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c" sheetId="1" r:id="rId4"/>
    <sheet state="visible" name="Clean" sheetId="2" r:id="rId5"/>
    <sheet state="visible" name="For test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Z1">
      <text>
        <t xml:space="preserve">1=GreaterThan1%Drop, 2=NormalDrop, 3=Flat, 4=NormalRise, 5=GreaterThan1%Rise
	-Daniel Lee</t>
      </text>
    </comment>
  </commentList>
</comments>
</file>

<file path=xl/sharedStrings.xml><?xml version="1.0" encoding="utf-8"?>
<sst xmlns="http://schemas.openxmlformats.org/spreadsheetml/2006/main" count="6743" uniqueCount="3387">
  <si>
    <t>Date</t>
  </si>
  <si>
    <t>Open</t>
  </si>
  <si>
    <t>High</t>
  </si>
  <si>
    <t>Low</t>
  </si>
  <si>
    <t>Close*</t>
  </si>
  <si>
    <t>Adj Close**</t>
  </si>
  <si>
    <t>Volume</t>
  </si>
  <si>
    <t>Volume(MM)</t>
  </si>
  <si>
    <t>%Change</t>
  </si>
  <si>
    <t>12EMA</t>
  </si>
  <si>
    <t>26EMA</t>
  </si>
  <si>
    <t>MACD</t>
  </si>
  <si>
    <t>MACDsig</t>
  </si>
  <si>
    <t>Gain</t>
  </si>
  <si>
    <t>Loss</t>
  </si>
  <si>
    <t>AvgGain14</t>
  </si>
  <si>
    <t>AvgLoss14</t>
  </si>
  <si>
    <t>RS</t>
  </si>
  <si>
    <t>RSI</t>
  </si>
  <si>
    <t>Stochastic%K</t>
  </si>
  <si>
    <t>Stochastic%D</t>
  </si>
  <si>
    <t>Change</t>
  </si>
  <si>
    <t>Gain?</t>
  </si>
  <si>
    <t>Consecutive Move</t>
  </si>
  <si>
    <t>Sum of % change during consecutive</t>
  </si>
  <si>
    <t>Class</t>
  </si>
  <si>
    <t>Jan 04, 2010</t>
  </si>
  <si>
    <t>Jan 05, 2010</t>
  </si>
  <si>
    <t>Jan 06, 2010</t>
  </si>
  <si>
    <t>Jan 07, 2010</t>
  </si>
  <si>
    <t>Jan 08, 2010</t>
  </si>
  <si>
    <t>Jan 11, 2010</t>
  </si>
  <si>
    <t>Jan 12, 2010</t>
  </si>
  <si>
    <t>Jan 13, 2010</t>
  </si>
  <si>
    <t>Jan 14, 2010</t>
  </si>
  <si>
    <t>Jan 15, 2010</t>
  </si>
  <si>
    <t>Jan 19, 2010</t>
  </si>
  <si>
    <t>Jan 20, 2010</t>
  </si>
  <si>
    <t>Jan 21, 2010</t>
  </si>
  <si>
    <t>Jan 22, 2010</t>
  </si>
  <si>
    <t>Jan 25, 2010</t>
  </si>
  <si>
    <t>Jan 26, 2010</t>
  </si>
  <si>
    <t>Jan 27, 2010</t>
  </si>
  <si>
    <t>Jan 28, 2010</t>
  </si>
  <si>
    <t>Jan 29, 2010</t>
  </si>
  <si>
    <t>Feb 01, 2010</t>
  </si>
  <si>
    <t>Feb 02, 2010</t>
  </si>
  <si>
    <t>Feb 03, 2010</t>
  </si>
  <si>
    <t>Feb 04, 2010</t>
  </si>
  <si>
    <t>Feb 05, 2010</t>
  </si>
  <si>
    <t>Feb 08, 2010</t>
  </si>
  <si>
    <t>Feb 09, 2010</t>
  </si>
  <si>
    <t>Feb 10, 2010</t>
  </si>
  <si>
    <t>Feb 11, 2010</t>
  </si>
  <si>
    <t>Feb 12, 2010</t>
  </si>
  <si>
    <t>Feb 16, 2010</t>
  </si>
  <si>
    <t>Feb 17, 2010</t>
  </si>
  <si>
    <t>Feb 18, 2010</t>
  </si>
  <si>
    <t>Feb 19, 2010</t>
  </si>
  <si>
    <t>Feb 22, 2010</t>
  </si>
  <si>
    <t>Feb 23, 2010</t>
  </si>
  <si>
    <t>Feb 24, 2010</t>
  </si>
  <si>
    <t>Feb 25, 2010</t>
  </si>
  <si>
    <t>Feb 26, 2010</t>
  </si>
  <si>
    <t>Mar 01, 2010</t>
  </si>
  <si>
    <t>Mar 02, 2010</t>
  </si>
  <si>
    <t>Mar 03, 2010</t>
  </si>
  <si>
    <t>Mar 04, 2010</t>
  </si>
  <si>
    <t>Mar 05, 2010</t>
  </si>
  <si>
    <t>Mar 08, 2010</t>
  </si>
  <si>
    <t>Mar 09, 2010</t>
  </si>
  <si>
    <t>Mar 10, 2010</t>
  </si>
  <si>
    <t>Mar 11, 2010</t>
  </si>
  <si>
    <t>Mar 12, 2010</t>
  </si>
  <si>
    <t>Mar 15, 2010</t>
  </si>
  <si>
    <t>Mar 16, 2010</t>
  </si>
  <si>
    <t>Mar 17, 2010</t>
  </si>
  <si>
    <t>Mar 18, 2010</t>
  </si>
  <si>
    <t>Mar 19, 2010</t>
  </si>
  <si>
    <t>Mar 22, 2010</t>
  </si>
  <si>
    <t>Mar 23, 2010</t>
  </si>
  <si>
    <t>Mar 24, 2010</t>
  </si>
  <si>
    <t>Mar 25, 2010</t>
  </si>
  <si>
    <t>Mar 26, 2010</t>
  </si>
  <si>
    <t>Mar 29, 2010</t>
  </si>
  <si>
    <t>Mar 30, 2010</t>
  </si>
  <si>
    <t>Mar 31, 2010</t>
  </si>
  <si>
    <t>Apr 01, 2010</t>
  </si>
  <si>
    <t>Apr 05, 2010</t>
  </si>
  <si>
    <t>Apr 06, 2010</t>
  </si>
  <si>
    <t>Apr 07, 2010</t>
  </si>
  <si>
    <t>Apr 08, 2010</t>
  </si>
  <si>
    <t>Apr 09, 2010</t>
  </si>
  <si>
    <t>Apr 12, 2010</t>
  </si>
  <si>
    <t>Apr 13, 2010</t>
  </si>
  <si>
    <t>Apr 14, 2010</t>
  </si>
  <si>
    <t>Apr 15, 2010</t>
  </si>
  <si>
    <t>Apr 16, 2010</t>
  </si>
  <si>
    <t>Apr 19, 2010</t>
  </si>
  <si>
    <t>Apr 20, 2010</t>
  </si>
  <si>
    <t>Apr 21, 2010</t>
  </si>
  <si>
    <t>Apr 22, 2010</t>
  </si>
  <si>
    <t>Apr 23, 2010</t>
  </si>
  <si>
    <t>Apr 26, 2010</t>
  </si>
  <si>
    <t>Apr 27, 2010</t>
  </si>
  <si>
    <t>Apr 28, 2010</t>
  </si>
  <si>
    <t>Apr 29, 2010</t>
  </si>
  <si>
    <t>Apr 30, 2010</t>
  </si>
  <si>
    <t>May 03, 2010</t>
  </si>
  <si>
    <t>May 04, 2010</t>
  </si>
  <si>
    <t>May 05, 2010</t>
  </si>
  <si>
    <t>May 06, 2010</t>
  </si>
  <si>
    <t>May 07, 2010</t>
  </si>
  <si>
    <t>May 10, 2010</t>
  </si>
  <si>
    <t>May 11, 2010</t>
  </si>
  <si>
    <t>May 12, 2010</t>
  </si>
  <si>
    <t>May 13, 2010</t>
  </si>
  <si>
    <t>May 14, 2010</t>
  </si>
  <si>
    <t>May 17, 2010</t>
  </si>
  <si>
    <t>May 18, 2010</t>
  </si>
  <si>
    <t>May 19, 2010</t>
  </si>
  <si>
    <t>May 20, 2010</t>
  </si>
  <si>
    <t>May 21, 2010</t>
  </si>
  <si>
    <t>May 24, 2010</t>
  </si>
  <si>
    <t>May 25, 2010</t>
  </si>
  <si>
    <t>May 26, 2010</t>
  </si>
  <si>
    <t>May 27, 2010</t>
  </si>
  <si>
    <t>May 28, 2010</t>
  </si>
  <si>
    <t>Jun 01, 2010</t>
  </si>
  <si>
    <t>Jun 02, 2010</t>
  </si>
  <si>
    <t>Jun 03, 2010</t>
  </si>
  <si>
    <t>Jun 04, 2010</t>
  </si>
  <si>
    <t>Jun 07, 2010</t>
  </si>
  <si>
    <t>Jun 08, 2010</t>
  </si>
  <si>
    <t>Jun 09, 2010</t>
  </si>
  <si>
    <t>Jun 10, 2010</t>
  </si>
  <si>
    <t>Jun 11, 2010</t>
  </si>
  <si>
    <t>Jun 14, 2010</t>
  </si>
  <si>
    <t>Jun 15, 2010</t>
  </si>
  <si>
    <t>Jun 16, 2010</t>
  </si>
  <si>
    <t>Jun 17, 2010</t>
  </si>
  <si>
    <t>Jun 18, 2010</t>
  </si>
  <si>
    <t>Jun 21, 2010</t>
  </si>
  <si>
    <t>Jun 22, 2010</t>
  </si>
  <si>
    <t>Jun 23, 2010</t>
  </si>
  <si>
    <t>Jun 24, 2010</t>
  </si>
  <si>
    <t>Jun 25, 2010</t>
  </si>
  <si>
    <t>Jun 28, 2010</t>
  </si>
  <si>
    <t>Jun 29, 2010</t>
  </si>
  <si>
    <t>Jun 30, 2010</t>
  </si>
  <si>
    <t>Jul 01, 2010</t>
  </si>
  <si>
    <t>Jul 02, 2010</t>
  </si>
  <si>
    <t>Jul 06, 2010</t>
  </si>
  <si>
    <t>Jul 07, 2010</t>
  </si>
  <si>
    <t>Jul 08, 2010</t>
  </si>
  <si>
    <t>Jul 09, 2010</t>
  </si>
  <si>
    <t>Jul 12, 2010</t>
  </si>
  <si>
    <t>Jul 13, 2010</t>
  </si>
  <si>
    <t>Jul 14, 2010</t>
  </si>
  <si>
    <t>Jul 15, 2010</t>
  </si>
  <si>
    <t>Jul 16, 2010</t>
  </si>
  <si>
    <t>Jul 19, 2010</t>
  </si>
  <si>
    <t>Jul 20, 2010</t>
  </si>
  <si>
    <t>Jul 21, 2010</t>
  </si>
  <si>
    <t>Jul 22, 2010</t>
  </si>
  <si>
    <t>Jul 23, 2010</t>
  </si>
  <si>
    <t>Jul 26, 2010</t>
  </si>
  <si>
    <t>Jul 27, 2010</t>
  </si>
  <si>
    <t>Jul 28, 2010</t>
  </si>
  <si>
    <t>Jul 29, 2010</t>
  </si>
  <si>
    <t>Jul 30, 2010</t>
  </si>
  <si>
    <t>Aug 02, 2010</t>
  </si>
  <si>
    <t>Aug 03, 2010</t>
  </si>
  <si>
    <t>Aug 04, 2010</t>
  </si>
  <si>
    <t>Aug 05, 2010</t>
  </si>
  <si>
    <t>Aug 06, 2010</t>
  </si>
  <si>
    <t>Aug 09, 2010</t>
  </si>
  <si>
    <t>Aug 10, 2010</t>
  </si>
  <si>
    <t>Aug 11, 2010</t>
  </si>
  <si>
    <t>Aug 12, 2010</t>
  </si>
  <si>
    <t>Aug 13, 2010</t>
  </si>
  <si>
    <t>Aug 16, 2010</t>
  </si>
  <si>
    <t>Aug 17, 2010</t>
  </si>
  <si>
    <t>Aug 18, 2010</t>
  </si>
  <si>
    <t>Aug 19, 2010</t>
  </si>
  <si>
    <t>Aug 20, 2010</t>
  </si>
  <si>
    <t>Aug 23, 2010</t>
  </si>
  <si>
    <t>Aug 24, 2010</t>
  </si>
  <si>
    <t>Aug 25, 2010</t>
  </si>
  <si>
    <t>Aug 26, 2010</t>
  </si>
  <si>
    <t>Aug 27, 2010</t>
  </si>
  <si>
    <t>Aug 30, 2010</t>
  </si>
  <si>
    <t>Aug 31, 2010</t>
  </si>
  <si>
    <t>Sep 01, 2010</t>
  </si>
  <si>
    <t>Sep 02, 2010</t>
  </si>
  <si>
    <t>Sep 03, 2010</t>
  </si>
  <si>
    <t>Sep 07, 2010</t>
  </si>
  <si>
    <t>Sep 08, 2010</t>
  </si>
  <si>
    <t>Sep 09, 2010</t>
  </si>
  <si>
    <t>Sep 10, 2010</t>
  </si>
  <si>
    <t>Sep 13, 2010</t>
  </si>
  <si>
    <t>Sep 14, 2010</t>
  </si>
  <si>
    <t>Sep 15, 2010</t>
  </si>
  <si>
    <t>Sep 16, 2010</t>
  </si>
  <si>
    <t>Sep 17, 2010</t>
  </si>
  <si>
    <t>Sep 20, 2010</t>
  </si>
  <si>
    <t>Sep 21, 2010</t>
  </si>
  <si>
    <t>Sep 22, 2010</t>
  </si>
  <si>
    <t>Sep 23, 2010</t>
  </si>
  <si>
    <t>Sep 24, 2010</t>
  </si>
  <si>
    <t>Sep 27, 2010</t>
  </si>
  <si>
    <t>Sep 28, 2010</t>
  </si>
  <si>
    <t>Sep 29, 2010</t>
  </si>
  <si>
    <t>Sep 30, 2010</t>
  </si>
  <si>
    <t>Oct 01, 2010</t>
  </si>
  <si>
    <t>Oct 04, 2010</t>
  </si>
  <si>
    <t>Oct 05, 2010</t>
  </si>
  <si>
    <t>Oct 06, 2010</t>
  </si>
  <si>
    <t>Oct 07, 2010</t>
  </si>
  <si>
    <t>Oct 08, 2010</t>
  </si>
  <si>
    <t>Oct 11, 2010</t>
  </si>
  <si>
    <t>Oct 12, 2010</t>
  </si>
  <si>
    <t>Oct 13, 2010</t>
  </si>
  <si>
    <t>Oct 14, 2010</t>
  </si>
  <si>
    <t>Oct 15, 2010</t>
  </si>
  <si>
    <t>Oct 18, 2010</t>
  </si>
  <si>
    <t>Oct 19, 2010</t>
  </si>
  <si>
    <t>Oct 20, 2010</t>
  </si>
  <si>
    <t>Oct 21, 2010</t>
  </si>
  <si>
    <t>Oct 22, 2010</t>
  </si>
  <si>
    <t>Oct 25, 2010</t>
  </si>
  <si>
    <t>Oct 26, 2010</t>
  </si>
  <si>
    <t>Oct 27, 2010</t>
  </si>
  <si>
    <t>Oct 28, 2010</t>
  </si>
  <si>
    <t>Oct 29, 2010</t>
  </si>
  <si>
    <t>Nov 01, 2010</t>
  </si>
  <si>
    <t>Nov 02, 2010</t>
  </si>
  <si>
    <t>Nov 03, 2010</t>
  </si>
  <si>
    <t>Nov 04, 2010</t>
  </si>
  <si>
    <t>Nov 05, 2010</t>
  </si>
  <si>
    <t>Nov 08, 2010</t>
  </si>
  <si>
    <t>Nov 09, 2010</t>
  </si>
  <si>
    <t>Nov 10, 2010</t>
  </si>
  <si>
    <t>Nov 11, 2010</t>
  </si>
  <si>
    <t>Nov 12, 2010</t>
  </si>
  <si>
    <t>Nov 15, 2010</t>
  </si>
  <si>
    <t>Nov 16, 2010</t>
  </si>
  <si>
    <t>Nov 17, 2010</t>
  </si>
  <si>
    <t>Nov 18, 2010</t>
  </si>
  <si>
    <t>Nov 19, 2010</t>
  </si>
  <si>
    <t>Nov 22, 2010</t>
  </si>
  <si>
    <t>Nov 23, 2010</t>
  </si>
  <si>
    <t>Nov 24, 2010</t>
  </si>
  <si>
    <t>Nov 26, 2010</t>
  </si>
  <si>
    <t>Nov 29, 2010</t>
  </si>
  <si>
    <t>Nov 30, 2010</t>
  </si>
  <si>
    <t>Dec 01, 2010</t>
  </si>
  <si>
    <t>Dec 02, 2010</t>
  </si>
  <si>
    <t>Dec 03, 2010</t>
  </si>
  <si>
    <t>Dec 06, 2010</t>
  </si>
  <si>
    <t>Dec 07, 2010</t>
  </si>
  <si>
    <t>Dec 08, 2010</t>
  </si>
  <si>
    <t>Dec 09, 2010</t>
  </si>
  <si>
    <t>Dec 10, 2010</t>
  </si>
  <si>
    <t>Dec 13, 2010</t>
  </si>
  <si>
    <t>Dec 14, 2010</t>
  </si>
  <si>
    <t>Dec 15, 2010</t>
  </si>
  <si>
    <t>Dec 16, 2010</t>
  </si>
  <si>
    <t>Dec 17, 2010</t>
  </si>
  <si>
    <t>Dec 20, 2010</t>
  </si>
  <si>
    <t>Dec 21, 2010</t>
  </si>
  <si>
    <t>Dec 22, 2010</t>
  </si>
  <si>
    <t>Dec 23, 2010</t>
  </si>
  <si>
    <t>Dec 27, 2010</t>
  </si>
  <si>
    <t>Dec 28, 2010</t>
  </si>
  <si>
    <t>Dec 29, 2010</t>
  </si>
  <si>
    <t>Dec 30, 2010</t>
  </si>
  <si>
    <t>Dec 31, 2010</t>
  </si>
  <si>
    <t>Jan 03, 2011</t>
  </si>
  <si>
    <t>Jan 04, 2011</t>
  </si>
  <si>
    <t>Jan 05, 2011</t>
  </si>
  <si>
    <t>Jan 06, 2011</t>
  </si>
  <si>
    <t>Jan 07, 2011</t>
  </si>
  <si>
    <t>Jan 10, 2011</t>
  </si>
  <si>
    <t>Jan 11, 2011</t>
  </si>
  <si>
    <t>Jan 12, 2011</t>
  </si>
  <si>
    <t>Jan 13, 2011</t>
  </si>
  <si>
    <t>Jan 14, 2011</t>
  </si>
  <si>
    <t>Jan 18, 2011</t>
  </si>
  <si>
    <t>Jan 19, 2011</t>
  </si>
  <si>
    <t>Jan 20, 2011</t>
  </si>
  <si>
    <t>Jan 21, 2011</t>
  </si>
  <si>
    <t>Jan 24, 2011</t>
  </si>
  <si>
    <t>Jan 25, 2011</t>
  </si>
  <si>
    <t>Jan 26, 2011</t>
  </si>
  <si>
    <t>Jan 27, 2011</t>
  </si>
  <si>
    <t>Jan 28, 2011</t>
  </si>
  <si>
    <t>Jan 31, 2011</t>
  </si>
  <si>
    <t>Feb 01, 2011</t>
  </si>
  <si>
    <t>Feb 02, 2011</t>
  </si>
  <si>
    <t>Feb 03, 2011</t>
  </si>
  <si>
    <t>Feb 04, 2011</t>
  </si>
  <si>
    <t>Feb 07, 2011</t>
  </si>
  <si>
    <t>Feb 08, 2011</t>
  </si>
  <si>
    <t>Feb 09, 2011</t>
  </si>
  <si>
    <t>Feb 10, 2011</t>
  </si>
  <si>
    <t>Feb 11, 2011</t>
  </si>
  <si>
    <t>Feb 14, 2011</t>
  </si>
  <si>
    <t>Feb 15, 2011</t>
  </si>
  <si>
    <t>Feb 16, 2011</t>
  </si>
  <si>
    <t>Feb 17, 2011</t>
  </si>
  <si>
    <t>Feb 18, 2011</t>
  </si>
  <si>
    <t>Feb 22, 2011</t>
  </si>
  <si>
    <t>Feb 23, 2011</t>
  </si>
  <si>
    <t>Feb 24, 2011</t>
  </si>
  <si>
    <t>Feb 25, 2011</t>
  </si>
  <si>
    <t>Feb 28, 2011</t>
  </si>
  <si>
    <t>Mar 01, 2011</t>
  </si>
  <si>
    <t>Mar 02, 2011</t>
  </si>
  <si>
    <t>Mar 03, 2011</t>
  </si>
  <si>
    <t>Mar 04, 2011</t>
  </si>
  <si>
    <t>Mar 07, 2011</t>
  </si>
  <si>
    <t>Mar 08, 2011</t>
  </si>
  <si>
    <t>Mar 09, 2011</t>
  </si>
  <si>
    <t>Mar 10, 2011</t>
  </si>
  <si>
    <t>Mar 11, 2011</t>
  </si>
  <si>
    <t>Mar 14, 2011</t>
  </si>
  <si>
    <t>Mar 15, 2011</t>
  </si>
  <si>
    <t>Mar 16, 2011</t>
  </si>
  <si>
    <t>Mar 17, 2011</t>
  </si>
  <si>
    <t>Mar 18, 2011</t>
  </si>
  <si>
    <t>Mar 21, 2011</t>
  </si>
  <si>
    <t>Mar 22, 2011</t>
  </si>
  <si>
    <t>Mar 23, 2011</t>
  </si>
  <si>
    <t>Mar 24, 2011</t>
  </si>
  <si>
    <t>Mar 25, 2011</t>
  </si>
  <si>
    <t>Mar 28, 2011</t>
  </si>
  <si>
    <t>Mar 29, 2011</t>
  </si>
  <si>
    <t>Mar 30, 2011</t>
  </si>
  <si>
    <t>Mar 31, 2011</t>
  </si>
  <si>
    <t>Apr 01, 2011</t>
  </si>
  <si>
    <t>Apr 04, 2011</t>
  </si>
  <si>
    <t>Apr 05, 2011</t>
  </si>
  <si>
    <t>Apr 06, 2011</t>
  </si>
  <si>
    <t>Apr 07, 2011</t>
  </si>
  <si>
    <t>Apr 08, 2011</t>
  </si>
  <si>
    <t>Apr 11, 2011</t>
  </si>
  <si>
    <t>Apr 12, 2011</t>
  </si>
  <si>
    <t>Apr 13, 2011</t>
  </si>
  <si>
    <t>Apr 14, 2011</t>
  </si>
  <si>
    <t>Apr 15, 2011</t>
  </si>
  <si>
    <t>Apr 18, 2011</t>
  </si>
  <si>
    <t>Apr 19, 2011</t>
  </si>
  <si>
    <t>Apr 20, 2011</t>
  </si>
  <si>
    <t>Apr 21, 2011</t>
  </si>
  <si>
    <t>Apr 25, 2011</t>
  </si>
  <si>
    <t>Apr 26, 2011</t>
  </si>
  <si>
    <t>Apr 27, 2011</t>
  </si>
  <si>
    <t>Apr 28, 2011</t>
  </si>
  <si>
    <t>Apr 29, 2011</t>
  </si>
  <si>
    <t>May 02, 2011</t>
  </si>
  <si>
    <t>May 03, 2011</t>
  </si>
  <si>
    <t>May 04, 2011</t>
  </si>
  <si>
    <t>May 05, 2011</t>
  </si>
  <si>
    <t>May 06, 2011</t>
  </si>
  <si>
    <t>May 09, 2011</t>
  </si>
  <si>
    <t>May 10, 2011</t>
  </si>
  <si>
    <t>May 11, 2011</t>
  </si>
  <si>
    <t>May 12, 2011</t>
  </si>
  <si>
    <t>May 13, 2011</t>
  </si>
  <si>
    <t>May 16, 2011</t>
  </si>
  <si>
    <t>May 17, 2011</t>
  </si>
  <si>
    <t>May 18, 2011</t>
  </si>
  <si>
    <t>May 19, 2011</t>
  </si>
  <si>
    <t>May 20, 2011</t>
  </si>
  <si>
    <t>May 23, 2011</t>
  </si>
  <si>
    <t>May 24, 2011</t>
  </si>
  <si>
    <t>May 25, 2011</t>
  </si>
  <si>
    <t>May 26, 2011</t>
  </si>
  <si>
    <t>May 27, 2011</t>
  </si>
  <si>
    <t>May 31, 2011</t>
  </si>
  <si>
    <t>Jun 01, 2011</t>
  </si>
  <si>
    <t>Jun 02, 2011</t>
  </si>
  <si>
    <t>Jun 03, 2011</t>
  </si>
  <si>
    <t>Jun 06, 2011</t>
  </si>
  <si>
    <t>Jun 07, 2011</t>
  </si>
  <si>
    <t>Jun 08, 2011</t>
  </si>
  <si>
    <t>Jun 09, 2011</t>
  </si>
  <si>
    <t>Jun 10, 2011</t>
  </si>
  <si>
    <t>Jun 13, 2011</t>
  </si>
  <si>
    <t>Jun 14, 2011</t>
  </si>
  <si>
    <t>Jun 15, 2011</t>
  </si>
  <si>
    <t>Jun 16, 2011</t>
  </si>
  <si>
    <t>Jun 17, 2011</t>
  </si>
  <si>
    <t>Jun 20, 2011</t>
  </si>
  <si>
    <t>Jun 21, 2011</t>
  </si>
  <si>
    <t>Jun 22, 2011</t>
  </si>
  <si>
    <t>Jun 23, 2011</t>
  </si>
  <si>
    <t>Jun 24, 2011</t>
  </si>
  <si>
    <t>Jun 27, 2011</t>
  </si>
  <si>
    <t>Jun 28, 2011</t>
  </si>
  <si>
    <t>Jun 29, 2011</t>
  </si>
  <si>
    <t>Jun 30, 2011</t>
  </si>
  <si>
    <t>Jul 01, 2011</t>
  </si>
  <si>
    <t>Jul 05, 2011</t>
  </si>
  <si>
    <t>Jul 06, 2011</t>
  </si>
  <si>
    <t>Jul 07, 2011</t>
  </si>
  <si>
    <t>Jul 08, 2011</t>
  </si>
  <si>
    <t>Jul 11, 2011</t>
  </si>
  <si>
    <t>Jul 12, 2011</t>
  </si>
  <si>
    <t>Jul 13, 2011</t>
  </si>
  <si>
    <t>Jul 14, 2011</t>
  </si>
  <si>
    <t>Jul 15, 2011</t>
  </si>
  <si>
    <t>Jul 18, 2011</t>
  </si>
  <si>
    <t>Jul 19, 2011</t>
  </si>
  <si>
    <t>Jul 20, 2011</t>
  </si>
  <si>
    <t>Jul 21, 2011</t>
  </si>
  <si>
    <t>Jul 22, 2011</t>
  </si>
  <si>
    <t>Jul 25, 2011</t>
  </si>
  <si>
    <t>Jul 26, 2011</t>
  </si>
  <si>
    <t>Jul 27, 2011</t>
  </si>
  <si>
    <t>Jul 28, 2011</t>
  </si>
  <si>
    <t>Jul 29, 2011</t>
  </si>
  <si>
    <t>Aug 01, 2011</t>
  </si>
  <si>
    <t>Aug 02, 2011</t>
  </si>
  <si>
    <t>Aug 03, 2011</t>
  </si>
  <si>
    <t>Aug 04, 2011</t>
  </si>
  <si>
    <t>Aug 05, 2011</t>
  </si>
  <si>
    <t>Aug 08, 2011</t>
  </si>
  <si>
    <t>Aug 09, 2011</t>
  </si>
  <si>
    <t>Aug 10, 2011</t>
  </si>
  <si>
    <t>Aug 11, 2011</t>
  </si>
  <si>
    <t>Aug 12, 2011</t>
  </si>
  <si>
    <t>Aug 15, 2011</t>
  </si>
  <si>
    <t>Aug 16, 2011</t>
  </si>
  <si>
    <t>Aug 17, 2011</t>
  </si>
  <si>
    <t>Aug 18, 2011</t>
  </si>
  <si>
    <t>Aug 19, 2011</t>
  </si>
  <si>
    <t>Aug 22, 2011</t>
  </si>
  <si>
    <t>Aug 23, 2011</t>
  </si>
  <si>
    <t>Aug 24, 2011</t>
  </si>
  <si>
    <t>Aug 25, 2011</t>
  </si>
  <si>
    <t>Aug 26, 2011</t>
  </si>
  <si>
    <t>Aug 29, 2011</t>
  </si>
  <si>
    <t>Aug 30, 2011</t>
  </si>
  <si>
    <t>Aug 31, 2011</t>
  </si>
  <si>
    <t>Sep 01, 2011</t>
  </si>
  <si>
    <t>Sep 02, 2011</t>
  </si>
  <si>
    <t>Sep 06, 2011</t>
  </si>
  <si>
    <t>Sep 07, 2011</t>
  </si>
  <si>
    <t>Sep 08, 2011</t>
  </si>
  <si>
    <t>Sep 09, 2011</t>
  </si>
  <si>
    <t>Sep 12, 2011</t>
  </si>
  <si>
    <t>Sep 13, 2011</t>
  </si>
  <si>
    <t>Sep 14, 2011</t>
  </si>
  <si>
    <t>Sep 15, 2011</t>
  </si>
  <si>
    <t>Sep 16, 2011</t>
  </si>
  <si>
    <t>Sep 19, 2011</t>
  </si>
  <si>
    <t>Sep 20, 2011</t>
  </si>
  <si>
    <t>Sep 21, 2011</t>
  </si>
  <si>
    <t>Sep 22, 2011</t>
  </si>
  <si>
    <t>Sep 23, 2011</t>
  </si>
  <si>
    <t>Sep 26, 2011</t>
  </si>
  <si>
    <t>Sep 27, 2011</t>
  </si>
  <si>
    <t>Sep 28, 2011</t>
  </si>
  <si>
    <t>Sep 29, 2011</t>
  </si>
  <si>
    <t>Sep 30, 2011</t>
  </si>
  <si>
    <t>Oct 03, 2011</t>
  </si>
  <si>
    <t>Oct 04, 2011</t>
  </si>
  <si>
    <t>Oct 05, 2011</t>
  </si>
  <si>
    <t>Oct 06, 2011</t>
  </si>
  <si>
    <t>Oct 07, 2011</t>
  </si>
  <si>
    <t>Oct 10, 2011</t>
  </si>
  <si>
    <t>Oct 11, 2011</t>
  </si>
  <si>
    <t>Oct 12, 2011</t>
  </si>
  <si>
    <t>Oct 13, 2011</t>
  </si>
  <si>
    <t>Oct 14, 2011</t>
  </si>
  <si>
    <t>Oct 17, 2011</t>
  </si>
  <si>
    <t>Oct 18, 2011</t>
  </si>
  <si>
    <t>Oct 19, 2011</t>
  </si>
  <si>
    <t>Oct 20, 2011</t>
  </si>
  <si>
    <t>Oct 21, 2011</t>
  </si>
  <si>
    <t>Oct 24, 2011</t>
  </si>
  <si>
    <t>Oct 25, 2011</t>
  </si>
  <si>
    <t>Oct 26, 2011</t>
  </si>
  <si>
    <t>Oct 27, 2011</t>
  </si>
  <si>
    <t>Oct 28, 2011</t>
  </si>
  <si>
    <t>Oct 31, 2011</t>
  </si>
  <si>
    <t>Nov 01, 2011</t>
  </si>
  <si>
    <t>Nov 02, 2011</t>
  </si>
  <si>
    <t>Nov 03, 2011</t>
  </si>
  <si>
    <t>Nov 04, 2011</t>
  </si>
  <si>
    <t>Nov 07, 2011</t>
  </si>
  <si>
    <t>Nov 08, 2011</t>
  </si>
  <si>
    <t>Nov 09, 2011</t>
  </si>
  <si>
    <t>Nov 10, 2011</t>
  </si>
  <si>
    <t>Nov 11, 2011</t>
  </si>
  <si>
    <t>Nov 14, 2011</t>
  </si>
  <si>
    <t>Nov 15, 2011</t>
  </si>
  <si>
    <t>Nov 16, 2011</t>
  </si>
  <si>
    <t>Nov 17, 2011</t>
  </si>
  <si>
    <t>Nov 18, 2011</t>
  </si>
  <si>
    <t>Nov 21, 2011</t>
  </si>
  <si>
    <t>Nov 22, 2011</t>
  </si>
  <si>
    <t>Nov 23, 2011</t>
  </si>
  <si>
    <t>Nov 25, 2011</t>
  </si>
  <si>
    <t>Nov 28, 2011</t>
  </si>
  <si>
    <t>Nov 29, 2011</t>
  </si>
  <si>
    <t>Nov 30, 2011</t>
  </si>
  <si>
    <t>Dec 01, 2011</t>
  </si>
  <si>
    <t>Dec 02, 2011</t>
  </si>
  <si>
    <t>Dec 05, 2011</t>
  </si>
  <si>
    <t>Dec 06, 2011</t>
  </si>
  <si>
    <t>Dec 07, 2011</t>
  </si>
  <si>
    <t>Dec 08, 2011</t>
  </si>
  <si>
    <t>Dec 09, 2011</t>
  </si>
  <si>
    <t>Dec 12, 2011</t>
  </si>
  <si>
    <t>Dec 13, 2011</t>
  </si>
  <si>
    <t>Dec 14, 2011</t>
  </si>
  <si>
    <t>Dec 15, 2011</t>
  </si>
  <si>
    <t>Dec 16, 2011</t>
  </si>
  <si>
    <t>Dec 19, 2011</t>
  </si>
  <si>
    <t>Dec 20, 2011</t>
  </si>
  <si>
    <t>Dec 21, 2011</t>
  </si>
  <si>
    <t>Dec 22, 2011</t>
  </si>
  <si>
    <t>Dec 23, 2011</t>
  </si>
  <si>
    <t>Dec 27, 2011</t>
  </si>
  <si>
    <t>Dec 28, 2011</t>
  </si>
  <si>
    <t>Dec 29, 2011</t>
  </si>
  <si>
    <t>Dec 30, 2011</t>
  </si>
  <si>
    <t>Jan 03, 2012</t>
  </si>
  <si>
    <t>Jan 04, 2012</t>
  </si>
  <si>
    <t>Jan 05, 2012</t>
  </si>
  <si>
    <t>Jan 06, 2012</t>
  </si>
  <si>
    <t>Jan 09, 2012</t>
  </si>
  <si>
    <t>Jan 10, 2012</t>
  </si>
  <si>
    <t>Jan 11, 2012</t>
  </si>
  <si>
    <t>Jan 12, 2012</t>
  </si>
  <si>
    <t>Jan 13, 2012</t>
  </si>
  <si>
    <t>Jan 17, 2012</t>
  </si>
  <si>
    <t>Jan 18, 2012</t>
  </si>
  <si>
    <t>Jan 19, 2012</t>
  </si>
  <si>
    <t>Jan 20, 2012</t>
  </si>
  <si>
    <t>Jan 23, 2012</t>
  </si>
  <si>
    <t>Jan 24, 2012</t>
  </si>
  <si>
    <t>Jan 25, 2012</t>
  </si>
  <si>
    <t>Jan 26, 2012</t>
  </si>
  <si>
    <t>Jan 27, 2012</t>
  </si>
  <si>
    <t>Jan 30, 2012</t>
  </si>
  <si>
    <t>Jan 31, 2012</t>
  </si>
  <si>
    <t>Feb 01, 2012</t>
  </si>
  <si>
    <t>Feb 02, 2012</t>
  </si>
  <si>
    <t>Feb 03, 2012</t>
  </si>
  <si>
    <t>Feb 06, 2012</t>
  </si>
  <si>
    <t>Feb 07, 2012</t>
  </si>
  <si>
    <t>Feb 08, 2012</t>
  </si>
  <si>
    <t>Feb 09, 2012</t>
  </si>
  <si>
    <t>Feb 10, 2012</t>
  </si>
  <si>
    <t>Feb 13, 2012</t>
  </si>
  <si>
    <t>Feb 14, 2012</t>
  </si>
  <si>
    <t>Feb 15, 2012</t>
  </si>
  <si>
    <t>Feb 16, 2012</t>
  </si>
  <si>
    <t>Feb 17, 2012</t>
  </si>
  <si>
    <t>Feb 21, 2012</t>
  </si>
  <si>
    <t>Feb 22, 2012</t>
  </si>
  <si>
    <t>Feb 23, 2012</t>
  </si>
  <si>
    <t>Feb 24, 2012</t>
  </si>
  <si>
    <t>Feb 27, 2012</t>
  </si>
  <si>
    <t>Feb 28, 2012</t>
  </si>
  <si>
    <t>Feb 29, 2012</t>
  </si>
  <si>
    <t>Mar 01, 2012</t>
  </si>
  <si>
    <t>Mar 02, 2012</t>
  </si>
  <si>
    <t>Mar 05, 2012</t>
  </si>
  <si>
    <t>Mar 06, 2012</t>
  </si>
  <si>
    <t>Mar 07, 2012</t>
  </si>
  <si>
    <t>Mar 08, 2012</t>
  </si>
  <si>
    <t>Mar 09, 2012</t>
  </si>
  <si>
    <t>Mar 12, 2012</t>
  </si>
  <si>
    <t>Mar 13, 2012</t>
  </si>
  <si>
    <t>Mar 14, 2012</t>
  </si>
  <si>
    <t>Mar 15, 2012</t>
  </si>
  <si>
    <t>Mar 16, 2012</t>
  </si>
  <si>
    <t>Mar 19, 2012</t>
  </si>
  <si>
    <t>Mar 20, 2012</t>
  </si>
  <si>
    <t>Mar 21, 2012</t>
  </si>
  <si>
    <t>Mar 22, 2012</t>
  </si>
  <si>
    <t>Mar 23, 2012</t>
  </si>
  <si>
    <t>Mar 26, 2012</t>
  </si>
  <si>
    <t>Mar 27, 2012</t>
  </si>
  <si>
    <t>Mar 28, 2012</t>
  </si>
  <si>
    <t>Mar 29, 2012</t>
  </si>
  <si>
    <t>Mar 30, 2012</t>
  </si>
  <si>
    <t>Apr 02, 2012</t>
  </si>
  <si>
    <t>Apr 03, 2012</t>
  </si>
  <si>
    <t>Apr 04, 2012</t>
  </si>
  <si>
    <t>Apr 05, 2012</t>
  </si>
  <si>
    <t>Apr 09, 2012</t>
  </si>
  <si>
    <t>Apr 10, 2012</t>
  </si>
  <si>
    <t>Apr 11, 2012</t>
  </si>
  <si>
    <t>Apr 12, 2012</t>
  </si>
  <si>
    <t>Apr 13, 2012</t>
  </si>
  <si>
    <t>Apr 16, 2012</t>
  </si>
  <si>
    <t>Apr 17, 2012</t>
  </si>
  <si>
    <t>Apr 18, 2012</t>
  </si>
  <si>
    <t>Apr 19, 2012</t>
  </si>
  <si>
    <t>Apr 20, 2012</t>
  </si>
  <si>
    <t>Apr 23, 2012</t>
  </si>
  <si>
    <t>Apr 24, 2012</t>
  </si>
  <si>
    <t>Apr 25, 2012</t>
  </si>
  <si>
    <t>Apr 26, 2012</t>
  </si>
  <si>
    <t>Apr 27, 2012</t>
  </si>
  <si>
    <t>Apr 30, 2012</t>
  </si>
  <si>
    <t>May 01, 2012</t>
  </si>
  <si>
    <t>May 02, 2012</t>
  </si>
  <si>
    <t>May 03, 2012</t>
  </si>
  <si>
    <t>May 04, 2012</t>
  </si>
  <si>
    <t>May 07, 2012</t>
  </si>
  <si>
    <t>May 08, 2012</t>
  </si>
  <si>
    <t>May 09, 2012</t>
  </si>
  <si>
    <t>May 10, 2012</t>
  </si>
  <si>
    <t>May 11, 2012</t>
  </si>
  <si>
    <t>May 14, 2012</t>
  </si>
  <si>
    <t>May 15, 2012</t>
  </si>
  <si>
    <t>May 16, 2012</t>
  </si>
  <si>
    <t>May 17, 2012</t>
  </si>
  <si>
    <t>May 18, 2012</t>
  </si>
  <si>
    <t>May 21, 2012</t>
  </si>
  <si>
    <t>May 22, 2012</t>
  </si>
  <si>
    <t>May 23, 2012</t>
  </si>
  <si>
    <t>May 24, 2012</t>
  </si>
  <si>
    <t>May 25, 2012</t>
  </si>
  <si>
    <t>May 29, 2012</t>
  </si>
  <si>
    <t>May 30, 2012</t>
  </si>
  <si>
    <t>May 31, 2012</t>
  </si>
  <si>
    <t>Jun 01, 2012</t>
  </si>
  <si>
    <t>Jun 04, 2012</t>
  </si>
  <si>
    <t>Jun 05, 2012</t>
  </si>
  <si>
    <t>Jun 06, 2012</t>
  </si>
  <si>
    <t>Jun 07, 2012</t>
  </si>
  <si>
    <t>Jun 08, 2012</t>
  </si>
  <si>
    <t>Jun 11, 2012</t>
  </si>
  <si>
    <t>Jun 12, 2012</t>
  </si>
  <si>
    <t>Jun 13, 2012</t>
  </si>
  <si>
    <t>Jun 14, 2012</t>
  </si>
  <si>
    <t>Jun 15, 2012</t>
  </si>
  <si>
    <t>Jun 18, 2012</t>
  </si>
  <si>
    <t>Jun 19, 2012</t>
  </si>
  <si>
    <t>Jun 20, 2012</t>
  </si>
  <si>
    <t>Jun 21, 2012</t>
  </si>
  <si>
    <t>Jun 22, 2012</t>
  </si>
  <si>
    <t>Jun 25, 2012</t>
  </si>
  <si>
    <t>Jun 26, 2012</t>
  </si>
  <si>
    <t>Jun 27, 2012</t>
  </si>
  <si>
    <t>Jun 28, 2012</t>
  </si>
  <si>
    <t>Jun 29, 2012</t>
  </si>
  <si>
    <t>Jul 02, 2012</t>
  </si>
  <si>
    <t>Jul 03, 2012</t>
  </si>
  <si>
    <t>Jul 05, 2012</t>
  </si>
  <si>
    <t>Jul 06, 2012</t>
  </si>
  <si>
    <t>Jul 09, 2012</t>
  </si>
  <si>
    <t>Jul 10, 2012</t>
  </si>
  <si>
    <t>Jul 11, 2012</t>
  </si>
  <si>
    <t>Jul 12, 2012</t>
  </si>
  <si>
    <t>Jul 13, 2012</t>
  </si>
  <si>
    <t>Jul 16, 2012</t>
  </si>
  <si>
    <t>Jul 17, 2012</t>
  </si>
  <si>
    <t>Jul 18, 2012</t>
  </si>
  <si>
    <t>Jul 19, 2012</t>
  </si>
  <si>
    <t>Jul 20, 2012</t>
  </si>
  <si>
    <t>Jul 23, 2012</t>
  </si>
  <si>
    <t>Jul 24, 2012</t>
  </si>
  <si>
    <t>Jul 25, 2012</t>
  </si>
  <si>
    <t>Jul 26, 2012</t>
  </si>
  <si>
    <t>Jul 27, 2012</t>
  </si>
  <si>
    <t>Jul 30, 2012</t>
  </si>
  <si>
    <t>Jul 31, 2012</t>
  </si>
  <si>
    <t>Aug 01, 2012</t>
  </si>
  <si>
    <t>Aug 02, 2012</t>
  </si>
  <si>
    <t>Aug 03, 2012</t>
  </si>
  <si>
    <t>Aug 06, 2012</t>
  </si>
  <si>
    <t>Aug 07, 2012</t>
  </si>
  <si>
    <t>Aug 08, 2012</t>
  </si>
  <si>
    <t>Aug 09, 2012</t>
  </si>
  <si>
    <t>Aug 10, 2012</t>
  </si>
  <si>
    <t>Aug 13, 2012</t>
  </si>
  <si>
    <t>Aug 14, 2012</t>
  </si>
  <si>
    <t>Aug 15, 2012</t>
  </si>
  <si>
    <t>Aug 16, 2012</t>
  </si>
  <si>
    <t>Aug 17, 2012</t>
  </si>
  <si>
    <t>Aug 20, 2012</t>
  </si>
  <si>
    <t>Aug 21, 2012</t>
  </si>
  <si>
    <t>Aug 22, 2012</t>
  </si>
  <si>
    <t>Aug 23, 2012</t>
  </si>
  <si>
    <t>Aug 24, 2012</t>
  </si>
  <si>
    <t>Aug 27, 2012</t>
  </si>
  <si>
    <t>Aug 28, 2012</t>
  </si>
  <si>
    <t>Aug 29, 2012</t>
  </si>
  <si>
    <t>Aug 30, 2012</t>
  </si>
  <si>
    <t>Aug 31, 2012</t>
  </si>
  <si>
    <t>Sep 04, 2012</t>
  </si>
  <si>
    <t>Sep 05, 2012</t>
  </si>
  <si>
    <t>Sep 06, 2012</t>
  </si>
  <si>
    <t>Sep 07, 2012</t>
  </si>
  <si>
    <t>Sep 10, 2012</t>
  </si>
  <si>
    <t>Sep 11, 2012</t>
  </si>
  <si>
    <t>Sep 12, 2012</t>
  </si>
  <si>
    <t>Sep 13, 2012</t>
  </si>
  <si>
    <t>Sep 14, 2012</t>
  </si>
  <si>
    <t>Sep 17, 2012</t>
  </si>
  <si>
    <t>Sep 18, 2012</t>
  </si>
  <si>
    <t>Sep 19, 2012</t>
  </si>
  <si>
    <t>Sep 20, 2012</t>
  </si>
  <si>
    <t>Sep 21, 2012</t>
  </si>
  <si>
    <t>Sep 24, 2012</t>
  </si>
  <si>
    <t>Sep 25, 2012</t>
  </si>
  <si>
    <t>Sep 26, 2012</t>
  </si>
  <si>
    <t>Sep 27, 2012</t>
  </si>
  <si>
    <t>Sep 28, 2012</t>
  </si>
  <si>
    <t>Oct 01, 2012</t>
  </si>
  <si>
    <t>Oct 02, 2012</t>
  </si>
  <si>
    <t>Oct 03, 2012</t>
  </si>
  <si>
    <t>Oct 04, 2012</t>
  </si>
  <si>
    <t>Oct 05, 2012</t>
  </si>
  <si>
    <t>Oct 08, 2012</t>
  </si>
  <si>
    <t>Oct 09, 2012</t>
  </si>
  <si>
    <t>Oct 10, 2012</t>
  </si>
  <si>
    <t>Oct 11, 2012</t>
  </si>
  <si>
    <t>Oct 12, 2012</t>
  </si>
  <si>
    <t>Oct 15, 2012</t>
  </si>
  <si>
    <t>Oct 16, 2012</t>
  </si>
  <si>
    <t>Oct 17, 2012</t>
  </si>
  <si>
    <t>Oct 18, 2012</t>
  </si>
  <si>
    <t>Oct 19, 2012</t>
  </si>
  <si>
    <t>Oct 22, 2012</t>
  </si>
  <si>
    <t>Oct 23, 2012</t>
  </si>
  <si>
    <t>Oct 24, 2012</t>
  </si>
  <si>
    <t>Oct 25, 2012</t>
  </si>
  <si>
    <t>Oct 26, 2012</t>
  </si>
  <si>
    <t>Oct 31, 2012</t>
  </si>
  <si>
    <t>Nov 01, 2012</t>
  </si>
  <si>
    <t>Nov 02, 2012</t>
  </si>
  <si>
    <t>Nov 05, 2012</t>
  </si>
  <si>
    <t>Nov 06, 2012</t>
  </si>
  <si>
    <t>Nov 07, 2012</t>
  </si>
  <si>
    <t>Nov 08, 2012</t>
  </si>
  <si>
    <t>Nov 09, 2012</t>
  </si>
  <si>
    <t>Nov 12, 2012</t>
  </si>
  <si>
    <t>Nov 13, 2012</t>
  </si>
  <si>
    <t>Nov 14, 2012</t>
  </si>
  <si>
    <t>Nov 15, 2012</t>
  </si>
  <si>
    <t>Nov 16, 2012</t>
  </si>
  <si>
    <t>Nov 19, 2012</t>
  </si>
  <si>
    <t>Nov 20, 2012</t>
  </si>
  <si>
    <t>Nov 21, 2012</t>
  </si>
  <si>
    <t>Nov 23, 2012</t>
  </si>
  <si>
    <t>Nov 26, 2012</t>
  </si>
  <si>
    <t>Nov 27, 2012</t>
  </si>
  <si>
    <t>Nov 28, 2012</t>
  </si>
  <si>
    <t>Nov 29, 2012</t>
  </si>
  <si>
    <t>Nov 30, 2012</t>
  </si>
  <si>
    <t>Dec 03, 2012</t>
  </si>
  <si>
    <t>Dec 04, 2012</t>
  </si>
  <si>
    <t>Dec 05, 2012</t>
  </si>
  <si>
    <t>Dec 06, 2012</t>
  </si>
  <si>
    <t>Dec 07, 2012</t>
  </si>
  <si>
    <t>Dec 10, 2012</t>
  </si>
  <si>
    <t>Dec 11, 2012</t>
  </si>
  <si>
    <t>Dec 12, 2012</t>
  </si>
  <si>
    <t>Dec 13, 2012</t>
  </si>
  <si>
    <t>Dec 14, 2012</t>
  </si>
  <si>
    <t>Dec 17, 2012</t>
  </si>
  <si>
    <t>Dec 18, 2012</t>
  </si>
  <si>
    <t>Dec 19, 2012</t>
  </si>
  <si>
    <t>Dec 20, 2012</t>
  </si>
  <si>
    <t>Dec 21, 2012</t>
  </si>
  <si>
    <t>Dec 24, 2012</t>
  </si>
  <si>
    <t>Dec 26, 2012</t>
  </si>
  <si>
    <t>Dec 27, 2012</t>
  </si>
  <si>
    <t>Dec 28, 2012</t>
  </si>
  <si>
    <t>Dec 31, 2012</t>
  </si>
  <si>
    <t>Jan 02, 2013</t>
  </si>
  <si>
    <t>Jan 03, 2013</t>
  </si>
  <si>
    <t>Jan 04, 2013</t>
  </si>
  <si>
    <t>Jan 07, 2013</t>
  </si>
  <si>
    <t>Jan 08, 2013</t>
  </si>
  <si>
    <t>Jan 09, 2013</t>
  </si>
  <si>
    <t>Jan 10, 2013</t>
  </si>
  <si>
    <t>Jan 11, 2013</t>
  </si>
  <si>
    <t>Jan 14, 2013</t>
  </si>
  <si>
    <t>Jan 15, 2013</t>
  </si>
  <si>
    <t>Jan 16, 2013</t>
  </si>
  <si>
    <t>Jan 17, 2013</t>
  </si>
  <si>
    <t>Jan 18, 2013</t>
  </si>
  <si>
    <t>Jan 22, 2013</t>
  </si>
  <si>
    <t>Jan 23, 2013</t>
  </si>
  <si>
    <t>Jan 24, 2013</t>
  </si>
  <si>
    <t>Jan 25, 2013</t>
  </si>
  <si>
    <t>Jan 28, 2013</t>
  </si>
  <si>
    <t>Jan 29, 2013</t>
  </si>
  <si>
    <t>Jan 30, 2013</t>
  </si>
  <si>
    <t>Jan 31, 2013</t>
  </si>
  <si>
    <t>Feb 01, 2013</t>
  </si>
  <si>
    <t>Feb 04, 2013</t>
  </si>
  <si>
    <t>Feb 05, 2013</t>
  </si>
  <si>
    <t>Feb 06, 2013</t>
  </si>
  <si>
    <t>Feb 07, 2013</t>
  </si>
  <si>
    <t>Feb 08, 2013</t>
  </si>
  <si>
    <t>Feb 11, 2013</t>
  </si>
  <si>
    <t>Feb 12, 2013</t>
  </si>
  <si>
    <t>Feb 13, 2013</t>
  </si>
  <si>
    <t>Feb 14, 2013</t>
  </si>
  <si>
    <t>Feb 15, 2013</t>
  </si>
  <si>
    <t>Feb 19, 2013</t>
  </si>
  <si>
    <t>Feb 20, 2013</t>
  </si>
  <si>
    <t>Feb 21, 2013</t>
  </si>
  <si>
    <t>Feb 22, 2013</t>
  </si>
  <si>
    <t>Feb 25, 2013</t>
  </si>
  <si>
    <t>Feb 26, 2013</t>
  </si>
  <si>
    <t>Feb 27, 2013</t>
  </si>
  <si>
    <t>Feb 28, 2013</t>
  </si>
  <si>
    <t>Mar 01, 2013</t>
  </si>
  <si>
    <t>Mar 04, 2013</t>
  </si>
  <si>
    <t>Mar 05, 2013</t>
  </si>
  <si>
    <t>Mar 06, 2013</t>
  </si>
  <si>
    <t>Mar 07, 2013</t>
  </si>
  <si>
    <t>Mar 08, 2013</t>
  </si>
  <si>
    <t>Mar 11, 2013</t>
  </si>
  <si>
    <t>Mar 12, 2013</t>
  </si>
  <si>
    <t>Mar 13, 2013</t>
  </si>
  <si>
    <t>Mar 14, 2013</t>
  </si>
  <si>
    <t>Mar 15, 2013</t>
  </si>
  <si>
    <t>Mar 18, 2013</t>
  </si>
  <si>
    <t>Mar 19, 2013</t>
  </si>
  <si>
    <t>Mar 20, 2013</t>
  </si>
  <si>
    <t>Mar 21, 2013</t>
  </si>
  <si>
    <t>Mar 22, 2013</t>
  </si>
  <si>
    <t>Mar 25, 2013</t>
  </si>
  <si>
    <t>Mar 26, 2013</t>
  </si>
  <si>
    <t>Mar 27, 2013</t>
  </si>
  <si>
    <t>Mar 28, 2013</t>
  </si>
  <si>
    <t>Apr 01, 2013</t>
  </si>
  <si>
    <t>Apr 02, 2013</t>
  </si>
  <si>
    <t>Apr 03, 2013</t>
  </si>
  <si>
    <t>Apr 04, 2013</t>
  </si>
  <si>
    <t>Apr 05, 2013</t>
  </si>
  <si>
    <t>Apr 08, 2013</t>
  </si>
  <si>
    <t>Apr 09, 2013</t>
  </si>
  <si>
    <t>Apr 10, 2013</t>
  </si>
  <si>
    <t>Apr 11, 2013</t>
  </si>
  <si>
    <t>Apr 12, 2013</t>
  </si>
  <si>
    <t>Apr 15, 2013</t>
  </si>
  <si>
    <t>Apr 16, 2013</t>
  </si>
  <si>
    <t>Apr 17, 2013</t>
  </si>
  <si>
    <t>Apr 18, 2013</t>
  </si>
  <si>
    <t>Apr 19, 2013</t>
  </si>
  <si>
    <t>Apr 22, 2013</t>
  </si>
  <si>
    <t>Apr 23, 2013</t>
  </si>
  <si>
    <t>Apr 24, 2013</t>
  </si>
  <si>
    <t>Apr 25, 2013</t>
  </si>
  <si>
    <t>Apr 26, 2013</t>
  </si>
  <si>
    <t>Apr 29, 2013</t>
  </si>
  <si>
    <t>Apr 30, 2013</t>
  </si>
  <si>
    <t>May 01, 2013</t>
  </si>
  <si>
    <t>May 02, 2013</t>
  </si>
  <si>
    <t>May 03, 2013</t>
  </si>
  <si>
    <t>May 06, 2013</t>
  </si>
  <si>
    <t>May 07, 2013</t>
  </si>
  <si>
    <t>May 08, 2013</t>
  </si>
  <si>
    <t>May 09, 2013</t>
  </si>
  <si>
    <t>May 10, 2013</t>
  </si>
  <si>
    <t>May 13, 2013</t>
  </si>
  <si>
    <t>May 14, 2013</t>
  </si>
  <si>
    <t>May 15, 2013</t>
  </si>
  <si>
    <t>May 16, 2013</t>
  </si>
  <si>
    <t>May 17, 2013</t>
  </si>
  <si>
    <t>May 20, 2013</t>
  </si>
  <si>
    <t>May 21, 2013</t>
  </si>
  <si>
    <t>May 22, 2013</t>
  </si>
  <si>
    <t>May 23, 2013</t>
  </si>
  <si>
    <t>May 24, 2013</t>
  </si>
  <si>
    <t>May 28, 2013</t>
  </si>
  <si>
    <t>May 29, 2013</t>
  </si>
  <si>
    <t>May 30, 2013</t>
  </si>
  <si>
    <t>May 31, 2013</t>
  </si>
  <si>
    <t>Jun 03, 2013</t>
  </si>
  <si>
    <t>Jun 04, 2013</t>
  </si>
  <si>
    <t>Jun 05, 2013</t>
  </si>
  <si>
    <t>Jun 06, 2013</t>
  </si>
  <si>
    <t>Jun 07, 2013</t>
  </si>
  <si>
    <t>Jun 10, 2013</t>
  </si>
  <si>
    <t>Jun 11, 2013</t>
  </si>
  <si>
    <t>Jun 12, 2013</t>
  </si>
  <si>
    <t>Jun 13, 2013</t>
  </si>
  <si>
    <t>Jun 14, 2013</t>
  </si>
  <si>
    <t>Jun 17, 2013</t>
  </si>
  <si>
    <t>Jun 18, 2013</t>
  </si>
  <si>
    <t>Jun 19, 2013</t>
  </si>
  <si>
    <t>Jun 20, 2013</t>
  </si>
  <si>
    <t>Jun 21, 2013</t>
  </si>
  <si>
    <t>Jun 24, 2013</t>
  </si>
  <si>
    <t>Jun 25, 2013</t>
  </si>
  <si>
    <t>Jun 26, 2013</t>
  </si>
  <si>
    <t>Jun 27, 2013</t>
  </si>
  <si>
    <t>Jun 28, 2013</t>
  </si>
  <si>
    <t>Jul 01, 2013</t>
  </si>
  <si>
    <t>Jul 02, 2013</t>
  </si>
  <si>
    <t>Jul 03, 2013</t>
  </si>
  <si>
    <t>Jul 05, 2013</t>
  </si>
  <si>
    <t>Jul 08, 2013</t>
  </si>
  <si>
    <t>Jul 09, 2013</t>
  </si>
  <si>
    <t>Jul 10, 2013</t>
  </si>
  <si>
    <t>Jul 11, 2013</t>
  </si>
  <si>
    <t>Jul 12, 2013</t>
  </si>
  <si>
    <t>Jul 15, 2013</t>
  </si>
  <si>
    <t>Jul 16, 2013</t>
  </si>
  <si>
    <t>Jul 17, 2013</t>
  </si>
  <si>
    <t>Jul 18, 2013</t>
  </si>
  <si>
    <t>Jul 19, 2013</t>
  </si>
  <si>
    <t>Jul 22, 2013</t>
  </si>
  <si>
    <t>Jul 23, 2013</t>
  </si>
  <si>
    <t>Jul 24, 2013</t>
  </si>
  <si>
    <t>Jul 25, 2013</t>
  </si>
  <si>
    <t>Jul 26, 2013</t>
  </si>
  <si>
    <t>Jul 29, 2013</t>
  </si>
  <si>
    <t>Jul 30, 2013</t>
  </si>
  <si>
    <t>Jul 31, 2013</t>
  </si>
  <si>
    <t>Aug 01, 2013</t>
  </si>
  <si>
    <t>Aug 02, 2013</t>
  </si>
  <si>
    <t>Aug 05, 2013</t>
  </si>
  <si>
    <t>Aug 06, 2013</t>
  </si>
  <si>
    <t>Aug 07, 2013</t>
  </si>
  <si>
    <t>Aug 08, 2013</t>
  </si>
  <si>
    <t>Aug 09, 2013</t>
  </si>
  <si>
    <t>Aug 12, 2013</t>
  </si>
  <si>
    <t>Aug 13, 2013</t>
  </si>
  <si>
    <t>Aug 14, 2013</t>
  </si>
  <si>
    <t>Aug 15, 2013</t>
  </si>
  <si>
    <t>Aug 16, 2013</t>
  </si>
  <si>
    <t>Aug 19, 2013</t>
  </si>
  <si>
    <t>Aug 20, 2013</t>
  </si>
  <si>
    <t>Aug 21, 2013</t>
  </si>
  <si>
    <t>Aug 22, 2013</t>
  </si>
  <si>
    <t>Aug 23, 2013</t>
  </si>
  <si>
    <t>Aug 26, 2013</t>
  </si>
  <si>
    <t>Aug 27, 2013</t>
  </si>
  <si>
    <t>Aug 28, 2013</t>
  </si>
  <si>
    <t>Aug 29, 2013</t>
  </si>
  <si>
    <t>Aug 30, 2013</t>
  </si>
  <si>
    <t>Sep 03, 2013</t>
  </si>
  <si>
    <t>Sep 04, 2013</t>
  </si>
  <si>
    <t>Sep 05, 2013</t>
  </si>
  <si>
    <t>Sep 06, 2013</t>
  </si>
  <si>
    <t>Sep 09, 2013</t>
  </si>
  <si>
    <t>Sep 10, 2013</t>
  </si>
  <si>
    <t>Sep 11, 2013</t>
  </si>
  <si>
    <t>Sep 12, 2013</t>
  </si>
  <si>
    <t>Sep 13, 2013</t>
  </si>
  <si>
    <t>Sep 16, 2013</t>
  </si>
  <si>
    <t>Sep 17, 2013</t>
  </si>
  <si>
    <t>Sep 18, 2013</t>
  </si>
  <si>
    <t>Sep 19, 2013</t>
  </si>
  <si>
    <t>Sep 20, 2013</t>
  </si>
  <si>
    <t>Sep 23, 2013</t>
  </si>
  <si>
    <t>Sep 24, 2013</t>
  </si>
  <si>
    <t>Sep 25, 2013</t>
  </si>
  <si>
    <t>Sep 26, 2013</t>
  </si>
  <si>
    <t>Sep 27, 2013</t>
  </si>
  <si>
    <t>Sep 30, 2013</t>
  </si>
  <si>
    <t>Oct 01, 2013</t>
  </si>
  <si>
    <t>Oct 02, 2013</t>
  </si>
  <si>
    <t>Oct 03, 2013</t>
  </si>
  <si>
    <t>Oct 04, 2013</t>
  </si>
  <si>
    <t>Oct 07, 2013</t>
  </si>
  <si>
    <t>Oct 08, 2013</t>
  </si>
  <si>
    <t>Oct 09, 2013</t>
  </si>
  <si>
    <t>Oct 10, 2013</t>
  </si>
  <si>
    <t>Oct 11, 2013</t>
  </si>
  <si>
    <t>Oct 14, 2013</t>
  </si>
  <si>
    <t>Oct 15, 2013</t>
  </si>
  <si>
    <t>Oct 16, 2013</t>
  </si>
  <si>
    <t>Oct 17, 2013</t>
  </si>
  <si>
    <t>Oct 18, 2013</t>
  </si>
  <si>
    <t>Oct 21, 2013</t>
  </si>
  <si>
    <t>Oct 22, 2013</t>
  </si>
  <si>
    <t>Oct 23, 2013</t>
  </si>
  <si>
    <t>Oct 24, 2013</t>
  </si>
  <si>
    <t>Oct 25, 2013</t>
  </si>
  <si>
    <t>Oct 28, 2013</t>
  </si>
  <si>
    <t>Oct 29, 2013</t>
  </si>
  <si>
    <t>Oct 30, 2013</t>
  </si>
  <si>
    <t>Oct 31, 2013</t>
  </si>
  <si>
    <t>Nov 01, 2013</t>
  </si>
  <si>
    <t>Nov 04, 2013</t>
  </si>
  <si>
    <t>Nov 05, 2013</t>
  </si>
  <si>
    <t>Nov 06, 2013</t>
  </si>
  <si>
    <t>Nov 07, 2013</t>
  </si>
  <si>
    <t>Nov 08, 2013</t>
  </si>
  <si>
    <t>Nov 11, 2013</t>
  </si>
  <si>
    <t>Nov 12, 2013</t>
  </si>
  <si>
    <t>Nov 13, 2013</t>
  </si>
  <si>
    <t>Nov 14, 2013</t>
  </si>
  <si>
    <t>Nov 15, 2013</t>
  </si>
  <si>
    <t>Nov 18, 2013</t>
  </si>
  <si>
    <t>Nov 19, 2013</t>
  </si>
  <si>
    <t>Nov 20, 2013</t>
  </si>
  <si>
    <t>Nov 21, 2013</t>
  </si>
  <si>
    <t>Nov 22, 2013</t>
  </si>
  <si>
    <t>Nov 25, 2013</t>
  </si>
  <si>
    <t>Nov 26, 2013</t>
  </si>
  <si>
    <t>Nov 27, 2013</t>
  </si>
  <si>
    <t>Nov 29, 2013</t>
  </si>
  <si>
    <t>Dec 02, 2013</t>
  </si>
  <si>
    <t>Dec 03, 2013</t>
  </si>
  <si>
    <t>Dec 04, 2013</t>
  </si>
  <si>
    <t>Dec 05, 2013</t>
  </si>
  <si>
    <t>Dec 06, 2013</t>
  </si>
  <si>
    <t>Dec 09, 2013</t>
  </si>
  <si>
    <t>Dec 10, 2013</t>
  </si>
  <si>
    <t>Dec 11, 2013</t>
  </si>
  <si>
    <t>Dec 12, 2013</t>
  </si>
  <si>
    <t>Dec 13, 2013</t>
  </si>
  <si>
    <t>Dec 16, 2013</t>
  </si>
  <si>
    <t>Dec 17, 2013</t>
  </si>
  <si>
    <t>Dec 18, 2013</t>
  </si>
  <si>
    <t>Dec 19, 2013</t>
  </si>
  <si>
    <t>Dec 20, 2013</t>
  </si>
  <si>
    <t>Dec 23, 2013</t>
  </si>
  <si>
    <t>Dec 24, 2013</t>
  </si>
  <si>
    <t>Dec 26, 2013</t>
  </si>
  <si>
    <t>Dec 27, 2013</t>
  </si>
  <si>
    <t>Dec 30, 2013</t>
  </si>
  <si>
    <t>Dec 31, 2013</t>
  </si>
  <si>
    <t>Jan 02, 2014</t>
  </si>
  <si>
    <t>Jan 03, 2014</t>
  </si>
  <si>
    <t>Jan 06, 2014</t>
  </si>
  <si>
    <t>Jan 07, 2014</t>
  </si>
  <si>
    <t>Jan 08, 2014</t>
  </si>
  <si>
    <t>Jan 09, 2014</t>
  </si>
  <si>
    <t>Jan 10, 2014</t>
  </si>
  <si>
    <t>Jan 13, 2014</t>
  </si>
  <si>
    <t>Jan 14, 2014</t>
  </si>
  <si>
    <t>Jan 15, 2014</t>
  </si>
  <si>
    <t>Jan 16, 2014</t>
  </si>
  <si>
    <t>Jan 17, 2014</t>
  </si>
  <si>
    <t>Jan 21, 2014</t>
  </si>
  <si>
    <t>Jan 22, 2014</t>
  </si>
  <si>
    <t>Jan 23, 2014</t>
  </si>
  <si>
    <t>Jan 24, 2014</t>
  </si>
  <si>
    <t>Jan 27, 2014</t>
  </si>
  <si>
    <t>Jan 28, 2014</t>
  </si>
  <si>
    <t>Jan 29, 2014</t>
  </si>
  <si>
    <t>Jan 30, 2014</t>
  </si>
  <si>
    <t>Jan 31, 2014</t>
  </si>
  <si>
    <t>Feb 03, 2014</t>
  </si>
  <si>
    <t>Feb 04, 2014</t>
  </si>
  <si>
    <t>Feb 05, 2014</t>
  </si>
  <si>
    <t>Feb 06, 2014</t>
  </si>
  <si>
    <t>Feb 07, 2014</t>
  </si>
  <si>
    <t>Feb 10, 2014</t>
  </si>
  <si>
    <t>Feb 11, 2014</t>
  </si>
  <si>
    <t>Feb 12, 2014</t>
  </si>
  <si>
    <t>Feb 13, 2014</t>
  </si>
  <si>
    <t>Feb 14, 2014</t>
  </si>
  <si>
    <t>Feb 18, 2014</t>
  </si>
  <si>
    <t>Feb 19, 2014</t>
  </si>
  <si>
    <t>Feb 20, 2014</t>
  </si>
  <si>
    <t>Feb 21, 2014</t>
  </si>
  <si>
    <t>Feb 24, 2014</t>
  </si>
  <si>
    <t>Feb 25, 2014</t>
  </si>
  <si>
    <t>Feb 26, 2014</t>
  </si>
  <si>
    <t>Feb 27, 2014</t>
  </si>
  <si>
    <t>Feb 28, 2014</t>
  </si>
  <si>
    <t>Mar 03, 2014</t>
  </si>
  <si>
    <t>Mar 04, 2014</t>
  </si>
  <si>
    <t>Mar 05, 2014</t>
  </si>
  <si>
    <t>Mar 06, 2014</t>
  </si>
  <si>
    <t>Mar 07, 2014</t>
  </si>
  <si>
    <t>Mar 10, 2014</t>
  </si>
  <si>
    <t>Mar 11, 2014</t>
  </si>
  <si>
    <t>Mar 12, 2014</t>
  </si>
  <si>
    <t>Mar 13, 2014</t>
  </si>
  <si>
    <t>Mar 14, 2014</t>
  </si>
  <si>
    <t>Mar 17, 2014</t>
  </si>
  <si>
    <t>Mar 18, 2014</t>
  </si>
  <si>
    <t>Mar 19, 2014</t>
  </si>
  <si>
    <t>Mar 20, 2014</t>
  </si>
  <si>
    <t>Mar 21, 2014</t>
  </si>
  <si>
    <t>Mar 24, 2014</t>
  </si>
  <si>
    <t>Mar 25, 2014</t>
  </si>
  <si>
    <t>Mar 26, 2014</t>
  </si>
  <si>
    <t>Mar 27, 2014</t>
  </si>
  <si>
    <t>Mar 28, 2014</t>
  </si>
  <si>
    <t>Mar 31, 2014</t>
  </si>
  <si>
    <t>Apr 01, 2014</t>
  </si>
  <si>
    <t>Apr 02, 2014</t>
  </si>
  <si>
    <t>Apr 03, 2014</t>
  </si>
  <si>
    <t>Apr 04, 2014</t>
  </si>
  <si>
    <t>Apr 07, 2014</t>
  </si>
  <si>
    <t>Apr 08, 2014</t>
  </si>
  <si>
    <t>Apr 09, 2014</t>
  </si>
  <si>
    <t>Apr 10, 2014</t>
  </si>
  <si>
    <t>Apr 11, 2014</t>
  </si>
  <si>
    <t>Apr 14, 2014</t>
  </si>
  <si>
    <t>Apr 15, 2014</t>
  </si>
  <si>
    <t>Apr 16, 2014</t>
  </si>
  <si>
    <t>Apr 17, 2014</t>
  </si>
  <si>
    <t>Apr 21, 2014</t>
  </si>
  <si>
    <t>Apr 22, 2014</t>
  </si>
  <si>
    <t>Apr 23, 2014</t>
  </si>
  <si>
    <t>Apr 24, 2014</t>
  </si>
  <si>
    <t>Apr 25, 2014</t>
  </si>
  <si>
    <t>Apr 28, 2014</t>
  </si>
  <si>
    <t>Apr 29, 2014</t>
  </si>
  <si>
    <t>Apr 30, 2014</t>
  </si>
  <si>
    <t>May 01, 2014</t>
  </si>
  <si>
    <t>May 02, 2014</t>
  </si>
  <si>
    <t>May 05, 2014</t>
  </si>
  <si>
    <t>May 06, 2014</t>
  </si>
  <si>
    <t>May 07, 2014</t>
  </si>
  <si>
    <t>May 08, 2014</t>
  </si>
  <si>
    <t>May 09, 2014</t>
  </si>
  <si>
    <t>May 12, 2014</t>
  </si>
  <si>
    <t>May 13, 2014</t>
  </si>
  <si>
    <t>May 14, 2014</t>
  </si>
  <si>
    <t>May 15, 2014</t>
  </si>
  <si>
    <t>May 16, 2014</t>
  </si>
  <si>
    <t>May 19, 2014</t>
  </si>
  <si>
    <t>May 20, 2014</t>
  </si>
  <si>
    <t>May 21, 2014</t>
  </si>
  <si>
    <t>May 22, 2014</t>
  </si>
  <si>
    <t>May 23, 2014</t>
  </si>
  <si>
    <t>May 27, 2014</t>
  </si>
  <si>
    <t>May 28, 2014</t>
  </si>
  <si>
    <t>May 29, 2014</t>
  </si>
  <si>
    <t>May 30, 2014</t>
  </si>
  <si>
    <t>Jun 02, 2014</t>
  </si>
  <si>
    <t>Jun 03, 2014</t>
  </si>
  <si>
    <t>Jun 04, 2014</t>
  </si>
  <si>
    <t>Jun 05, 2014</t>
  </si>
  <si>
    <t>Jun 06, 2014</t>
  </si>
  <si>
    <t>Jun 09, 2014</t>
  </si>
  <si>
    <t>Jun 10, 2014</t>
  </si>
  <si>
    <t>Jun 11, 2014</t>
  </si>
  <si>
    <t>Jun 12, 2014</t>
  </si>
  <si>
    <t>Jun 13, 2014</t>
  </si>
  <si>
    <t>Jun 16, 2014</t>
  </si>
  <si>
    <t>Jun 17, 2014</t>
  </si>
  <si>
    <t>Jun 18, 2014</t>
  </si>
  <si>
    <t>Jun 19, 2014</t>
  </si>
  <si>
    <t>Jun 20, 2014</t>
  </si>
  <si>
    <t>Jun 23, 2014</t>
  </si>
  <si>
    <t>Jun 24, 2014</t>
  </si>
  <si>
    <t>Jun 25, 2014</t>
  </si>
  <si>
    <t>Jun 26, 2014</t>
  </si>
  <si>
    <t>Jun 27, 2014</t>
  </si>
  <si>
    <t>Jun 30, 2014</t>
  </si>
  <si>
    <t>Jul 01, 2014</t>
  </si>
  <si>
    <t>Jul 02, 2014</t>
  </si>
  <si>
    <t>Jul 03, 2014</t>
  </si>
  <si>
    <t>Jul 07, 2014</t>
  </si>
  <si>
    <t>Jul 08, 2014</t>
  </si>
  <si>
    <t>Jul 09, 2014</t>
  </si>
  <si>
    <t>Jul 10, 2014</t>
  </si>
  <si>
    <t>Jul 11, 2014</t>
  </si>
  <si>
    <t>Jul 14, 2014</t>
  </si>
  <si>
    <t>Jul 15, 2014</t>
  </si>
  <si>
    <t>Jul 16, 2014</t>
  </si>
  <si>
    <t>Jul 17, 2014</t>
  </si>
  <si>
    <t>Jul 18, 2014</t>
  </si>
  <si>
    <t>Jul 21, 2014</t>
  </si>
  <si>
    <t>Jul 22, 2014</t>
  </si>
  <si>
    <t>Jul 23, 2014</t>
  </si>
  <si>
    <t>Jul 24, 2014</t>
  </si>
  <si>
    <t>Jul 25, 2014</t>
  </si>
  <si>
    <t>Jul 28, 2014</t>
  </si>
  <si>
    <t>Jul 29, 2014</t>
  </si>
  <si>
    <t>Jul 30, 2014</t>
  </si>
  <si>
    <t>Jul 31, 2014</t>
  </si>
  <si>
    <t>Aug 01, 2014</t>
  </si>
  <si>
    <t>Aug 04, 2014</t>
  </si>
  <si>
    <t>Aug 05, 2014</t>
  </si>
  <si>
    <t>Aug 06, 2014</t>
  </si>
  <si>
    <t>Aug 07, 2014</t>
  </si>
  <si>
    <t>Aug 08, 2014</t>
  </si>
  <si>
    <t>Aug 11, 2014</t>
  </si>
  <si>
    <t>Aug 12, 2014</t>
  </si>
  <si>
    <t>Aug 13, 2014</t>
  </si>
  <si>
    <t>Aug 14, 2014</t>
  </si>
  <si>
    <t>Aug 15, 2014</t>
  </si>
  <si>
    <t>Aug 18, 2014</t>
  </si>
  <si>
    <t>Aug 19, 2014</t>
  </si>
  <si>
    <t>Aug 20, 2014</t>
  </si>
  <si>
    <t>Aug 21, 2014</t>
  </si>
  <si>
    <t>Aug 22, 2014</t>
  </si>
  <si>
    <t>Aug 25, 2014</t>
  </si>
  <si>
    <t>Aug 26, 2014</t>
  </si>
  <si>
    <t>Aug 27, 2014</t>
  </si>
  <si>
    <t>Aug 28, 2014</t>
  </si>
  <si>
    <t>Aug 29, 2014</t>
  </si>
  <si>
    <t>Sep 02, 2014</t>
  </si>
  <si>
    <t>Sep 03, 2014</t>
  </si>
  <si>
    <t>Sep 04, 2014</t>
  </si>
  <si>
    <t>Sep 05, 2014</t>
  </si>
  <si>
    <t>Sep 08, 2014</t>
  </si>
  <si>
    <t>Sep 09, 2014</t>
  </si>
  <si>
    <t>Sep 10, 2014</t>
  </si>
  <si>
    <t>Sep 11, 2014</t>
  </si>
  <si>
    <t>Sep 12, 2014</t>
  </si>
  <si>
    <t>Sep 15, 2014</t>
  </si>
  <si>
    <t>Sep 16, 2014</t>
  </si>
  <si>
    <t>Sep 17, 2014</t>
  </si>
  <si>
    <t>Sep 18, 2014</t>
  </si>
  <si>
    <t>Sep 19, 2014</t>
  </si>
  <si>
    <t>Sep 22, 2014</t>
  </si>
  <si>
    <t>Sep 23, 2014</t>
  </si>
  <si>
    <t>Sep 24, 2014</t>
  </si>
  <si>
    <t>Sep 25, 2014</t>
  </si>
  <si>
    <t>Sep 26, 2014</t>
  </si>
  <si>
    <t>Sep 29, 2014</t>
  </si>
  <si>
    <t>Sep 30, 2014</t>
  </si>
  <si>
    <t>Oct 01, 2014</t>
  </si>
  <si>
    <t>Oct 02, 2014</t>
  </si>
  <si>
    <t>Oct 03, 2014</t>
  </si>
  <si>
    <t>Oct 06, 2014</t>
  </si>
  <si>
    <t>Oct 07, 2014</t>
  </si>
  <si>
    <t>Oct 08, 2014</t>
  </si>
  <si>
    <t>Oct 09, 2014</t>
  </si>
  <si>
    <t>Oct 10, 2014</t>
  </si>
  <si>
    <t>Oct 13, 2014</t>
  </si>
  <si>
    <t>Oct 14, 2014</t>
  </si>
  <si>
    <t>Oct 15, 2014</t>
  </si>
  <si>
    <t>Oct 16, 2014</t>
  </si>
  <si>
    <t>Oct 17, 2014</t>
  </si>
  <si>
    <t>Oct 20, 2014</t>
  </si>
  <si>
    <t>Oct 21, 2014</t>
  </si>
  <si>
    <t>Oct 22, 2014</t>
  </si>
  <si>
    <t>Oct 23, 2014</t>
  </si>
  <si>
    <t>Oct 24, 2014</t>
  </si>
  <si>
    <t>Oct 27, 2014</t>
  </si>
  <si>
    <t>Oct 28, 2014</t>
  </si>
  <si>
    <t>Oct 29, 2014</t>
  </si>
  <si>
    <t>Oct 30, 2014</t>
  </si>
  <si>
    <t>Oct 31, 2014</t>
  </si>
  <si>
    <t>Nov 03, 2014</t>
  </si>
  <si>
    <t>Nov 04, 2014</t>
  </si>
  <si>
    <t>Nov 05, 2014</t>
  </si>
  <si>
    <t>Nov 06, 2014</t>
  </si>
  <si>
    <t>Nov 07, 2014</t>
  </si>
  <si>
    <t>Nov 10, 2014</t>
  </si>
  <si>
    <t>Nov 11, 2014</t>
  </si>
  <si>
    <t>Nov 12, 2014</t>
  </si>
  <si>
    <t>Nov 13, 2014</t>
  </si>
  <si>
    <t>Nov 14, 2014</t>
  </si>
  <si>
    <t>Nov 17, 2014</t>
  </si>
  <si>
    <t>Nov 18, 2014</t>
  </si>
  <si>
    <t>Nov 19, 2014</t>
  </si>
  <si>
    <t>Nov 20, 2014</t>
  </si>
  <si>
    <t>Nov 21, 2014</t>
  </si>
  <si>
    <t>Nov 24, 2014</t>
  </si>
  <si>
    <t>Nov 25, 2014</t>
  </si>
  <si>
    <t>Nov 26, 2014</t>
  </si>
  <si>
    <t>Nov 28, 2014</t>
  </si>
  <si>
    <t>Dec 01, 2014</t>
  </si>
  <si>
    <t>Dec 02, 2014</t>
  </si>
  <si>
    <t>Dec 03, 2014</t>
  </si>
  <si>
    <t>Dec 04, 2014</t>
  </si>
  <si>
    <t>Dec 05, 2014</t>
  </si>
  <si>
    <t>Dec 08, 2014</t>
  </si>
  <si>
    <t>Dec 09, 2014</t>
  </si>
  <si>
    <t>Dec 10, 2014</t>
  </si>
  <si>
    <t>Dec 11, 2014</t>
  </si>
  <si>
    <t>Dec 12, 2014</t>
  </si>
  <si>
    <t>Dec 15, 2014</t>
  </si>
  <si>
    <t>Dec 16, 2014</t>
  </si>
  <si>
    <t>Dec 17, 2014</t>
  </si>
  <si>
    <t>Dec 18, 2014</t>
  </si>
  <si>
    <t>Dec 19, 2014</t>
  </si>
  <si>
    <t>Dec 22, 2014</t>
  </si>
  <si>
    <t>Dec 23, 2014</t>
  </si>
  <si>
    <t>Dec 24, 2014</t>
  </si>
  <si>
    <t>Dec 26, 2014</t>
  </si>
  <si>
    <t>Dec 29, 2014</t>
  </si>
  <si>
    <t>Dec 30, 2014</t>
  </si>
  <si>
    <t>Dec 31, 2014</t>
  </si>
  <si>
    <t>Jan 02, 2015</t>
  </si>
  <si>
    <t>Jan 05, 2015</t>
  </si>
  <si>
    <t>Jan 06, 2015</t>
  </si>
  <si>
    <t>Jan 07, 2015</t>
  </si>
  <si>
    <t>Jan 08, 2015</t>
  </si>
  <si>
    <t>Jan 09, 2015</t>
  </si>
  <si>
    <t>Jan 12, 2015</t>
  </si>
  <si>
    <t>Jan 13, 2015</t>
  </si>
  <si>
    <t>Jan 14, 2015</t>
  </si>
  <si>
    <t>Jan 15, 2015</t>
  </si>
  <si>
    <t>Jan 16, 2015</t>
  </si>
  <si>
    <t>Jan 20, 2015</t>
  </si>
  <si>
    <t>Jan 21, 2015</t>
  </si>
  <si>
    <t>Jan 22, 2015</t>
  </si>
  <si>
    <t>Jan 23, 2015</t>
  </si>
  <si>
    <t>Jan 26, 2015</t>
  </si>
  <si>
    <t>Jan 27, 2015</t>
  </si>
  <si>
    <t>Jan 28, 2015</t>
  </si>
  <si>
    <t>Jan 29, 2015</t>
  </si>
  <si>
    <t>Jan 30, 2015</t>
  </si>
  <si>
    <t>Feb 02, 2015</t>
  </si>
  <si>
    <t>Feb 03, 2015</t>
  </si>
  <si>
    <t>Feb 04, 2015</t>
  </si>
  <si>
    <t>Feb 05, 2015</t>
  </si>
  <si>
    <t>Feb 06, 2015</t>
  </si>
  <si>
    <t>Feb 09, 2015</t>
  </si>
  <si>
    <t>Feb 10, 2015</t>
  </si>
  <si>
    <t>Feb 11, 2015</t>
  </si>
  <si>
    <t>Feb 12, 2015</t>
  </si>
  <si>
    <t>Feb 13, 2015</t>
  </si>
  <si>
    <t>Feb 17, 2015</t>
  </si>
  <si>
    <t>Feb 18, 2015</t>
  </si>
  <si>
    <t>Feb 19, 2015</t>
  </si>
  <si>
    <t>Feb 20, 2015</t>
  </si>
  <si>
    <t>Feb 23, 2015</t>
  </si>
  <si>
    <t>Feb 24, 2015</t>
  </si>
  <si>
    <t>Feb 25, 2015</t>
  </si>
  <si>
    <t>Feb 26, 2015</t>
  </si>
  <si>
    <t>Feb 27, 2015</t>
  </si>
  <si>
    <t>Mar 02, 2015</t>
  </si>
  <si>
    <t>Mar 03, 2015</t>
  </si>
  <si>
    <t>Mar 04, 2015</t>
  </si>
  <si>
    <t>Mar 05, 2015</t>
  </si>
  <si>
    <t>Mar 06, 2015</t>
  </si>
  <si>
    <t>Mar 09, 2015</t>
  </si>
  <si>
    <t>Mar 10, 2015</t>
  </si>
  <si>
    <t>Mar 11, 2015</t>
  </si>
  <si>
    <t>Mar 12, 2015</t>
  </si>
  <si>
    <t>Mar 13, 2015</t>
  </si>
  <si>
    <t>Mar 16, 2015</t>
  </si>
  <si>
    <t>Mar 17, 2015</t>
  </si>
  <si>
    <t>Mar 18, 2015</t>
  </si>
  <si>
    <t>Mar 19, 2015</t>
  </si>
  <si>
    <t>Mar 20, 2015</t>
  </si>
  <si>
    <t>Mar 23, 2015</t>
  </si>
  <si>
    <t>Mar 24, 2015</t>
  </si>
  <si>
    <t>Mar 25, 2015</t>
  </si>
  <si>
    <t>Mar 26, 2015</t>
  </si>
  <si>
    <t>Mar 27, 2015</t>
  </si>
  <si>
    <t>Mar 30, 2015</t>
  </si>
  <si>
    <t>Mar 31, 2015</t>
  </si>
  <si>
    <t>Apr 01, 2015</t>
  </si>
  <si>
    <t>Apr 02, 2015</t>
  </si>
  <si>
    <t>Apr 06, 2015</t>
  </si>
  <si>
    <t>Apr 07, 2015</t>
  </si>
  <si>
    <t>Apr 08, 2015</t>
  </si>
  <si>
    <t>Apr 09, 2015</t>
  </si>
  <si>
    <t>Apr 10, 2015</t>
  </si>
  <si>
    <t>Apr 13, 2015</t>
  </si>
  <si>
    <t>Apr 14, 2015</t>
  </si>
  <si>
    <t>Apr 15, 2015</t>
  </si>
  <si>
    <t>Apr 16, 2015</t>
  </si>
  <si>
    <t>Apr 17, 2015</t>
  </si>
  <si>
    <t>Apr 20, 2015</t>
  </si>
  <si>
    <t>Apr 21, 2015</t>
  </si>
  <si>
    <t>Apr 22, 2015</t>
  </si>
  <si>
    <t>Apr 23, 2015</t>
  </si>
  <si>
    <t>Apr 24, 2015</t>
  </si>
  <si>
    <t>Apr 27, 2015</t>
  </si>
  <si>
    <t>Apr 28, 2015</t>
  </si>
  <si>
    <t>Apr 29, 2015</t>
  </si>
  <si>
    <t>Apr 30, 2015</t>
  </si>
  <si>
    <t>May 01, 2015</t>
  </si>
  <si>
    <t>May 04, 2015</t>
  </si>
  <si>
    <t>May 05, 2015</t>
  </si>
  <si>
    <t>May 06, 2015</t>
  </si>
  <si>
    <t>May 07, 2015</t>
  </si>
  <si>
    <t>May 08, 2015</t>
  </si>
  <si>
    <t>May 11, 2015</t>
  </si>
  <si>
    <t>May 12, 2015</t>
  </si>
  <si>
    <t>May 13, 2015</t>
  </si>
  <si>
    <t>May 14, 2015</t>
  </si>
  <si>
    <t>May 15, 2015</t>
  </si>
  <si>
    <t>May 18, 2015</t>
  </si>
  <si>
    <t>May 19, 2015</t>
  </si>
  <si>
    <t>May 20, 2015</t>
  </si>
  <si>
    <t>May 21, 2015</t>
  </si>
  <si>
    <t>May 22, 2015</t>
  </si>
  <si>
    <t>May 26, 2015</t>
  </si>
  <si>
    <t>May 27, 2015</t>
  </si>
  <si>
    <t>May 28, 2015</t>
  </si>
  <si>
    <t>May 29, 2015</t>
  </si>
  <si>
    <t>Jun 01, 2015</t>
  </si>
  <si>
    <t>Jun 02, 2015</t>
  </si>
  <si>
    <t>Jun 03, 2015</t>
  </si>
  <si>
    <t>Jun 04, 2015</t>
  </si>
  <si>
    <t>Jun 05, 2015</t>
  </si>
  <si>
    <t>Jun 08, 2015</t>
  </si>
  <si>
    <t>Jun 09, 2015</t>
  </si>
  <si>
    <t>Jun 10, 2015</t>
  </si>
  <si>
    <t>Jun 11, 2015</t>
  </si>
  <si>
    <t>Jun 12, 2015</t>
  </si>
  <si>
    <t>Jun 15, 2015</t>
  </si>
  <si>
    <t>Jun 16, 2015</t>
  </si>
  <si>
    <t>Jun 17, 2015</t>
  </si>
  <si>
    <t>Jun 18, 2015</t>
  </si>
  <si>
    <t>Jun 19, 2015</t>
  </si>
  <si>
    <t>Jun 22, 2015</t>
  </si>
  <si>
    <t>Jun 23, 2015</t>
  </si>
  <si>
    <t>Jun 24, 2015</t>
  </si>
  <si>
    <t>Jun 25, 2015</t>
  </si>
  <si>
    <t>Jun 26, 2015</t>
  </si>
  <si>
    <t>Jun 29, 2015</t>
  </si>
  <si>
    <t>Jun 30, 2015</t>
  </si>
  <si>
    <t>Jul 01, 2015</t>
  </si>
  <si>
    <t>Jul 02, 2015</t>
  </si>
  <si>
    <t>Jul 06, 2015</t>
  </si>
  <si>
    <t>Jul 07, 2015</t>
  </si>
  <si>
    <t>Jul 08, 2015</t>
  </si>
  <si>
    <t>Jul 09, 2015</t>
  </si>
  <si>
    <t>Jul 10, 2015</t>
  </si>
  <si>
    <t>Jul 13, 2015</t>
  </si>
  <si>
    <t>Jul 14, 2015</t>
  </si>
  <si>
    <t>Jul 15, 2015</t>
  </si>
  <si>
    <t>Jul 16, 2015</t>
  </si>
  <si>
    <t>Jul 17, 2015</t>
  </si>
  <si>
    <t>Jul 20, 2015</t>
  </si>
  <si>
    <t>Jul 21, 2015</t>
  </si>
  <si>
    <t>Jul 22, 2015</t>
  </si>
  <si>
    <t>Jul 23, 2015</t>
  </si>
  <si>
    <t>Jul 24, 2015</t>
  </si>
  <si>
    <t>Jul 27, 2015</t>
  </si>
  <si>
    <t>Jul 28, 2015</t>
  </si>
  <si>
    <t>Jul 29, 2015</t>
  </si>
  <si>
    <t>Jul 30, 2015</t>
  </si>
  <si>
    <t>Jul 31, 2015</t>
  </si>
  <si>
    <t>Aug 03, 2015</t>
  </si>
  <si>
    <t>Aug 04, 2015</t>
  </si>
  <si>
    <t>Aug 05, 2015</t>
  </si>
  <si>
    <t>Aug 06, 2015</t>
  </si>
  <si>
    <t>Aug 07, 2015</t>
  </si>
  <si>
    <t>Aug 10, 2015</t>
  </si>
  <si>
    <t>Aug 11, 2015</t>
  </si>
  <si>
    <t>Aug 12, 2015</t>
  </si>
  <si>
    <t>Aug 13, 2015</t>
  </si>
  <si>
    <t>Aug 14, 2015</t>
  </si>
  <si>
    <t>Aug 17, 2015</t>
  </si>
  <si>
    <t>Aug 18, 2015</t>
  </si>
  <si>
    <t>Aug 19, 2015</t>
  </si>
  <si>
    <t>Aug 20, 2015</t>
  </si>
  <si>
    <t>Aug 21, 2015</t>
  </si>
  <si>
    <t>Aug 24, 2015</t>
  </si>
  <si>
    <t>Aug 25, 2015</t>
  </si>
  <si>
    <t>Aug 26, 2015</t>
  </si>
  <si>
    <t>Aug 27, 2015</t>
  </si>
  <si>
    <t>Aug 28, 2015</t>
  </si>
  <si>
    <t>Aug 31, 2015</t>
  </si>
  <si>
    <t>Sep 01, 2015</t>
  </si>
  <si>
    <t>Sep 02, 2015</t>
  </si>
  <si>
    <t>Sep 03, 2015</t>
  </si>
  <si>
    <t>Sep 04, 2015</t>
  </si>
  <si>
    <t>Sep 08, 2015</t>
  </si>
  <si>
    <t>Sep 09, 2015</t>
  </si>
  <si>
    <t>Sep 10, 2015</t>
  </si>
  <si>
    <t>Sep 11, 2015</t>
  </si>
  <si>
    <t>Sep 14, 2015</t>
  </si>
  <si>
    <t>Sep 15, 2015</t>
  </si>
  <si>
    <t>Sep 16, 2015</t>
  </si>
  <si>
    <t>Sep 17, 2015</t>
  </si>
  <si>
    <t>Sep 18, 2015</t>
  </si>
  <si>
    <t>Sep 21, 2015</t>
  </si>
  <si>
    <t>Sep 22, 2015</t>
  </si>
  <si>
    <t>Sep 23, 2015</t>
  </si>
  <si>
    <t>Sep 24, 2015</t>
  </si>
  <si>
    <t>Sep 25, 2015</t>
  </si>
  <si>
    <t>Sep 28, 2015</t>
  </si>
  <si>
    <t>Sep 29, 2015</t>
  </si>
  <si>
    <t>Sep 30, 2015</t>
  </si>
  <si>
    <t>Oct 01, 2015</t>
  </si>
  <si>
    <t>Oct 02, 2015</t>
  </si>
  <si>
    <t>Oct 05, 2015</t>
  </si>
  <si>
    <t>Oct 06, 2015</t>
  </si>
  <si>
    <t>Oct 07, 2015</t>
  </si>
  <si>
    <t>Oct 08, 2015</t>
  </si>
  <si>
    <t>Oct 09, 2015</t>
  </si>
  <si>
    <t>Oct 12, 2015</t>
  </si>
  <si>
    <t>Oct 13, 2015</t>
  </si>
  <si>
    <t>Oct 14, 2015</t>
  </si>
  <si>
    <t>Oct 15, 2015</t>
  </si>
  <si>
    <t>Oct 16, 2015</t>
  </si>
  <si>
    <t>Oct 19, 2015</t>
  </si>
  <si>
    <t>Oct 20, 2015</t>
  </si>
  <si>
    <t>Oct 21, 2015</t>
  </si>
  <si>
    <t>Oct 22, 2015</t>
  </si>
  <si>
    <t>Oct 23, 2015</t>
  </si>
  <si>
    <t>Oct 26, 2015</t>
  </si>
  <si>
    <t>Oct 27, 2015</t>
  </si>
  <si>
    <t>Oct 28, 2015</t>
  </si>
  <si>
    <t>Oct 29, 2015</t>
  </si>
  <si>
    <t>Oct 30, 2015</t>
  </si>
  <si>
    <t>Nov 02, 2015</t>
  </si>
  <si>
    <t>Nov 03, 2015</t>
  </si>
  <si>
    <t>Nov 04, 2015</t>
  </si>
  <si>
    <t>Nov 05, 2015</t>
  </si>
  <si>
    <t>Nov 06, 2015</t>
  </si>
  <si>
    <t>Nov 09, 2015</t>
  </si>
  <si>
    <t>Nov 10, 2015</t>
  </si>
  <si>
    <t>Nov 11, 2015</t>
  </si>
  <si>
    <t>Nov 12, 2015</t>
  </si>
  <si>
    <t>Nov 13, 2015</t>
  </si>
  <si>
    <t>Nov 16, 2015</t>
  </si>
  <si>
    <t>Nov 17, 2015</t>
  </si>
  <si>
    <t>Nov 18, 2015</t>
  </si>
  <si>
    <t>Nov 19, 2015</t>
  </si>
  <si>
    <t>Nov 20, 2015</t>
  </si>
  <si>
    <t>Nov 23, 2015</t>
  </si>
  <si>
    <t>Nov 24, 2015</t>
  </si>
  <si>
    <t>Nov 25, 2015</t>
  </si>
  <si>
    <t>Nov 27, 2015</t>
  </si>
  <si>
    <t>Nov 30, 2015</t>
  </si>
  <si>
    <t>Dec 01, 2015</t>
  </si>
  <si>
    <t>Dec 02, 2015</t>
  </si>
  <si>
    <t>Dec 03, 2015</t>
  </si>
  <si>
    <t>Dec 04, 2015</t>
  </si>
  <si>
    <t>Dec 07, 2015</t>
  </si>
  <si>
    <t>Dec 08, 2015</t>
  </si>
  <si>
    <t>Dec 09, 2015</t>
  </si>
  <si>
    <t>Dec 10, 2015</t>
  </si>
  <si>
    <t>Dec 11, 2015</t>
  </si>
  <si>
    <t>Dec 14, 2015</t>
  </si>
  <si>
    <t>Dec 15, 2015</t>
  </si>
  <si>
    <t>Dec 16, 2015</t>
  </si>
  <si>
    <t>Dec 17, 2015</t>
  </si>
  <si>
    <t>Dec 18, 2015</t>
  </si>
  <si>
    <t>Dec 21, 2015</t>
  </si>
  <si>
    <t>Dec 22, 2015</t>
  </si>
  <si>
    <t>Dec 23, 2015</t>
  </si>
  <si>
    <t>Dec 24, 2015</t>
  </si>
  <si>
    <t>Dec 28, 2015</t>
  </si>
  <si>
    <t>Dec 29, 2015</t>
  </si>
  <si>
    <t>Dec 30, 2015</t>
  </si>
  <si>
    <t>Dec 31, 2015</t>
  </si>
  <si>
    <t>Jan 04, 2016</t>
  </si>
  <si>
    <t>Jan 05, 2016</t>
  </si>
  <si>
    <t>Jan 06, 2016</t>
  </si>
  <si>
    <t>Jan 07, 2016</t>
  </si>
  <si>
    <t>Jan 08, 2016</t>
  </si>
  <si>
    <t>Jan 11, 2016</t>
  </si>
  <si>
    <t>Jan 12, 2016</t>
  </si>
  <si>
    <t>Jan 13, 2016</t>
  </si>
  <si>
    <t>Jan 14, 2016</t>
  </si>
  <si>
    <t>Jan 15, 2016</t>
  </si>
  <si>
    <t>Jan 19, 2016</t>
  </si>
  <si>
    <t>Jan 20, 2016</t>
  </si>
  <si>
    <t>Jan 21, 2016</t>
  </si>
  <si>
    <t>Jan 22, 2016</t>
  </si>
  <si>
    <t>Jan 25, 2016</t>
  </si>
  <si>
    <t>Jan 26, 2016</t>
  </si>
  <si>
    <t>Jan 27, 2016</t>
  </si>
  <si>
    <t>Jan 28, 2016</t>
  </si>
  <si>
    <t>Jan 29, 2016</t>
  </si>
  <si>
    <t>Feb 01, 2016</t>
  </si>
  <si>
    <t>Feb 02, 2016</t>
  </si>
  <si>
    <t>Feb 03, 2016</t>
  </si>
  <si>
    <t>Feb 04, 2016</t>
  </si>
  <si>
    <t>Feb 05, 2016</t>
  </si>
  <si>
    <t>Feb 08, 2016</t>
  </si>
  <si>
    <t>Feb 09, 2016</t>
  </si>
  <si>
    <t>Feb 10, 2016</t>
  </si>
  <si>
    <t>Feb 11, 2016</t>
  </si>
  <si>
    <t>Feb 12, 2016</t>
  </si>
  <si>
    <t>Feb 16, 2016</t>
  </si>
  <si>
    <t>Feb 17, 2016</t>
  </si>
  <si>
    <t>Feb 18, 2016</t>
  </si>
  <si>
    <t>Feb 19, 2016</t>
  </si>
  <si>
    <t>Feb 22, 2016</t>
  </si>
  <si>
    <t>Feb 23, 2016</t>
  </si>
  <si>
    <t>Feb 24, 2016</t>
  </si>
  <si>
    <t>Feb 25, 2016</t>
  </si>
  <si>
    <t>Feb 26, 2016</t>
  </si>
  <si>
    <t>Feb 29, 2016</t>
  </si>
  <si>
    <t>Mar 01, 2016</t>
  </si>
  <si>
    <t>Mar 02, 2016</t>
  </si>
  <si>
    <t>Mar 03, 2016</t>
  </si>
  <si>
    <t>Mar 04, 2016</t>
  </si>
  <si>
    <t>Mar 07, 2016</t>
  </si>
  <si>
    <t>Mar 08, 2016</t>
  </si>
  <si>
    <t>Mar 09, 2016</t>
  </si>
  <si>
    <t>Mar 10, 2016</t>
  </si>
  <si>
    <t>Mar 11, 2016</t>
  </si>
  <si>
    <t>Mar 14, 2016</t>
  </si>
  <si>
    <t>Mar 15, 2016</t>
  </si>
  <si>
    <t>Mar 16, 2016</t>
  </si>
  <si>
    <t>Mar 17, 2016</t>
  </si>
  <si>
    <t>Mar 18, 2016</t>
  </si>
  <si>
    <t>Mar 21, 2016</t>
  </si>
  <si>
    <t>Mar 22, 2016</t>
  </si>
  <si>
    <t>Mar 23, 2016</t>
  </si>
  <si>
    <t>Mar 24, 2016</t>
  </si>
  <si>
    <t>Mar 28, 2016</t>
  </si>
  <si>
    <t>Mar 29, 2016</t>
  </si>
  <si>
    <t>Mar 30, 2016</t>
  </si>
  <si>
    <t>Mar 31, 2016</t>
  </si>
  <si>
    <t>Apr 01, 2016</t>
  </si>
  <si>
    <t>Apr 04, 2016</t>
  </si>
  <si>
    <t>Apr 05, 2016</t>
  </si>
  <si>
    <t>Apr 06, 2016</t>
  </si>
  <si>
    <t>Apr 07, 2016</t>
  </si>
  <si>
    <t>Apr 08, 2016</t>
  </si>
  <si>
    <t>Apr 11, 2016</t>
  </si>
  <si>
    <t>Apr 12, 2016</t>
  </si>
  <si>
    <t>Apr 13, 2016</t>
  </si>
  <si>
    <t>Apr 14, 2016</t>
  </si>
  <si>
    <t>Apr 15, 2016</t>
  </si>
  <si>
    <t>Apr 18, 2016</t>
  </si>
  <si>
    <t>Apr 19, 2016</t>
  </si>
  <si>
    <t>Apr 20, 2016</t>
  </si>
  <si>
    <t>Apr 21, 2016</t>
  </si>
  <si>
    <t>Apr 22, 2016</t>
  </si>
  <si>
    <t>Apr 25, 2016</t>
  </si>
  <si>
    <t>Apr 26, 2016</t>
  </si>
  <si>
    <t>Apr 27, 2016</t>
  </si>
  <si>
    <t>Apr 28, 2016</t>
  </si>
  <si>
    <t>Apr 29, 2016</t>
  </si>
  <si>
    <t>May 02, 2016</t>
  </si>
  <si>
    <t>May 03, 2016</t>
  </si>
  <si>
    <t>May 04, 2016</t>
  </si>
  <si>
    <t>May 05, 2016</t>
  </si>
  <si>
    <t>May 06, 2016</t>
  </si>
  <si>
    <t>May 09, 2016</t>
  </si>
  <si>
    <t>May 10, 2016</t>
  </si>
  <si>
    <t>May 11, 2016</t>
  </si>
  <si>
    <t>May 12, 2016</t>
  </si>
  <si>
    <t>May 13, 2016</t>
  </si>
  <si>
    <t>May 16, 2016</t>
  </si>
  <si>
    <t>May 17, 2016</t>
  </si>
  <si>
    <t>May 18, 2016</t>
  </si>
  <si>
    <t>May 19, 2016</t>
  </si>
  <si>
    <t>May 20, 2016</t>
  </si>
  <si>
    <t>May 23, 2016</t>
  </si>
  <si>
    <t>May 24, 2016</t>
  </si>
  <si>
    <t>May 25, 2016</t>
  </si>
  <si>
    <t>May 26, 2016</t>
  </si>
  <si>
    <t>May 27, 2016</t>
  </si>
  <si>
    <t>May 31, 2016</t>
  </si>
  <si>
    <t>Jun 01, 2016</t>
  </si>
  <si>
    <t>Jun 02, 2016</t>
  </si>
  <si>
    <t>Jun 03, 2016</t>
  </si>
  <si>
    <t>Jun 06, 2016</t>
  </si>
  <si>
    <t>Jun 07, 2016</t>
  </si>
  <si>
    <t>Jun 08, 2016</t>
  </si>
  <si>
    <t>Jun 09, 2016</t>
  </si>
  <si>
    <t>Jun 10, 2016</t>
  </si>
  <si>
    <t>Jun 13, 2016</t>
  </si>
  <si>
    <t>Jun 14, 2016</t>
  </si>
  <si>
    <t>Jun 15, 2016</t>
  </si>
  <si>
    <t>Jun 16, 2016</t>
  </si>
  <si>
    <t>Jun 17, 2016</t>
  </si>
  <si>
    <t>Jun 20, 2016</t>
  </si>
  <si>
    <t>Jun 21, 2016</t>
  </si>
  <si>
    <t>Jun 22, 2016</t>
  </si>
  <si>
    <t>Jun 23, 2016</t>
  </si>
  <si>
    <t>Jun 24, 2016</t>
  </si>
  <si>
    <t>Jun 27, 2016</t>
  </si>
  <si>
    <t>Jun 28, 2016</t>
  </si>
  <si>
    <t>Jun 29, 2016</t>
  </si>
  <si>
    <t>Jun 30, 2016</t>
  </si>
  <si>
    <t>Jul 01, 2016</t>
  </si>
  <si>
    <t>Jul 05, 2016</t>
  </si>
  <si>
    <t>Jul 06, 2016</t>
  </si>
  <si>
    <t>Jul 07, 2016</t>
  </si>
  <si>
    <t>Jul 08, 2016</t>
  </si>
  <si>
    <t>Jul 11, 2016</t>
  </si>
  <si>
    <t>Jul 12, 2016</t>
  </si>
  <si>
    <t>Jul 13, 2016</t>
  </si>
  <si>
    <t>Jul 14, 2016</t>
  </si>
  <si>
    <t>Jul 15, 2016</t>
  </si>
  <si>
    <t>Jul 18, 2016</t>
  </si>
  <si>
    <t>Jul 19, 2016</t>
  </si>
  <si>
    <t>Jul 20, 2016</t>
  </si>
  <si>
    <t>Jul 21, 2016</t>
  </si>
  <si>
    <t>Jul 22, 2016</t>
  </si>
  <si>
    <t>Jul 25, 2016</t>
  </si>
  <si>
    <t>Jul 26, 2016</t>
  </si>
  <si>
    <t>Jul 27, 2016</t>
  </si>
  <si>
    <t>Jul 28, 2016</t>
  </si>
  <si>
    <t>Jul 29, 2016</t>
  </si>
  <si>
    <t>Aug 01, 2016</t>
  </si>
  <si>
    <t>Aug 02, 2016</t>
  </si>
  <si>
    <t>Aug 03, 2016</t>
  </si>
  <si>
    <t>Aug 04, 2016</t>
  </si>
  <si>
    <t>Aug 05, 2016</t>
  </si>
  <si>
    <t>Aug 08, 2016</t>
  </si>
  <si>
    <t>Aug 09, 2016</t>
  </si>
  <si>
    <t>Aug 10, 2016</t>
  </si>
  <si>
    <t>Aug 11, 2016</t>
  </si>
  <si>
    <t>Aug 12, 2016</t>
  </si>
  <si>
    <t>Aug 15, 2016</t>
  </si>
  <si>
    <t>Aug 16, 2016</t>
  </si>
  <si>
    <t>Aug 17, 2016</t>
  </si>
  <si>
    <t>Aug 18, 2016</t>
  </si>
  <si>
    <t>Aug 19, 2016</t>
  </si>
  <si>
    <t>Aug 22, 2016</t>
  </si>
  <si>
    <t>Aug 23, 2016</t>
  </si>
  <si>
    <t>Aug 24, 2016</t>
  </si>
  <si>
    <t>Aug 25, 2016</t>
  </si>
  <si>
    <t>Aug 26, 2016</t>
  </si>
  <si>
    <t>Aug 29, 2016</t>
  </si>
  <si>
    <t>Aug 30, 2016</t>
  </si>
  <si>
    <t>Aug 31, 2016</t>
  </si>
  <si>
    <t>Sep 01, 2016</t>
  </si>
  <si>
    <t>Sep 02, 2016</t>
  </si>
  <si>
    <t>Sep 06, 2016</t>
  </si>
  <si>
    <t>Sep 07, 2016</t>
  </si>
  <si>
    <t>Sep 08, 2016</t>
  </si>
  <si>
    <t>Sep 09, 2016</t>
  </si>
  <si>
    <t>Sep 12, 2016</t>
  </si>
  <si>
    <t>Sep 13, 2016</t>
  </si>
  <si>
    <t>Sep 14, 2016</t>
  </si>
  <si>
    <t>Sep 15, 2016</t>
  </si>
  <si>
    <t>Sep 16, 2016</t>
  </si>
  <si>
    <t>Sep 19, 2016</t>
  </si>
  <si>
    <t>Sep 20, 2016</t>
  </si>
  <si>
    <t>Sep 21, 2016</t>
  </si>
  <si>
    <t>Sep 22, 2016</t>
  </si>
  <si>
    <t>Sep 23, 2016</t>
  </si>
  <si>
    <t>Sep 26, 2016</t>
  </si>
  <si>
    <t>Sep 27, 2016</t>
  </si>
  <si>
    <t>Sep 28, 2016</t>
  </si>
  <si>
    <t>Sep 29, 2016</t>
  </si>
  <si>
    <t>Sep 30, 2016</t>
  </si>
  <si>
    <t>Oct 03, 2016</t>
  </si>
  <si>
    <t>Oct 04, 2016</t>
  </si>
  <si>
    <t>Oct 05, 2016</t>
  </si>
  <si>
    <t>Oct 06, 2016</t>
  </si>
  <si>
    <t>Oct 07, 2016</t>
  </si>
  <si>
    <t>Oct 10, 2016</t>
  </si>
  <si>
    <t>Oct 11, 2016</t>
  </si>
  <si>
    <t>Oct 12, 2016</t>
  </si>
  <si>
    <t>Oct 13, 2016</t>
  </si>
  <si>
    <t>Oct 14, 2016</t>
  </si>
  <si>
    <t>Oct 17, 2016</t>
  </si>
  <si>
    <t>Oct 18, 2016</t>
  </si>
  <si>
    <t>Oct 19, 2016</t>
  </si>
  <si>
    <t>Oct 20, 2016</t>
  </si>
  <si>
    <t>Oct 21, 2016</t>
  </si>
  <si>
    <t>Oct 24, 2016</t>
  </si>
  <si>
    <t>Oct 25, 2016</t>
  </si>
  <si>
    <t>Oct 26, 2016</t>
  </si>
  <si>
    <t>Oct 27, 2016</t>
  </si>
  <si>
    <t>Oct 28, 2016</t>
  </si>
  <si>
    <t>Oct 31, 2016</t>
  </si>
  <si>
    <t>Nov 01, 2016</t>
  </si>
  <si>
    <t>Nov 02, 2016</t>
  </si>
  <si>
    <t>Nov 03, 2016</t>
  </si>
  <si>
    <t>Nov 04, 2016</t>
  </si>
  <si>
    <t>Nov 07, 2016</t>
  </si>
  <si>
    <t>Nov 08, 2016</t>
  </si>
  <si>
    <t>Nov 09, 2016</t>
  </si>
  <si>
    <t>Nov 10, 2016</t>
  </si>
  <si>
    <t>Nov 11, 2016</t>
  </si>
  <si>
    <t>Nov 14, 2016</t>
  </si>
  <si>
    <t>Nov 15, 2016</t>
  </si>
  <si>
    <t>Nov 16, 2016</t>
  </si>
  <si>
    <t>Nov 17, 2016</t>
  </si>
  <si>
    <t>Nov 18, 2016</t>
  </si>
  <si>
    <t>Nov 21, 2016</t>
  </si>
  <si>
    <t>Nov 22, 2016</t>
  </si>
  <si>
    <t>Nov 23, 2016</t>
  </si>
  <si>
    <t>Nov 25, 2016</t>
  </si>
  <si>
    <t>Nov 28, 2016</t>
  </si>
  <si>
    <t>Nov 29, 2016</t>
  </si>
  <si>
    <t>Nov 30, 2016</t>
  </si>
  <si>
    <t>Dec 01, 2016</t>
  </si>
  <si>
    <t>Dec 02, 2016</t>
  </si>
  <si>
    <t>Dec 05, 2016</t>
  </si>
  <si>
    <t>Dec 06, 2016</t>
  </si>
  <si>
    <t>Dec 07, 2016</t>
  </si>
  <si>
    <t>Dec 08, 2016</t>
  </si>
  <si>
    <t>Dec 09, 2016</t>
  </si>
  <si>
    <t>Dec 12, 2016</t>
  </si>
  <si>
    <t>Dec 13, 2016</t>
  </si>
  <si>
    <t>Dec 14, 2016</t>
  </si>
  <si>
    <t>Dec 15, 2016</t>
  </si>
  <si>
    <t>Dec 16, 2016</t>
  </si>
  <si>
    <t>Dec 19, 2016</t>
  </si>
  <si>
    <t>Dec 20, 2016</t>
  </si>
  <si>
    <t>Dec 21, 2016</t>
  </si>
  <si>
    <t>Dec 22, 2016</t>
  </si>
  <si>
    <t>Dec 23, 2016</t>
  </si>
  <si>
    <t>Dec 27, 2016</t>
  </si>
  <si>
    <t>Dec 28, 2016</t>
  </si>
  <si>
    <t>Dec 29, 2016</t>
  </si>
  <si>
    <t>Dec 30, 2016</t>
  </si>
  <si>
    <t>Jan 03, 2017</t>
  </si>
  <si>
    <t>Jan 04, 2017</t>
  </si>
  <si>
    <t>Jan 05, 2017</t>
  </si>
  <si>
    <t>Jan 06, 2017</t>
  </si>
  <si>
    <t>Jan 09, 2017</t>
  </si>
  <si>
    <t>Jan 10, 2017</t>
  </si>
  <si>
    <t>Jan 11, 2017</t>
  </si>
  <si>
    <t>Jan 12, 2017</t>
  </si>
  <si>
    <t>Jan 13, 2017</t>
  </si>
  <si>
    <t>Jan 17, 2017</t>
  </si>
  <si>
    <t>Jan 18, 2017</t>
  </si>
  <si>
    <t>Jan 19, 2017</t>
  </si>
  <si>
    <t>Jan 20, 2017</t>
  </si>
  <si>
    <t>Jan 23, 2017</t>
  </si>
  <si>
    <t>Jan 24, 2017</t>
  </si>
  <si>
    <t>Jan 25, 2017</t>
  </si>
  <si>
    <t>Jan 26, 2017</t>
  </si>
  <si>
    <t>Jan 27, 2017</t>
  </si>
  <si>
    <t>Jan 30, 2017</t>
  </si>
  <si>
    <t>Jan 31, 2017</t>
  </si>
  <si>
    <t>Feb 01, 2017</t>
  </si>
  <si>
    <t>Feb 02, 2017</t>
  </si>
  <si>
    <t>Feb 03, 2017</t>
  </si>
  <si>
    <t>Feb 06, 2017</t>
  </si>
  <si>
    <t>Feb 07, 2017</t>
  </si>
  <si>
    <t>Feb 08, 2017</t>
  </si>
  <si>
    <t>Feb 09, 2017</t>
  </si>
  <si>
    <t>Feb 10, 2017</t>
  </si>
  <si>
    <t>Feb 13, 2017</t>
  </si>
  <si>
    <t>Feb 14, 2017</t>
  </si>
  <si>
    <t>Feb 15, 2017</t>
  </si>
  <si>
    <t>Feb 16, 2017</t>
  </si>
  <si>
    <t>Feb 17, 2017</t>
  </si>
  <si>
    <t>Feb 21, 2017</t>
  </si>
  <si>
    <t>Feb 22, 2017</t>
  </si>
  <si>
    <t>Feb 23, 2017</t>
  </si>
  <si>
    <t>Feb 24, 2017</t>
  </si>
  <si>
    <t>Feb 27, 2017</t>
  </si>
  <si>
    <t>Feb 28, 2017</t>
  </si>
  <si>
    <t>Mar 01, 2017</t>
  </si>
  <si>
    <t>Mar 02, 2017</t>
  </si>
  <si>
    <t>Mar 03, 2017</t>
  </si>
  <si>
    <t>Mar 06, 2017</t>
  </si>
  <si>
    <t>Mar 07, 2017</t>
  </si>
  <si>
    <t>Mar 08, 2017</t>
  </si>
  <si>
    <t>Mar 09, 2017</t>
  </si>
  <si>
    <t>Mar 10, 2017</t>
  </si>
  <si>
    <t>Mar 13, 2017</t>
  </si>
  <si>
    <t>Mar 14, 2017</t>
  </si>
  <si>
    <t>Mar 15, 2017</t>
  </si>
  <si>
    <t>Mar 16, 2017</t>
  </si>
  <si>
    <t>Mar 17, 2017</t>
  </si>
  <si>
    <t>Mar 20, 2017</t>
  </si>
  <si>
    <t>Mar 21, 2017</t>
  </si>
  <si>
    <t>Mar 22, 2017</t>
  </si>
  <si>
    <t>Mar 23, 2017</t>
  </si>
  <si>
    <t>Mar 24, 2017</t>
  </si>
  <si>
    <t>Mar 27, 2017</t>
  </si>
  <si>
    <t>Mar 28, 2017</t>
  </si>
  <si>
    <t>Mar 29, 2017</t>
  </si>
  <si>
    <t>Mar 30, 2017</t>
  </si>
  <si>
    <t>Mar 31, 2017</t>
  </si>
  <si>
    <t>Apr 03, 2017</t>
  </si>
  <si>
    <t>Apr 04, 2017</t>
  </si>
  <si>
    <t>Apr 05, 2017</t>
  </si>
  <si>
    <t>Apr 06, 2017</t>
  </si>
  <si>
    <t>Apr 07, 2017</t>
  </si>
  <si>
    <t>Apr 10, 2017</t>
  </si>
  <si>
    <t>Apr 11, 2017</t>
  </si>
  <si>
    <t>Apr 12, 2017</t>
  </si>
  <si>
    <t>Apr 13, 2017</t>
  </si>
  <si>
    <t>Apr 17, 2017</t>
  </si>
  <si>
    <t>Apr 18, 2017</t>
  </si>
  <si>
    <t>Apr 19, 2017</t>
  </si>
  <si>
    <t>Apr 20, 2017</t>
  </si>
  <si>
    <t>Apr 21, 2017</t>
  </si>
  <si>
    <t>Apr 24, 2017</t>
  </si>
  <si>
    <t>Apr 25, 2017</t>
  </si>
  <si>
    <t>Apr 26, 2017</t>
  </si>
  <si>
    <t>Apr 27, 2017</t>
  </si>
  <si>
    <t>Apr 28, 2017</t>
  </si>
  <si>
    <t>May 01, 2017</t>
  </si>
  <si>
    <t>May 02, 2017</t>
  </si>
  <si>
    <t>May 03, 2017</t>
  </si>
  <si>
    <t>May 04, 2017</t>
  </si>
  <si>
    <t>May 05, 2017</t>
  </si>
  <si>
    <t>May 08, 2017</t>
  </si>
  <si>
    <t>May 09, 2017</t>
  </si>
  <si>
    <t>May 10, 2017</t>
  </si>
  <si>
    <t>May 11, 2017</t>
  </si>
  <si>
    <t>May 12, 2017</t>
  </si>
  <si>
    <t>May 15, 2017</t>
  </si>
  <si>
    <t>May 16, 2017</t>
  </si>
  <si>
    <t>May 17, 2017</t>
  </si>
  <si>
    <t>May 18, 2017</t>
  </si>
  <si>
    <t>May 19, 2017</t>
  </si>
  <si>
    <t>May 22, 2017</t>
  </si>
  <si>
    <t>May 23, 2017</t>
  </si>
  <si>
    <t>May 24, 2017</t>
  </si>
  <si>
    <t>May 25, 2017</t>
  </si>
  <si>
    <t>May 26, 2017</t>
  </si>
  <si>
    <t>May 30, 2017</t>
  </si>
  <si>
    <t>May 31, 2017</t>
  </si>
  <si>
    <t>Jun 01, 2017</t>
  </si>
  <si>
    <t>Jun 02, 2017</t>
  </si>
  <si>
    <t>Jun 05, 2017</t>
  </si>
  <si>
    <t>Jun 06, 2017</t>
  </si>
  <si>
    <t>Jun 07, 2017</t>
  </si>
  <si>
    <t>Jun 08, 2017</t>
  </si>
  <si>
    <t>Jun 09, 2017</t>
  </si>
  <si>
    <t>Jun 12, 2017</t>
  </si>
  <si>
    <t>Jun 13, 2017</t>
  </si>
  <si>
    <t>Jun 14, 2017</t>
  </si>
  <si>
    <t>Jun 15, 2017</t>
  </si>
  <si>
    <t>Jun 16, 2017</t>
  </si>
  <si>
    <t>Jun 19, 2017</t>
  </si>
  <si>
    <t>Jun 20, 2017</t>
  </si>
  <si>
    <t>Jun 21, 2017</t>
  </si>
  <si>
    <t>Jun 22, 2017</t>
  </si>
  <si>
    <t>Jun 23, 2017</t>
  </si>
  <si>
    <t>Jun 26, 2017</t>
  </si>
  <si>
    <t>Jun 27, 2017</t>
  </si>
  <si>
    <t>Jun 28, 2017</t>
  </si>
  <si>
    <t>Jun 29, 2017</t>
  </si>
  <si>
    <t>Jun 30, 2017</t>
  </si>
  <si>
    <t>Jul 03, 2017</t>
  </si>
  <si>
    <t>Jul 05, 2017</t>
  </si>
  <si>
    <t>Jul 06, 2017</t>
  </si>
  <si>
    <t>Jul 07, 2017</t>
  </si>
  <si>
    <t>Jul 10, 2017</t>
  </si>
  <si>
    <t>Jul 11, 2017</t>
  </si>
  <si>
    <t>Jul 12, 2017</t>
  </si>
  <si>
    <t>Jul 13, 2017</t>
  </si>
  <si>
    <t>Jul 14, 2017</t>
  </si>
  <si>
    <t>Jul 17, 2017</t>
  </si>
  <si>
    <t>Jul 18, 2017</t>
  </si>
  <si>
    <t>Jul 19, 2017</t>
  </si>
  <si>
    <t>Jul 20, 2017</t>
  </si>
  <si>
    <t>Jul 21, 2017</t>
  </si>
  <si>
    <t>Jul 24, 2017</t>
  </si>
  <si>
    <t>Jul 25, 2017</t>
  </si>
  <si>
    <t>Jul 26, 2017</t>
  </si>
  <si>
    <t>Jul 27, 2017</t>
  </si>
  <si>
    <t>Jul 28, 2017</t>
  </si>
  <si>
    <t>Jul 31, 2017</t>
  </si>
  <si>
    <t>Aug 01, 2017</t>
  </si>
  <si>
    <t>Aug 02, 2017</t>
  </si>
  <si>
    <t>Aug 03, 2017</t>
  </si>
  <si>
    <t>Aug 04, 2017</t>
  </si>
  <si>
    <t>Aug 07, 2017</t>
  </si>
  <si>
    <t>Aug 08, 2017</t>
  </si>
  <si>
    <t>Aug 09, 2017</t>
  </si>
  <si>
    <t>Aug 10, 2017</t>
  </si>
  <si>
    <t>Aug 11, 2017</t>
  </si>
  <si>
    <t>Aug 14, 2017</t>
  </si>
  <si>
    <t>Aug 15, 2017</t>
  </si>
  <si>
    <t>Aug 16, 2017</t>
  </si>
  <si>
    <t>Aug 17, 2017</t>
  </si>
  <si>
    <t>Aug 18, 2017</t>
  </si>
  <si>
    <t>Aug 21, 2017</t>
  </si>
  <si>
    <t>Aug 22, 2017</t>
  </si>
  <si>
    <t>Aug 23, 2017</t>
  </si>
  <si>
    <t>Aug 24, 2017</t>
  </si>
  <si>
    <t>Aug 25, 2017</t>
  </si>
  <si>
    <t>Aug 28, 2017</t>
  </si>
  <si>
    <t>Aug 29, 2017</t>
  </si>
  <si>
    <t>Aug 30, 2017</t>
  </si>
  <si>
    <t>Aug 31, 2017</t>
  </si>
  <si>
    <t>Sep 01, 2017</t>
  </si>
  <si>
    <t>Sep 05, 2017</t>
  </si>
  <si>
    <t>Sep 06, 2017</t>
  </si>
  <si>
    <t>Sep 07, 2017</t>
  </si>
  <si>
    <t>Sep 08, 2017</t>
  </si>
  <si>
    <t>Sep 11, 2017</t>
  </si>
  <si>
    <t>Sep 12, 2017</t>
  </si>
  <si>
    <t>Sep 13, 2017</t>
  </si>
  <si>
    <t>Sep 14, 2017</t>
  </si>
  <si>
    <t>Sep 15, 2017</t>
  </si>
  <si>
    <t>Sep 18, 2017</t>
  </si>
  <si>
    <t>Sep 19, 2017</t>
  </si>
  <si>
    <t>Sep 20, 2017</t>
  </si>
  <si>
    <t>Sep 21, 2017</t>
  </si>
  <si>
    <t>Sep 22, 2017</t>
  </si>
  <si>
    <t>Sep 25, 2017</t>
  </si>
  <si>
    <t>Sep 26, 2017</t>
  </si>
  <si>
    <t>Sep 27, 2017</t>
  </si>
  <si>
    <t>Sep 28, 2017</t>
  </si>
  <si>
    <t>Sep 29, 2017</t>
  </si>
  <si>
    <t>Oct 02, 2017</t>
  </si>
  <si>
    <t>Oct 03, 2017</t>
  </si>
  <si>
    <t>Oct 04, 2017</t>
  </si>
  <si>
    <t>Oct 05, 2017</t>
  </si>
  <si>
    <t>Oct 06, 2017</t>
  </si>
  <si>
    <t>Oct 09, 2017</t>
  </si>
  <si>
    <t>Oct 10, 2017</t>
  </si>
  <si>
    <t>Oct 11, 2017</t>
  </si>
  <si>
    <t>Oct 12, 2017</t>
  </si>
  <si>
    <t>Oct 13, 2017</t>
  </si>
  <si>
    <t>Oct 16, 2017</t>
  </si>
  <si>
    <t>Oct 17, 2017</t>
  </si>
  <si>
    <t>Oct 18, 2017</t>
  </si>
  <si>
    <t>Oct 19, 2017</t>
  </si>
  <si>
    <t>Oct 20, 2017</t>
  </si>
  <si>
    <t>Oct 23, 2017</t>
  </si>
  <si>
    <t>Oct 24, 2017</t>
  </si>
  <si>
    <t>Oct 25, 2017</t>
  </si>
  <si>
    <t>Oct 26, 2017</t>
  </si>
  <si>
    <t>Oct 27, 2017</t>
  </si>
  <si>
    <t>Oct 30, 2017</t>
  </si>
  <si>
    <t>Oct 31, 2017</t>
  </si>
  <si>
    <t>Nov 01, 2017</t>
  </si>
  <si>
    <t>Nov 02, 2017</t>
  </si>
  <si>
    <t>Nov 03, 2017</t>
  </si>
  <si>
    <t>Nov 06, 2017</t>
  </si>
  <si>
    <t>Nov 07, 2017</t>
  </si>
  <si>
    <t>Nov 08, 2017</t>
  </si>
  <si>
    <t>Nov 09, 2017</t>
  </si>
  <si>
    <t>Nov 10, 2017</t>
  </si>
  <si>
    <t>Nov 13, 2017</t>
  </si>
  <si>
    <t>Nov 14, 2017</t>
  </si>
  <si>
    <t>Nov 15, 2017</t>
  </si>
  <si>
    <t>Nov 16, 2017</t>
  </si>
  <si>
    <t>Nov 17, 2017</t>
  </si>
  <si>
    <t>Nov 20, 2017</t>
  </si>
  <si>
    <t>Nov 21, 2017</t>
  </si>
  <si>
    <t>Nov 22, 2017</t>
  </si>
  <si>
    <t>Nov 24, 2017</t>
  </si>
  <si>
    <t>Nov 27, 2017</t>
  </si>
  <si>
    <t>Nov 28, 2017</t>
  </si>
  <si>
    <t>Nov 29, 2017</t>
  </si>
  <si>
    <t>Nov 30, 2017</t>
  </si>
  <si>
    <t>Dec 01, 2017</t>
  </si>
  <si>
    <t>Dec 04, 2017</t>
  </si>
  <si>
    <t>Dec 05, 2017</t>
  </si>
  <si>
    <t>Dec 06, 2017</t>
  </si>
  <si>
    <t>Dec 07, 2017</t>
  </si>
  <si>
    <t>Dec 08, 2017</t>
  </si>
  <si>
    <t>Dec 11, 2017</t>
  </si>
  <si>
    <t>Dec 12, 2017</t>
  </si>
  <si>
    <t>Dec 13, 2017</t>
  </si>
  <si>
    <t>Dec 14, 2017</t>
  </si>
  <si>
    <t>Dec 15, 2017</t>
  </si>
  <si>
    <t>Dec 18, 2017</t>
  </si>
  <si>
    <t>Dec 19, 2017</t>
  </si>
  <si>
    <t>Dec 20, 2017</t>
  </si>
  <si>
    <t>Dec 21, 2017</t>
  </si>
  <si>
    <t>Dec 22, 2017</t>
  </si>
  <si>
    <t>Dec 26, 2017</t>
  </si>
  <si>
    <t>Dec 27, 2017</t>
  </si>
  <si>
    <t>Dec 28, 2017</t>
  </si>
  <si>
    <t>Dec 29, 2017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</si>
  <si>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</si>
  <si>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</si>
  <si>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</si>
  <si>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</si>
  <si>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</si>
  <si>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</si>
  <si>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</si>
  <si>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</si>
  <si>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</si>
  <si>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</si>
  <si>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</si>
  <si>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</si>
  <si>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</si>
  <si>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</si>
  <si>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</si>
  <si>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</si>
  <si>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</si>
  <si>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</si>
  <si>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</si>
  <si>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</si>
  <si>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</si>
  <si>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</si>
  <si>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</si>
  <si>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</si>
  <si>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</si>
  <si>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</si>
  <si>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</si>
  <si>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</si>
  <si>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</si>
  <si>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</si>
  <si>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</si>
  <si>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</si>
  <si>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</si>
  <si>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</si>
  <si>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</si>
  <si>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</si>
  <si>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</si>
  <si>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</si>
  <si>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</si>
  <si>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</si>
  <si>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</si>
  <si>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</si>
  <si>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</si>
  <si>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</si>
  <si>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</si>
  <si>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</si>
  <si>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</si>
  <si>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</si>
  <si>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</si>
  <si>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</si>
  <si>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</si>
  <si>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</si>
  <si>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</si>
  <si>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</si>
  <si>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</si>
  <si>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</si>
  <si>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</si>
  <si>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</si>
  <si>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</si>
  <si>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</si>
  <si>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</si>
  <si>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</si>
  <si>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</si>
  <si>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</si>
  <si>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</si>
  <si>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</si>
  <si>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</si>
  <si>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</si>
  <si>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</si>
  <si>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</si>
  <si>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</si>
  <si>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</si>
  <si>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</si>
  <si>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</si>
  <si>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</si>
  <si>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</si>
  <si>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</si>
  <si>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</si>
  <si>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</si>
  <si>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</si>
  <si>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</si>
  <si>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</si>
  <si>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</si>
  <si>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</si>
  <si>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</si>
  <si>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</si>
  <si>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</si>
  <si>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</si>
  <si>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</si>
  <si>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</si>
  <si>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</si>
  <si>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</si>
  <si>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</si>
  <si>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</si>
  <si>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</si>
  <si>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</si>
  <si>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</si>
  <si>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</si>
  <si>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</si>
  <si>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</si>
  <si>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</si>
  <si>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</si>
  <si>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</si>
  <si>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</si>
  <si>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</si>
  <si>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</si>
  <si>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</si>
  <si>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</si>
  <si>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</si>
  <si>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</si>
  <si>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</si>
  <si>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</si>
  <si>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</si>
  <si>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</si>
  <si>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</si>
  <si>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</si>
  <si>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</si>
  <si>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</si>
  <si>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</si>
  <si>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</si>
  <si>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</si>
  <si>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</si>
  <si>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</si>
  <si>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</si>
  <si>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</si>
  <si>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</si>
  <si>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</si>
  <si>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</si>
  <si>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</si>
  <si>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</si>
  <si>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</si>
  <si>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</si>
  <si>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</si>
  <si>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</si>
  <si>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</si>
  <si>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</si>
  <si>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</si>
  <si>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</si>
  <si>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</si>
  <si>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</si>
  <si>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</si>
  <si>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</si>
  <si>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</si>
  <si>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</si>
  <si>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</si>
  <si>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</si>
  <si>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</si>
  <si>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</si>
  <si>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</si>
  <si>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</si>
  <si>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</si>
  <si>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</si>
  <si>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</si>
  <si>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</si>
  <si>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</si>
  <si>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</si>
  <si>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</si>
  <si>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</si>
  <si>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</si>
  <si>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</si>
  <si>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</si>
  <si>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</si>
  <si>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</si>
  <si>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</si>
  <si>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</si>
  <si>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</si>
  <si>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</si>
  <si>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</si>
  <si>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</si>
  <si>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</si>
  <si>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</si>
  <si>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</si>
  <si>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</si>
  <si>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</si>
  <si>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</si>
  <si>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</si>
  <si>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</si>
  <si>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</si>
  <si>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</si>
  <si>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</si>
  <si>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</si>
  <si>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</si>
  <si>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</si>
  <si>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</si>
  <si>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</si>
  <si>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</si>
  <si>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</si>
  <si>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</si>
  <si>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</si>
  <si>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</si>
  <si>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</si>
  <si>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</si>
  <si>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</si>
  <si>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</si>
  <si>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</si>
  <si>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</si>
  <si>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</si>
  <si>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</si>
  <si>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</si>
  <si>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</si>
  <si>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</si>
  <si>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</si>
  <si>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</si>
  <si>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</si>
  <si>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</si>
  <si>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</si>
  <si>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</si>
  <si>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</si>
  <si>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</si>
  <si>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</si>
  <si>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</si>
  <si>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</si>
  <si>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</si>
  <si>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</si>
  <si>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</si>
  <si>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</si>
  <si>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</si>
  <si>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</si>
  <si>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</si>
  <si>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</si>
  <si>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</si>
  <si>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</si>
  <si>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</si>
  <si>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</si>
  <si>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</si>
  <si>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</si>
  <si>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</si>
  <si>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</si>
  <si>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</si>
  <si>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</si>
  <si>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</si>
  <si>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</si>
  <si>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</si>
  <si>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</si>
  <si>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</si>
  <si>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</si>
  <si>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</si>
  <si>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</si>
  <si>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</si>
  <si>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</si>
  <si>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</si>
  <si>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</si>
  <si>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</si>
  <si>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</si>
  <si>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</si>
  <si>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</si>
  <si>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</si>
  <si>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</si>
  <si>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</si>
  <si>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</si>
  <si>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</si>
  <si>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</si>
  <si>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</si>
  <si>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</si>
  <si>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</si>
  <si>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</si>
  <si>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</si>
  <si>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</si>
  <si>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</si>
  <si>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</si>
  <si>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</si>
  <si>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</si>
  <si>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</si>
  <si>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</si>
  <si>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</si>
  <si>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</si>
  <si>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</si>
  <si>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</si>
  <si>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</si>
  <si>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</si>
  <si>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</si>
  <si>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</si>
  <si>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</si>
  <si>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</si>
  <si>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</si>
  <si>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</si>
  <si>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</si>
  <si>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</si>
  <si>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</si>
  <si>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</si>
  <si>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</si>
  <si>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</si>
  <si>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</si>
  <si>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</si>
  <si>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</si>
  <si>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</si>
  <si>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</si>
  <si>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</si>
  <si>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</si>
  <si>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</si>
  <si>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</si>
  <si>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</si>
  <si>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</si>
  <si>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</si>
  <si>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</si>
  <si>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</si>
  <si>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</si>
  <si>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</si>
  <si>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</si>
  <si>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</si>
  <si>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</si>
  <si>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</si>
  <si>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</si>
  <si>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</si>
  <si>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</si>
  <si>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</si>
  <si>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</si>
  <si>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</si>
  <si>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</si>
  <si>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</si>
  <si>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</si>
  <si>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</si>
  <si>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</si>
  <si>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</si>
  <si>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</si>
  <si>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</si>
  <si>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</si>
  <si>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</si>
  <si>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</si>
  <si>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</si>
  <si>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</si>
  <si>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</si>
  <si>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</si>
  <si>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</si>
  <si>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</si>
  <si>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</si>
  <si>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</si>
  <si>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</si>
  <si>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</si>
  <si>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</si>
  <si>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</si>
  <si>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</si>
  <si>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</si>
  <si>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</si>
  <si>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</si>
  <si>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</si>
  <si>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</si>
  <si>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</si>
  <si>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</si>
  <si>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</si>
  <si>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</si>
  <si>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</si>
  <si>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</si>
  <si>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</si>
  <si>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</si>
  <si>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</si>
  <si>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</si>
  <si>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</si>
  <si>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</si>
  <si>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</si>
  <si>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</si>
  <si>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</si>
  <si>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</si>
  <si>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</si>
  <si>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</si>
  <si>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</si>
  <si>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</si>
  <si>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</si>
  <si>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</si>
  <si>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</si>
  <si>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</si>
  <si>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</si>
  <si>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</si>
  <si>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</si>
  <si>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</si>
  <si>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</si>
  <si>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</si>
  <si>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</si>
  <si>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</si>
  <si>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</si>
  <si>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</si>
  <si>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</si>
  <si>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</si>
  <si>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</si>
  <si>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</si>
  <si>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</si>
  <si>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</si>
  <si>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</si>
  <si>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</si>
  <si>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</si>
  <si>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</si>
  <si>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</si>
  <si>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</si>
  <si>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</si>
  <si>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</si>
  <si>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</si>
  <si>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</si>
  <si>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</si>
  <si>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</si>
  <si>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</si>
  <si>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</si>
  <si>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</si>
  <si>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</si>
  <si>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</si>
  <si>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</si>
  <si>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</si>
  <si>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</si>
  <si>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</si>
  <si>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</si>
  <si>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</si>
  <si>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</si>
  <si>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</si>
  <si>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</si>
  <si>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</si>
  <si>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</si>
  <si>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</si>
  <si>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</si>
  <si>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</si>
  <si>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</si>
  <si>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</si>
  <si>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</si>
  <si>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</si>
  <si>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</si>
  <si>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</si>
  <si>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</si>
  <si>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</si>
  <si>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</si>
  <si>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</si>
  <si>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</si>
  <si>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</si>
  <si>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</si>
  <si>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</si>
  <si>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</si>
  <si>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</si>
  <si>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</si>
  <si>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</si>
  <si>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</si>
  <si>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</si>
  <si>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</si>
  <si>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</si>
  <si>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</si>
  <si>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</si>
  <si>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</si>
  <si>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</si>
  <si>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</si>
  <si>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</si>
  <si>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</si>
  <si>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</si>
  <si>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</si>
  <si>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</si>
  <si>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</si>
  <si>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</si>
  <si>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</si>
  <si>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</si>
  <si>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</si>
  <si>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</si>
  <si>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</si>
  <si>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</si>
  <si>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</si>
  <si>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</si>
  <si>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</si>
  <si>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</si>
  <si>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</si>
  <si>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</si>
  <si>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</si>
  <si>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</si>
  <si>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</si>
  <si>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</si>
  <si>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</si>
  <si>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</si>
  <si>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</si>
  <si>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</si>
  <si>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</si>
  <si>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</si>
  <si>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</si>
  <si>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</si>
  <si>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</si>
  <si>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</si>
  <si>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</si>
  <si>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</si>
  <si>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</si>
  <si>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</si>
  <si>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</si>
  <si>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</si>
  <si>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</si>
  <si>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</si>
  <si>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</si>
  <si>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</si>
  <si>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</si>
  <si>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</si>
  <si>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</si>
  <si>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</si>
  <si>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</si>
  <si>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</si>
  <si>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</si>
  <si>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</si>
  <si>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</si>
  <si>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</si>
  <si>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</si>
  <si>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</si>
  <si>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</si>
  <si>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</si>
  <si>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</si>
  <si>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</si>
  <si>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</si>
  <si>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</si>
  <si>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</si>
  <si>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</si>
  <si>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</si>
  <si>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</si>
  <si>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</si>
  <si>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</si>
  <si>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</si>
  <si>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</si>
  <si>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</si>
  <si>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</si>
  <si>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</si>
  <si>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</si>
  <si>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</si>
  <si>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</si>
  <si>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</si>
  <si>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</si>
  <si>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</si>
  <si>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</si>
  <si>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</si>
  <si>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</si>
  <si>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</si>
  <si>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</si>
  <si>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</si>
  <si>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</si>
  <si>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</si>
  <si>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</si>
  <si>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</si>
  <si>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</si>
  <si>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</si>
  <si>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</si>
  <si>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</si>
  <si>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</si>
  <si>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</si>
  <si>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</si>
  <si>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</si>
  <si>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</si>
  <si>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</si>
  <si>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</si>
  <si>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</si>
  <si>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</si>
  <si>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</si>
  <si>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</si>
  <si>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</si>
  <si>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</si>
  <si>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</si>
  <si>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</si>
  <si>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</si>
  <si>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</si>
  <si>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</si>
  <si>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</si>
  <si>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</si>
  <si>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</si>
  <si>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</si>
  <si>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</si>
  <si>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</si>
  <si>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</si>
  <si>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</si>
  <si>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</si>
  <si>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</si>
  <si>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</si>
  <si>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</si>
  <si>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</si>
  <si>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</si>
  <si>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</si>
  <si>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</si>
  <si>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</si>
  <si>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</si>
  <si>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</si>
  <si>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</si>
  <si>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</si>
  <si>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</si>
  <si>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</si>
  <si>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</si>
  <si>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</si>
  <si>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</si>
  <si>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</si>
  <si>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</si>
  <si>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</si>
  <si>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</si>
  <si>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</si>
  <si>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</si>
  <si>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</si>
  <si>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</si>
  <si>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</si>
  <si>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</si>
  <si>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</si>
  <si>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</si>
  <si>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</si>
  <si>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</si>
  <si>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</si>
  <si>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</si>
  <si>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</si>
  <si>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</si>
  <si>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</si>
  <si>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</si>
  <si>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</si>
  <si>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</si>
  <si>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</si>
  <si>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</si>
  <si>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</si>
  <si>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</si>
  <si>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</si>
  <si>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</si>
  <si>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</si>
  <si>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</si>
  <si>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</si>
  <si>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</si>
  <si>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</si>
  <si>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</si>
  <si>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</si>
  <si>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</si>
  <si>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</si>
  <si>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</si>
  <si>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</si>
  <si>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</si>
  <si>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</si>
  <si>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</si>
  <si>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</si>
  <si>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</si>
  <si>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</si>
  <si>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</si>
  <si>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</si>
  <si>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</si>
  <si>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</si>
  <si>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</si>
  <si>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</si>
  <si>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</si>
  <si>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</si>
  <si>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</si>
  <si>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</si>
  <si>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</si>
  <si>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</si>
  <si>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</si>
  <si>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</si>
  <si>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</si>
  <si>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</si>
  <si>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</si>
  <si>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</si>
  <si>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</si>
  <si>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</si>
  <si>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</si>
  <si>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</si>
  <si>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</si>
  <si>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</si>
  <si>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</si>
  <si>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</si>
  <si>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</si>
  <si>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</si>
  <si>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</si>
  <si>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</si>
  <si>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</si>
  <si>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</si>
  <si>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</si>
  <si>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</si>
  <si>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</si>
  <si>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</si>
  <si>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</si>
  <si>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</si>
  <si>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</si>
  <si>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</si>
  <si>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</si>
  <si>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</si>
  <si>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</si>
  <si>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</si>
  <si>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</si>
  <si>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</si>
  <si>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</si>
  <si>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</si>
  <si>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</si>
  <si>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</si>
  <si>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</si>
  <si>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</si>
  <si>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</si>
  <si>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</si>
  <si>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</si>
  <si>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</si>
  <si>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</si>
  <si>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</si>
  <si>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</si>
  <si>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</si>
  <si>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</si>
  <si>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</si>
  <si>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</si>
  <si>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</si>
  <si>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</si>
  <si>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</si>
  <si>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</si>
  <si>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</si>
  <si>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</si>
  <si>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</si>
  <si>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</si>
  <si>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</si>
  <si>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</si>
  <si>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</si>
  <si>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</si>
  <si>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</si>
  <si>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</si>
  <si>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</si>
  <si>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</si>
  <si>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</si>
  <si>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</si>
  <si>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</si>
  <si>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</si>
  <si>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</si>
  <si>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</si>
  <si>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</si>
  <si>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</si>
  <si>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</si>
  <si>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</si>
  <si>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</si>
  <si>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</si>
  <si>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</si>
  <si>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</si>
  <si>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</si>
  <si>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</si>
  <si>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</si>
  <si>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</si>
  <si>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</si>
  <si>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</si>
  <si>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</si>
  <si>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</si>
  <si>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</si>
  <si>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</si>
  <si>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</si>
  <si>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</si>
  <si>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</si>
  <si>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</si>
  <si>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</si>
  <si>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</si>
  <si>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</si>
  <si>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</si>
  <si>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</si>
  <si>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</si>
  <si>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</si>
  <si>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</si>
  <si>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</si>
  <si>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</si>
  <si>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</si>
  <si>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</si>
  <si>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</si>
  <si>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</si>
  <si>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</si>
  <si>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</si>
  <si>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</si>
  <si>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</si>
  <si>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</si>
  <si>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</si>
  <si>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</si>
  <si>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</si>
  <si>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</si>
  <si>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</si>
  <si>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</si>
  <si>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</si>
  <si>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</si>
  <si>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</si>
  <si>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</si>
  <si>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</si>
  <si>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</si>
  <si>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</si>
  <si>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</si>
  <si>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</si>
  <si>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</si>
  <si>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</si>
  <si>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</si>
  <si>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</si>
  <si>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</si>
  <si>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</si>
  <si>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</si>
  <si>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</si>
  <si>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</si>
  <si>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</si>
  <si>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</si>
  <si>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</si>
  <si>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</si>
  <si>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</si>
  <si>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</si>
  <si>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</si>
  <si>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</si>
  <si>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</si>
  <si>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</si>
  <si>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</si>
  <si>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</si>
  <si>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</si>
  <si>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</si>
  <si>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</si>
  <si>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</si>
  <si>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</si>
  <si>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</si>
  <si>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</si>
  <si>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</si>
  <si>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</si>
  <si>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</si>
  <si>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</si>
  <si>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</si>
  <si>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</si>
  <si>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</si>
  <si>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</si>
  <si>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</si>
  <si>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</si>
  <si>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</si>
  <si>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</si>
  <si>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</si>
  <si>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</si>
  <si>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</si>
  <si>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</si>
  <si>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</si>
  <si>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</si>
  <si>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</si>
  <si>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</si>
  <si>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</si>
  <si>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</si>
  <si>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</si>
  <si>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</si>
  <si>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</si>
  <si>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</si>
  <si>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</si>
  <si>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</si>
  <si>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</si>
  <si>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</si>
  <si>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</si>
  <si>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</si>
  <si>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</si>
  <si>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</si>
  <si>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</si>
  <si>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</si>
  <si>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</si>
  <si>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</si>
  <si>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</si>
  <si>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</si>
  <si>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</si>
  <si>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</si>
  <si>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</si>
  <si>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</si>
  <si>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</si>
  <si>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</si>
  <si>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</si>
  <si>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</si>
  <si>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</si>
  <si>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</si>
  <si>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</si>
  <si>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</si>
  <si>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</si>
  <si>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</si>
  <si>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</si>
  <si>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</si>
  <si>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</si>
  <si>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</si>
  <si>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</si>
  <si>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</si>
  <si>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</si>
  <si>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</si>
  <si>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</si>
  <si>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</si>
  <si>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</si>
  <si>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</si>
  <si>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</si>
  <si>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</si>
  <si>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</si>
  <si>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</si>
  <si>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</si>
  <si>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</si>
  <si>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</si>
  <si>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</si>
  <si>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</si>
  <si>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</si>
  <si>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</si>
  <si>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</si>
  <si>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</si>
  <si>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</si>
  <si>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</si>
  <si>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</si>
  <si>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</si>
  <si>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</si>
  <si>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</si>
  <si>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</si>
  <si>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</si>
  <si>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</si>
  <si>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</si>
  <si>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</si>
  <si>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</si>
  <si>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</si>
  <si>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</si>
  <si>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</si>
  <si>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</si>
  <si>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</si>
  <si>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</si>
  <si>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</si>
  <si>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</si>
  <si>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</si>
  <si>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</si>
  <si>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</si>
  <si>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</si>
  <si>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</si>
  <si>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</si>
  <si>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</si>
  <si>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</si>
  <si>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</si>
  <si>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</si>
  <si>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</si>
  <si>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</si>
  <si>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</si>
  <si>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</si>
  <si>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</si>
  <si>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</si>
  <si>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</si>
  <si>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</si>
  <si>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</si>
  <si>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</si>
  <si>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</si>
  <si>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</si>
  <si>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</si>
  <si>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</si>
  <si>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</si>
  <si>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</si>
  <si>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</si>
  <si>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</si>
  <si>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</si>
  <si>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</si>
  <si>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</si>
  <si>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</si>
  <si>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</si>
  <si>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</si>
  <si>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</si>
  <si>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</si>
  <si>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</si>
  <si>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</si>
  <si>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</si>
  <si>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</si>
  <si>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</si>
  <si>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</si>
  <si>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</si>
  <si>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</si>
  <si>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</si>
  <si>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</si>
  <si>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</si>
  <si>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</si>
  <si>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</si>
  <si>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</si>
  <si>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</si>
  <si>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</si>
  <si>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</si>
  <si>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</si>
  <si>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</si>
  <si>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</si>
  <si>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</si>
  <si>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</si>
  <si>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</si>
  <si>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</si>
  <si>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</si>
  <si>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</si>
  <si>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</si>
  <si>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</si>
  <si>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</si>
  <si>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</si>
  <si>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</si>
  <si>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</si>
  <si>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</si>
  <si>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</si>
  <si>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</si>
  <si>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</si>
  <si>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</si>
  <si>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</si>
  <si>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</si>
  <si>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</si>
  <si>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</si>
  <si>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</si>
  <si>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</si>
  <si>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</si>
  <si>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</si>
  <si>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</si>
  <si>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</si>
  <si>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</si>
  <si>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</si>
  <si>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</si>
  <si>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</si>
  <si>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</si>
  <si>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</si>
  <si>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</si>
  <si>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</si>
  <si>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</si>
  <si>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</si>
  <si>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</si>
  <si>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</si>
  <si>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</si>
  <si>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</si>
  <si>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</si>
  <si>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</si>
  <si>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</si>
  <si>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</si>
  <si>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</si>
  <si>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</si>
  <si>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</si>
  <si>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</si>
  <si>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</si>
  <si>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</si>
  <si>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</si>
  <si>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</si>
  <si>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</si>
  <si>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</si>
  <si>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</si>
  <si>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</si>
  <si>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</si>
  <si>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</si>
  <si>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</si>
  <si>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</si>
  <si>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</si>
  <si>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</si>
  <si>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</si>
  <si>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</si>
  <si>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</si>
  <si>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</si>
  <si>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</si>
  <si>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</si>
  <si>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</si>
  <si>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</si>
  <si>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</si>
  <si>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</si>
  <si>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</si>
  <si>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</si>
  <si>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</si>
  <si>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</si>
  <si>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</si>
  <si>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</si>
  <si>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</si>
  <si>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</si>
  <si>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</si>
  <si>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</si>
  <si>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</si>
  <si>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</si>
  <si>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</si>
  <si>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</si>
  <si>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</si>
  <si>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</si>
  <si>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</si>
  <si>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</si>
  <si>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</si>
  <si>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</si>
  <si>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</si>
  <si>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</si>
  <si>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</si>
  <si>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</si>
  <si>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</si>
  <si>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</si>
  <si>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</si>
  <si>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</si>
  <si>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</si>
  <si>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</si>
  <si>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</si>
  <si>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</si>
  <si>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</si>
  <si>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</si>
  <si>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</si>
  <si>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</si>
  <si>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</si>
  <si>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</si>
  <si>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</si>
  <si>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</si>
  <si>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</si>
  <si>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</si>
  <si>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</si>
  <si>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</si>
  <si>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</si>
  <si>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</si>
  <si>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</si>
  <si>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</si>
  <si>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</si>
  <si>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</si>
  <si>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</si>
  <si>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</si>
  <si>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</si>
  <si>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</si>
  <si>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</si>
  <si>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</si>
  <si>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</si>
  <si>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</si>
  <si>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</si>
  <si>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</si>
  <si>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</si>
  <si>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</si>
  <si>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</si>
  <si>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</si>
  <si>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</si>
  <si>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</si>
  <si>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</si>
  <si>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</si>
  <si>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</si>
  <si>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</si>
  <si>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</si>
  <si>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</si>
  <si>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</si>
  <si>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</si>
  <si>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</si>
  <si>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</si>
  <si>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</si>
  <si>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</si>
  <si>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</si>
  <si>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</si>
  <si>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</si>
  <si>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</si>
  <si>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</si>
  <si>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</si>
  <si>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</si>
  <si>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</si>
  <si>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</si>
  <si>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</si>
  <si>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</si>
  <si>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</si>
  <si>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</si>
  <si>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</si>
  <si>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</si>
  <si>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</si>
  <si>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</si>
  <si>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</si>
  <si>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</si>
  <si>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</si>
  <si>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</si>
  <si>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</si>
  <si>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</si>
  <si>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</si>
  <si>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</si>
  <si>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</si>
  <si>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</si>
  <si>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</si>
  <si>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</si>
  <si>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</si>
  <si>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</si>
  <si>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</si>
  <si>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</si>
  <si>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</si>
  <si>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</si>
  <si>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</si>
  <si>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</si>
  <si>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</si>
  <si>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</si>
  <si>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</si>
  <si>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</si>
  <si>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</si>
  <si>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</si>
  <si>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</si>
  <si>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</si>
  <si>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</si>
  <si>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</si>
  <si>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</si>
  <si>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</si>
  <si>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</si>
  <si>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</si>
  <si>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</si>
  <si>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</si>
  <si>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</si>
  <si>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</si>
  <si>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</si>
  <si>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</si>
  <si>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</si>
  <si>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</si>
  <si>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</si>
  <si>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</si>
  <si>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</si>
  <si>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</si>
  <si>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</si>
  <si>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</si>
  <si>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</si>
  <si>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</si>
  <si>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</si>
  <si>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</si>
  <si>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</si>
  <si>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</si>
  <si>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</si>
  <si>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</si>
  <si>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</si>
  <si>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</si>
  <si>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</si>
  <si>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</si>
  <si>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</si>
  <si>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</si>
  <si>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</si>
  <si>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</si>
  <si>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</si>
  <si>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</si>
  <si>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</si>
  <si>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</si>
  <si>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</si>
  <si>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</si>
  <si>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</si>
  <si>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</si>
  <si>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</si>
  <si>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</si>
  <si>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</si>
  <si>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</si>
  <si>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</si>
  <si>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</si>
  <si>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</si>
  <si>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</si>
  <si>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</si>
  <si>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</si>
  <si>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</si>
  <si>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</si>
  <si>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</si>
  <si>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</si>
  <si>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</si>
  <si>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</si>
  <si>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</si>
  <si>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</si>
  <si>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</si>
  <si>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</si>
  <si>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</si>
  <si>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</si>
  <si>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</si>
  <si>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</si>
  <si>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</si>
  <si>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</si>
  <si>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</si>
  <si>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</si>
  <si>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</si>
  <si>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</si>
  <si>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</si>
  <si>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</si>
  <si>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</si>
  <si>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</si>
  <si>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</si>
  <si>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</si>
  <si>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</si>
  <si>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</si>
  <si>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</si>
  <si>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</si>
  <si>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</si>
  <si>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</si>
  <si>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</si>
  <si>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</si>
  <si>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</si>
  <si>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</si>
  <si>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</si>
  <si>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</si>
  <si>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</si>
  <si>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</si>
  <si>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</si>
  <si>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</si>
  <si>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</si>
  <si>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</si>
  <si>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</si>
  <si>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</si>
  <si>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</si>
  <si>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</si>
  <si>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</si>
  <si>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</si>
  <si>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</si>
  <si>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</si>
  <si>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</si>
  <si>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</si>
  <si>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</si>
  <si>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</si>
  <si>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</si>
  <si>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</si>
  <si>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</si>
  <si>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</si>
  <si>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</si>
  <si>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</si>
  <si>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</si>
  <si>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</si>
  <si>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</si>
  <si>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</si>
  <si>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</si>
  <si>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</si>
  <si>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</si>
  <si>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</si>
  <si>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</si>
  <si>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</si>
  <si>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</si>
  <si>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</si>
  <si>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</si>
  <si>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</si>
  <si>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</si>
  <si>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</si>
  <si>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</si>
  <si>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</si>
  <si>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</si>
  <si>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</si>
  <si>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</si>
  <si>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</si>
  <si>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</si>
  <si>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</si>
  <si>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</si>
  <si>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</si>
  <si>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Jan 31, 2023</t>
  </si>
  <si>
    <t>Feb 01, 2023</t>
  </si>
  <si>
    <t>Feb 02, 2023</t>
  </si>
  <si>
    <t>Feb 03, 2023</t>
  </si>
  <si>
    <t>Feb 06, 2023</t>
  </si>
  <si>
    <t>Feb 07, 2023</t>
  </si>
  <si>
    <t>Feb 08, 2023</t>
  </si>
  <si>
    <t>Feb 09, 2023</t>
  </si>
  <si>
    <t>Feb 10, 2023</t>
  </si>
  <si>
    <t>Feb 13, 2023</t>
  </si>
  <si>
    <t>Feb 14, 2023</t>
  </si>
  <si>
    <t>Feb 15, 2023</t>
  </si>
  <si>
    <t>Feb 16, 2023</t>
  </si>
  <si>
    <t>Feb 17, 2023</t>
  </si>
  <si>
    <t>Feb 21, 2023</t>
  </si>
  <si>
    <t>Feb 22, 2023</t>
  </si>
  <si>
    <t>Feb 23, 2023</t>
  </si>
  <si>
    <t>Feb 24, 2023</t>
  </si>
  <si>
    <t>Feb 27, 2023</t>
  </si>
  <si>
    <t>Feb 28, 2023</t>
  </si>
  <si>
    <t>Mar 01, 2023</t>
  </si>
  <si>
    <t>Mar 02, 2023</t>
  </si>
  <si>
    <t>Mar 03, 2023</t>
  </si>
  <si>
    <t>Mar 06, 2023</t>
  </si>
  <si>
    <t>Mar 07, 2023</t>
  </si>
  <si>
    <t>Mar 08, 2023</t>
  </si>
  <si>
    <t>Mar 09, 2023</t>
  </si>
  <si>
    <t>Mar 10, 2023</t>
  </si>
  <si>
    <t>Mar 13, 2023</t>
  </si>
  <si>
    <t>Mar 14, 2023</t>
  </si>
  <si>
    <t>Mar 15, 2023</t>
  </si>
  <si>
    <t>Mar 16, 2023</t>
  </si>
  <si>
    <t>Mar 17, 2023</t>
  </si>
  <si>
    <t>Mar 20, 2023</t>
  </si>
  <si>
    <t>Mar 21, 2023</t>
  </si>
  <si>
    <t>Mar 22, 2023</t>
  </si>
  <si>
    <t>Mar 23, 2023</t>
  </si>
  <si>
    <t>Mar 24, 2023</t>
  </si>
  <si>
    <t>Mar 27, 2023</t>
  </si>
  <si>
    <t>Mar 28, 2023</t>
  </si>
  <si>
    <t>Mar 29, 2023</t>
  </si>
  <si>
    <t>Mar 30, 2023</t>
  </si>
  <si>
    <t>Apr 03, 2023</t>
  </si>
  <si>
    <t>Apr 04, 2023</t>
  </si>
  <si>
    <t>Apr 05, 2023</t>
  </si>
  <si>
    <t>Apr 06, 2023</t>
  </si>
  <si>
    <t>Apr 10, 2023</t>
  </si>
  <si>
    <t>Apr 11, 2023</t>
  </si>
  <si>
    <t>Apr 12, 2023</t>
  </si>
  <si>
    <t>Apr 13, 2023</t>
  </si>
  <si>
    <t>Apr 14, 2023</t>
  </si>
  <si>
    <t>Apr 17, 2023</t>
  </si>
  <si>
    <t>Apr 18, 2023</t>
  </si>
  <si>
    <t>Extreme Drop</t>
  </si>
  <si>
    <t>Normal Drop</t>
  </si>
  <si>
    <t>Flat</t>
  </si>
  <si>
    <t>Normal Rise</t>
  </si>
  <si>
    <t>Extreme Rise</t>
  </si>
  <si>
    <t>Fed Rate</t>
  </si>
  <si>
    <t>Precision</t>
  </si>
  <si>
    <t>Recall</t>
  </si>
  <si>
    <t>F1-score</t>
  </si>
  <si>
    <t>Accuracy</t>
  </si>
  <si>
    <t>Classifier</t>
  </si>
  <si>
    <t>Weighted</t>
  </si>
  <si>
    <t>Macro</t>
  </si>
  <si>
    <t>weighted</t>
  </si>
  <si>
    <t>SVM</t>
  </si>
  <si>
    <t>RFC</t>
  </si>
  <si>
    <t>Neural Network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</si>
</sst>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10">
    <font>
      <sz val="10.0"/>
      <color rgb="FF000000"/>
      <name val="Arial"/>
      <scheme val="minor"/>
    </font>
    <font>
      <color rgb="FF232A31"/>
      <name val="&quot;Yahoo Sans Finance&quot;"/>
    </font>
    <font>
      <color rgb="FF232A31"/>
      <name val="Arial"/>
    </font>
    <font>
      <color theme="1"/>
      <name val="Arial"/>
      <scheme val="minor"/>
    </font>
    <font>
      <sz val="9.0"/>
      <color rgb="FF000000"/>
      <name val="&quot;Google Sans Mono&quot;"/>
    </font>
    <font>
      <sz val="11.0"/>
      <color rgb="FF000000"/>
      <name val="Arial"/>
    </font>
    <font/>
    <font>
      <color rgb="FF000000"/>
      <name val="&quot;Times New Roman&quot;"/>
    </font>
    <font>
      <sz val="10.0"/>
      <color theme="1"/>
      <name val="Times New Roman"/>
    </font>
    <font>
      <sz val="10.0"/>
      <color rgb="FF00000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2" fontId="1" numFmtId="0" xfId="0" applyAlignment="1" applyFont="1">
      <alignment horizontal="center" readingOrder="0"/>
    </xf>
    <xf borderId="0" fillId="2" fontId="1" numFmtId="0" xfId="0" applyAlignment="1" applyFont="1">
      <alignment horizontal="center" readingOrder="0" shrinkToFit="0" wrapText="0"/>
    </xf>
    <xf borderId="0" fillId="2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1" fillId="2" fontId="1" numFmtId="0" xfId="0" applyAlignment="1" applyBorder="1" applyFont="1">
      <alignment horizontal="left" readingOrder="0" shrinkToFit="0" wrapText="0"/>
    </xf>
    <xf borderId="0" fillId="0" fontId="3" numFmtId="4" xfId="0" applyFont="1" applyNumberFormat="1"/>
    <xf borderId="0" fillId="2" fontId="4" numFmtId="10" xfId="0" applyAlignment="1" applyFont="1" applyNumberFormat="1">
      <alignment horizontal="left"/>
    </xf>
    <xf borderId="0" fillId="0" fontId="3" numFmtId="4" xfId="0" applyAlignment="1" applyFont="1" applyNumberFormat="1">
      <alignment readingOrder="0"/>
    </xf>
    <xf borderId="0" fillId="0" fontId="3" numFmtId="10" xfId="0" applyFont="1" applyNumberFormat="1"/>
    <xf borderId="0" fillId="0" fontId="3" numFmtId="3" xfId="0" applyFont="1" applyNumberFormat="1"/>
    <xf borderId="1" fillId="2" fontId="1" numFmtId="4" xfId="0" applyAlignment="1" applyBorder="1" applyFont="1" applyNumberFormat="1">
      <alignment horizontal="right" readingOrder="0" shrinkToFit="0" wrapText="0"/>
    </xf>
    <xf borderId="0" fillId="2" fontId="1" numFmtId="0" xfId="0" applyAlignment="1" applyFont="1">
      <alignment horizontal="left" readingOrder="0" shrinkToFit="0" wrapText="0"/>
    </xf>
    <xf borderId="0" fillId="0" fontId="3" numFmtId="3" xfId="0" applyAlignment="1" applyFont="1" applyNumberFormat="1">
      <alignment readingOrder="0"/>
    </xf>
    <xf borderId="0" fillId="0" fontId="3" numFmtId="10" xfId="0" applyAlignment="1" applyFont="1" applyNumberFormat="1">
      <alignment readingOrder="0"/>
    </xf>
    <xf borderId="0" fillId="0" fontId="3" numFmtId="0" xfId="0" applyAlignment="1" applyFont="1">
      <alignment horizontal="left" shrinkToFit="0" vertical="top" wrapText="1"/>
    </xf>
    <xf borderId="2" fillId="0" fontId="3" numFmtId="0" xfId="0" applyAlignment="1" applyBorder="1" applyFont="1">
      <alignment horizontal="left" shrinkToFit="0" vertical="top" wrapText="1"/>
    </xf>
    <xf borderId="3" fillId="0" fontId="5" numFmtId="0" xfId="0" applyAlignment="1" applyBorder="1" applyFont="1">
      <alignment horizontal="left" readingOrder="0" shrinkToFit="0" wrapText="1"/>
    </xf>
    <xf borderId="4" fillId="0" fontId="6" numFmtId="0" xfId="0" applyBorder="1" applyFont="1"/>
    <xf borderId="2" fillId="0" fontId="5" numFmtId="0" xfId="0" applyAlignment="1" applyBorder="1" applyFont="1">
      <alignment horizontal="left" readingOrder="0" shrinkToFit="0" wrapText="1"/>
    </xf>
    <xf borderId="0" fillId="0" fontId="5" numFmtId="0" xfId="0" applyAlignment="1" applyFont="1">
      <alignment horizontal="left" readingOrder="0" shrinkToFit="0" wrapText="1"/>
    </xf>
    <xf borderId="3" fillId="0" fontId="7" numFmtId="0" xfId="0" applyAlignment="1" applyBorder="1" applyFont="1">
      <alignment horizontal="left" readingOrder="0" shrinkToFit="0" wrapText="1"/>
    </xf>
    <xf borderId="2" fillId="0" fontId="7" numFmtId="0" xfId="0" applyAlignment="1" applyBorder="1" applyFont="1">
      <alignment horizontal="left" readingOrder="0" shrinkToFit="0" wrapText="1"/>
    </xf>
    <xf borderId="5" fillId="0" fontId="3" numFmtId="0" xfId="0" applyBorder="1" applyFont="1"/>
    <xf borderId="6" fillId="0" fontId="6" numFmtId="0" xfId="0" applyBorder="1" applyFont="1"/>
    <xf borderId="0" fillId="0" fontId="8" numFmtId="0" xfId="0" applyAlignment="1" applyFont="1">
      <alignment horizontal="center" readingOrder="0"/>
    </xf>
    <xf borderId="2" fillId="0" fontId="8" numFmtId="0" xfId="0" applyAlignment="1" applyBorder="1" applyFont="1">
      <alignment horizontal="center" readingOrder="0"/>
    </xf>
    <xf borderId="3" fillId="0" fontId="9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horizontal="center"/>
    </xf>
    <xf borderId="2" fillId="0" fontId="8" numFmtId="0" xfId="0" applyAlignment="1" applyBorder="1" applyFont="1">
      <alignment horizontal="center"/>
    </xf>
    <xf borderId="0" fillId="0" fontId="8" numFmtId="0" xfId="0" applyAlignment="1" applyFont="1">
      <alignment horizontal="center" readingOrder="0"/>
    </xf>
    <xf borderId="2" fillId="0" fontId="8" numFmtId="0" xfId="0" applyAlignment="1" applyBorder="1" applyFont="1">
      <alignment horizontal="center" readingOrder="0"/>
    </xf>
    <xf borderId="2" fillId="0" fontId="8" numFmtId="2" xfId="0" applyAlignment="1" applyBorder="1" applyFont="1" applyNumberFormat="1">
      <alignment horizontal="center" readingOrder="0"/>
    </xf>
    <xf borderId="2" fillId="0" fontId="8" numFmtId="164" xfId="0" applyAlignment="1" applyBorder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dPt>
            <c:idx val="2"/>
            <c:spPr>
              <a:solidFill>
                <a:srgbClr val="B6D7A8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calc!$S$3346:$S$3350</c:f>
            </c:strRef>
          </c:cat>
          <c:val>
            <c:numRef>
              <c:f>calc!$T$3346:$T$3350</c:f>
              <c:numCache/>
            </c:numRef>
          </c:val>
        </c:ser>
        <c:axId val="1935658052"/>
        <c:axId val="927824050"/>
      </c:barChart>
      <c:catAx>
        <c:axId val="1935658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7824050"/>
      </c:catAx>
      <c:valAx>
        <c:axId val="927824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56580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723900</xdr:colOff>
      <xdr:row>3326</xdr:row>
      <xdr:rowOff>0</xdr:rowOff>
    </xdr:from>
    <xdr:ext cx="5715000" cy="3533775"/>
    <xdr:graphicFrame>
      <xdr:nvGraphicFramePr>
        <xdr:cNvPr id="1" name="Chart 1" title="차트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7" max="8" width="14.88"/>
    <col customWidth="1" min="13" max="13" width="8.0"/>
    <col customWidth="1" min="24" max="24" width="15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</row>
    <row r="2">
      <c r="A2" s="6" t="s">
        <v>26</v>
      </c>
      <c r="B2" s="7">
        <v>1116.56</v>
      </c>
      <c r="C2" s="7">
        <v>1133.87</v>
      </c>
      <c r="D2" s="7">
        <v>1116.56</v>
      </c>
      <c r="E2" s="7">
        <v>1132.99</v>
      </c>
      <c r="F2" s="7">
        <v>1132.99</v>
      </c>
      <c r="G2" s="7">
        <v>3.9914E9</v>
      </c>
      <c r="H2" s="7">
        <f t="shared" ref="H2:H3345" si="1">G2/1000000</f>
        <v>3991.4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8"/>
      <c r="Z2" s="9"/>
    </row>
    <row r="3">
      <c r="A3" s="6" t="s">
        <v>27</v>
      </c>
      <c r="B3" s="7">
        <v>1132.66</v>
      </c>
      <c r="C3" s="7">
        <v>1136.63</v>
      </c>
      <c r="D3" s="7">
        <v>1129.66</v>
      </c>
      <c r="E3" s="7">
        <v>1136.52</v>
      </c>
      <c r="F3" s="7">
        <v>1136.52</v>
      </c>
      <c r="G3" s="7">
        <v>2.49102E9</v>
      </c>
      <c r="H3" s="7">
        <f t="shared" si="1"/>
        <v>2491.02</v>
      </c>
      <c r="I3" s="10">
        <f t="shared" ref="I3:I3345" si="2">(E3-E2)/E2</f>
        <v>0.003115649741</v>
      </c>
      <c r="J3" s="7"/>
      <c r="K3" s="7"/>
      <c r="L3" s="7"/>
      <c r="M3" s="7"/>
      <c r="N3" s="7">
        <f t="shared" ref="N3:N3345" si="3">if(E3-E2&gt;0,E3-E2,0)</f>
        <v>3.53</v>
      </c>
      <c r="O3" s="7">
        <f t="shared" ref="O3:O3345" si="4">if(E3-E2&lt;0,E2-E3,0)</f>
        <v>0</v>
      </c>
      <c r="P3" s="7"/>
      <c r="Q3" s="7"/>
      <c r="R3" s="7"/>
      <c r="S3" s="7"/>
      <c r="T3" s="7"/>
      <c r="U3" s="7"/>
      <c r="V3" s="9">
        <f t="shared" ref="V3:V3345" si="5">E3-E2</f>
        <v>3.53</v>
      </c>
      <c r="W3" s="9" t="b">
        <f t="shared" ref="W3:W3345" si="6">if(V3&gt;0,TRUE,FALSE)</f>
        <v>1</v>
      </c>
      <c r="X3" s="9">
        <v>1.0</v>
      </c>
      <c r="Y3" s="8">
        <f>I3</f>
        <v>0.003115649741</v>
      </c>
      <c r="Z3" s="11">
        <f t="shared" ref="Z3:Z3345" si="7">if(I3&lt;=-1%,1,if(I3&lt;=-0.3%,2,if(AND(-0.3%&lt;I3, I3&lt;0.3%),3,if(I3&gt;=1%,5,if(I3&gt;=0.3%,4,0)))))</f>
        <v>4</v>
      </c>
    </row>
    <row r="4">
      <c r="A4" s="6" t="s">
        <v>28</v>
      </c>
      <c r="B4" s="7">
        <v>1135.71</v>
      </c>
      <c r="C4" s="7">
        <v>1139.19</v>
      </c>
      <c r="D4" s="7">
        <v>1133.95</v>
      </c>
      <c r="E4" s="7">
        <v>1137.14</v>
      </c>
      <c r="F4" s="7">
        <v>1137.14</v>
      </c>
      <c r="G4" s="7">
        <v>4.97266E9</v>
      </c>
      <c r="H4" s="7">
        <f t="shared" si="1"/>
        <v>4972.66</v>
      </c>
      <c r="I4" s="10">
        <f t="shared" si="2"/>
        <v>0.0005455249358</v>
      </c>
      <c r="J4" s="7"/>
      <c r="K4" s="7"/>
      <c r="L4" s="7"/>
      <c r="M4" s="7"/>
      <c r="N4" s="7">
        <f t="shared" si="3"/>
        <v>0.62</v>
      </c>
      <c r="O4" s="7">
        <f t="shared" si="4"/>
        <v>0</v>
      </c>
      <c r="P4" s="7"/>
      <c r="Q4" s="7"/>
      <c r="R4" s="7"/>
      <c r="S4" s="7"/>
      <c r="T4" s="7"/>
      <c r="U4" s="7"/>
      <c r="V4" s="9">
        <f t="shared" si="5"/>
        <v>0.62</v>
      </c>
      <c r="W4" s="9" t="b">
        <f t="shared" si="6"/>
        <v>1</v>
      </c>
      <c r="X4" s="7">
        <f t="shared" ref="X4:X3345" si="8">if(W4=W3,X3+1,1)</f>
        <v>2</v>
      </c>
      <c r="Y4" s="8">
        <f t="shared" ref="Y4:Y3345" si="9">if(W4=W3,Y3+I4,I4)</f>
        <v>0.003661174677</v>
      </c>
      <c r="Z4" s="11">
        <f t="shared" si="7"/>
        <v>3</v>
      </c>
    </row>
    <row r="5">
      <c r="A5" s="6" t="s">
        <v>29</v>
      </c>
      <c r="B5" s="7">
        <v>1136.27</v>
      </c>
      <c r="C5" s="7">
        <v>1142.46</v>
      </c>
      <c r="D5" s="7">
        <v>1131.32</v>
      </c>
      <c r="E5" s="7">
        <v>1141.69</v>
      </c>
      <c r="F5" s="7">
        <v>1141.69</v>
      </c>
      <c r="G5" s="7">
        <v>5.27068E9</v>
      </c>
      <c r="H5" s="7">
        <f t="shared" si="1"/>
        <v>5270.68</v>
      </c>
      <c r="I5" s="10">
        <f t="shared" si="2"/>
        <v>0.004001266335</v>
      </c>
      <c r="J5" s="7"/>
      <c r="K5" s="7"/>
      <c r="L5" s="7"/>
      <c r="M5" s="7"/>
      <c r="N5" s="7">
        <f t="shared" si="3"/>
        <v>4.55</v>
      </c>
      <c r="O5" s="7">
        <f t="shared" si="4"/>
        <v>0</v>
      </c>
      <c r="P5" s="7"/>
      <c r="Q5" s="7"/>
      <c r="R5" s="7"/>
      <c r="S5" s="7"/>
      <c r="T5" s="7"/>
      <c r="U5" s="7"/>
      <c r="V5" s="9">
        <f t="shared" si="5"/>
        <v>4.55</v>
      </c>
      <c r="W5" s="9" t="b">
        <f t="shared" si="6"/>
        <v>1</v>
      </c>
      <c r="X5" s="7">
        <f t="shared" si="8"/>
        <v>3</v>
      </c>
      <c r="Y5" s="8">
        <f t="shared" si="9"/>
        <v>0.007662441012</v>
      </c>
      <c r="Z5" s="11">
        <f t="shared" si="7"/>
        <v>4</v>
      </c>
    </row>
    <row r="6">
      <c r="A6" s="6" t="s">
        <v>30</v>
      </c>
      <c r="B6" s="7">
        <v>1140.52</v>
      </c>
      <c r="C6" s="7">
        <v>1145.39</v>
      </c>
      <c r="D6" s="7">
        <v>1136.22</v>
      </c>
      <c r="E6" s="7">
        <v>1144.98</v>
      </c>
      <c r="F6" s="7">
        <v>1144.98</v>
      </c>
      <c r="G6" s="7">
        <v>4.38959E9</v>
      </c>
      <c r="H6" s="7">
        <f t="shared" si="1"/>
        <v>4389.59</v>
      </c>
      <c r="I6" s="10">
        <f t="shared" si="2"/>
        <v>0.002881692929</v>
      </c>
      <c r="J6" s="7"/>
      <c r="K6" s="7"/>
      <c r="L6" s="7"/>
      <c r="M6" s="7"/>
      <c r="N6" s="7">
        <f t="shared" si="3"/>
        <v>3.29</v>
      </c>
      <c r="O6" s="7">
        <f t="shared" si="4"/>
        <v>0</v>
      </c>
      <c r="P6" s="7"/>
      <c r="Q6" s="7"/>
      <c r="R6" s="7"/>
      <c r="S6" s="7"/>
      <c r="T6" s="7"/>
      <c r="U6" s="7"/>
      <c r="V6" s="9">
        <f t="shared" si="5"/>
        <v>3.29</v>
      </c>
      <c r="W6" s="9" t="b">
        <f t="shared" si="6"/>
        <v>1</v>
      </c>
      <c r="X6" s="7">
        <f t="shared" si="8"/>
        <v>4</v>
      </c>
      <c r="Y6" s="8">
        <f t="shared" si="9"/>
        <v>0.01054413394</v>
      </c>
      <c r="Z6" s="11">
        <f t="shared" si="7"/>
        <v>3</v>
      </c>
    </row>
    <row r="7">
      <c r="A7" s="6" t="s">
        <v>31</v>
      </c>
      <c r="B7" s="7">
        <v>1145.96</v>
      </c>
      <c r="C7" s="7">
        <v>1149.74</v>
      </c>
      <c r="D7" s="7">
        <v>1142.02</v>
      </c>
      <c r="E7" s="7">
        <v>1146.98</v>
      </c>
      <c r="F7" s="7">
        <v>1146.98</v>
      </c>
      <c r="G7" s="7">
        <v>4.25578E9</v>
      </c>
      <c r="H7" s="7">
        <f t="shared" si="1"/>
        <v>4255.78</v>
      </c>
      <c r="I7" s="10">
        <f t="shared" si="2"/>
        <v>0.001746755402</v>
      </c>
      <c r="J7" s="7"/>
      <c r="K7" s="7"/>
      <c r="L7" s="7"/>
      <c r="M7" s="7"/>
      <c r="N7" s="7">
        <f t="shared" si="3"/>
        <v>2</v>
      </c>
      <c r="O7" s="7">
        <f t="shared" si="4"/>
        <v>0</v>
      </c>
      <c r="P7" s="7"/>
      <c r="Q7" s="7"/>
      <c r="R7" s="7"/>
      <c r="S7" s="7"/>
      <c r="T7" s="7"/>
      <c r="U7" s="7"/>
      <c r="V7" s="9">
        <f t="shared" si="5"/>
        <v>2</v>
      </c>
      <c r="W7" s="9" t="b">
        <f t="shared" si="6"/>
        <v>1</v>
      </c>
      <c r="X7" s="7">
        <f t="shared" si="8"/>
        <v>5</v>
      </c>
      <c r="Y7" s="8">
        <f t="shared" si="9"/>
        <v>0.01229088934</v>
      </c>
      <c r="Z7" s="11">
        <f t="shared" si="7"/>
        <v>3</v>
      </c>
    </row>
    <row r="8">
      <c r="A8" s="6" t="s">
        <v>32</v>
      </c>
      <c r="B8" s="7">
        <v>1143.81</v>
      </c>
      <c r="C8" s="7">
        <v>1143.81</v>
      </c>
      <c r="D8" s="7">
        <v>1131.77</v>
      </c>
      <c r="E8" s="7">
        <v>1136.22</v>
      </c>
      <c r="F8" s="7">
        <v>1136.22</v>
      </c>
      <c r="G8" s="7">
        <v>4.71616E9</v>
      </c>
      <c r="H8" s="7">
        <f t="shared" si="1"/>
        <v>4716.16</v>
      </c>
      <c r="I8" s="10">
        <f t="shared" si="2"/>
        <v>-0.009381157474</v>
      </c>
      <c r="J8" s="7"/>
      <c r="K8" s="7"/>
      <c r="L8" s="7"/>
      <c r="M8" s="7"/>
      <c r="N8" s="7">
        <f t="shared" si="3"/>
        <v>0</v>
      </c>
      <c r="O8" s="7">
        <f t="shared" si="4"/>
        <v>10.76</v>
      </c>
      <c r="P8" s="7"/>
      <c r="Q8" s="7"/>
      <c r="R8" s="7"/>
      <c r="S8" s="7"/>
      <c r="T8" s="7"/>
      <c r="U8" s="7"/>
      <c r="V8" s="9">
        <f t="shared" si="5"/>
        <v>-10.76</v>
      </c>
      <c r="W8" s="9" t="b">
        <f t="shared" si="6"/>
        <v>0</v>
      </c>
      <c r="X8" s="7">
        <f t="shared" si="8"/>
        <v>1</v>
      </c>
      <c r="Y8" s="8">
        <f t="shared" si="9"/>
        <v>-0.009381157474</v>
      </c>
      <c r="Z8" s="11">
        <f t="shared" si="7"/>
        <v>2</v>
      </c>
    </row>
    <row r="9">
      <c r="A9" s="6" t="s">
        <v>33</v>
      </c>
      <c r="B9" s="7">
        <v>1137.31</v>
      </c>
      <c r="C9" s="7">
        <v>1148.4</v>
      </c>
      <c r="D9" s="7">
        <v>1133.18</v>
      </c>
      <c r="E9" s="7">
        <v>1145.68</v>
      </c>
      <c r="F9" s="7">
        <v>1145.68</v>
      </c>
      <c r="G9" s="7">
        <v>4.17036E9</v>
      </c>
      <c r="H9" s="7">
        <f t="shared" si="1"/>
        <v>4170.36</v>
      </c>
      <c r="I9" s="10">
        <f t="shared" si="2"/>
        <v>0.008325852388</v>
      </c>
      <c r="J9" s="7"/>
      <c r="K9" s="7"/>
      <c r="L9" s="7"/>
      <c r="M9" s="7"/>
      <c r="N9" s="7">
        <f t="shared" si="3"/>
        <v>9.46</v>
      </c>
      <c r="O9" s="7">
        <f t="shared" si="4"/>
        <v>0</v>
      </c>
      <c r="P9" s="7"/>
      <c r="Q9" s="7"/>
      <c r="R9" s="7"/>
      <c r="S9" s="7"/>
      <c r="T9" s="7"/>
      <c r="U9" s="7"/>
      <c r="V9" s="9">
        <f t="shared" si="5"/>
        <v>9.46</v>
      </c>
      <c r="W9" s="9" t="b">
        <f t="shared" si="6"/>
        <v>1</v>
      </c>
      <c r="X9" s="7">
        <f t="shared" si="8"/>
        <v>1</v>
      </c>
      <c r="Y9" s="8">
        <f t="shared" si="9"/>
        <v>0.008325852388</v>
      </c>
      <c r="Z9" s="11">
        <f t="shared" si="7"/>
        <v>4</v>
      </c>
    </row>
    <row r="10">
      <c r="A10" s="6" t="s">
        <v>34</v>
      </c>
      <c r="B10" s="7">
        <v>1145.68</v>
      </c>
      <c r="C10" s="7">
        <v>1150.41</v>
      </c>
      <c r="D10" s="7">
        <v>1143.8</v>
      </c>
      <c r="E10" s="7">
        <v>1148.46</v>
      </c>
      <c r="F10" s="7">
        <v>1148.46</v>
      </c>
      <c r="G10" s="7">
        <v>3.9152E9</v>
      </c>
      <c r="H10" s="7">
        <f t="shared" si="1"/>
        <v>3915.2</v>
      </c>
      <c r="I10" s="10">
        <f t="shared" si="2"/>
        <v>0.002426506529</v>
      </c>
      <c r="J10" s="7"/>
      <c r="K10" s="7"/>
      <c r="L10" s="7"/>
      <c r="M10" s="7"/>
      <c r="N10" s="7">
        <f t="shared" si="3"/>
        <v>2.78</v>
      </c>
      <c r="O10" s="7">
        <f t="shared" si="4"/>
        <v>0</v>
      </c>
      <c r="P10" s="7"/>
      <c r="Q10" s="7"/>
      <c r="R10" s="7"/>
      <c r="S10" s="7"/>
      <c r="T10" s="7"/>
      <c r="U10" s="7"/>
      <c r="V10" s="9">
        <f t="shared" si="5"/>
        <v>2.78</v>
      </c>
      <c r="W10" s="9" t="b">
        <f t="shared" si="6"/>
        <v>1</v>
      </c>
      <c r="X10" s="7">
        <f t="shared" si="8"/>
        <v>2</v>
      </c>
      <c r="Y10" s="8">
        <f t="shared" si="9"/>
        <v>0.01075235892</v>
      </c>
      <c r="Z10" s="11">
        <f t="shared" si="7"/>
        <v>3</v>
      </c>
    </row>
    <row r="11">
      <c r="A11" s="6" t="s">
        <v>35</v>
      </c>
      <c r="B11" s="7">
        <v>1147.72</v>
      </c>
      <c r="C11" s="7">
        <v>1147.77</v>
      </c>
      <c r="D11" s="7">
        <v>1131.39</v>
      </c>
      <c r="E11" s="7">
        <v>1136.03</v>
      </c>
      <c r="F11" s="7">
        <v>1136.03</v>
      </c>
      <c r="G11" s="7">
        <v>4.75873E9</v>
      </c>
      <c r="H11" s="7">
        <f t="shared" si="1"/>
        <v>4758.73</v>
      </c>
      <c r="I11" s="10">
        <f t="shared" si="2"/>
        <v>-0.01082318931</v>
      </c>
      <c r="J11" s="7"/>
      <c r="K11" s="7"/>
      <c r="L11" s="7"/>
      <c r="M11" s="7"/>
      <c r="N11" s="7">
        <f t="shared" si="3"/>
        <v>0</v>
      </c>
      <c r="O11" s="7">
        <f t="shared" si="4"/>
        <v>12.43</v>
      </c>
      <c r="P11" s="7"/>
      <c r="Q11" s="7"/>
      <c r="R11" s="7"/>
      <c r="S11" s="7"/>
      <c r="T11" s="7"/>
      <c r="U11" s="7"/>
      <c r="V11" s="9">
        <f t="shared" si="5"/>
        <v>-12.43</v>
      </c>
      <c r="W11" s="9" t="b">
        <f t="shared" si="6"/>
        <v>0</v>
      </c>
      <c r="X11" s="7">
        <f t="shared" si="8"/>
        <v>1</v>
      </c>
      <c r="Y11" s="8">
        <f t="shared" si="9"/>
        <v>-0.01082318931</v>
      </c>
      <c r="Z11" s="11">
        <f t="shared" si="7"/>
        <v>1</v>
      </c>
    </row>
    <row r="12">
      <c r="A12" s="6" t="s">
        <v>36</v>
      </c>
      <c r="B12" s="7">
        <v>1136.03</v>
      </c>
      <c r="C12" s="7">
        <v>1150.45</v>
      </c>
      <c r="D12" s="7">
        <v>1135.77</v>
      </c>
      <c r="E12" s="7">
        <v>1150.23</v>
      </c>
      <c r="F12" s="7">
        <v>1150.23</v>
      </c>
      <c r="G12" s="7">
        <v>4.72483E9</v>
      </c>
      <c r="H12" s="7">
        <f t="shared" si="1"/>
        <v>4724.83</v>
      </c>
      <c r="I12" s="10">
        <f t="shared" si="2"/>
        <v>0.0124996699</v>
      </c>
      <c r="J12" s="7"/>
      <c r="K12" s="7"/>
      <c r="L12" s="7"/>
      <c r="M12" s="7"/>
      <c r="N12" s="7">
        <f t="shared" si="3"/>
        <v>14.2</v>
      </c>
      <c r="O12" s="7">
        <f t="shared" si="4"/>
        <v>0</v>
      </c>
      <c r="P12" s="7"/>
      <c r="Q12" s="7"/>
      <c r="R12" s="7"/>
      <c r="S12" s="7"/>
      <c r="T12" s="7"/>
      <c r="U12" s="7"/>
      <c r="V12" s="9">
        <f t="shared" si="5"/>
        <v>14.2</v>
      </c>
      <c r="W12" s="9" t="b">
        <f t="shared" si="6"/>
        <v>1</v>
      </c>
      <c r="X12" s="7">
        <f t="shared" si="8"/>
        <v>1</v>
      </c>
      <c r="Y12" s="8">
        <f t="shared" si="9"/>
        <v>0.0124996699</v>
      </c>
      <c r="Z12" s="11">
        <f t="shared" si="7"/>
        <v>5</v>
      </c>
    </row>
    <row r="13">
      <c r="A13" s="6" t="s">
        <v>37</v>
      </c>
      <c r="B13" s="7">
        <v>1147.95</v>
      </c>
      <c r="C13" s="7">
        <v>1147.95</v>
      </c>
      <c r="D13" s="7">
        <v>1129.25</v>
      </c>
      <c r="E13" s="7">
        <v>1138.04</v>
      </c>
      <c r="F13" s="7">
        <v>1138.04</v>
      </c>
      <c r="G13" s="7">
        <v>4.81056E9</v>
      </c>
      <c r="H13" s="7">
        <f t="shared" si="1"/>
        <v>4810.56</v>
      </c>
      <c r="I13" s="10">
        <f t="shared" si="2"/>
        <v>-0.01059788042</v>
      </c>
      <c r="J13" s="7">
        <f>average(E2:E13)</f>
        <v>1141.246667</v>
      </c>
      <c r="K13" s="7"/>
      <c r="L13" s="7"/>
      <c r="M13" s="7"/>
      <c r="N13" s="7">
        <f t="shared" si="3"/>
        <v>0</v>
      </c>
      <c r="O13" s="7">
        <f t="shared" si="4"/>
        <v>12.19</v>
      </c>
      <c r="P13" s="7"/>
      <c r="Q13" s="7"/>
      <c r="R13" s="7"/>
      <c r="S13" s="7"/>
      <c r="T13" s="7"/>
      <c r="U13" s="7"/>
      <c r="V13" s="9">
        <f t="shared" si="5"/>
        <v>-12.19</v>
      </c>
      <c r="W13" s="9" t="b">
        <f t="shared" si="6"/>
        <v>0</v>
      </c>
      <c r="X13" s="7">
        <f t="shared" si="8"/>
        <v>1</v>
      </c>
      <c r="Y13" s="8">
        <f t="shared" si="9"/>
        <v>-0.01059788042</v>
      </c>
      <c r="Z13" s="11">
        <f t="shared" si="7"/>
        <v>1</v>
      </c>
    </row>
    <row r="14">
      <c r="A14" s="6" t="s">
        <v>38</v>
      </c>
      <c r="B14" s="7">
        <v>1138.68</v>
      </c>
      <c r="C14" s="7">
        <v>1141.58</v>
      </c>
      <c r="D14" s="7">
        <v>1114.84</v>
      </c>
      <c r="E14" s="7">
        <v>1116.48</v>
      </c>
      <c r="F14" s="7">
        <v>1116.48</v>
      </c>
      <c r="G14" s="7">
        <v>6.87429E9</v>
      </c>
      <c r="H14" s="7">
        <f t="shared" si="1"/>
        <v>6874.29</v>
      </c>
      <c r="I14" s="10">
        <f t="shared" si="2"/>
        <v>-0.01894485255</v>
      </c>
      <c r="J14" s="7">
        <f t="shared" ref="J14:J3345" si="10">E14*(2/13)+J13*(1-(2/13))</f>
        <v>1137.43641</v>
      </c>
      <c r="K14" s="7"/>
      <c r="L14" s="7"/>
      <c r="M14" s="7"/>
      <c r="N14" s="7">
        <f t="shared" si="3"/>
        <v>0</v>
      </c>
      <c r="O14" s="7">
        <f t="shared" si="4"/>
        <v>21.56</v>
      </c>
      <c r="P14" s="7"/>
      <c r="Q14" s="7"/>
      <c r="R14" s="7"/>
      <c r="S14" s="7"/>
      <c r="T14" s="7"/>
      <c r="U14" s="7"/>
      <c r="V14" s="9">
        <f t="shared" si="5"/>
        <v>-21.56</v>
      </c>
      <c r="W14" s="9" t="b">
        <f t="shared" si="6"/>
        <v>0</v>
      </c>
      <c r="X14" s="7">
        <f t="shared" si="8"/>
        <v>2</v>
      </c>
      <c r="Y14" s="8">
        <f t="shared" si="9"/>
        <v>-0.02954273298</v>
      </c>
      <c r="Z14" s="11">
        <f t="shared" si="7"/>
        <v>1</v>
      </c>
    </row>
    <row r="15">
      <c r="A15" s="6" t="s">
        <v>39</v>
      </c>
      <c r="B15" s="7">
        <v>1115.49</v>
      </c>
      <c r="C15" s="7">
        <v>1115.49</v>
      </c>
      <c r="D15" s="7">
        <v>1090.18</v>
      </c>
      <c r="E15" s="7">
        <v>1091.76</v>
      </c>
      <c r="F15" s="7">
        <v>1091.76</v>
      </c>
      <c r="G15" s="7">
        <v>6.20865E9</v>
      </c>
      <c r="H15" s="7">
        <f t="shared" si="1"/>
        <v>6208.65</v>
      </c>
      <c r="I15" s="10">
        <f t="shared" si="2"/>
        <v>-0.02214101462</v>
      </c>
      <c r="J15" s="7">
        <f t="shared" si="10"/>
        <v>1130.40927</v>
      </c>
      <c r="K15" s="7"/>
      <c r="L15" s="7"/>
      <c r="M15" s="7"/>
      <c r="N15" s="7">
        <f t="shared" si="3"/>
        <v>0</v>
      </c>
      <c r="O15" s="7">
        <f t="shared" si="4"/>
        <v>24.72</v>
      </c>
      <c r="P15" s="7"/>
      <c r="Q15" s="7"/>
      <c r="R15" s="7"/>
      <c r="S15" s="7"/>
      <c r="T15" s="7"/>
      <c r="U15" s="7"/>
      <c r="V15" s="9">
        <f t="shared" si="5"/>
        <v>-24.72</v>
      </c>
      <c r="W15" s="9" t="b">
        <f t="shared" si="6"/>
        <v>0</v>
      </c>
      <c r="X15" s="7">
        <f t="shared" si="8"/>
        <v>3</v>
      </c>
      <c r="Y15" s="8">
        <f t="shared" si="9"/>
        <v>-0.05168374759</v>
      </c>
      <c r="Z15" s="11">
        <f t="shared" si="7"/>
        <v>1</v>
      </c>
    </row>
    <row r="16">
      <c r="A16" s="6" t="s">
        <v>40</v>
      </c>
      <c r="B16" s="7">
        <v>1092.4</v>
      </c>
      <c r="C16" s="7">
        <v>1102.97</v>
      </c>
      <c r="D16" s="7">
        <v>1092.4</v>
      </c>
      <c r="E16" s="7">
        <v>1096.78</v>
      </c>
      <c r="F16" s="7">
        <v>1096.78</v>
      </c>
      <c r="G16" s="7">
        <v>4.48139E9</v>
      </c>
      <c r="H16" s="7">
        <f t="shared" si="1"/>
        <v>4481.39</v>
      </c>
      <c r="I16" s="10">
        <f t="shared" si="2"/>
        <v>0.004598080164</v>
      </c>
      <c r="J16" s="7">
        <f t="shared" si="10"/>
        <v>1125.235536</v>
      </c>
      <c r="K16" s="7"/>
      <c r="L16" s="7"/>
      <c r="M16" s="7"/>
      <c r="N16" s="7">
        <f t="shared" si="3"/>
        <v>5.02</v>
      </c>
      <c r="O16" s="7">
        <f t="shared" si="4"/>
        <v>0</v>
      </c>
      <c r="P16" s="7"/>
      <c r="Q16" s="7"/>
      <c r="R16" s="7"/>
      <c r="S16" s="7"/>
      <c r="T16" s="7"/>
      <c r="U16" s="7"/>
      <c r="V16" s="9">
        <f t="shared" si="5"/>
        <v>5.02</v>
      </c>
      <c r="W16" s="9" t="b">
        <f t="shared" si="6"/>
        <v>1</v>
      </c>
      <c r="X16" s="7">
        <f t="shared" si="8"/>
        <v>1</v>
      </c>
      <c r="Y16" s="8">
        <f t="shared" si="9"/>
        <v>0.004598080164</v>
      </c>
      <c r="Z16" s="11">
        <f t="shared" si="7"/>
        <v>4</v>
      </c>
    </row>
    <row r="17">
      <c r="A17" s="6" t="s">
        <v>41</v>
      </c>
      <c r="B17" s="7">
        <v>1095.8</v>
      </c>
      <c r="C17" s="7">
        <v>1103.69</v>
      </c>
      <c r="D17" s="7">
        <v>1089.86</v>
      </c>
      <c r="E17" s="7">
        <v>1092.17</v>
      </c>
      <c r="F17" s="7">
        <v>1092.17</v>
      </c>
      <c r="G17" s="7">
        <v>4.73191E9</v>
      </c>
      <c r="H17" s="7">
        <f t="shared" si="1"/>
        <v>4731.91</v>
      </c>
      <c r="I17" s="10">
        <f t="shared" si="2"/>
        <v>-0.004203213042</v>
      </c>
      <c r="J17" s="7">
        <f t="shared" si="10"/>
        <v>1120.148531</v>
      </c>
      <c r="K17" s="7"/>
      <c r="L17" s="7"/>
      <c r="M17" s="7"/>
      <c r="N17" s="7">
        <f t="shared" si="3"/>
        <v>0</v>
      </c>
      <c r="O17" s="7">
        <f t="shared" si="4"/>
        <v>4.61</v>
      </c>
      <c r="P17" s="7"/>
      <c r="Q17" s="7"/>
      <c r="R17" s="7"/>
      <c r="S17" s="7"/>
      <c r="T17" s="7"/>
      <c r="U17" s="7"/>
      <c r="V17" s="9">
        <f t="shared" si="5"/>
        <v>-4.61</v>
      </c>
      <c r="W17" s="9" t="b">
        <f t="shared" si="6"/>
        <v>0</v>
      </c>
      <c r="X17" s="7">
        <f t="shared" si="8"/>
        <v>1</v>
      </c>
      <c r="Y17" s="8">
        <f t="shared" si="9"/>
        <v>-0.004203213042</v>
      </c>
      <c r="Z17" s="11">
        <f t="shared" si="7"/>
        <v>2</v>
      </c>
    </row>
    <row r="18">
      <c r="A18" s="6" t="s">
        <v>42</v>
      </c>
      <c r="B18" s="7">
        <v>1091.94</v>
      </c>
      <c r="C18" s="7">
        <v>1099.51</v>
      </c>
      <c r="D18" s="7">
        <v>1083.11</v>
      </c>
      <c r="E18" s="7">
        <v>1097.5</v>
      </c>
      <c r="F18" s="7">
        <v>1097.5</v>
      </c>
      <c r="G18" s="7">
        <v>5.31912E9</v>
      </c>
      <c r="H18" s="7">
        <f t="shared" si="1"/>
        <v>5319.12</v>
      </c>
      <c r="I18" s="10">
        <f t="shared" si="2"/>
        <v>0.004880192644</v>
      </c>
      <c r="J18" s="7">
        <f t="shared" si="10"/>
        <v>1116.664141</v>
      </c>
      <c r="K18" s="7"/>
      <c r="L18" s="7"/>
      <c r="M18" s="7"/>
      <c r="N18" s="7">
        <f t="shared" si="3"/>
        <v>5.33</v>
      </c>
      <c r="O18" s="7">
        <f t="shared" si="4"/>
        <v>0</v>
      </c>
      <c r="P18" s="7"/>
      <c r="Q18" s="7"/>
      <c r="R18" s="7"/>
      <c r="S18" s="7"/>
      <c r="T18" s="7"/>
      <c r="U18" s="7"/>
      <c r="V18" s="9">
        <f t="shared" si="5"/>
        <v>5.33</v>
      </c>
      <c r="W18" s="9" t="b">
        <f t="shared" si="6"/>
        <v>1</v>
      </c>
      <c r="X18" s="7">
        <f t="shared" si="8"/>
        <v>1</v>
      </c>
      <c r="Y18" s="8">
        <f t="shared" si="9"/>
        <v>0.004880192644</v>
      </c>
      <c r="Z18" s="11">
        <f t="shared" si="7"/>
        <v>4</v>
      </c>
    </row>
    <row r="19">
      <c r="A19" s="6" t="s">
        <v>43</v>
      </c>
      <c r="B19" s="7">
        <v>1096.93</v>
      </c>
      <c r="C19" s="7">
        <v>1100.22</v>
      </c>
      <c r="D19" s="7">
        <v>1078.46</v>
      </c>
      <c r="E19" s="7">
        <v>1084.53</v>
      </c>
      <c r="F19" s="7">
        <v>1084.53</v>
      </c>
      <c r="G19" s="7">
        <v>5.4524E9</v>
      </c>
      <c r="H19" s="7">
        <f t="shared" si="1"/>
        <v>5452.4</v>
      </c>
      <c r="I19" s="10">
        <f t="shared" si="2"/>
        <v>-0.01181776765</v>
      </c>
      <c r="J19" s="7">
        <f t="shared" si="10"/>
        <v>1111.720427</v>
      </c>
      <c r="K19" s="7"/>
      <c r="L19" s="7"/>
      <c r="M19" s="7"/>
      <c r="N19" s="7">
        <f t="shared" si="3"/>
        <v>0</v>
      </c>
      <c r="O19" s="7">
        <f t="shared" si="4"/>
        <v>12.97</v>
      </c>
      <c r="P19" s="7"/>
      <c r="Q19" s="7"/>
      <c r="R19" s="7"/>
      <c r="S19" s="7"/>
      <c r="T19" s="7"/>
      <c r="U19" s="7"/>
      <c r="V19" s="9">
        <f t="shared" si="5"/>
        <v>-12.97</v>
      </c>
      <c r="W19" s="9" t="b">
        <f t="shared" si="6"/>
        <v>0</v>
      </c>
      <c r="X19" s="7">
        <f t="shared" si="8"/>
        <v>1</v>
      </c>
      <c r="Y19" s="8">
        <f t="shared" si="9"/>
        <v>-0.01181776765</v>
      </c>
      <c r="Z19" s="11">
        <f t="shared" si="7"/>
        <v>1</v>
      </c>
    </row>
    <row r="20">
      <c r="A20" s="6" t="s">
        <v>44</v>
      </c>
      <c r="B20" s="7">
        <v>1087.61</v>
      </c>
      <c r="C20" s="7">
        <v>1096.45</v>
      </c>
      <c r="D20" s="7">
        <v>1071.59</v>
      </c>
      <c r="E20" s="7">
        <v>1073.87</v>
      </c>
      <c r="F20" s="7">
        <v>1073.87</v>
      </c>
      <c r="G20" s="7">
        <v>5.41285E9</v>
      </c>
      <c r="H20" s="7">
        <f t="shared" si="1"/>
        <v>5412.85</v>
      </c>
      <c r="I20" s="10">
        <f t="shared" si="2"/>
        <v>-0.009829142578</v>
      </c>
      <c r="J20" s="7">
        <f t="shared" si="10"/>
        <v>1105.897285</v>
      </c>
      <c r="K20" s="7"/>
      <c r="L20" s="7"/>
      <c r="M20" s="7"/>
      <c r="N20" s="7">
        <f t="shared" si="3"/>
        <v>0</v>
      </c>
      <c r="O20" s="7">
        <f t="shared" si="4"/>
        <v>10.66</v>
      </c>
      <c r="P20" s="7"/>
      <c r="Q20" s="7"/>
      <c r="R20" s="7"/>
      <c r="S20" s="7"/>
      <c r="T20" s="7"/>
      <c r="U20" s="7"/>
      <c r="V20" s="9">
        <f t="shared" si="5"/>
        <v>-10.66</v>
      </c>
      <c r="W20" s="9" t="b">
        <f t="shared" si="6"/>
        <v>0</v>
      </c>
      <c r="X20" s="7">
        <f t="shared" si="8"/>
        <v>2</v>
      </c>
      <c r="Y20" s="8">
        <f t="shared" si="9"/>
        <v>-0.02164691023</v>
      </c>
      <c r="Z20" s="11">
        <f t="shared" si="7"/>
        <v>2</v>
      </c>
    </row>
    <row r="21">
      <c r="A21" s="6" t="s">
        <v>45</v>
      </c>
      <c r="B21" s="7">
        <v>1073.89</v>
      </c>
      <c r="C21" s="7">
        <v>1089.38</v>
      </c>
      <c r="D21" s="7">
        <v>1073.89</v>
      </c>
      <c r="E21" s="7">
        <v>1089.19</v>
      </c>
      <c r="F21" s="7">
        <v>1089.19</v>
      </c>
      <c r="G21" s="7">
        <v>4.07761E9</v>
      </c>
      <c r="H21" s="7">
        <f t="shared" si="1"/>
        <v>4077.61</v>
      </c>
      <c r="I21" s="10">
        <f t="shared" si="2"/>
        <v>0.01426615885</v>
      </c>
      <c r="J21" s="7">
        <f t="shared" si="10"/>
        <v>1103.326933</v>
      </c>
      <c r="K21" s="7"/>
      <c r="L21" s="7"/>
      <c r="M21" s="7"/>
      <c r="N21" s="7">
        <f t="shared" si="3"/>
        <v>15.32</v>
      </c>
      <c r="O21" s="7">
        <f t="shared" si="4"/>
        <v>0</v>
      </c>
      <c r="P21" s="7"/>
      <c r="Q21" s="7"/>
      <c r="R21" s="7"/>
      <c r="S21" s="7"/>
      <c r="T21" s="7"/>
      <c r="U21" s="7"/>
      <c r="V21" s="9">
        <f t="shared" si="5"/>
        <v>15.32</v>
      </c>
      <c r="W21" s="9" t="b">
        <f t="shared" si="6"/>
        <v>1</v>
      </c>
      <c r="X21" s="7">
        <f t="shared" si="8"/>
        <v>1</v>
      </c>
      <c r="Y21" s="8">
        <f t="shared" si="9"/>
        <v>0.01426615885</v>
      </c>
      <c r="Z21" s="11">
        <f t="shared" si="7"/>
        <v>5</v>
      </c>
    </row>
    <row r="22">
      <c r="A22" s="6" t="s">
        <v>46</v>
      </c>
      <c r="B22" s="7">
        <v>1090.05</v>
      </c>
      <c r="C22" s="7">
        <v>1104.73</v>
      </c>
      <c r="D22" s="7">
        <v>1087.96</v>
      </c>
      <c r="E22" s="7">
        <v>1103.32</v>
      </c>
      <c r="F22" s="7">
        <v>1103.32</v>
      </c>
      <c r="G22" s="7">
        <v>4.74954E9</v>
      </c>
      <c r="H22" s="7">
        <f t="shared" si="1"/>
        <v>4749.54</v>
      </c>
      <c r="I22" s="10">
        <f t="shared" si="2"/>
        <v>0.0129729432</v>
      </c>
      <c r="J22" s="7">
        <f t="shared" si="10"/>
        <v>1103.325867</v>
      </c>
      <c r="K22" s="7"/>
      <c r="L22" s="7"/>
      <c r="M22" s="7"/>
      <c r="N22" s="7">
        <f t="shared" si="3"/>
        <v>14.13</v>
      </c>
      <c r="O22" s="7">
        <f t="shared" si="4"/>
        <v>0</v>
      </c>
      <c r="P22" s="7"/>
      <c r="Q22" s="7"/>
      <c r="R22" s="7"/>
      <c r="S22" s="7"/>
      <c r="T22" s="7"/>
      <c r="U22" s="7"/>
      <c r="V22" s="9">
        <f t="shared" si="5"/>
        <v>14.13</v>
      </c>
      <c r="W22" s="9" t="b">
        <f t="shared" si="6"/>
        <v>1</v>
      </c>
      <c r="X22" s="7">
        <f t="shared" si="8"/>
        <v>2</v>
      </c>
      <c r="Y22" s="8">
        <f t="shared" si="9"/>
        <v>0.02723910204</v>
      </c>
      <c r="Z22" s="11">
        <f t="shared" si="7"/>
        <v>5</v>
      </c>
    </row>
    <row r="23">
      <c r="A23" s="6" t="s">
        <v>47</v>
      </c>
      <c r="B23" s="7">
        <v>1100.67</v>
      </c>
      <c r="C23" s="7">
        <v>1102.72</v>
      </c>
      <c r="D23" s="7">
        <v>1093.97</v>
      </c>
      <c r="E23" s="7">
        <v>1097.28</v>
      </c>
      <c r="F23" s="7">
        <v>1097.28</v>
      </c>
      <c r="G23" s="7">
        <v>4.28545E9</v>
      </c>
      <c r="H23" s="7">
        <f t="shared" si="1"/>
        <v>4285.45</v>
      </c>
      <c r="I23" s="10">
        <f t="shared" si="2"/>
        <v>-0.005474386397</v>
      </c>
      <c r="J23" s="7">
        <f t="shared" si="10"/>
        <v>1102.395733</v>
      </c>
      <c r="K23" s="7"/>
      <c r="L23" s="7"/>
      <c r="M23" s="7"/>
      <c r="N23" s="7">
        <f t="shared" si="3"/>
        <v>0</v>
      </c>
      <c r="O23" s="7">
        <f t="shared" si="4"/>
        <v>6.04</v>
      </c>
      <c r="P23" s="7"/>
      <c r="Q23" s="7"/>
      <c r="R23" s="7"/>
      <c r="S23" s="7"/>
      <c r="T23" s="7"/>
      <c r="U23" s="7"/>
      <c r="V23" s="9">
        <f t="shared" si="5"/>
        <v>-6.04</v>
      </c>
      <c r="W23" s="9" t="b">
        <f t="shared" si="6"/>
        <v>0</v>
      </c>
      <c r="X23" s="7">
        <f t="shared" si="8"/>
        <v>1</v>
      </c>
      <c r="Y23" s="8">
        <f t="shared" si="9"/>
        <v>-0.005474386397</v>
      </c>
      <c r="Z23" s="11">
        <f t="shared" si="7"/>
        <v>2</v>
      </c>
    </row>
    <row r="24">
      <c r="A24" s="6" t="s">
        <v>48</v>
      </c>
      <c r="B24" s="7">
        <v>1097.25</v>
      </c>
      <c r="C24" s="7">
        <v>1097.25</v>
      </c>
      <c r="D24" s="7">
        <v>1062.78</v>
      </c>
      <c r="E24" s="7">
        <v>1063.11</v>
      </c>
      <c r="F24" s="7">
        <v>1063.11</v>
      </c>
      <c r="G24" s="7">
        <v>5.85969E9</v>
      </c>
      <c r="H24" s="7">
        <f t="shared" si="1"/>
        <v>5859.69</v>
      </c>
      <c r="I24" s="10">
        <f t="shared" si="2"/>
        <v>-0.03114063867</v>
      </c>
      <c r="J24" s="7">
        <f t="shared" si="10"/>
        <v>1096.351774</v>
      </c>
      <c r="K24" s="7"/>
      <c r="L24" s="7"/>
      <c r="M24" s="7"/>
      <c r="N24" s="7">
        <f t="shared" si="3"/>
        <v>0</v>
      </c>
      <c r="O24" s="7">
        <f t="shared" si="4"/>
        <v>34.17</v>
      </c>
      <c r="P24" s="7"/>
      <c r="Q24" s="7"/>
      <c r="R24" s="7"/>
      <c r="S24" s="7"/>
      <c r="T24" s="7"/>
      <c r="U24" s="7"/>
      <c r="V24" s="9">
        <f t="shared" si="5"/>
        <v>-34.17</v>
      </c>
      <c r="W24" s="9" t="b">
        <f t="shared" si="6"/>
        <v>0</v>
      </c>
      <c r="X24" s="7">
        <f t="shared" si="8"/>
        <v>2</v>
      </c>
      <c r="Y24" s="8">
        <f t="shared" si="9"/>
        <v>-0.03661502507</v>
      </c>
      <c r="Z24" s="11">
        <f t="shared" si="7"/>
        <v>1</v>
      </c>
    </row>
    <row r="25">
      <c r="A25" s="6" t="s">
        <v>49</v>
      </c>
      <c r="B25" s="7">
        <v>1064.12</v>
      </c>
      <c r="C25" s="7">
        <v>1067.13</v>
      </c>
      <c r="D25" s="7">
        <v>1044.5</v>
      </c>
      <c r="E25" s="7">
        <v>1066.19</v>
      </c>
      <c r="F25" s="7">
        <v>1066.19</v>
      </c>
      <c r="G25" s="7">
        <v>6.4389E9</v>
      </c>
      <c r="H25" s="7">
        <f t="shared" si="1"/>
        <v>6438.9</v>
      </c>
      <c r="I25" s="10">
        <f t="shared" si="2"/>
        <v>0.002897160219</v>
      </c>
      <c r="J25" s="7">
        <f t="shared" si="10"/>
        <v>1091.711501</v>
      </c>
      <c r="K25" s="7"/>
      <c r="L25" s="7"/>
      <c r="M25" s="7"/>
      <c r="N25" s="7">
        <f t="shared" si="3"/>
        <v>3.08</v>
      </c>
      <c r="O25" s="7">
        <f t="shared" si="4"/>
        <v>0</v>
      </c>
      <c r="P25" s="7"/>
      <c r="Q25" s="7"/>
      <c r="R25" s="7"/>
      <c r="S25" s="7"/>
      <c r="T25" s="7"/>
      <c r="U25" s="7"/>
      <c r="V25" s="9">
        <f t="shared" si="5"/>
        <v>3.08</v>
      </c>
      <c r="W25" s="9" t="b">
        <f t="shared" si="6"/>
        <v>1</v>
      </c>
      <c r="X25" s="7">
        <f t="shared" si="8"/>
        <v>1</v>
      </c>
      <c r="Y25" s="8">
        <f t="shared" si="9"/>
        <v>0.002897160219</v>
      </c>
      <c r="Z25" s="11">
        <f t="shared" si="7"/>
        <v>3</v>
      </c>
    </row>
    <row r="26">
      <c r="A26" s="6" t="s">
        <v>50</v>
      </c>
      <c r="B26" s="7">
        <v>1065.51</v>
      </c>
      <c r="C26" s="7">
        <v>1071.2</v>
      </c>
      <c r="D26" s="7">
        <v>1056.51</v>
      </c>
      <c r="E26" s="7">
        <v>1056.74</v>
      </c>
      <c r="F26" s="7">
        <v>1056.74</v>
      </c>
      <c r="G26" s="7">
        <v>4.08982E9</v>
      </c>
      <c r="H26" s="7">
        <f t="shared" si="1"/>
        <v>4089.82</v>
      </c>
      <c r="I26" s="10">
        <f t="shared" si="2"/>
        <v>-0.008863335803</v>
      </c>
      <c r="J26" s="7">
        <f t="shared" si="10"/>
        <v>1086.33127</v>
      </c>
      <c r="K26" s="7"/>
      <c r="L26" s="7"/>
      <c r="M26" s="7"/>
      <c r="N26" s="7">
        <f t="shared" si="3"/>
        <v>0</v>
      </c>
      <c r="O26" s="7">
        <f t="shared" si="4"/>
        <v>9.45</v>
      </c>
      <c r="P26" s="7"/>
      <c r="Q26" s="7"/>
      <c r="R26" s="7"/>
      <c r="S26" s="7"/>
      <c r="T26" s="7"/>
      <c r="U26" s="7"/>
      <c r="V26" s="9">
        <f t="shared" si="5"/>
        <v>-9.45</v>
      </c>
      <c r="W26" s="9" t="b">
        <f t="shared" si="6"/>
        <v>0</v>
      </c>
      <c r="X26" s="7">
        <f t="shared" si="8"/>
        <v>1</v>
      </c>
      <c r="Y26" s="8">
        <f t="shared" si="9"/>
        <v>-0.008863335803</v>
      </c>
      <c r="Z26" s="11">
        <f t="shared" si="7"/>
        <v>2</v>
      </c>
    </row>
    <row r="27">
      <c r="A27" s="6" t="s">
        <v>51</v>
      </c>
      <c r="B27" s="7">
        <v>1060.06</v>
      </c>
      <c r="C27" s="7">
        <v>1079.28</v>
      </c>
      <c r="D27" s="7">
        <v>1060.06</v>
      </c>
      <c r="E27" s="7">
        <v>1070.52</v>
      </c>
      <c r="F27" s="7">
        <v>1070.52</v>
      </c>
      <c r="G27" s="7">
        <v>5.11426E9</v>
      </c>
      <c r="H27" s="7">
        <f t="shared" si="1"/>
        <v>5114.26</v>
      </c>
      <c r="I27" s="10">
        <f t="shared" si="2"/>
        <v>0.01304010447</v>
      </c>
      <c r="J27" s="7">
        <f t="shared" si="10"/>
        <v>1083.898767</v>
      </c>
      <c r="K27" s="7">
        <f>average(E2:E27)</f>
        <v>1111.323077</v>
      </c>
      <c r="L27" s="7">
        <f t="shared" ref="L27:L3345" si="11">J27-K27</f>
        <v>-27.42430972</v>
      </c>
      <c r="M27" s="7"/>
      <c r="N27" s="7">
        <f t="shared" si="3"/>
        <v>13.78</v>
      </c>
      <c r="O27" s="7">
        <f t="shared" si="4"/>
        <v>0</v>
      </c>
      <c r="P27" s="7"/>
      <c r="Q27" s="7"/>
      <c r="R27" s="7"/>
      <c r="S27" s="7"/>
      <c r="T27" s="7"/>
      <c r="U27" s="7"/>
      <c r="V27" s="9">
        <f t="shared" si="5"/>
        <v>13.78</v>
      </c>
      <c r="W27" s="9" t="b">
        <f t="shared" si="6"/>
        <v>1</v>
      </c>
      <c r="X27" s="7">
        <f t="shared" si="8"/>
        <v>1</v>
      </c>
      <c r="Y27" s="8">
        <f t="shared" si="9"/>
        <v>0.01304010447</v>
      </c>
      <c r="Z27" s="11">
        <f t="shared" si="7"/>
        <v>5</v>
      </c>
    </row>
    <row r="28">
      <c r="A28" s="6" t="s">
        <v>52</v>
      </c>
      <c r="B28" s="7">
        <v>1069.68</v>
      </c>
      <c r="C28" s="7">
        <v>1073.67</v>
      </c>
      <c r="D28" s="7">
        <v>1059.34</v>
      </c>
      <c r="E28" s="7">
        <v>1068.13</v>
      </c>
      <c r="F28" s="7">
        <v>1068.13</v>
      </c>
      <c r="G28" s="7">
        <v>4.25145E9</v>
      </c>
      <c r="H28" s="7">
        <f t="shared" si="1"/>
        <v>4251.45</v>
      </c>
      <c r="I28" s="10">
        <f t="shared" si="2"/>
        <v>-0.002232559877</v>
      </c>
      <c r="J28" s="7">
        <f t="shared" si="10"/>
        <v>1081.472803</v>
      </c>
      <c r="K28" s="7">
        <f t="shared" ref="K28:K3345" si="12">E28*(2/27)+K27*(1-(2/27))</f>
        <v>1108.12359</v>
      </c>
      <c r="L28" s="7">
        <f t="shared" si="11"/>
        <v>-26.65078672</v>
      </c>
      <c r="M28" s="7"/>
      <c r="N28" s="7">
        <f t="shared" si="3"/>
        <v>0</v>
      </c>
      <c r="O28" s="7">
        <f t="shared" si="4"/>
        <v>2.39</v>
      </c>
      <c r="P28" s="7"/>
      <c r="Q28" s="7"/>
      <c r="R28" s="7"/>
      <c r="S28" s="7"/>
      <c r="T28" s="7"/>
      <c r="U28" s="7"/>
      <c r="V28" s="9">
        <f t="shared" si="5"/>
        <v>-2.39</v>
      </c>
      <c r="W28" s="9" t="b">
        <f t="shared" si="6"/>
        <v>0</v>
      </c>
      <c r="X28" s="7">
        <f t="shared" si="8"/>
        <v>1</v>
      </c>
      <c r="Y28" s="8">
        <f t="shared" si="9"/>
        <v>-0.002232559877</v>
      </c>
      <c r="Z28" s="11">
        <f t="shared" si="7"/>
        <v>3</v>
      </c>
    </row>
    <row r="29">
      <c r="A29" s="6" t="s">
        <v>53</v>
      </c>
      <c r="B29" s="7">
        <v>1067.1</v>
      </c>
      <c r="C29" s="7">
        <v>1080.04</v>
      </c>
      <c r="D29" s="7">
        <v>1060.59</v>
      </c>
      <c r="E29" s="7">
        <v>1078.47</v>
      </c>
      <c r="F29" s="7">
        <v>1078.47</v>
      </c>
      <c r="G29" s="7">
        <v>4.40087E9</v>
      </c>
      <c r="H29" s="7">
        <f t="shared" si="1"/>
        <v>4400.87</v>
      </c>
      <c r="I29" s="10">
        <f t="shared" si="2"/>
        <v>0.009680469606</v>
      </c>
      <c r="J29" s="7">
        <f t="shared" si="10"/>
        <v>1081.010833</v>
      </c>
      <c r="K29" s="7">
        <f t="shared" si="12"/>
        <v>1105.927028</v>
      </c>
      <c r="L29" s="7">
        <f t="shared" si="11"/>
        <v>-24.91619422</v>
      </c>
      <c r="M29" s="7"/>
      <c r="N29" s="7">
        <f t="shared" si="3"/>
        <v>10.34</v>
      </c>
      <c r="O29" s="7">
        <f t="shared" si="4"/>
        <v>0</v>
      </c>
      <c r="P29" s="7"/>
      <c r="Q29" s="7"/>
      <c r="R29" s="7"/>
      <c r="S29" s="7"/>
      <c r="T29" s="7"/>
      <c r="U29" s="7"/>
      <c r="V29" s="9">
        <f t="shared" si="5"/>
        <v>10.34</v>
      </c>
      <c r="W29" s="9" t="b">
        <f t="shared" si="6"/>
        <v>1</v>
      </c>
      <c r="X29" s="7">
        <f t="shared" si="8"/>
        <v>1</v>
      </c>
      <c r="Y29" s="8">
        <f t="shared" si="9"/>
        <v>0.009680469606</v>
      </c>
      <c r="Z29" s="11">
        <f t="shared" si="7"/>
        <v>4</v>
      </c>
    </row>
    <row r="30">
      <c r="A30" s="6" t="s">
        <v>54</v>
      </c>
      <c r="B30" s="7">
        <v>1075.95</v>
      </c>
      <c r="C30" s="7">
        <v>1077.81</v>
      </c>
      <c r="D30" s="7">
        <v>1062.97</v>
      </c>
      <c r="E30" s="7">
        <v>1075.51</v>
      </c>
      <c r="F30" s="7">
        <v>1075.51</v>
      </c>
      <c r="G30" s="7">
        <v>4.16068E9</v>
      </c>
      <c r="H30" s="7">
        <f t="shared" si="1"/>
        <v>4160.68</v>
      </c>
      <c r="I30" s="10">
        <f t="shared" si="2"/>
        <v>-0.002744628965</v>
      </c>
      <c r="J30" s="7">
        <f t="shared" si="10"/>
        <v>1080.164551</v>
      </c>
      <c r="K30" s="7">
        <f t="shared" si="12"/>
        <v>1103.673914</v>
      </c>
      <c r="L30" s="7">
        <f t="shared" si="11"/>
        <v>-23.50936311</v>
      </c>
      <c r="M30" s="7"/>
      <c r="N30" s="7">
        <f t="shared" si="3"/>
        <v>0</v>
      </c>
      <c r="O30" s="7">
        <f t="shared" si="4"/>
        <v>2.96</v>
      </c>
      <c r="P30" s="7"/>
      <c r="Q30" s="7"/>
      <c r="R30" s="7"/>
      <c r="S30" s="7"/>
      <c r="T30" s="7"/>
      <c r="U30" s="7"/>
      <c r="V30" s="9">
        <f t="shared" si="5"/>
        <v>-2.96</v>
      </c>
      <c r="W30" s="9" t="b">
        <f t="shared" si="6"/>
        <v>0</v>
      </c>
      <c r="X30" s="7">
        <f t="shared" si="8"/>
        <v>1</v>
      </c>
      <c r="Y30" s="8">
        <f t="shared" si="9"/>
        <v>-0.002744628965</v>
      </c>
      <c r="Z30" s="11">
        <f t="shared" si="7"/>
        <v>3</v>
      </c>
    </row>
    <row r="31">
      <c r="A31" s="6" t="s">
        <v>55</v>
      </c>
      <c r="B31" s="7">
        <v>1079.13</v>
      </c>
      <c r="C31" s="7">
        <v>1095.67</v>
      </c>
      <c r="D31" s="7">
        <v>1079.13</v>
      </c>
      <c r="E31" s="7">
        <v>1094.87</v>
      </c>
      <c r="F31" s="7">
        <v>1094.87</v>
      </c>
      <c r="G31" s="7">
        <v>4.08077E9</v>
      </c>
      <c r="H31" s="7">
        <f t="shared" si="1"/>
        <v>4080.77</v>
      </c>
      <c r="I31" s="10">
        <f t="shared" si="2"/>
        <v>0.01800076243</v>
      </c>
      <c r="J31" s="7">
        <f t="shared" si="10"/>
        <v>1082.426928</v>
      </c>
      <c r="K31" s="7">
        <f t="shared" si="12"/>
        <v>1103.021773</v>
      </c>
      <c r="L31" s="7">
        <f t="shared" si="11"/>
        <v>-20.59484458</v>
      </c>
      <c r="M31" s="7"/>
      <c r="N31" s="7">
        <f t="shared" si="3"/>
        <v>19.36</v>
      </c>
      <c r="O31" s="7">
        <f t="shared" si="4"/>
        <v>0</v>
      </c>
      <c r="P31" s="7"/>
      <c r="Q31" s="7"/>
      <c r="R31" s="7"/>
      <c r="S31" s="7"/>
      <c r="T31" s="7"/>
      <c r="U31" s="7"/>
      <c r="V31" s="9">
        <f t="shared" si="5"/>
        <v>19.36</v>
      </c>
      <c r="W31" s="9" t="b">
        <f t="shared" si="6"/>
        <v>1</v>
      </c>
      <c r="X31" s="7">
        <f t="shared" si="8"/>
        <v>1</v>
      </c>
      <c r="Y31" s="8">
        <f t="shared" si="9"/>
        <v>0.01800076243</v>
      </c>
      <c r="Z31" s="11">
        <f t="shared" si="7"/>
        <v>5</v>
      </c>
    </row>
    <row r="32">
      <c r="A32" s="6" t="s">
        <v>56</v>
      </c>
      <c r="B32" s="7">
        <v>1096.14</v>
      </c>
      <c r="C32" s="7">
        <v>1101.03</v>
      </c>
      <c r="D32" s="7">
        <v>1094.72</v>
      </c>
      <c r="E32" s="7">
        <v>1099.51</v>
      </c>
      <c r="F32" s="7">
        <v>1099.51</v>
      </c>
      <c r="G32" s="7">
        <v>4.25923E9</v>
      </c>
      <c r="H32" s="7">
        <f t="shared" si="1"/>
        <v>4259.23</v>
      </c>
      <c r="I32" s="10">
        <f t="shared" si="2"/>
        <v>0.004237946058</v>
      </c>
      <c r="J32" s="7">
        <f t="shared" si="10"/>
        <v>1085.055093</v>
      </c>
      <c r="K32" s="7">
        <f t="shared" si="12"/>
        <v>1102.761641</v>
      </c>
      <c r="L32" s="7">
        <f t="shared" si="11"/>
        <v>-17.70654836</v>
      </c>
      <c r="M32" s="7"/>
      <c r="N32" s="7">
        <f t="shared" si="3"/>
        <v>4.64</v>
      </c>
      <c r="O32" s="7">
        <f t="shared" si="4"/>
        <v>0</v>
      </c>
      <c r="P32" s="7"/>
      <c r="Q32" s="7"/>
      <c r="R32" s="7"/>
      <c r="S32" s="7"/>
      <c r="T32" s="7"/>
      <c r="U32" s="7"/>
      <c r="V32" s="9">
        <f t="shared" si="5"/>
        <v>4.64</v>
      </c>
      <c r="W32" s="9" t="b">
        <f t="shared" si="6"/>
        <v>1</v>
      </c>
      <c r="X32" s="7">
        <f t="shared" si="8"/>
        <v>2</v>
      </c>
      <c r="Y32" s="8">
        <f t="shared" si="9"/>
        <v>0.02223870849</v>
      </c>
      <c r="Z32" s="11">
        <f t="shared" si="7"/>
        <v>4</v>
      </c>
    </row>
    <row r="33">
      <c r="A33" s="6" t="s">
        <v>57</v>
      </c>
      <c r="B33" s="7">
        <v>1099.03</v>
      </c>
      <c r="C33" s="7">
        <v>1108.24</v>
      </c>
      <c r="D33" s="7">
        <v>1097.48</v>
      </c>
      <c r="E33" s="7">
        <v>1106.75</v>
      </c>
      <c r="F33" s="7">
        <v>1106.75</v>
      </c>
      <c r="G33" s="7">
        <v>3.87862E9</v>
      </c>
      <c r="H33" s="7">
        <f t="shared" si="1"/>
        <v>3878.62</v>
      </c>
      <c r="I33" s="10">
        <f t="shared" si="2"/>
        <v>0.006584751389</v>
      </c>
      <c r="J33" s="7">
        <f t="shared" si="10"/>
        <v>1088.392771</v>
      </c>
      <c r="K33" s="7">
        <f t="shared" si="12"/>
        <v>1103.057075</v>
      </c>
      <c r="L33" s="7">
        <f t="shared" si="11"/>
        <v>-14.66430432</v>
      </c>
      <c r="M33" s="7"/>
      <c r="N33" s="7">
        <f t="shared" si="3"/>
        <v>7.24</v>
      </c>
      <c r="O33" s="7">
        <f t="shared" si="4"/>
        <v>0</v>
      </c>
      <c r="P33" s="7"/>
      <c r="Q33" s="7"/>
      <c r="R33" s="7"/>
      <c r="S33" s="7"/>
      <c r="T33" s="7"/>
      <c r="U33" s="7"/>
      <c r="V33" s="9">
        <f t="shared" si="5"/>
        <v>7.24</v>
      </c>
      <c r="W33" s="9" t="b">
        <f t="shared" si="6"/>
        <v>1</v>
      </c>
      <c r="X33" s="7">
        <f t="shared" si="8"/>
        <v>3</v>
      </c>
      <c r="Y33" s="8">
        <f t="shared" si="9"/>
        <v>0.02882345988</v>
      </c>
      <c r="Z33" s="11">
        <f t="shared" si="7"/>
        <v>4</v>
      </c>
    </row>
    <row r="34">
      <c r="A34" s="6" t="s">
        <v>58</v>
      </c>
      <c r="B34" s="7">
        <v>1105.49</v>
      </c>
      <c r="C34" s="7">
        <v>1112.42</v>
      </c>
      <c r="D34" s="7">
        <v>1100.8</v>
      </c>
      <c r="E34" s="7">
        <v>1109.17</v>
      </c>
      <c r="F34" s="7">
        <v>1109.17</v>
      </c>
      <c r="G34" s="7">
        <v>3.94428E9</v>
      </c>
      <c r="H34" s="7">
        <f t="shared" si="1"/>
        <v>3944.28</v>
      </c>
      <c r="I34" s="10">
        <f t="shared" si="2"/>
        <v>0.002186582336</v>
      </c>
      <c r="J34" s="7">
        <f t="shared" si="10"/>
        <v>1091.589268</v>
      </c>
      <c r="K34" s="7">
        <f t="shared" si="12"/>
        <v>1103.509884</v>
      </c>
      <c r="L34" s="7">
        <f t="shared" si="11"/>
        <v>-11.92061678</v>
      </c>
      <c r="M34" s="7"/>
      <c r="N34" s="7">
        <f t="shared" si="3"/>
        <v>2.42</v>
      </c>
      <c r="O34" s="7">
        <f t="shared" si="4"/>
        <v>0</v>
      </c>
      <c r="P34" s="7"/>
      <c r="Q34" s="7"/>
      <c r="R34" s="7"/>
      <c r="S34" s="7"/>
      <c r="T34" s="7"/>
      <c r="U34" s="7"/>
      <c r="V34" s="9">
        <f t="shared" si="5"/>
        <v>2.42</v>
      </c>
      <c r="W34" s="9" t="b">
        <f t="shared" si="6"/>
        <v>1</v>
      </c>
      <c r="X34" s="7">
        <f t="shared" si="8"/>
        <v>4</v>
      </c>
      <c r="Y34" s="8">
        <f t="shared" si="9"/>
        <v>0.03101004221</v>
      </c>
      <c r="Z34" s="11">
        <f t="shared" si="7"/>
        <v>3</v>
      </c>
    </row>
    <row r="35">
      <c r="A35" s="6" t="s">
        <v>59</v>
      </c>
      <c r="B35" s="7">
        <v>1110.0</v>
      </c>
      <c r="C35" s="7">
        <v>1112.29</v>
      </c>
      <c r="D35" s="7">
        <v>1105.38</v>
      </c>
      <c r="E35" s="7">
        <v>1108.01</v>
      </c>
      <c r="F35" s="7">
        <v>1108.01</v>
      </c>
      <c r="G35" s="7">
        <v>3.81444E9</v>
      </c>
      <c r="H35" s="7">
        <f t="shared" si="1"/>
        <v>3814.44</v>
      </c>
      <c r="I35" s="10">
        <f t="shared" si="2"/>
        <v>-0.00104582706</v>
      </c>
      <c r="J35" s="7">
        <f t="shared" si="10"/>
        <v>1094.115534</v>
      </c>
      <c r="K35" s="7">
        <f t="shared" si="12"/>
        <v>1103.843226</v>
      </c>
      <c r="L35" s="7">
        <f t="shared" si="11"/>
        <v>-9.727692168</v>
      </c>
      <c r="M35" s="7"/>
      <c r="N35" s="7">
        <f t="shared" si="3"/>
        <v>0</v>
      </c>
      <c r="O35" s="7">
        <f t="shared" si="4"/>
        <v>1.16</v>
      </c>
      <c r="P35" s="7"/>
      <c r="Q35" s="7"/>
      <c r="R35" s="7"/>
      <c r="S35" s="7"/>
      <c r="T35" s="7"/>
      <c r="U35" s="7"/>
      <c r="V35" s="9">
        <f t="shared" si="5"/>
        <v>-1.16</v>
      </c>
      <c r="W35" s="9" t="b">
        <f t="shared" si="6"/>
        <v>0</v>
      </c>
      <c r="X35" s="7">
        <f t="shared" si="8"/>
        <v>1</v>
      </c>
      <c r="Y35" s="8">
        <f t="shared" si="9"/>
        <v>-0.00104582706</v>
      </c>
      <c r="Z35" s="11">
        <f t="shared" si="7"/>
        <v>3</v>
      </c>
    </row>
    <row r="36">
      <c r="A36" s="6" t="s">
        <v>60</v>
      </c>
      <c r="B36" s="7">
        <v>1107.49</v>
      </c>
      <c r="C36" s="7">
        <v>1108.58</v>
      </c>
      <c r="D36" s="7">
        <v>1092.18</v>
      </c>
      <c r="E36" s="7">
        <v>1094.6</v>
      </c>
      <c r="F36" s="7">
        <v>1094.6</v>
      </c>
      <c r="G36" s="7">
        <v>4.52105E9</v>
      </c>
      <c r="H36" s="7">
        <f t="shared" si="1"/>
        <v>4521.05</v>
      </c>
      <c r="I36" s="10">
        <f t="shared" si="2"/>
        <v>-0.01210277886</v>
      </c>
      <c r="J36" s="7">
        <f t="shared" si="10"/>
        <v>1094.190067</v>
      </c>
      <c r="K36" s="7">
        <f t="shared" si="12"/>
        <v>1103.158543</v>
      </c>
      <c r="L36" s="7">
        <f t="shared" si="11"/>
        <v>-8.968475535</v>
      </c>
      <c r="M36" s="7">
        <f>average(L28:L36)</f>
        <v>-17.62875842</v>
      </c>
      <c r="N36" s="7">
        <f t="shared" si="3"/>
        <v>0</v>
      </c>
      <c r="O36" s="7">
        <f t="shared" si="4"/>
        <v>13.41</v>
      </c>
      <c r="P36" s="7">
        <f t="shared" ref="P36:P3345" si="13">Average(N23:N36)</f>
        <v>4.347142857</v>
      </c>
      <c r="Q36" s="7">
        <f t="shared" ref="Q36:Q3345" si="14">average(O23:O36)</f>
        <v>4.97</v>
      </c>
      <c r="R36" s="7">
        <f t="shared" ref="R36:R3345" si="15">P36/Q36</f>
        <v>0.8746766312</v>
      </c>
      <c r="S36" s="7">
        <f t="shared" ref="S36:S3345" si="16">100-100/(1+R36)</f>
        <v>46.65746703</v>
      </c>
      <c r="T36" s="7">
        <f t="shared" ref="T36:T3345" si="17">(E36-min(D23:D36))/(max(C23:C36)-min(D23:D36))*100</f>
        <v>73.76325088</v>
      </c>
      <c r="U36" s="7"/>
      <c r="V36" s="9">
        <f t="shared" si="5"/>
        <v>-13.41</v>
      </c>
      <c r="W36" s="9" t="b">
        <f t="shared" si="6"/>
        <v>0</v>
      </c>
      <c r="X36" s="7">
        <f t="shared" si="8"/>
        <v>2</v>
      </c>
      <c r="Y36" s="8">
        <f t="shared" si="9"/>
        <v>-0.01314860592</v>
      </c>
      <c r="Z36" s="11">
        <f t="shared" si="7"/>
        <v>1</v>
      </c>
    </row>
    <row r="37">
      <c r="A37" s="6" t="s">
        <v>61</v>
      </c>
      <c r="B37" s="7">
        <v>1095.89</v>
      </c>
      <c r="C37" s="7">
        <v>1106.42</v>
      </c>
      <c r="D37" s="7">
        <v>1095.5</v>
      </c>
      <c r="E37" s="7">
        <v>1105.24</v>
      </c>
      <c r="F37" s="7">
        <v>1105.24</v>
      </c>
      <c r="G37" s="7">
        <v>4.16836E9</v>
      </c>
      <c r="H37" s="7">
        <f t="shared" si="1"/>
        <v>4168.36</v>
      </c>
      <c r="I37" s="10">
        <f t="shared" si="2"/>
        <v>0.009720445825</v>
      </c>
      <c r="J37" s="7">
        <f t="shared" si="10"/>
        <v>1095.890057</v>
      </c>
      <c r="K37" s="7">
        <f t="shared" si="12"/>
        <v>1103.312725</v>
      </c>
      <c r="L37" s="7">
        <f t="shared" si="11"/>
        <v>-7.42266791</v>
      </c>
      <c r="M37" s="7">
        <f t="shared" ref="M37:M3345" si="18">L37*(2/10)+M36*(1-(2/10))</f>
        <v>-15.58754032</v>
      </c>
      <c r="N37" s="7">
        <f t="shared" si="3"/>
        <v>10.64</v>
      </c>
      <c r="O37" s="7">
        <f t="shared" si="4"/>
        <v>0</v>
      </c>
      <c r="P37" s="7">
        <f t="shared" si="13"/>
        <v>5.107142857</v>
      </c>
      <c r="Q37" s="7">
        <f t="shared" si="14"/>
        <v>4.538571429</v>
      </c>
      <c r="R37" s="7">
        <f t="shared" si="15"/>
        <v>1.125275417</v>
      </c>
      <c r="S37" s="7">
        <f t="shared" si="16"/>
        <v>52.94727488</v>
      </c>
      <c r="T37" s="7">
        <f t="shared" si="17"/>
        <v>89.42873969</v>
      </c>
      <c r="U37" s="7"/>
      <c r="V37" s="9">
        <f t="shared" si="5"/>
        <v>10.64</v>
      </c>
      <c r="W37" s="9" t="b">
        <f t="shared" si="6"/>
        <v>1</v>
      </c>
      <c r="X37" s="7">
        <f t="shared" si="8"/>
        <v>1</v>
      </c>
      <c r="Y37" s="8">
        <f t="shared" si="9"/>
        <v>0.009720445825</v>
      </c>
      <c r="Z37" s="11">
        <f t="shared" si="7"/>
        <v>4</v>
      </c>
    </row>
    <row r="38">
      <c r="A38" s="6" t="s">
        <v>62</v>
      </c>
      <c r="B38" s="7">
        <v>1101.24</v>
      </c>
      <c r="C38" s="7">
        <v>1103.5</v>
      </c>
      <c r="D38" s="7">
        <v>1086.02</v>
      </c>
      <c r="E38" s="7">
        <v>1102.94</v>
      </c>
      <c r="F38" s="7">
        <v>1102.94</v>
      </c>
      <c r="G38" s="7">
        <v>4.52113E9</v>
      </c>
      <c r="H38" s="7">
        <f t="shared" si="1"/>
        <v>4521.13</v>
      </c>
      <c r="I38" s="10">
        <f t="shared" si="2"/>
        <v>-0.002080995983</v>
      </c>
      <c r="J38" s="7">
        <f t="shared" si="10"/>
        <v>1096.974664</v>
      </c>
      <c r="K38" s="7">
        <f t="shared" si="12"/>
        <v>1103.285116</v>
      </c>
      <c r="L38" s="7">
        <f t="shared" si="11"/>
        <v>-6.310452046</v>
      </c>
      <c r="M38" s="7">
        <f t="shared" si="18"/>
        <v>-13.73212266</v>
      </c>
      <c r="N38" s="7">
        <f t="shared" si="3"/>
        <v>0</v>
      </c>
      <c r="O38" s="7">
        <f t="shared" si="4"/>
        <v>2.3</v>
      </c>
      <c r="P38" s="7">
        <f t="shared" si="13"/>
        <v>5.107142857</v>
      </c>
      <c r="Q38" s="7">
        <f t="shared" si="14"/>
        <v>2.262142857</v>
      </c>
      <c r="R38" s="7">
        <f t="shared" si="15"/>
        <v>2.257657089</v>
      </c>
      <c r="S38" s="7">
        <f t="shared" si="16"/>
        <v>69.30309198</v>
      </c>
      <c r="T38" s="7">
        <f t="shared" si="17"/>
        <v>86.04240283</v>
      </c>
      <c r="U38" s="7">
        <f t="shared" ref="U38:U3345" si="19">average(T36:T38)</f>
        <v>83.07813113</v>
      </c>
      <c r="V38" s="9">
        <f t="shared" si="5"/>
        <v>-2.3</v>
      </c>
      <c r="W38" s="9" t="b">
        <f t="shared" si="6"/>
        <v>0</v>
      </c>
      <c r="X38" s="7">
        <f t="shared" si="8"/>
        <v>1</v>
      </c>
      <c r="Y38" s="8">
        <f t="shared" si="9"/>
        <v>-0.002080995983</v>
      </c>
      <c r="Z38" s="11">
        <f t="shared" si="7"/>
        <v>3</v>
      </c>
    </row>
    <row r="39">
      <c r="A39" s="6" t="s">
        <v>63</v>
      </c>
      <c r="B39" s="7">
        <v>1103.1</v>
      </c>
      <c r="C39" s="7">
        <v>1107.24</v>
      </c>
      <c r="D39" s="7">
        <v>1097.56</v>
      </c>
      <c r="E39" s="7">
        <v>1104.49</v>
      </c>
      <c r="F39" s="7">
        <v>1104.49</v>
      </c>
      <c r="G39" s="7">
        <v>3.94519E9</v>
      </c>
      <c r="H39" s="7">
        <f t="shared" si="1"/>
        <v>3945.19</v>
      </c>
      <c r="I39" s="10">
        <f t="shared" si="2"/>
        <v>0.001405334832</v>
      </c>
      <c r="J39" s="7">
        <f t="shared" si="10"/>
        <v>1098.130869</v>
      </c>
      <c r="K39" s="7">
        <f t="shared" si="12"/>
        <v>1103.374366</v>
      </c>
      <c r="L39" s="7">
        <f t="shared" si="11"/>
        <v>-5.243497143</v>
      </c>
      <c r="M39" s="7">
        <f t="shared" si="18"/>
        <v>-12.03439756</v>
      </c>
      <c r="N39" s="7">
        <f t="shared" si="3"/>
        <v>1.55</v>
      </c>
      <c r="O39" s="7">
        <f t="shared" si="4"/>
        <v>0</v>
      </c>
      <c r="P39" s="7">
        <f t="shared" si="13"/>
        <v>4.997857143</v>
      </c>
      <c r="Q39" s="7">
        <f t="shared" si="14"/>
        <v>2.262142857</v>
      </c>
      <c r="R39" s="7">
        <f t="shared" si="15"/>
        <v>2.209346385</v>
      </c>
      <c r="S39" s="7">
        <f t="shared" si="16"/>
        <v>68.84100748</v>
      </c>
      <c r="T39" s="7">
        <f t="shared" si="17"/>
        <v>85.81649079</v>
      </c>
      <c r="U39" s="7">
        <f t="shared" si="19"/>
        <v>87.09587777</v>
      </c>
      <c r="V39" s="9">
        <f t="shared" si="5"/>
        <v>1.55</v>
      </c>
      <c r="W39" s="9" t="b">
        <f t="shared" si="6"/>
        <v>1</v>
      </c>
      <c r="X39" s="7">
        <f t="shared" si="8"/>
        <v>1</v>
      </c>
      <c r="Y39" s="8">
        <f t="shared" si="9"/>
        <v>0.001405334832</v>
      </c>
      <c r="Z39" s="11">
        <f t="shared" si="7"/>
        <v>3</v>
      </c>
    </row>
    <row r="40">
      <c r="A40" s="6" t="s">
        <v>64</v>
      </c>
      <c r="B40" s="7">
        <v>1105.36</v>
      </c>
      <c r="C40" s="7">
        <v>1116.11</v>
      </c>
      <c r="D40" s="7">
        <v>1105.36</v>
      </c>
      <c r="E40" s="7">
        <v>1115.71</v>
      </c>
      <c r="F40" s="7">
        <v>1115.71</v>
      </c>
      <c r="G40" s="7">
        <v>3.84764E9</v>
      </c>
      <c r="H40" s="7">
        <f t="shared" si="1"/>
        <v>3847.64</v>
      </c>
      <c r="I40" s="10">
        <f t="shared" si="2"/>
        <v>0.01015853471</v>
      </c>
      <c r="J40" s="7">
        <f t="shared" si="10"/>
        <v>1100.835351</v>
      </c>
      <c r="K40" s="7">
        <f t="shared" si="12"/>
        <v>1104.288117</v>
      </c>
      <c r="L40" s="7">
        <f t="shared" si="11"/>
        <v>-3.452766126</v>
      </c>
      <c r="M40" s="7">
        <f t="shared" si="18"/>
        <v>-10.31807127</v>
      </c>
      <c r="N40" s="7">
        <f t="shared" si="3"/>
        <v>11.22</v>
      </c>
      <c r="O40" s="7">
        <f t="shared" si="4"/>
        <v>0</v>
      </c>
      <c r="P40" s="7">
        <f t="shared" si="13"/>
        <v>5.799285714</v>
      </c>
      <c r="Q40" s="7">
        <f t="shared" si="14"/>
        <v>1.587142857</v>
      </c>
      <c r="R40" s="7">
        <f t="shared" si="15"/>
        <v>3.653915392</v>
      </c>
      <c r="S40" s="7">
        <f t="shared" si="16"/>
        <v>78.51271637</v>
      </c>
      <c r="T40" s="7">
        <f t="shared" si="17"/>
        <v>99.2954025</v>
      </c>
      <c r="U40" s="7">
        <f t="shared" si="19"/>
        <v>90.38476537</v>
      </c>
      <c r="V40" s="9">
        <f t="shared" si="5"/>
        <v>11.22</v>
      </c>
      <c r="W40" s="9" t="b">
        <f t="shared" si="6"/>
        <v>1</v>
      </c>
      <c r="X40" s="7">
        <f t="shared" si="8"/>
        <v>2</v>
      </c>
      <c r="Y40" s="10">
        <f t="shared" si="9"/>
        <v>0.01156386954</v>
      </c>
      <c r="Z40" s="11">
        <f t="shared" si="7"/>
        <v>5</v>
      </c>
    </row>
    <row r="41">
      <c r="A41" s="6" t="s">
        <v>65</v>
      </c>
      <c r="B41" s="7">
        <v>1117.01</v>
      </c>
      <c r="C41" s="7">
        <v>1123.46</v>
      </c>
      <c r="D41" s="7">
        <v>1116.51</v>
      </c>
      <c r="E41" s="7">
        <v>1118.31</v>
      </c>
      <c r="F41" s="7">
        <v>1118.31</v>
      </c>
      <c r="G41" s="7">
        <v>4.13468E9</v>
      </c>
      <c r="H41" s="7">
        <f t="shared" si="1"/>
        <v>4134.68</v>
      </c>
      <c r="I41" s="10">
        <f t="shared" si="2"/>
        <v>0.002330354662</v>
      </c>
      <c r="J41" s="7">
        <f t="shared" si="10"/>
        <v>1103.523758</v>
      </c>
      <c r="K41" s="7">
        <f t="shared" si="12"/>
        <v>1105.326775</v>
      </c>
      <c r="L41" s="7">
        <f t="shared" si="11"/>
        <v>-1.803016571</v>
      </c>
      <c r="M41" s="7">
        <f t="shared" si="18"/>
        <v>-8.615060333</v>
      </c>
      <c r="N41" s="7">
        <f t="shared" si="3"/>
        <v>2.6</v>
      </c>
      <c r="O41" s="7">
        <f t="shared" si="4"/>
        <v>0</v>
      </c>
      <c r="P41" s="7">
        <f t="shared" si="13"/>
        <v>5.000714286</v>
      </c>
      <c r="Q41" s="7">
        <f t="shared" si="14"/>
        <v>1.587142857</v>
      </c>
      <c r="R41" s="7">
        <f t="shared" si="15"/>
        <v>3.150765077</v>
      </c>
      <c r="S41" s="7">
        <f t="shared" si="16"/>
        <v>75.90805595</v>
      </c>
      <c r="T41" s="7">
        <f t="shared" si="17"/>
        <v>91.96818465</v>
      </c>
      <c r="U41" s="7">
        <f t="shared" si="19"/>
        <v>92.36002598</v>
      </c>
      <c r="V41" s="9">
        <f t="shared" si="5"/>
        <v>2.6</v>
      </c>
      <c r="W41" s="9" t="b">
        <f t="shared" si="6"/>
        <v>1</v>
      </c>
      <c r="X41" s="7">
        <f t="shared" si="8"/>
        <v>3</v>
      </c>
      <c r="Y41" s="10">
        <f t="shared" si="9"/>
        <v>0.0138942242</v>
      </c>
      <c r="Z41" s="11">
        <f t="shared" si="7"/>
        <v>3</v>
      </c>
    </row>
    <row r="42">
      <c r="A42" s="6" t="s">
        <v>66</v>
      </c>
      <c r="B42" s="7">
        <v>1119.36</v>
      </c>
      <c r="C42" s="7">
        <v>1125.64</v>
      </c>
      <c r="D42" s="7">
        <v>1116.58</v>
      </c>
      <c r="E42" s="7">
        <v>1118.79</v>
      </c>
      <c r="F42" s="7">
        <v>1118.79</v>
      </c>
      <c r="G42" s="7">
        <v>3.95132E9</v>
      </c>
      <c r="H42" s="7">
        <f t="shared" si="1"/>
        <v>3951.32</v>
      </c>
      <c r="I42" s="10">
        <f t="shared" si="2"/>
        <v>0.0004292190895</v>
      </c>
      <c r="J42" s="7">
        <f t="shared" si="10"/>
        <v>1105.872411</v>
      </c>
      <c r="K42" s="7">
        <f t="shared" si="12"/>
        <v>1106.324051</v>
      </c>
      <c r="L42" s="7">
        <f t="shared" si="11"/>
        <v>-0.4516399492</v>
      </c>
      <c r="M42" s="7">
        <f t="shared" si="18"/>
        <v>-6.982376256</v>
      </c>
      <c r="N42" s="7">
        <f t="shared" si="3"/>
        <v>0.48</v>
      </c>
      <c r="O42" s="7">
        <f t="shared" si="4"/>
        <v>0</v>
      </c>
      <c r="P42" s="7">
        <f t="shared" si="13"/>
        <v>5.035</v>
      </c>
      <c r="Q42" s="7">
        <f t="shared" si="14"/>
        <v>1.416428571</v>
      </c>
      <c r="R42" s="7">
        <f t="shared" si="15"/>
        <v>3.554715078</v>
      </c>
      <c r="S42" s="7">
        <f t="shared" si="16"/>
        <v>78.04472985</v>
      </c>
      <c r="T42" s="7">
        <f t="shared" si="17"/>
        <v>89.46963874</v>
      </c>
      <c r="U42" s="7">
        <f t="shared" si="19"/>
        <v>93.57774196</v>
      </c>
      <c r="V42" s="9">
        <f t="shared" si="5"/>
        <v>0.48</v>
      </c>
      <c r="W42" s="9" t="b">
        <f t="shared" si="6"/>
        <v>1</v>
      </c>
      <c r="X42" s="7">
        <f t="shared" si="8"/>
        <v>4</v>
      </c>
      <c r="Y42" s="10">
        <f t="shared" si="9"/>
        <v>0.01432344329</v>
      </c>
      <c r="Z42" s="11">
        <f t="shared" si="7"/>
        <v>3</v>
      </c>
    </row>
    <row r="43">
      <c r="A43" s="6" t="s">
        <v>67</v>
      </c>
      <c r="B43" s="7">
        <v>1119.12</v>
      </c>
      <c r="C43" s="7">
        <v>1123.73</v>
      </c>
      <c r="D43" s="7">
        <v>1116.66</v>
      </c>
      <c r="E43" s="7">
        <v>1122.97</v>
      </c>
      <c r="F43" s="7">
        <v>1122.97</v>
      </c>
      <c r="G43" s="7">
        <v>3.94501E9</v>
      </c>
      <c r="H43" s="7">
        <f t="shared" si="1"/>
        <v>3945.01</v>
      </c>
      <c r="I43" s="10">
        <f t="shared" si="2"/>
        <v>0.003736179265</v>
      </c>
      <c r="J43" s="7">
        <f t="shared" si="10"/>
        <v>1108.502809</v>
      </c>
      <c r="K43" s="7">
        <f t="shared" si="12"/>
        <v>1107.557084</v>
      </c>
      <c r="L43" s="7">
        <f t="shared" si="11"/>
        <v>0.9457250955</v>
      </c>
      <c r="M43" s="7">
        <f t="shared" si="18"/>
        <v>-5.396755986</v>
      </c>
      <c r="N43" s="7">
        <f t="shared" si="3"/>
        <v>4.18</v>
      </c>
      <c r="O43" s="7">
        <f t="shared" si="4"/>
        <v>0</v>
      </c>
      <c r="P43" s="7">
        <f t="shared" si="13"/>
        <v>4.595</v>
      </c>
      <c r="Q43" s="7">
        <f t="shared" si="14"/>
        <v>1.416428571</v>
      </c>
      <c r="R43" s="7">
        <f t="shared" si="15"/>
        <v>3.244074634</v>
      </c>
      <c r="S43" s="7">
        <f t="shared" si="16"/>
        <v>76.43773764</v>
      </c>
      <c r="T43" s="7">
        <f t="shared" si="17"/>
        <v>95.73958832</v>
      </c>
      <c r="U43" s="7">
        <f t="shared" si="19"/>
        <v>92.39247057</v>
      </c>
      <c r="V43" s="9">
        <f t="shared" si="5"/>
        <v>4.18</v>
      </c>
      <c r="W43" s="9" t="b">
        <f t="shared" si="6"/>
        <v>1</v>
      </c>
      <c r="X43" s="7">
        <f t="shared" si="8"/>
        <v>5</v>
      </c>
      <c r="Y43" s="10">
        <f t="shared" si="9"/>
        <v>0.01805962256</v>
      </c>
      <c r="Z43" s="11">
        <f t="shared" si="7"/>
        <v>4</v>
      </c>
    </row>
    <row r="44">
      <c r="A44" s="6" t="s">
        <v>68</v>
      </c>
      <c r="B44" s="7">
        <v>1125.12</v>
      </c>
      <c r="C44" s="7">
        <v>1139.38</v>
      </c>
      <c r="D44" s="7">
        <v>1125.12</v>
      </c>
      <c r="E44" s="7">
        <v>1138.7</v>
      </c>
      <c r="F44" s="7">
        <v>1138.7</v>
      </c>
      <c r="G44" s="7">
        <v>4.133E9</v>
      </c>
      <c r="H44" s="7">
        <f t="shared" si="1"/>
        <v>4133</v>
      </c>
      <c r="I44" s="10">
        <f t="shared" si="2"/>
        <v>0.01400749797</v>
      </c>
      <c r="J44" s="7">
        <f t="shared" si="10"/>
        <v>1113.148531</v>
      </c>
      <c r="K44" s="7">
        <f t="shared" si="12"/>
        <v>1109.863967</v>
      </c>
      <c r="L44" s="7">
        <f t="shared" si="11"/>
        <v>3.28456409</v>
      </c>
      <c r="M44" s="7">
        <f t="shared" si="18"/>
        <v>-3.660491971</v>
      </c>
      <c r="N44" s="7">
        <f t="shared" si="3"/>
        <v>15.73</v>
      </c>
      <c r="O44" s="7">
        <f t="shared" si="4"/>
        <v>0</v>
      </c>
      <c r="P44" s="7">
        <f t="shared" si="13"/>
        <v>5.718571429</v>
      </c>
      <c r="Q44" s="7">
        <f t="shared" si="14"/>
        <v>1.205</v>
      </c>
      <c r="R44" s="7">
        <f t="shared" si="15"/>
        <v>4.74570243</v>
      </c>
      <c r="S44" s="7">
        <f t="shared" si="16"/>
        <v>82.59568761</v>
      </c>
      <c r="T44" s="7">
        <f t="shared" si="17"/>
        <v>98.87136929</v>
      </c>
      <c r="U44" s="7">
        <f t="shared" si="19"/>
        <v>94.69353212</v>
      </c>
      <c r="V44" s="9">
        <f t="shared" si="5"/>
        <v>15.73</v>
      </c>
      <c r="W44" s="9" t="b">
        <f t="shared" si="6"/>
        <v>1</v>
      </c>
      <c r="X44" s="7">
        <f t="shared" si="8"/>
        <v>6</v>
      </c>
      <c r="Y44" s="10">
        <f t="shared" si="9"/>
        <v>0.03206712053</v>
      </c>
      <c r="Z44" s="11">
        <f t="shared" si="7"/>
        <v>5</v>
      </c>
    </row>
    <row r="45">
      <c r="A45" s="6" t="s">
        <v>69</v>
      </c>
      <c r="B45" s="7">
        <v>1138.4</v>
      </c>
      <c r="C45" s="7">
        <v>1141.05</v>
      </c>
      <c r="D45" s="7">
        <v>1136.77</v>
      </c>
      <c r="E45" s="7">
        <v>1138.5</v>
      </c>
      <c r="F45" s="7">
        <v>1138.5</v>
      </c>
      <c r="G45" s="7">
        <v>3.77468E9</v>
      </c>
      <c r="H45" s="7">
        <f t="shared" si="1"/>
        <v>3774.68</v>
      </c>
      <c r="I45" s="10">
        <f t="shared" si="2"/>
        <v>-0.0001756388864</v>
      </c>
      <c r="J45" s="7">
        <f t="shared" si="10"/>
        <v>1117.048757</v>
      </c>
      <c r="K45" s="7">
        <f t="shared" si="12"/>
        <v>1111.985155</v>
      </c>
      <c r="L45" s="7">
        <f t="shared" si="11"/>
        <v>5.063602457</v>
      </c>
      <c r="M45" s="7">
        <f t="shared" si="18"/>
        <v>-1.915673085</v>
      </c>
      <c r="N45" s="7">
        <f t="shared" si="3"/>
        <v>0</v>
      </c>
      <c r="O45" s="7">
        <f t="shared" si="4"/>
        <v>0.2</v>
      </c>
      <c r="P45" s="7">
        <f t="shared" si="13"/>
        <v>4.335714286</v>
      </c>
      <c r="Q45" s="7">
        <f t="shared" si="14"/>
        <v>1.219285714</v>
      </c>
      <c r="R45" s="7">
        <f t="shared" si="15"/>
        <v>3.555946104</v>
      </c>
      <c r="S45" s="7">
        <f t="shared" si="16"/>
        <v>78.05066221</v>
      </c>
      <c r="T45" s="7">
        <f t="shared" si="17"/>
        <v>95.36616391</v>
      </c>
      <c r="U45" s="7">
        <f t="shared" si="19"/>
        <v>96.65904051</v>
      </c>
      <c r="V45" s="9">
        <f t="shared" si="5"/>
        <v>-0.2</v>
      </c>
      <c r="W45" s="9" t="b">
        <f t="shared" si="6"/>
        <v>0</v>
      </c>
      <c r="X45" s="7">
        <f t="shared" si="8"/>
        <v>1</v>
      </c>
      <c r="Y45" s="10">
        <f t="shared" si="9"/>
        <v>-0.0001756388864</v>
      </c>
      <c r="Z45" s="11">
        <f t="shared" si="7"/>
        <v>3</v>
      </c>
    </row>
    <row r="46">
      <c r="A46" s="6" t="s">
        <v>70</v>
      </c>
      <c r="B46" s="7">
        <v>1137.56</v>
      </c>
      <c r="C46" s="7">
        <v>1145.37</v>
      </c>
      <c r="D46" s="7">
        <v>1134.9</v>
      </c>
      <c r="E46" s="7">
        <v>1140.45</v>
      </c>
      <c r="F46" s="7">
        <v>1140.45</v>
      </c>
      <c r="G46" s="7">
        <v>5.18557E9</v>
      </c>
      <c r="H46" s="7">
        <f t="shared" si="1"/>
        <v>5185.57</v>
      </c>
      <c r="I46" s="10">
        <f t="shared" si="2"/>
        <v>0.001712779974</v>
      </c>
      <c r="J46" s="7">
        <f t="shared" si="10"/>
        <v>1120.648948</v>
      </c>
      <c r="K46" s="7">
        <f t="shared" si="12"/>
        <v>1114.093662</v>
      </c>
      <c r="L46" s="7">
        <f t="shared" si="11"/>
        <v>6.55528662</v>
      </c>
      <c r="M46" s="7">
        <f t="shared" si="18"/>
        <v>-0.2214811442</v>
      </c>
      <c r="N46" s="7">
        <f t="shared" si="3"/>
        <v>1.95</v>
      </c>
      <c r="O46" s="7">
        <f t="shared" si="4"/>
        <v>0</v>
      </c>
      <c r="P46" s="7">
        <f t="shared" si="13"/>
        <v>4.143571429</v>
      </c>
      <c r="Q46" s="7">
        <f t="shared" si="14"/>
        <v>1.219285714</v>
      </c>
      <c r="R46" s="7">
        <f t="shared" si="15"/>
        <v>3.398359695</v>
      </c>
      <c r="S46" s="7">
        <f t="shared" si="16"/>
        <v>77.26425147</v>
      </c>
      <c r="T46" s="7">
        <f t="shared" si="17"/>
        <v>91.71019377</v>
      </c>
      <c r="U46" s="7">
        <f t="shared" si="19"/>
        <v>95.31590899</v>
      </c>
      <c r="V46" s="9">
        <f t="shared" si="5"/>
        <v>1.95</v>
      </c>
      <c r="W46" s="9" t="b">
        <f t="shared" si="6"/>
        <v>1</v>
      </c>
      <c r="X46" s="7">
        <f t="shared" si="8"/>
        <v>1</v>
      </c>
      <c r="Y46" s="10">
        <f t="shared" si="9"/>
        <v>0.001712779974</v>
      </c>
      <c r="Z46" s="11">
        <f t="shared" si="7"/>
        <v>3</v>
      </c>
    </row>
    <row r="47">
      <c r="A47" s="6" t="s">
        <v>71</v>
      </c>
      <c r="B47" s="7">
        <v>1140.22</v>
      </c>
      <c r="C47" s="7">
        <v>1148.26</v>
      </c>
      <c r="D47" s="7">
        <v>1140.09</v>
      </c>
      <c r="E47" s="7">
        <v>1145.61</v>
      </c>
      <c r="F47" s="7">
        <v>1145.61</v>
      </c>
      <c r="G47" s="7">
        <v>5.46912E9</v>
      </c>
      <c r="H47" s="7">
        <f t="shared" si="1"/>
        <v>5469.12</v>
      </c>
      <c r="I47" s="10">
        <f t="shared" si="2"/>
        <v>0.004524529791</v>
      </c>
      <c r="J47" s="7">
        <f t="shared" si="10"/>
        <v>1124.48911</v>
      </c>
      <c r="K47" s="7">
        <f t="shared" si="12"/>
        <v>1116.428205</v>
      </c>
      <c r="L47" s="7">
        <f t="shared" si="11"/>
        <v>8.060904849</v>
      </c>
      <c r="M47" s="7">
        <f t="shared" si="18"/>
        <v>1.434996054</v>
      </c>
      <c r="N47" s="7">
        <f t="shared" si="3"/>
        <v>5.16</v>
      </c>
      <c r="O47" s="7">
        <f t="shared" si="4"/>
        <v>0</v>
      </c>
      <c r="P47" s="7">
        <f t="shared" si="13"/>
        <v>3.995</v>
      </c>
      <c r="Q47" s="7">
        <f t="shared" si="14"/>
        <v>1.219285714</v>
      </c>
      <c r="R47" s="7">
        <f t="shared" si="15"/>
        <v>3.276508494</v>
      </c>
      <c r="S47" s="7">
        <f t="shared" si="16"/>
        <v>76.61643836</v>
      </c>
      <c r="T47" s="7">
        <f t="shared" si="17"/>
        <v>95.74228792</v>
      </c>
      <c r="U47" s="7">
        <f t="shared" si="19"/>
        <v>94.27288186</v>
      </c>
      <c r="V47" s="9">
        <f t="shared" si="5"/>
        <v>5.16</v>
      </c>
      <c r="W47" s="9" t="b">
        <f t="shared" si="6"/>
        <v>1</v>
      </c>
      <c r="X47" s="7">
        <f t="shared" si="8"/>
        <v>2</v>
      </c>
      <c r="Y47" s="10">
        <f t="shared" si="9"/>
        <v>0.006237309765</v>
      </c>
      <c r="Z47" s="11">
        <f t="shared" si="7"/>
        <v>4</v>
      </c>
    </row>
    <row r="48">
      <c r="A48" s="6" t="s">
        <v>72</v>
      </c>
      <c r="B48" s="7">
        <v>1143.96</v>
      </c>
      <c r="C48" s="7">
        <v>1150.24</v>
      </c>
      <c r="D48" s="7">
        <v>1138.99</v>
      </c>
      <c r="E48" s="7">
        <v>1150.24</v>
      </c>
      <c r="F48" s="7">
        <v>1150.24</v>
      </c>
      <c r="G48" s="7">
        <v>4.66906E9</v>
      </c>
      <c r="H48" s="7">
        <f t="shared" si="1"/>
        <v>4669.06</v>
      </c>
      <c r="I48" s="10">
        <f t="shared" si="2"/>
        <v>0.004041515001</v>
      </c>
      <c r="J48" s="7">
        <f t="shared" si="10"/>
        <v>1128.450785</v>
      </c>
      <c r="K48" s="7">
        <f t="shared" si="12"/>
        <v>1118.932783</v>
      </c>
      <c r="L48" s="7">
        <f t="shared" si="11"/>
        <v>9.518002837</v>
      </c>
      <c r="M48" s="7">
        <f t="shared" si="18"/>
        <v>3.051597411</v>
      </c>
      <c r="N48" s="7">
        <f t="shared" si="3"/>
        <v>4.63</v>
      </c>
      <c r="O48" s="7">
        <f t="shared" si="4"/>
        <v>0</v>
      </c>
      <c r="P48" s="7">
        <f t="shared" si="13"/>
        <v>4.152857143</v>
      </c>
      <c r="Q48" s="7">
        <f t="shared" si="14"/>
        <v>1.219285714</v>
      </c>
      <c r="R48" s="7">
        <f t="shared" si="15"/>
        <v>3.405975395</v>
      </c>
      <c r="S48" s="7">
        <f t="shared" si="16"/>
        <v>77.30355006</v>
      </c>
      <c r="T48" s="7">
        <f t="shared" si="17"/>
        <v>100</v>
      </c>
      <c r="U48" s="7">
        <f t="shared" si="19"/>
        <v>95.81749389</v>
      </c>
      <c r="V48" s="9">
        <f t="shared" si="5"/>
        <v>4.63</v>
      </c>
      <c r="W48" s="9" t="b">
        <f t="shared" si="6"/>
        <v>1</v>
      </c>
      <c r="X48" s="7">
        <f t="shared" si="8"/>
        <v>3</v>
      </c>
      <c r="Y48" s="10">
        <f t="shared" si="9"/>
        <v>0.01027882477</v>
      </c>
      <c r="Z48" s="11">
        <f t="shared" si="7"/>
        <v>4</v>
      </c>
    </row>
    <row r="49">
      <c r="A49" s="6" t="s">
        <v>73</v>
      </c>
      <c r="B49" s="7">
        <v>1151.71</v>
      </c>
      <c r="C49" s="7">
        <v>1153.41</v>
      </c>
      <c r="D49" s="7">
        <v>1146.97</v>
      </c>
      <c r="E49" s="7">
        <v>1149.99</v>
      </c>
      <c r="F49" s="7">
        <v>1149.99</v>
      </c>
      <c r="G49" s="7">
        <v>4.92816E9</v>
      </c>
      <c r="H49" s="7">
        <f t="shared" si="1"/>
        <v>4928.16</v>
      </c>
      <c r="I49" s="10">
        <f t="shared" si="2"/>
        <v>-0.0002173459452</v>
      </c>
      <c r="J49" s="7">
        <f t="shared" si="10"/>
        <v>1131.764511</v>
      </c>
      <c r="K49" s="7">
        <f t="shared" si="12"/>
        <v>1121.233317</v>
      </c>
      <c r="L49" s="7">
        <f t="shared" si="11"/>
        <v>10.53119354</v>
      </c>
      <c r="M49" s="7">
        <f t="shared" si="18"/>
        <v>4.547516636</v>
      </c>
      <c r="N49" s="7">
        <f t="shared" si="3"/>
        <v>0</v>
      </c>
      <c r="O49" s="7">
        <f t="shared" si="4"/>
        <v>0.25</v>
      </c>
      <c r="P49" s="7">
        <f t="shared" si="13"/>
        <v>4.152857143</v>
      </c>
      <c r="Q49" s="7">
        <f t="shared" si="14"/>
        <v>1.154285714</v>
      </c>
      <c r="R49" s="7">
        <f t="shared" si="15"/>
        <v>3.597772277</v>
      </c>
      <c r="S49" s="7">
        <f t="shared" si="16"/>
        <v>78.25033647</v>
      </c>
      <c r="T49" s="7">
        <f t="shared" si="17"/>
        <v>94.92506307</v>
      </c>
      <c r="U49" s="7">
        <f t="shared" si="19"/>
        <v>96.88911699</v>
      </c>
      <c r="V49" s="9">
        <f t="shared" si="5"/>
        <v>-0.25</v>
      </c>
      <c r="W49" s="9" t="b">
        <f t="shared" si="6"/>
        <v>0</v>
      </c>
      <c r="X49" s="7">
        <f t="shared" si="8"/>
        <v>1</v>
      </c>
      <c r="Y49" s="10">
        <f t="shared" si="9"/>
        <v>-0.0002173459452</v>
      </c>
      <c r="Z49" s="11">
        <f t="shared" si="7"/>
        <v>3</v>
      </c>
    </row>
    <row r="50">
      <c r="A50" s="6" t="s">
        <v>74</v>
      </c>
      <c r="B50" s="7">
        <v>1148.53</v>
      </c>
      <c r="C50" s="7">
        <v>1150.98</v>
      </c>
      <c r="D50" s="7">
        <v>1141.45</v>
      </c>
      <c r="E50" s="7">
        <v>1150.51</v>
      </c>
      <c r="F50" s="7">
        <v>1150.51</v>
      </c>
      <c r="G50" s="7">
        <v>4.16411E9</v>
      </c>
      <c r="H50" s="7">
        <f t="shared" si="1"/>
        <v>4164.11</v>
      </c>
      <c r="I50" s="10">
        <f t="shared" si="2"/>
        <v>0.000452177845</v>
      </c>
      <c r="J50" s="7">
        <f t="shared" si="10"/>
        <v>1134.648432</v>
      </c>
      <c r="K50" s="7">
        <f t="shared" si="12"/>
        <v>1123.40196</v>
      </c>
      <c r="L50" s="7">
        <f t="shared" si="11"/>
        <v>11.24647179</v>
      </c>
      <c r="M50" s="7">
        <f t="shared" si="18"/>
        <v>5.887307667</v>
      </c>
      <c r="N50" s="7">
        <f t="shared" si="3"/>
        <v>0.52</v>
      </c>
      <c r="O50" s="7">
        <f t="shared" si="4"/>
        <v>0</v>
      </c>
      <c r="P50" s="7">
        <f t="shared" si="13"/>
        <v>4.19</v>
      </c>
      <c r="Q50" s="7">
        <f t="shared" si="14"/>
        <v>0.1964285714</v>
      </c>
      <c r="R50" s="7">
        <f t="shared" si="15"/>
        <v>21.33090909</v>
      </c>
      <c r="S50" s="7">
        <f t="shared" si="16"/>
        <v>95.52190197</v>
      </c>
      <c r="T50" s="7">
        <f t="shared" si="17"/>
        <v>95.6966909</v>
      </c>
      <c r="U50" s="7">
        <f t="shared" si="19"/>
        <v>96.87391799</v>
      </c>
      <c r="V50" s="9">
        <f t="shared" si="5"/>
        <v>0.52</v>
      </c>
      <c r="W50" s="9" t="b">
        <f t="shared" si="6"/>
        <v>1</v>
      </c>
      <c r="X50" s="7">
        <f t="shared" si="8"/>
        <v>1</v>
      </c>
      <c r="Y50" s="10">
        <f t="shared" si="9"/>
        <v>0.000452177845</v>
      </c>
      <c r="Z50" s="11">
        <f t="shared" si="7"/>
        <v>3</v>
      </c>
    </row>
    <row r="51">
      <c r="A51" s="6" t="s">
        <v>75</v>
      </c>
      <c r="B51" s="7">
        <v>1150.83</v>
      </c>
      <c r="C51" s="7">
        <v>1160.28</v>
      </c>
      <c r="D51" s="7">
        <v>1150.35</v>
      </c>
      <c r="E51" s="7">
        <v>1159.46</v>
      </c>
      <c r="F51" s="7">
        <v>1159.46</v>
      </c>
      <c r="G51" s="7">
        <v>4.36977E9</v>
      </c>
      <c r="H51" s="7">
        <f t="shared" si="1"/>
        <v>4369.77</v>
      </c>
      <c r="I51" s="10">
        <f t="shared" si="2"/>
        <v>0.007779158808</v>
      </c>
      <c r="J51" s="7">
        <f t="shared" si="10"/>
        <v>1138.465596</v>
      </c>
      <c r="K51" s="7">
        <f t="shared" si="12"/>
        <v>1126.072926</v>
      </c>
      <c r="L51" s="7">
        <f t="shared" si="11"/>
        <v>12.39267018</v>
      </c>
      <c r="M51" s="7">
        <f t="shared" si="18"/>
        <v>7.188380169</v>
      </c>
      <c r="N51" s="7">
        <f t="shared" si="3"/>
        <v>8.95</v>
      </c>
      <c r="O51" s="7">
        <f t="shared" si="4"/>
        <v>0</v>
      </c>
      <c r="P51" s="7">
        <f t="shared" si="13"/>
        <v>4.069285714</v>
      </c>
      <c r="Q51" s="7">
        <f t="shared" si="14"/>
        <v>0.1964285714</v>
      </c>
      <c r="R51" s="7">
        <f t="shared" si="15"/>
        <v>20.71636364</v>
      </c>
      <c r="S51" s="7">
        <f t="shared" si="16"/>
        <v>95.39517749</v>
      </c>
      <c r="T51" s="7">
        <f t="shared" si="17"/>
        <v>98.89577161</v>
      </c>
      <c r="U51" s="7">
        <f t="shared" si="19"/>
        <v>96.50584186</v>
      </c>
      <c r="V51" s="9">
        <f t="shared" si="5"/>
        <v>8.95</v>
      </c>
      <c r="W51" s="9" t="b">
        <f t="shared" si="6"/>
        <v>1</v>
      </c>
      <c r="X51" s="7">
        <f t="shared" si="8"/>
        <v>2</v>
      </c>
      <c r="Y51" s="10">
        <f t="shared" si="9"/>
        <v>0.008231336653</v>
      </c>
      <c r="Z51" s="11">
        <f t="shared" si="7"/>
        <v>4</v>
      </c>
    </row>
    <row r="52">
      <c r="A52" s="6" t="s">
        <v>76</v>
      </c>
      <c r="B52" s="7">
        <v>1159.94</v>
      </c>
      <c r="C52" s="7">
        <v>1169.84</v>
      </c>
      <c r="D52" s="7">
        <v>1159.94</v>
      </c>
      <c r="E52" s="7">
        <v>1166.21</v>
      </c>
      <c r="F52" s="7">
        <v>1166.21</v>
      </c>
      <c r="G52" s="7">
        <v>4.9632E9</v>
      </c>
      <c r="H52" s="7">
        <f t="shared" si="1"/>
        <v>4963.2</v>
      </c>
      <c r="I52" s="10">
        <f t="shared" si="2"/>
        <v>0.005821675608</v>
      </c>
      <c r="J52" s="7">
        <f t="shared" si="10"/>
        <v>1142.733966</v>
      </c>
      <c r="K52" s="7">
        <f t="shared" si="12"/>
        <v>1129.046043</v>
      </c>
      <c r="L52" s="7">
        <f t="shared" si="11"/>
        <v>13.68792338</v>
      </c>
      <c r="M52" s="7">
        <f t="shared" si="18"/>
        <v>8.488288812</v>
      </c>
      <c r="N52" s="7">
        <f t="shared" si="3"/>
        <v>6.75</v>
      </c>
      <c r="O52" s="7">
        <f t="shared" si="4"/>
        <v>0</v>
      </c>
      <c r="P52" s="7">
        <f t="shared" si="13"/>
        <v>4.551428571</v>
      </c>
      <c r="Q52" s="7">
        <f t="shared" si="14"/>
        <v>0.03214285714</v>
      </c>
      <c r="R52" s="7">
        <f t="shared" si="15"/>
        <v>141.6</v>
      </c>
      <c r="S52" s="7">
        <f t="shared" si="16"/>
        <v>99.29873773</v>
      </c>
      <c r="T52" s="7">
        <f t="shared" si="17"/>
        <v>94.97786386</v>
      </c>
      <c r="U52" s="7">
        <f t="shared" si="19"/>
        <v>96.52344213</v>
      </c>
      <c r="V52" s="9">
        <f t="shared" si="5"/>
        <v>6.75</v>
      </c>
      <c r="W52" s="9" t="b">
        <f t="shared" si="6"/>
        <v>1</v>
      </c>
      <c r="X52" s="7">
        <f t="shared" si="8"/>
        <v>3</v>
      </c>
      <c r="Y52" s="10">
        <f t="shared" si="9"/>
        <v>0.01405301226</v>
      </c>
      <c r="Z52" s="11">
        <f t="shared" si="7"/>
        <v>4</v>
      </c>
    </row>
    <row r="53">
      <c r="A53" s="6" t="s">
        <v>77</v>
      </c>
      <c r="B53" s="7">
        <v>1166.13</v>
      </c>
      <c r="C53" s="7">
        <v>1167.77</v>
      </c>
      <c r="D53" s="7">
        <v>1161.16</v>
      </c>
      <c r="E53" s="7">
        <v>1165.83</v>
      </c>
      <c r="F53" s="7">
        <v>1165.83</v>
      </c>
      <c r="G53" s="7">
        <v>4.23451E9</v>
      </c>
      <c r="H53" s="7">
        <f t="shared" si="1"/>
        <v>4234.51</v>
      </c>
      <c r="I53" s="10">
        <f t="shared" si="2"/>
        <v>-0.0003258418295</v>
      </c>
      <c r="J53" s="7">
        <f t="shared" si="10"/>
        <v>1146.287202</v>
      </c>
      <c r="K53" s="7">
        <f t="shared" si="12"/>
        <v>1131.77078</v>
      </c>
      <c r="L53" s="7">
        <f t="shared" si="11"/>
        <v>14.51642178</v>
      </c>
      <c r="M53" s="7">
        <f t="shared" si="18"/>
        <v>9.693915406</v>
      </c>
      <c r="N53" s="7">
        <f t="shared" si="3"/>
        <v>0</v>
      </c>
      <c r="O53" s="7">
        <f t="shared" si="4"/>
        <v>0.38</v>
      </c>
      <c r="P53" s="7">
        <f t="shared" si="13"/>
        <v>4.440714286</v>
      </c>
      <c r="Q53" s="7">
        <f t="shared" si="14"/>
        <v>0.05928571429</v>
      </c>
      <c r="R53" s="7">
        <f t="shared" si="15"/>
        <v>74.90361446</v>
      </c>
      <c r="S53" s="7">
        <f t="shared" si="16"/>
        <v>98.68253968</v>
      </c>
      <c r="T53" s="7">
        <f t="shared" si="17"/>
        <v>93.78101737</v>
      </c>
      <c r="U53" s="7">
        <f t="shared" si="19"/>
        <v>95.88488428</v>
      </c>
      <c r="V53" s="9">
        <f t="shared" si="5"/>
        <v>-0.38</v>
      </c>
      <c r="W53" s="9" t="b">
        <f t="shared" si="6"/>
        <v>0</v>
      </c>
      <c r="X53" s="7">
        <f t="shared" si="8"/>
        <v>1</v>
      </c>
      <c r="Y53" s="10">
        <f t="shared" si="9"/>
        <v>-0.0003258418295</v>
      </c>
      <c r="Z53" s="11">
        <f t="shared" si="7"/>
        <v>3</v>
      </c>
    </row>
    <row r="54">
      <c r="A54" s="6" t="s">
        <v>78</v>
      </c>
      <c r="B54" s="7">
        <v>1166.68</v>
      </c>
      <c r="C54" s="7">
        <v>1169.2</v>
      </c>
      <c r="D54" s="7">
        <v>1155.33</v>
      </c>
      <c r="E54" s="7">
        <v>1159.9</v>
      </c>
      <c r="F54" s="7">
        <v>1159.9</v>
      </c>
      <c r="G54" s="7">
        <v>5.21241E9</v>
      </c>
      <c r="H54" s="7">
        <f t="shared" si="1"/>
        <v>5212.41</v>
      </c>
      <c r="I54" s="10">
        <f t="shared" si="2"/>
        <v>-0.005086504894</v>
      </c>
      <c r="J54" s="7">
        <f t="shared" si="10"/>
        <v>1148.381479</v>
      </c>
      <c r="K54" s="7">
        <f t="shared" si="12"/>
        <v>1133.854426</v>
      </c>
      <c r="L54" s="7">
        <f t="shared" si="11"/>
        <v>14.52705247</v>
      </c>
      <c r="M54" s="7">
        <f t="shared" si="18"/>
        <v>10.66054282</v>
      </c>
      <c r="N54" s="7">
        <f t="shared" si="3"/>
        <v>0</v>
      </c>
      <c r="O54" s="7">
        <f t="shared" si="4"/>
        <v>5.93</v>
      </c>
      <c r="P54" s="7">
        <f t="shared" si="13"/>
        <v>3.639285714</v>
      </c>
      <c r="Q54" s="7">
        <f t="shared" si="14"/>
        <v>0.4828571429</v>
      </c>
      <c r="R54" s="7">
        <f t="shared" si="15"/>
        <v>7.536982249</v>
      </c>
      <c r="S54" s="7">
        <f t="shared" si="16"/>
        <v>88.28625888</v>
      </c>
      <c r="T54" s="7">
        <f t="shared" si="17"/>
        <v>81.36133508</v>
      </c>
      <c r="U54" s="7">
        <f t="shared" si="19"/>
        <v>90.04007211</v>
      </c>
      <c r="V54" s="9">
        <f t="shared" si="5"/>
        <v>-5.93</v>
      </c>
      <c r="W54" s="9" t="b">
        <f t="shared" si="6"/>
        <v>0</v>
      </c>
      <c r="X54" s="7">
        <f t="shared" si="8"/>
        <v>2</v>
      </c>
      <c r="Y54" s="10">
        <f t="shared" si="9"/>
        <v>-0.005412346723</v>
      </c>
      <c r="Z54" s="11">
        <f t="shared" si="7"/>
        <v>2</v>
      </c>
    </row>
    <row r="55">
      <c r="A55" s="6" t="s">
        <v>79</v>
      </c>
      <c r="B55" s="7">
        <v>1157.25</v>
      </c>
      <c r="C55" s="7">
        <v>1167.82</v>
      </c>
      <c r="D55" s="7">
        <v>1152.88</v>
      </c>
      <c r="E55" s="7">
        <v>1165.81</v>
      </c>
      <c r="F55" s="7">
        <v>1165.81</v>
      </c>
      <c r="G55" s="7">
        <v>4.26168E9</v>
      </c>
      <c r="H55" s="7">
        <f t="shared" si="1"/>
        <v>4261.68</v>
      </c>
      <c r="I55" s="10">
        <f t="shared" si="2"/>
        <v>0.005095266833</v>
      </c>
      <c r="J55" s="7">
        <f t="shared" si="10"/>
        <v>1151.06279</v>
      </c>
      <c r="K55" s="7">
        <f t="shared" si="12"/>
        <v>1136.221506</v>
      </c>
      <c r="L55" s="7">
        <f t="shared" si="11"/>
        <v>14.8412839</v>
      </c>
      <c r="M55" s="7">
        <f t="shared" si="18"/>
        <v>11.49669104</v>
      </c>
      <c r="N55" s="7">
        <f t="shared" si="3"/>
        <v>5.91</v>
      </c>
      <c r="O55" s="7">
        <f t="shared" si="4"/>
        <v>0</v>
      </c>
      <c r="P55" s="7">
        <f t="shared" si="13"/>
        <v>3.875714286</v>
      </c>
      <c r="Q55" s="7">
        <f t="shared" si="14"/>
        <v>0.4828571429</v>
      </c>
      <c r="R55" s="7">
        <f t="shared" si="15"/>
        <v>8.026627219</v>
      </c>
      <c r="S55" s="7">
        <f t="shared" si="16"/>
        <v>88.92166503</v>
      </c>
      <c r="T55" s="7">
        <f t="shared" si="17"/>
        <v>92.43334585</v>
      </c>
      <c r="U55" s="7">
        <f t="shared" si="19"/>
        <v>89.19189943</v>
      </c>
      <c r="V55" s="9">
        <f t="shared" si="5"/>
        <v>5.91</v>
      </c>
      <c r="W55" s="9" t="b">
        <f t="shared" si="6"/>
        <v>1</v>
      </c>
      <c r="X55" s="7">
        <f t="shared" si="8"/>
        <v>1</v>
      </c>
      <c r="Y55" s="10">
        <f t="shared" si="9"/>
        <v>0.005095266833</v>
      </c>
      <c r="Z55" s="11">
        <f t="shared" si="7"/>
        <v>4</v>
      </c>
    </row>
    <row r="56">
      <c r="A56" s="6" t="s">
        <v>80</v>
      </c>
      <c r="B56" s="7">
        <v>1166.47</v>
      </c>
      <c r="C56" s="7">
        <v>1174.72</v>
      </c>
      <c r="D56" s="7">
        <v>1163.83</v>
      </c>
      <c r="E56" s="7">
        <v>1174.17</v>
      </c>
      <c r="F56" s="7">
        <v>1174.17</v>
      </c>
      <c r="G56" s="7">
        <v>4.41164E9</v>
      </c>
      <c r="H56" s="7">
        <f t="shared" si="1"/>
        <v>4411.64</v>
      </c>
      <c r="I56" s="10">
        <f t="shared" si="2"/>
        <v>0.007170979834</v>
      </c>
      <c r="J56" s="7">
        <f t="shared" si="10"/>
        <v>1154.617745</v>
      </c>
      <c r="K56" s="7">
        <f t="shared" si="12"/>
        <v>1139.032505</v>
      </c>
      <c r="L56" s="7">
        <f t="shared" si="11"/>
        <v>15.58523976</v>
      </c>
      <c r="M56" s="7">
        <f t="shared" si="18"/>
        <v>12.31440078</v>
      </c>
      <c r="N56" s="7">
        <f t="shared" si="3"/>
        <v>8.36</v>
      </c>
      <c r="O56" s="7">
        <f t="shared" si="4"/>
        <v>0</v>
      </c>
      <c r="P56" s="7">
        <f t="shared" si="13"/>
        <v>4.438571429</v>
      </c>
      <c r="Q56" s="7">
        <f t="shared" si="14"/>
        <v>0.4828571429</v>
      </c>
      <c r="R56" s="7">
        <f t="shared" si="15"/>
        <v>9.192307692</v>
      </c>
      <c r="S56" s="7">
        <f t="shared" si="16"/>
        <v>90.18867925</v>
      </c>
      <c r="T56" s="7">
        <f t="shared" si="17"/>
        <v>99.0527041</v>
      </c>
      <c r="U56" s="7">
        <f t="shared" si="19"/>
        <v>90.94912834</v>
      </c>
      <c r="V56" s="9">
        <f t="shared" si="5"/>
        <v>8.36</v>
      </c>
      <c r="W56" s="9" t="b">
        <f t="shared" si="6"/>
        <v>1</v>
      </c>
      <c r="X56" s="7">
        <f t="shared" si="8"/>
        <v>2</v>
      </c>
      <c r="Y56" s="10">
        <f t="shared" si="9"/>
        <v>0.01226624667</v>
      </c>
      <c r="Z56" s="11">
        <f t="shared" si="7"/>
        <v>4</v>
      </c>
    </row>
    <row r="57">
      <c r="A57" s="6" t="s">
        <v>81</v>
      </c>
      <c r="B57" s="7">
        <v>1172.7</v>
      </c>
      <c r="C57" s="7">
        <v>1173.04</v>
      </c>
      <c r="D57" s="7">
        <v>1166.01</v>
      </c>
      <c r="E57" s="7">
        <v>1167.72</v>
      </c>
      <c r="F57" s="7">
        <v>1167.72</v>
      </c>
      <c r="G57" s="7">
        <v>4.70575E9</v>
      </c>
      <c r="H57" s="7">
        <f t="shared" si="1"/>
        <v>4705.75</v>
      </c>
      <c r="I57" s="10">
        <f t="shared" si="2"/>
        <v>-0.005493242035</v>
      </c>
      <c r="J57" s="7">
        <f t="shared" si="10"/>
        <v>1156.633477</v>
      </c>
      <c r="K57" s="7">
        <f t="shared" si="12"/>
        <v>1141.157505</v>
      </c>
      <c r="L57" s="7">
        <f t="shared" si="11"/>
        <v>15.47597167</v>
      </c>
      <c r="M57" s="7">
        <f t="shared" si="18"/>
        <v>12.94671496</v>
      </c>
      <c r="N57" s="7">
        <f t="shared" si="3"/>
        <v>0</v>
      </c>
      <c r="O57" s="7">
        <f t="shared" si="4"/>
        <v>6.45</v>
      </c>
      <c r="P57" s="7">
        <f t="shared" si="13"/>
        <v>4.14</v>
      </c>
      <c r="Q57" s="7">
        <f t="shared" si="14"/>
        <v>0.9435714286</v>
      </c>
      <c r="R57" s="7">
        <f t="shared" si="15"/>
        <v>4.387585163</v>
      </c>
      <c r="S57" s="7">
        <f t="shared" si="16"/>
        <v>81.43880849</v>
      </c>
      <c r="T57" s="7">
        <f t="shared" si="17"/>
        <v>85.88709677</v>
      </c>
      <c r="U57" s="7">
        <f t="shared" si="19"/>
        <v>92.45771557</v>
      </c>
      <c r="V57" s="9">
        <f t="shared" si="5"/>
        <v>-6.45</v>
      </c>
      <c r="W57" s="9" t="b">
        <f t="shared" si="6"/>
        <v>0</v>
      </c>
      <c r="X57" s="7">
        <f t="shared" si="8"/>
        <v>1</v>
      </c>
      <c r="Y57" s="10">
        <f t="shared" si="9"/>
        <v>-0.005493242035</v>
      </c>
      <c r="Z57" s="11">
        <f t="shared" si="7"/>
        <v>2</v>
      </c>
    </row>
    <row r="58">
      <c r="A58" s="6" t="s">
        <v>82</v>
      </c>
      <c r="B58" s="7">
        <v>1170.03</v>
      </c>
      <c r="C58" s="7">
        <v>1180.69</v>
      </c>
      <c r="D58" s="7">
        <v>1165.09</v>
      </c>
      <c r="E58" s="7">
        <v>1165.73</v>
      </c>
      <c r="F58" s="7">
        <v>1165.73</v>
      </c>
      <c r="G58" s="7">
        <v>5.6689E9</v>
      </c>
      <c r="H58" s="7">
        <f t="shared" si="1"/>
        <v>5668.9</v>
      </c>
      <c r="I58" s="10">
        <f t="shared" si="2"/>
        <v>-0.001704175659</v>
      </c>
      <c r="J58" s="7">
        <f t="shared" si="10"/>
        <v>1158.032942</v>
      </c>
      <c r="K58" s="7">
        <f t="shared" si="12"/>
        <v>1142.97769</v>
      </c>
      <c r="L58" s="7">
        <f t="shared" si="11"/>
        <v>15.05525198</v>
      </c>
      <c r="M58" s="7">
        <f t="shared" si="18"/>
        <v>13.36842236</v>
      </c>
      <c r="N58" s="7">
        <f t="shared" si="3"/>
        <v>0</v>
      </c>
      <c r="O58" s="7">
        <f t="shared" si="4"/>
        <v>1.99</v>
      </c>
      <c r="P58" s="7">
        <f t="shared" si="13"/>
        <v>3.016428571</v>
      </c>
      <c r="Q58" s="7">
        <f t="shared" si="14"/>
        <v>1.085714286</v>
      </c>
      <c r="R58" s="7">
        <f t="shared" si="15"/>
        <v>2.778289474</v>
      </c>
      <c r="S58" s="7">
        <f t="shared" si="16"/>
        <v>73.53299669</v>
      </c>
      <c r="T58" s="7">
        <f t="shared" si="17"/>
        <v>67.32911116</v>
      </c>
      <c r="U58" s="7">
        <f t="shared" si="19"/>
        <v>84.08963734</v>
      </c>
      <c r="V58" s="9">
        <f t="shared" si="5"/>
        <v>-1.99</v>
      </c>
      <c r="W58" s="9" t="b">
        <f t="shared" si="6"/>
        <v>0</v>
      </c>
      <c r="X58" s="7">
        <f t="shared" si="8"/>
        <v>2</v>
      </c>
      <c r="Y58" s="10">
        <f t="shared" si="9"/>
        <v>-0.007197417693</v>
      </c>
      <c r="Z58" s="11">
        <f t="shared" si="7"/>
        <v>3</v>
      </c>
    </row>
    <row r="59">
      <c r="A59" s="6" t="s">
        <v>83</v>
      </c>
      <c r="B59" s="7">
        <v>1167.58</v>
      </c>
      <c r="C59" s="7">
        <v>1173.93</v>
      </c>
      <c r="D59" s="7">
        <v>1161.48</v>
      </c>
      <c r="E59" s="7">
        <v>1166.59</v>
      </c>
      <c r="F59" s="7">
        <v>1166.59</v>
      </c>
      <c r="G59" s="7">
        <v>4.70842E9</v>
      </c>
      <c r="H59" s="7">
        <f t="shared" si="1"/>
        <v>4708.42</v>
      </c>
      <c r="I59" s="10">
        <f t="shared" si="2"/>
        <v>0.0007377351531</v>
      </c>
      <c r="J59" s="7">
        <f t="shared" si="10"/>
        <v>1159.349412</v>
      </c>
      <c r="K59" s="7">
        <f t="shared" si="12"/>
        <v>1144.72675</v>
      </c>
      <c r="L59" s="7">
        <f t="shared" si="11"/>
        <v>14.62266246</v>
      </c>
      <c r="M59" s="7">
        <f t="shared" si="18"/>
        <v>13.61927038</v>
      </c>
      <c r="N59" s="7">
        <f t="shared" si="3"/>
        <v>0.86</v>
      </c>
      <c r="O59" s="7">
        <f t="shared" si="4"/>
        <v>0</v>
      </c>
      <c r="P59" s="7">
        <f t="shared" si="13"/>
        <v>3.077857143</v>
      </c>
      <c r="Q59" s="7">
        <f t="shared" si="14"/>
        <v>1.071428571</v>
      </c>
      <c r="R59" s="7">
        <f t="shared" si="15"/>
        <v>2.872666667</v>
      </c>
      <c r="S59" s="7">
        <f t="shared" si="16"/>
        <v>74.17799966</v>
      </c>
      <c r="T59" s="7">
        <f t="shared" si="17"/>
        <v>69.20725049</v>
      </c>
      <c r="U59" s="7">
        <f t="shared" si="19"/>
        <v>74.14115281</v>
      </c>
      <c r="V59" s="9">
        <f t="shared" si="5"/>
        <v>0.86</v>
      </c>
      <c r="W59" s="9" t="b">
        <f t="shared" si="6"/>
        <v>1</v>
      </c>
      <c r="X59" s="7">
        <f t="shared" si="8"/>
        <v>1</v>
      </c>
      <c r="Y59" s="10">
        <f t="shared" si="9"/>
        <v>0.0007377351531</v>
      </c>
      <c r="Z59" s="11">
        <f t="shared" si="7"/>
        <v>3</v>
      </c>
    </row>
    <row r="60">
      <c r="A60" s="6" t="s">
        <v>84</v>
      </c>
      <c r="B60" s="7">
        <v>1167.71</v>
      </c>
      <c r="C60" s="7">
        <v>1174.85</v>
      </c>
      <c r="D60" s="7">
        <v>1167.71</v>
      </c>
      <c r="E60" s="7">
        <v>1173.22</v>
      </c>
      <c r="F60" s="7">
        <v>1173.22</v>
      </c>
      <c r="G60" s="7">
        <v>4.37558E9</v>
      </c>
      <c r="H60" s="7">
        <f t="shared" si="1"/>
        <v>4375.58</v>
      </c>
      <c r="I60" s="10">
        <f t="shared" si="2"/>
        <v>0.005683230612</v>
      </c>
      <c r="J60" s="7">
        <f t="shared" si="10"/>
        <v>1161.483349</v>
      </c>
      <c r="K60" s="7">
        <f t="shared" si="12"/>
        <v>1146.837361</v>
      </c>
      <c r="L60" s="7">
        <f t="shared" si="11"/>
        <v>14.64598791</v>
      </c>
      <c r="M60" s="7">
        <f t="shared" si="18"/>
        <v>13.82461389</v>
      </c>
      <c r="N60" s="7">
        <f t="shared" si="3"/>
        <v>6.63</v>
      </c>
      <c r="O60" s="7">
        <f t="shared" si="4"/>
        <v>0</v>
      </c>
      <c r="P60" s="7">
        <f t="shared" si="13"/>
        <v>3.412142857</v>
      </c>
      <c r="Q60" s="7">
        <f t="shared" si="14"/>
        <v>1.071428571</v>
      </c>
      <c r="R60" s="7">
        <f t="shared" si="15"/>
        <v>3.184666667</v>
      </c>
      <c r="S60" s="7">
        <f t="shared" si="16"/>
        <v>76.10323403</v>
      </c>
      <c r="T60" s="7">
        <f t="shared" si="17"/>
        <v>82.08633094</v>
      </c>
      <c r="U60" s="7">
        <f t="shared" si="19"/>
        <v>72.87423086</v>
      </c>
      <c r="V60" s="9">
        <f t="shared" si="5"/>
        <v>6.63</v>
      </c>
      <c r="W60" s="9" t="b">
        <f t="shared" si="6"/>
        <v>1</v>
      </c>
      <c r="X60" s="7">
        <f t="shared" si="8"/>
        <v>2</v>
      </c>
      <c r="Y60" s="10">
        <f t="shared" si="9"/>
        <v>0.006420965765</v>
      </c>
      <c r="Z60" s="11">
        <f t="shared" si="7"/>
        <v>4</v>
      </c>
    </row>
    <row r="61">
      <c r="A61" s="6" t="s">
        <v>85</v>
      </c>
      <c r="B61" s="7">
        <v>1173.75</v>
      </c>
      <c r="C61" s="7">
        <v>1177.83</v>
      </c>
      <c r="D61" s="7">
        <v>1168.92</v>
      </c>
      <c r="E61" s="7">
        <v>1173.27</v>
      </c>
      <c r="F61" s="7">
        <v>1173.27</v>
      </c>
      <c r="G61" s="7">
        <v>4.085E9</v>
      </c>
      <c r="H61" s="7">
        <f t="shared" si="1"/>
        <v>4085</v>
      </c>
      <c r="I61" s="10">
        <f t="shared" si="2"/>
        <v>0.00004261775285</v>
      </c>
      <c r="J61" s="7">
        <f t="shared" si="10"/>
        <v>1163.29668</v>
      </c>
      <c r="K61" s="7">
        <f t="shared" si="12"/>
        <v>1148.795334</v>
      </c>
      <c r="L61" s="7">
        <f t="shared" si="11"/>
        <v>14.50134559</v>
      </c>
      <c r="M61" s="7">
        <f t="shared" si="18"/>
        <v>13.95996023</v>
      </c>
      <c r="N61" s="7">
        <f t="shared" si="3"/>
        <v>0.05</v>
      </c>
      <c r="O61" s="7">
        <f t="shared" si="4"/>
        <v>0</v>
      </c>
      <c r="P61" s="7">
        <f t="shared" si="13"/>
        <v>3.047142857</v>
      </c>
      <c r="Q61" s="7">
        <f t="shared" si="14"/>
        <v>1.071428571</v>
      </c>
      <c r="R61" s="7">
        <f t="shared" si="15"/>
        <v>2.844</v>
      </c>
      <c r="S61" s="7">
        <f t="shared" si="16"/>
        <v>73.98543184</v>
      </c>
      <c r="T61" s="7">
        <f t="shared" si="17"/>
        <v>82.20623501</v>
      </c>
      <c r="U61" s="7">
        <f t="shared" si="19"/>
        <v>77.83327215</v>
      </c>
      <c r="V61" s="9">
        <f t="shared" si="5"/>
        <v>0.05</v>
      </c>
      <c r="W61" s="9" t="b">
        <f t="shared" si="6"/>
        <v>1</v>
      </c>
      <c r="X61" s="7">
        <f t="shared" si="8"/>
        <v>3</v>
      </c>
      <c r="Y61" s="10">
        <f t="shared" si="9"/>
        <v>0.006463583518</v>
      </c>
      <c r="Z61" s="11">
        <f t="shared" si="7"/>
        <v>3</v>
      </c>
    </row>
    <row r="62">
      <c r="A62" s="6" t="s">
        <v>86</v>
      </c>
      <c r="B62" s="7">
        <v>1171.75</v>
      </c>
      <c r="C62" s="7">
        <v>1174.56</v>
      </c>
      <c r="D62" s="7">
        <v>1165.77</v>
      </c>
      <c r="E62" s="7">
        <v>1169.43</v>
      </c>
      <c r="F62" s="7">
        <v>1169.43</v>
      </c>
      <c r="G62" s="7">
        <v>4.48434E9</v>
      </c>
      <c r="H62" s="7">
        <f t="shared" si="1"/>
        <v>4484.34</v>
      </c>
      <c r="I62" s="10">
        <f t="shared" si="2"/>
        <v>-0.003272903935</v>
      </c>
      <c r="J62" s="7">
        <f t="shared" si="10"/>
        <v>1164.240268</v>
      </c>
      <c r="K62" s="7">
        <f t="shared" si="12"/>
        <v>1150.323828</v>
      </c>
      <c r="L62" s="7">
        <f t="shared" si="11"/>
        <v>13.91643955</v>
      </c>
      <c r="M62" s="7">
        <f t="shared" si="18"/>
        <v>13.95125609</v>
      </c>
      <c r="N62" s="7">
        <f t="shared" si="3"/>
        <v>0</v>
      </c>
      <c r="O62" s="7">
        <f t="shared" si="4"/>
        <v>3.84</v>
      </c>
      <c r="P62" s="7">
        <f t="shared" si="13"/>
        <v>2.716428571</v>
      </c>
      <c r="Q62" s="7">
        <f t="shared" si="14"/>
        <v>1.345714286</v>
      </c>
      <c r="R62" s="7">
        <f t="shared" si="15"/>
        <v>2.018577495</v>
      </c>
      <c r="S62" s="7">
        <f t="shared" si="16"/>
        <v>66.87181291</v>
      </c>
      <c r="T62" s="7">
        <f t="shared" si="17"/>
        <v>71.30479103</v>
      </c>
      <c r="U62" s="7">
        <f t="shared" si="19"/>
        <v>78.53245233</v>
      </c>
      <c r="V62" s="9">
        <f t="shared" si="5"/>
        <v>-3.84</v>
      </c>
      <c r="W62" s="9" t="b">
        <f t="shared" si="6"/>
        <v>0</v>
      </c>
      <c r="X62" s="7">
        <f t="shared" si="8"/>
        <v>1</v>
      </c>
      <c r="Y62" s="10">
        <f t="shared" si="9"/>
        <v>-0.003272903935</v>
      </c>
      <c r="Z62" s="11">
        <f t="shared" si="7"/>
        <v>2</v>
      </c>
    </row>
    <row r="63">
      <c r="A63" s="6" t="s">
        <v>87</v>
      </c>
      <c r="B63" s="7">
        <v>1171.23</v>
      </c>
      <c r="C63" s="7">
        <v>1181.43</v>
      </c>
      <c r="D63" s="7">
        <v>1170.69</v>
      </c>
      <c r="E63" s="7">
        <v>1178.1</v>
      </c>
      <c r="F63" s="7">
        <v>1178.1</v>
      </c>
      <c r="G63" s="7">
        <v>4.00687E9</v>
      </c>
      <c r="H63" s="7">
        <f t="shared" si="1"/>
        <v>4006.87</v>
      </c>
      <c r="I63" s="10">
        <f t="shared" si="2"/>
        <v>0.007413868295</v>
      </c>
      <c r="J63" s="7">
        <f t="shared" si="10"/>
        <v>1166.372534</v>
      </c>
      <c r="K63" s="7">
        <f t="shared" si="12"/>
        <v>1152.381322</v>
      </c>
      <c r="L63" s="7">
        <f t="shared" si="11"/>
        <v>13.99121186</v>
      </c>
      <c r="M63" s="7">
        <f t="shared" si="18"/>
        <v>13.95924725</v>
      </c>
      <c r="N63" s="7">
        <f t="shared" si="3"/>
        <v>8.67</v>
      </c>
      <c r="O63" s="7">
        <f t="shared" si="4"/>
        <v>0</v>
      </c>
      <c r="P63" s="7">
        <f t="shared" si="13"/>
        <v>3.335714286</v>
      </c>
      <c r="Q63" s="7">
        <f t="shared" si="14"/>
        <v>1.327857143</v>
      </c>
      <c r="R63" s="7">
        <f t="shared" si="15"/>
        <v>2.512103281</v>
      </c>
      <c r="S63" s="7">
        <f t="shared" si="16"/>
        <v>71.52703324</v>
      </c>
      <c r="T63" s="7">
        <f t="shared" si="17"/>
        <v>91.67083542</v>
      </c>
      <c r="U63" s="7">
        <f t="shared" si="19"/>
        <v>81.72728715</v>
      </c>
      <c r="V63" s="9">
        <f t="shared" si="5"/>
        <v>8.67</v>
      </c>
      <c r="W63" s="9" t="b">
        <f t="shared" si="6"/>
        <v>1</v>
      </c>
      <c r="X63" s="7">
        <f t="shared" si="8"/>
        <v>1</v>
      </c>
      <c r="Y63" s="10">
        <f t="shared" si="9"/>
        <v>0.007413868295</v>
      </c>
      <c r="Z63" s="11">
        <f t="shared" si="7"/>
        <v>4</v>
      </c>
    </row>
    <row r="64">
      <c r="A64" s="6" t="s">
        <v>88</v>
      </c>
      <c r="B64" s="7">
        <v>1178.71</v>
      </c>
      <c r="C64" s="7">
        <v>1187.73</v>
      </c>
      <c r="D64" s="7">
        <v>1178.71</v>
      </c>
      <c r="E64" s="7">
        <v>1187.44</v>
      </c>
      <c r="F64" s="7">
        <v>1187.44</v>
      </c>
      <c r="G64" s="7">
        <v>3.88162E9</v>
      </c>
      <c r="H64" s="7">
        <f t="shared" si="1"/>
        <v>3881.62</v>
      </c>
      <c r="I64" s="10">
        <f t="shared" si="2"/>
        <v>0.007928019693</v>
      </c>
      <c r="J64" s="7">
        <f t="shared" si="10"/>
        <v>1169.613683</v>
      </c>
      <c r="K64" s="7">
        <f t="shared" si="12"/>
        <v>1154.978261</v>
      </c>
      <c r="L64" s="7">
        <f t="shared" si="11"/>
        <v>14.63542137</v>
      </c>
      <c r="M64" s="7">
        <f t="shared" si="18"/>
        <v>14.09448207</v>
      </c>
      <c r="N64" s="7">
        <f t="shared" si="3"/>
        <v>9.34</v>
      </c>
      <c r="O64" s="7">
        <f t="shared" si="4"/>
        <v>0</v>
      </c>
      <c r="P64" s="7">
        <f t="shared" si="13"/>
        <v>3.965714286</v>
      </c>
      <c r="Q64" s="7">
        <f t="shared" si="14"/>
        <v>1.327857143</v>
      </c>
      <c r="R64" s="7">
        <f t="shared" si="15"/>
        <v>2.98655191</v>
      </c>
      <c r="S64" s="7">
        <f t="shared" si="16"/>
        <v>74.9156659</v>
      </c>
      <c r="T64" s="7">
        <f t="shared" si="17"/>
        <v>99.22418406</v>
      </c>
      <c r="U64" s="7">
        <f t="shared" si="19"/>
        <v>87.39993683</v>
      </c>
      <c r="V64" s="9">
        <f t="shared" si="5"/>
        <v>9.34</v>
      </c>
      <c r="W64" s="9" t="b">
        <f t="shared" si="6"/>
        <v>1</v>
      </c>
      <c r="X64" s="7">
        <f t="shared" si="8"/>
        <v>2</v>
      </c>
      <c r="Y64" s="10">
        <f t="shared" si="9"/>
        <v>0.01534188799</v>
      </c>
      <c r="Z64" s="11">
        <f t="shared" si="7"/>
        <v>4</v>
      </c>
    </row>
    <row r="65">
      <c r="A65" s="6" t="s">
        <v>89</v>
      </c>
      <c r="B65" s="7">
        <v>1186.01</v>
      </c>
      <c r="C65" s="7">
        <v>1191.8</v>
      </c>
      <c r="D65" s="7">
        <v>1182.77</v>
      </c>
      <c r="E65" s="7">
        <v>1189.44</v>
      </c>
      <c r="F65" s="7">
        <v>1189.44</v>
      </c>
      <c r="G65" s="7">
        <v>4.08618E9</v>
      </c>
      <c r="H65" s="7">
        <f t="shared" si="1"/>
        <v>4086.18</v>
      </c>
      <c r="I65" s="10">
        <f t="shared" si="2"/>
        <v>0.001684295628</v>
      </c>
      <c r="J65" s="7">
        <f t="shared" si="10"/>
        <v>1172.663885</v>
      </c>
      <c r="K65" s="7">
        <f t="shared" si="12"/>
        <v>1157.530983</v>
      </c>
      <c r="L65" s="7">
        <f t="shared" si="11"/>
        <v>15.13290265</v>
      </c>
      <c r="M65" s="7">
        <f t="shared" si="18"/>
        <v>14.30216619</v>
      </c>
      <c r="N65" s="7">
        <f t="shared" si="3"/>
        <v>2</v>
      </c>
      <c r="O65" s="7">
        <f t="shared" si="4"/>
        <v>0</v>
      </c>
      <c r="P65" s="7">
        <f t="shared" si="13"/>
        <v>3.469285714</v>
      </c>
      <c r="Q65" s="7">
        <f t="shared" si="14"/>
        <v>1.327857143</v>
      </c>
      <c r="R65" s="7">
        <f t="shared" si="15"/>
        <v>2.612694997</v>
      </c>
      <c r="S65" s="7">
        <f t="shared" si="16"/>
        <v>72.31983323</v>
      </c>
      <c r="T65" s="7">
        <f t="shared" si="17"/>
        <v>93.93627955</v>
      </c>
      <c r="U65" s="7">
        <f t="shared" si="19"/>
        <v>94.94376634</v>
      </c>
      <c r="V65" s="9">
        <f t="shared" si="5"/>
        <v>2</v>
      </c>
      <c r="W65" s="9" t="b">
        <f t="shared" si="6"/>
        <v>1</v>
      </c>
      <c r="X65" s="7">
        <f t="shared" si="8"/>
        <v>3</v>
      </c>
      <c r="Y65" s="10">
        <f t="shared" si="9"/>
        <v>0.01702618362</v>
      </c>
      <c r="Z65" s="11">
        <f t="shared" si="7"/>
        <v>3</v>
      </c>
    </row>
    <row r="66">
      <c r="A66" s="6" t="s">
        <v>90</v>
      </c>
      <c r="B66" s="7">
        <v>1188.23</v>
      </c>
      <c r="C66" s="7">
        <v>1189.6</v>
      </c>
      <c r="D66" s="7">
        <v>1177.25</v>
      </c>
      <c r="E66" s="7">
        <v>1182.45</v>
      </c>
      <c r="F66" s="7">
        <v>1182.45</v>
      </c>
      <c r="G66" s="7">
        <v>5.10143E9</v>
      </c>
      <c r="H66" s="7">
        <f t="shared" si="1"/>
        <v>5101.43</v>
      </c>
      <c r="I66" s="10">
        <f t="shared" si="2"/>
        <v>-0.005876715093</v>
      </c>
      <c r="J66" s="7">
        <f t="shared" si="10"/>
        <v>1174.169441</v>
      </c>
      <c r="K66" s="7">
        <f t="shared" si="12"/>
        <v>1159.376836</v>
      </c>
      <c r="L66" s="7">
        <f t="shared" si="11"/>
        <v>14.79260562</v>
      </c>
      <c r="M66" s="7">
        <f t="shared" si="18"/>
        <v>14.40025408</v>
      </c>
      <c r="N66" s="7">
        <f t="shared" si="3"/>
        <v>0</v>
      </c>
      <c r="O66" s="7">
        <f t="shared" si="4"/>
        <v>6.99</v>
      </c>
      <c r="P66" s="7">
        <f t="shared" si="13"/>
        <v>2.987142857</v>
      </c>
      <c r="Q66" s="7">
        <f t="shared" si="14"/>
        <v>1.827142857</v>
      </c>
      <c r="R66" s="7">
        <f t="shared" si="15"/>
        <v>1.634870993</v>
      </c>
      <c r="S66" s="7">
        <f t="shared" si="16"/>
        <v>62.04747774</v>
      </c>
      <c r="T66" s="7">
        <f t="shared" si="17"/>
        <v>75.97636177</v>
      </c>
      <c r="U66" s="7">
        <f t="shared" si="19"/>
        <v>89.71227512</v>
      </c>
      <c r="V66" s="9">
        <f t="shared" si="5"/>
        <v>-6.99</v>
      </c>
      <c r="W66" s="9" t="b">
        <f t="shared" si="6"/>
        <v>0</v>
      </c>
      <c r="X66" s="7">
        <f t="shared" si="8"/>
        <v>1</v>
      </c>
      <c r="Y66" s="10">
        <f t="shared" si="9"/>
        <v>-0.005876715093</v>
      </c>
      <c r="Z66" s="11">
        <f t="shared" si="7"/>
        <v>2</v>
      </c>
    </row>
    <row r="67">
      <c r="A67" s="6" t="s">
        <v>91</v>
      </c>
      <c r="B67" s="7">
        <v>1181.75</v>
      </c>
      <c r="C67" s="7">
        <v>1188.55</v>
      </c>
      <c r="D67" s="7">
        <v>1175.12</v>
      </c>
      <c r="E67" s="7">
        <v>1186.44</v>
      </c>
      <c r="F67" s="7">
        <v>1186.44</v>
      </c>
      <c r="G67" s="7">
        <v>4.72697E9</v>
      </c>
      <c r="H67" s="7">
        <f t="shared" si="1"/>
        <v>4726.97</v>
      </c>
      <c r="I67" s="10">
        <f t="shared" si="2"/>
        <v>0.003374349867</v>
      </c>
      <c r="J67" s="7">
        <f t="shared" si="10"/>
        <v>1176.05722</v>
      </c>
      <c r="K67" s="7">
        <f t="shared" si="12"/>
        <v>1161.381515</v>
      </c>
      <c r="L67" s="7">
        <f t="shared" si="11"/>
        <v>14.67570503</v>
      </c>
      <c r="M67" s="7">
        <f t="shared" si="18"/>
        <v>14.45534427</v>
      </c>
      <c r="N67" s="7">
        <f t="shared" si="3"/>
        <v>3.99</v>
      </c>
      <c r="O67" s="7">
        <f t="shared" si="4"/>
        <v>0</v>
      </c>
      <c r="P67" s="7">
        <f t="shared" si="13"/>
        <v>3.272142857</v>
      </c>
      <c r="Q67" s="7">
        <f t="shared" si="14"/>
        <v>1.8</v>
      </c>
      <c r="R67" s="7">
        <f t="shared" si="15"/>
        <v>1.817857143</v>
      </c>
      <c r="S67" s="7">
        <f t="shared" si="16"/>
        <v>64.51204056</v>
      </c>
      <c r="T67" s="7">
        <f t="shared" si="17"/>
        <v>86.22816033</v>
      </c>
      <c r="U67" s="7">
        <f t="shared" si="19"/>
        <v>85.38026721</v>
      </c>
      <c r="V67" s="9">
        <f t="shared" si="5"/>
        <v>3.99</v>
      </c>
      <c r="W67" s="9" t="b">
        <f t="shared" si="6"/>
        <v>1</v>
      </c>
      <c r="X67" s="7">
        <f t="shared" si="8"/>
        <v>1</v>
      </c>
      <c r="Y67" s="10">
        <f t="shared" si="9"/>
        <v>0.003374349867</v>
      </c>
      <c r="Z67" s="11">
        <f t="shared" si="7"/>
        <v>4</v>
      </c>
    </row>
    <row r="68">
      <c r="A68" s="6" t="s">
        <v>92</v>
      </c>
      <c r="B68" s="7">
        <v>1187.47</v>
      </c>
      <c r="C68" s="7">
        <v>1194.66</v>
      </c>
      <c r="D68" s="7">
        <v>1187.15</v>
      </c>
      <c r="E68" s="7">
        <v>1194.37</v>
      </c>
      <c r="F68" s="7">
        <v>1194.37</v>
      </c>
      <c r="G68" s="7">
        <v>4.51157E9</v>
      </c>
      <c r="H68" s="7">
        <f t="shared" si="1"/>
        <v>4511.57</v>
      </c>
      <c r="I68" s="10">
        <f t="shared" si="2"/>
        <v>0.006683860962</v>
      </c>
      <c r="J68" s="7">
        <f t="shared" si="10"/>
        <v>1178.87457</v>
      </c>
      <c r="K68" s="7">
        <f t="shared" si="12"/>
        <v>1163.825106</v>
      </c>
      <c r="L68" s="7">
        <f t="shared" si="11"/>
        <v>15.04946434</v>
      </c>
      <c r="M68" s="7">
        <f t="shared" si="18"/>
        <v>14.57416828</v>
      </c>
      <c r="N68" s="7">
        <f t="shared" si="3"/>
        <v>7.93</v>
      </c>
      <c r="O68" s="7">
        <f t="shared" si="4"/>
        <v>0</v>
      </c>
      <c r="P68" s="7">
        <f t="shared" si="13"/>
        <v>3.838571429</v>
      </c>
      <c r="Q68" s="7">
        <f t="shared" si="14"/>
        <v>1.376428571</v>
      </c>
      <c r="R68" s="7">
        <f t="shared" si="15"/>
        <v>2.788790867</v>
      </c>
      <c r="S68" s="7">
        <f t="shared" si="16"/>
        <v>73.60635529</v>
      </c>
      <c r="T68" s="7">
        <f t="shared" si="17"/>
        <v>99.30588798</v>
      </c>
      <c r="U68" s="7">
        <f t="shared" si="19"/>
        <v>87.17013669</v>
      </c>
      <c r="V68" s="9">
        <f t="shared" si="5"/>
        <v>7.93</v>
      </c>
      <c r="W68" s="9" t="b">
        <f t="shared" si="6"/>
        <v>1</v>
      </c>
      <c r="X68" s="7">
        <f t="shared" si="8"/>
        <v>2</v>
      </c>
      <c r="Y68" s="10">
        <f t="shared" si="9"/>
        <v>0.01005821083</v>
      </c>
      <c r="Z68" s="11">
        <f t="shared" si="7"/>
        <v>4</v>
      </c>
    </row>
    <row r="69">
      <c r="A69" s="6" t="s">
        <v>93</v>
      </c>
      <c r="B69" s="7">
        <v>1194.94</v>
      </c>
      <c r="C69" s="7">
        <v>1199.2</v>
      </c>
      <c r="D69" s="7">
        <v>1194.71</v>
      </c>
      <c r="E69" s="7">
        <v>1196.48</v>
      </c>
      <c r="F69" s="7">
        <v>1196.48</v>
      </c>
      <c r="G69" s="7">
        <v>4.60709E9</v>
      </c>
      <c r="H69" s="7">
        <f t="shared" si="1"/>
        <v>4607.09</v>
      </c>
      <c r="I69" s="10">
        <f t="shared" si="2"/>
        <v>0.001766621734</v>
      </c>
      <c r="J69" s="7">
        <f t="shared" si="10"/>
        <v>1181.583098</v>
      </c>
      <c r="K69" s="7">
        <f t="shared" si="12"/>
        <v>1166.243987</v>
      </c>
      <c r="L69" s="7">
        <f t="shared" si="11"/>
        <v>15.33911093</v>
      </c>
      <c r="M69" s="7">
        <f t="shared" si="18"/>
        <v>14.72715681</v>
      </c>
      <c r="N69" s="7">
        <f t="shared" si="3"/>
        <v>2.11</v>
      </c>
      <c r="O69" s="7">
        <f t="shared" si="4"/>
        <v>0</v>
      </c>
      <c r="P69" s="7">
        <f t="shared" si="13"/>
        <v>3.567142857</v>
      </c>
      <c r="Q69" s="7">
        <f t="shared" si="14"/>
        <v>1.376428571</v>
      </c>
      <c r="R69" s="7">
        <f t="shared" si="15"/>
        <v>2.59159315</v>
      </c>
      <c r="S69" s="7">
        <f t="shared" si="16"/>
        <v>72.15720272</v>
      </c>
      <c r="T69" s="7">
        <f t="shared" si="17"/>
        <v>92.78897137</v>
      </c>
      <c r="U69" s="7">
        <f t="shared" si="19"/>
        <v>92.77433989</v>
      </c>
      <c r="V69" s="9">
        <f t="shared" si="5"/>
        <v>2.11</v>
      </c>
      <c r="W69" s="9" t="b">
        <f t="shared" si="6"/>
        <v>1</v>
      </c>
      <c r="X69" s="7">
        <f t="shared" si="8"/>
        <v>3</v>
      </c>
      <c r="Y69" s="10">
        <f t="shared" si="9"/>
        <v>0.01182483256</v>
      </c>
      <c r="Z69" s="11">
        <f t="shared" si="7"/>
        <v>3</v>
      </c>
    </row>
    <row r="70">
      <c r="A70" s="6" t="s">
        <v>94</v>
      </c>
      <c r="B70" s="7">
        <v>1195.94</v>
      </c>
      <c r="C70" s="7">
        <v>1199.04</v>
      </c>
      <c r="D70" s="7">
        <v>1188.82</v>
      </c>
      <c r="E70" s="7">
        <v>1197.3</v>
      </c>
      <c r="F70" s="7">
        <v>1197.3</v>
      </c>
      <c r="G70" s="7">
        <v>5.40358E9</v>
      </c>
      <c r="H70" s="7">
        <f t="shared" si="1"/>
        <v>5403.58</v>
      </c>
      <c r="I70" s="10">
        <f t="shared" si="2"/>
        <v>0.0006853436748</v>
      </c>
      <c r="J70" s="7">
        <f t="shared" si="10"/>
        <v>1184.001083</v>
      </c>
      <c r="K70" s="7">
        <f t="shared" si="12"/>
        <v>1168.544433</v>
      </c>
      <c r="L70" s="7">
        <f t="shared" si="11"/>
        <v>15.45665045</v>
      </c>
      <c r="M70" s="7">
        <f t="shared" si="18"/>
        <v>14.87305554</v>
      </c>
      <c r="N70" s="7">
        <f t="shared" si="3"/>
        <v>0.82</v>
      </c>
      <c r="O70" s="7">
        <f t="shared" si="4"/>
        <v>0</v>
      </c>
      <c r="P70" s="7">
        <f t="shared" si="13"/>
        <v>3.028571429</v>
      </c>
      <c r="Q70" s="7">
        <f t="shared" si="14"/>
        <v>1.376428571</v>
      </c>
      <c r="R70" s="7">
        <f t="shared" si="15"/>
        <v>2.200311365</v>
      </c>
      <c r="S70" s="7">
        <f t="shared" si="16"/>
        <v>68.75304038</v>
      </c>
      <c r="T70" s="7">
        <f t="shared" si="17"/>
        <v>94.96288441</v>
      </c>
      <c r="U70" s="7">
        <f t="shared" si="19"/>
        <v>95.68591459</v>
      </c>
      <c r="V70" s="9">
        <f t="shared" si="5"/>
        <v>0.82</v>
      </c>
      <c r="W70" s="9" t="b">
        <f t="shared" si="6"/>
        <v>1</v>
      </c>
      <c r="X70" s="7">
        <f t="shared" si="8"/>
        <v>4</v>
      </c>
      <c r="Y70" s="10">
        <f t="shared" si="9"/>
        <v>0.01251017624</v>
      </c>
      <c r="Z70" s="11">
        <f t="shared" si="7"/>
        <v>3</v>
      </c>
    </row>
    <row r="71">
      <c r="A71" s="6" t="s">
        <v>95</v>
      </c>
      <c r="B71" s="7">
        <v>1198.69</v>
      </c>
      <c r="C71" s="7">
        <v>1210.65</v>
      </c>
      <c r="D71" s="7">
        <v>1198.69</v>
      </c>
      <c r="E71" s="7">
        <v>1210.65</v>
      </c>
      <c r="F71" s="7">
        <v>1210.65</v>
      </c>
      <c r="G71" s="7">
        <v>5.76004E9</v>
      </c>
      <c r="H71" s="7">
        <f t="shared" si="1"/>
        <v>5760.04</v>
      </c>
      <c r="I71" s="10">
        <f t="shared" si="2"/>
        <v>0.0111500877</v>
      </c>
      <c r="J71" s="7">
        <f t="shared" si="10"/>
        <v>1188.100916</v>
      </c>
      <c r="K71" s="7">
        <f t="shared" si="12"/>
        <v>1171.663363</v>
      </c>
      <c r="L71" s="7">
        <f t="shared" si="11"/>
        <v>16.43755291</v>
      </c>
      <c r="M71" s="7">
        <f t="shared" si="18"/>
        <v>15.18595501</v>
      </c>
      <c r="N71" s="7">
        <f t="shared" si="3"/>
        <v>13.35</v>
      </c>
      <c r="O71" s="7">
        <f t="shared" si="4"/>
        <v>0</v>
      </c>
      <c r="P71" s="7">
        <f t="shared" si="13"/>
        <v>3.982142857</v>
      </c>
      <c r="Q71" s="7">
        <f t="shared" si="14"/>
        <v>0.9157142857</v>
      </c>
      <c r="R71" s="7">
        <f t="shared" si="15"/>
        <v>4.348673947</v>
      </c>
      <c r="S71" s="7">
        <f t="shared" si="16"/>
        <v>81.30377716</v>
      </c>
      <c r="T71" s="7">
        <f t="shared" si="17"/>
        <v>100</v>
      </c>
      <c r="U71" s="7">
        <f t="shared" si="19"/>
        <v>95.91728526</v>
      </c>
      <c r="V71" s="9">
        <f t="shared" si="5"/>
        <v>13.35</v>
      </c>
      <c r="W71" s="9" t="b">
        <f t="shared" si="6"/>
        <v>1</v>
      </c>
      <c r="X71" s="7">
        <f t="shared" si="8"/>
        <v>5</v>
      </c>
      <c r="Y71" s="10">
        <f t="shared" si="9"/>
        <v>0.02366026393</v>
      </c>
      <c r="Z71" s="11">
        <f t="shared" si="7"/>
        <v>5</v>
      </c>
    </row>
    <row r="72">
      <c r="A72" s="6" t="s">
        <v>96</v>
      </c>
      <c r="B72" s="7">
        <v>1210.77</v>
      </c>
      <c r="C72" s="7">
        <v>1213.92</v>
      </c>
      <c r="D72" s="7">
        <v>1208.5</v>
      </c>
      <c r="E72" s="7">
        <v>1211.67</v>
      </c>
      <c r="F72" s="7">
        <v>1211.67</v>
      </c>
      <c r="G72" s="7">
        <v>5.99533E9</v>
      </c>
      <c r="H72" s="7">
        <f t="shared" si="1"/>
        <v>5995.33</v>
      </c>
      <c r="I72" s="10">
        <f t="shared" si="2"/>
        <v>0.0008425226118</v>
      </c>
      <c r="J72" s="7">
        <f t="shared" si="10"/>
        <v>1191.726929</v>
      </c>
      <c r="K72" s="7">
        <f t="shared" si="12"/>
        <v>1174.626818</v>
      </c>
      <c r="L72" s="7">
        <f t="shared" si="11"/>
        <v>17.10011121</v>
      </c>
      <c r="M72" s="7">
        <f t="shared" si="18"/>
        <v>15.56878625</v>
      </c>
      <c r="N72" s="7">
        <f t="shared" si="3"/>
        <v>1.02</v>
      </c>
      <c r="O72" s="7">
        <f t="shared" si="4"/>
        <v>0</v>
      </c>
      <c r="P72" s="7">
        <f t="shared" si="13"/>
        <v>4.055</v>
      </c>
      <c r="Q72" s="7">
        <f t="shared" si="14"/>
        <v>0.7735714286</v>
      </c>
      <c r="R72" s="7">
        <f t="shared" si="15"/>
        <v>5.241920591</v>
      </c>
      <c r="S72" s="7">
        <f t="shared" si="16"/>
        <v>83.97928994</v>
      </c>
      <c r="T72" s="7">
        <f t="shared" si="17"/>
        <v>95.70938215</v>
      </c>
      <c r="U72" s="7">
        <f t="shared" si="19"/>
        <v>96.89075552</v>
      </c>
      <c r="V72" s="9">
        <f t="shared" si="5"/>
        <v>1.02</v>
      </c>
      <c r="W72" s="9" t="b">
        <f t="shared" si="6"/>
        <v>1</v>
      </c>
      <c r="X72" s="7">
        <f t="shared" si="8"/>
        <v>6</v>
      </c>
      <c r="Y72" s="10">
        <f t="shared" si="9"/>
        <v>0.02450278655</v>
      </c>
      <c r="Z72" s="11">
        <f t="shared" si="7"/>
        <v>3</v>
      </c>
    </row>
    <row r="73">
      <c r="A73" s="6" t="s">
        <v>97</v>
      </c>
      <c r="B73" s="7">
        <v>1210.17</v>
      </c>
      <c r="C73" s="7">
        <v>1210.17</v>
      </c>
      <c r="D73" s="7">
        <v>1186.77</v>
      </c>
      <c r="E73" s="7">
        <v>1192.13</v>
      </c>
      <c r="F73" s="7">
        <v>1192.13</v>
      </c>
      <c r="G73" s="7">
        <v>8.10847E9</v>
      </c>
      <c r="H73" s="7">
        <f t="shared" si="1"/>
        <v>8108.47</v>
      </c>
      <c r="I73" s="10">
        <f t="shared" si="2"/>
        <v>-0.01612650309</v>
      </c>
      <c r="J73" s="7">
        <f t="shared" si="10"/>
        <v>1191.78894</v>
      </c>
      <c r="K73" s="7">
        <f t="shared" si="12"/>
        <v>1175.92335</v>
      </c>
      <c r="L73" s="7">
        <f t="shared" si="11"/>
        <v>15.8655901</v>
      </c>
      <c r="M73" s="7">
        <f t="shared" si="18"/>
        <v>15.62814702</v>
      </c>
      <c r="N73" s="7">
        <f t="shared" si="3"/>
        <v>0</v>
      </c>
      <c r="O73" s="7">
        <f t="shared" si="4"/>
        <v>19.54</v>
      </c>
      <c r="P73" s="7">
        <f t="shared" si="13"/>
        <v>3.993571429</v>
      </c>
      <c r="Q73" s="7">
        <f t="shared" si="14"/>
        <v>2.169285714</v>
      </c>
      <c r="R73" s="7">
        <f t="shared" si="15"/>
        <v>1.840961475</v>
      </c>
      <c r="S73" s="7">
        <f t="shared" si="16"/>
        <v>64.80064905</v>
      </c>
      <c r="T73" s="7">
        <f t="shared" si="17"/>
        <v>54.74558671</v>
      </c>
      <c r="U73" s="7">
        <f t="shared" si="19"/>
        <v>83.48498962</v>
      </c>
      <c r="V73" s="9">
        <f t="shared" si="5"/>
        <v>-19.54</v>
      </c>
      <c r="W73" s="9" t="b">
        <f t="shared" si="6"/>
        <v>0</v>
      </c>
      <c r="X73" s="7">
        <f t="shared" si="8"/>
        <v>1</v>
      </c>
      <c r="Y73" s="10">
        <f t="shared" si="9"/>
        <v>-0.01612650309</v>
      </c>
      <c r="Z73" s="11">
        <f t="shared" si="7"/>
        <v>1</v>
      </c>
    </row>
    <row r="74">
      <c r="A74" s="6" t="s">
        <v>98</v>
      </c>
      <c r="B74" s="7">
        <v>1192.06</v>
      </c>
      <c r="C74" s="7">
        <v>1197.87</v>
      </c>
      <c r="D74" s="7">
        <v>1183.68</v>
      </c>
      <c r="E74" s="7">
        <v>1197.52</v>
      </c>
      <c r="F74" s="7">
        <v>1197.52</v>
      </c>
      <c r="G74" s="7">
        <v>6.59774E9</v>
      </c>
      <c r="H74" s="7">
        <f t="shared" si="1"/>
        <v>6597.74</v>
      </c>
      <c r="I74" s="10">
        <f t="shared" si="2"/>
        <v>0.004521318984</v>
      </c>
      <c r="J74" s="7">
        <f t="shared" si="10"/>
        <v>1192.670642</v>
      </c>
      <c r="K74" s="7">
        <f t="shared" si="12"/>
        <v>1177.523102</v>
      </c>
      <c r="L74" s="7">
        <f t="shared" si="11"/>
        <v>15.14753977</v>
      </c>
      <c r="M74" s="7">
        <f t="shared" si="18"/>
        <v>15.53202557</v>
      </c>
      <c r="N74" s="7">
        <f t="shared" si="3"/>
        <v>5.39</v>
      </c>
      <c r="O74" s="7">
        <f t="shared" si="4"/>
        <v>0</v>
      </c>
      <c r="P74" s="7">
        <f t="shared" si="13"/>
        <v>3.905</v>
      </c>
      <c r="Q74" s="7">
        <f t="shared" si="14"/>
        <v>2.169285714</v>
      </c>
      <c r="R74" s="7">
        <f t="shared" si="15"/>
        <v>1.800131709</v>
      </c>
      <c r="S74" s="7">
        <f t="shared" si="16"/>
        <v>64.28739417</v>
      </c>
      <c r="T74" s="7">
        <f t="shared" si="17"/>
        <v>65.93977155</v>
      </c>
      <c r="U74" s="7">
        <f t="shared" si="19"/>
        <v>72.13158014</v>
      </c>
      <c r="V74" s="9">
        <f t="shared" si="5"/>
        <v>5.39</v>
      </c>
      <c r="W74" s="9" t="b">
        <f t="shared" si="6"/>
        <v>1</v>
      </c>
      <c r="X74" s="7">
        <f t="shared" si="8"/>
        <v>1</v>
      </c>
      <c r="Y74" s="10">
        <f t="shared" si="9"/>
        <v>0.004521318984</v>
      </c>
      <c r="Z74" s="11">
        <f t="shared" si="7"/>
        <v>4</v>
      </c>
    </row>
    <row r="75">
      <c r="A75" s="6" t="s">
        <v>99</v>
      </c>
      <c r="B75" s="7">
        <v>1199.04</v>
      </c>
      <c r="C75" s="7">
        <v>1208.58</v>
      </c>
      <c r="D75" s="7">
        <v>1199.04</v>
      </c>
      <c r="E75" s="7">
        <v>1207.17</v>
      </c>
      <c r="F75" s="7">
        <v>1207.17</v>
      </c>
      <c r="G75" s="7">
        <v>5.31659E9</v>
      </c>
      <c r="H75" s="7">
        <f t="shared" si="1"/>
        <v>5316.59</v>
      </c>
      <c r="I75" s="10">
        <f t="shared" si="2"/>
        <v>0.008058320529</v>
      </c>
      <c r="J75" s="7">
        <f t="shared" si="10"/>
        <v>1194.901312</v>
      </c>
      <c r="K75" s="7">
        <f t="shared" si="12"/>
        <v>1179.719168</v>
      </c>
      <c r="L75" s="7">
        <f t="shared" si="11"/>
        <v>15.18214375</v>
      </c>
      <c r="M75" s="7">
        <f t="shared" si="18"/>
        <v>15.46204921</v>
      </c>
      <c r="N75" s="7">
        <f t="shared" si="3"/>
        <v>9.65</v>
      </c>
      <c r="O75" s="7">
        <f t="shared" si="4"/>
        <v>0</v>
      </c>
      <c r="P75" s="7">
        <f t="shared" si="13"/>
        <v>4.590714286</v>
      </c>
      <c r="Q75" s="7">
        <f t="shared" si="14"/>
        <v>2.169285714</v>
      </c>
      <c r="R75" s="7">
        <f t="shared" si="15"/>
        <v>2.116233125</v>
      </c>
      <c r="S75" s="7">
        <f t="shared" si="16"/>
        <v>67.90997464</v>
      </c>
      <c r="T75" s="7">
        <f t="shared" si="17"/>
        <v>85.98130841</v>
      </c>
      <c r="U75" s="7">
        <f t="shared" si="19"/>
        <v>68.88888889</v>
      </c>
      <c r="V75" s="9">
        <f t="shared" si="5"/>
        <v>9.65</v>
      </c>
      <c r="W75" s="9" t="b">
        <f t="shared" si="6"/>
        <v>1</v>
      </c>
      <c r="X75" s="7">
        <f t="shared" si="8"/>
        <v>2</v>
      </c>
      <c r="Y75" s="10">
        <f t="shared" si="9"/>
        <v>0.01257963951</v>
      </c>
      <c r="Z75" s="11">
        <f t="shared" si="7"/>
        <v>4</v>
      </c>
    </row>
    <row r="76">
      <c r="A76" s="6" t="s">
        <v>100</v>
      </c>
      <c r="B76" s="7">
        <v>1207.16</v>
      </c>
      <c r="C76" s="7">
        <v>1210.99</v>
      </c>
      <c r="D76" s="7">
        <v>1198.85</v>
      </c>
      <c r="E76" s="7">
        <v>1205.94</v>
      </c>
      <c r="F76" s="7">
        <v>1205.94</v>
      </c>
      <c r="G76" s="7">
        <v>5.72431E9</v>
      </c>
      <c r="H76" s="7">
        <f t="shared" si="1"/>
        <v>5724.31</v>
      </c>
      <c r="I76" s="10">
        <f t="shared" si="2"/>
        <v>-0.001018912001</v>
      </c>
      <c r="J76" s="7">
        <f t="shared" si="10"/>
        <v>1196.599572</v>
      </c>
      <c r="K76" s="7">
        <f t="shared" si="12"/>
        <v>1181.661452</v>
      </c>
      <c r="L76" s="7">
        <f t="shared" si="11"/>
        <v>14.9381196</v>
      </c>
      <c r="M76" s="7">
        <f t="shared" si="18"/>
        <v>15.35726329</v>
      </c>
      <c r="N76" s="7">
        <f t="shared" si="3"/>
        <v>0</v>
      </c>
      <c r="O76" s="7">
        <f t="shared" si="4"/>
        <v>1.23</v>
      </c>
      <c r="P76" s="7">
        <f t="shared" si="13"/>
        <v>4.590714286</v>
      </c>
      <c r="Q76" s="7">
        <f t="shared" si="14"/>
        <v>1.982857143</v>
      </c>
      <c r="R76" s="7">
        <f t="shared" si="15"/>
        <v>2.315201729</v>
      </c>
      <c r="S76" s="7">
        <f t="shared" si="16"/>
        <v>69.83592307</v>
      </c>
      <c r="T76" s="7">
        <f t="shared" si="17"/>
        <v>81.54059681</v>
      </c>
      <c r="U76" s="7">
        <f t="shared" si="19"/>
        <v>77.82055892</v>
      </c>
      <c r="V76" s="9">
        <f t="shared" si="5"/>
        <v>-1.23</v>
      </c>
      <c r="W76" s="9" t="b">
        <f t="shared" si="6"/>
        <v>0</v>
      </c>
      <c r="X76" s="7">
        <f t="shared" si="8"/>
        <v>1</v>
      </c>
      <c r="Y76" s="10">
        <f t="shared" si="9"/>
        <v>-0.001018912001</v>
      </c>
      <c r="Z76" s="11">
        <f t="shared" si="7"/>
        <v>3</v>
      </c>
    </row>
    <row r="77">
      <c r="A77" s="6" t="s">
        <v>101</v>
      </c>
      <c r="B77" s="7">
        <v>1202.52</v>
      </c>
      <c r="C77" s="7">
        <v>1210.27</v>
      </c>
      <c r="D77" s="7">
        <v>1190.19</v>
      </c>
      <c r="E77" s="7">
        <v>1208.67</v>
      </c>
      <c r="F77" s="7">
        <v>1208.67</v>
      </c>
      <c r="G77" s="7">
        <v>6.03578E9</v>
      </c>
      <c r="H77" s="7">
        <f t="shared" si="1"/>
        <v>6035.78</v>
      </c>
      <c r="I77" s="10">
        <f t="shared" si="2"/>
        <v>0.002263794219</v>
      </c>
      <c r="J77" s="7">
        <f t="shared" si="10"/>
        <v>1198.456561</v>
      </c>
      <c r="K77" s="7">
        <f t="shared" si="12"/>
        <v>1183.662085</v>
      </c>
      <c r="L77" s="7">
        <f t="shared" si="11"/>
        <v>14.79447538</v>
      </c>
      <c r="M77" s="7">
        <f t="shared" si="18"/>
        <v>15.2447057</v>
      </c>
      <c r="N77" s="7">
        <f t="shared" si="3"/>
        <v>2.73</v>
      </c>
      <c r="O77" s="7">
        <f t="shared" si="4"/>
        <v>0</v>
      </c>
      <c r="P77" s="7">
        <f t="shared" si="13"/>
        <v>4.166428571</v>
      </c>
      <c r="Q77" s="7">
        <f t="shared" si="14"/>
        <v>1.982857143</v>
      </c>
      <c r="R77" s="7">
        <f t="shared" si="15"/>
        <v>2.101224784</v>
      </c>
      <c r="S77" s="7">
        <f t="shared" si="16"/>
        <v>67.75467534</v>
      </c>
      <c r="T77" s="7">
        <f t="shared" si="17"/>
        <v>86.46907216</v>
      </c>
      <c r="U77" s="7">
        <f t="shared" si="19"/>
        <v>84.66365913</v>
      </c>
      <c r="V77" s="9">
        <f t="shared" si="5"/>
        <v>2.73</v>
      </c>
      <c r="W77" s="9" t="b">
        <f t="shared" si="6"/>
        <v>1</v>
      </c>
      <c r="X77" s="7">
        <f t="shared" si="8"/>
        <v>1</v>
      </c>
      <c r="Y77" s="10">
        <f t="shared" si="9"/>
        <v>0.002263794219</v>
      </c>
      <c r="Z77" s="11">
        <f t="shared" si="7"/>
        <v>3</v>
      </c>
    </row>
    <row r="78">
      <c r="A78" s="6" t="s">
        <v>102</v>
      </c>
      <c r="B78" s="7">
        <v>1207.87</v>
      </c>
      <c r="C78" s="7">
        <v>1217.28</v>
      </c>
      <c r="D78" s="7">
        <v>1205.1</v>
      </c>
      <c r="E78" s="7">
        <v>1217.28</v>
      </c>
      <c r="F78" s="7">
        <v>1217.28</v>
      </c>
      <c r="G78" s="7">
        <v>5.32606E9</v>
      </c>
      <c r="H78" s="7">
        <f t="shared" si="1"/>
        <v>5326.06</v>
      </c>
      <c r="I78" s="10">
        <f t="shared" si="2"/>
        <v>0.007123532478</v>
      </c>
      <c r="J78" s="7">
        <f t="shared" si="10"/>
        <v>1201.352475</v>
      </c>
      <c r="K78" s="7">
        <f t="shared" si="12"/>
        <v>1186.152301</v>
      </c>
      <c r="L78" s="7">
        <f t="shared" si="11"/>
        <v>15.20017321</v>
      </c>
      <c r="M78" s="7">
        <f t="shared" si="18"/>
        <v>15.23579921</v>
      </c>
      <c r="N78" s="7">
        <f t="shared" si="3"/>
        <v>8.61</v>
      </c>
      <c r="O78" s="7">
        <f t="shared" si="4"/>
        <v>0</v>
      </c>
      <c r="P78" s="7">
        <f t="shared" si="13"/>
        <v>4.114285714</v>
      </c>
      <c r="Q78" s="7">
        <f t="shared" si="14"/>
        <v>1.982857143</v>
      </c>
      <c r="R78" s="7">
        <f t="shared" si="15"/>
        <v>2.074927954</v>
      </c>
      <c r="S78" s="7">
        <f t="shared" si="16"/>
        <v>67.47891284</v>
      </c>
      <c r="T78" s="7">
        <f t="shared" si="17"/>
        <v>100</v>
      </c>
      <c r="U78" s="7">
        <f t="shared" si="19"/>
        <v>89.33655632</v>
      </c>
      <c r="V78" s="9">
        <f t="shared" si="5"/>
        <v>8.61</v>
      </c>
      <c r="W78" s="9" t="b">
        <f t="shared" si="6"/>
        <v>1</v>
      </c>
      <c r="X78" s="7">
        <f t="shared" si="8"/>
        <v>2</v>
      </c>
      <c r="Y78" s="10">
        <f t="shared" si="9"/>
        <v>0.009387326696</v>
      </c>
      <c r="Z78" s="11">
        <f t="shared" si="7"/>
        <v>4</v>
      </c>
    </row>
    <row r="79">
      <c r="A79" s="6" t="s">
        <v>103</v>
      </c>
      <c r="B79" s="7">
        <v>1217.07</v>
      </c>
      <c r="C79" s="7">
        <v>1219.8</v>
      </c>
      <c r="D79" s="7">
        <v>1211.07</v>
      </c>
      <c r="E79" s="7">
        <v>1212.05</v>
      </c>
      <c r="F79" s="7">
        <v>1212.05</v>
      </c>
      <c r="G79" s="7">
        <v>5.64776E9</v>
      </c>
      <c r="H79" s="7">
        <f t="shared" si="1"/>
        <v>5647.76</v>
      </c>
      <c r="I79" s="10">
        <f t="shared" si="2"/>
        <v>-0.004296464248</v>
      </c>
      <c r="J79" s="7">
        <f t="shared" si="10"/>
        <v>1202.998248</v>
      </c>
      <c r="K79" s="7">
        <f t="shared" si="12"/>
        <v>1188.070649</v>
      </c>
      <c r="L79" s="7">
        <f t="shared" si="11"/>
        <v>14.92759831</v>
      </c>
      <c r="M79" s="7">
        <f t="shared" si="18"/>
        <v>15.17415903</v>
      </c>
      <c r="N79" s="7">
        <f t="shared" si="3"/>
        <v>0</v>
      </c>
      <c r="O79" s="7">
        <f t="shared" si="4"/>
        <v>5.23</v>
      </c>
      <c r="P79" s="7">
        <f t="shared" si="13"/>
        <v>3.971428571</v>
      </c>
      <c r="Q79" s="7">
        <f t="shared" si="14"/>
        <v>2.356428571</v>
      </c>
      <c r="R79" s="7">
        <f t="shared" si="15"/>
        <v>1.6853592</v>
      </c>
      <c r="S79" s="7">
        <f t="shared" si="16"/>
        <v>62.76103398</v>
      </c>
      <c r="T79" s="7">
        <f t="shared" si="17"/>
        <v>82.65443151</v>
      </c>
      <c r="U79" s="7">
        <f t="shared" si="19"/>
        <v>89.70783456</v>
      </c>
      <c r="V79" s="9">
        <f t="shared" si="5"/>
        <v>-5.23</v>
      </c>
      <c r="W79" s="9" t="b">
        <f t="shared" si="6"/>
        <v>0</v>
      </c>
      <c r="X79" s="7">
        <f t="shared" si="8"/>
        <v>1</v>
      </c>
      <c r="Y79" s="10">
        <f t="shared" si="9"/>
        <v>-0.004296464248</v>
      </c>
      <c r="Z79" s="11">
        <f t="shared" si="7"/>
        <v>2</v>
      </c>
    </row>
    <row r="80">
      <c r="A80" s="6" t="s">
        <v>104</v>
      </c>
      <c r="B80" s="7">
        <v>1209.92</v>
      </c>
      <c r="C80" s="7">
        <v>1211.38</v>
      </c>
      <c r="D80" s="7">
        <v>1181.62</v>
      </c>
      <c r="E80" s="7">
        <v>1183.71</v>
      </c>
      <c r="F80" s="7">
        <v>1183.71</v>
      </c>
      <c r="G80" s="7">
        <v>7.45454E9</v>
      </c>
      <c r="H80" s="7">
        <f t="shared" si="1"/>
        <v>7454.54</v>
      </c>
      <c r="I80" s="10">
        <f t="shared" si="2"/>
        <v>-0.02338187369</v>
      </c>
      <c r="J80" s="7">
        <f t="shared" si="10"/>
        <v>1200.030825</v>
      </c>
      <c r="K80" s="7">
        <f t="shared" si="12"/>
        <v>1187.747638</v>
      </c>
      <c r="L80" s="7">
        <f t="shared" si="11"/>
        <v>12.28318665</v>
      </c>
      <c r="M80" s="7">
        <f t="shared" si="18"/>
        <v>14.59596455</v>
      </c>
      <c r="N80" s="7">
        <f t="shared" si="3"/>
        <v>0</v>
      </c>
      <c r="O80" s="7">
        <f t="shared" si="4"/>
        <v>28.34</v>
      </c>
      <c r="P80" s="7">
        <f t="shared" si="13"/>
        <v>3.971428571</v>
      </c>
      <c r="Q80" s="7">
        <f t="shared" si="14"/>
        <v>3.881428571</v>
      </c>
      <c r="R80" s="7">
        <f t="shared" si="15"/>
        <v>1.023187339</v>
      </c>
      <c r="S80" s="7">
        <f t="shared" si="16"/>
        <v>50.57303984</v>
      </c>
      <c r="T80" s="7">
        <f t="shared" si="17"/>
        <v>19.2256043</v>
      </c>
      <c r="U80" s="7">
        <f t="shared" si="19"/>
        <v>67.29334527</v>
      </c>
      <c r="V80" s="9">
        <f t="shared" si="5"/>
        <v>-28.34</v>
      </c>
      <c r="W80" s="9" t="b">
        <f t="shared" si="6"/>
        <v>0</v>
      </c>
      <c r="X80" s="7">
        <f t="shared" si="8"/>
        <v>2</v>
      </c>
      <c r="Y80" s="10">
        <f t="shared" si="9"/>
        <v>-0.02767833793</v>
      </c>
      <c r="Z80" s="11">
        <f t="shared" si="7"/>
        <v>1</v>
      </c>
    </row>
    <row r="81">
      <c r="A81" s="6" t="s">
        <v>105</v>
      </c>
      <c r="B81" s="7">
        <v>1184.59</v>
      </c>
      <c r="C81" s="7">
        <v>1195.05</v>
      </c>
      <c r="D81" s="7">
        <v>1181.81</v>
      </c>
      <c r="E81" s="7">
        <v>1191.36</v>
      </c>
      <c r="F81" s="7">
        <v>1191.36</v>
      </c>
      <c r="G81" s="7">
        <v>6.34231E9</v>
      </c>
      <c r="H81" s="7">
        <f t="shared" si="1"/>
        <v>6342.31</v>
      </c>
      <c r="I81" s="10">
        <f t="shared" si="2"/>
        <v>0.006462731581</v>
      </c>
      <c r="J81" s="7">
        <f t="shared" si="10"/>
        <v>1198.696852</v>
      </c>
      <c r="K81" s="7">
        <f t="shared" si="12"/>
        <v>1188.015221</v>
      </c>
      <c r="L81" s="7">
        <f t="shared" si="11"/>
        <v>10.68163124</v>
      </c>
      <c r="M81" s="7">
        <f t="shared" si="18"/>
        <v>13.81309789</v>
      </c>
      <c r="N81" s="7">
        <f t="shared" si="3"/>
        <v>7.65</v>
      </c>
      <c r="O81" s="7">
        <f t="shared" si="4"/>
        <v>0</v>
      </c>
      <c r="P81" s="7">
        <f t="shared" si="13"/>
        <v>4.232857143</v>
      </c>
      <c r="Q81" s="7">
        <f t="shared" si="14"/>
        <v>3.881428571</v>
      </c>
      <c r="R81" s="7">
        <f t="shared" si="15"/>
        <v>1.090541038</v>
      </c>
      <c r="S81" s="7">
        <f t="shared" si="16"/>
        <v>52.16549296</v>
      </c>
      <c r="T81" s="7">
        <f t="shared" si="17"/>
        <v>25.51073861</v>
      </c>
      <c r="U81" s="7">
        <f t="shared" si="19"/>
        <v>42.46359147</v>
      </c>
      <c r="V81" s="9">
        <f t="shared" si="5"/>
        <v>7.65</v>
      </c>
      <c r="W81" s="9" t="b">
        <f t="shared" si="6"/>
        <v>1</v>
      </c>
      <c r="X81" s="7">
        <f t="shared" si="8"/>
        <v>1</v>
      </c>
      <c r="Y81" s="10">
        <f t="shared" si="9"/>
        <v>0.006462731581</v>
      </c>
      <c r="Z81" s="11">
        <f t="shared" si="7"/>
        <v>4</v>
      </c>
    </row>
    <row r="82">
      <c r="A82" s="6" t="s">
        <v>106</v>
      </c>
      <c r="B82" s="7">
        <v>1193.3</v>
      </c>
      <c r="C82" s="7">
        <v>1209.36</v>
      </c>
      <c r="D82" s="7">
        <v>1193.3</v>
      </c>
      <c r="E82" s="7">
        <v>1206.78</v>
      </c>
      <c r="F82" s="7">
        <v>1206.78</v>
      </c>
      <c r="G82" s="7">
        <v>6.05941E9</v>
      </c>
      <c r="H82" s="7">
        <f t="shared" si="1"/>
        <v>6059.41</v>
      </c>
      <c r="I82" s="10">
        <f t="shared" si="2"/>
        <v>0.01294319098</v>
      </c>
      <c r="J82" s="7">
        <f t="shared" si="10"/>
        <v>1199.940413</v>
      </c>
      <c r="K82" s="7">
        <f t="shared" si="12"/>
        <v>1189.405204</v>
      </c>
      <c r="L82" s="7">
        <f t="shared" si="11"/>
        <v>10.53520883</v>
      </c>
      <c r="M82" s="7">
        <f t="shared" si="18"/>
        <v>13.15752008</v>
      </c>
      <c r="N82" s="7">
        <f t="shared" si="3"/>
        <v>15.42</v>
      </c>
      <c r="O82" s="7">
        <f t="shared" si="4"/>
        <v>0</v>
      </c>
      <c r="P82" s="7">
        <f t="shared" si="13"/>
        <v>4.767857143</v>
      </c>
      <c r="Q82" s="7">
        <f t="shared" si="14"/>
        <v>3.881428571</v>
      </c>
      <c r="R82" s="7">
        <f t="shared" si="15"/>
        <v>1.228376886</v>
      </c>
      <c r="S82" s="7">
        <f t="shared" si="16"/>
        <v>55.12428772</v>
      </c>
      <c r="T82" s="7">
        <f t="shared" si="17"/>
        <v>65.89837611</v>
      </c>
      <c r="U82" s="7">
        <f t="shared" si="19"/>
        <v>36.87823967</v>
      </c>
      <c r="V82" s="9">
        <f t="shared" si="5"/>
        <v>15.42</v>
      </c>
      <c r="W82" s="9" t="b">
        <f t="shared" si="6"/>
        <v>1</v>
      </c>
      <c r="X82" s="7">
        <f t="shared" si="8"/>
        <v>2</v>
      </c>
      <c r="Y82" s="10">
        <f t="shared" si="9"/>
        <v>0.01940592256</v>
      </c>
      <c r="Z82" s="11">
        <f t="shared" si="7"/>
        <v>5</v>
      </c>
    </row>
    <row r="83">
      <c r="A83" s="6" t="s">
        <v>107</v>
      </c>
      <c r="B83" s="7">
        <v>1206.77</v>
      </c>
      <c r="C83" s="7">
        <v>1207.99</v>
      </c>
      <c r="D83" s="7">
        <v>1186.32</v>
      </c>
      <c r="E83" s="7">
        <v>1186.69</v>
      </c>
      <c r="F83" s="7">
        <v>1186.69</v>
      </c>
      <c r="G83" s="7">
        <v>6.04826E9</v>
      </c>
      <c r="H83" s="7">
        <f t="shared" si="1"/>
        <v>6048.26</v>
      </c>
      <c r="I83" s="10">
        <f t="shared" si="2"/>
        <v>-0.01664760768</v>
      </c>
      <c r="J83" s="7">
        <f t="shared" si="10"/>
        <v>1197.901888</v>
      </c>
      <c r="K83" s="7">
        <f t="shared" si="12"/>
        <v>1189.204078</v>
      </c>
      <c r="L83" s="7">
        <f t="shared" si="11"/>
        <v>8.697809978</v>
      </c>
      <c r="M83" s="7">
        <f t="shared" si="18"/>
        <v>12.26557806</v>
      </c>
      <c r="N83" s="7">
        <f t="shared" si="3"/>
        <v>0</v>
      </c>
      <c r="O83" s="7">
        <f t="shared" si="4"/>
        <v>20.09</v>
      </c>
      <c r="P83" s="7">
        <f t="shared" si="13"/>
        <v>4.617142857</v>
      </c>
      <c r="Q83" s="7">
        <f t="shared" si="14"/>
        <v>5.316428571</v>
      </c>
      <c r="R83" s="7">
        <f t="shared" si="15"/>
        <v>0.868467016</v>
      </c>
      <c r="S83" s="7">
        <f t="shared" si="16"/>
        <v>46.48018983</v>
      </c>
      <c r="T83" s="7">
        <f t="shared" si="17"/>
        <v>13.27920377</v>
      </c>
      <c r="U83" s="7">
        <f t="shared" si="19"/>
        <v>34.89610616</v>
      </c>
      <c r="V83" s="9">
        <f t="shared" si="5"/>
        <v>-20.09</v>
      </c>
      <c r="W83" s="9" t="b">
        <f t="shared" si="6"/>
        <v>0</v>
      </c>
      <c r="X83" s="7">
        <f t="shared" si="8"/>
        <v>1</v>
      </c>
      <c r="Y83" s="10">
        <f t="shared" si="9"/>
        <v>-0.01664760768</v>
      </c>
      <c r="Z83" s="11">
        <f t="shared" si="7"/>
        <v>1</v>
      </c>
    </row>
    <row r="84">
      <c r="A84" s="6" t="s">
        <v>108</v>
      </c>
      <c r="B84" s="7">
        <v>1188.58</v>
      </c>
      <c r="C84" s="7">
        <v>1205.13</v>
      </c>
      <c r="D84" s="7">
        <v>1188.58</v>
      </c>
      <c r="E84" s="7">
        <v>1202.26</v>
      </c>
      <c r="F84" s="7">
        <v>1202.26</v>
      </c>
      <c r="G84" s="7">
        <v>4.93805E9</v>
      </c>
      <c r="H84" s="7">
        <f t="shared" si="1"/>
        <v>4938.05</v>
      </c>
      <c r="I84" s="10">
        <f t="shared" si="2"/>
        <v>0.01312052853</v>
      </c>
      <c r="J84" s="7">
        <f t="shared" si="10"/>
        <v>1198.572367</v>
      </c>
      <c r="K84" s="7">
        <f t="shared" si="12"/>
        <v>1190.171183</v>
      </c>
      <c r="L84" s="7">
        <f t="shared" si="11"/>
        <v>8.401183413</v>
      </c>
      <c r="M84" s="7">
        <f t="shared" si="18"/>
        <v>11.49269913</v>
      </c>
      <c r="N84" s="7">
        <f t="shared" si="3"/>
        <v>15.57</v>
      </c>
      <c r="O84" s="7">
        <f t="shared" si="4"/>
        <v>0</v>
      </c>
      <c r="P84" s="7">
        <f t="shared" si="13"/>
        <v>5.670714286</v>
      </c>
      <c r="Q84" s="7">
        <f t="shared" si="14"/>
        <v>5.316428571</v>
      </c>
      <c r="R84" s="7">
        <f t="shared" si="15"/>
        <v>1.066639796</v>
      </c>
      <c r="S84" s="7">
        <f t="shared" si="16"/>
        <v>51.61227409</v>
      </c>
      <c r="T84" s="7">
        <f t="shared" si="17"/>
        <v>54.05971713</v>
      </c>
      <c r="U84" s="7">
        <f t="shared" si="19"/>
        <v>44.41243234</v>
      </c>
      <c r="V84" s="9">
        <f t="shared" si="5"/>
        <v>15.57</v>
      </c>
      <c r="W84" s="9" t="b">
        <f t="shared" si="6"/>
        <v>1</v>
      </c>
      <c r="X84" s="7">
        <f t="shared" si="8"/>
        <v>1</v>
      </c>
      <c r="Y84" s="10">
        <f t="shared" si="9"/>
        <v>0.01312052853</v>
      </c>
      <c r="Z84" s="11">
        <f t="shared" si="7"/>
        <v>5</v>
      </c>
    </row>
    <row r="85">
      <c r="A85" s="6" t="s">
        <v>109</v>
      </c>
      <c r="B85" s="7">
        <v>1197.5</v>
      </c>
      <c r="C85" s="7">
        <v>1197.5</v>
      </c>
      <c r="D85" s="7">
        <v>1168.12</v>
      </c>
      <c r="E85" s="7">
        <v>1173.6</v>
      </c>
      <c r="F85" s="7">
        <v>1173.6</v>
      </c>
      <c r="G85" s="7">
        <v>6.59472E9</v>
      </c>
      <c r="H85" s="7">
        <f t="shared" si="1"/>
        <v>6594.72</v>
      </c>
      <c r="I85" s="10">
        <f t="shared" si="2"/>
        <v>-0.02383843761</v>
      </c>
      <c r="J85" s="7">
        <f t="shared" si="10"/>
        <v>1194.730464</v>
      </c>
      <c r="K85" s="7">
        <f t="shared" si="12"/>
        <v>1188.943688</v>
      </c>
      <c r="L85" s="7">
        <f t="shared" si="11"/>
        <v>5.786775895</v>
      </c>
      <c r="M85" s="7">
        <f t="shared" si="18"/>
        <v>10.35151448</v>
      </c>
      <c r="N85" s="7">
        <f t="shared" si="3"/>
        <v>0</v>
      </c>
      <c r="O85" s="7">
        <f t="shared" si="4"/>
        <v>28.66</v>
      </c>
      <c r="P85" s="7">
        <f t="shared" si="13"/>
        <v>4.717142857</v>
      </c>
      <c r="Q85" s="7">
        <f t="shared" si="14"/>
        <v>7.363571429</v>
      </c>
      <c r="R85" s="7">
        <f t="shared" si="15"/>
        <v>0.6406052963</v>
      </c>
      <c r="S85" s="7">
        <f t="shared" si="16"/>
        <v>39.04688701</v>
      </c>
      <c r="T85" s="7">
        <f t="shared" si="17"/>
        <v>10.60371517</v>
      </c>
      <c r="U85" s="7">
        <f t="shared" si="19"/>
        <v>25.98087869</v>
      </c>
      <c r="V85" s="9">
        <f t="shared" si="5"/>
        <v>-28.66</v>
      </c>
      <c r="W85" s="9" t="b">
        <f t="shared" si="6"/>
        <v>0</v>
      </c>
      <c r="X85" s="7">
        <f t="shared" si="8"/>
        <v>1</v>
      </c>
      <c r="Y85" s="10">
        <f t="shared" si="9"/>
        <v>-0.02383843761</v>
      </c>
      <c r="Z85" s="11">
        <f t="shared" si="7"/>
        <v>1</v>
      </c>
    </row>
    <row r="86">
      <c r="A86" s="6" t="s">
        <v>110</v>
      </c>
      <c r="B86" s="7">
        <v>1169.24</v>
      </c>
      <c r="C86" s="7">
        <v>1175.95</v>
      </c>
      <c r="D86" s="7">
        <v>1158.15</v>
      </c>
      <c r="E86" s="7">
        <v>1165.87</v>
      </c>
      <c r="F86" s="7">
        <v>1165.87</v>
      </c>
      <c r="G86" s="7">
        <v>6.79594E9</v>
      </c>
      <c r="H86" s="7">
        <f t="shared" si="1"/>
        <v>6795.94</v>
      </c>
      <c r="I86" s="10">
        <f t="shared" si="2"/>
        <v>-0.006586571234</v>
      </c>
      <c r="J86" s="7">
        <f t="shared" si="10"/>
        <v>1190.290393</v>
      </c>
      <c r="K86" s="7">
        <f t="shared" si="12"/>
        <v>1187.234526</v>
      </c>
      <c r="L86" s="7">
        <f t="shared" si="11"/>
        <v>3.055866575</v>
      </c>
      <c r="M86" s="7">
        <f t="shared" si="18"/>
        <v>8.892384901</v>
      </c>
      <c r="N86" s="7">
        <f t="shared" si="3"/>
        <v>0</v>
      </c>
      <c r="O86" s="7">
        <f t="shared" si="4"/>
        <v>7.73</v>
      </c>
      <c r="P86" s="7">
        <f t="shared" si="13"/>
        <v>4.644285714</v>
      </c>
      <c r="Q86" s="7">
        <f t="shared" si="14"/>
        <v>7.915714286</v>
      </c>
      <c r="R86" s="7">
        <f t="shared" si="15"/>
        <v>0.5867171991</v>
      </c>
      <c r="S86" s="7">
        <f t="shared" si="16"/>
        <v>36.97679709</v>
      </c>
      <c r="T86" s="7">
        <f t="shared" si="17"/>
        <v>12.52230333</v>
      </c>
      <c r="U86" s="7">
        <f t="shared" si="19"/>
        <v>25.72857854</v>
      </c>
      <c r="V86" s="9">
        <f t="shared" si="5"/>
        <v>-7.73</v>
      </c>
      <c r="W86" s="9" t="b">
        <f t="shared" si="6"/>
        <v>0</v>
      </c>
      <c r="X86" s="7">
        <f t="shared" si="8"/>
        <v>2</v>
      </c>
      <c r="Y86" s="10">
        <f t="shared" si="9"/>
        <v>-0.03042500884</v>
      </c>
      <c r="Z86" s="11">
        <f t="shared" si="7"/>
        <v>2</v>
      </c>
    </row>
    <row r="87">
      <c r="A87" s="6" t="s">
        <v>111</v>
      </c>
      <c r="B87" s="7">
        <v>1164.38</v>
      </c>
      <c r="C87" s="7">
        <v>1167.58</v>
      </c>
      <c r="D87" s="7">
        <v>1065.79</v>
      </c>
      <c r="E87" s="7">
        <v>1128.15</v>
      </c>
      <c r="F87" s="7">
        <v>1128.15</v>
      </c>
      <c r="G87" s="7">
        <v>1.061781E10</v>
      </c>
      <c r="H87" s="7">
        <f t="shared" si="1"/>
        <v>10617.81</v>
      </c>
      <c r="I87" s="10">
        <f t="shared" si="2"/>
        <v>-0.0323535214</v>
      </c>
      <c r="J87" s="7">
        <f t="shared" si="10"/>
        <v>1180.730332</v>
      </c>
      <c r="K87" s="7">
        <f t="shared" si="12"/>
        <v>1182.857895</v>
      </c>
      <c r="L87" s="7">
        <f t="shared" si="11"/>
        <v>-2.127562283</v>
      </c>
      <c r="M87" s="7">
        <f t="shared" si="18"/>
        <v>6.688395464</v>
      </c>
      <c r="N87" s="7">
        <f t="shared" si="3"/>
        <v>0</v>
      </c>
      <c r="O87" s="7">
        <f t="shared" si="4"/>
        <v>37.72</v>
      </c>
      <c r="P87" s="7">
        <f t="shared" si="13"/>
        <v>4.644285714</v>
      </c>
      <c r="Q87" s="7">
        <f t="shared" si="14"/>
        <v>9.214285714</v>
      </c>
      <c r="R87" s="7">
        <f t="shared" si="15"/>
        <v>0.5040310078</v>
      </c>
      <c r="S87" s="7">
        <f t="shared" si="16"/>
        <v>33.51200907</v>
      </c>
      <c r="T87" s="7">
        <f t="shared" si="17"/>
        <v>40.49087722</v>
      </c>
      <c r="U87" s="7">
        <f t="shared" si="19"/>
        <v>21.2056319</v>
      </c>
      <c r="V87" s="9">
        <f t="shared" si="5"/>
        <v>-37.72</v>
      </c>
      <c r="W87" s="9" t="b">
        <f t="shared" si="6"/>
        <v>0</v>
      </c>
      <c r="X87" s="7">
        <f t="shared" si="8"/>
        <v>3</v>
      </c>
      <c r="Y87" s="10">
        <f t="shared" si="9"/>
        <v>-0.06277853025</v>
      </c>
      <c r="Z87" s="11">
        <f t="shared" si="7"/>
        <v>1</v>
      </c>
    </row>
    <row r="88">
      <c r="A88" s="6" t="s">
        <v>112</v>
      </c>
      <c r="B88" s="7">
        <v>1127.04</v>
      </c>
      <c r="C88" s="7">
        <v>1135.13</v>
      </c>
      <c r="D88" s="7">
        <v>1094.15</v>
      </c>
      <c r="E88" s="7">
        <v>1110.88</v>
      </c>
      <c r="F88" s="7">
        <v>1110.88</v>
      </c>
      <c r="G88" s="7">
        <v>9.47291E9</v>
      </c>
      <c r="H88" s="7">
        <f t="shared" si="1"/>
        <v>9472.91</v>
      </c>
      <c r="I88" s="10">
        <f t="shared" si="2"/>
        <v>-0.01530824802</v>
      </c>
      <c r="J88" s="7">
        <f t="shared" si="10"/>
        <v>1169.984127</v>
      </c>
      <c r="K88" s="7">
        <f t="shared" si="12"/>
        <v>1177.526199</v>
      </c>
      <c r="L88" s="7">
        <f t="shared" si="11"/>
        <v>-7.542071362</v>
      </c>
      <c r="M88" s="7">
        <f t="shared" si="18"/>
        <v>3.842302099</v>
      </c>
      <c r="N88" s="7">
        <f t="shared" si="3"/>
        <v>0</v>
      </c>
      <c r="O88" s="7">
        <f t="shared" si="4"/>
        <v>17.27</v>
      </c>
      <c r="P88" s="7">
        <f t="shared" si="13"/>
        <v>4.259285714</v>
      </c>
      <c r="Q88" s="7">
        <f t="shared" si="14"/>
        <v>10.44785714</v>
      </c>
      <c r="R88" s="7">
        <f t="shared" si="15"/>
        <v>0.4076707459</v>
      </c>
      <c r="S88" s="7">
        <f t="shared" si="16"/>
        <v>28.96066051</v>
      </c>
      <c r="T88" s="7">
        <f t="shared" si="17"/>
        <v>29.27731965</v>
      </c>
      <c r="U88" s="7">
        <f t="shared" si="19"/>
        <v>27.43016673</v>
      </c>
      <c r="V88" s="9">
        <f t="shared" si="5"/>
        <v>-17.27</v>
      </c>
      <c r="W88" s="9" t="b">
        <f t="shared" si="6"/>
        <v>0</v>
      </c>
      <c r="X88" s="7">
        <f t="shared" si="8"/>
        <v>4</v>
      </c>
      <c r="Y88" s="10">
        <f t="shared" si="9"/>
        <v>-0.07808677826</v>
      </c>
      <c r="Z88" s="11">
        <f t="shared" si="7"/>
        <v>1</v>
      </c>
    </row>
    <row r="89">
      <c r="A89" s="6" t="s">
        <v>113</v>
      </c>
      <c r="B89" s="7">
        <v>1122.27</v>
      </c>
      <c r="C89" s="7">
        <v>1163.85</v>
      </c>
      <c r="D89" s="7">
        <v>1122.27</v>
      </c>
      <c r="E89" s="7">
        <v>1159.73</v>
      </c>
      <c r="F89" s="7">
        <v>1159.73</v>
      </c>
      <c r="G89" s="7">
        <v>6.8937E9</v>
      </c>
      <c r="H89" s="7">
        <f t="shared" si="1"/>
        <v>6893.7</v>
      </c>
      <c r="I89" s="10">
        <f t="shared" si="2"/>
        <v>0.04397414662</v>
      </c>
      <c r="J89" s="7">
        <f t="shared" si="10"/>
        <v>1168.406569</v>
      </c>
      <c r="K89" s="7">
        <f t="shared" si="12"/>
        <v>1176.207962</v>
      </c>
      <c r="L89" s="7">
        <f t="shared" si="11"/>
        <v>-7.801392477</v>
      </c>
      <c r="M89" s="7">
        <f t="shared" si="18"/>
        <v>1.513563183</v>
      </c>
      <c r="N89" s="7">
        <f t="shared" si="3"/>
        <v>48.85</v>
      </c>
      <c r="O89" s="7">
        <f t="shared" si="4"/>
        <v>0</v>
      </c>
      <c r="P89" s="7">
        <f t="shared" si="13"/>
        <v>7.059285714</v>
      </c>
      <c r="Q89" s="7">
        <f t="shared" si="14"/>
        <v>10.44785714</v>
      </c>
      <c r="R89" s="7">
        <f t="shared" si="15"/>
        <v>0.6756682847</v>
      </c>
      <c r="S89" s="7">
        <f t="shared" si="16"/>
        <v>40.32231742</v>
      </c>
      <c r="T89" s="7">
        <f t="shared" si="17"/>
        <v>60.99603922</v>
      </c>
      <c r="U89" s="7">
        <f t="shared" si="19"/>
        <v>43.5880787</v>
      </c>
      <c r="V89" s="9">
        <f t="shared" si="5"/>
        <v>48.85</v>
      </c>
      <c r="W89" s="9" t="b">
        <f t="shared" si="6"/>
        <v>1</v>
      </c>
      <c r="X89" s="7">
        <f t="shared" si="8"/>
        <v>1</v>
      </c>
      <c r="Y89" s="10">
        <f t="shared" si="9"/>
        <v>0.04397414662</v>
      </c>
      <c r="Z89" s="11">
        <f t="shared" si="7"/>
        <v>5</v>
      </c>
    </row>
    <row r="90">
      <c r="A90" s="6" t="s">
        <v>114</v>
      </c>
      <c r="B90" s="7">
        <v>1156.39</v>
      </c>
      <c r="C90" s="7">
        <v>1170.48</v>
      </c>
      <c r="D90" s="7">
        <v>1147.71</v>
      </c>
      <c r="E90" s="7">
        <v>1155.79</v>
      </c>
      <c r="F90" s="7">
        <v>1155.79</v>
      </c>
      <c r="G90" s="7">
        <v>5.84255E9</v>
      </c>
      <c r="H90" s="7">
        <f t="shared" si="1"/>
        <v>5842.55</v>
      </c>
      <c r="I90" s="10">
        <f t="shared" si="2"/>
        <v>-0.003397342485</v>
      </c>
      <c r="J90" s="7">
        <f t="shared" si="10"/>
        <v>1166.465559</v>
      </c>
      <c r="K90" s="7">
        <f t="shared" si="12"/>
        <v>1174.69552</v>
      </c>
      <c r="L90" s="7">
        <f t="shared" si="11"/>
        <v>-8.229961528</v>
      </c>
      <c r="M90" s="7">
        <f t="shared" si="18"/>
        <v>-0.4351417588</v>
      </c>
      <c r="N90" s="7">
        <f t="shared" si="3"/>
        <v>0</v>
      </c>
      <c r="O90" s="7">
        <f t="shared" si="4"/>
        <v>3.94</v>
      </c>
      <c r="P90" s="7">
        <f t="shared" si="13"/>
        <v>7.059285714</v>
      </c>
      <c r="Q90" s="7">
        <f t="shared" si="14"/>
        <v>10.64142857</v>
      </c>
      <c r="R90" s="7">
        <f t="shared" si="15"/>
        <v>0.6633776346</v>
      </c>
      <c r="S90" s="7">
        <f t="shared" si="16"/>
        <v>39.88136072</v>
      </c>
      <c r="T90" s="7">
        <f t="shared" si="17"/>
        <v>58.43776378</v>
      </c>
      <c r="U90" s="7">
        <f t="shared" si="19"/>
        <v>49.57037422</v>
      </c>
      <c r="V90" s="9">
        <f t="shared" si="5"/>
        <v>-3.94</v>
      </c>
      <c r="W90" s="9" t="b">
        <f t="shared" si="6"/>
        <v>0</v>
      </c>
      <c r="X90" s="7">
        <f t="shared" si="8"/>
        <v>1</v>
      </c>
      <c r="Y90" s="10">
        <f t="shared" si="9"/>
        <v>-0.003397342485</v>
      </c>
      <c r="Z90" s="11">
        <f t="shared" si="7"/>
        <v>2</v>
      </c>
    </row>
    <row r="91">
      <c r="A91" s="6" t="s">
        <v>115</v>
      </c>
      <c r="B91" s="7">
        <v>1155.43</v>
      </c>
      <c r="C91" s="7">
        <v>1172.87</v>
      </c>
      <c r="D91" s="7">
        <v>1155.43</v>
      </c>
      <c r="E91" s="7">
        <v>1171.67</v>
      </c>
      <c r="F91" s="7">
        <v>1171.67</v>
      </c>
      <c r="G91" s="7">
        <v>5.22546E9</v>
      </c>
      <c r="H91" s="7">
        <f t="shared" si="1"/>
        <v>5225.46</v>
      </c>
      <c r="I91" s="10">
        <f t="shared" si="2"/>
        <v>0.01373952016</v>
      </c>
      <c r="J91" s="7">
        <f t="shared" si="10"/>
        <v>1167.266242</v>
      </c>
      <c r="K91" s="7">
        <f t="shared" si="12"/>
        <v>1174.471408</v>
      </c>
      <c r="L91" s="7">
        <f t="shared" si="11"/>
        <v>-7.205165638</v>
      </c>
      <c r="M91" s="7">
        <f t="shared" si="18"/>
        <v>-1.789146535</v>
      </c>
      <c r="N91" s="7">
        <f t="shared" si="3"/>
        <v>15.88</v>
      </c>
      <c r="O91" s="7">
        <f t="shared" si="4"/>
        <v>0</v>
      </c>
      <c r="P91" s="7">
        <f t="shared" si="13"/>
        <v>7.998571429</v>
      </c>
      <c r="Q91" s="7">
        <f t="shared" si="14"/>
        <v>10.64142857</v>
      </c>
      <c r="R91" s="7">
        <f t="shared" si="15"/>
        <v>0.751644516</v>
      </c>
      <c r="S91" s="7">
        <f t="shared" si="16"/>
        <v>42.91079093</v>
      </c>
      <c r="T91" s="7">
        <f t="shared" si="17"/>
        <v>68.74878255</v>
      </c>
      <c r="U91" s="7">
        <f t="shared" si="19"/>
        <v>62.72752852</v>
      </c>
      <c r="V91" s="9">
        <f t="shared" si="5"/>
        <v>15.88</v>
      </c>
      <c r="W91" s="9" t="b">
        <f t="shared" si="6"/>
        <v>1</v>
      </c>
      <c r="X91" s="7">
        <f t="shared" si="8"/>
        <v>1</v>
      </c>
      <c r="Y91" s="10">
        <f t="shared" si="9"/>
        <v>0.01373952016</v>
      </c>
      <c r="Z91" s="11">
        <f t="shared" si="7"/>
        <v>5</v>
      </c>
    </row>
    <row r="92">
      <c r="A92" s="6" t="s">
        <v>116</v>
      </c>
      <c r="B92" s="7">
        <v>1170.04</v>
      </c>
      <c r="C92" s="7">
        <v>1173.57</v>
      </c>
      <c r="D92" s="7">
        <v>1156.14</v>
      </c>
      <c r="E92" s="7">
        <v>1157.44</v>
      </c>
      <c r="F92" s="7">
        <v>1157.44</v>
      </c>
      <c r="G92" s="7">
        <v>4.87064E9</v>
      </c>
      <c r="H92" s="7">
        <f t="shared" si="1"/>
        <v>4870.64</v>
      </c>
      <c r="I92" s="10">
        <f t="shared" si="2"/>
        <v>-0.01214505791</v>
      </c>
      <c r="J92" s="7">
        <f t="shared" si="10"/>
        <v>1165.754512</v>
      </c>
      <c r="K92" s="7">
        <f t="shared" si="12"/>
        <v>1173.209822</v>
      </c>
      <c r="L92" s="7">
        <f t="shared" si="11"/>
        <v>-7.455309421</v>
      </c>
      <c r="M92" s="7">
        <f t="shared" si="18"/>
        <v>-2.922379112</v>
      </c>
      <c r="N92" s="7">
        <f t="shared" si="3"/>
        <v>0</v>
      </c>
      <c r="O92" s="7">
        <f t="shared" si="4"/>
        <v>14.23</v>
      </c>
      <c r="P92" s="7">
        <f t="shared" si="13"/>
        <v>7.383571429</v>
      </c>
      <c r="Q92" s="7">
        <f t="shared" si="14"/>
        <v>11.65785714</v>
      </c>
      <c r="R92" s="7">
        <f t="shared" si="15"/>
        <v>0.6333557993</v>
      </c>
      <c r="S92" s="7">
        <f t="shared" si="16"/>
        <v>38.77635231</v>
      </c>
      <c r="T92" s="7">
        <f t="shared" si="17"/>
        <v>59.50912278</v>
      </c>
      <c r="U92" s="7">
        <f t="shared" si="19"/>
        <v>62.2318897</v>
      </c>
      <c r="V92" s="9">
        <f t="shared" si="5"/>
        <v>-14.23</v>
      </c>
      <c r="W92" s="9" t="b">
        <f t="shared" si="6"/>
        <v>0</v>
      </c>
      <c r="X92" s="7">
        <f t="shared" si="8"/>
        <v>1</v>
      </c>
      <c r="Y92" s="10">
        <f t="shared" si="9"/>
        <v>-0.01214505791</v>
      </c>
      <c r="Z92" s="11">
        <f t="shared" si="7"/>
        <v>1</v>
      </c>
    </row>
    <row r="93">
      <c r="A93" s="6" t="s">
        <v>117</v>
      </c>
      <c r="B93" s="7">
        <v>1157.19</v>
      </c>
      <c r="C93" s="7">
        <v>1157.19</v>
      </c>
      <c r="D93" s="7">
        <v>1126.14</v>
      </c>
      <c r="E93" s="7">
        <v>1135.68</v>
      </c>
      <c r="F93" s="7">
        <v>1135.68</v>
      </c>
      <c r="G93" s="7">
        <v>6.1264E9</v>
      </c>
      <c r="H93" s="7">
        <f t="shared" si="1"/>
        <v>6126.4</v>
      </c>
      <c r="I93" s="10">
        <f t="shared" si="2"/>
        <v>-0.01880011059</v>
      </c>
      <c r="J93" s="7">
        <f t="shared" si="10"/>
        <v>1161.127664</v>
      </c>
      <c r="K93" s="7">
        <f t="shared" si="12"/>
        <v>1170.429835</v>
      </c>
      <c r="L93" s="7">
        <f t="shared" si="11"/>
        <v>-9.302170682</v>
      </c>
      <c r="M93" s="7">
        <f t="shared" si="18"/>
        <v>-4.198337426</v>
      </c>
      <c r="N93" s="7">
        <f t="shared" si="3"/>
        <v>0</v>
      </c>
      <c r="O93" s="7">
        <f t="shared" si="4"/>
        <v>21.76</v>
      </c>
      <c r="P93" s="7">
        <f t="shared" si="13"/>
        <v>7.383571429</v>
      </c>
      <c r="Q93" s="7">
        <f t="shared" si="14"/>
        <v>12.83857143</v>
      </c>
      <c r="R93" s="7">
        <f t="shared" si="15"/>
        <v>0.57510849</v>
      </c>
      <c r="S93" s="7">
        <f t="shared" si="16"/>
        <v>36.5123097</v>
      </c>
      <c r="T93" s="7">
        <f t="shared" si="17"/>
        <v>48.00467065</v>
      </c>
      <c r="U93" s="7">
        <f t="shared" si="19"/>
        <v>58.75419199</v>
      </c>
      <c r="V93" s="9">
        <f t="shared" si="5"/>
        <v>-21.76</v>
      </c>
      <c r="W93" s="9" t="b">
        <f t="shared" si="6"/>
        <v>0</v>
      </c>
      <c r="X93" s="7">
        <f t="shared" si="8"/>
        <v>2</v>
      </c>
      <c r="Y93" s="10">
        <f t="shared" si="9"/>
        <v>-0.0309451685</v>
      </c>
      <c r="Z93" s="11">
        <f t="shared" si="7"/>
        <v>1</v>
      </c>
    </row>
    <row r="94">
      <c r="A94" s="6" t="s">
        <v>118</v>
      </c>
      <c r="B94" s="7">
        <v>1136.52</v>
      </c>
      <c r="C94" s="7">
        <v>1141.88</v>
      </c>
      <c r="D94" s="7">
        <v>1114.96</v>
      </c>
      <c r="E94" s="7">
        <v>1136.94</v>
      </c>
      <c r="F94" s="7">
        <v>1136.94</v>
      </c>
      <c r="G94" s="7">
        <v>5.92292E9</v>
      </c>
      <c r="H94" s="7">
        <f t="shared" si="1"/>
        <v>5922.92</v>
      </c>
      <c r="I94" s="10">
        <f t="shared" si="2"/>
        <v>0.001109467456</v>
      </c>
      <c r="J94" s="7">
        <f t="shared" si="10"/>
        <v>1157.406485</v>
      </c>
      <c r="K94" s="7">
        <f t="shared" si="12"/>
        <v>1167.949107</v>
      </c>
      <c r="L94" s="7">
        <f t="shared" si="11"/>
        <v>-10.54262129</v>
      </c>
      <c r="M94" s="7">
        <f t="shared" si="18"/>
        <v>-5.467194199</v>
      </c>
      <c r="N94" s="7">
        <f t="shared" si="3"/>
        <v>1.26</v>
      </c>
      <c r="O94" s="7">
        <f t="shared" si="4"/>
        <v>0</v>
      </c>
      <c r="P94" s="7">
        <f t="shared" si="13"/>
        <v>7.473571429</v>
      </c>
      <c r="Q94" s="7">
        <f t="shared" si="14"/>
        <v>10.81428571</v>
      </c>
      <c r="R94" s="7">
        <f t="shared" si="15"/>
        <v>0.6910832232</v>
      </c>
      <c r="S94" s="7">
        <f t="shared" si="16"/>
        <v>40.86630473</v>
      </c>
      <c r="T94" s="7">
        <f t="shared" si="17"/>
        <v>49.55770704</v>
      </c>
      <c r="U94" s="7">
        <f t="shared" si="19"/>
        <v>52.35716683</v>
      </c>
      <c r="V94" s="9">
        <f t="shared" si="5"/>
        <v>1.26</v>
      </c>
      <c r="W94" s="9" t="b">
        <f t="shared" si="6"/>
        <v>1</v>
      </c>
      <c r="X94" s="7">
        <f t="shared" si="8"/>
        <v>1</v>
      </c>
      <c r="Y94" s="10">
        <f t="shared" si="9"/>
        <v>0.001109467456</v>
      </c>
      <c r="Z94" s="11">
        <f t="shared" si="7"/>
        <v>3</v>
      </c>
    </row>
    <row r="95">
      <c r="A95" s="6" t="s">
        <v>119</v>
      </c>
      <c r="B95" s="7">
        <v>1138.78</v>
      </c>
      <c r="C95" s="7">
        <v>1148.66</v>
      </c>
      <c r="D95" s="7">
        <v>1117.2</v>
      </c>
      <c r="E95" s="7">
        <v>1120.8</v>
      </c>
      <c r="F95" s="7">
        <v>1120.8</v>
      </c>
      <c r="G95" s="7">
        <v>6.17084E9</v>
      </c>
      <c r="H95" s="7">
        <f t="shared" si="1"/>
        <v>6170.84</v>
      </c>
      <c r="I95" s="10">
        <f t="shared" si="2"/>
        <v>-0.01419599979</v>
      </c>
      <c r="J95" s="7">
        <f t="shared" si="10"/>
        <v>1151.774718</v>
      </c>
      <c r="K95" s="7">
        <f t="shared" si="12"/>
        <v>1164.45658</v>
      </c>
      <c r="L95" s="7">
        <f t="shared" si="11"/>
        <v>-12.68186184</v>
      </c>
      <c r="M95" s="7">
        <f t="shared" si="18"/>
        <v>-6.910127728</v>
      </c>
      <c r="N95" s="7">
        <f t="shared" si="3"/>
        <v>0</v>
      </c>
      <c r="O95" s="7">
        <f t="shared" si="4"/>
        <v>16.14</v>
      </c>
      <c r="P95" s="7">
        <f t="shared" si="13"/>
        <v>6.927142857</v>
      </c>
      <c r="Q95" s="7">
        <f t="shared" si="14"/>
        <v>11.96714286</v>
      </c>
      <c r="R95" s="7">
        <f t="shared" si="15"/>
        <v>0.5788468425</v>
      </c>
      <c r="S95" s="7">
        <f t="shared" si="16"/>
        <v>36.66263421</v>
      </c>
      <c r="T95" s="7">
        <f t="shared" si="17"/>
        <v>38.31580414</v>
      </c>
      <c r="U95" s="7">
        <f t="shared" si="19"/>
        <v>45.29272728</v>
      </c>
      <c r="V95" s="9">
        <f t="shared" si="5"/>
        <v>-16.14</v>
      </c>
      <c r="W95" s="9" t="b">
        <f t="shared" si="6"/>
        <v>0</v>
      </c>
      <c r="X95" s="7">
        <f t="shared" si="8"/>
        <v>1</v>
      </c>
      <c r="Y95" s="10">
        <f t="shared" si="9"/>
        <v>-0.01419599979</v>
      </c>
      <c r="Z95" s="11">
        <f t="shared" si="7"/>
        <v>1</v>
      </c>
    </row>
    <row r="96">
      <c r="A96" s="6" t="s">
        <v>120</v>
      </c>
      <c r="B96" s="7">
        <v>1119.57</v>
      </c>
      <c r="C96" s="7">
        <v>1124.27</v>
      </c>
      <c r="D96" s="7">
        <v>1100.66</v>
      </c>
      <c r="E96" s="7">
        <v>1115.05</v>
      </c>
      <c r="F96" s="7">
        <v>1115.05</v>
      </c>
      <c r="G96" s="7">
        <v>6.7658E9</v>
      </c>
      <c r="H96" s="7">
        <f t="shared" si="1"/>
        <v>6765.8</v>
      </c>
      <c r="I96" s="10">
        <f t="shared" si="2"/>
        <v>-0.005130264097</v>
      </c>
      <c r="J96" s="7">
        <f t="shared" si="10"/>
        <v>1146.124762</v>
      </c>
      <c r="K96" s="7">
        <f t="shared" si="12"/>
        <v>1160.796833</v>
      </c>
      <c r="L96" s="7">
        <f t="shared" si="11"/>
        <v>-14.67207182</v>
      </c>
      <c r="M96" s="7">
        <f t="shared" si="18"/>
        <v>-8.462516546</v>
      </c>
      <c r="N96" s="7">
        <f t="shared" si="3"/>
        <v>0</v>
      </c>
      <c r="O96" s="7">
        <f t="shared" si="4"/>
        <v>5.75</v>
      </c>
      <c r="P96" s="7">
        <f t="shared" si="13"/>
        <v>5.825714286</v>
      </c>
      <c r="Q96" s="7">
        <f t="shared" si="14"/>
        <v>12.37785714</v>
      </c>
      <c r="R96" s="7">
        <f t="shared" si="15"/>
        <v>0.4706561256</v>
      </c>
      <c r="S96" s="7">
        <f t="shared" si="16"/>
        <v>32.0031391</v>
      </c>
      <c r="T96" s="7">
        <f t="shared" si="17"/>
        <v>34.64135021</v>
      </c>
      <c r="U96" s="7">
        <f t="shared" si="19"/>
        <v>40.83828713</v>
      </c>
      <c r="V96" s="9">
        <f t="shared" si="5"/>
        <v>-5.75</v>
      </c>
      <c r="W96" s="9" t="b">
        <f t="shared" si="6"/>
        <v>0</v>
      </c>
      <c r="X96" s="7">
        <f t="shared" si="8"/>
        <v>2</v>
      </c>
      <c r="Y96" s="10">
        <f t="shared" si="9"/>
        <v>-0.01932626389</v>
      </c>
      <c r="Z96" s="11">
        <f t="shared" si="7"/>
        <v>2</v>
      </c>
    </row>
    <row r="97">
      <c r="A97" s="6" t="s">
        <v>121</v>
      </c>
      <c r="B97" s="7">
        <v>1107.34</v>
      </c>
      <c r="C97" s="7">
        <v>1107.34</v>
      </c>
      <c r="D97" s="7">
        <v>1071.58</v>
      </c>
      <c r="E97" s="7">
        <v>1071.59</v>
      </c>
      <c r="F97" s="7">
        <v>1071.59</v>
      </c>
      <c r="G97" s="7">
        <v>8.32857E9</v>
      </c>
      <c r="H97" s="7">
        <f t="shared" si="1"/>
        <v>8328.57</v>
      </c>
      <c r="I97" s="10">
        <f t="shared" si="2"/>
        <v>-0.03897583068</v>
      </c>
      <c r="J97" s="7">
        <f t="shared" si="10"/>
        <v>1134.657875</v>
      </c>
      <c r="K97" s="7">
        <f t="shared" si="12"/>
        <v>1154.18892</v>
      </c>
      <c r="L97" s="7">
        <f t="shared" si="11"/>
        <v>-19.53104464</v>
      </c>
      <c r="M97" s="7">
        <f t="shared" si="18"/>
        <v>-10.67622216</v>
      </c>
      <c r="N97" s="7">
        <f t="shared" si="3"/>
        <v>0</v>
      </c>
      <c r="O97" s="7">
        <f t="shared" si="4"/>
        <v>43.46</v>
      </c>
      <c r="P97" s="7">
        <f t="shared" si="13"/>
        <v>5.825714286</v>
      </c>
      <c r="Q97" s="7">
        <f t="shared" si="14"/>
        <v>14.04714286</v>
      </c>
      <c r="R97" s="7">
        <f t="shared" si="15"/>
        <v>0.4147259229</v>
      </c>
      <c r="S97" s="7">
        <f t="shared" si="16"/>
        <v>29.31493063</v>
      </c>
      <c r="T97" s="7">
        <f t="shared" si="17"/>
        <v>4.162480264</v>
      </c>
      <c r="U97" s="7">
        <f t="shared" si="19"/>
        <v>25.70654487</v>
      </c>
      <c r="V97" s="9">
        <f t="shared" si="5"/>
        <v>-43.46</v>
      </c>
      <c r="W97" s="9" t="b">
        <f t="shared" si="6"/>
        <v>0</v>
      </c>
      <c r="X97" s="7">
        <f t="shared" si="8"/>
        <v>3</v>
      </c>
      <c r="Y97" s="10">
        <f t="shared" si="9"/>
        <v>-0.05830209457</v>
      </c>
      <c r="Z97" s="11">
        <f t="shared" si="7"/>
        <v>1</v>
      </c>
    </row>
    <row r="98">
      <c r="A98" s="6" t="s">
        <v>122</v>
      </c>
      <c r="B98" s="7">
        <v>1067.26</v>
      </c>
      <c r="C98" s="7">
        <v>1090.16</v>
      </c>
      <c r="D98" s="7">
        <v>1055.9</v>
      </c>
      <c r="E98" s="7">
        <v>1087.69</v>
      </c>
      <c r="F98" s="7">
        <v>1087.69</v>
      </c>
      <c r="G98" s="7">
        <v>5.45213E9</v>
      </c>
      <c r="H98" s="7">
        <f t="shared" si="1"/>
        <v>5452.13</v>
      </c>
      <c r="I98" s="10">
        <f t="shared" si="2"/>
        <v>0.01502440299</v>
      </c>
      <c r="J98" s="7">
        <f t="shared" si="10"/>
        <v>1127.432048</v>
      </c>
      <c r="K98" s="7">
        <f t="shared" si="12"/>
        <v>1149.263074</v>
      </c>
      <c r="L98" s="7">
        <f t="shared" si="11"/>
        <v>-21.83102568</v>
      </c>
      <c r="M98" s="7">
        <f t="shared" si="18"/>
        <v>-12.90718287</v>
      </c>
      <c r="N98" s="7">
        <f t="shared" si="3"/>
        <v>16.1</v>
      </c>
      <c r="O98" s="7">
        <f t="shared" si="4"/>
        <v>0</v>
      </c>
      <c r="P98" s="7">
        <f t="shared" si="13"/>
        <v>5.863571429</v>
      </c>
      <c r="Q98" s="7">
        <f t="shared" si="14"/>
        <v>14.04714286</v>
      </c>
      <c r="R98" s="7">
        <f t="shared" si="15"/>
        <v>0.4174209295</v>
      </c>
      <c r="S98" s="7">
        <f t="shared" si="16"/>
        <v>29.44932735</v>
      </c>
      <c r="T98" s="7">
        <f t="shared" si="17"/>
        <v>22.45056497</v>
      </c>
      <c r="U98" s="7">
        <f t="shared" si="19"/>
        <v>20.41813182</v>
      </c>
      <c r="V98" s="9">
        <f t="shared" si="5"/>
        <v>16.1</v>
      </c>
      <c r="W98" s="9" t="b">
        <f t="shared" si="6"/>
        <v>1</v>
      </c>
      <c r="X98" s="7">
        <f t="shared" si="8"/>
        <v>1</v>
      </c>
      <c r="Y98" s="10">
        <f t="shared" si="9"/>
        <v>0.01502440299</v>
      </c>
      <c r="Z98" s="11">
        <f t="shared" si="7"/>
        <v>5</v>
      </c>
    </row>
    <row r="99">
      <c r="A99" s="6" t="s">
        <v>123</v>
      </c>
      <c r="B99" s="7">
        <v>1084.78</v>
      </c>
      <c r="C99" s="7">
        <v>1089.95</v>
      </c>
      <c r="D99" s="7">
        <v>1072.7</v>
      </c>
      <c r="E99" s="7">
        <v>1073.65</v>
      </c>
      <c r="F99" s="7">
        <v>1073.65</v>
      </c>
      <c r="G99" s="7">
        <v>5.22404E9</v>
      </c>
      <c r="H99" s="7">
        <f t="shared" si="1"/>
        <v>5224.04</v>
      </c>
      <c r="I99" s="10">
        <f t="shared" si="2"/>
        <v>-0.01290808962</v>
      </c>
      <c r="J99" s="7">
        <f t="shared" si="10"/>
        <v>1119.157887</v>
      </c>
      <c r="K99" s="7">
        <f t="shared" si="12"/>
        <v>1143.662105</v>
      </c>
      <c r="L99" s="7">
        <f t="shared" si="11"/>
        <v>-24.50421851</v>
      </c>
      <c r="M99" s="7">
        <f t="shared" si="18"/>
        <v>-15.22658999</v>
      </c>
      <c r="N99" s="7">
        <f t="shared" si="3"/>
        <v>0</v>
      </c>
      <c r="O99" s="7">
        <f t="shared" si="4"/>
        <v>14.04</v>
      </c>
      <c r="P99" s="7">
        <f t="shared" si="13"/>
        <v>5.863571429</v>
      </c>
      <c r="Q99" s="7">
        <f t="shared" si="14"/>
        <v>13.00285714</v>
      </c>
      <c r="R99" s="7">
        <f t="shared" si="15"/>
        <v>0.4509448473</v>
      </c>
      <c r="S99" s="7">
        <f t="shared" si="16"/>
        <v>31.07939272</v>
      </c>
      <c r="T99" s="7">
        <f t="shared" si="17"/>
        <v>14.78550604</v>
      </c>
      <c r="U99" s="7">
        <f t="shared" si="19"/>
        <v>13.79951709</v>
      </c>
      <c r="V99" s="9">
        <f t="shared" si="5"/>
        <v>-14.04</v>
      </c>
      <c r="W99" s="9" t="b">
        <f t="shared" si="6"/>
        <v>0</v>
      </c>
      <c r="X99" s="7">
        <f t="shared" si="8"/>
        <v>1</v>
      </c>
      <c r="Y99" s="10">
        <f t="shared" si="9"/>
        <v>-0.01290808962</v>
      </c>
      <c r="Z99" s="11">
        <f t="shared" si="7"/>
        <v>1</v>
      </c>
    </row>
    <row r="100">
      <c r="A100" s="6" t="s">
        <v>124</v>
      </c>
      <c r="B100" s="7">
        <v>1067.42</v>
      </c>
      <c r="C100" s="7">
        <v>1074.75</v>
      </c>
      <c r="D100" s="7">
        <v>1040.78</v>
      </c>
      <c r="E100" s="7">
        <v>1074.03</v>
      </c>
      <c r="F100" s="7">
        <v>1074.03</v>
      </c>
      <c r="G100" s="7">
        <v>7.32958E9</v>
      </c>
      <c r="H100" s="7">
        <f t="shared" si="1"/>
        <v>7329.58</v>
      </c>
      <c r="I100" s="10">
        <f t="shared" si="2"/>
        <v>0.0003539328459</v>
      </c>
      <c r="J100" s="7">
        <f t="shared" si="10"/>
        <v>1112.215135</v>
      </c>
      <c r="K100" s="7">
        <f t="shared" si="12"/>
        <v>1138.504172</v>
      </c>
      <c r="L100" s="7">
        <f t="shared" si="11"/>
        <v>-26.28903661</v>
      </c>
      <c r="M100" s="7">
        <f t="shared" si="18"/>
        <v>-17.43907932</v>
      </c>
      <c r="N100" s="7">
        <f t="shared" si="3"/>
        <v>0.38</v>
      </c>
      <c r="O100" s="7">
        <f t="shared" si="4"/>
        <v>0</v>
      </c>
      <c r="P100" s="7">
        <f t="shared" si="13"/>
        <v>5.890714286</v>
      </c>
      <c r="Q100" s="7">
        <f t="shared" si="14"/>
        <v>12.45071429</v>
      </c>
      <c r="R100" s="7">
        <f t="shared" si="15"/>
        <v>0.4731225977</v>
      </c>
      <c r="S100" s="7">
        <f t="shared" si="16"/>
        <v>32.1169873</v>
      </c>
      <c r="T100" s="7">
        <f t="shared" si="17"/>
        <v>25.03953611</v>
      </c>
      <c r="U100" s="7">
        <f t="shared" si="19"/>
        <v>20.75853571</v>
      </c>
      <c r="V100" s="9">
        <f t="shared" si="5"/>
        <v>0.38</v>
      </c>
      <c r="W100" s="9" t="b">
        <f t="shared" si="6"/>
        <v>1</v>
      </c>
      <c r="X100" s="7">
        <f t="shared" si="8"/>
        <v>1</v>
      </c>
      <c r="Y100" s="10">
        <f t="shared" si="9"/>
        <v>0.0003539328459</v>
      </c>
      <c r="Z100" s="11">
        <f t="shared" si="7"/>
        <v>3</v>
      </c>
    </row>
    <row r="101">
      <c r="A101" s="6" t="s">
        <v>125</v>
      </c>
      <c r="B101" s="7">
        <v>1075.51</v>
      </c>
      <c r="C101" s="7">
        <v>1090.75</v>
      </c>
      <c r="D101" s="7">
        <v>1065.59</v>
      </c>
      <c r="E101" s="7">
        <v>1067.95</v>
      </c>
      <c r="F101" s="7">
        <v>1067.95</v>
      </c>
      <c r="G101" s="7">
        <v>4.52105E9</v>
      </c>
      <c r="H101" s="7">
        <f t="shared" si="1"/>
        <v>4521.05</v>
      </c>
      <c r="I101" s="10">
        <f t="shared" si="2"/>
        <v>-0.005660921948</v>
      </c>
      <c r="J101" s="7">
        <f t="shared" si="10"/>
        <v>1105.405114</v>
      </c>
      <c r="K101" s="7">
        <f t="shared" si="12"/>
        <v>1133.277937</v>
      </c>
      <c r="L101" s="7">
        <f t="shared" si="11"/>
        <v>-27.87282246</v>
      </c>
      <c r="M101" s="7">
        <f t="shared" si="18"/>
        <v>-19.52582795</v>
      </c>
      <c r="N101" s="7">
        <f t="shared" si="3"/>
        <v>0</v>
      </c>
      <c r="O101" s="7">
        <f t="shared" si="4"/>
        <v>6.08</v>
      </c>
      <c r="P101" s="7">
        <f t="shared" si="13"/>
        <v>5.890714286</v>
      </c>
      <c r="Q101" s="7">
        <f t="shared" si="14"/>
        <v>10.19071429</v>
      </c>
      <c r="R101" s="7">
        <f t="shared" si="15"/>
        <v>0.5780472419</v>
      </c>
      <c r="S101" s="7">
        <f t="shared" si="16"/>
        <v>36.630541</v>
      </c>
      <c r="T101" s="7">
        <f t="shared" si="17"/>
        <v>20.46087808</v>
      </c>
      <c r="U101" s="7">
        <f t="shared" si="19"/>
        <v>20.09530674</v>
      </c>
      <c r="V101" s="9">
        <f t="shared" si="5"/>
        <v>-6.08</v>
      </c>
      <c r="W101" s="9" t="b">
        <f t="shared" si="6"/>
        <v>0</v>
      </c>
      <c r="X101" s="7">
        <f t="shared" si="8"/>
        <v>1</v>
      </c>
      <c r="Y101" s="10">
        <f t="shared" si="9"/>
        <v>-0.005660921948</v>
      </c>
      <c r="Z101" s="11">
        <f t="shared" si="7"/>
        <v>2</v>
      </c>
    </row>
    <row r="102">
      <c r="A102" s="6" t="s">
        <v>126</v>
      </c>
      <c r="B102" s="7">
        <v>1074.27</v>
      </c>
      <c r="C102" s="7">
        <v>1103.52</v>
      </c>
      <c r="D102" s="7">
        <v>1074.27</v>
      </c>
      <c r="E102" s="7">
        <v>1103.06</v>
      </c>
      <c r="F102" s="7">
        <v>1103.06</v>
      </c>
      <c r="G102" s="7">
        <v>5.69846E9</v>
      </c>
      <c r="H102" s="7">
        <f t="shared" si="1"/>
        <v>5698.46</v>
      </c>
      <c r="I102" s="10">
        <f t="shared" si="2"/>
        <v>0.03287607098</v>
      </c>
      <c r="J102" s="7">
        <f t="shared" si="10"/>
        <v>1105.044328</v>
      </c>
      <c r="K102" s="7">
        <f t="shared" si="12"/>
        <v>1131.039571</v>
      </c>
      <c r="L102" s="7">
        <f t="shared" si="11"/>
        <v>-25.99524359</v>
      </c>
      <c r="M102" s="7">
        <f t="shared" si="18"/>
        <v>-20.81971107</v>
      </c>
      <c r="N102" s="7">
        <f t="shared" si="3"/>
        <v>35.11</v>
      </c>
      <c r="O102" s="7">
        <f t="shared" si="4"/>
        <v>0</v>
      </c>
      <c r="P102" s="7">
        <f t="shared" si="13"/>
        <v>8.398571429</v>
      </c>
      <c r="Q102" s="7">
        <f t="shared" si="14"/>
        <v>8.957142857</v>
      </c>
      <c r="R102" s="7">
        <f t="shared" si="15"/>
        <v>0.9376395534</v>
      </c>
      <c r="S102" s="7">
        <f t="shared" si="16"/>
        <v>48.39081406</v>
      </c>
      <c r="T102" s="7">
        <f t="shared" si="17"/>
        <v>46.90112207</v>
      </c>
      <c r="U102" s="7">
        <f t="shared" si="19"/>
        <v>30.80051209</v>
      </c>
      <c r="V102" s="9">
        <f t="shared" si="5"/>
        <v>35.11</v>
      </c>
      <c r="W102" s="9" t="b">
        <f t="shared" si="6"/>
        <v>1</v>
      </c>
      <c r="X102" s="7">
        <f t="shared" si="8"/>
        <v>1</v>
      </c>
      <c r="Y102" s="10">
        <f t="shared" si="9"/>
        <v>0.03287607098</v>
      </c>
      <c r="Z102" s="11">
        <f t="shared" si="7"/>
        <v>5</v>
      </c>
    </row>
    <row r="103">
      <c r="A103" s="6" t="s">
        <v>127</v>
      </c>
      <c r="B103" s="7">
        <v>1102.59</v>
      </c>
      <c r="C103" s="7">
        <v>1102.59</v>
      </c>
      <c r="D103" s="7">
        <v>1084.78</v>
      </c>
      <c r="E103" s="7">
        <v>1089.41</v>
      </c>
      <c r="F103" s="7">
        <v>1089.41</v>
      </c>
      <c r="G103" s="7">
        <v>4.87121E9</v>
      </c>
      <c r="H103" s="7">
        <f t="shared" si="1"/>
        <v>4871.21</v>
      </c>
      <c r="I103" s="10">
        <f t="shared" si="2"/>
        <v>-0.01237466684</v>
      </c>
      <c r="J103" s="7">
        <f t="shared" si="10"/>
        <v>1102.639046</v>
      </c>
      <c r="K103" s="7">
        <f t="shared" si="12"/>
        <v>1127.955899</v>
      </c>
      <c r="L103" s="7">
        <f t="shared" si="11"/>
        <v>-25.31685281</v>
      </c>
      <c r="M103" s="7">
        <f t="shared" si="18"/>
        <v>-21.71913942</v>
      </c>
      <c r="N103" s="7">
        <f t="shared" si="3"/>
        <v>0</v>
      </c>
      <c r="O103" s="7">
        <f t="shared" si="4"/>
        <v>13.65</v>
      </c>
      <c r="P103" s="7">
        <f t="shared" si="13"/>
        <v>4.909285714</v>
      </c>
      <c r="Q103" s="7">
        <f t="shared" si="14"/>
        <v>9.932142857</v>
      </c>
      <c r="R103" s="7">
        <f t="shared" si="15"/>
        <v>0.4942826321</v>
      </c>
      <c r="S103" s="7">
        <f t="shared" si="16"/>
        <v>33.07825585</v>
      </c>
      <c r="T103" s="7">
        <f t="shared" si="17"/>
        <v>36.62173356</v>
      </c>
      <c r="U103" s="7">
        <f t="shared" si="19"/>
        <v>34.66124457</v>
      </c>
      <c r="V103" s="9">
        <f t="shared" si="5"/>
        <v>-13.65</v>
      </c>
      <c r="W103" s="9" t="b">
        <f t="shared" si="6"/>
        <v>0</v>
      </c>
      <c r="X103" s="7">
        <f t="shared" si="8"/>
        <v>1</v>
      </c>
      <c r="Y103" s="10">
        <f t="shared" si="9"/>
        <v>-0.01237466684</v>
      </c>
      <c r="Z103" s="11">
        <f t="shared" si="7"/>
        <v>1</v>
      </c>
    </row>
    <row r="104">
      <c r="A104" s="6" t="s">
        <v>128</v>
      </c>
      <c r="B104" s="7">
        <v>1087.3</v>
      </c>
      <c r="C104" s="7">
        <v>1094.77</v>
      </c>
      <c r="D104" s="7">
        <v>1069.89</v>
      </c>
      <c r="E104" s="7">
        <v>1070.71</v>
      </c>
      <c r="F104" s="7">
        <v>1070.71</v>
      </c>
      <c r="G104" s="7">
        <v>5.27148E9</v>
      </c>
      <c r="H104" s="7">
        <f t="shared" si="1"/>
        <v>5271.48</v>
      </c>
      <c r="I104" s="10">
        <f t="shared" si="2"/>
        <v>-0.01716525459</v>
      </c>
      <c r="J104" s="7">
        <f t="shared" si="10"/>
        <v>1097.726885</v>
      </c>
      <c r="K104" s="7">
        <f t="shared" si="12"/>
        <v>1123.715462</v>
      </c>
      <c r="L104" s="7">
        <f t="shared" si="11"/>
        <v>-25.98857682</v>
      </c>
      <c r="M104" s="7">
        <f t="shared" si="18"/>
        <v>-22.5730269</v>
      </c>
      <c r="N104" s="7">
        <f t="shared" si="3"/>
        <v>0</v>
      </c>
      <c r="O104" s="7">
        <f t="shared" si="4"/>
        <v>18.7</v>
      </c>
      <c r="P104" s="7">
        <f t="shared" si="13"/>
        <v>4.909285714</v>
      </c>
      <c r="Q104" s="7">
        <f t="shared" si="14"/>
        <v>10.98642857</v>
      </c>
      <c r="R104" s="7">
        <f t="shared" si="15"/>
        <v>0.4468500098</v>
      </c>
      <c r="S104" s="7">
        <f t="shared" si="16"/>
        <v>30.8843354</v>
      </c>
      <c r="T104" s="7">
        <f t="shared" si="17"/>
        <v>22.53934784</v>
      </c>
      <c r="U104" s="7">
        <f t="shared" si="19"/>
        <v>35.35406783</v>
      </c>
      <c r="V104" s="9">
        <f t="shared" si="5"/>
        <v>-18.7</v>
      </c>
      <c r="W104" s="9" t="b">
        <f t="shared" si="6"/>
        <v>0</v>
      </c>
      <c r="X104" s="7">
        <f t="shared" si="8"/>
        <v>2</v>
      </c>
      <c r="Y104" s="10">
        <f t="shared" si="9"/>
        <v>-0.02953992142</v>
      </c>
      <c r="Z104" s="11">
        <f t="shared" si="7"/>
        <v>1</v>
      </c>
    </row>
    <row r="105">
      <c r="A105" s="6" t="s">
        <v>129</v>
      </c>
      <c r="B105" s="7">
        <v>1073.01</v>
      </c>
      <c r="C105" s="7">
        <v>1098.56</v>
      </c>
      <c r="D105" s="7">
        <v>1072.03</v>
      </c>
      <c r="E105" s="7">
        <v>1098.38</v>
      </c>
      <c r="F105" s="7">
        <v>1098.38</v>
      </c>
      <c r="G105" s="7">
        <v>5.02636E9</v>
      </c>
      <c r="H105" s="7">
        <f t="shared" si="1"/>
        <v>5026.36</v>
      </c>
      <c r="I105" s="10">
        <f t="shared" si="2"/>
        <v>0.02584266515</v>
      </c>
      <c r="J105" s="7">
        <f t="shared" si="10"/>
        <v>1097.827365</v>
      </c>
      <c r="K105" s="7">
        <f t="shared" si="12"/>
        <v>1121.838761</v>
      </c>
      <c r="L105" s="7">
        <f t="shared" si="11"/>
        <v>-24.01139674</v>
      </c>
      <c r="M105" s="7">
        <f t="shared" si="18"/>
        <v>-22.86070087</v>
      </c>
      <c r="N105" s="7">
        <f t="shared" si="3"/>
        <v>27.67</v>
      </c>
      <c r="O105" s="7">
        <f t="shared" si="4"/>
        <v>0</v>
      </c>
      <c r="P105" s="7">
        <f t="shared" si="13"/>
        <v>5.751428571</v>
      </c>
      <c r="Q105" s="7">
        <f t="shared" si="14"/>
        <v>10.98642857</v>
      </c>
      <c r="R105" s="7">
        <f t="shared" si="15"/>
        <v>0.5235030232</v>
      </c>
      <c r="S105" s="7">
        <f t="shared" si="16"/>
        <v>34.36179747</v>
      </c>
      <c r="T105" s="7">
        <f t="shared" si="17"/>
        <v>43.3767603</v>
      </c>
      <c r="U105" s="7">
        <f t="shared" si="19"/>
        <v>34.17928057</v>
      </c>
      <c r="V105" s="9">
        <f t="shared" si="5"/>
        <v>27.67</v>
      </c>
      <c r="W105" s="9" t="b">
        <f t="shared" si="6"/>
        <v>1</v>
      </c>
      <c r="X105" s="7">
        <f t="shared" si="8"/>
        <v>1</v>
      </c>
      <c r="Y105" s="10">
        <f t="shared" si="9"/>
        <v>0.02584266515</v>
      </c>
      <c r="Z105" s="11">
        <f t="shared" si="7"/>
        <v>5</v>
      </c>
    </row>
    <row r="106">
      <c r="A106" s="6" t="s">
        <v>130</v>
      </c>
      <c r="B106" s="7">
        <v>1098.82</v>
      </c>
      <c r="C106" s="7">
        <v>1105.67</v>
      </c>
      <c r="D106" s="7">
        <v>1091.81</v>
      </c>
      <c r="E106" s="7">
        <v>1102.83</v>
      </c>
      <c r="F106" s="7">
        <v>1102.83</v>
      </c>
      <c r="G106" s="7">
        <v>4.99597E9</v>
      </c>
      <c r="H106" s="7">
        <f t="shared" si="1"/>
        <v>4995.97</v>
      </c>
      <c r="I106" s="10">
        <f t="shared" si="2"/>
        <v>0.004051421184</v>
      </c>
      <c r="J106" s="7">
        <f t="shared" si="10"/>
        <v>1098.597001</v>
      </c>
      <c r="K106" s="7">
        <f t="shared" si="12"/>
        <v>1120.430705</v>
      </c>
      <c r="L106" s="7">
        <f t="shared" si="11"/>
        <v>-21.83370413</v>
      </c>
      <c r="M106" s="7">
        <f t="shared" si="18"/>
        <v>-22.65530152</v>
      </c>
      <c r="N106" s="7">
        <f t="shared" si="3"/>
        <v>4.45</v>
      </c>
      <c r="O106" s="7">
        <f t="shared" si="4"/>
        <v>0</v>
      </c>
      <c r="P106" s="7">
        <f t="shared" si="13"/>
        <v>6.069285714</v>
      </c>
      <c r="Q106" s="7">
        <f t="shared" si="14"/>
        <v>9.97</v>
      </c>
      <c r="R106" s="7">
        <f t="shared" si="15"/>
        <v>0.6087548359</v>
      </c>
      <c r="S106" s="7">
        <f t="shared" si="16"/>
        <v>37.84012469</v>
      </c>
      <c r="T106" s="7">
        <f t="shared" si="17"/>
        <v>53.30298084</v>
      </c>
      <c r="U106" s="7">
        <f t="shared" si="19"/>
        <v>39.73969633</v>
      </c>
      <c r="V106" s="9">
        <f t="shared" si="5"/>
        <v>4.45</v>
      </c>
      <c r="W106" s="9" t="b">
        <f t="shared" si="6"/>
        <v>1</v>
      </c>
      <c r="X106" s="7">
        <f t="shared" si="8"/>
        <v>2</v>
      </c>
      <c r="Y106" s="10">
        <f t="shared" si="9"/>
        <v>0.02989408633</v>
      </c>
      <c r="Z106" s="11">
        <f t="shared" si="7"/>
        <v>4</v>
      </c>
    </row>
    <row r="107">
      <c r="A107" s="6" t="s">
        <v>131</v>
      </c>
      <c r="B107" s="7">
        <v>1098.43</v>
      </c>
      <c r="C107" s="7">
        <v>1098.43</v>
      </c>
      <c r="D107" s="7">
        <v>1060.5</v>
      </c>
      <c r="E107" s="7">
        <v>1064.88</v>
      </c>
      <c r="F107" s="7">
        <v>1064.88</v>
      </c>
      <c r="G107" s="7">
        <v>6.18058E9</v>
      </c>
      <c r="H107" s="7">
        <f t="shared" si="1"/>
        <v>6180.58</v>
      </c>
      <c r="I107" s="10">
        <f t="shared" si="2"/>
        <v>-0.03441146868</v>
      </c>
      <c r="J107" s="7">
        <f t="shared" si="10"/>
        <v>1093.40977</v>
      </c>
      <c r="K107" s="7">
        <f t="shared" si="12"/>
        <v>1116.315838</v>
      </c>
      <c r="L107" s="7">
        <f t="shared" si="11"/>
        <v>-22.90606799</v>
      </c>
      <c r="M107" s="7">
        <f t="shared" si="18"/>
        <v>-22.70545481</v>
      </c>
      <c r="N107" s="7">
        <f t="shared" si="3"/>
        <v>0</v>
      </c>
      <c r="O107" s="7">
        <f t="shared" si="4"/>
        <v>37.95</v>
      </c>
      <c r="P107" s="7">
        <f t="shared" si="13"/>
        <v>6.069285714</v>
      </c>
      <c r="Q107" s="7">
        <f t="shared" si="14"/>
        <v>11.12642857</v>
      </c>
      <c r="R107" s="7">
        <f t="shared" si="15"/>
        <v>0.545483726</v>
      </c>
      <c r="S107" s="7">
        <f t="shared" si="16"/>
        <v>35.29533937</v>
      </c>
      <c r="T107" s="7">
        <f t="shared" si="17"/>
        <v>22.33963663</v>
      </c>
      <c r="U107" s="7">
        <f t="shared" si="19"/>
        <v>39.67312593</v>
      </c>
      <c r="V107" s="9">
        <f t="shared" si="5"/>
        <v>-37.95</v>
      </c>
      <c r="W107" s="9" t="b">
        <f t="shared" si="6"/>
        <v>0</v>
      </c>
      <c r="X107" s="7">
        <f t="shared" si="8"/>
        <v>1</v>
      </c>
      <c r="Y107" s="10">
        <f t="shared" si="9"/>
        <v>-0.03441146868</v>
      </c>
      <c r="Z107" s="11">
        <f t="shared" si="7"/>
        <v>1</v>
      </c>
    </row>
    <row r="108">
      <c r="A108" s="6" t="s">
        <v>132</v>
      </c>
      <c r="B108" s="7">
        <v>1065.84</v>
      </c>
      <c r="C108" s="7">
        <v>1071.36</v>
      </c>
      <c r="D108" s="7">
        <v>1049.86</v>
      </c>
      <c r="E108" s="7">
        <v>1050.47</v>
      </c>
      <c r="F108" s="7">
        <v>1050.47</v>
      </c>
      <c r="G108" s="7">
        <v>5.46756E9</v>
      </c>
      <c r="H108" s="7">
        <f t="shared" si="1"/>
        <v>5467.56</v>
      </c>
      <c r="I108" s="10">
        <f t="shared" si="2"/>
        <v>-0.01353204117</v>
      </c>
      <c r="J108" s="7">
        <f t="shared" si="10"/>
        <v>1086.803651</v>
      </c>
      <c r="K108" s="7">
        <f t="shared" si="12"/>
        <v>1111.438368</v>
      </c>
      <c r="L108" s="7">
        <f t="shared" si="11"/>
        <v>-24.63471696</v>
      </c>
      <c r="M108" s="7">
        <f t="shared" si="18"/>
        <v>-23.09130724</v>
      </c>
      <c r="N108" s="7">
        <f t="shared" si="3"/>
        <v>0</v>
      </c>
      <c r="O108" s="7">
        <f t="shared" si="4"/>
        <v>14.41</v>
      </c>
      <c r="P108" s="7">
        <f t="shared" si="13"/>
        <v>5.979285714</v>
      </c>
      <c r="Q108" s="7">
        <f t="shared" si="14"/>
        <v>12.15571429</v>
      </c>
      <c r="R108" s="7">
        <f t="shared" si="15"/>
        <v>0.491890939</v>
      </c>
      <c r="S108" s="7">
        <f t="shared" si="16"/>
        <v>32.97097168</v>
      </c>
      <c r="T108" s="7">
        <f t="shared" si="17"/>
        <v>8.982202447</v>
      </c>
      <c r="U108" s="7">
        <f t="shared" si="19"/>
        <v>28.20827331</v>
      </c>
      <c r="V108" s="9">
        <f t="shared" si="5"/>
        <v>-14.41</v>
      </c>
      <c r="W108" s="9" t="b">
        <f t="shared" si="6"/>
        <v>0</v>
      </c>
      <c r="X108" s="7">
        <f t="shared" si="8"/>
        <v>2</v>
      </c>
      <c r="Y108" s="10">
        <f t="shared" si="9"/>
        <v>-0.04794350985</v>
      </c>
      <c r="Z108" s="11">
        <f t="shared" si="7"/>
        <v>1</v>
      </c>
    </row>
    <row r="109">
      <c r="A109" s="6" t="s">
        <v>133</v>
      </c>
      <c r="B109" s="7">
        <v>1050.81</v>
      </c>
      <c r="C109" s="7">
        <v>1063.15</v>
      </c>
      <c r="D109" s="7">
        <v>1042.17</v>
      </c>
      <c r="E109" s="7">
        <v>1062.0</v>
      </c>
      <c r="F109" s="7">
        <v>1062.0</v>
      </c>
      <c r="G109" s="7">
        <v>6.19275E9</v>
      </c>
      <c r="H109" s="7">
        <f t="shared" si="1"/>
        <v>6192.75</v>
      </c>
      <c r="I109" s="10">
        <f t="shared" si="2"/>
        <v>0.0109760393</v>
      </c>
      <c r="J109" s="7">
        <f t="shared" si="10"/>
        <v>1082.987705</v>
      </c>
      <c r="K109" s="7">
        <f t="shared" si="12"/>
        <v>1107.776267</v>
      </c>
      <c r="L109" s="7">
        <f t="shared" si="11"/>
        <v>-24.78856197</v>
      </c>
      <c r="M109" s="7">
        <f t="shared" si="18"/>
        <v>-23.43075819</v>
      </c>
      <c r="N109" s="7">
        <f t="shared" si="3"/>
        <v>11.53</v>
      </c>
      <c r="O109" s="7">
        <f t="shared" si="4"/>
        <v>0</v>
      </c>
      <c r="P109" s="7">
        <f t="shared" si="13"/>
        <v>6.802857143</v>
      </c>
      <c r="Q109" s="7">
        <f t="shared" si="14"/>
        <v>11.00285714</v>
      </c>
      <c r="R109" s="7">
        <f t="shared" si="15"/>
        <v>0.618280966</v>
      </c>
      <c r="S109" s="7">
        <f t="shared" si="16"/>
        <v>38.20603338</v>
      </c>
      <c r="T109" s="7">
        <f t="shared" si="17"/>
        <v>25.41621751</v>
      </c>
      <c r="U109" s="7">
        <f t="shared" si="19"/>
        <v>18.91268553</v>
      </c>
      <c r="V109" s="9">
        <f t="shared" si="5"/>
        <v>11.53</v>
      </c>
      <c r="W109" s="9" t="b">
        <f t="shared" si="6"/>
        <v>1</v>
      </c>
      <c r="X109" s="7">
        <f t="shared" si="8"/>
        <v>1</v>
      </c>
      <c r="Y109" s="10">
        <f t="shared" si="9"/>
        <v>0.0109760393</v>
      </c>
      <c r="Z109" s="11">
        <f t="shared" si="7"/>
        <v>5</v>
      </c>
    </row>
    <row r="110">
      <c r="A110" s="6" t="s">
        <v>134</v>
      </c>
      <c r="B110" s="7">
        <v>1062.75</v>
      </c>
      <c r="C110" s="7">
        <v>1077.74</v>
      </c>
      <c r="D110" s="7">
        <v>1052.25</v>
      </c>
      <c r="E110" s="7">
        <v>1055.69</v>
      </c>
      <c r="F110" s="7">
        <v>1055.69</v>
      </c>
      <c r="G110" s="7">
        <v>5.9832E9</v>
      </c>
      <c r="H110" s="7">
        <f t="shared" si="1"/>
        <v>5983.2</v>
      </c>
      <c r="I110" s="10">
        <f t="shared" si="2"/>
        <v>-0.005941619586</v>
      </c>
      <c r="J110" s="7">
        <f t="shared" si="10"/>
        <v>1078.788058</v>
      </c>
      <c r="K110" s="7">
        <f t="shared" si="12"/>
        <v>1103.918025</v>
      </c>
      <c r="L110" s="7">
        <f t="shared" si="11"/>
        <v>-25.1299669</v>
      </c>
      <c r="M110" s="7">
        <f t="shared" si="18"/>
        <v>-23.77059993</v>
      </c>
      <c r="N110" s="7">
        <f t="shared" si="3"/>
        <v>0</v>
      </c>
      <c r="O110" s="7">
        <f t="shared" si="4"/>
        <v>6.31</v>
      </c>
      <c r="P110" s="7">
        <f t="shared" si="13"/>
        <v>6.802857143</v>
      </c>
      <c r="Q110" s="7">
        <f t="shared" si="14"/>
        <v>11.04285714</v>
      </c>
      <c r="R110" s="7">
        <f t="shared" si="15"/>
        <v>0.6160413972</v>
      </c>
      <c r="S110" s="7">
        <f t="shared" si="16"/>
        <v>38.12039705</v>
      </c>
      <c r="T110" s="7">
        <f t="shared" si="17"/>
        <v>22.40084135</v>
      </c>
      <c r="U110" s="7">
        <f t="shared" si="19"/>
        <v>18.9330871</v>
      </c>
      <c r="V110" s="9">
        <f t="shared" si="5"/>
        <v>-6.31</v>
      </c>
      <c r="W110" s="9" t="b">
        <f t="shared" si="6"/>
        <v>0</v>
      </c>
      <c r="X110" s="7">
        <f t="shared" si="8"/>
        <v>1</v>
      </c>
      <c r="Y110" s="10">
        <f t="shared" si="9"/>
        <v>-0.005941619586</v>
      </c>
      <c r="Z110" s="11">
        <f t="shared" si="7"/>
        <v>2</v>
      </c>
    </row>
    <row r="111">
      <c r="A111" s="6" t="s">
        <v>135</v>
      </c>
      <c r="B111" s="7">
        <v>1058.77</v>
      </c>
      <c r="C111" s="7">
        <v>1087.85</v>
      </c>
      <c r="D111" s="7">
        <v>1058.77</v>
      </c>
      <c r="E111" s="7">
        <v>1086.84</v>
      </c>
      <c r="F111" s="7">
        <v>1086.84</v>
      </c>
      <c r="G111" s="7">
        <v>5.14478E9</v>
      </c>
      <c r="H111" s="7">
        <f t="shared" si="1"/>
        <v>5144.78</v>
      </c>
      <c r="I111" s="10">
        <f t="shared" si="2"/>
        <v>0.02950676809</v>
      </c>
      <c r="J111" s="7">
        <f t="shared" si="10"/>
        <v>1080.026818</v>
      </c>
      <c r="K111" s="7">
        <f t="shared" si="12"/>
        <v>1102.652986</v>
      </c>
      <c r="L111" s="7">
        <f t="shared" si="11"/>
        <v>-22.62616772</v>
      </c>
      <c r="M111" s="7">
        <f t="shared" si="18"/>
        <v>-23.54171349</v>
      </c>
      <c r="N111" s="7">
        <f t="shared" si="3"/>
        <v>31.15</v>
      </c>
      <c r="O111" s="7">
        <f t="shared" si="4"/>
        <v>0</v>
      </c>
      <c r="P111" s="7">
        <f t="shared" si="13"/>
        <v>9.027857143</v>
      </c>
      <c r="Q111" s="7">
        <f t="shared" si="14"/>
        <v>7.938571429</v>
      </c>
      <c r="R111" s="7">
        <f t="shared" si="15"/>
        <v>1.137214324</v>
      </c>
      <c r="S111" s="7">
        <f t="shared" si="16"/>
        <v>53.21012083</v>
      </c>
      <c r="T111" s="7">
        <f t="shared" si="17"/>
        <v>70.98166127</v>
      </c>
      <c r="U111" s="7">
        <f t="shared" si="19"/>
        <v>39.59957338</v>
      </c>
      <c r="V111" s="9">
        <f t="shared" si="5"/>
        <v>31.15</v>
      </c>
      <c r="W111" s="9" t="b">
        <f t="shared" si="6"/>
        <v>1</v>
      </c>
      <c r="X111" s="7">
        <f t="shared" si="8"/>
        <v>1</v>
      </c>
      <c r="Y111" s="10">
        <f t="shared" si="9"/>
        <v>0.02950676809</v>
      </c>
      <c r="Z111" s="11">
        <f t="shared" si="7"/>
        <v>5</v>
      </c>
    </row>
    <row r="112">
      <c r="A112" s="6" t="s">
        <v>136</v>
      </c>
      <c r="B112" s="7">
        <v>1082.65</v>
      </c>
      <c r="C112" s="7">
        <v>1092.25</v>
      </c>
      <c r="D112" s="7">
        <v>1077.12</v>
      </c>
      <c r="E112" s="7">
        <v>1091.6</v>
      </c>
      <c r="F112" s="7">
        <v>1091.6</v>
      </c>
      <c r="G112" s="7">
        <v>4.05928E9</v>
      </c>
      <c r="H112" s="7">
        <f t="shared" si="1"/>
        <v>4059.28</v>
      </c>
      <c r="I112" s="10">
        <f t="shared" si="2"/>
        <v>0.004379669501</v>
      </c>
      <c r="J112" s="7">
        <f t="shared" si="10"/>
        <v>1081.807308</v>
      </c>
      <c r="K112" s="7">
        <f t="shared" si="12"/>
        <v>1101.834246</v>
      </c>
      <c r="L112" s="7">
        <f t="shared" si="11"/>
        <v>-20.02693854</v>
      </c>
      <c r="M112" s="7">
        <f t="shared" si="18"/>
        <v>-22.8387585</v>
      </c>
      <c r="N112" s="7">
        <f t="shared" si="3"/>
        <v>4.76</v>
      </c>
      <c r="O112" s="7">
        <f t="shared" si="4"/>
        <v>0</v>
      </c>
      <c r="P112" s="7">
        <f t="shared" si="13"/>
        <v>8.217857143</v>
      </c>
      <c r="Q112" s="7">
        <f t="shared" si="14"/>
        <v>7.938571429</v>
      </c>
      <c r="R112" s="7">
        <f t="shared" si="15"/>
        <v>1.035180853</v>
      </c>
      <c r="S112" s="7">
        <f t="shared" si="16"/>
        <v>50.86431761</v>
      </c>
      <c r="T112" s="7">
        <f t="shared" si="17"/>
        <v>78.3171521</v>
      </c>
      <c r="U112" s="7">
        <f t="shared" si="19"/>
        <v>57.23321824</v>
      </c>
      <c r="V112" s="9">
        <f t="shared" si="5"/>
        <v>4.76</v>
      </c>
      <c r="W112" s="9" t="b">
        <f t="shared" si="6"/>
        <v>1</v>
      </c>
      <c r="X112" s="7">
        <f t="shared" si="8"/>
        <v>2</v>
      </c>
      <c r="Y112" s="10">
        <f t="shared" si="9"/>
        <v>0.03388643759</v>
      </c>
      <c r="Z112" s="11">
        <f t="shared" si="7"/>
        <v>4</v>
      </c>
    </row>
    <row r="113">
      <c r="A113" s="6" t="s">
        <v>137</v>
      </c>
      <c r="B113" s="7">
        <v>1095.0</v>
      </c>
      <c r="C113" s="7">
        <v>1105.91</v>
      </c>
      <c r="D113" s="7">
        <v>1089.03</v>
      </c>
      <c r="E113" s="7">
        <v>1089.63</v>
      </c>
      <c r="F113" s="7">
        <v>1089.63</v>
      </c>
      <c r="G113" s="7">
        <v>4.42583E9</v>
      </c>
      <c r="H113" s="7">
        <f t="shared" si="1"/>
        <v>4425.83</v>
      </c>
      <c r="I113" s="10">
        <f t="shared" si="2"/>
        <v>-0.001804690363</v>
      </c>
      <c r="J113" s="7">
        <f t="shared" si="10"/>
        <v>1083.010799</v>
      </c>
      <c r="K113" s="7">
        <f t="shared" si="12"/>
        <v>1100.930228</v>
      </c>
      <c r="L113" s="7">
        <f t="shared" si="11"/>
        <v>-17.91942919</v>
      </c>
      <c r="M113" s="7">
        <f t="shared" si="18"/>
        <v>-21.85489264</v>
      </c>
      <c r="N113" s="7">
        <f t="shared" si="3"/>
        <v>0</v>
      </c>
      <c r="O113" s="7">
        <f t="shared" si="4"/>
        <v>1.97</v>
      </c>
      <c r="P113" s="7">
        <f t="shared" si="13"/>
        <v>8.217857143</v>
      </c>
      <c r="Q113" s="7">
        <f t="shared" si="14"/>
        <v>7.076428571</v>
      </c>
      <c r="R113" s="7">
        <f t="shared" si="15"/>
        <v>1.161300091</v>
      </c>
      <c r="S113" s="7">
        <f t="shared" si="16"/>
        <v>53.7315524</v>
      </c>
      <c r="T113" s="7">
        <f t="shared" si="17"/>
        <v>75.00383848</v>
      </c>
      <c r="U113" s="7">
        <f t="shared" si="19"/>
        <v>74.76755062</v>
      </c>
      <c r="V113" s="9">
        <f t="shared" si="5"/>
        <v>-1.97</v>
      </c>
      <c r="W113" s="9" t="b">
        <f t="shared" si="6"/>
        <v>0</v>
      </c>
      <c r="X113" s="7">
        <f t="shared" si="8"/>
        <v>1</v>
      </c>
      <c r="Y113" s="10">
        <f t="shared" si="9"/>
        <v>-0.001804690363</v>
      </c>
      <c r="Z113" s="11">
        <f t="shared" si="7"/>
        <v>3</v>
      </c>
    </row>
    <row r="114">
      <c r="A114" s="6" t="s">
        <v>138</v>
      </c>
      <c r="B114" s="7">
        <v>1091.21</v>
      </c>
      <c r="C114" s="7">
        <v>1115.59</v>
      </c>
      <c r="D114" s="7">
        <v>1091.21</v>
      </c>
      <c r="E114" s="7">
        <v>1115.23</v>
      </c>
      <c r="F114" s="7">
        <v>1115.23</v>
      </c>
      <c r="G114" s="7">
        <v>4.64449E9</v>
      </c>
      <c r="H114" s="7">
        <f t="shared" si="1"/>
        <v>4644.49</v>
      </c>
      <c r="I114" s="10">
        <f t="shared" si="2"/>
        <v>0.02349421363</v>
      </c>
      <c r="J114" s="7">
        <f t="shared" si="10"/>
        <v>1087.967599</v>
      </c>
      <c r="K114" s="7">
        <f t="shared" si="12"/>
        <v>1101.989471</v>
      </c>
      <c r="L114" s="7">
        <f t="shared" si="11"/>
        <v>-14.02187139</v>
      </c>
      <c r="M114" s="7">
        <f t="shared" si="18"/>
        <v>-20.28828839</v>
      </c>
      <c r="N114" s="7">
        <f t="shared" si="3"/>
        <v>25.6</v>
      </c>
      <c r="O114" s="7">
        <f t="shared" si="4"/>
        <v>0</v>
      </c>
      <c r="P114" s="7">
        <f t="shared" si="13"/>
        <v>10.01928571</v>
      </c>
      <c r="Q114" s="7">
        <f t="shared" si="14"/>
        <v>7.076428571</v>
      </c>
      <c r="R114" s="7">
        <f t="shared" si="15"/>
        <v>1.415867568</v>
      </c>
      <c r="S114" s="7">
        <f t="shared" si="16"/>
        <v>58.60700259</v>
      </c>
      <c r="T114" s="7">
        <f t="shared" si="17"/>
        <v>99.50967039</v>
      </c>
      <c r="U114" s="7">
        <f t="shared" si="19"/>
        <v>84.27688699</v>
      </c>
      <c r="V114" s="9">
        <f t="shared" si="5"/>
        <v>25.6</v>
      </c>
      <c r="W114" s="9" t="b">
        <f t="shared" si="6"/>
        <v>1</v>
      </c>
      <c r="X114" s="7">
        <f t="shared" si="8"/>
        <v>1</v>
      </c>
      <c r="Y114" s="10">
        <f t="shared" si="9"/>
        <v>0.02349421363</v>
      </c>
      <c r="Z114" s="11">
        <f t="shared" si="7"/>
        <v>5</v>
      </c>
    </row>
    <row r="115">
      <c r="A115" s="6" t="s">
        <v>139</v>
      </c>
      <c r="B115" s="7">
        <v>1114.02</v>
      </c>
      <c r="C115" s="7">
        <v>1118.74</v>
      </c>
      <c r="D115" s="7">
        <v>1107.13</v>
      </c>
      <c r="E115" s="7">
        <v>1114.61</v>
      </c>
      <c r="F115" s="7">
        <v>1114.61</v>
      </c>
      <c r="G115" s="7">
        <v>5.0026E9</v>
      </c>
      <c r="H115" s="7">
        <f t="shared" si="1"/>
        <v>5002.6</v>
      </c>
      <c r="I115" s="10">
        <f t="shared" si="2"/>
        <v>-0.0005559391336</v>
      </c>
      <c r="J115" s="7">
        <f t="shared" si="10"/>
        <v>1092.06643</v>
      </c>
      <c r="K115" s="7">
        <f t="shared" si="12"/>
        <v>1102.924325</v>
      </c>
      <c r="L115" s="7">
        <f t="shared" si="11"/>
        <v>-10.85789452</v>
      </c>
      <c r="M115" s="7">
        <f t="shared" si="18"/>
        <v>-18.40220961</v>
      </c>
      <c r="N115" s="7">
        <f t="shared" si="3"/>
        <v>0</v>
      </c>
      <c r="O115" s="7">
        <f t="shared" si="4"/>
        <v>0.62</v>
      </c>
      <c r="P115" s="7">
        <f t="shared" si="13"/>
        <v>10.01928571</v>
      </c>
      <c r="Q115" s="7">
        <f t="shared" si="14"/>
        <v>6.686428571</v>
      </c>
      <c r="R115" s="7">
        <f t="shared" si="15"/>
        <v>1.49845102</v>
      </c>
      <c r="S115" s="7">
        <f t="shared" si="16"/>
        <v>59.97520096</v>
      </c>
      <c r="T115" s="7">
        <f t="shared" si="17"/>
        <v>94.60624265</v>
      </c>
      <c r="U115" s="7">
        <f t="shared" si="19"/>
        <v>89.70658384</v>
      </c>
      <c r="V115" s="9">
        <f t="shared" si="5"/>
        <v>-0.62</v>
      </c>
      <c r="W115" s="9" t="b">
        <f t="shared" si="6"/>
        <v>0</v>
      </c>
      <c r="X115" s="7">
        <f t="shared" si="8"/>
        <v>1</v>
      </c>
      <c r="Y115" s="10">
        <f t="shared" si="9"/>
        <v>-0.0005559391336</v>
      </c>
      <c r="Z115" s="11">
        <f t="shared" si="7"/>
        <v>3</v>
      </c>
    </row>
    <row r="116">
      <c r="A116" s="6" t="s">
        <v>140</v>
      </c>
      <c r="B116" s="7">
        <v>1115.98</v>
      </c>
      <c r="C116" s="7">
        <v>1117.72</v>
      </c>
      <c r="D116" s="7">
        <v>1105.87</v>
      </c>
      <c r="E116" s="7">
        <v>1116.04</v>
      </c>
      <c r="F116" s="7">
        <v>1116.04</v>
      </c>
      <c r="G116" s="7">
        <v>4.55776E9</v>
      </c>
      <c r="H116" s="7">
        <f t="shared" si="1"/>
        <v>4557.76</v>
      </c>
      <c r="I116" s="10">
        <f t="shared" si="2"/>
        <v>0.001282959959</v>
      </c>
      <c r="J116" s="7">
        <f t="shared" si="10"/>
        <v>1095.754672</v>
      </c>
      <c r="K116" s="7">
        <f t="shared" si="12"/>
        <v>1103.895856</v>
      </c>
      <c r="L116" s="7">
        <f t="shared" si="11"/>
        <v>-8.141184506</v>
      </c>
      <c r="M116" s="7">
        <f t="shared" si="18"/>
        <v>-16.35000459</v>
      </c>
      <c r="N116" s="7">
        <f t="shared" si="3"/>
        <v>1.43</v>
      </c>
      <c r="O116" s="7">
        <f t="shared" si="4"/>
        <v>0</v>
      </c>
      <c r="P116" s="7">
        <f t="shared" si="13"/>
        <v>7.613571429</v>
      </c>
      <c r="Q116" s="7">
        <f t="shared" si="14"/>
        <v>6.686428571</v>
      </c>
      <c r="R116" s="7">
        <f t="shared" si="15"/>
        <v>1.1386604</v>
      </c>
      <c r="S116" s="7">
        <f t="shared" si="16"/>
        <v>53.24175824</v>
      </c>
      <c r="T116" s="7">
        <f t="shared" si="17"/>
        <v>96.47381481</v>
      </c>
      <c r="U116" s="7">
        <f t="shared" si="19"/>
        <v>96.86324262</v>
      </c>
      <c r="V116" s="9">
        <f t="shared" si="5"/>
        <v>1.43</v>
      </c>
      <c r="W116" s="9" t="b">
        <f t="shared" si="6"/>
        <v>1</v>
      </c>
      <c r="X116" s="7">
        <f t="shared" si="8"/>
        <v>1</v>
      </c>
      <c r="Y116" s="10">
        <f t="shared" si="9"/>
        <v>0.001282959959</v>
      </c>
      <c r="Z116" s="11">
        <f t="shared" si="7"/>
        <v>3</v>
      </c>
    </row>
    <row r="117">
      <c r="A117" s="6" t="s">
        <v>141</v>
      </c>
      <c r="B117" s="7">
        <v>1116.16</v>
      </c>
      <c r="C117" s="7">
        <v>1121.01</v>
      </c>
      <c r="D117" s="7">
        <v>1113.93</v>
      </c>
      <c r="E117" s="7">
        <v>1117.51</v>
      </c>
      <c r="F117" s="7">
        <v>1117.51</v>
      </c>
      <c r="G117" s="7">
        <v>4.55536E9</v>
      </c>
      <c r="H117" s="7">
        <f t="shared" si="1"/>
        <v>4555.36</v>
      </c>
      <c r="I117" s="10">
        <f t="shared" si="2"/>
        <v>0.001317157091</v>
      </c>
      <c r="J117" s="7">
        <f t="shared" si="10"/>
        <v>1099.101645</v>
      </c>
      <c r="K117" s="7">
        <f t="shared" si="12"/>
        <v>1104.904311</v>
      </c>
      <c r="L117" s="7">
        <f t="shared" si="11"/>
        <v>-5.802666007</v>
      </c>
      <c r="M117" s="7">
        <f t="shared" si="18"/>
        <v>-14.24053688</v>
      </c>
      <c r="N117" s="7">
        <f t="shared" si="3"/>
        <v>1.47</v>
      </c>
      <c r="O117" s="7">
        <f t="shared" si="4"/>
        <v>0</v>
      </c>
      <c r="P117" s="7">
        <f t="shared" si="13"/>
        <v>7.718571429</v>
      </c>
      <c r="Q117" s="7">
        <f t="shared" si="14"/>
        <v>5.711428571</v>
      </c>
      <c r="R117" s="7">
        <f t="shared" si="15"/>
        <v>1.351425713</v>
      </c>
      <c r="S117" s="7">
        <f t="shared" si="16"/>
        <v>57.4726093</v>
      </c>
      <c r="T117" s="7">
        <f t="shared" si="17"/>
        <v>95.56062912</v>
      </c>
      <c r="U117" s="7">
        <f t="shared" si="19"/>
        <v>95.54689553</v>
      </c>
      <c r="V117" s="9">
        <f t="shared" si="5"/>
        <v>1.47</v>
      </c>
      <c r="W117" s="9" t="b">
        <f t="shared" si="6"/>
        <v>1</v>
      </c>
      <c r="X117" s="7">
        <f t="shared" si="8"/>
        <v>2</v>
      </c>
      <c r="Y117" s="10">
        <f t="shared" si="9"/>
        <v>0.00260011705</v>
      </c>
      <c r="Z117" s="11">
        <f t="shared" si="7"/>
        <v>3</v>
      </c>
    </row>
    <row r="118">
      <c r="A118" s="6" t="s">
        <v>142</v>
      </c>
      <c r="B118" s="7">
        <v>1122.79</v>
      </c>
      <c r="C118" s="7">
        <v>1131.23</v>
      </c>
      <c r="D118" s="7">
        <v>1108.24</v>
      </c>
      <c r="E118" s="7">
        <v>1113.2</v>
      </c>
      <c r="F118" s="7">
        <v>1113.2</v>
      </c>
      <c r="G118" s="7">
        <v>4.51436E9</v>
      </c>
      <c r="H118" s="7">
        <f t="shared" si="1"/>
        <v>4514.36</v>
      </c>
      <c r="I118" s="10">
        <f t="shared" si="2"/>
        <v>-0.003856788754</v>
      </c>
      <c r="J118" s="7">
        <f t="shared" si="10"/>
        <v>1101.270623</v>
      </c>
      <c r="K118" s="7">
        <f t="shared" si="12"/>
        <v>1105.518807</v>
      </c>
      <c r="L118" s="7">
        <f t="shared" si="11"/>
        <v>-4.24818381</v>
      </c>
      <c r="M118" s="7">
        <f t="shared" si="18"/>
        <v>-12.24206626</v>
      </c>
      <c r="N118" s="7">
        <f t="shared" si="3"/>
        <v>0</v>
      </c>
      <c r="O118" s="7">
        <f t="shared" si="4"/>
        <v>4.31</v>
      </c>
      <c r="P118" s="7">
        <f t="shared" si="13"/>
        <v>7.718571429</v>
      </c>
      <c r="Q118" s="7">
        <f t="shared" si="14"/>
        <v>4.683571429</v>
      </c>
      <c r="R118" s="7">
        <f t="shared" si="15"/>
        <v>1.648009761</v>
      </c>
      <c r="S118" s="7">
        <f t="shared" si="16"/>
        <v>62.23578875</v>
      </c>
      <c r="T118" s="7">
        <f t="shared" si="17"/>
        <v>79.7552212</v>
      </c>
      <c r="U118" s="7">
        <f t="shared" si="19"/>
        <v>90.59655504</v>
      </c>
      <c r="V118" s="9">
        <f t="shared" si="5"/>
        <v>-4.31</v>
      </c>
      <c r="W118" s="9" t="b">
        <f t="shared" si="6"/>
        <v>0</v>
      </c>
      <c r="X118" s="7">
        <f t="shared" si="8"/>
        <v>1</v>
      </c>
      <c r="Y118" s="10">
        <f t="shared" si="9"/>
        <v>-0.003856788754</v>
      </c>
      <c r="Z118" s="11">
        <f t="shared" si="7"/>
        <v>2</v>
      </c>
    </row>
    <row r="119">
      <c r="A119" s="6" t="s">
        <v>143</v>
      </c>
      <c r="B119" s="7">
        <v>1113.9</v>
      </c>
      <c r="C119" s="7">
        <v>1118.5</v>
      </c>
      <c r="D119" s="7">
        <v>1094.18</v>
      </c>
      <c r="E119" s="7">
        <v>1095.31</v>
      </c>
      <c r="F119" s="7">
        <v>1095.31</v>
      </c>
      <c r="G119" s="7">
        <v>4.51438E9</v>
      </c>
      <c r="H119" s="7">
        <f t="shared" si="1"/>
        <v>4514.38</v>
      </c>
      <c r="I119" s="10">
        <f t="shared" si="2"/>
        <v>-0.01607078692</v>
      </c>
      <c r="J119" s="7">
        <f t="shared" si="10"/>
        <v>1100.353604</v>
      </c>
      <c r="K119" s="7">
        <f t="shared" si="12"/>
        <v>1104.762599</v>
      </c>
      <c r="L119" s="7">
        <f t="shared" si="11"/>
        <v>-4.408994809</v>
      </c>
      <c r="M119" s="7">
        <f t="shared" si="18"/>
        <v>-10.67545197</v>
      </c>
      <c r="N119" s="7">
        <f t="shared" si="3"/>
        <v>0</v>
      </c>
      <c r="O119" s="7">
        <f t="shared" si="4"/>
        <v>17.89</v>
      </c>
      <c r="P119" s="7">
        <f t="shared" si="13"/>
        <v>5.742142857</v>
      </c>
      <c r="Q119" s="7">
        <f t="shared" si="14"/>
        <v>5.961428571</v>
      </c>
      <c r="R119" s="7">
        <f t="shared" si="15"/>
        <v>0.9632159118</v>
      </c>
      <c r="S119" s="7">
        <f t="shared" si="16"/>
        <v>49.06316753</v>
      </c>
      <c r="T119" s="7">
        <f t="shared" si="17"/>
        <v>59.66763979</v>
      </c>
      <c r="U119" s="7">
        <f t="shared" si="19"/>
        <v>78.32783004</v>
      </c>
      <c r="V119" s="9">
        <f t="shared" si="5"/>
        <v>-17.89</v>
      </c>
      <c r="W119" s="9" t="b">
        <f t="shared" si="6"/>
        <v>0</v>
      </c>
      <c r="X119" s="7">
        <f t="shared" si="8"/>
        <v>2</v>
      </c>
      <c r="Y119" s="10">
        <f t="shared" si="9"/>
        <v>-0.01992757567</v>
      </c>
      <c r="Z119" s="11">
        <f t="shared" si="7"/>
        <v>1</v>
      </c>
    </row>
    <row r="120">
      <c r="A120" s="6" t="s">
        <v>144</v>
      </c>
      <c r="B120" s="7">
        <v>1095.57</v>
      </c>
      <c r="C120" s="7">
        <v>1099.64</v>
      </c>
      <c r="D120" s="7">
        <v>1085.31</v>
      </c>
      <c r="E120" s="7">
        <v>1092.04</v>
      </c>
      <c r="F120" s="7">
        <v>1092.04</v>
      </c>
      <c r="G120" s="7">
        <v>4.52615E9</v>
      </c>
      <c r="H120" s="7">
        <f t="shared" si="1"/>
        <v>4526.15</v>
      </c>
      <c r="I120" s="10">
        <f t="shared" si="2"/>
        <v>-0.002985456172</v>
      </c>
      <c r="J120" s="7">
        <f t="shared" si="10"/>
        <v>1099.074588</v>
      </c>
      <c r="K120" s="7">
        <f t="shared" si="12"/>
        <v>1103.820184</v>
      </c>
      <c r="L120" s="7">
        <f t="shared" si="11"/>
        <v>-4.745596078</v>
      </c>
      <c r="M120" s="7">
        <f t="shared" si="18"/>
        <v>-9.489480793</v>
      </c>
      <c r="N120" s="7">
        <f t="shared" si="3"/>
        <v>0</v>
      </c>
      <c r="O120" s="7">
        <f t="shared" si="4"/>
        <v>3.27</v>
      </c>
      <c r="P120" s="7">
        <f t="shared" si="13"/>
        <v>5.424285714</v>
      </c>
      <c r="Q120" s="7">
        <f t="shared" si="14"/>
        <v>6.195</v>
      </c>
      <c r="R120" s="7">
        <f t="shared" si="15"/>
        <v>0.8755909143</v>
      </c>
      <c r="S120" s="7">
        <f t="shared" si="16"/>
        <v>46.6834696</v>
      </c>
      <c r="T120" s="7">
        <f t="shared" si="17"/>
        <v>55.99595778</v>
      </c>
      <c r="U120" s="7">
        <f t="shared" si="19"/>
        <v>65.13960626</v>
      </c>
      <c r="V120" s="9">
        <f t="shared" si="5"/>
        <v>-3.27</v>
      </c>
      <c r="W120" s="9" t="b">
        <f t="shared" si="6"/>
        <v>0</v>
      </c>
      <c r="X120" s="7">
        <f t="shared" si="8"/>
        <v>3</v>
      </c>
      <c r="Y120" s="10">
        <f t="shared" si="9"/>
        <v>-0.02291303185</v>
      </c>
      <c r="Z120" s="11">
        <f t="shared" si="7"/>
        <v>3</v>
      </c>
    </row>
    <row r="121">
      <c r="A121" s="6" t="s">
        <v>145</v>
      </c>
      <c r="B121" s="7">
        <v>1090.93</v>
      </c>
      <c r="C121" s="7">
        <v>1090.93</v>
      </c>
      <c r="D121" s="7">
        <v>1071.6</v>
      </c>
      <c r="E121" s="7">
        <v>1073.69</v>
      </c>
      <c r="F121" s="7">
        <v>1073.69</v>
      </c>
      <c r="G121" s="7">
        <v>4.81483E9</v>
      </c>
      <c r="H121" s="7">
        <f t="shared" si="1"/>
        <v>4814.83</v>
      </c>
      <c r="I121" s="10">
        <f t="shared" si="2"/>
        <v>-0.01680341379</v>
      </c>
      <c r="J121" s="7">
        <f t="shared" si="10"/>
        <v>1095.169267</v>
      </c>
      <c r="K121" s="7">
        <f t="shared" si="12"/>
        <v>1101.588319</v>
      </c>
      <c r="L121" s="7">
        <f t="shared" si="11"/>
        <v>-6.419051818</v>
      </c>
      <c r="M121" s="7">
        <f t="shared" si="18"/>
        <v>-8.875394998</v>
      </c>
      <c r="N121" s="7">
        <f t="shared" si="3"/>
        <v>0</v>
      </c>
      <c r="O121" s="7">
        <f t="shared" si="4"/>
        <v>18.35</v>
      </c>
      <c r="P121" s="7">
        <f t="shared" si="13"/>
        <v>5.424285714</v>
      </c>
      <c r="Q121" s="7">
        <f t="shared" si="14"/>
        <v>4.795</v>
      </c>
      <c r="R121" s="7">
        <f t="shared" si="15"/>
        <v>1.131237897</v>
      </c>
      <c r="S121" s="7">
        <f t="shared" si="16"/>
        <v>53.07891242</v>
      </c>
      <c r="T121" s="7">
        <f t="shared" si="17"/>
        <v>35.39187065</v>
      </c>
      <c r="U121" s="7">
        <f t="shared" si="19"/>
        <v>50.35182274</v>
      </c>
      <c r="V121" s="9">
        <f t="shared" si="5"/>
        <v>-18.35</v>
      </c>
      <c r="W121" s="9" t="b">
        <f t="shared" si="6"/>
        <v>0</v>
      </c>
      <c r="X121" s="7">
        <f t="shared" si="8"/>
        <v>4</v>
      </c>
      <c r="Y121" s="10">
        <f t="shared" si="9"/>
        <v>-0.03971644564</v>
      </c>
      <c r="Z121" s="11">
        <f t="shared" si="7"/>
        <v>1</v>
      </c>
    </row>
    <row r="122">
      <c r="A122" s="6" t="s">
        <v>146</v>
      </c>
      <c r="B122" s="7">
        <v>1075.1</v>
      </c>
      <c r="C122" s="7">
        <v>1083.56</v>
      </c>
      <c r="D122" s="7">
        <v>1067.89</v>
      </c>
      <c r="E122" s="7">
        <v>1076.76</v>
      </c>
      <c r="F122" s="7">
        <v>1076.76</v>
      </c>
      <c r="G122" s="7">
        <v>5.12884E9</v>
      </c>
      <c r="H122" s="7">
        <f t="shared" si="1"/>
        <v>5128.84</v>
      </c>
      <c r="I122" s="10">
        <f t="shared" si="2"/>
        <v>0.002859298308</v>
      </c>
      <c r="J122" s="7">
        <f t="shared" si="10"/>
        <v>1092.337072</v>
      </c>
      <c r="K122" s="7">
        <f t="shared" si="12"/>
        <v>1099.749184</v>
      </c>
      <c r="L122" s="7">
        <f t="shared" si="11"/>
        <v>-7.412111992</v>
      </c>
      <c r="M122" s="7">
        <f t="shared" si="18"/>
        <v>-8.582738397</v>
      </c>
      <c r="N122" s="7">
        <f t="shared" si="3"/>
        <v>3.07</v>
      </c>
      <c r="O122" s="7">
        <f t="shared" si="4"/>
        <v>0</v>
      </c>
      <c r="P122" s="7">
        <f t="shared" si="13"/>
        <v>5.643571429</v>
      </c>
      <c r="Q122" s="7">
        <f t="shared" si="14"/>
        <v>3.765714286</v>
      </c>
      <c r="R122" s="7">
        <f t="shared" si="15"/>
        <v>1.498672231</v>
      </c>
      <c r="S122" s="7">
        <f t="shared" si="16"/>
        <v>59.9787444</v>
      </c>
      <c r="T122" s="7">
        <f t="shared" si="17"/>
        <v>38.83898495</v>
      </c>
      <c r="U122" s="7">
        <f t="shared" si="19"/>
        <v>43.40893779</v>
      </c>
      <c r="V122" s="9">
        <f t="shared" si="5"/>
        <v>3.07</v>
      </c>
      <c r="W122" s="9" t="b">
        <f t="shared" si="6"/>
        <v>1</v>
      </c>
      <c r="X122" s="7">
        <f t="shared" si="8"/>
        <v>1</v>
      </c>
      <c r="Y122" s="10">
        <f t="shared" si="9"/>
        <v>0.002859298308</v>
      </c>
      <c r="Z122" s="11">
        <f t="shared" si="7"/>
        <v>3</v>
      </c>
    </row>
    <row r="123">
      <c r="A123" s="6" t="s">
        <v>147</v>
      </c>
      <c r="B123" s="7">
        <v>1077.5</v>
      </c>
      <c r="C123" s="7">
        <v>1082.6</v>
      </c>
      <c r="D123" s="7">
        <v>1071.45</v>
      </c>
      <c r="E123" s="7">
        <v>1074.57</v>
      </c>
      <c r="F123" s="7">
        <v>1074.57</v>
      </c>
      <c r="G123" s="7">
        <v>3.89641E9</v>
      </c>
      <c r="H123" s="7">
        <f t="shared" si="1"/>
        <v>3896.41</v>
      </c>
      <c r="I123" s="10">
        <f t="shared" si="2"/>
        <v>-0.002033879416</v>
      </c>
      <c r="J123" s="7">
        <f t="shared" si="10"/>
        <v>1089.603676</v>
      </c>
      <c r="K123" s="7">
        <f t="shared" si="12"/>
        <v>1097.884059</v>
      </c>
      <c r="L123" s="7">
        <f t="shared" si="11"/>
        <v>-8.280382933</v>
      </c>
      <c r="M123" s="7">
        <f t="shared" si="18"/>
        <v>-8.522267304</v>
      </c>
      <c r="N123" s="7">
        <f t="shared" si="3"/>
        <v>0</v>
      </c>
      <c r="O123" s="7">
        <f t="shared" si="4"/>
        <v>2.19</v>
      </c>
      <c r="P123" s="7">
        <f t="shared" si="13"/>
        <v>4.82</v>
      </c>
      <c r="Q123" s="7">
        <f t="shared" si="14"/>
        <v>3.922142857</v>
      </c>
      <c r="R123" s="7">
        <f t="shared" si="15"/>
        <v>1.228920051</v>
      </c>
      <c r="S123" s="7">
        <f t="shared" si="16"/>
        <v>55.13522347</v>
      </c>
      <c r="T123" s="7">
        <f t="shared" si="17"/>
        <v>28.26031907</v>
      </c>
      <c r="U123" s="7">
        <f t="shared" si="19"/>
        <v>34.16372489</v>
      </c>
      <c r="V123" s="9">
        <f t="shared" si="5"/>
        <v>-2.19</v>
      </c>
      <c r="W123" s="9" t="b">
        <f t="shared" si="6"/>
        <v>0</v>
      </c>
      <c r="X123" s="7">
        <f t="shared" si="8"/>
        <v>1</v>
      </c>
      <c r="Y123" s="10">
        <f t="shared" si="9"/>
        <v>-0.002033879416</v>
      </c>
      <c r="Z123" s="11">
        <f t="shared" si="7"/>
        <v>3</v>
      </c>
    </row>
    <row r="124">
      <c r="A124" s="6" t="s">
        <v>148</v>
      </c>
      <c r="B124" s="7">
        <v>1071.1</v>
      </c>
      <c r="C124" s="7">
        <v>1071.1</v>
      </c>
      <c r="D124" s="7">
        <v>1035.18</v>
      </c>
      <c r="E124" s="7">
        <v>1041.24</v>
      </c>
      <c r="F124" s="7">
        <v>1041.24</v>
      </c>
      <c r="G124" s="7">
        <v>6.1367E9</v>
      </c>
      <c r="H124" s="7">
        <f t="shared" si="1"/>
        <v>6136.7</v>
      </c>
      <c r="I124" s="10">
        <f t="shared" si="2"/>
        <v>-0.03101705799</v>
      </c>
      <c r="J124" s="7">
        <f t="shared" si="10"/>
        <v>1082.163111</v>
      </c>
      <c r="K124" s="7">
        <f t="shared" si="12"/>
        <v>1093.688203</v>
      </c>
      <c r="L124" s="7">
        <f t="shared" si="11"/>
        <v>-11.52509227</v>
      </c>
      <c r="M124" s="7">
        <f t="shared" si="18"/>
        <v>-9.122832297</v>
      </c>
      <c r="N124" s="7">
        <f t="shared" si="3"/>
        <v>0</v>
      </c>
      <c r="O124" s="7">
        <f t="shared" si="4"/>
        <v>33.33</v>
      </c>
      <c r="P124" s="7">
        <f t="shared" si="13"/>
        <v>4.82</v>
      </c>
      <c r="Q124" s="7">
        <f t="shared" si="14"/>
        <v>5.852142857</v>
      </c>
      <c r="R124" s="7">
        <f t="shared" si="15"/>
        <v>0.823629928</v>
      </c>
      <c r="S124" s="7">
        <f t="shared" si="16"/>
        <v>45.16431296</v>
      </c>
      <c r="T124" s="7">
        <f t="shared" si="17"/>
        <v>6.309213951</v>
      </c>
      <c r="U124" s="7">
        <f t="shared" si="19"/>
        <v>24.46950599</v>
      </c>
      <c r="V124" s="9">
        <f t="shared" si="5"/>
        <v>-33.33</v>
      </c>
      <c r="W124" s="9" t="b">
        <f t="shared" si="6"/>
        <v>0</v>
      </c>
      <c r="X124" s="7">
        <f t="shared" si="8"/>
        <v>2</v>
      </c>
      <c r="Y124" s="10">
        <f t="shared" si="9"/>
        <v>-0.0330509374</v>
      </c>
      <c r="Z124" s="11">
        <f t="shared" si="7"/>
        <v>1</v>
      </c>
    </row>
    <row r="125">
      <c r="A125" s="6" t="s">
        <v>149</v>
      </c>
      <c r="B125" s="7">
        <v>1040.56</v>
      </c>
      <c r="C125" s="7">
        <v>1048.08</v>
      </c>
      <c r="D125" s="7">
        <v>1028.33</v>
      </c>
      <c r="E125" s="7">
        <v>1030.71</v>
      </c>
      <c r="F125" s="7">
        <v>1030.71</v>
      </c>
      <c r="G125" s="7">
        <v>5.06708E9</v>
      </c>
      <c r="H125" s="7">
        <f t="shared" si="1"/>
        <v>5067.08</v>
      </c>
      <c r="I125" s="10">
        <f t="shared" si="2"/>
        <v>-0.01011294226</v>
      </c>
      <c r="J125" s="7">
        <f t="shared" si="10"/>
        <v>1074.247247</v>
      </c>
      <c r="K125" s="7">
        <f t="shared" si="12"/>
        <v>1089.023151</v>
      </c>
      <c r="L125" s="7">
        <f t="shared" si="11"/>
        <v>-14.77590337</v>
      </c>
      <c r="M125" s="7">
        <f t="shared" si="18"/>
        <v>-10.25344651</v>
      </c>
      <c r="N125" s="7">
        <f t="shared" si="3"/>
        <v>0</v>
      </c>
      <c r="O125" s="7">
        <f t="shared" si="4"/>
        <v>10.53</v>
      </c>
      <c r="P125" s="7">
        <f t="shared" si="13"/>
        <v>2.595</v>
      </c>
      <c r="Q125" s="7">
        <f t="shared" si="14"/>
        <v>6.604285714</v>
      </c>
      <c r="R125" s="7">
        <f t="shared" si="15"/>
        <v>0.392926671</v>
      </c>
      <c r="S125" s="7">
        <f t="shared" si="16"/>
        <v>28.20871186</v>
      </c>
      <c r="T125" s="7">
        <f t="shared" si="17"/>
        <v>2.31292517</v>
      </c>
      <c r="U125" s="7">
        <f t="shared" si="19"/>
        <v>12.29415273</v>
      </c>
      <c r="V125" s="9">
        <f t="shared" si="5"/>
        <v>-10.53</v>
      </c>
      <c r="W125" s="9" t="b">
        <f t="shared" si="6"/>
        <v>0</v>
      </c>
      <c r="X125" s="7">
        <f t="shared" si="8"/>
        <v>3</v>
      </c>
      <c r="Y125" s="10">
        <f t="shared" si="9"/>
        <v>-0.04316387966</v>
      </c>
      <c r="Z125" s="11">
        <f t="shared" si="7"/>
        <v>1</v>
      </c>
    </row>
    <row r="126">
      <c r="A126" s="6" t="s">
        <v>150</v>
      </c>
      <c r="B126" s="7">
        <v>1031.1</v>
      </c>
      <c r="C126" s="7">
        <v>1033.58</v>
      </c>
      <c r="D126" s="7">
        <v>1010.91</v>
      </c>
      <c r="E126" s="7">
        <v>1027.37</v>
      </c>
      <c r="F126" s="7">
        <v>1027.37</v>
      </c>
      <c r="G126" s="7">
        <v>6.43577E9</v>
      </c>
      <c r="H126" s="7">
        <f t="shared" si="1"/>
        <v>6435.77</v>
      </c>
      <c r="I126" s="10">
        <f t="shared" si="2"/>
        <v>-0.003240484714</v>
      </c>
      <c r="J126" s="7">
        <f t="shared" si="10"/>
        <v>1067.035363</v>
      </c>
      <c r="K126" s="7">
        <f t="shared" si="12"/>
        <v>1084.456251</v>
      </c>
      <c r="L126" s="7">
        <f t="shared" si="11"/>
        <v>-17.42088754</v>
      </c>
      <c r="M126" s="7">
        <f t="shared" si="18"/>
        <v>-11.68693472</v>
      </c>
      <c r="N126" s="7">
        <f t="shared" si="3"/>
        <v>0</v>
      </c>
      <c r="O126" s="7">
        <f t="shared" si="4"/>
        <v>3.34</v>
      </c>
      <c r="P126" s="7">
        <f t="shared" si="13"/>
        <v>2.255</v>
      </c>
      <c r="Q126" s="7">
        <f t="shared" si="14"/>
        <v>6.842857143</v>
      </c>
      <c r="R126" s="7">
        <f t="shared" si="15"/>
        <v>0.3295407098</v>
      </c>
      <c r="S126" s="7">
        <f t="shared" si="16"/>
        <v>24.78605637</v>
      </c>
      <c r="T126" s="7">
        <f t="shared" si="17"/>
        <v>13.68018617</v>
      </c>
      <c r="U126" s="7">
        <f t="shared" si="19"/>
        <v>7.43410843</v>
      </c>
      <c r="V126" s="9">
        <f t="shared" si="5"/>
        <v>-3.34</v>
      </c>
      <c r="W126" s="9" t="b">
        <f t="shared" si="6"/>
        <v>0</v>
      </c>
      <c r="X126" s="7">
        <f t="shared" si="8"/>
        <v>4</v>
      </c>
      <c r="Y126" s="10">
        <f t="shared" si="9"/>
        <v>-0.04640436438</v>
      </c>
      <c r="Z126" s="11">
        <f t="shared" si="7"/>
        <v>2</v>
      </c>
    </row>
    <row r="127">
      <c r="A127" s="6" t="s">
        <v>151</v>
      </c>
      <c r="B127" s="7">
        <v>1027.65</v>
      </c>
      <c r="C127" s="7">
        <v>1032.95</v>
      </c>
      <c r="D127" s="7">
        <v>1015.93</v>
      </c>
      <c r="E127" s="7">
        <v>1022.58</v>
      </c>
      <c r="F127" s="7">
        <v>1022.58</v>
      </c>
      <c r="G127" s="7">
        <v>3.9685E9</v>
      </c>
      <c r="H127" s="7">
        <f t="shared" si="1"/>
        <v>3968.5</v>
      </c>
      <c r="I127" s="10">
        <f t="shared" si="2"/>
        <v>-0.004662390375</v>
      </c>
      <c r="J127" s="7">
        <f t="shared" si="10"/>
        <v>1060.196077</v>
      </c>
      <c r="K127" s="7">
        <f t="shared" si="12"/>
        <v>1079.872825</v>
      </c>
      <c r="L127" s="7">
        <f t="shared" si="11"/>
        <v>-19.6767482</v>
      </c>
      <c r="M127" s="7">
        <f t="shared" si="18"/>
        <v>-13.28489741</v>
      </c>
      <c r="N127" s="7">
        <f t="shared" si="3"/>
        <v>0</v>
      </c>
      <c r="O127" s="7">
        <f t="shared" si="4"/>
        <v>4.79</v>
      </c>
      <c r="P127" s="7">
        <f t="shared" si="13"/>
        <v>2.255</v>
      </c>
      <c r="Q127" s="7">
        <f t="shared" si="14"/>
        <v>7.044285714</v>
      </c>
      <c r="R127" s="7">
        <f t="shared" si="15"/>
        <v>0.3201176232</v>
      </c>
      <c r="S127" s="7">
        <f t="shared" si="16"/>
        <v>24.24917428</v>
      </c>
      <c r="T127" s="7">
        <f t="shared" si="17"/>
        <v>9.699135638</v>
      </c>
      <c r="U127" s="7">
        <f t="shared" si="19"/>
        <v>8.564082326</v>
      </c>
      <c r="V127" s="9">
        <f t="shared" si="5"/>
        <v>-4.79</v>
      </c>
      <c r="W127" s="9" t="b">
        <f t="shared" si="6"/>
        <v>0</v>
      </c>
      <c r="X127" s="7">
        <f t="shared" si="8"/>
        <v>5</v>
      </c>
      <c r="Y127" s="10">
        <f t="shared" si="9"/>
        <v>-0.05106675475</v>
      </c>
      <c r="Z127" s="11">
        <f t="shared" si="7"/>
        <v>2</v>
      </c>
    </row>
    <row r="128">
      <c r="A128" s="6" t="s">
        <v>152</v>
      </c>
      <c r="B128" s="7">
        <v>1028.09</v>
      </c>
      <c r="C128" s="7">
        <v>1042.5</v>
      </c>
      <c r="D128" s="7">
        <v>1018.35</v>
      </c>
      <c r="E128" s="7">
        <v>1028.06</v>
      </c>
      <c r="F128" s="7">
        <v>1028.06</v>
      </c>
      <c r="G128" s="7">
        <v>4.69124E9</v>
      </c>
      <c r="H128" s="7">
        <f t="shared" si="1"/>
        <v>4691.24</v>
      </c>
      <c r="I128" s="10">
        <f t="shared" si="2"/>
        <v>0.005358993917</v>
      </c>
      <c r="J128" s="7">
        <f t="shared" si="10"/>
        <v>1055.252065</v>
      </c>
      <c r="K128" s="7">
        <f t="shared" si="12"/>
        <v>1076.034838</v>
      </c>
      <c r="L128" s="7">
        <f t="shared" si="11"/>
        <v>-20.78277296</v>
      </c>
      <c r="M128" s="7">
        <f t="shared" si="18"/>
        <v>-14.78447252</v>
      </c>
      <c r="N128" s="7">
        <f t="shared" si="3"/>
        <v>5.48</v>
      </c>
      <c r="O128" s="7">
        <f t="shared" si="4"/>
        <v>0</v>
      </c>
      <c r="P128" s="7">
        <f t="shared" si="13"/>
        <v>0.8178571429</v>
      </c>
      <c r="Q128" s="7">
        <f t="shared" si="14"/>
        <v>7.044285714</v>
      </c>
      <c r="R128" s="7">
        <f t="shared" si="15"/>
        <v>0.1161022105</v>
      </c>
      <c r="S128" s="7">
        <f t="shared" si="16"/>
        <v>10.40247115</v>
      </c>
      <c r="T128" s="7">
        <f t="shared" si="17"/>
        <v>14.25365691</v>
      </c>
      <c r="U128" s="7">
        <f t="shared" si="19"/>
        <v>12.54432624</v>
      </c>
      <c r="V128" s="9">
        <f t="shared" si="5"/>
        <v>5.48</v>
      </c>
      <c r="W128" s="9" t="b">
        <f t="shared" si="6"/>
        <v>1</v>
      </c>
      <c r="X128" s="7">
        <f t="shared" si="8"/>
        <v>1</v>
      </c>
      <c r="Y128" s="10">
        <f t="shared" si="9"/>
        <v>0.005358993917</v>
      </c>
      <c r="Z128" s="11">
        <f t="shared" si="7"/>
        <v>4</v>
      </c>
    </row>
    <row r="129">
      <c r="A129" s="6" t="s">
        <v>153</v>
      </c>
      <c r="B129" s="7">
        <v>1028.54</v>
      </c>
      <c r="C129" s="7">
        <v>1060.89</v>
      </c>
      <c r="D129" s="7">
        <v>1028.54</v>
      </c>
      <c r="E129" s="7">
        <v>1060.27</v>
      </c>
      <c r="F129" s="7">
        <v>1060.27</v>
      </c>
      <c r="G129" s="7">
        <v>4.93122E9</v>
      </c>
      <c r="H129" s="7">
        <f t="shared" si="1"/>
        <v>4931.22</v>
      </c>
      <c r="I129" s="10">
        <f t="shared" si="2"/>
        <v>0.03133085618</v>
      </c>
      <c r="J129" s="7">
        <f t="shared" si="10"/>
        <v>1056.024055</v>
      </c>
      <c r="K129" s="7">
        <f t="shared" si="12"/>
        <v>1074.867072</v>
      </c>
      <c r="L129" s="7">
        <f t="shared" si="11"/>
        <v>-18.84301717</v>
      </c>
      <c r="M129" s="7">
        <f t="shared" si="18"/>
        <v>-15.59618145</v>
      </c>
      <c r="N129" s="7">
        <f t="shared" si="3"/>
        <v>32.21</v>
      </c>
      <c r="O129" s="7">
        <f t="shared" si="4"/>
        <v>0</v>
      </c>
      <c r="P129" s="7">
        <f t="shared" si="13"/>
        <v>3.118571429</v>
      </c>
      <c r="Q129" s="7">
        <f t="shared" si="14"/>
        <v>7</v>
      </c>
      <c r="R129" s="7">
        <f t="shared" si="15"/>
        <v>0.4455102041</v>
      </c>
      <c r="S129" s="7">
        <f t="shared" si="16"/>
        <v>30.8202739</v>
      </c>
      <c r="T129" s="7">
        <f t="shared" si="17"/>
        <v>41.02393617</v>
      </c>
      <c r="U129" s="7">
        <f t="shared" si="19"/>
        <v>21.65890957</v>
      </c>
      <c r="V129" s="9">
        <f t="shared" si="5"/>
        <v>32.21</v>
      </c>
      <c r="W129" s="9" t="b">
        <f t="shared" si="6"/>
        <v>1</v>
      </c>
      <c r="X129" s="7">
        <f t="shared" si="8"/>
        <v>2</v>
      </c>
      <c r="Y129" s="10">
        <f t="shared" si="9"/>
        <v>0.03668985009</v>
      </c>
      <c r="Z129" s="11">
        <f t="shared" si="7"/>
        <v>5</v>
      </c>
    </row>
    <row r="130">
      <c r="A130" s="6" t="s">
        <v>154</v>
      </c>
      <c r="B130" s="7">
        <v>1062.92</v>
      </c>
      <c r="C130" s="7">
        <v>1071.25</v>
      </c>
      <c r="D130" s="7">
        <v>1058.24</v>
      </c>
      <c r="E130" s="7">
        <v>1070.25</v>
      </c>
      <c r="F130" s="7">
        <v>1070.25</v>
      </c>
      <c r="G130" s="7">
        <v>4.54846E9</v>
      </c>
      <c r="H130" s="7">
        <f t="shared" si="1"/>
        <v>4548.46</v>
      </c>
      <c r="I130" s="10">
        <f t="shared" si="2"/>
        <v>0.009412696766</v>
      </c>
      <c r="J130" s="7">
        <f t="shared" si="10"/>
        <v>1058.212662</v>
      </c>
      <c r="K130" s="7">
        <f t="shared" si="12"/>
        <v>1074.525067</v>
      </c>
      <c r="L130" s="7">
        <f t="shared" si="11"/>
        <v>-16.31240489</v>
      </c>
      <c r="M130" s="7">
        <f t="shared" si="18"/>
        <v>-15.73942614</v>
      </c>
      <c r="N130" s="7">
        <f t="shared" si="3"/>
        <v>9.98</v>
      </c>
      <c r="O130" s="7">
        <f t="shared" si="4"/>
        <v>0</v>
      </c>
      <c r="P130" s="7">
        <f t="shared" si="13"/>
        <v>3.729285714</v>
      </c>
      <c r="Q130" s="7">
        <f t="shared" si="14"/>
        <v>7</v>
      </c>
      <c r="R130" s="7">
        <f t="shared" si="15"/>
        <v>0.532755102</v>
      </c>
      <c r="S130" s="7">
        <f t="shared" si="16"/>
        <v>34.75800546</v>
      </c>
      <c r="T130" s="7">
        <f t="shared" si="17"/>
        <v>49.31848404</v>
      </c>
      <c r="U130" s="7">
        <f t="shared" si="19"/>
        <v>34.86535904</v>
      </c>
      <c r="V130" s="9">
        <f t="shared" si="5"/>
        <v>9.98</v>
      </c>
      <c r="W130" s="9" t="b">
        <f t="shared" si="6"/>
        <v>1</v>
      </c>
      <c r="X130" s="7">
        <f t="shared" si="8"/>
        <v>3</v>
      </c>
      <c r="Y130" s="10">
        <f t="shared" si="9"/>
        <v>0.04610254686</v>
      </c>
      <c r="Z130" s="11">
        <f t="shared" si="7"/>
        <v>4</v>
      </c>
    </row>
    <row r="131">
      <c r="A131" s="6" t="s">
        <v>155</v>
      </c>
      <c r="B131" s="7">
        <v>1070.5</v>
      </c>
      <c r="C131" s="7">
        <v>1078.16</v>
      </c>
      <c r="D131" s="7">
        <v>1068.1</v>
      </c>
      <c r="E131" s="7">
        <v>1077.96</v>
      </c>
      <c r="F131" s="7">
        <v>1077.96</v>
      </c>
      <c r="G131" s="7">
        <v>3.50657E9</v>
      </c>
      <c r="H131" s="7">
        <f t="shared" si="1"/>
        <v>3506.57</v>
      </c>
      <c r="I131" s="10">
        <f t="shared" si="2"/>
        <v>0.007203924317</v>
      </c>
      <c r="J131" s="7">
        <f t="shared" si="10"/>
        <v>1061.250714</v>
      </c>
      <c r="K131" s="7">
        <f t="shared" si="12"/>
        <v>1074.779506</v>
      </c>
      <c r="L131" s="7">
        <f t="shared" si="11"/>
        <v>-13.52879236</v>
      </c>
      <c r="M131" s="7">
        <f t="shared" si="18"/>
        <v>-15.29729938</v>
      </c>
      <c r="N131" s="7">
        <f t="shared" si="3"/>
        <v>7.71</v>
      </c>
      <c r="O131" s="7">
        <f t="shared" si="4"/>
        <v>0</v>
      </c>
      <c r="P131" s="7">
        <f t="shared" si="13"/>
        <v>4.175</v>
      </c>
      <c r="Q131" s="7">
        <f t="shared" si="14"/>
        <v>7</v>
      </c>
      <c r="R131" s="7">
        <f t="shared" si="15"/>
        <v>0.5964285714</v>
      </c>
      <c r="S131" s="7">
        <f t="shared" si="16"/>
        <v>37.36017897</v>
      </c>
      <c r="T131" s="7">
        <f t="shared" si="17"/>
        <v>55.72639628</v>
      </c>
      <c r="U131" s="7">
        <f t="shared" si="19"/>
        <v>48.6896055</v>
      </c>
      <c r="V131" s="9">
        <f t="shared" si="5"/>
        <v>7.71</v>
      </c>
      <c r="W131" s="9" t="b">
        <f t="shared" si="6"/>
        <v>1</v>
      </c>
      <c r="X131" s="7">
        <f t="shared" si="8"/>
        <v>4</v>
      </c>
      <c r="Y131" s="10">
        <f t="shared" si="9"/>
        <v>0.05330647118</v>
      </c>
      <c r="Z131" s="11">
        <f t="shared" si="7"/>
        <v>4</v>
      </c>
    </row>
    <row r="132">
      <c r="A132" s="6" t="s">
        <v>156</v>
      </c>
      <c r="B132" s="7">
        <v>1077.23</v>
      </c>
      <c r="C132" s="7">
        <v>1080.78</v>
      </c>
      <c r="D132" s="7">
        <v>1070.45</v>
      </c>
      <c r="E132" s="7">
        <v>1078.75</v>
      </c>
      <c r="F132" s="7">
        <v>1078.75</v>
      </c>
      <c r="G132" s="7">
        <v>3.42699E9</v>
      </c>
      <c r="H132" s="7">
        <f t="shared" si="1"/>
        <v>3426.99</v>
      </c>
      <c r="I132" s="10">
        <f t="shared" si="2"/>
        <v>0.0007328657835</v>
      </c>
      <c r="J132" s="7">
        <f t="shared" si="10"/>
        <v>1063.942912</v>
      </c>
      <c r="K132" s="7">
        <f t="shared" si="12"/>
        <v>1075.073617</v>
      </c>
      <c r="L132" s="7">
        <f t="shared" si="11"/>
        <v>-11.13070514</v>
      </c>
      <c r="M132" s="7">
        <f t="shared" si="18"/>
        <v>-14.46398053</v>
      </c>
      <c r="N132" s="7">
        <f t="shared" si="3"/>
        <v>0.79</v>
      </c>
      <c r="O132" s="7">
        <f t="shared" si="4"/>
        <v>0</v>
      </c>
      <c r="P132" s="7">
        <f t="shared" si="13"/>
        <v>4.231428571</v>
      </c>
      <c r="Q132" s="7">
        <f t="shared" si="14"/>
        <v>6.692142857</v>
      </c>
      <c r="R132" s="7">
        <f t="shared" si="15"/>
        <v>0.6322980041</v>
      </c>
      <c r="S132" s="7">
        <f t="shared" si="16"/>
        <v>38.73667691</v>
      </c>
      <c r="T132" s="7">
        <f t="shared" si="17"/>
        <v>63.05418719</v>
      </c>
      <c r="U132" s="7">
        <f t="shared" si="19"/>
        <v>56.0330225</v>
      </c>
      <c r="V132" s="9">
        <f t="shared" si="5"/>
        <v>0.79</v>
      </c>
      <c r="W132" s="9" t="b">
        <f t="shared" si="6"/>
        <v>1</v>
      </c>
      <c r="X132" s="7">
        <f t="shared" si="8"/>
        <v>5</v>
      </c>
      <c r="Y132" s="10">
        <f t="shared" si="9"/>
        <v>0.05403933696</v>
      </c>
      <c r="Z132" s="11">
        <f t="shared" si="7"/>
        <v>3</v>
      </c>
    </row>
    <row r="133">
      <c r="A133" s="6" t="s">
        <v>157</v>
      </c>
      <c r="B133" s="7">
        <v>1080.65</v>
      </c>
      <c r="C133" s="7">
        <v>1099.46</v>
      </c>
      <c r="D133" s="7">
        <v>1080.65</v>
      </c>
      <c r="E133" s="7">
        <v>1095.34</v>
      </c>
      <c r="F133" s="7">
        <v>1095.34</v>
      </c>
      <c r="G133" s="7">
        <v>4.64046E9</v>
      </c>
      <c r="H133" s="7">
        <f t="shared" si="1"/>
        <v>4640.46</v>
      </c>
      <c r="I133" s="10">
        <f t="shared" si="2"/>
        <v>0.01537891078</v>
      </c>
      <c r="J133" s="7">
        <f t="shared" si="10"/>
        <v>1068.773233</v>
      </c>
      <c r="K133" s="7">
        <f t="shared" si="12"/>
        <v>1076.57483</v>
      </c>
      <c r="L133" s="7">
        <f t="shared" si="11"/>
        <v>-7.801597428</v>
      </c>
      <c r="M133" s="7">
        <f t="shared" si="18"/>
        <v>-13.13150391</v>
      </c>
      <c r="N133" s="7">
        <f t="shared" si="3"/>
        <v>16.59</v>
      </c>
      <c r="O133" s="7">
        <f t="shared" si="4"/>
        <v>0</v>
      </c>
      <c r="P133" s="7">
        <f t="shared" si="13"/>
        <v>5.416428571</v>
      </c>
      <c r="Q133" s="7">
        <f t="shared" si="14"/>
        <v>5.414285714</v>
      </c>
      <c r="R133" s="7">
        <f t="shared" si="15"/>
        <v>1.000395778</v>
      </c>
      <c r="S133" s="7">
        <f t="shared" si="16"/>
        <v>50.0098925</v>
      </c>
      <c r="T133" s="7">
        <f t="shared" si="17"/>
        <v>95.15383748</v>
      </c>
      <c r="U133" s="7">
        <f t="shared" si="19"/>
        <v>71.31147365</v>
      </c>
      <c r="V133" s="9">
        <f t="shared" si="5"/>
        <v>16.59</v>
      </c>
      <c r="W133" s="9" t="b">
        <f t="shared" si="6"/>
        <v>1</v>
      </c>
      <c r="X133" s="7">
        <f t="shared" si="8"/>
        <v>6</v>
      </c>
      <c r="Y133" s="10">
        <f t="shared" si="9"/>
        <v>0.06941824774</v>
      </c>
      <c r="Z133" s="11">
        <f t="shared" si="7"/>
        <v>5</v>
      </c>
    </row>
    <row r="134">
      <c r="A134" s="6" t="s">
        <v>158</v>
      </c>
      <c r="B134" s="7">
        <v>1095.61</v>
      </c>
      <c r="C134" s="7">
        <v>1099.08</v>
      </c>
      <c r="D134" s="7">
        <v>1087.68</v>
      </c>
      <c r="E134" s="7">
        <v>1095.17</v>
      </c>
      <c r="F134" s="7">
        <v>1095.17</v>
      </c>
      <c r="G134" s="7">
        <v>4.52105E9</v>
      </c>
      <c r="H134" s="7">
        <f t="shared" si="1"/>
        <v>4521.05</v>
      </c>
      <c r="I134" s="10">
        <f t="shared" si="2"/>
        <v>-0.0001552029507</v>
      </c>
      <c r="J134" s="7">
        <f t="shared" si="10"/>
        <v>1072.834274</v>
      </c>
      <c r="K134" s="7">
        <f t="shared" si="12"/>
        <v>1077.95225</v>
      </c>
      <c r="L134" s="7">
        <f t="shared" si="11"/>
        <v>-5.117976316</v>
      </c>
      <c r="M134" s="7">
        <f t="shared" si="18"/>
        <v>-11.52879839</v>
      </c>
      <c r="N134" s="7">
        <f t="shared" si="3"/>
        <v>0</v>
      </c>
      <c r="O134" s="7">
        <f t="shared" si="4"/>
        <v>0.17</v>
      </c>
      <c r="P134" s="7">
        <f t="shared" si="13"/>
        <v>5.416428571</v>
      </c>
      <c r="Q134" s="7">
        <f t="shared" si="14"/>
        <v>5.192857143</v>
      </c>
      <c r="R134" s="7">
        <f t="shared" si="15"/>
        <v>1.043053645</v>
      </c>
      <c r="S134" s="7">
        <f t="shared" si="16"/>
        <v>51.05365919</v>
      </c>
      <c r="T134" s="7">
        <f t="shared" si="17"/>
        <v>95.1552795</v>
      </c>
      <c r="U134" s="7">
        <f t="shared" si="19"/>
        <v>84.45443473</v>
      </c>
      <c r="V134" s="9">
        <f t="shared" si="5"/>
        <v>-0.17</v>
      </c>
      <c r="W134" s="9" t="b">
        <f t="shared" si="6"/>
        <v>0</v>
      </c>
      <c r="X134" s="7">
        <f t="shared" si="8"/>
        <v>1</v>
      </c>
      <c r="Y134" s="10">
        <f t="shared" si="9"/>
        <v>-0.0001552029507</v>
      </c>
      <c r="Z134" s="11">
        <f t="shared" si="7"/>
        <v>3</v>
      </c>
    </row>
    <row r="135">
      <c r="A135" s="6" t="s">
        <v>159</v>
      </c>
      <c r="B135" s="7">
        <v>1094.46</v>
      </c>
      <c r="C135" s="7">
        <v>1098.66</v>
      </c>
      <c r="D135" s="7">
        <v>1080.53</v>
      </c>
      <c r="E135" s="7">
        <v>1096.48</v>
      </c>
      <c r="F135" s="7">
        <v>1096.48</v>
      </c>
      <c r="G135" s="7">
        <v>4.55247E9</v>
      </c>
      <c r="H135" s="7">
        <f t="shared" si="1"/>
        <v>4552.47</v>
      </c>
      <c r="I135" s="10">
        <f t="shared" si="2"/>
        <v>0.001196161327</v>
      </c>
      <c r="J135" s="7">
        <f t="shared" si="10"/>
        <v>1076.472078</v>
      </c>
      <c r="K135" s="7">
        <f t="shared" si="12"/>
        <v>1079.324676</v>
      </c>
      <c r="L135" s="7">
        <f t="shared" si="11"/>
        <v>-2.852598222</v>
      </c>
      <c r="M135" s="7">
        <f t="shared" si="18"/>
        <v>-9.79355836</v>
      </c>
      <c r="N135" s="7">
        <f t="shared" si="3"/>
        <v>1.31</v>
      </c>
      <c r="O135" s="7">
        <f t="shared" si="4"/>
        <v>0</v>
      </c>
      <c r="P135" s="7">
        <f t="shared" si="13"/>
        <v>5.51</v>
      </c>
      <c r="Q135" s="7">
        <f t="shared" si="14"/>
        <v>3.882142857</v>
      </c>
      <c r="R135" s="7">
        <f t="shared" si="15"/>
        <v>1.419319227</v>
      </c>
      <c r="S135" s="7">
        <f t="shared" si="16"/>
        <v>58.66605826</v>
      </c>
      <c r="T135" s="7">
        <f t="shared" si="17"/>
        <v>96.63466968</v>
      </c>
      <c r="U135" s="7">
        <f t="shared" si="19"/>
        <v>95.64792889</v>
      </c>
      <c r="V135" s="9">
        <f t="shared" si="5"/>
        <v>1.31</v>
      </c>
      <c r="W135" s="9" t="b">
        <f t="shared" si="6"/>
        <v>1</v>
      </c>
      <c r="X135" s="7">
        <f t="shared" si="8"/>
        <v>1</v>
      </c>
      <c r="Y135" s="10">
        <f t="shared" si="9"/>
        <v>0.001196161327</v>
      </c>
      <c r="Z135" s="11">
        <f t="shared" si="7"/>
        <v>3</v>
      </c>
    </row>
    <row r="136">
      <c r="A136" s="6" t="s">
        <v>160</v>
      </c>
      <c r="B136" s="7">
        <v>1093.85</v>
      </c>
      <c r="C136" s="7">
        <v>1093.85</v>
      </c>
      <c r="D136" s="7">
        <v>1063.32</v>
      </c>
      <c r="E136" s="7">
        <v>1064.88</v>
      </c>
      <c r="F136" s="7">
        <v>1064.88</v>
      </c>
      <c r="G136" s="7">
        <v>5.29735E9</v>
      </c>
      <c r="H136" s="7">
        <f t="shared" si="1"/>
        <v>5297.35</v>
      </c>
      <c r="I136" s="10">
        <f t="shared" si="2"/>
        <v>-0.02881949511</v>
      </c>
      <c r="J136" s="7">
        <f t="shared" si="10"/>
        <v>1074.688681</v>
      </c>
      <c r="K136" s="7">
        <f t="shared" si="12"/>
        <v>1078.2547</v>
      </c>
      <c r="L136" s="7">
        <f t="shared" si="11"/>
        <v>-3.566018824</v>
      </c>
      <c r="M136" s="7">
        <f t="shared" si="18"/>
        <v>-8.548050453</v>
      </c>
      <c r="N136" s="7">
        <f t="shared" si="3"/>
        <v>0</v>
      </c>
      <c r="O136" s="7">
        <f t="shared" si="4"/>
        <v>31.6</v>
      </c>
      <c r="P136" s="7">
        <f t="shared" si="13"/>
        <v>5.290714286</v>
      </c>
      <c r="Q136" s="7">
        <f t="shared" si="14"/>
        <v>6.139285714</v>
      </c>
      <c r="R136" s="7">
        <f t="shared" si="15"/>
        <v>0.8617801047</v>
      </c>
      <c r="S136" s="7">
        <f t="shared" si="16"/>
        <v>46.287964</v>
      </c>
      <c r="T136" s="7">
        <f t="shared" si="17"/>
        <v>60.9486166</v>
      </c>
      <c r="U136" s="7">
        <f t="shared" si="19"/>
        <v>84.24618859</v>
      </c>
      <c r="V136" s="9">
        <f t="shared" si="5"/>
        <v>-31.6</v>
      </c>
      <c r="W136" s="9" t="b">
        <f t="shared" si="6"/>
        <v>0</v>
      </c>
      <c r="X136" s="7">
        <f t="shared" si="8"/>
        <v>1</v>
      </c>
      <c r="Y136" s="10">
        <f t="shared" si="9"/>
        <v>-0.02881949511</v>
      </c>
      <c r="Z136" s="11">
        <f t="shared" si="7"/>
        <v>1</v>
      </c>
    </row>
    <row r="137">
      <c r="A137" s="6" t="s">
        <v>161</v>
      </c>
      <c r="B137" s="7">
        <v>1066.85</v>
      </c>
      <c r="C137" s="7">
        <v>1074.7</v>
      </c>
      <c r="D137" s="7">
        <v>1061.11</v>
      </c>
      <c r="E137" s="7">
        <v>1071.25</v>
      </c>
      <c r="F137" s="7">
        <v>1071.25</v>
      </c>
      <c r="G137" s="7">
        <v>4.0895E9</v>
      </c>
      <c r="H137" s="7">
        <f t="shared" si="1"/>
        <v>4089.5</v>
      </c>
      <c r="I137" s="10">
        <f t="shared" si="2"/>
        <v>0.005981894674</v>
      </c>
      <c r="J137" s="7">
        <f t="shared" si="10"/>
        <v>1074.159654</v>
      </c>
      <c r="K137" s="7">
        <f t="shared" si="12"/>
        <v>1077.735834</v>
      </c>
      <c r="L137" s="7">
        <f t="shared" si="11"/>
        <v>-3.57618005</v>
      </c>
      <c r="M137" s="7">
        <f t="shared" si="18"/>
        <v>-7.553676372</v>
      </c>
      <c r="N137" s="7">
        <f t="shared" si="3"/>
        <v>6.37</v>
      </c>
      <c r="O137" s="7">
        <f t="shared" si="4"/>
        <v>0</v>
      </c>
      <c r="P137" s="7">
        <f t="shared" si="13"/>
        <v>5.745714286</v>
      </c>
      <c r="Q137" s="7">
        <f t="shared" si="14"/>
        <v>5.982857143</v>
      </c>
      <c r="R137" s="7">
        <f t="shared" si="15"/>
        <v>0.9603629417</v>
      </c>
      <c r="S137" s="7">
        <f t="shared" si="16"/>
        <v>48.98903776</v>
      </c>
      <c r="T137" s="7">
        <f t="shared" si="17"/>
        <v>68.14229249</v>
      </c>
      <c r="U137" s="7">
        <f t="shared" si="19"/>
        <v>75.24185959</v>
      </c>
      <c r="V137" s="9">
        <f t="shared" si="5"/>
        <v>6.37</v>
      </c>
      <c r="W137" s="9" t="b">
        <f t="shared" si="6"/>
        <v>1</v>
      </c>
      <c r="X137" s="7">
        <f t="shared" si="8"/>
        <v>1</v>
      </c>
      <c r="Y137" s="10">
        <f t="shared" si="9"/>
        <v>0.005981894674</v>
      </c>
      <c r="Z137" s="11">
        <f t="shared" si="7"/>
        <v>4</v>
      </c>
    </row>
    <row r="138">
      <c r="A138" s="6" t="s">
        <v>162</v>
      </c>
      <c r="B138" s="7">
        <v>1064.53</v>
      </c>
      <c r="C138" s="7">
        <v>1083.94</v>
      </c>
      <c r="D138" s="7">
        <v>1056.88</v>
      </c>
      <c r="E138" s="7">
        <v>1083.48</v>
      </c>
      <c r="F138" s="7">
        <v>1083.48</v>
      </c>
      <c r="G138" s="7">
        <v>4.71328E9</v>
      </c>
      <c r="H138" s="7">
        <f t="shared" si="1"/>
        <v>4713.28</v>
      </c>
      <c r="I138" s="10">
        <f t="shared" si="2"/>
        <v>0.01141656943</v>
      </c>
      <c r="J138" s="7">
        <f t="shared" si="10"/>
        <v>1075.593553</v>
      </c>
      <c r="K138" s="7">
        <f t="shared" si="12"/>
        <v>1078.161327</v>
      </c>
      <c r="L138" s="7">
        <f t="shared" si="11"/>
        <v>-2.5677744</v>
      </c>
      <c r="M138" s="7">
        <f t="shared" si="18"/>
        <v>-6.556495978</v>
      </c>
      <c r="N138" s="7">
        <f t="shared" si="3"/>
        <v>12.23</v>
      </c>
      <c r="O138" s="7">
        <f t="shared" si="4"/>
        <v>0</v>
      </c>
      <c r="P138" s="7">
        <f t="shared" si="13"/>
        <v>6.619285714</v>
      </c>
      <c r="Q138" s="7">
        <f t="shared" si="14"/>
        <v>3.602142857</v>
      </c>
      <c r="R138" s="7">
        <f t="shared" si="15"/>
        <v>1.837596669</v>
      </c>
      <c r="S138" s="7">
        <f t="shared" si="16"/>
        <v>64.75890985</v>
      </c>
      <c r="T138" s="7">
        <f t="shared" si="17"/>
        <v>81.95369848</v>
      </c>
      <c r="U138" s="7">
        <f t="shared" si="19"/>
        <v>70.34820252</v>
      </c>
      <c r="V138" s="9">
        <f t="shared" si="5"/>
        <v>12.23</v>
      </c>
      <c r="W138" s="9" t="b">
        <f t="shared" si="6"/>
        <v>1</v>
      </c>
      <c r="X138" s="7">
        <f t="shared" si="8"/>
        <v>2</v>
      </c>
      <c r="Y138" s="10">
        <f t="shared" si="9"/>
        <v>0.0173984641</v>
      </c>
      <c r="Z138" s="11">
        <f t="shared" si="7"/>
        <v>5</v>
      </c>
    </row>
    <row r="139">
      <c r="A139" s="6" t="s">
        <v>163</v>
      </c>
      <c r="B139" s="7">
        <v>1086.67</v>
      </c>
      <c r="C139" s="7">
        <v>1088.96</v>
      </c>
      <c r="D139" s="7">
        <v>1065.25</v>
      </c>
      <c r="E139" s="7">
        <v>1069.59</v>
      </c>
      <c r="F139" s="7">
        <v>1069.59</v>
      </c>
      <c r="G139" s="7">
        <v>4.74718E9</v>
      </c>
      <c r="H139" s="7">
        <f t="shared" si="1"/>
        <v>4747.18</v>
      </c>
      <c r="I139" s="10">
        <f t="shared" si="2"/>
        <v>-0.01281980286</v>
      </c>
      <c r="J139" s="7">
        <f t="shared" si="10"/>
        <v>1074.669929</v>
      </c>
      <c r="K139" s="7">
        <f t="shared" si="12"/>
        <v>1077.526414</v>
      </c>
      <c r="L139" s="7">
        <f t="shared" si="11"/>
        <v>-2.856484795</v>
      </c>
      <c r="M139" s="7">
        <f t="shared" si="18"/>
        <v>-5.816493741</v>
      </c>
      <c r="N139" s="7">
        <f t="shared" si="3"/>
        <v>0</v>
      </c>
      <c r="O139" s="7">
        <f t="shared" si="4"/>
        <v>13.89</v>
      </c>
      <c r="P139" s="7">
        <f t="shared" si="13"/>
        <v>6.619285714</v>
      </c>
      <c r="Q139" s="7">
        <f t="shared" si="14"/>
        <v>3.842142857</v>
      </c>
      <c r="R139" s="7">
        <f t="shared" si="15"/>
        <v>1.722810931</v>
      </c>
      <c r="S139" s="7">
        <f t="shared" si="16"/>
        <v>63.27324867</v>
      </c>
      <c r="T139" s="7">
        <f t="shared" si="17"/>
        <v>66.2676454</v>
      </c>
      <c r="U139" s="7">
        <f t="shared" si="19"/>
        <v>72.12121212</v>
      </c>
      <c r="V139" s="9">
        <f t="shared" si="5"/>
        <v>-13.89</v>
      </c>
      <c r="W139" s="9" t="b">
        <f t="shared" si="6"/>
        <v>0</v>
      </c>
      <c r="X139" s="7">
        <f t="shared" si="8"/>
        <v>1</v>
      </c>
      <c r="Y139" s="10">
        <f t="shared" si="9"/>
        <v>-0.01281980286</v>
      </c>
      <c r="Z139" s="11">
        <f t="shared" si="7"/>
        <v>1</v>
      </c>
    </row>
    <row r="140">
      <c r="A140" s="6" t="s">
        <v>164</v>
      </c>
      <c r="B140" s="7">
        <v>1072.14</v>
      </c>
      <c r="C140" s="7">
        <v>1097.5</v>
      </c>
      <c r="D140" s="7">
        <v>1072.14</v>
      </c>
      <c r="E140" s="7">
        <v>1093.67</v>
      </c>
      <c r="F140" s="7">
        <v>1093.67</v>
      </c>
      <c r="G140" s="7">
        <v>4.8269E9</v>
      </c>
      <c r="H140" s="7">
        <f t="shared" si="1"/>
        <v>4826.9</v>
      </c>
      <c r="I140" s="10">
        <f t="shared" si="2"/>
        <v>0.02251329949</v>
      </c>
      <c r="J140" s="7">
        <f t="shared" si="10"/>
        <v>1077.593017</v>
      </c>
      <c r="K140" s="7">
        <f t="shared" si="12"/>
        <v>1078.722235</v>
      </c>
      <c r="L140" s="7">
        <f t="shared" si="11"/>
        <v>-1.129218184</v>
      </c>
      <c r="M140" s="7">
        <f t="shared" si="18"/>
        <v>-4.87903863</v>
      </c>
      <c r="N140" s="7">
        <f t="shared" si="3"/>
        <v>24.08</v>
      </c>
      <c r="O140" s="7">
        <f t="shared" si="4"/>
        <v>0</v>
      </c>
      <c r="P140" s="7">
        <f t="shared" si="13"/>
        <v>8.339285714</v>
      </c>
      <c r="Q140" s="7">
        <f t="shared" si="14"/>
        <v>3.603571429</v>
      </c>
      <c r="R140" s="7">
        <f t="shared" si="15"/>
        <v>2.314172448</v>
      </c>
      <c r="S140" s="7">
        <f t="shared" si="16"/>
        <v>69.82655502</v>
      </c>
      <c r="T140" s="7">
        <f t="shared" si="17"/>
        <v>93.06835867</v>
      </c>
      <c r="U140" s="7">
        <f t="shared" si="19"/>
        <v>80.42990085</v>
      </c>
      <c r="V140" s="9">
        <f t="shared" si="5"/>
        <v>24.08</v>
      </c>
      <c r="W140" s="9" t="b">
        <f t="shared" si="6"/>
        <v>1</v>
      </c>
      <c r="X140" s="7">
        <f t="shared" si="8"/>
        <v>1</v>
      </c>
      <c r="Y140" s="10">
        <f t="shared" si="9"/>
        <v>0.02251329949</v>
      </c>
      <c r="Z140" s="11">
        <f t="shared" si="7"/>
        <v>5</v>
      </c>
    </row>
    <row r="141">
      <c r="A141" s="6" t="s">
        <v>165</v>
      </c>
      <c r="B141" s="7">
        <v>1092.17</v>
      </c>
      <c r="C141" s="7">
        <v>1103.73</v>
      </c>
      <c r="D141" s="7">
        <v>1087.88</v>
      </c>
      <c r="E141" s="7">
        <v>1102.66</v>
      </c>
      <c r="F141" s="7">
        <v>1102.66</v>
      </c>
      <c r="G141" s="7">
        <v>4.52457E9</v>
      </c>
      <c r="H141" s="7">
        <f t="shared" si="1"/>
        <v>4524.57</v>
      </c>
      <c r="I141" s="10">
        <f t="shared" si="2"/>
        <v>0.008220029808</v>
      </c>
      <c r="J141" s="7">
        <f t="shared" si="10"/>
        <v>1081.449476</v>
      </c>
      <c r="K141" s="7">
        <f t="shared" si="12"/>
        <v>1080.495403</v>
      </c>
      <c r="L141" s="7">
        <f t="shared" si="11"/>
        <v>0.9540729578</v>
      </c>
      <c r="M141" s="7">
        <f t="shared" si="18"/>
        <v>-3.712416312</v>
      </c>
      <c r="N141" s="7">
        <f t="shared" si="3"/>
        <v>8.99</v>
      </c>
      <c r="O141" s="7">
        <f t="shared" si="4"/>
        <v>0</v>
      </c>
      <c r="P141" s="7">
        <f t="shared" si="13"/>
        <v>8.981428571</v>
      </c>
      <c r="Q141" s="7">
        <f t="shared" si="14"/>
        <v>3.261428571</v>
      </c>
      <c r="R141" s="7">
        <f t="shared" si="15"/>
        <v>2.753832676</v>
      </c>
      <c r="S141" s="7">
        <f t="shared" si="16"/>
        <v>73.36056009</v>
      </c>
      <c r="T141" s="7">
        <f t="shared" si="17"/>
        <v>98.74677911</v>
      </c>
      <c r="U141" s="7">
        <f t="shared" si="19"/>
        <v>86.02759439</v>
      </c>
      <c r="V141" s="9">
        <f t="shared" si="5"/>
        <v>8.99</v>
      </c>
      <c r="W141" s="9" t="b">
        <f t="shared" si="6"/>
        <v>1</v>
      </c>
      <c r="X141" s="7">
        <f t="shared" si="8"/>
        <v>2</v>
      </c>
      <c r="Y141" s="10">
        <f t="shared" si="9"/>
        <v>0.0307333293</v>
      </c>
      <c r="Z141" s="11">
        <f t="shared" si="7"/>
        <v>4</v>
      </c>
    </row>
    <row r="142">
      <c r="A142" s="6" t="s">
        <v>166</v>
      </c>
      <c r="B142" s="7">
        <v>1102.89</v>
      </c>
      <c r="C142" s="7">
        <v>1115.01</v>
      </c>
      <c r="D142" s="7">
        <v>1101.3</v>
      </c>
      <c r="E142" s="7">
        <v>1115.01</v>
      </c>
      <c r="F142" s="7">
        <v>1115.01</v>
      </c>
      <c r="G142" s="7">
        <v>4.00965E9</v>
      </c>
      <c r="H142" s="7">
        <f t="shared" si="1"/>
        <v>4009.65</v>
      </c>
      <c r="I142" s="10">
        <f t="shared" si="2"/>
        <v>0.01120018863</v>
      </c>
      <c r="J142" s="7">
        <f t="shared" si="10"/>
        <v>1086.612634</v>
      </c>
      <c r="K142" s="7">
        <f t="shared" si="12"/>
        <v>1083.05204</v>
      </c>
      <c r="L142" s="7">
        <f t="shared" si="11"/>
        <v>3.560593676</v>
      </c>
      <c r="M142" s="7">
        <f t="shared" si="18"/>
        <v>-2.257814315</v>
      </c>
      <c r="N142" s="7">
        <f t="shared" si="3"/>
        <v>12.35</v>
      </c>
      <c r="O142" s="7">
        <f t="shared" si="4"/>
        <v>0</v>
      </c>
      <c r="P142" s="7">
        <f t="shared" si="13"/>
        <v>9.472142857</v>
      </c>
      <c r="Q142" s="7">
        <f t="shared" si="14"/>
        <v>3.261428571</v>
      </c>
      <c r="R142" s="7">
        <f t="shared" si="15"/>
        <v>2.904292597</v>
      </c>
      <c r="S142" s="7">
        <f t="shared" si="16"/>
        <v>74.38716554</v>
      </c>
      <c r="T142" s="7">
        <f t="shared" si="17"/>
        <v>100</v>
      </c>
      <c r="U142" s="7">
        <f t="shared" si="19"/>
        <v>97.27171259</v>
      </c>
      <c r="V142" s="9">
        <f t="shared" si="5"/>
        <v>12.35</v>
      </c>
      <c r="W142" s="9" t="b">
        <f t="shared" si="6"/>
        <v>1</v>
      </c>
      <c r="X142" s="7">
        <f t="shared" si="8"/>
        <v>3</v>
      </c>
      <c r="Y142" s="10">
        <f t="shared" si="9"/>
        <v>0.04193351793</v>
      </c>
      <c r="Z142" s="11">
        <f t="shared" si="7"/>
        <v>5</v>
      </c>
    </row>
    <row r="143">
      <c r="A143" s="6" t="s">
        <v>167</v>
      </c>
      <c r="B143" s="7">
        <v>1117.36</v>
      </c>
      <c r="C143" s="7">
        <v>1120.95</v>
      </c>
      <c r="D143" s="7">
        <v>1109.78</v>
      </c>
      <c r="E143" s="7">
        <v>1113.84</v>
      </c>
      <c r="F143" s="7">
        <v>1113.84</v>
      </c>
      <c r="G143" s="7">
        <v>4.72569E9</v>
      </c>
      <c r="H143" s="7">
        <f t="shared" si="1"/>
        <v>4725.69</v>
      </c>
      <c r="I143" s="10">
        <f t="shared" si="2"/>
        <v>-0.001049317943</v>
      </c>
      <c r="J143" s="7">
        <f t="shared" si="10"/>
        <v>1090.801459</v>
      </c>
      <c r="K143" s="7">
        <f t="shared" si="12"/>
        <v>1085.33263</v>
      </c>
      <c r="L143" s="7">
        <f t="shared" si="11"/>
        <v>5.468829639</v>
      </c>
      <c r="M143" s="7">
        <f t="shared" si="18"/>
        <v>-0.7124855238</v>
      </c>
      <c r="N143" s="7">
        <f t="shared" si="3"/>
        <v>0</v>
      </c>
      <c r="O143" s="7">
        <f t="shared" si="4"/>
        <v>1.17</v>
      </c>
      <c r="P143" s="7">
        <f t="shared" si="13"/>
        <v>7.171428571</v>
      </c>
      <c r="Q143" s="7">
        <f t="shared" si="14"/>
        <v>3.345</v>
      </c>
      <c r="R143" s="7">
        <f t="shared" si="15"/>
        <v>2.143924835</v>
      </c>
      <c r="S143" s="7">
        <f t="shared" si="16"/>
        <v>68.19262379</v>
      </c>
      <c r="T143" s="7">
        <f t="shared" si="17"/>
        <v>88.9027626</v>
      </c>
      <c r="U143" s="7">
        <f t="shared" si="19"/>
        <v>95.88318057</v>
      </c>
      <c r="V143" s="9">
        <f t="shared" si="5"/>
        <v>-1.17</v>
      </c>
      <c r="W143" s="9" t="b">
        <f t="shared" si="6"/>
        <v>0</v>
      </c>
      <c r="X143" s="7">
        <f t="shared" si="8"/>
        <v>1</v>
      </c>
      <c r="Y143" s="10">
        <f t="shared" si="9"/>
        <v>-0.001049317943</v>
      </c>
      <c r="Z143" s="11">
        <f t="shared" si="7"/>
        <v>3</v>
      </c>
    </row>
    <row r="144">
      <c r="A144" s="6" t="s">
        <v>168</v>
      </c>
      <c r="B144" s="7">
        <v>1112.84</v>
      </c>
      <c r="C144" s="7">
        <v>1114.66</v>
      </c>
      <c r="D144" s="7">
        <v>1103.11</v>
      </c>
      <c r="E144" s="7">
        <v>1106.13</v>
      </c>
      <c r="F144" s="7">
        <v>1106.13</v>
      </c>
      <c r="G144" s="7">
        <v>4.00239E9</v>
      </c>
      <c r="H144" s="7">
        <f t="shared" si="1"/>
        <v>4002.39</v>
      </c>
      <c r="I144" s="10">
        <f t="shared" si="2"/>
        <v>-0.006921999569</v>
      </c>
      <c r="J144" s="7">
        <f t="shared" si="10"/>
        <v>1093.159696</v>
      </c>
      <c r="K144" s="7">
        <f t="shared" si="12"/>
        <v>1086.873176</v>
      </c>
      <c r="L144" s="7">
        <f t="shared" si="11"/>
        <v>6.286520725</v>
      </c>
      <c r="M144" s="7">
        <f t="shared" si="18"/>
        <v>0.6873157259</v>
      </c>
      <c r="N144" s="7">
        <f t="shared" si="3"/>
        <v>0</v>
      </c>
      <c r="O144" s="7">
        <f t="shared" si="4"/>
        <v>7.71</v>
      </c>
      <c r="P144" s="7">
        <f t="shared" si="13"/>
        <v>6.458571429</v>
      </c>
      <c r="Q144" s="7">
        <f t="shared" si="14"/>
        <v>3.895714286</v>
      </c>
      <c r="R144" s="7">
        <f t="shared" si="15"/>
        <v>1.657865787</v>
      </c>
      <c r="S144" s="7">
        <f t="shared" si="16"/>
        <v>62.37582781</v>
      </c>
      <c r="T144" s="7">
        <f t="shared" si="17"/>
        <v>76.86904948</v>
      </c>
      <c r="U144" s="7">
        <f t="shared" si="19"/>
        <v>88.59060403</v>
      </c>
      <c r="V144" s="9">
        <f t="shared" si="5"/>
        <v>-7.71</v>
      </c>
      <c r="W144" s="9" t="b">
        <f t="shared" si="6"/>
        <v>0</v>
      </c>
      <c r="X144" s="7">
        <f t="shared" si="8"/>
        <v>2</v>
      </c>
      <c r="Y144" s="10">
        <f t="shared" si="9"/>
        <v>-0.007971317512</v>
      </c>
      <c r="Z144" s="11">
        <f t="shared" si="7"/>
        <v>2</v>
      </c>
    </row>
    <row r="145">
      <c r="A145" s="6" t="s">
        <v>169</v>
      </c>
      <c r="B145" s="7">
        <v>1108.07</v>
      </c>
      <c r="C145" s="7">
        <v>1115.9</v>
      </c>
      <c r="D145" s="7">
        <v>1092.82</v>
      </c>
      <c r="E145" s="7">
        <v>1101.53</v>
      </c>
      <c r="F145" s="7">
        <v>1101.53</v>
      </c>
      <c r="G145" s="7">
        <v>4.61242E9</v>
      </c>
      <c r="H145" s="7">
        <f t="shared" si="1"/>
        <v>4612.42</v>
      </c>
      <c r="I145" s="10">
        <f t="shared" si="2"/>
        <v>-0.004158643197</v>
      </c>
      <c r="J145" s="7">
        <f t="shared" si="10"/>
        <v>1094.447435</v>
      </c>
      <c r="K145" s="7">
        <f t="shared" si="12"/>
        <v>1087.958866</v>
      </c>
      <c r="L145" s="7">
        <f t="shared" si="11"/>
        <v>6.48856906</v>
      </c>
      <c r="M145" s="7">
        <f t="shared" si="18"/>
        <v>1.847566393</v>
      </c>
      <c r="N145" s="7">
        <f t="shared" si="3"/>
        <v>0</v>
      </c>
      <c r="O145" s="7">
        <f t="shared" si="4"/>
        <v>4.6</v>
      </c>
      <c r="P145" s="7">
        <f t="shared" si="13"/>
        <v>5.907857143</v>
      </c>
      <c r="Q145" s="7">
        <f t="shared" si="14"/>
        <v>4.224285714</v>
      </c>
      <c r="R145" s="7">
        <f t="shared" si="15"/>
        <v>1.398545823</v>
      </c>
      <c r="S145" s="7">
        <f t="shared" si="16"/>
        <v>58.30807191</v>
      </c>
      <c r="T145" s="7">
        <f t="shared" si="17"/>
        <v>69.68940222</v>
      </c>
      <c r="U145" s="7">
        <f t="shared" si="19"/>
        <v>78.48707143</v>
      </c>
      <c r="V145" s="9">
        <f t="shared" si="5"/>
        <v>-4.6</v>
      </c>
      <c r="W145" s="9" t="b">
        <f t="shared" si="6"/>
        <v>0</v>
      </c>
      <c r="X145" s="7">
        <f t="shared" si="8"/>
        <v>3</v>
      </c>
      <c r="Y145" s="10">
        <f t="shared" si="9"/>
        <v>-0.01212996071</v>
      </c>
      <c r="Z145" s="11">
        <f t="shared" si="7"/>
        <v>2</v>
      </c>
    </row>
    <row r="146">
      <c r="A146" s="6" t="s">
        <v>170</v>
      </c>
      <c r="B146" s="7">
        <v>1098.44</v>
      </c>
      <c r="C146" s="7">
        <v>1106.44</v>
      </c>
      <c r="D146" s="7">
        <v>1088.01</v>
      </c>
      <c r="E146" s="7">
        <v>1101.6</v>
      </c>
      <c r="F146" s="7">
        <v>1101.6</v>
      </c>
      <c r="G146" s="7">
        <v>4.00645E9</v>
      </c>
      <c r="H146" s="7">
        <f t="shared" si="1"/>
        <v>4006.45</v>
      </c>
      <c r="I146" s="10">
        <f t="shared" si="2"/>
        <v>0.00006354797418</v>
      </c>
      <c r="J146" s="7">
        <f t="shared" si="10"/>
        <v>1095.54783</v>
      </c>
      <c r="K146" s="7">
        <f t="shared" si="12"/>
        <v>1088.969321</v>
      </c>
      <c r="L146" s="7">
        <f t="shared" si="11"/>
        <v>6.578509277</v>
      </c>
      <c r="M146" s="7">
        <f t="shared" si="18"/>
        <v>2.79375497</v>
      </c>
      <c r="N146" s="7">
        <f t="shared" si="3"/>
        <v>0.07</v>
      </c>
      <c r="O146" s="7">
        <f t="shared" si="4"/>
        <v>0</v>
      </c>
      <c r="P146" s="7">
        <f t="shared" si="13"/>
        <v>5.856428571</v>
      </c>
      <c r="Q146" s="7">
        <f t="shared" si="14"/>
        <v>4.224285714</v>
      </c>
      <c r="R146" s="7">
        <f t="shared" si="15"/>
        <v>1.386371322</v>
      </c>
      <c r="S146" s="7">
        <f t="shared" si="16"/>
        <v>58.09537306</v>
      </c>
      <c r="T146" s="7">
        <f t="shared" si="17"/>
        <v>69.79865772</v>
      </c>
      <c r="U146" s="7">
        <f t="shared" si="19"/>
        <v>72.11903647</v>
      </c>
      <c r="V146" s="9">
        <f t="shared" si="5"/>
        <v>0.07</v>
      </c>
      <c r="W146" s="9" t="b">
        <f t="shared" si="6"/>
        <v>1</v>
      </c>
      <c r="X146" s="7">
        <f t="shared" si="8"/>
        <v>1</v>
      </c>
      <c r="Y146" s="10">
        <f t="shared" si="9"/>
        <v>0.00006354797418</v>
      </c>
      <c r="Z146" s="11">
        <f t="shared" si="7"/>
        <v>3</v>
      </c>
    </row>
    <row r="147">
      <c r="A147" s="6" t="s">
        <v>171</v>
      </c>
      <c r="B147" s="7">
        <v>1107.53</v>
      </c>
      <c r="C147" s="7">
        <v>1127.3</v>
      </c>
      <c r="D147" s="7">
        <v>1107.53</v>
      </c>
      <c r="E147" s="7">
        <v>1125.86</v>
      </c>
      <c r="F147" s="7">
        <v>1125.86</v>
      </c>
      <c r="G147" s="7">
        <v>4.14418E9</v>
      </c>
      <c r="H147" s="7">
        <f t="shared" si="1"/>
        <v>4144.18</v>
      </c>
      <c r="I147" s="10">
        <f t="shared" si="2"/>
        <v>0.02202251271</v>
      </c>
      <c r="J147" s="7">
        <f t="shared" si="10"/>
        <v>1100.211241</v>
      </c>
      <c r="K147" s="7">
        <f t="shared" si="12"/>
        <v>1091.701964</v>
      </c>
      <c r="L147" s="7">
        <f t="shared" si="11"/>
        <v>8.509277147</v>
      </c>
      <c r="M147" s="7">
        <f t="shared" si="18"/>
        <v>3.936859405</v>
      </c>
      <c r="N147" s="7">
        <f t="shared" si="3"/>
        <v>24.26</v>
      </c>
      <c r="O147" s="7">
        <f t="shared" si="4"/>
        <v>0</v>
      </c>
      <c r="P147" s="7">
        <f t="shared" si="13"/>
        <v>6.404285714</v>
      </c>
      <c r="Q147" s="7">
        <f t="shared" si="14"/>
        <v>4.224285714</v>
      </c>
      <c r="R147" s="7">
        <f t="shared" si="15"/>
        <v>1.516063578</v>
      </c>
      <c r="S147" s="7">
        <f t="shared" si="16"/>
        <v>60.25537634</v>
      </c>
      <c r="T147" s="7">
        <f t="shared" si="17"/>
        <v>97.95512638</v>
      </c>
      <c r="U147" s="7">
        <f t="shared" si="19"/>
        <v>79.14772877</v>
      </c>
      <c r="V147" s="9">
        <f t="shared" si="5"/>
        <v>24.26</v>
      </c>
      <c r="W147" s="9" t="b">
        <f t="shared" si="6"/>
        <v>1</v>
      </c>
      <c r="X147" s="7">
        <f t="shared" si="8"/>
        <v>2</v>
      </c>
      <c r="Y147" s="10">
        <f t="shared" si="9"/>
        <v>0.02208606068</v>
      </c>
      <c r="Z147" s="11">
        <f t="shared" si="7"/>
        <v>5</v>
      </c>
    </row>
    <row r="148">
      <c r="A148" s="6" t="s">
        <v>172</v>
      </c>
      <c r="B148" s="7">
        <v>1125.34</v>
      </c>
      <c r="C148" s="7">
        <v>1125.44</v>
      </c>
      <c r="D148" s="7">
        <v>1116.76</v>
      </c>
      <c r="E148" s="7">
        <v>1120.46</v>
      </c>
      <c r="F148" s="7">
        <v>1120.46</v>
      </c>
      <c r="G148" s="7">
        <v>4.07182E9</v>
      </c>
      <c r="H148" s="7">
        <f t="shared" si="1"/>
        <v>4071.82</v>
      </c>
      <c r="I148" s="10">
        <f t="shared" si="2"/>
        <v>-0.00479633347</v>
      </c>
      <c r="J148" s="7">
        <f t="shared" si="10"/>
        <v>1103.326434</v>
      </c>
      <c r="K148" s="7">
        <f t="shared" si="12"/>
        <v>1093.832188</v>
      </c>
      <c r="L148" s="7">
        <f t="shared" si="11"/>
        <v>9.494245967</v>
      </c>
      <c r="M148" s="7">
        <f t="shared" si="18"/>
        <v>5.048336717</v>
      </c>
      <c r="N148" s="7">
        <f t="shared" si="3"/>
        <v>0</v>
      </c>
      <c r="O148" s="7">
        <f t="shared" si="4"/>
        <v>5.4</v>
      </c>
      <c r="P148" s="7">
        <f t="shared" si="13"/>
        <v>6.404285714</v>
      </c>
      <c r="Q148" s="7">
        <f t="shared" si="14"/>
        <v>4.597857143</v>
      </c>
      <c r="R148" s="7">
        <f t="shared" si="15"/>
        <v>1.392884884</v>
      </c>
      <c r="S148" s="7">
        <f t="shared" si="16"/>
        <v>58.20943972</v>
      </c>
      <c r="T148" s="7">
        <f t="shared" si="17"/>
        <v>90.28685033</v>
      </c>
      <c r="U148" s="7">
        <f t="shared" si="19"/>
        <v>86.01354481</v>
      </c>
      <c r="V148" s="9">
        <f t="shared" si="5"/>
        <v>-5.4</v>
      </c>
      <c r="W148" s="9" t="b">
        <f t="shared" si="6"/>
        <v>0</v>
      </c>
      <c r="X148" s="7">
        <f t="shared" si="8"/>
        <v>1</v>
      </c>
      <c r="Y148" s="10">
        <f t="shared" si="9"/>
        <v>-0.00479633347</v>
      </c>
      <c r="Z148" s="11">
        <f t="shared" si="7"/>
        <v>2</v>
      </c>
    </row>
    <row r="149">
      <c r="A149" s="6" t="s">
        <v>173</v>
      </c>
      <c r="B149" s="7">
        <v>1121.06</v>
      </c>
      <c r="C149" s="7">
        <v>1128.75</v>
      </c>
      <c r="D149" s="7">
        <v>1119.46</v>
      </c>
      <c r="E149" s="7">
        <v>1127.24</v>
      </c>
      <c r="F149" s="7">
        <v>1127.24</v>
      </c>
      <c r="G149" s="7">
        <v>4.05785E9</v>
      </c>
      <c r="H149" s="7">
        <f t="shared" si="1"/>
        <v>4057.85</v>
      </c>
      <c r="I149" s="10">
        <f t="shared" si="2"/>
        <v>0.006051086161</v>
      </c>
      <c r="J149" s="7">
        <f t="shared" si="10"/>
        <v>1107.005444</v>
      </c>
      <c r="K149" s="7">
        <f t="shared" si="12"/>
        <v>1096.306841</v>
      </c>
      <c r="L149" s="7">
        <f t="shared" si="11"/>
        <v>10.69860335</v>
      </c>
      <c r="M149" s="7">
        <f t="shared" si="18"/>
        <v>6.178390044</v>
      </c>
      <c r="N149" s="7">
        <f t="shared" si="3"/>
        <v>6.78</v>
      </c>
      <c r="O149" s="7">
        <f t="shared" si="4"/>
        <v>0</v>
      </c>
      <c r="P149" s="7">
        <f t="shared" si="13"/>
        <v>6.795</v>
      </c>
      <c r="Q149" s="7">
        <f t="shared" si="14"/>
        <v>4.597857143</v>
      </c>
      <c r="R149" s="7">
        <f t="shared" si="15"/>
        <v>1.477862358</v>
      </c>
      <c r="S149" s="7">
        <f t="shared" si="16"/>
        <v>59.64263323</v>
      </c>
      <c r="T149" s="7">
        <f t="shared" si="17"/>
        <v>97.89898428</v>
      </c>
      <c r="U149" s="7">
        <f t="shared" si="19"/>
        <v>95.38032033</v>
      </c>
      <c r="V149" s="9">
        <f t="shared" si="5"/>
        <v>6.78</v>
      </c>
      <c r="W149" s="9" t="b">
        <f t="shared" si="6"/>
        <v>1</v>
      </c>
      <c r="X149" s="7">
        <f t="shared" si="8"/>
        <v>1</v>
      </c>
      <c r="Y149" s="10">
        <f t="shared" si="9"/>
        <v>0.006051086161</v>
      </c>
      <c r="Z149" s="11">
        <f t="shared" si="7"/>
        <v>4</v>
      </c>
    </row>
    <row r="150">
      <c r="A150" s="6" t="s">
        <v>174</v>
      </c>
      <c r="B150" s="7">
        <v>1125.78</v>
      </c>
      <c r="C150" s="7">
        <v>1126.56</v>
      </c>
      <c r="D150" s="7">
        <v>1118.81</v>
      </c>
      <c r="E150" s="7">
        <v>1125.81</v>
      </c>
      <c r="F150" s="7">
        <v>1125.81</v>
      </c>
      <c r="G150" s="7">
        <v>3.68556E9</v>
      </c>
      <c r="H150" s="7">
        <f t="shared" si="1"/>
        <v>3685.56</v>
      </c>
      <c r="I150" s="10">
        <f t="shared" si="2"/>
        <v>-0.001268585217</v>
      </c>
      <c r="J150" s="7">
        <f t="shared" si="10"/>
        <v>1109.898453</v>
      </c>
      <c r="K150" s="7">
        <f t="shared" si="12"/>
        <v>1098.49226</v>
      </c>
      <c r="L150" s="7">
        <f t="shared" si="11"/>
        <v>11.40619271</v>
      </c>
      <c r="M150" s="7">
        <f t="shared" si="18"/>
        <v>7.223950578</v>
      </c>
      <c r="N150" s="7">
        <f t="shared" si="3"/>
        <v>0</v>
      </c>
      <c r="O150" s="7">
        <f t="shared" si="4"/>
        <v>1.43</v>
      </c>
      <c r="P150" s="7">
        <f t="shared" si="13"/>
        <v>6.795</v>
      </c>
      <c r="Q150" s="7">
        <f t="shared" si="14"/>
        <v>2.442857143</v>
      </c>
      <c r="R150" s="7">
        <f t="shared" si="15"/>
        <v>2.781578947</v>
      </c>
      <c r="S150" s="7">
        <f t="shared" si="16"/>
        <v>73.55601949</v>
      </c>
      <c r="T150" s="7">
        <f t="shared" si="17"/>
        <v>95.90928065</v>
      </c>
      <c r="U150" s="7">
        <f t="shared" si="19"/>
        <v>94.69837175</v>
      </c>
      <c r="V150" s="9">
        <f t="shared" si="5"/>
        <v>-1.43</v>
      </c>
      <c r="W150" s="9" t="b">
        <f t="shared" si="6"/>
        <v>0</v>
      </c>
      <c r="X150" s="7">
        <f t="shared" si="8"/>
        <v>1</v>
      </c>
      <c r="Y150" s="10">
        <f t="shared" si="9"/>
        <v>-0.001268585217</v>
      </c>
      <c r="Z150" s="11">
        <f t="shared" si="7"/>
        <v>3</v>
      </c>
    </row>
    <row r="151">
      <c r="A151" s="6" t="s">
        <v>175</v>
      </c>
      <c r="B151" s="7">
        <v>1122.07</v>
      </c>
      <c r="C151" s="7">
        <v>1123.06</v>
      </c>
      <c r="D151" s="7">
        <v>1107.17</v>
      </c>
      <c r="E151" s="7">
        <v>1121.64</v>
      </c>
      <c r="F151" s="7">
        <v>1121.64</v>
      </c>
      <c r="G151" s="7">
        <v>3.85789E9</v>
      </c>
      <c r="H151" s="7">
        <f t="shared" si="1"/>
        <v>3857.89</v>
      </c>
      <c r="I151" s="10">
        <f t="shared" si="2"/>
        <v>-0.003703999787</v>
      </c>
      <c r="J151" s="7">
        <f t="shared" si="10"/>
        <v>1111.704845</v>
      </c>
      <c r="K151" s="7">
        <f t="shared" si="12"/>
        <v>1100.206908</v>
      </c>
      <c r="L151" s="7">
        <f t="shared" si="11"/>
        <v>11.49793717</v>
      </c>
      <c r="M151" s="7">
        <f t="shared" si="18"/>
        <v>8.078747897</v>
      </c>
      <c r="N151" s="7">
        <f t="shared" si="3"/>
        <v>0</v>
      </c>
      <c r="O151" s="7">
        <f t="shared" si="4"/>
        <v>4.17</v>
      </c>
      <c r="P151" s="7">
        <f t="shared" si="13"/>
        <v>6.34</v>
      </c>
      <c r="Q151" s="7">
        <f t="shared" si="14"/>
        <v>2.740714286</v>
      </c>
      <c r="R151" s="7">
        <f t="shared" si="15"/>
        <v>2.313265572</v>
      </c>
      <c r="S151" s="7">
        <f t="shared" si="16"/>
        <v>69.81829623</v>
      </c>
      <c r="T151" s="7">
        <f t="shared" si="17"/>
        <v>90.10713789</v>
      </c>
      <c r="U151" s="7">
        <f t="shared" si="19"/>
        <v>94.6384676</v>
      </c>
      <c r="V151" s="9">
        <f t="shared" si="5"/>
        <v>-4.17</v>
      </c>
      <c r="W151" s="9" t="b">
        <f t="shared" si="6"/>
        <v>0</v>
      </c>
      <c r="X151" s="7">
        <f t="shared" si="8"/>
        <v>2</v>
      </c>
      <c r="Y151" s="10">
        <f t="shared" si="9"/>
        <v>-0.004972585004</v>
      </c>
      <c r="Z151" s="11">
        <f t="shared" si="7"/>
        <v>2</v>
      </c>
    </row>
    <row r="152">
      <c r="A152" s="6" t="s">
        <v>176</v>
      </c>
      <c r="B152" s="7">
        <v>1122.8</v>
      </c>
      <c r="C152" s="7">
        <v>1129.24</v>
      </c>
      <c r="D152" s="7">
        <v>1120.91</v>
      </c>
      <c r="E152" s="7">
        <v>1127.79</v>
      </c>
      <c r="F152" s="7">
        <v>1127.79</v>
      </c>
      <c r="G152" s="7">
        <v>3.97936E9</v>
      </c>
      <c r="H152" s="7">
        <f t="shared" si="1"/>
        <v>3979.36</v>
      </c>
      <c r="I152" s="10">
        <f t="shared" si="2"/>
        <v>0.005483042687</v>
      </c>
      <c r="J152" s="7">
        <f t="shared" si="10"/>
        <v>1114.179484</v>
      </c>
      <c r="K152" s="7">
        <f t="shared" si="12"/>
        <v>1102.2501</v>
      </c>
      <c r="L152" s="7">
        <f t="shared" si="11"/>
        <v>11.9293844</v>
      </c>
      <c r="M152" s="7">
        <f t="shared" si="18"/>
        <v>8.848875197</v>
      </c>
      <c r="N152" s="7">
        <f t="shared" si="3"/>
        <v>6.15</v>
      </c>
      <c r="O152" s="7">
        <f t="shared" si="4"/>
        <v>0</v>
      </c>
      <c r="P152" s="7">
        <f t="shared" si="13"/>
        <v>5.905714286</v>
      </c>
      <c r="Q152" s="7">
        <f t="shared" si="14"/>
        <v>2.740714286</v>
      </c>
      <c r="R152" s="7">
        <f t="shared" si="15"/>
        <v>2.154808444</v>
      </c>
      <c r="S152" s="7">
        <f t="shared" si="16"/>
        <v>68.3023544</v>
      </c>
      <c r="T152" s="7">
        <f t="shared" si="17"/>
        <v>97.73402094</v>
      </c>
      <c r="U152" s="7">
        <f t="shared" si="19"/>
        <v>94.58347982</v>
      </c>
      <c r="V152" s="9">
        <f t="shared" si="5"/>
        <v>6.15</v>
      </c>
      <c r="W152" s="9" t="b">
        <f t="shared" si="6"/>
        <v>1</v>
      </c>
      <c r="X152" s="7">
        <f t="shared" si="8"/>
        <v>1</v>
      </c>
      <c r="Y152" s="10">
        <f t="shared" si="9"/>
        <v>0.005483042687</v>
      </c>
      <c r="Z152" s="11">
        <f t="shared" si="7"/>
        <v>4</v>
      </c>
    </row>
    <row r="153">
      <c r="A153" s="6" t="s">
        <v>177</v>
      </c>
      <c r="B153" s="7">
        <v>1122.92</v>
      </c>
      <c r="C153" s="7">
        <v>1127.16</v>
      </c>
      <c r="D153" s="7">
        <v>1111.58</v>
      </c>
      <c r="E153" s="7">
        <v>1121.06</v>
      </c>
      <c r="F153" s="7">
        <v>1121.06</v>
      </c>
      <c r="G153" s="7">
        <v>3.97936E9</v>
      </c>
      <c r="H153" s="7">
        <f t="shared" si="1"/>
        <v>3979.36</v>
      </c>
      <c r="I153" s="10">
        <f t="shared" si="2"/>
        <v>-0.005967423013</v>
      </c>
      <c r="J153" s="7">
        <f t="shared" si="10"/>
        <v>1115.238025</v>
      </c>
      <c r="K153" s="7">
        <f t="shared" si="12"/>
        <v>1103.643426</v>
      </c>
      <c r="L153" s="7">
        <f t="shared" si="11"/>
        <v>11.59459936</v>
      </c>
      <c r="M153" s="7">
        <f t="shared" si="18"/>
        <v>9.398020029</v>
      </c>
      <c r="N153" s="7">
        <f t="shared" si="3"/>
        <v>0</v>
      </c>
      <c r="O153" s="7">
        <f t="shared" si="4"/>
        <v>6.73</v>
      </c>
      <c r="P153" s="7">
        <f t="shared" si="13"/>
        <v>5.905714286</v>
      </c>
      <c r="Q153" s="7">
        <f t="shared" si="14"/>
        <v>2.229285714</v>
      </c>
      <c r="R153" s="7">
        <f t="shared" si="15"/>
        <v>2.649150913</v>
      </c>
      <c r="S153" s="7">
        <f t="shared" si="16"/>
        <v>72.59636491</v>
      </c>
      <c r="T153" s="7">
        <f t="shared" si="17"/>
        <v>85.67425569</v>
      </c>
      <c r="U153" s="7">
        <f t="shared" si="19"/>
        <v>91.17180484</v>
      </c>
      <c r="V153" s="9">
        <f t="shared" si="5"/>
        <v>-6.73</v>
      </c>
      <c r="W153" s="9" t="b">
        <f t="shared" si="6"/>
        <v>0</v>
      </c>
      <c r="X153" s="7">
        <f t="shared" si="8"/>
        <v>1</v>
      </c>
      <c r="Y153" s="10">
        <f t="shared" si="9"/>
        <v>-0.005967423013</v>
      </c>
      <c r="Z153" s="11">
        <f t="shared" si="7"/>
        <v>2</v>
      </c>
    </row>
    <row r="154">
      <c r="A154" s="6" t="s">
        <v>178</v>
      </c>
      <c r="B154" s="7">
        <v>1116.89</v>
      </c>
      <c r="C154" s="7">
        <v>1116.89</v>
      </c>
      <c r="D154" s="7">
        <v>1088.55</v>
      </c>
      <c r="E154" s="7">
        <v>1089.47</v>
      </c>
      <c r="F154" s="7">
        <v>1089.47</v>
      </c>
      <c r="G154" s="7">
        <v>4.51186E9</v>
      </c>
      <c r="H154" s="7">
        <f t="shared" si="1"/>
        <v>4511.86</v>
      </c>
      <c r="I154" s="10">
        <f t="shared" si="2"/>
        <v>-0.02817868803</v>
      </c>
      <c r="J154" s="7">
        <f t="shared" si="10"/>
        <v>1111.273713</v>
      </c>
      <c r="K154" s="7">
        <f t="shared" si="12"/>
        <v>1102.593542</v>
      </c>
      <c r="L154" s="7">
        <f t="shared" si="11"/>
        <v>8.680171197</v>
      </c>
      <c r="M154" s="7">
        <f t="shared" si="18"/>
        <v>9.254450263</v>
      </c>
      <c r="N154" s="7">
        <f t="shared" si="3"/>
        <v>0</v>
      </c>
      <c r="O154" s="7">
        <f t="shared" si="4"/>
        <v>31.59</v>
      </c>
      <c r="P154" s="7">
        <f t="shared" si="13"/>
        <v>4.185714286</v>
      </c>
      <c r="Q154" s="7">
        <f t="shared" si="14"/>
        <v>4.485714286</v>
      </c>
      <c r="R154" s="7">
        <f t="shared" si="15"/>
        <v>0.9331210191</v>
      </c>
      <c r="S154" s="7">
        <f t="shared" si="16"/>
        <v>48.27018122</v>
      </c>
      <c r="T154" s="7">
        <f t="shared" si="17"/>
        <v>3.844294004</v>
      </c>
      <c r="U154" s="7">
        <f t="shared" si="19"/>
        <v>62.41752355</v>
      </c>
      <c r="V154" s="9">
        <f t="shared" si="5"/>
        <v>-31.59</v>
      </c>
      <c r="W154" s="9" t="b">
        <f t="shared" si="6"/>
        <v>0</v>
      </c>
      <c r="X154" s="7">
        <f t="shared" si="8"/>
        <v>2</v>
      </c>
      <c r="Y154" s="10">
        <f t="shared" si="9"/>
        <v>-0.03414611104</v>
      </c>
      <c r="Z154" s="11">
        <f t="shared" si="7"/>
        <v>1</v>
      </c>
    </row>
    <row r="155">
      <c r="A155" s="6" t="s">
        <v>179</v>
      </c>
      <c r="B155" s="7">
        <v>1081.48</v>
      </c>
      <c r="C155" s="7">
        <v>1086.72</v>
      </c>
      <c r="D155" s="7">
        <v>1076.69</v>
      </c>
      <c r="E155" s="7">
        <v>1083.61</v>
      </c>
      <c r="F155" s="7">
        <v>1083.61</v>
      </c>
      <c r="G155" s="7">
        <v>4.52105E9</v>
      </c>
      <c r="H155" s="7">
        <f t="shared" si="1"/>
        <v>4521.05</v>
      </c>
      <c r="I155" s="10">
        <f t="shared" si="2"/>
        <v>-0.00537876215</v>
      </c>
      <c r="J155" s="7">
        <f t="shared" si="10"/>
        <v>1107.017758</v>
      </c>
      <c r="K155" s="7">
        <f t="shared" si="12"/>
        <v>1101.187354</v>
      </c>
      <c r="L155" s="7">
        <f t="shared" si="11"/>
        <v>5.830403594</v>
      </c>
      <c r="M155" s="7">
        <f t="shared" si="18"/>
        <v>8.569640929</v>
      </c>
      <c r="N155" s="7">
        <f t="shared" si="3"/>
        <v>0</v>
      </c>
      <c r="O155" s="7">
        <f t="shared" si="4"/>
        <v>5.86</v>
      </c>
      <c r="P155" s="7">
        <f t="shared" si="13"/>
        <v>3.543571429</v>
      </c>
      <c r="Q155" s="7">
        <f t="shared" si="14"/>
        <v>4.904285714</v>
      </c>
      <c r="R155" s="7">
        <f t="shared" si="15"/>
        <v>0.7225458782</v>
      </c>
      <c r="S155" s="7">
        <f t="shared" si="16"/>
        <v>41.94639384</v>
      </c>
      <c r="T155" s="7">
        <f t="shared" si="17"/>
        <v>13.16841104</v>
      </c>
      <c r="U155" s="7">
        <f t="shared" si="19"/>
        <v>34.22898691</v>
      </c>
      <c r="V155" s="9">
        <f t="shared" si="5"/>
        <v>-5.86</v>
      </c>
      <c r="W155" s="9" t="b">
        <f t="shared" si="6"/>
        <v>0</v>
      </c>
      <c r="X155" s="7">
        <f t="shared" si="8"/>
        <v>3</v>
      </c>
      <c r="Y155" s="10">
        <f t="shared" si="9"/>
        <v>-0.03952487319</v>
      </c>
      <c r="Z155" s="11">
        <f t="shared" si="7"/>
        <v>2</v>
      </c>
    </row>
    <row r="156">
      <c r="A156" s="6" t="s">
        <v>180</v>
      </c>
      <c r="B156" s="7">
        <v>1082.22</v>
      </c>
      <c r="C156" s="7">
        <v>1086.25</v>
      </c>
      <c r="D156" s="7">
        <v>1079.0</v>
      </c>
      <c r="E156" s="7">
        <v>1079.25</v>
      </c>
      <c r="F156" s="7">
        <v>1079.25</v>
      </c>
      <c r="G156" s="7">
        <v>3.32889E9</v>
      </c>
      <c r="H156" s="7">
        <f t="shared" si="1"/>
        <v>3328.89</v>
      </c>
      <c r="I156" s="10">
        <f t="shared" si="2"/>
        <v>-0.004023587822</v>
      </c>
      <c r="J156" s="7">
        <f t="shared" si="10"/>
        <v>1102.745795</v>
      </c>
      <c r="K156" s="7">
        <f t="shared" si="12"/>
        <v>1099.562365</v>
      </c>
      <c r="L156" s="7">
        <f t="shared" si="11"/>
        <v>3.183430075</v>
      </c>
      <c r="M156" s="7">
        <f t="shared" si="18"/>
        <v>7.492398758</v>
      </c>
      <c r="N156" s="7">
        <f t="shared" si="3"/>
        <v>0</v>
      </c>
      <c r="O156" s="7">
        <f t="shared" si="4"/>
        <v>4.36</v>
      </c>
      <c r="P156" s="7">
        <f t="shared" si="13"/>
        <v>2.661428571</v>
      </c>
      <c r="Q156" s="7">
        <f t="shared" si="14"/>
        <v>5.215714286</v>
      </c>
      <c r="R156" s="7">
        <f t="shared" si="15"/>
        <v>0.5102711586</v>
      </c>
      <c r="S156" s="7">
        <f t="shared" si="16"/>
        <v>33.7867247</v>
      </c>
      <c r="T156" s="7">
        <f t="shared" si="17"/>
        <v>4.871550904</v>
      </c>
      <c r="U156" s="7">
        <f t="shared" si="19"/>
        <v>7.294751982</v>
      </c>
      <c r="V156" s="9">
        <f t="shared" si="5"/>
        <v>-4.36</v>
      </c>
      <c r="W156" s="9" t="b">
        <f t="shared" si="6"/>
        <v>0</v>
      </c>
      <c r="X156" s="7">
        <f t="shared" si="8"/>
        <v>4</v>
      </c>
      <c r="Y156" s="10">
        <f t="shared" si="9"/>
        <v>-0.04354846101</v>
      </c>
      <c r="Z156" s="11">
        <f t="shared" si="7"/>
        <v>2</v>
      </c>
    </row>
    <row r="157">
      <c r="A157" s="6" t="s">
        <v>181</v>
      </c>
      <c r="B157" s="7">
        <v>1077.49</v>
      </c>
      <c r="C157" s="7">
        <v>1082.62</v>
      </c>
      <c r="D157" s="7">
        <v>1069.49</v>
      </c>
      <c r="E157" s="7">
        <v>1079.38</v>
      </c>
      <c r="F157" s="7">
        <v>1079.38</v>
      </c>
      <c r="G157" s="7">
        <v>3.14245E9</v>
      </c>
      <c r="H157" s="7">
        <f t="shared" si="1"/>
        <v>3142.45</v>
      </c>
      <c r="I157" s="10">
        <f t="shared" si="2"/>
        <v>0.000120454019</v>
      </c>
      <c r="J157" s="7">
        <f t="shared" si="10"/>
        <v>1099.151057</v>
      </c>
      <c r="K157" s="7">
        <f t="shared" si="12"/>
        <v>1098.067375</v>
      </c>
      <c r="L157" s="7">
        <f t="shared" si="11"/>
        <v>1.083682388</v>
      </c>
      <c r="M157" s="7">
        <f t="shared" si="18"/>
        <v>6.210655484</v>
      </c>
      <c r="N157" s="7">
        <f t="shared" si="3"/>
        <v>0.13</v>
      </c>
      <c r="O157" s="7">
        <f t="shared" si="4"/>
        <v>0</v>
      </c>
      <c r="P157" s="7">
        <f t="shared" si="13"/>
        <v>2.670714286</v>
      </c>
      <c r="Q157" s="7">
        <f t="shared" si="14"/>
        <v>5.132142857</v>
      </c>
      <c r="R157" s="7">
        <f t="shared" si="15"/>
        <v>0.5203897008</v>
      </c>
      <c r="S157" s="7">
        <f t="shared" si="16"/>
        <v>34.22738923</v>
      </c>
      <c r="T157" s="7">
        <f t="shared" si="17"/>
        <v>16.55230126</v>
      </c>
      <c r="U157" s="7">
        <f t="shared" si="19"/>
        <v>11.5307544</v>
      </c>
      <c r="V157" s="9">
        <f t="shared" si="5"/>
        <v>0.13</v>
      </c>
      <c r="W157" s="9" t="b">
        <f t="shared" si="6"/>
        <v>1</v>
      </c>
      <c r="X157" s="7">
        <f t="shared" si="8"/>
        <v>1</v>
      </c>
      <c r="Y157" s="10">
        <f t="shared" si="9"/>
        <v>0.000120454019</v>
      </c>
      <c r="Z157" s="11">
        <f t="shared" si="7"/>
        <v>3</v>
      </c>
    </row>
    <row r="158">
      <c r="A158" s="6" t="s">
        <v>182</v>
      </c>
      <c r="B158" s="7">
        <v>1081.16</v>
      </c>
      <c r="C158" s="7">
        <v>1100.14</v>
      </c>
      <c r="D158" s="7">
        <v>1081.16</v>
      </c>
      <c r="E158" s="7">
        <v>1092.54</v>
      </c>
      <c r="F158" s="7">
        <v>1092.54</v>
      </c>
      <c r="G158" s="7">
        <v>3.96821E9</v>
      </c>
      <c r="H158" s="7">
        <f t="shared" si="1"/>
        <v>3968.21</v>
      </c>
      <c r="I158" s="10">
        <f t="shared" si="2"/>
        <v>0.0121921844</v>
      </c>
      <c r="J158" s="7">
        <f t="shared" si="10"/>
        <v>1098.133971</v>
      </c>
      <c r="K158" s="7">
        <f t="shared" si="12"/>
        <v>1097.65794</v>
      </c>
      <c r="L158" s="7">
        <f t="shared" si="11"/>
        <v>0.4760318368</v>
      </c>
      <c r="M158" s="7">
        <f t="shared" si="18"/>
        <v>5.063730755</v>
      </c>
      <c r="N158" s="7">
        <f t="shared" si="3"/>
        <v>13.16</v>
      </c>
      <c r="O158" s="7">
        <f t="shared" si="4"/>
        <v>0</v>
      </c>
      <c r="P158" s="7">
        <f t="shared" si="13"/>
        <v>3.610714286</v>
      </c>
      <c r="Q158" s="7">
        <f t="shared" si="14"/>
        <v>4.581428571</v>
      </c>
      <c r="R158" s="7">
        <f t="shared" si="15"/>
        <v>0.7881197381</v>
      </c>
      <c r="S158" s="7">
        <f t="shared" si="16"/>
        <v>44.07533351</v>
      </c>
      <c r="T158" s="7">
        <f t="shared" si="17"/>
        <v>38.57740586</v>
      </c>
      <c r="U158" s="7">
        <f t="shared" si="19"/>
        <v>20.00041934</v>
      </c>
      <c r="V158" s="9">
        <f t="shared" si="5"/>
        <v>13.16</v>
      </c>
      <c r="W158" s="9" t="b">
        <f t="shared" si="6"/>
        <v>1</v>
      </c>
      <c r="X158" s="7">
        <f t="shared" si="8"/>
        <v>2</v>
      </c>
      <c r="Y158" s="10">
        <f t="shared" si="9"/>
        <v>0.01231263842</v>
      </c>
      <c r="Z158" s="11">
        <f t="shared" si="7"/>
        <v>5</v>
      </c>
    </row>
    <row r="159">
      <c r="A159" s="6" t="s">
        <v>183</v>
      </c>
      <c r="B159" s="7">
        <v>1092.08</v>
      </c>
      <c r="C159" s="7">
        <v>1099.77</v>
      </c>
      <c r="D159" s="7">
        <v>1085.76</v>
      </c>
      <c r="E159" s="7">
        <v>1094.16</v>
      </c>
      <c r="F159" s="7">
        <v>1094.16</v>
      </c>
      <c r="G159" s="7">
        <v>3.72426E9</v>
      </c>
      <c r="H159" s="7">
        <f t="shared" si="1"/>
        <v>3724.26</v>
      </c>
      <c r="I159" s="10">
        <f t="shared" si="2"/>
        <v>0.001482783239</v>
      </c>
      <c r="J159" s="7">
        <f t="shared" si="10"/>
        <v>1097.522591</v>
      </c>
      <c r="K159" s="7">
        <f t="shared" si="12"/>
        <v>1097.398833</v>
      </c>
      <c r="L159" s="7">
        <f t="shared" si="11"/>
        <v>0.1237582502</v>
      </c>
      <c r="M159" s="7">
        <f t="shared" si="18"/>
        <v>4.075736254</v>
      </c>
      <c r="N159" s="7">
        <f t="shared" si="3"/>
        <v>1.62</v>
      </c>
      <c r="O159" s="7">
        <f t="shared" si="4"/>
        <v>0</v>
      </c>
      <c r="P159" s="7">
        <f t="shared" si="13"/>
        <v>3.726428571</v>
      </c>
      <c r="Q159" s="7">
        <f t="shared" si="14"/>
        <v>4.252857143</v>
      </c>
      <c r="R159" s="7">
        <f t="shared" si="15"/>
        <v>0.8762176688</v>
      </c>
      <c r="S159" s="7">
        <f t="shared" si="16"/>
        <v>46.7012801</v>
      </c>
      <c r="T159" s="7">
        <f t="shared" si="17"/>
        <v>41.28870293</v>
      </c>
      <c r="U159" s="7">
        <f t="shared" si="19"/>
        <v>32.13947001</v>
      </c>
      <c r="V159" s="9">
        <f t="shared" si="5"/>
        <v>1.62</v>
      </c>
      <c r="W159" s="9" t="b">
        <f t="shared" si="6"/>
        <v>1</v>
      </c>
      <c r="X159" s="7">
        <f t="shared" si="8"/>
        <v>3</v>
      </c>
      <c r="Y159" s="10">
        <f t="shared" si="9"/>
        <v>0.01379542166</v>
      </c>
      <c r="Z159" s="11">
        <f t="shared" si="7"/>
        <v>3</v>
      </c>
    </row>
    <row r="160">
      <c r="A160" s="6" t="s">
        <v>184</v>
      </c>
      <c r="B160" s="7">
        <v>1092.44</v>
      </c>
      <c r="C160" s="7">
        <v>1092.44</v>
      </c>
      <c r="D160" s="7">
        <v>1070.66</v>
      </c>
      <c r="E160" s="7">
        <v>1075.63</v>
      </c>
      <c r="F160" s="7">
        <v>1075.63</v>
      </c>
      <c r="G160" s="7">
        <v>4.29054E9</v>
      </c>
      <c r="H160" s="7">
        <f t="shared" si="1"/>
        <v>4290.54</v>
      </c>
      <c r="I160" s="10">
        <f t="shared" si="2"/>
        <v>-0.01693536594</v>
      </c>
      <c r="J160" s="7">
        <f t="shared" si="10"/>
        <v>1094.1545</v>
      </c>
      <c r="K160" s="7">
        <f t="shared" si="12"/>
        <v>1095.786327</v>
      </c>
      <c r="L160" s="7">
        <f t="shared" si="11"/>
        <v>-1.631826563</v>
      </c>
      <c r="M160" s="7">
        <f t="shared" si="18"/>
        <v>2.934223691</v>
      </c>
      <c r="N160" s="7">
        <f t="shared" si="3"/>
        <v>0</v>
      </c>
      <c r="O160" s="7">
        <f t="shared" si="4"/>
        <v>18.53</v>
      </c>
      <c r="P160" s="7">
        <f t="shared" si="13"/>
        <v>3.721428571</v>
      </c>
      <c r="Q160" s="7">
        <f t="shared" si="14"/>
        <v>5.576428571</v>
      </c>
      <c r="R160" s="7">
        <f t="shared" si="15"/>
        <v>0.6673498143</v>
      </c>
      <c r="S160" s="7">
        <f t="shared" si="16"/>
        <v>40.02458324</v>
      </c>
      <c r="T160" s="7">
        <f t="shared" si="17"/>
        <v>10.27615063</v>
      </c>
      <c r="U160" s="7">
        <f t="shared" si="19"/>
        <v>30.0474198</v>
      </c>
      <c r="V160" s="9">
        <f t="shared" si="5"/>
        <v>-18.53</v>
      </c>
      <c r="W160" s="9" t="b">
        <f t="shared" si="6"/>
        <v>0</v>
      </c>
      <c r="X160" s="7">
        <f t="shared" si="8"/>
        <v>1</v>
      </c>
      <c r="Y160" s="10">
        <f t="shared" si="9"/>
        <v>-0.01693536594</v>
      </c>
      <c r="Z160" s="11">
        <f t="shared" si="7"/>
        <v>1</v>
      </c>
    </row>
    <row r="161">
      <c r="A161" s="6" t="s">
        <v>185</v>
      </c>
      <c r="B161" s="7">
        <v>1075.63</v>
      </c>
      <c r="C161" s="7">
        <v>1075.63</v>
      </c>
      <c r="D161" s="7">
        <v>1063.91</v>
      </c>
      <c r="E161" s="7">
        <v>1071.69</v>
      </c>
      <c r="F161" s="7">
        <v>1071.69</v>
      </c>
      <c r="G161" s="7">
        <v>3.76157E9</v>
      </c>
      <c r="H161" s="7">
        <f t="shared" si="1"/>
        <v>3761.57</v>
      </c>
      <c r="I161" s="10">
        <f t="shared" si="2"/>
        <v>-0.003662969609</v>
      </c>
      <c r="J161" s="7">
        <f t="shared" si="10"/>
        <v>1090.698423</v>
      </c>
      <c r="K161" s="7">
        <f t="shared" si="12"/>
        <v>1094.001414</v>
      </c>
      <c r="L161" s="7">
        <f t="shared" si="11"/>
        <v>-3.30299043</v>
      </c>
      <c r="M161" s="7">
        <f t="shared" si="18"/>
        <v>1.686780867</v>
      </c>
      <c r="N161" s="7">
        <f t="shared" si="3"/>
        <v>0</v>
      </c>
      <c r="O161" s="7">
        <f t="shared" si="4"/>
        <v>3.94</v>
      </c>
      <c r="P161" s="7">
        <f t="shared" si="13"/>
        <v>1.988571429</v>
      </c>
      <c r="Q161" s="7">
        <f t="shared" si="14"/>
        <v>5.857857143</v>
      </c>
      <c r="R161" s="7">
        <f t="shared" si="15"/>
        <v>0.3394707962</v>
      </c>
      <c r="S161" s="7">
        <f t="shared" si="16"/>
        <v>25.34365043</v>
      </c>
      <c r="T161" s="7">
        <f t="shared" si="17"/>
        <v>11.90877086</v>
      </c>
      <c r="U161" s="7">
        <f t="shared" si="19"/>
        <v>21.1578748</v>
      </c>
      <c r="V161" s="9">
        <f t="shared" si="5"/>
        <v>-3.94</v>
      </c>
      <c r="W161" s="9" t="b">
        <f t="shared" si="6"/>
        <v>0</v>
      </c>
      <c r="X161" s="7">
        <f t="shared" si="8"/>
        <v>2</v>
      </c>
      <c r="Y161" s="10">
        <f t="shared" si="9"/>
        <v>-0.02059833555</v>
      </c>
      <c r="Z161" s="11">
        <f t="shared" si="7"/>
        <v>2</v>
      </c>
    </row>
    <row r="162">
      <c r="A162" s="6" t="s">
        <v>186</v>
      </c>
      <c r="B162" s="7">
        <v>1073.36</v>
      </c>
      <c r="C162" s="7">
        <v>1081.58</v>
      </c>
      <c r="D162" s="7">
        <v>1067.08</v>
      </c>
      <c r="E162" s="7">
        <v>1067.36</v>
      </c>
      <c r="F162" s="7">
        <v>1067.36</v>
      </c>
      <c r="G162" s="7">
        <v>3.21095E9</v>
      </c>
      <c r="H162" s="7">
        <f t="shared" si="1"/>
        <v>3210.95</v>
      </c>
      <c r="I162" s="10">
        <f t="shared" si="2"/>
        <v>-0.004040347489</v>
      </c>
      <c r="J162" s="7">
        <f t="shared" si="10"/>
        <v>1087.107897</v>
      </c>
      <c r="K162" s="7">
        <f t="shared" si="12"/>
        <v>1092.027976</v>
      </c>
      <c r="L162" s="7">
        <f t="shared" si="11"/>
        <v>-4.920079039</v>
      </c>
      <c r="M162" s="7">
        <f t="shared" si="18"/>
        <v>0.3654088855</v>
      </c>
      <c r="N162" s="7">
        <f t="shared" si="3"/>
        <v>0</v>
      </c>
      <c r="O162" s="7">
        <f t="shared" si="4"/>
        <v>4.33</v>
      </c>
      <c r="P162" s="7">
        <f t="shared" si="13"/>
        <v>1.988571429</v>
      </c>
      <c r="Q162" s="7">
        <f t="shared" si="14"/>
        <v>5.781428571</v>
      </c>
      <c r="R162" s="7">
        <f t="shared" si="15"/>
        <v>0.3439584878</v>
      </c>
      <c r="S162" s="7">
        <f t="shared" si="16"/>
        <v>25.59293988</v>
      </c>
      <c r="T162" s="7">
        <f t="shared" si="17"/>
        <v>5.280881678</v>
      </c>
      <c r="U162" s="7">
        <f t="shared" si="19"/>
        <v>9.15526772</v>
      </c>
      <c r="V162" s="9">
        <f t="shared" si="5"/>
        <v>-4.33</v>
      </c>
      <c r="W162" s="9" t="b">
        <f t="shared" si="6"/>
        <v>0</v>
      </c>
      <c r="X162" s="7">
        <f t="shared" si="8"/>
        <v>3</v>
      </c>
      <c r="Y162" s="10">
        <f t="shared" si="9"/>
        <v>-0.02463868304</v>
      </c>
      <c r="Z162" s="11">
        <f t="shared" si="7"/>
        <v>2</v>
      </c>
    </row>
    <row r="163">
      <c r="A163" s="6" t="s">
        <v>187</v>
      </c>
      <c r="B163" s="7">
        <v>1063.2</v>
      </c>
      <c r="C163" s="7">
        <v>1063.2</v>
      </c>
      <c r="D163" s="7">
        <v>1046.68</v>
      </c>
      <c r="E163" s="7">
        <v>1051.87</v>
      </c>
      <c r="F163" s="7">
        <v>1051.87</v>
      </c>
      <c r="G163" s="7">
        <v>4.43633E9</v>
      </c>
      <c r="H163" s="7">
        <f t="shared" si="1"/>
        <v>4436.33</v>
      </c>
      <c r="I163" s="10">
        <f t="shared" si="2"/>
        <v>-0.01451244191</v>
      </c>
      <c r="J163" s="7">
        <f t="shared" si="10"/>
        <v>1081.686682</v>
      </c>
      <c r="K163" s="7">
        <f t="shared" si="12"/>
        <v>1089.053311</v>
      </c>
      <c r="L163" s="7">
        <f t="shared" si="11"/>
        <v>-7.366629042</v>
      </c>
      <c r="M163" s="7">
        <f t="shared" si="18"/>
        <v>-1.1809987</v>
      </c>
      <c r="N163" s="7">
        <f t="shared" si="3"/>
        <v>0</v>
      </c>
      <c r="O163" s="7">
        <f t="shared" si="4"/>
        <v>15.49</v>
      </c>
      <c r="P163" s="7">
        <f t="shared" si="13"/>
        <v>1.504285714</v>
      </c>
      <c r="Q163" s="7">
        <f t="shared" si="14"/>
        <v>6.887857143</v>
      </c>
      <c r="R163" s="7">
        <f t="shared" si="15"/>
        <v>0.2183967645</v>
      </c>
      <c r="S163" s="7">
        <f t="shared" si="16"/>
        <v>17.92492978</v>
      </c>
      <c r="T163" s="7">
        <f t="shared" si="17"/>
        <v>6.286337209</v>
      </c>
      <c r="U163" s="7">
        <f t="shared" si="19"/>
        <v>7.825329914</v>
      </c>
      <c r="V163" s="9">
        <f t="shared" si="5"/>
        <v>-15.49</v>
      </c>
      <c r="W163" s="9" t="b">
        <f t="shared" si="6"/>
        <v>0</v>
      </c>
      <c r="X163" s="7">
        <f t="shared" si="8"/>
        <v>4</v>
      </c>
      <c r="Y163" s="10">
        <f t="shared" si="9"/>
        <v>-0.03915112495</v>
      </c>
      <c r="Z163" s="11">
        <f t="shared" si="7"/>
        <v>1</v>
      </c>
    </row>
    <row r="164">
      <c r="A164" s="6" t="s">
        <v>188</v>
      </c>
      <c r="B164" s="7">
        <v>1048.98</v>
      </c>
      <c r="C164" s="7">
        <v>1059.38</v>
      </c>
      <c r="D164" s="7">
        <v>1039.83</v>
      </c>
      <c r="E164" s="7">
        <v>1055.33</v>
      </c>
      <c r="F164" s="7">
        <v>1055.33</v>
      </c>
      <c r="G164" s="7">
        <v>4.36019E9</v>
      </c>
      <c r="H164" s="7">
        <f t="shared" si="1"/>
        <v>4360.19</v>
      </c>
      <c r="I164" s="10">
        <f t="shared" si="2"/>
        <v>0.003289379866</v>
      </c>
      <c r="J164" s="7">
        <f t="shared" si="10"/>
        <v>1077.631808</v>
      </c>
      <c r="K164" s="7">
        <f t="shared" si="12"/>
        <v>1086.555288</v>
      </c>
      <c r="L164" s="7">
        <f t="shared" si="11"/>
        <v>-8.923480138</v>
      </c>
      <c r="M164" s="7">
        <f t="shared" si="18"/>
        <v>-2.729494988</v>
      </c>
      <c r="N164" s="7">
        <f t="shared" si="3"/>
        <v>3.46</v>
      </c>
      <c r="O164" s="7">
        <f t="shared" si="4"/>
        <v>0</v>
      </c>
      <c r="P164" s="7">
        <f t="shared" si="13"/>
        <v>1.751428571</v>
      </c>
      <c r="Q164" s="7">
        <f t="shared" si="14"/>
        <v>6.785714286</v>
      </c>
      <c r="R164" s="7">
        <f t="shared" si="15"/>
        <v>0.2581052632</v>
      </c>
      <c r="S164" s="7">
        <f t="shared" si="16"/>
        <v>20.51539491</v>
      </c>
      <c r="T164" s="7">
        <f t="shared" si="17"/>
        <v>17.33586847</v>
      </c>
      <c r="U164" s="7">
        <f t="shared" si="19"/>
        <v>9.634362453</v>
      </c>
      <c r="V164" s="9">
        <f t="shared" si="5"/>
        <v>3.46</v>
      </c>
      <c r="W164" s="9" t="b">
        <f t="shared" si="6"/>
        <v>1</v>
      </c>
      <c r="X164" s="7">
        <f t="shared" si="8"/>
        <v>1</v>
      </c>
      <c r="Y164" s="10">
        <f t="shared" si="9"/>
        <v>0.003289379866</v>
      </c>
      <c r="Z164" s="11">
        <f t="shared" si="7"/>
        <v>4</v>
      </c>
    </row>
    <row r="165">
      <c r="A165" s="6" t="s">
        <v>189</v>
      </c>
      <c r="B165" s="7">
        <v>1056.28</v>
      </c>
      <c r="C165" s="7">
        <v>1061.45</v>
      </c>
      <c r="D165" s="7">
        <v>1045.4</v>
      </c>
      <c r="E165" s="7">
        <v>1047.22</v>
      </c>
      <c r="F165" s="7">
        <v>1047.22</v>
      </c>
      <c r="G165" s="7">
        <v>3.64671E9</v>
      </c>
      <c r="H165" s="7">
        <f t="shared" si="1"/>
        <v>3646.71</v>
      </c>
      <c r="I165" s="10">
        <f t="shared" si="2"/>
        <v>-0.007684800015</v>
      </c>
      <c r="J165" s="7">
        <f t="shared" si="10"/>
        <v>1072.953068</v>
      </c>
      <c r="K165" s="7">
        <f t="shared" si="12"/>
        <v>1083.641563</v>
      </c>
      <c r="L165" s="7">
        <f t="shared" si="11"/>
        <v>-10.68849476</v>
      </c>
      <c r="M165" s="7">
        <f t="shared" si="18"/>
        <v>-4.321294941</v>
      </c>
      <c r="N165" s="7">
        <f t="shared" si="3"/>
        <v>0</v>
      </c>
      <c r="O165" s="7">
        <f t="shared" si="4"/>
        <v>8.11</v>
      </c>
      <c r="P165" s="7">
        <f t="shared" si="13"/>
        <v>1.751428571</v>
      </c>
      <c r="Q165" s="7">
        <f t="shared" si="14"/>
        <v>7.067142857</v>
      </c>
      <c r="R165" s="7">
        <f t="shared" si="15"/>
        <v>0.2478269658</v>
      </c>
      <c r="S165" s="7">
        <f t="shared" si="16"/>
        <v>19.86068362</v>
      </c>
      <c r="T165" s="7">
        <f t="shared" si="17"/>
        <v>8.26529471</v>
      </c>
      <c r="U165" s="7">
        <f t="shared" si="19"/>
        <v>10.6291668</v>
      </c>
      <c r="V165" s="9">
        <f t="shared" si="5"/>
        <v>-8.11</v>
      </c>
      <c r="W165" s="9" t="b">
        <f t="shared" si="6"/>
        <v>0</v>
      </c>
      <c r="X165" s="7">
        <f t="shared" si="8"/>
        <v>1</v>
      </c>
      <c r="Y165" s="10">
        <f t="shared" si="9"/>
        <v>-0.007684800015</v>
      </c>
      <c r="Z165" s="11">
        <f t="shared" si="7"/>
        <v>2</v>
      </c>
    </row>
    <row r="166">
      <c r="A166" s="6" t="s">
        <v>190</v>
      </c>
      <c r="B166" s="7">
        <v>1049.27</v>
      </c>
      <c r="C166" s="7">
        <v>1065.21</v>
      </c>
      <c r="D166" s="7">
        <v>1039.7</v>
      </c>
      <c r="E166" s="7">
        <v>1064.59</v>
      </c>
      <c r="F166" s="7">
        <v>1064.59</v>
      </c>
      <c r="G166" s="7">
        <v>4.10246E9</v>
      </c>
      <c r="H166" s="7">
        <f t="shared" si="1"/>
        <v>4102.46</v>
      </c>
      <c r="I166" s="10">
        <f t="shared" si="2"/>
        <v>0.0165867726</v>
      </c>
      <c r="J166" s="7">
        <f t="shared" si="10"/>
        <v>1071.666442</v>
      </c>
      <c r="K166" s="7">
        <f t="shared" si="12"/>
        <v>1082.230336</v>
      </c>
      <c r="L166" s="7">
        <f t="shared" si="11"/>
        <v>-10.56389373</v>
      </c>
      <c r="M166" s="7">
        <f t="shared" si="18"/>
        <v>-5.5698147</v>
      </c>
      <c r="N166" s="7">
        <f t="shared" si="3"/>
        <v>17.37</v>
      </c>
      <c r="O166" s="7">
        <f t="shared" si="4"/>
        <v>0</v>
      </c>
      <c r="P166" s="7">
        <f t="shared" si="13"/>
        <v>2.552857143</v>
      </c>
      <c r="Q166" s="7">
        <f t="shared" si="14"/>
        <v>7.067142857</v>
      </c>
      <c r="R166" s="7">
        <f t="shared" si="15"/>
        <v>0.3612290277</v>
      </c>
      <c r="S166" s="7">
        <f t="shared" si="16"/>
        <v>26.53697654</v>
      </c>
      <c r="T166" s="7">
        <f t="shared" si="17"/>
        <v>28.45872399</v>
      </c>
      <c r="U166" s="7">
        <f t="shared" si="19"/>
        <v>18.01996239</v>
      </c>
      <c r="V166" s="9">
        <f t="shared" si="5"/>
        <v>17.37</v>
      </c>
      <c r="W166" s="9" t="b">
        <f t="shared" si="6"/>
        <v>1</v>
      </c>
      <c r="X166" s="7">
        <f t="shared" si="8"/>
        <v>1</v>
      </c>
      <c r="Y166" s="10">
        <f t="shared" si="9"/>
        <v>0.0165867726</v>
      </c>
      <c r="Z166" s="11">
        <f t="shared" si="7"/>
        <v>5</v>
      </c>
    </row>
    <row r="167">
      <c r="A167" s="6" t="s">
        <v>191</v>
      </c>
      <c r="B167" s="7">
        <v>1062.9</v>
      </c>
      <c r="C167" s="7">
        <v>1064.4</v>
      </c>
      <c r="D167" s="7">
        <v>1048.79</v>
      </c>
      <c r="E167" s="7">
        <v>1048.92</v>
      </c>
      <c r="F167" s="7">
        <v>1048.92</v>
      </c>
      <c r="G167" s="7">
        <v>2.91799E9</v>
      </c>
      <c r="H167" s="7">
        <f t="shared" si="1"/>
        <v>2917.99</v>
      </c>
      <c r="I167" s="10">
        <f t="shared" si="2"/>
        <v>-0.0147192816</v>
      </c>
      <c r="J167" s="7">
        <f t="shared" si="10"/>
        <v>1068.16699</v>
      </c>
      <c r="K167" s="7">
        <f t="shared" si="12"/>
        <v>1079.762904</v>
      </c>
      <c r="L167" s="7">
        <f t="shared" si="11"/>
        <v>-11.59591409</v>
      </c>
      <c r="M167" s="7">
        <f t="shared" si="18"/>
        <v>-6.775034577</v>
      </c>
      <c r="N167" s="7">
        <f t="shared" si="3"/>
        <v>0</v>
      </c>
      <c r="O167" s="7">
        <f t="shared" si="4"/>
        <v>15.67</v>
      </c>
      <c r="P167" s="7">
        <f t="shared" si="13"/>
        <v>2.552857143</v>
      </c>
      <c r="Q167" s="7">
        <f t="shared" si="14"/>
        <v>7.705714286</v>
      </c>
      <c r="R167" s="7">
        <f t="shared" si="15"/>
        <v>0.3312940304</v>
      </c>
      <c r="S167" s="7">
        <f t="shared" si="16"/>
        <v>24.88511349</v>
      </c>
      <c r="T167" s="7">
        <f t="shared" si="17"/>
        <v>11.9445524</v>
      </c>
      <c r="U167" s="7">
        <f t="shared" si="19"/>
        <v>16.22285703</v>
      </c>
      <c r="V167" s="9">
        <f t="shared" si="5"/>
        <v>-15.67</v>
      </c>
      <c r="W167" s="9" t="b">
        <f t="shared" si="6"/>
        <v>0</v>
      </c>
      <c r="X167" s="7">
        <f t="shared" si="8"/>
        <v>1</v>
      </c>
      <c r="Y167" s="10">
        <f t="shared" si="9"/>
        <v>-0.0147192816</v>
      </c>
      <c r="Z167" s="11">
        <f t="shared" si="7"/>
        <v>1</v>
      </c>
    </row>
    <row r="168">
      <c r="A168" s="6" t="s">
        <v>192</v>
      </c>
      <c r="B168" s="7">
        <v>1046.88</v>
      </c>
      <c r="C168" s="7">
        <v>1055.14</v>
      </c>
      <c r="D168" s="7">
        <v>1040.88</v>
      </c>
      <c r="E168" s="7">
        <v>1049.33</v>
      </c>
      <c r="F168" s="7">
        <v>1049.33</v>
      </c>
      <c r="G168" s="7">
        <v>4.03877E9</v>
      </c>
      <c r="H168" s="7">
        <f t="shared" si="1"/>
        <v>4038.77</v>
      </c>
      <c r="I168" s="10">
        <f t="shared" si="2"/>
        <v>0.0003908782367</v>
      </c>
      <c r="J168" s="7">
        <f t="shared" si="10"/>
        <v>1065.268991</v>
      </c>
      <c r="K168" s="7">
        <f t="shared" si="12"/>
        <v>1077.508614</v>
      </c>
      <c r="L168" s="7">
        <f t="shared" si="11"/>
        <v>-12.23962332</v>
      </c>
      <c r="M168" s="7">
        <f t="shared" si="18"/>
        <v>-7.867952325</v>
      </c>
      <c r="N168" s="7">
        <f t="shared" si="3"/>
        <v>0.41</v>
      </c>
      <c r="O168" s="7">
        <f t="shared" si="4"/>
        <v>0</v>
      </c>
      <c r="P168" s="7">
        <f t="shared" si="13"/>
        <v>2.582142857</v>
      </c>
      <c r="Q168" s="7">
        <f t="shared" si="14"/>
        <v>5.449285714</v>
      </c>
      <c r="R168" s="7">
        <f t="shared" si="15"/>
        <v>0.4738497837</v>
      </c>
      <c r="S168" s="7">
        <f t="shared" si="16"/>
        <v>32.15048026</v>
      </c>
      <c r="T168" s="7">
        <f t="shared" si="17"/>
        <v>15.93315685</v>
      </c>
      <c r="U168" s="7">
        <f t="shared" si="19"/>
        <v>18.77881108</v>
      </c>
      <c r="V168" s="9">
        <f t="shared" si="5"/>
        <v>0.41</v>
      </c>
      <c r="W168" s="9" t="b">
        <f t="shared" si="6"/>
        <v>1</v>
      </c>
      <c r="X168" s="7">
        <f t="shared" si="8"/>
        <v>1</v>
      </c>
      <c r="Y168" s="10">
        <f t="shared" si="9"/>
        <v>0.0003908782367</v>
      </c>
      <c r="Z168" s="11">
        <f t="shared" si="7"/>
        <v>3</v>
      </c>
    </row>
    <row r="169">
      <c r="A169" s="6" t="s">
        <v>193</v>
      </c>
      <c r="B169" s="7">
        <v>1049.72</v>
      </c>
      <c r="C169" s="7">
        <v>1081.3</v>
      </c>
      <c r="D169" s="7">
        <v>1049.72</v>
      </c>
      <c r="E169" s="7">
        <v>1080.29</v>
      </c>
      <c r="F169" s="7">
        <v>1080.29</v>
      </c>
      <c r="G169" s="7">
        <v>4.39688E9</v>
      </c>
      <c r="H169" s="7">
        <f t="shared" si="1"/>
        <v>4396.88</v>
      </c>
      <c r="I169" s="10">
        <f t="shared" si="2"/>
        <v>0.02950454099</v>
      </c>
      <c r="J169" s="7">
        <f t="shared" si="10"/>
        <v>1067.579916</v>
      </c>
      <c r="K169" s="7">
        <f t="shared" si="12"/>
        <v>1077.714643</v>
      </c>
      <c r="L169" s="7">
        <f t="shared" si="11"/>
        <v>-10.13472744</v>
      </c>
      <c r="M169" s="7">
        <f t="shared" si="18"/>
        <v>-8.321307348</v>
      </c>
      <c r="N169" s="7">
        <f t="shared" si="3"/>
        <v>30.96</v>
      </c>
      <c r="O169" s="7">
        <f t="shared" si="4"/>
        <v>0</v>
      </c>
      <c r="P169" s="7">
        <f t="shared" si="13"/>
        <v>4.793571429</v>
      </c>
      <c r="Q169" s="7">
        <f t="shared" si="14"/>
        <v>5.030714286</v>
      </c>
      <c r="R169" s="7">
        <f t="shared" si="15"/>
        <v>0.9528609967</v>
      </c>
      <c r="S169" s="7">
        <f t="shared" si="16"/>
        <v>48.79307838</v>
      </c>
      <c r="T169" s="7">
        <f t="shared" si="17"/>
        <v>67.15751158</v>
      </c>
      <c r="U169" s="7">
        <f t="shared" si="19"/>
        <v>31.67840694</v>
      </c>
      <c r="V169" s="9">
        <f t="shared" si="5"/>
        <v>30.96</v>
      </c>
      <c r="W169" s="9" t="b">
        <f t="shared" si="6"/>
        <v>1</v>
      </c>
      <c r="X169" s="7">
        <f t="shared" si="8"/>
        <v>2</v>
      </c>
      <c r="Y169" s="10">
        <f t="shared" si="9"/>
        <v>0.02989541923</v>
      </c>
      <c r="Z169" s="11">
        <f t="shared" si="7"/>
        <v>5</v>
      </c>
    </row>
    <row r="170">
      <c r="A170" s="6" t="s">
        <v>194</v>
      </c>
      <c r="B170" s="7">
        <v>1080.66</v>
      </c>
      <c r="C170" s="7">
        <v>1090.1</v>
      </c>
      <c r="D170" s="7">
        <v>1080.39</v>
      </c>
      <c r="E170" s="7">
        <v>1090.1</v>
      </c>
      <c r="F170" s="7">
        <v>1090.1</v>
      </c>
      <c r="G170" s="7">
        <v>3.70421E9</v>
      </c>
      <c r="H170" s="7">
        <f t="shared" si="1"/>
        <v>3704.21</v>
      </c>
      <c r="I170" s="10">
        <f t="shared" si="2"/>
        <v>0.009080894945</v>
      </c>
      <c r="J170" s="7">
        <f t="shared" si="10"/>
        <v>1071.044544</v>
      </c>
      <c r="K170" s="7">
        <f t="shared" si="12"/>
        <v>1078.632077</v>
      </c>
      <c r="L170" s="7">
        <f t="shared" si="11"/>
        <v>-7.587532916</v>
      </c>
      <c r="M170" s="7">
        <f t="shared" si="18"/>
        <v>-8.174552461</v>
      </c>
      <c r="N170" s="7">
        <f t="shared" si="3"/>
        <v>9.81</v>
      </c>
      <c r="O170" s="7">
        <f t="shared" si="4"/>
        <v>0</v>
      </c>
      <c r="P170" s="7">
        <f t="shared" si="13"/>
        <v>5.494285714</v>
      </c>
      <c r="Q170" s="7">
        <f t="shared" si="14"/>
        <v>4.719285714</v>
      </c>
      <c r="R170" s="7">
        <f t="shared" si="15"/>
        <v>1.164219767</v>
      </c>
      <c r="S170" s="7">
        <f t="shared" si="16"/>
        <v>53.79397161</v>
      </c>
      <c r="T170" s="7">
        <f t="shared" si="17"/>
        <v>83.38848445</v>
      </c>
      <c r="U170" s="7">
        <f t="shared" si="19"/>
        <v>55.49305096</v>
      </c>
      <c r="V170" s="9">
        <f t="shared" si="5"/>
        <v>9.81</v>
      </c>
      <c r="W170" s="9" t="b">
        <f t="shared" si="6"/>
        <v>1</v>
      </c>
      <c r="X170" s="7">
        <f t="shared" si="8"/>
        <v>3</v>
      </c>
      <c r="Y170" s="10">
        <f t="shared" si="9"/>
        <v>0.03897631417</v>
      </c>
      <c r="Z170" s="11">
        <f t="shared" si="7"/>
        <v>4</v>
      </c>
    </row>
    <row r="171">
      <c r="A171" s="6" t="s">
        <v>195</v>
      </c>
      <c r="B171" s="7">
        <v>1093.61</v>
      </c>
      <c r="C171" s="7">
        <v>1105.1</v>
      </c>
      <c r="D171" s="7">
        <v>1093.61</v>
      </c>
      <c r="E171" s="7">
        <v>1104.51</v>
      </c>
      <c r="F171" s="7">
        <v>1104.51</v>
      </c>
      <c r="G171" s="7">
        <v>3.5345E9</v>
      </c>
      <c r="H171" s="7">
        <f t="shared" si="1"/>
        <v>3534.5</v>
      </c>
      <c r="I171" s="10">
        <f t="shared" si="2"/>
        <v>0.01321897074</v>
      </c>
      <c r="J171" s="7">
        <f t="shared" si="10"/>
        <v>1076.193076</v>
      </c>
      <c r="K171" s="7">
        <f t="shared" si="12"/>
        <v>1080.54896</v>
      </c>
      <c r="L171" s="7">
        <f t="shared" si="11"/>
        <v>-4.355884411</v>
      </c>
      <c r="M171" s="7">
        <f t="shared" si="18"/>
        <v>-7.410818851</v>
      </c>
      <c r="N171" s="7">
        <f t="shared" si="3"/>
        <v>14.41</v>
      </c>
      <c r="O171" s="7">
        <f t="shared" si="4"/>
        <v>0</v>
      </c>
      <c r="P171" s="7">
        <f t="shared" si="13"/>
        <v>6.514285714</v>
      </c>
      <c r="Q171" s="7">
        <f t="shared" si="14"/>
        <v>4.719285714</v>
      </c>
      <c r="R171" s="7">
        <f t="shared" si="15"/>
        <v>1.38035417</v>
      </c>
      <c r="S171" s="7">
        <f t="shared" si="16"/>
        <v>57.9894449</v>
      </c>
      <c r="T171" s="7">
        <f t="shared" si="17"/>
        <v>99.09785933</v>
      </c>
      <c r="U171" s="7">
        <f t="shared" si="19"/>
        <v>83.21461845</v>
      </c>
      <c r="V171" s="9">
        <f t="shared" si="5"/>
        <v>14.41</v>
      </c>
      <c r="W171" s="9" t="b">
        <f t="shared" si="6"/>
        <v>1</v>
      </c>
      <c r="X171" s="7">
        <f t="shared" si="8"/>
        <v>4</v>
      </c>
      <c r="Y171" s="10">
        <f t="shared" si="9"/>
        <v>0.05219528491</v>
      </c>
      <c r="Z171" s="11">
        <f t="shared" si="7"/>
        <v>5</v>
      </c>
    </row>
    <row r="172">
      <c r="A172" s="6" t="s">
        <v>196</v>
      </c>
      <c r="B172" s="7">
        <v>1102.6</v>
      </c>
      <c r="C172" s="7">
        <v>1102.6</v>
      </c>
      <c r="D172" s="7">
        <v>1091.15</v>
      </c>
      <c r="E172" s="7">
        <v>1091.84</v>
      </c>
      <c r="F172" s="7">
        <v>1091.84</v>
      </c>
      <c r="G172" s="7">
        <v>3.10738E9</v>
      </c>
      <c r="H172" s="7">
        <f t="shared" si="1"/>
        <v>3107.38</v>
      </c>
      <c r="I172" s="10">
        <f t="shared" si="2"/>
        <v>-0.0114711501</v>
      </c>
      <c r="J172" s="7">
        <f t="shared" si="10"/>
        <v>1078.600295</v>
      </c>
      <c r="K172" s="7">
        <f t="shared" si="12"/>
        <v>1081.385333</v>
      </c>
      <c r="L172" s="7">
        <f t="shared" si="11"/>
        <v>-2.785038609</v>
      </c>
      <c r="M172" s="7">
        <f t="shared" si="18"/>
        <v>-6.485662803</v>
      </c>
      <c r="N172" s="7">
        <f t="shared" si="3"/>
        <v>0</v>
      </c>
      <c r="O172" s="7">
        <f t="shared" si="4"/>
        <v>12.67</v>
      </c>
      <c r="P172" s="7">
        <f t="shared" si="13"/>
        <v>5.574285714</v>
      </c>
      <c r="Q172" s="7">
        <f t="shared" si="14"/>
        <v>5.624285714</v>
      </c>
      <c r="R172" s="7">
        <f t="shared" si="15"/>
        <v>0.9911099822</v>
      </c>
      <c r="S172" s="7">
        <f t="shared" si="16"/>
        <v>49.77675724</v>
      </c>
      <c r="T172" s="7">
        <f t="shared" si="17"/>
        <v>79.72477064</v>
      </c>
      <c r="U172" s="7">
        <f t="shared" si="19"/>
        <v>87.40370481</v>
      </c>
      <c r="V172" s="9">
        <f t="shared" si="5"/>
        <v>-12.67</v>
      </c>
      <c r="W172" s="9" t="b">
        <f t="shared" si="6"/>
        <v>0</v>
      </c>
      <c r="X172" s="7">
        <f t="shared" si="8"/>
        <v>1</v>
      </c>
      <c r="Y172" s="10">
        <f t="shared" si="9"/>
        <v>-0.0114711501</v>
      </c>
      <c r="Z172" s="11">
        <f t="shared" si="7"/>
        <v>1</v>
      </c>
    </row>
    <row r="173">
      <c r="A173" s="6" t="s">
        <v>197</v>
      </c>
      <c r="B173" s="7">
        <v>1092.36</v>
      </c>
      <c r="C173" s="7">
        <v>1103.26</v>
      </c>
      <c r="D173" s="7">
        <v>1092.36</v>
      </c>
      <c r="E173" s="7">
        <v>1098.87</v>
      </c>
      <c r="F173" s="7">
        <v>1098.87</v>
      </c>
      <c r="G173" s="7">
        <v>3.22464E9</v>
      </c>
      <c r="H173" s="7">
        <f t="shared" si="1"/>
        <v>3224.64</v>
      </c>
      <c r="I173" s="10">
        <f t="shared" si="2"/>
        <v>0.006438672333</v>
      </c>
      <c r="J173" s="7">
        <f t="shared" si="10"/>
        <v>1081.718711</v>
      </c>
      <c r="K173" s="7">
        <f t="shared" si="12"/>
        <v>1082.680494</v>
      </c>
      <c r="L173" s="7">
        <f t="shared" si="11"/>
        <v>-0.9617829116</v>
      </c>
      <c r="M173" s="7">
        <f t="shared" si="18"/>
        <v>-5.380886825</v>
      </c>
      <c r="N173" s="7">
        <f t="shared" si="3"/>
        <v>7.03</v>
      </c>
      <c r="O173" s="7">
        <f t="shared" si="4"/>
        <v>0</v>
      </c>
      <c r="P173" s="7">
        <f t="shared" si="13"/>
        <v>5.960714286</v>
      </c>
      <c r="Q173" s="7">
        <f t="shared" si="14"/>
        <v>5.624285714</v>
      </c>
      <c r="R173" s="7">
        <f t="shared" si="15"/>
        <v>1.05981712</v>
      </c>
      <c r="S173" s="7">
        <f t="shared" si="16"/>
        <v>51.45200074</v>
      </c>
      <c r="T173" s="7">
        <f t="shared" si="17"/>
        <v>90.47400612</v>
      </c>
      <c r="U173" s="7">
        <f t="shared" si="19"/>
        <v>89.76554536</v>
      </c>
      <c r="V173" s="9">
        <f t="shared" si="5"/>
        <v>7.03</v>
      </c>
      <c r="W173" s="9" t="b">
        <f t="shared" si="6"/>
        <v>1</v>
      </c>
      <c r="X173" s="7">
        <f t="shared" si="8"/>
        <v>1</v>
      </c>
      <c r="Y173" s="10">
        <f t="shared" si="9"/>
        <v>0.006438672333</v>
      </c>
      <c r="Z173" s="11">
        <f t="shared" si="7"/>
        <v>4</v>
      </c>
    </row>
    <row r="174">
      <c r="A174" s="6" t="s">
        <v>198</v>
      </c>
      <c r="B174" s="7">
        <v>1101.15</v>
      </c>
      <c r="C174" s="7">
        <v>1110.27</v>
      </c>
      <c r="D174" s="7">
        <v>1101.15</v>
      </c>
      <c r="E174" s="7">
        <v>1104.18</v>
      </c>
      <c r="F174" s="7">
        <v>1104.18</v>
      </c>
      <c r="G174" s="7">
        <v>3.38777E9</v>
      </c>
      <c r="H174" s="7">
        <f t="shared" si="1"/>
        <v>3387.77</v>
      </c>
      <c r="I174" s="10">
        <f t="shared" si="2"/>
        <v>0.004832236752</v>
      </c>
      <c r="J174" s="7">
        <f t="shared" si="10"/>
        <v>1085.174294</v>
      </c>
      <c r="K174" s="7">
        <f t="shared" si="12"/>
        <v>1084.27305</v>
      </c>
      <c r="L174" s="7">
        <f t="shared" si="11"/>
        <v>0.9012440073</v>
      </c>
      <c r="M174" s="7">
        <f t="shared" si="18"/>
        <v>-4.124460658</v>
      </c>
      <c r="N174" s="7">
        <f t="shared" si="3"/>
        <v>5.31</v>
      </c>
      <c r="O174" s="7">
        <f t="shared" si="4"/>
        <v>0</v>
      </c>
      <c r="P174" s="7">
        <f t="shared" si="13"/>
        <v>6.34</v>
      </c>
      <c r="Q174" s="7">
        <f t="shared" si="14"/>
        <v>4.300714286</v>
      </c>
      <c r="R174" s="7">
        <f t="shared" si="15"/>
        <v>1.474173725</v>
      </c>
      <c r="S174" s="7">
        <f t="shared" si="16"/>
        <v>59.58246627</v>
      </c>
      <c r="T174" s="7">
        <f t="shared" si="17"/>
        <v>91.37027065</v>
      </c>
      <c r="U174" s="7">
        <f t="shared" si="19"/>
        <v>87.18968247</v>
      </c>
      <c r="V174" s="9">
        <f t="shared" si="5"/>
        <v>5.31</v>
      </c>
      <c r="W174" s="9" t="b">
        <f t="shared" si="6"/>
        <v>1</v>
      </c>
      <c r="X174" s="7">
        <f t="shared" si="8"/>
        <v>2</v>
      </c>
      <c r="Y174" s="10">
        <f t="shared" si="9"/>
        <v>0.01127090909</v>
      </c>
      <c r="Z174" s="11">
        <f t="shared" si="7"/>
        <v>4</v>
      </c>
    </row>
    <row r="175">
      <c r="A175" s="6" t="s">
        <v>199</v>
      </c>
      <c r="B175" s="7">
        <v>1104.57</v>
      </c>
      <c r="C175" s="7">
        <v>1110.88</v>
      </c>
      <c r="D175" s="7">
        <v>1103.92</v>
      </c>
      <c r="E175" s="7">
        <v>1109.55</v>
      </c>
      <c r="F175" s="7">
        <v>1109.55</v>
      </c>
      <c r="G175" s="7">
        <v>3.06116E9</v>
      </c>
      <c r="H175" s="7">
        <f t="shared" si="1"/>
        <v>3061.16</v>
      </c>
      <c r="I175" s="10">
        <f t="shared" si="2"/>
        <v>0.004863337499</v>
      </c>
      <c r="J175" s="7">
        <f t="shared" si="10"/>
        <v>1088.924403</v>
      </c>
      <c r="K175" s="7">
        <f t="shared" si="12"/>
        <v>1086.145417</v>
      </c>
      <c r="L175" s="7">
        <f t="shared" si="11"/>
        <v>2.778985964</v>
      </c>
      <c r="M175" s="7">
        <f t="shared" si="18"/>
        <v>-2.743771334</v>
      </c>
      <c r="N175" s="7">
        <f t="shared" si="3"/>
        <v>5.37</v>
      </c>
      <c r="O175" s="7">
        <f t="shared" si="4"/>
        <v>0</v>
      </c>
      <c r="P175" s="7">
        <f t="shared" si="13"/>
        <v>6.723571429</v>
      </c>
      <c r="Q175" s="7">
        <f t="shared" si="14"/>
        <v>4.019285714</v>
      </c>
      <c r="R175" s="7">
        <f t="shared" si="15"/>
        <v>1.672827439</v>
      </c>
      <c r="S175" s="7">
        <f t="shared" si="16"/>
        <v>62.58643617</v>
      </c>
      <c r="T175" s="7">
        <f t="shared" si="17"/>
        <v>98.13149761</v>
      </c>
      <c r="U175" s="7">
        <f t="shared" si="19"/>
        <v>93.32525813</v>
      </c>
      <c r="V175" s="9">
        <f t="shared" si="5"/>
        <v>5.37</v>
      </c>
      <c r="W175" s="9" t="b">
        <f t="shared" si="6"/>
        <v>1</v>
      </c>
      <c r="X175" s="7">
        <f t="shared" si="8"/>
        <v>3</v>
      </c>
      <c r="Y175" s="10">
        <f t="shared" si="9"/>
        <v>0.01613424658</v>
      </c>
      <c r="Z175" s="11">
        <f t="shared" si="7"/>
        <v>4</v>
      </c>
    </row>
    <row r="176">
      <c r="A176" s="6" t="s">
        <v>200</v>
      </c>
      <c r="B176" s="7">
        <v>1113.38</v>
      </c>
      <c r="C176" s="7">
        <v>1123.87</v>
      </c>
      <c r="D176" s="7">
        <v>1113.38</v>
      </c>
      <c r="E176" s="7">
        <v>1121.9</v>
      </c>
      <c r="F176" s="7">
        <v>1121.9</v>
      </c>
      <c r="G176" s="7">
        <v>4.52105E9</v>
      </c>
      <c r="H176" s="7">
        <f t="shared" si="1"/>
        <v>4521.05</v>
      </c>
      <c r="I176" s="10">
        <f t="shared" si="2"/>
        <v>0.01113063855</v>
      </c>
      <c r="J176" s="7">
        <f t="shared" si="10"/>
        <v>1093.997571</v>
      </c>
      <c r="K176" s="7">
        <f t="shared" si="12"/>
        <v>1088.793904</v>
      </c>
      <c r="L176" s="7">
        <f t="shared" si="11"/>
        <v>5.203667143</v>
      </c>
      <c r="M176" s="7">
        <f t="shared" si="18"/>
        <v>-1.154283638</v>
      </c>
      <c r="N176" s="7">
        <f t="shared" si="3"/>
        <v>12.35</v>
      </c>
      <c r="O176" s="7">
        <f t="shared" si="4"/>
        <v>0</v>
      </c>
      <c r="P176" s="7">
        <f t="shared" si="13"/>
        <v>7.605714286</v>
      </c>
      <c r="Q176" s="7">
        <f t="shared" si="14"/>
        <v>3.71</v>
      </c>
      <c r="R176" s="7">
        <f t="shared" si="15"/>
        <v>2.050057759</v>
      </c>
      <c r="S176" s="7">
        <f t="shared" si="16"/>
        <v>67.21373564</v>
      </c>
      <c r="T176" s="7">
        <f t="shared" si="17"/>
        <v>97.65949863</v>
      </c>
      <c r="U176" s="7">
        <f t="shared" si="19"/>
        <v>95.7204223</v>
      </c>
      <c r="V176" s="9">
        <f t="shared" si="5"/>
        <v>12.35</v>
      </c>
      <c r="W176" s="9" t="b">
        <f t="shared" si="6"/>
        <v>1</v>
      </c>
      <c r="X176" s="7">
        <f t="shared" si="8"/>
        <v>4</v>
      </c>
      <c r="Y176" s="10">
        <f t="shared" si="9"/>
        <v>0.02726488513</v>
      </c>
      <c r="Z176" s="11">
        <f t="shared" si="7"/>
        <v>5</v>
      </c>
    </row>
    <row r="177">
      <c r="A177" s="6" t="s">
        <v>201</v>
      </c>
      <c r="B177" s="7">
        <v>1121.16</v>
      </c>
      <c r="C177" s="7">
        <v>1127.36</v>
      </c>
      <c r="D177" s="7">
        <v>1115.58</v>
      </c>
      <c r="E177" s="7">
        <v>1121.1</v>
      </c>
      <c r="F177" s="7">
        <v>1121.1</v>
      </c>
      <c r="G177" s="7">
        <v>4.52105E9</v>
      </c>
      <c r="H177" s="7">
        <f t="shared" si="1"/>
        <v>4521.05</v>
      </c>
      <c r="I177" s="10">
        <f t="shared" si="2"/>
        <v>-0.0007130760317</v>
      </c>
      <c r="J177" s="7">
        <f t="shared" si="10"/>
        <v>1098.167176</v>
      </c>
      <c r="K177" s="7">
        <f t="shared" si="12"/>
        <v>1091.186948</v>
      </c>
      <c r="L177" s="7">
        <f t="shared" si="11"/>
        <v>6.980227417</v>
      </c>
      <c r="M177" s="7">
        <f t="shared" si="18"/>
        <v>0.4726185726</v>
      </c>
      <c r="N177" s="7">
        <f t="shared" si="3"/>
        <v>0</v>
      </c>
      <c r="O177" s="7">
        <f t="shared" si="4"/>
        <v>0.8</v>
      </c>
      <c r="P177" s="7">
        <f t="shared" si="13"/>
        <v>7.605714286</v>
      </c>
      <c r="Q177" s="7">
        <f t="shared" si="14"/>
        <v>2.660714286</v>
      </c>
      <c r="R177" s="7">
        <f t="shared" si="15"/>
        <v>2.85852349</v>
      </c>
      <c r="S177" s="7">
        <f t="shared" si="16"/>
        <v>74.08335073</v>
      </c>
      <c r="T177" s="7">
        <f t="shared" si="17"/>
        <v>92.85877253</v>
      </c>
      <c r="U177" s="7">
        <f t="shared" si="19"/>
        <v>96.21658959</v>
      </c>
      <c r="V177" s="9">
        <f t="shared" si="5"/>
        <v>-0.8</v>
      </c>
      <c r="W177" s="9" t="b">
        <f t="shared" si="6"/>
        <v>0</v>
      </c>
      <c r="X177" s="7">
        <f t="shared" si="8"/>
        <v>1</v>
      </c>
      <c r="Y177" s="10">
        <f t="shared" si="9"/>
        <v>-0.0007130760317</v>
      </c>
      <c r="Z177" s="11">
        <f t="shared" si="7"/>
        <v>3</v>
      </c>
    </row>
    <row r="178">
      <c r="A178" s="6" t="s">
        <v>202</v>
      </c>
      <c r="B178" s="7">
        <v>1119.43</v>
      </c>
      <c r="C178" s="7">
        <v>1126.46</v>
      </c>
      <c r="D178" s="7">
        <v>1114.63</v>
      </c>
      <c r="E178" s="7">
        <v>1125.07</v>
      </c>
      <c r="F178" s="7">
        <v>1125.07</v>
      </c>
      <c r="G178" s="7">
        <v>3.36984E9</v>
      </c>
      <c r="H178" s="7">
        <f t="shared" si="1"/>
        <v>3369.84</v>
      </c>
      <c r="I178" s="10">
        <f t="shared" si="2"/>
        <v>0.003541164927</v>
      </c>
      <c r="J178" s="7">
        <f t="shared" si="10"/>
        <v>1102.306072</v>
      </c>
      <c r="K178" s="7">
        <f t="shared" si="12"/>
        <v>1093.696804</v>
      </c>
      <c r="L178" s="7">
        <f t="shared" si="11"/>
        <v>8.609267774</v>
      </c>
      <c r="M178" s="7">
        <f t="shared" si="18"/>
        <v>2.099948413</v>
      </c>
      <c r="N178" s="7">
        <f t="shared" si="3"/>
        <v>3.97</v>
      </c>
      <c r="O178" s="7">
        <f t="shared" si="4"/>
        <v>0</v>
      </c>
      <c r="P178" s="7">
        <f t="shared" si="13"/>
        <v>7.642142857</v>
      </c>
      <c r="Q178" s="7">
        <f t="shared" si="14"/>
        <v>2.660714286</v>
      </c>
      <c r="R178" s="7">
        <f t="shared" si="15"/>
        <v>2.872214765</v>
      </c>
      <c r="S178" s="7">
        <f t="shared" si="16"/>
        <v>74.17498613</v>
      </c>
      <c r="T178" s="7">
        <f t="shared" si="17"/>
        <v>97.38763404</v>
      </c>
      <c r="U178" s="7">
        <f t="shared" si="19"/>
        <v>95.96863507</v>
      </c>
      <c r="V178" s="9">
        <f t="shared" si="5"/>
        <v>3.97</v>
      </c>
      <c r="W178" s="9" t="b">
        <f t="shared" si="6"/>
        <v>1</v>
      </c>
      <c r="X178" s="7">
        <f t="shared" si="8"/>
        <v>1</v>
      </c>
      <c r="Y178" s="10">
        <f t="shared" si="9"/>
        <v>0.003541164927</v>
      </c>
      <c r="Z178" s="11">
        <f t="shared" si="7"/>
        <v>4</v>
      </c>
    </row>
    <row r="179">
      <c r="A179" s="6" t="s">
        <v>203</v>
      </c>
      <c r="B179" s="7">
        <v>1123.89</v>
      </c>
      <c r="C179" s="7">
        <v>1125.44</v>
      </c>
      <c r="D179" s="7">
        <v>1118.88</v>
      </c>
      <c r="E179" s="7">
        <v>1124.66</v>
      </c>
      <c r="F179" s="7">
        <v>1124.66</v>
      </c>
      <c r="G179" s="7">
        <v>3.36408E9</v>
      </c>
      <c r="H179" s="7">
        <f t="shared" si="1"/>
        <v>3364.08</v>
      </c>
      <c r="I179" s="10">
        <f t="shared" si="2"/>
        <v>-0.0003644217693</v>
      </c>
      <c r="J179" s="7">
        <f t="shared" si="10"/>
        <v>1105.745138</v>
      </c>
      <c r="K179" s="7">
        <f t="shared" si="12"/>
        <v>1095.990374</v>
      </c>
      <c r="L179" s="7">
        <f t="shared" si="11"/>
        <v>9.754763578</v>
      </c>
      <c r="M179" s="7">
        <f t="shared" si="18"/>
        <v>3.630911446</v>
      </c>
      <c r="N179" s="7">
        <f t="shared" si="3"/>
        <v>0</v>
      </c>
      <c r="O179" s="7">
        <f t="shared" si="4"/>
        <v>0.41</v>
      </c>
      <c r="P179" s="7">
        <f t="shared" si="13"/>
        <v>7.642142857</v>
      </c>
      <c r="Q179" s="7">
        <f t="shared" si="14"/>
        <v>2.110714286</v>
      </c>
      <c r="R179" s="7">
        <f t="shared" si="15"/>
        <v>3.620642978</v>
      </c>
      <c r="S179" s="7">
        <f t="shared" si="16"/>
        <v>78.35799033</v>
      </c>
      <c r="T179" s="7">
        <f t="shared" si="17"/>
        <v>96.91991786</v>
      </c>
      <c r="U179" s="7">
        <f t="shared" si="19"/>
        <v>95.72210815</v>
      </c>
      <c r="V179" s="9">
        <f t="shared" si="5"/>
        <v>-0.41</v>
      </c>
      <c r="W179" s="9" t="b">
        <f t="shared" si="6"/>
        <v>0</v>
      </c>
      <c r="X179" s="7">
        <f t="shared" si="8"/>
        <v>1</v>
      </c>
      <c r="Y179" s="10">
        <f t="shared" si="9"/>
        <v>-0.0003644217693</v>
      </c>
      <c r="Z179" s="11">
        <f t="shared" si="7"/>
        <v>3</v>
      </c>
    </row>
    <row r="180">
      <c r="A180" s="6" t="s">
        <v>204</v>
      </c>
      <c r="B180" s="7">
        <v>1126.39</v>
      </c>
      <c r="C180" s="7">
        <v>1131.47</v>
      </c>
      <c r="D180" s="7">
        <v>1122.43</v>
      </c>
      <c r="E180" s="7">
        <v>1125.59</v>
      </c>
      <c r="F180" s="7">
        <v>1125.59</v>
      </c>
      <c r="G180" s="7">
        <v>4.08614E9</v>
      </c>
      <c r="H180" s="7">
        <f t="shared" si="1"/>
        <v>4086.14</v>
      </c>
      <c r="I180" s="10">
        <f t="shared" si="2"/>
        <v>0.0008269165792</v>
      </c>
      <c r="J180" s="7">
        <f t="shared" si="10"/>
        <v>1108.798193</v>
      </c>
      <c r="K180" s="7">
        <f t="shared" si="12"/>
        <v>1098.182939</v>
      </c>
      <c r="L180" s="7">
        <f t="shared" si="11"/>
        <v>10.61525444</v>
      </c>
      <c r="M180" s="7">
        <f t="shared" si="18"/>
        <v>5.027780044</v>
      </c>
      <c r="N180" s="7">
        <f t="shared" si="3"/>
        <v>0.93</v>
      </c>
      <c r="O180" s="7">
        <f t="shared" si="4"/>
        <v>0</v>
      </c>
      <c r="P180" s="7">
        <f t="shared" si="13"/>
        <v>6.467857143</v>
      </c>
      <c r="Q180" s="7">
        <f t="shared" si="14"/>
        <v>2.110714286</v>
      </c>
      <c r="R180" s="7">
        <f t="shared" si="15"/>
        <v>3.0642978</v>
      </c>
      <c r="S180" s="7">
        <f t="shared" si="16"/>
        <v>75.39550375</v>
      </c>
      <c r="T180" s="7">
        <f t="shared" si="17"/>
        <v>93.50921735</v>
      </c>
      <c r="U180" s="7">
        <f t="shared" si="19"/>
        <v>95.93892309</v>
      </c>
      <c r="V180" s="9">
        <f t="shared" si="5"/>
        <v>0.93</v>
      </c>
      <c r="W180" s="9" t="b">
        <f t="shared" si="6"/>
        <v>1</v>
      </c>
      <c r="X180" s="7">
        <f t="shared" si="8"/>
        <v>1</v>
      </c>
      <c r="Y180" s="10">
        <f t="shared" si="9"/>
        <v>0.0008269165792</v>
      </c>
      <c r="Z180" s="11">
        <f t="shared" si="7"/>
        <v>3</v>
      </c>
    </row>
    <row r="181">
      <c r="A181" s="6" t="s">
        <v>205</v>
      </c>
      <c r="B181" s="7">
        <v>1126.57</v>
      </c>
      <c r="C181" s="7">
        <v>1144.86</v>
      </c>
      <c r="D181" s="7">
        <v>1126.57</v>
      </c>
      <c r="E181" s="7">
        <v>1142.71</v>
      </c>
      <c r="F181" s="7">
        <v>1142.71</v>
      </c>
      <c r="G181" s="7">
        <v>3.36408E9</v>
      </c>
      <c r="H181" s="7">
        <f t="shared" si="1"/>
        <v>3364.08</v>
      </c>
      <c r="I181" s="10">
        <f t="shared" si="2"/>
        <v>0.01520980108</v>
      </c>
      <c r="J181" s="7">
        <f t="shared" si="10"/>
        <v>1114.015394</v>
      </c>
      <c r="K181" s="7">
        <f t="shared" si="12"/>
        <v>1101.48124</v>
      </c>
      <c r="L181" s="7">
        <f t="shared" si="11"/>
        <v>12.53415463</v>
      </c>
      <c r="M181" s="7">
        <f t="shared" si="18"/>
        <v>6.529054962</v>
      </c>
      <c r="N181" s="7">
        <f t="shared" si="3"/>
        <v>17.12</v>
      </c>
      <c r="O181" s="7">
        <f t="shared" si="4"/>
        <v>0</v>
      </c>
      <c r="P181" s="7">
        <f t="shared" si="13"/>
        <v>7.690714286</v>
      </c>
      <c r="Q181" s="7">
        <f t="shared" si="14"/>
        <v>0.9914285714</v>
      </c>
      <c r="R181" s="7">
        <f t="shared" si="15"/>
        <v>7.757204611</v>
      </c>
      <c r="S181" s="7">
        <f t="shared" si="16"/>
        <v>88.58083093</v>
      </c>
      <c r="T181" s="7">
        <f t="shared" si="17"/>
        <v>97.93229467</v>
      </c>
      <c r="U181" s="7">
        <f t="shared" si="19"/>
        <v>96.12047663</v>
      </c>
      <c r="V181" s="9">
        <f t="shared" si="5"/>
        <v>17.12</v>
      </c>
      <c r="W181" s="9" t="b">
        <f t="shared" si="6"/>
        <v>1</v>
      </c>
      <c r="X181" s="7">
        <f t="shared" si="8"/>
        <v>2</v>
      </c>
      <c r="Y181" s="10">
        <f t="shared" si="9"/>
        <v>0.01603671766</v>
      </c>
      <c r="Z181" s="11">
        <f t="shared" si="7"/>
        <v>5</v>
      </c>
    </row>
    <row r="182">
      <c r="A182" s="6" t="s">
        <v>206</v>
      </c>
      <c r="B182" s="7">
        <v>1142.82</v>
      </c>
      <c r="C182" s="7">
        <v>1148.59</v>
      </c>
      <c r="D182" s="7">
        <v>1136.22</v>
      </c>
      <c r="E182" s="7">
        <v>1139.78</v>
      </c>
      <c r="F182" s="7">
        <v>1139.78</v>
      </c>
      <c r="G182" s="7">
        <v>4.17566E9</v>
      </c>
      <c r="H182" s="7">
        <f t="shared" si="1"/>
        <v>4175.66</v>
      </c>
      <c r="I182" s="10">
        <f t="shared" si="2"/>
        <v>-0.002564080125</v>
      </c>
      <c r="J182" s="7">
        <f t="shared" si="10"/>
        <v>1117.97918</v>
      </c>
      <c r="K182" s="7">
        <f t="shared" si="12"/>
        <v>1104.318185</v>
      </c>
      <c r="L182" s="7">
        <f t="shared" si="11"/>
        <v>13.66099491</v>
      </c>
      <c r="M182" s="7">
        <f t="shared" si="18"/>
        <v>7.955442951</v>
      </c>
      <c r="N182" s="7">
        <f t="shared" si="3"/>
        <v>0</v>
      </c>
      <c r="O182" s="7">
        <f t="shared" si="4"/>
        <v>2.93</v>
      </c>
      <c r="P182" s="7">
        <f t="shared" si="13"/>
        <v>7.661428571</v>
      </c>
      <c r="Q182" s="7">
        <f t="shared" si="14"/>
        <v>1.200714286</v>
      </c>
      <c r="R182" s="7">
        <f t="shared" si="15"/>
        <v>6.380725758</v>
      </c>
      <c r="S182" s="7">
        <f t="shared" si="16"/>
        <v>86.4511969</v>
      </c>
      <c r="T182" s="7">
        <f t="shared" si="17"/>
        <v>91.08930919</v>
      </c>
      <c r="U182" s="7">
        <f t="shared" si="19"/>
        <v>94.17694041</v>
      </c>
      <c r="V182" s="9">
        <f t="shared" si="5"/>
        <v>-2.93</v>
      </c>
      <c r="W182" s="9" t="b">
        <f t="shared" si="6"/>
        <v>0</v>
      </c>
      <c r="X182" s="7">
        <f t="shared" si="8"/>
        <v>1</v>
      </c>
      <c r="Y182" s="10">
        <f t="shared" si="9"/>
        <v>-0.002564080125</v>
      </c>
      <c r="Z182" s="11">
        <f t="shared" si="7"/>
        <v>3</v>
      </c>
    </row>
    <row r="183">
      <c r="A183" s="6" t="s">
        <v>207</v>
      </c>
      <c r="B183" s="7">
        <v>1139.49</v>
      </c>
      <c r="C183" s="7">
        <v>1144.38</v>
      </c>
      <c r="D183" s="7">
        <v>1131.58</v>
      </c>
      <c r="E183" s="7">
        <v>1134.28</v>
      </c>
      <c r="F183" s="7">
        <v>1134.28</v>
      </c>
      <c r="G183" s="7">
        <v>3.91107E9</v>
      </c>
      <c r="H183" s="7">
        <f t="shared" si="1"/>
        <v>3911.07</v>
      </c>
      <c r="I183" s="10">
        <f t="shared" si="2"/>
        <v>-0.004825492639</v>
      </c>
      <c r="J183" s="7">
        <f t="shared" si="10"/>
        <v>1120.486998</v>
      </c>
      <c r="K183" s="7">
        <f t="shared" si="12"/>
        <v>1106.537579</v>
      </c>
      <c r="L183" s="7">
        <f t="shared" si="11"/>
        <v>13.94941968</v>
      </c>
      <c r="M183" s="7">
        <f t="shared" si="18"/>
        <v>9.154238296</v>
      </c>
      <c r="N183" s="7">
        <f t="shared" si="3"/>
        <v>0</v>
      </c>
      <c r="O183" s="7">
        <f t="shared" si="4"/>
        <v>5.5</v>
      </c>
      <c r="P183" s="7">
        <f t="shared" si="13"/>
        <v>5.45</v>
      </c>
      <c r="Q183" s="7">
        <f t="shared" si="14"/>
        <v>1.593571429</v>
      </c>
      <c r="R183" s="7">
        <f t="shared" si="15"/>
        <v>3.419991035</v>
      </c>
      <c r="S183" s="7">
        <f t="shared" si="16"/>
        <v>77.37551972</v>
      </c>
      <c r="T183" s="7">
        <f t="shared" si="17"/>
        <v>79.01759531</v>
      </c>
      <c r="U183" s="7">
        <f t="shared" si="19"/>
        <v>89.34639972</v>
      </c>
      <c r="V183" s="9">
        <f t="shared" si="5"/>
        <v>-5.5</v>
      </c>
      <c r="W183" s="9" t="b">
        <f t="shared" si="6"/>
        <v>0</v>
      </c>
      <c r="X183" s="7">
        <f t="shared" si="8"/>
        <v>2</v>
      </c>
      <c r="Y183" s="10">
        <f t="shared" si="9"/>
        <v>-0.007389572764</v>
      </c>
      <c r="Z183" s="11">
        <f t="shared" si="7"/>
        <v>2</v>
      </c>
    </row>
    <row r="184">
      <c r="A184" s="6" t="s">
        <v>208</v>
      </c>
      <c r="B184" s="7">
        <v>1131.1</v>
      </c>
      <c r="C184" s="7">
        <v>1136.77</v>
      </c>
      <c r="D184" s="7">
        <v>1122.79</v>
      </c>
      <c r="E184" s="7">
        <v>1124.83</v>
      </c>
      <c r="F184" s="7">
        <v>1124.83</v>
      </c>
      <c r="G184" s="7">
        <v>3.84785E9</v>
      </c>
      <c r="H184" s="7">
        <f t="shared" si="1"/>
        <v>3847.85</v>
      </c>
      <c r="I184" s="10">
        <f t="shared" si="2"/>
        <v>-0.008331276228</v>
      </c>
      <c r="J184" s="7">
        <f t="shared" si="10"/>
        <v>1121.155152</v>
      </c>
      <c r="K184" s="7">
        <f t="shared" si="12"/>
        <v>1107.892573</v>
      </c>
      <c r="L184" s="7">
        <f t="shared" si="11"/>
        <v>13.2625796</v>
      </c>
      <c r="M184" s="7">
        <f t="shared" si="18"/>
        <v>9.975906557</v>
      </c>
      <c r="N184" s="7">
        <f t="shared" si="3"/>
        <v>0</v>
      </c>
      <c r="O184" s="7">
        <f t="shared" si="4"/>
        <v>9.45</v>
      </c>
      <c r="P184" s="7">
        <f t="shared" si="13"/>
        <v>4.749285714</v>
      </c>
      <c r="Q184" s="7">
        <f t="shared" si="14"/>
        <v>2.268571429</v>
      </c>
      <c r="R184" s="7">
        <f t="shared" si="15"/>
        <v>2.093513854</v>
      </c>
      <c r="S184" s="7">
        <f t="shared" si="16"/>
        <v>67.67430025</v>
      </c>
      <c r="T184" s="7">
        <f t="shared" si="17"/>
        <v>58.63509749</v>
      </c>
      <c r="U184" s="7">
        <f t="shared" si="19"/>
        <v>76.247334</v>
      </c>
      <c r="V184" s="9">
        <f t="shared" si="5"/>
        <v>-9.45</v>
      </c>
      <c r="W184" s="9" t="b">
        <f t="shared" si="6"/>
        <v>0</v>
      </c>
      <c r="X184" s="7">
        <f t="shared" si="8"/>
        <v>3</v>
      </c>
      <c r="Y184" s="10">
        <f t="shared" si="9"/>
        <v>-0.01572084899</v>
      </c>
      <c r="Z184" s="11">
        <f t="shared" si="7"/>
        <v>2</v>
      </c>
    </row>
    <row r="185">
      <c r="A185" s="6" t="s">
        <v>209</v>
      </c>
      <c r="B185" s="7">
        <v>1131.69</v>
      </c>
      <c r="C185" s="7">
        <v>1148.9</v>
      </c>
      <c r="D185" s="7">
        <v>1131.69</v>
      </c>
      <c r="E185" s="7">
        <v>1148.67</v>
      </c>
      <c r="F185" s="7">
        <v>1148.67</v>
      </c>
      <c r="G185" s="7">
        <v>4.12395E9</v>
      </c>
      <c r="H185" s="7">
        <f t="shared" si="1"/>
        <v>4123.95</v>
      </c>
      <c r="I185" s="10">
        <f t="shared" si="2"/>
        <v>0.02119431381</v>
      </c>
      <c r="J185" s="7">
        <f t="shared" si="10"/>
        <v>1125.388206</v>
      </c>
      <c r="K185" s="7">
        <f t="shared" si="12"/>
        <v>1110.913123</v>
      </c>
      <c r="L185" s="7">
        <f t="shared" si="11"/>
        <v>14.47508291</v>
      </c>
      <c r="M185" s="7">
        <f t="shared" si="18"/>
        <v>10.87574183</v>
      </c>
      <c r="N185" s="7">
        <f t="shared" si="3"/>
        <v>23.84</v>
      </c>
      <c r="O185" s="7">
        <f t="shared" si="4"/>
        <v>0</v>
      </c>
      <c r="P185" s="7">
        <f t="shared" si="13"/>
        <v>5.422857143</v>
      </c>
      <c r="Q185" s="7">
        <f t="shared" si="14"/>
        <v>2.268571429</v>
      </c>
      <c r="R185" s="7">
        <f t="shared" si="15"/>
        <v>2.390428212</v>
      </c>
      <c r="S185" s="7">
        <f t="shared" si="16"/>
        <v>70.50520059</v>
      </c>
      <c r="T185" s="7">
        <f t="shared" si="17"/>
        <v>99.6017316</v>
      </c>
      <c r="U185" s="7">
        <f t="shared" si="19"/>
        <v>79.08480813</v>
      </c>
      <c r="V185" s="9">
        <f t="shared" si="5"/>
        <v>23.84</v>
      </c>
      <c r="W185" s="9" t="b">
        <f t="shared" si="6"/>
        <v>1</v>
      </c>
      <c r="X185" s="7">
        <f t="shared" si="8"/>
        <v>1</v>
      </c>
      <c r="Y185" s="10">
        <f t="shared" si="9"/>
        <v>0.02119431381</v>
      </c>
      <c r="Z185" s="11">
        <f t="shared" si="7"/>
        <v>5</v>
      </c>
    </row>
    <row r="186">
      <c r="A186" s="6" t="s">
        <v>210</v>
      </c>
      <c r="B186" s="7">
        <v>1148.64</v>
      </c>
      <c r="C186" s="7">
        <v>1149.92</v>
      </c>
      <c r="D186" s="7">
        <v>1142.0</v>
      </c>
      <c r="E186" s="7">
        <v>1142.16</v>
      </c>
      <c r="F186" s="7">
        <v>1142.16</v>
      </c>
      <c r="G186" s="7">
        <v>3.58786E9</v>
      </c>
      <c r="H186" s="7">
        <f t="shared" si="1"/>
        <v>3587.86</v>
      </c>
      <c r="I186" s="10">
        <f t="shared" si="2"/>
        <v>-0.005667424064</v>
      </c>
      <c r="J186" s="7">
        <f t="shared" si="10"/>
        <v>1127.968482</v>
      </c>
      <c r="K186" s="7">
        <f t="shared" si="12"/>
        <v>1113.227707</v>
      </c>
      <c r="L186" s="7">
        <f t="shared" si="11"/>
        <v>14.74077544</v>
      </c>
      <c r="M186" s="7">
        <f t="shared" si="18"/>
        <v>11.64874855</v>
      </c>
      <c r="N186" s="7">
        <f t="shared" si="3"/>
        <v>0</v>
      </c>
      <c r="O186" s="7">
        <f t="shared" si="4"/>
        <v>6.51</v>
      </c>
      <c r="P186" s="7">
        <f t="shared" si="13"/>
        <v>5.422857143</v>
      </c>
      <c r="Q186" s="7">
        <f t="shared" si="14"/>
        <v>1.828571429</v>
      </c>
      <c r="R186" s="7">
        <f t="shared" si="15"/>
        <v>2.965625</v>
      </c>
      <c r="S186" s="7">
        <f t="shared" si="16"/>
        <v>74.78329393</v>
      </c>
      <c r="T186" s="7">
        <f t="shared" si="17"/>
        <v>86.51841557</v>
      </c>
      <c r="U186" s="7">
        <f t="shared" si="19"/>
        <v>81.58508155</v>
      </c>
      <c r="V186" s="9">
        <f t="shared" si="5"/>
        <v>-6.51</v>
      </c>
      <c r="W186" s="9" t="b">
        <f t="shared" si="6"/>
        <v>0</v>
      </c>
      <c r="X186" s="7">
        <f t="shared" si="8"/>
        <v>1</v>
      </c>
      <c r="Y186" s="10">
        <f t="shared" si="9"/>
        <v>-0.005667424064</v>
      </c>
      <c r="Z186" s="11">
        <f t="shared" si="7"/>
        <v>2</v>
      </c>
    </row>
    <row r="187">
      <c r="A187" s="6" t="s">
        <v>211</v>
      </c>
      <c r="B187" s="7">
        <v>1142.31</v>
      </c>
      <c r="C187" s="7">
        <v>1150.0</v>
      </c>
      <c r="D187" s="7">
        <v>1132.09</v>
      </c>
      <c r="E187" s="7">
        <v>1147.7</v>
      </c>
      <c r="F187" s="7">
        <v>1147.7</v>
      </c>
      <c r="G187" s="7">
        <v>4.02584E9</v>
      </c>
      <c r="H187" s="7">
        <f t="shared" si="1"/>
        <v>4025.84</v>
      </c>
      <c r="I187" s="10">
        <f t="shared" si="2"/>
        <v>0.00485045878</v>
      </c>
      <c r="J187" s="7">
        <f t="shared" si="10"/>
        <v>1131.0041</v>
      </c>
      <c r="K187" s="7">
        <f t="shared" si="12"/>
        <v>1115.78121</v>
      </c>
      <c r="L187" s="7">
        <f t="shared" si="11"/>
        <v>15.22289038</v>
      </c>
      <c r="M187" s="7">
        <f t="shared" si="18"/>
        <v>12.36357692</v>
      </c>
      <c r="N187" s="7">
        <f t="shared" si="3"/>
        <v>5.54</v>
      </c>
      <c r="O187" s="7">
        <f t="shared" si="4"/>
        <v>0</v>
      </c>
      <c r="P187" s="7">
        <f t="shared" si="13"/>
        <v>5.316428571</v>
      </c>
      <c r="Q187" s="7">
        <f t="shared" si="14"/>
        <v>1.828571429</v>
      </c>
      <c r="R187" s="7">
        <f t="shared" si="15"/>
        <v>2.907421875</v>
      </c>
      <c r="S187" s="7">
        <f t="shared" si="16"/>
        <v>74.4076777</v>
      </c>
      <c r="T187" s="7">
        <f t="shared" si="17"/>
        <v>95.29170931</v>
      </c>
      <c r="U187" s="7">
        <f t="shared" si="19"/>
        <v>93.80395216</v>
      </c>
      <c r="V187" s="9">
        <f t="shared" si="5"/>
        <v>5.54</v>
      </c>
      <c r="W187" s="9" t="b">
        <f t="shared" si="6"/>
        <v>1</v>
      </c>
      <c r="X187" s="7">
        <f t="shared" si="8"/>
        <v>1</v>
      </c>
      <c r="Y187" s="10">
        <f t="shared" si="9"/>
        <v>0.00485045878</v>
      </c>
      <c r="Z187" s="11">
        <f t="shared" si="7"/>
        <v>4</v>
      </c>
    </row>
    <row r="188">
      <c r="A188" s="6" t="s">
        <v>212</v>
      </c>
      <c r="B188" s="7">
        <v>1146.75</v>
      </c>
      <c r="C188" s="7">
        <v>1148.63</v>
      </c>
      <c r="D188" s="7">
        <v>1140.26</v>
      </c>
      <c r="E188" s="7">
        <v>1144.73</v>
      </c>
      <c r="F188" s="7">
        <v>1144.73</v>
      </c>
      <c r="G188" s="7">
        <v>3.99028E9</v>
      </c>
      <c r="H188" s="7">
        <f t="shared" si="1"/>
        <v>3990.28</v>
      </c>
      <c r="I188" s="10">
        <f t="shared" si="2"/>
        <v>-0.002587784264</v>
      </c>
      <c r="J188" s="7">
        <f t="shared" si="10"/>
        <v>1133.115777</v>
      </c>
      <c r="K188" s="7">
        <f t="shared" si="12"/>
        <v>1117.925565</v>
      </c>
      <c r="L188" s="7">
        <f t="shared" si="11"/>
        <v>15.19021245</v>
      </c>
      <c r="M188" s="7">
        <f t="shared" si="18"/>
        <v>12.92890402</v>
      </c>
      <c r="N188" s="7">
        <f t="shared" si="3"/>
        <v>0</v>
      </c>
      <c r="O188" s="7">
        <f t="shared" si="4"/>
        <v>2.97</v>
      </c>
      <c r="P188" s="7">
        <f t="shared" si="13"/>
        <v>4.937142857</v>
      </c>
      <c r="Q188" s="7">
        <f t="shared" si="14"/>
        <v>2.040714286</v>
      </c>
      <c r="R188" s="7">
        <f t="shared" si="15"/>
        <v>2.419320966</v>
      </c>
      <c r="S188" s="7">
        <f t="shared" si="16"/>
        <v>70.75442727</v>
      </c>
      <c r="T188" s="7">
        <f t="shared" si="17"/>
        <v>88.56336806</v>
      </c>
      <c r="U188" s="7">
        <f t="shared" si="19"/>
        <v>90.12449765</v>
      </c>
      <c r="V188" s="9">
        <f t="shared" si="5"/>
        <v>-2.97</v>
      </c>
      <c r="W188" s="9" t="b">
        <f t="shared" si="6"/>
        <v>0</v>
      </c>
      <c r="X188" s="7">
        <f t="shared" si="8"/>
        <v>1</v>
      </c>
      <c r="Y188" s="10">
        <f t="shared" si="9"/>
        <v>-0.002587784264</v>
      </c>
      <c r="Z188" s="11">
        <f t="shared" si="7"/>
        <v>3</v>
      </c>
    </row>
    <row r="189">
      <c r="A189" s="6" t="s">
        <v>213</v>
      </c>
      <c r="B189" s="7">
        <v>1145.97</v>
      </c>
      <c r="C189" s="7">
        <v>1157.16</v>
      </c>
      <c r="D189" s="7">
        <v>1136.08</v>
      </c>
      <c r="E189" s="7">
        <v>1141.2</v>
      </c>
      <c r="F189" s="7">
        <v>1141.2</v>
      </c>
      <c r="G189" s="7">
        <v>4.28416E9</v>
      </c>
      <c r="H189" s="7">
        <f t="shared" si="1"/>
        <v>4284.16</v>
      </c>
      <c r="I189" s="10">
        <f t="shared" si="2"/>
        <v>-0.003083696592</v>
      </c>
      <c r="J189" s="7">
        <f t="shared" si="10"/>
        <v>1134.359504</v>
      </c>
      <c r="K189" s="7">
        <f t="shared" si="12"/>
        <v>1119.649597</v>
      </c>
      <c r="L189" s="7">
        <f t="shared" si="11"/>
        <v>14.70990681</v>
      </c>
      <c r="M189" s="7">
        <f t="shared" si="18"/>
        <v>13.28510458</v>
      </c>
      <c r="N189" s="7">
        <f t="shared" si="3"/>
        <v>0</v>
      </c>
      <c r="O189" s="7">
        <f t="shared" si="4"/>
        <v>3.53</v>
      </c>
      <c r="P189" s="7">
        <f t="shared" si="13"/>
        <v>4.553571429</v>
      </c>
      <c r="Q189" s="7">
        <f t="shared" si="14"/>
        <v>2.292857143</v>
      </c>
      <c r="R189" s="7">
        <f t="shared" si="15"/>
        <v>1.985981308</v>
      </c>
      <c r="S189" s="7">
        <f t="shared" si="16"/>
        <v>66.51017214</v>
      </c>
      <c r="T189" s="7">
        <f t="shared" si="17"/>
        <v>63.54499772</v>
      </c>
      <c r="U189" s="7">
        <f t="shared" si="19"/>
        <v>82.4666917</v>
      </c>
      <c r="V189" s="9">
        <f t="shared" si="5"/>
        <v>-3.53</v>
      </c>
      <c r="W189" s="9" t="b">
        <f t="shared" si="6"/>
        <v>0</v>
      </c>
      <c r="X189" s="7">
        <f t="shared" si="8"/>
        <v>2</v>
      </c>
      <c r="Y189" s="10">
        <f t="shared" si="9"/>
        <v>-0.005671480856</v>
      </c>
      <c r="Z189" s="11">
        <f t="shared" si="7"/>
        <v>2</v>
      </c>
    </row>
    <row r="190">
      <c r="A190" s="6" t="s">
        <v>214</v>
      </c>
      <c r="B190" s="7">
        <v>1143.49</v>
      </c>
      <c r="C190" s="7">
        <v>1150.3</v>
      </c>
      <c r="D190" s="7">
        <v>1139.42</v>
      </c>
      <c r="E190" s="7">
        <v>1146.24</v>
      </c>
      <c r="F190" s="7">
        <v>1146.24</v>
      </c>
      <c r="G190" s="7">
        <v>4.29891E9</v>
      </c>
      <c r="H190" s="7">
        <f t="shared" si="1"/>
        <v>4298.91</v>
      </c>
      <c r="I190" s="10">
        <f t="shared" si="2"/>
        <v>0.004416403785</v>
      </c>
      <c r="J190" s="7">
        <f t="shared" si="10"/>
        <v>1136.187272</v>
      </c>
      <c r="K190" s="7">
        <f t="shared" si="12"/>
        <v>1121.619256</v>
      </c>
      <c r="L190" s="7">
        <f t="shared" si="11"/>
        <v>14.56801599</v>
      </c>
      <c r="M190" s="7">
        <f t="shared" si="18"/>
        <v>13.54168686</v>
      </c>
      <c r="N190" s="7">
        <f t="shared" si="3"/>
        <v>5.04</v>
      </c>
      <c r="O190" s="7">
        <f t="shared" si="4"/>
        <v>0</v>
      </c>
      <c r="P190" s="7">
        <f t="shared" si="13"/>
        <v>4.031428571</v>
      </c>
      <c r="Q190" s="7">
        <f t="shared" si="14"/>
        <v>2.292857143</v>
      </c>
      <c r="R190" s="7">
        <f t="shared" si="15"/>
        <v>1.758255452</v>
      </c>
      <c r="S190" s="7">
        <f t="shared" si="16"/>
        <v>63.74519991</v>
      </c>
      <c r="T190" s="7">
        <f t="shared" si="17"/>
        <v>74.32400658</v>
      </c>
      <c r="U190" s="7">
        <f t="shared" si="19"/>
        <v>75.47745745</v>
      </c>
      <c r="V190" s="9">
        <f t="shared" si="5"/>
        <v>5.04</v>
      </c>
      <c r="W190" s="9" t="b">
        <f t="shared" si="6"/>
        <v>1</v>
      </c>
      <c r="X190" s="7">
        <f t="shared" si="8"/>
        <v>1</v>
      </c>
      <c r="Y190" s="10">
        <f t="shared" si="9"/>
        <v>0.004416403785</v>
      </c>
      <c r="Z190" s="11">
        <f t="shared" si="7"/>
        <v>4</v>
      </c>
    </row>
    <row r="191">
      <c r="A191" s="6" t="s">
        <v>215</v>
      </c>
      <c r="B191" s="7">
        <v>1144.96</v>
      </c>
      <c r="C191" s="7">
        <v>1148.16</v>
      </c>
      <c r="D191" s="7">
        <v>1131.87</v>
      </c>
      <c r="E191" s="7">
        <v>1137.03</v>
      </c>
      <c r="F191" s="7">
        <v>1137.03</v>
      </c>
      <c r="G191" s="7">
        <v>3.60411E9</v>
      </c>
      <c r="H191" s="7">
        <f t="shared" si="1"/>
        <v>3604.11</v>
      </c>
      <c r="I191" s="10">
        <f t="shared" si="2"/>
        <v>-0.008034966499</v>
      </c>
      <c r="J191" s="7">
        <f t="shared" si="10"/>
        <v>1136.316923</v>
      </c>
      <c r="K191" s="7">
        <f t="shared" si="12"/>
        <v>1122.760793</v>
      </c>
      <c r="L191" s="7">
        <f t="shared" si="11"/>
        <v>13.55612983</v>
      </c>
      <c r="M191" s="7">
        <f t="shared" si="18"/>
        <v>13.54457546</v>
      </c>
      <c r="N191" s="7">
        <f t="shared" si="3"/>
        <v>0</v>
      </c>
      <c r="O191" s="7">
        <f t="shared" si="4"/>
        <v>9.21</v>
      </c>
      <c r="P191" s="7">
        <f t="shared" si="13"/>
        <v>4.031428571</v>
      </c>
      <c r="Q191" s="7">
        <f t="shared" si="14"/>
        <v>2.893571429</v>
      </c>
      <c r="R191" s="7">
        <f t="shared" si="15"/>
        <v>1.393236238</v>
      </c>
      <c r="S191" s="7">
        <f t="shared" si="16"/>
        <v>58.21557504</v>
      </c>
      <c r="T191" s="7">
        <f t="shared" si="17"/>
        <v>52.66870444</v>
      </c>
      <c r="U191" s="7">
        <f t="shared" si="19"/>
        <v>63.51256958</v>
      </c>
      <c r="V191" s="9">
        <f t="shared" si="5"/>
        <v>-9.21</v>
      </c>
      <c r="W191" s="9" t="b">
        <f t="shared" si="6"/>
        <v>0</v>
      </c>
      <c r="X191" s="7">
        <f t="shared" si="8"/>
        <v>1</v>
      </c>
      <c r="Y191" s="10">
        <f t="shared" si="9"/>
        <v>-0.008034966499</v>
      </c>
      <c r="Z191" s="11">
        <f t="shared" si="7"/>
        <v>2</v>
      </c>
    </row>
    <row r="192">
      <c r="A192" s="6" t="s">
        <v>216</v>
      </c>
      <c r="B192" s="7">
        <v>1140.68</v>
      </c>
      <c r="C192" s="7">
        <v>1162.76</v>
      </c>
      <c r="D192" s="7">
        <v>1140.68</v>
      </c>
      <c r="E192" s="7">
        <v>1160.75</v>
      </c>
      <c r="F192" s="7">
        <v>1160.75</v>
      </c>
      <c r="G192" s="7">
        <v>4.06884E9</v>
      </c>
      <c r="H192" s="7">
        <f t="shared" si="1"/>
        <v>4068.84</v>
      </c>
      <c r="I192" s="10">
        <f t="shared" si="2"/>
        <v>0.02086136689</v>
      </c>
      <c r="J192" s="7">
        <f t="shared" si="10"/>
        <v>1140.075858</v>
      </c>
      <c r="K192" s="7">
        <f t="shared" si="12"/>
        <v>1125.574808</v>
      </c>
      <c r="L192" s="7">
        <f t="shared" si="11"/>
        <v>14.50104946</v>
      </c>
      <c r="M192" s="7">
        <f t="shared" si="18"/>
        <v>13.73587026</v>
      </c>
      <c r="N192" s="7">
        <f t="shared" si="3"/>
        <v>23.72</v>
      </c>
      <c r="O192" s="7">
        <f t="shared" si="4"/>
        <v>0</v>
      </c>
      <c r="P192" s="7">
        <f t="shared" si="13"/>
        <v>5.442142857</v>
      </c>
      <c r="Q192" s="7">
        <f t="shared" si="14"/>
        <v>2.893571429</v>
      </c>
      <c r="R192" s="7">
        <f t="shared" si="15"/>
        <v>1.88077018</v>
      </c>
      <c r="S192" s="7">
        <f t="shared" si="16"/>
        <v>65.28706084</v>
      </c>
      <c r="T192" s="7">
        <f t="shared" si="17"/>
        <v>95.41932543</v>
      </c>
      <c r="U192" s="7">
        <f t="shared" si="19"/>
        <v>74.13734549</v>
      </c>
      <c r="V192" s="9">
        <f t="shared" si="5"/>
        <v>23.72</v>
      </c>
      <c r="W192" s="9" t="b">
        <f t="shared" si="6"/>
        <v>1</v>
      </c>
      <c r="X192" s="7">
        <f t="shared" si="8"/>
        <v>1</v>
      </c>
      <c r="Y192" s="10">
        <f t="shared" si="9"/>
        <v>0.02086136689</v>
      </c>
      <c r="Z192" s="11">
        <f t="shared" si="7"/>
        <v>5</v>
      </c>
    </row>
    <row r="193">
      <c r="A193" s="6" t="s">
        <v>217</v>
      </c>
      <c r="B193" s="7">
        <v>1159.81</v>
      </c>
      <c r="C193" s="7">
        <v>1162.33</v>
      </c>
      <c r="D193" s="7">
        <v>1154.85</v>
      </c>
      <c r="E193" s="7">
        <v>1159.97</v>
      </c>
      <c r="F193" s="7">
        <v>1159.97</v>
      </c>
      <c r="G193" s="7">
        <v>4.07316E9</v>
      </c>
      <c r="H193" s="7">
        <f t="shared" si="1"/>
        <v>4073.16</v>
      </c>
      <c r="I193" s="10">
        <f t="shared" si="2"/>
        <v>-0.0006719793237</v>
      </c>
      <c r="J193" s="7">
        <f t="shared" si="10"/>
        <v>1143.136495</v>
      </c>
      <c r="K193" s="7">
        <f t="shared" si="12"/>
        <v>1128.1226</v>
      </c>
      <c r="L193" s="7">
        <f t="shared" si="11"/>
        <v>15.01389475</v>
      </c>
      <c r="M193" s="7">
        <f t="shared" si="18"/>
        <v>13.99147515</v>
      </c>
      <c r="N193" s="7">
        <f t="shared" si="3"/>
        <v>0</v>
      </c>
      <c r="O193" s="7">
        <f t="shared" si="4"/>
        <v>0.78</v>
      </c>
      <c r="P193" s="7">
        <f t="shared" si="13"/>
        <v>5.442142857</v>
      </c>
      <c r="Q193" s="7">
        <f t="shared" si="14"/>
        <v>2.92</v>
      </c>
      <c r="R193" s="7">
        <f t="shared" si="15"/>
        <v>1.863747554</v>
      </c>
      <c r="S193" s="7">
        <f t="shared" si="16"/>
        <v>65.08072094</v>
      </c>
      <c r="T193" s="7">
        <f t="shared" si="17"/>
        <v>93.0820729</v>
      </c>
      <c r="U193" s="7">
        <f t="shared" si="19"/>
        <v>80.39003426</v>
      </c>
      <c r="V193" s="9">
        <f t="shared" si="5"/>
        <v>-0.78</v>
      </c>
      <c r="W193" s="9" t="b">
        <f t="shared" si="6"/>
        <v>0</v>
      </c>
      <c r="X193" s="7">
        <f t="shared" si="8"/>
        <v>1</v>
      </c>
      <c r="Y193" s="10">
        <f t="shared" si="9"/>
        <v>-0.0006719793237</v>
      </c>
      <c r="Z193" s="11">
        <f t="shared" si="7"/>
        <v>3</v>
      </c>
    </row>
    <row r="194">
      <c r="A194" s="6" t="s">
        <v>218</v>
      </c>
      <c r="B194" s="7">
        <v>1161.57</v>
      </c>
      <c r="C194" s="7">
        <v>1163.87</v>
      </c>
      <c r="D194" s="7">
        <v>1151.41</v>
      </c>
      <c r="E194" s="7">
        <v>1158.06</v>
      </c>
      <c r="F194" s="7">
        <v>1158.06</v>
      </c>
      <c r="G194" s="7">
        <v>3.91055E9</v>
      </c>
      <c r="H194" s="7">
        <f t="shared" si="1"/>
        <v>3910.55</v>
      </c>
      <c r="I194" s="10">
        <f t="shared" si="2"/>
        <v>-0.001646594308</v>
      </c>
      <c r="J194" s="7">
        <f t="shared" si="10"/>
        <v>1145.432419</v>
      </c>
      <c r="K194" s="7">
        <f t="shared" si="12"/>
        <v>1130.340185</v>
      </c>
      <c r="L194" s="7">
        <f t="shared" si="11"/>
        <v>15.09223343</v>
      </c>
      <c r="M194" s="7">
        <f t="shared" si="18"/>
        <v>14.21162681</v>
      </c>
      <c r="N194" s="7">
        <f t="shared" si="3"/>
        <v>0</v>
      </c>
      <c r="O194" s="7">
        <f t="shared" si="4"/>
        <v>1.91</v>
      </c>
      <c r="P194" s="7">
        <f t="shared" si="13"/>
        <v>5.375714286</v>
      </c>
      <c r="Q194" s="7">
        <f t="shared" si="14"/>
        <v>3.056428571</v>
      </c>
      <c r="R194" s="7">
        <f t="shared" si="15"/>
        <v>1.758822155</v>
      </c>
      <c r="S194" s="7">
        <f t="shared" si="16"/>
        <v>63.75264718</v>
      </c>
      <c r="T194" s="7">
        <f t="shared" si="17"/>
        <v>85.85686465</v>
      </c>
      <c r="U194" s="7">
        <f t="shared" si="19"/>
        <v>91.45275433</v>
      </c>
      <c r="V194" s="9">
        <f t="shared" si="5"/>
        <v>-1.91</v>
      </c>
      <c r="W194" s="9" t="b">
        <f t="shared" si="6"/>
        <v>0</v>
      </c>
      <c r="X194" s="7">
        <f t="shared" si="8"/>
        <v>2</v>
      </c>
      <c r="Y194" s="10">
        <f t="shared" si="9"/>
        <v>-0.002318573632</v>
      </c>
      <c r="Z194" s="11">
        <f t="shared" si="7"/>
        <v>3</v>
      </c>
    </row>
    <row r="195">
      <c r="A195" s="6" t="s">
        <v>219</v>
      </c>
      <c r="B195" s="7">
        <v>1158.36</v>
      </c>
      <c r="C195" s="7">
        <v>1167.73</v>
      </c>
      <c r="D195" s="7">
        <v>1155.58</v>
      </c>
      <c r="E195" s="7">
        <v>1165.15</v>
      </c>
      <c r="F195" s="7">
        <v>1165.15</v>
      </c>
      <c r="G195" s="7">
        <v>3.87142E9</v>
      </c>
      <c r="H195" s="7">
        <f t="shared" si="1"/>
        <v>3871.42</v>
      </c>
      <c r="I195" s="10">
        <f t="shared" si="2"/>
        <v>0.006122307998</v>
      </c>
      <c r="J195" s="7">
        <f t="shared" si="10"/>
        <v>1148.465893</v>
      </c>
      <c r="K195" s="7">
        <f t="shared" si="12"/>
        <v>1132.91869</v>
      </c>
      <c r="L195" s="7">
        <f t="shared" si="11"/>
        <v>15.54720268</v>
      </c>
      <c r="M195" s="7">
        <f t="shared" si="18"/>
        <v>14.47874198</v>
      </c>
      <c r="N195" s="7">
        <f t="shared" si="3"/>
        <v>7.09</v>
      </c>
      <c r="O195" s="7">
        <f t="shared" si="4"/>
        <v>0</v>
      </c>
      <c r="P195" s="7">
        <f t="shared" si="13"/>
        <v>4.659285714</v>
      </c>
      <c r="Q195" s="7">
        <f t="shared" si="14"/>
        <v>3.056428571</v>
      </c>
      <c r="R195" s="7">
        <f t="shared" si="15"/>
        <v>1.524421594</v>
      </c>
      <c r="S195" s="7">
        <f t="shared" si="16"/>
        <v>60.38696538</v>
      </c>
      <c r="T195" s="7">
        <f t="shared" si="17"/>
        <v>94.25901202</v>
      </c>
      <c r="U195" s="7">
        <f t="shared" si="19"/>
        <v>91.06598319</v>
      </c>
      <c r="V195" s="9">
        <f t="shared" si="5"/>
        <v>7.09</v>
      </c>
      <c r="W195" s="9" t="b">
        <f t="shared" si="6"/>
        <v>1</v>
      </c>
      <c r="X195" s="7">
        <f t="shared" si="8"/>
        <v>1</v>
      </c>
      <c r="Y195" s="10">
        <f t="shared" si="9"/>
        <v>0.006122307998</v>
      </c>
      <c r="Z195" s="11">
        <f t="shared" si="7"/>
        <v>4</v>
      </c>
    </row>
    <row r="196">
      <c r="A196" s="6" t="s">
        <v>220</v>
      </c>
      <c r="B196" s="7">
        <v>1165.32</v>
      </c>
      <c r="C196" s="7">
        <v>1168.68</v>
      </c>
      <c r="D196" s="7">
        <v>1162.02</v>
      </c>
      <c r="E196" s="7">
        <v>1165.32</v>
      </c>
      <c r="F196" s="7">
        <v>1165.32</v>
      </c>
      <c r="G196" s="7">
        <v>2.5059E9</v>
      </c>
      <c r="H196" s="7">
        <f t="shared" si="1"/>
        <v>2505.9</v>
      </c>
      <c r="I196" s="10">
        <f t="shared" si="2"/>
        <v>0.0001459039609</v>
      </c>
      <c r="J196" s="7">
        <f t="shared" si="10"/>
        <v>1151.058832</v>
      </c>
      <c r="K196" s="7">
        <f t="shared" si="12"/>
        <v>1135.318787</v>
      </c>
      <c r="L196" s="7">
        <f t="shared" si="11"/>
        <v>15.74004521</v>
      </c>
      <c r="M196" s="7">
        <f t="shared" si="18"/>
        <v>14.73100263</v>
      </c>
      <c r="N196" s="7">
        <f t="shared" si="3"/>
        <v>0.17</v>
      </c>
      <c r="O196" s="7">
        <f t="shared" si="4"/>
        <v>0</v>
      </c>
      <c r="P196" s="7">
        <f t="shared" si="13"/>
        <v>4.671428571</v>
      </c>
      <c r="Q196" s="7">
        <f t="shared" si="14"/>
        <v>2.847142857</v>
      </c>
      <c r="R196" s="7">
        <f t="shared" si="15"/>
        <v>1.640742599</v>
      </c>
      <c r="S196" s="7">
        <f t="shared" si="16"/>
        <v>62.13186396</v>
      </c>
      <c r="T196" s="7">
        <f t="shared" si="17"/>
        <v>92.67814339</v>
      </c>
      <c r="U196" s="7">
        <f t="shared" si="19"/>
        <v>90.93134002</v>
      </c>
      <c r="V196" s="9">
        <f t="shared" si="5"/>
        <v>0.17</v>
      </c>
      <c r="W196" s="9" t="b">
        <f t="shared" si="6"/>
        <v>1</v>
      </c>
      <c r="X196" s="7">
        <f t="shared" si="8"/>
        <v>2</v>
      </c>
      <c r="Y196" s="10">
        <f t="shared" si="9"/>
        <v>0.006268211959</v>
      </c>
      <c r="Z196" s="11">
        <f t="shared" si="7"/>
        <v>3</v>
      </c>
    </row>
    <row r="197">
      <c r="A197" s="6" t="s">
        <v>221</v>
      </c>
      <c r="B197" s="7">
        <v>1164.28</v>
      </c>
      <c r="C197" s="7">
        <v>1172.58</v>
      </c>
      <c r="D197" s="7">
        <v>1155.71</v>
      </c>
      <c r="E197" s="7">
        <v>1169.77</v>
      </c>
      <c r="F197" s="7">
        <v>1169.77</v>
      </c>
      <c r="G197" s="7">
        <v>4.07617E9</v>
      </c>
      <c r="H197" s="7">
        <f t="shared" si="1"/>
        <v>4076.17</v>
      </c>
      <c r="I197" s="10">
        <f t="shared" si="2"/>
        <v>0.003818693578</v>
      </c>
      <c r="J197" s="7">
        <f t="shared" si="10"/>
        <v>1153.937474</v>
      </c>
      <c r="K197" s="7">
        <f t="shared" si="12"/>
        <v>1137.870729</v>
      </c>
      <c r="L197" s="7">
        <f t="shared" si="11"/>
        <v>16.06674469</v>
      </c>
      <c r="M197" s="7">
        <f t="shared" si="18"/>
        <v>14.99815104</v>
      </c>
      <c r="N197" s="7">
        <f t="shared" si="3"/>
        <v>4.45</v>
      </c>
      <c r="O197" s="7">
        <f t="shared" si="4"/>
        <v>0</v>
      </c>
      <c r="P197" s="7">
        <f t="shared" si="13"/>
        <v>4.989285714</v>
      </c>
      <c r="Q197" s="7">
        <f t="shared" si="14"/>
        <v>2.454285714</v>
      </c>
      <c r="R197" s="7">
        <f t="shared" si="15"/>
        <v>2.032887078</v>
      </c>
      <c r="S197" s="7">
        <f t="shared" si="16"/>
        <v>67.0281163</v>
      </c>
      <c r="T197" s="7">
        <f t="shared" si="17"/>
        <v>94.35629645</v>
      </c>
      <c r="U197" s="7">
        <f t="shared" si="19"/>
        <v>93.76448395</v>
      </c>
      <c r="V197" s="9">
        <f t="shared" si="5"/>
        <v>4.45</v>
      </c>
      <c r="W197" s="9" t="b">
        <f t="shared" si="6"/>
        <v>1</v>
      </c>
      <c r="X197" s="7">
        <f t="shared" si="8"/>
        <v>3</v>
      </c>
      <c r="Y197" s="10">
        <f t="shared" si="9"/>
        <v>0.01008690554</v>
      </c>
      <c r="Z197" s="11">
        <f t="shared" si="7"/>
        <v>4</v>
      </c>
    </row>
    <row r="198">
      <c r="A198" s="6" t="s">
        <v>222</v>
      </c>
      <c r="B198" s="7">
        <v>1171.32</v>
      </c>
      <c r="C198" s="7">
        <v>1184.38</v>
      </c>
      <c r="D198" s="7">
        <v>1171.32</v>
      </c>
      <c r="E198" s="7">
        <v>1178.1</v>
      </c>
      <c r="F198" s="7">
        <v>1178.1</v>
      </c>
      <c r="G198" s="7">
        <v>4.96941E9</v>
      </c>
      <c r="H198" s="7">
        <f t="shared" si="1"/>
        <v>4969.41</v>
      </c>
      <c r="I198" s="10">
        <f t="shared" si="2"/>
        <v>0.007121057986</v>
      </c>
      <c r="J198" s="7">
        <f t="shared" si="10"/>
        <v>1157.654785</v>
      </c>
      <c r="K198" s="7">
        <f t="shared" si="12"/>
        <v>1140.850675</v>
      </c>
      <c r="L198" s="7">
        <f t="shared" si="11"/>
        <v>16.80411044</v>
      </c>
      <c r="M198" s="7">
        <f t="shared" si="18"/>
        <v>15.35934292</v>
      </c>
      <c r="N198" s="7">
        <f t="shared" si="3"/>
        <v>8.33</v>
      </c>
      <c r="O198" s="7">
        <f t="shared" si="4"/>
        <v>0</v>
      </c>
      <c r="P198" s="7">
        <f t="shared" si="13"/>
        <v>5.584285714</v>
      </c>
      <c r="Q198" s="7">
        <f t="shared" si="14"/>
        <v>1.779285714</v>
      </c>
      <c r="R198" s="7">
        <f t="shared" si="15"/>
        <v>3.138498595</v>
      </c>
      <c r="S198" s="7">
        <f t="shared" si="16"/>
        <v>75.83664759</v>
      </c>
      <c r="T198" s="7">
        <f t="shared" si="17"/>
        <v>88.08122983</v>
      </c>
      <c r="U198" s="7">
        <f t="shared" si="19"/>
        <v>91.70522322</v>
      </c>
      <c r="V198" s="9">
        <f t="shared" si="5"/>
        <v>8.33</v>
      </c>
      <c r="W198" s="9" t="b">
        <f t="shared" si="6"/>
        <v>1</v>
      </c>
      <c r="X198" s="7">
        <f t="shared" si="8"/>
        <v>4</v>
      </c>
      <c r="Y198" s="10">
        <f t="shared" si="9"/>
        <v>0.01720796352</v>
      </c>
      <c r="Z198" s="11">
        <f t="shared" si="7"/>
        <v>4</v>
      </c>
    </row>
    <row r="199">
      <c r="A199" s="6" t="s">
        <v>223</v>
      </c>
      <c r="B199" s="7">
        <v>1177.82</v>
      </c>
      <c r="C199" s="7">
        <v>1178.89</v>
      </c>
      <c r="D199" s="7">
        <v>1166.71</v>
      </c>
      <c r="E199" s="7">
        <v>1173.81</v>
      </c>
      <c r="F199" s="7">
        <v>1173.81</v>
      </c>
      <c r="G199" s="7">
        <v>4.96941E9</v>
      </c>
      <c r="H199" s="7">
        <f t="shared" si="1"/>
        <v>4969.41</v>
      </c>
      <c r="I199" s="10">
        <f t="shared" si="2"/>
        <v>-0.003641456583</v>
      </c>
      <c r="J199" s="7">
        <f t="shared" si="10"/>
        <v>1160.140203</v>
      </c>
      <c r="K199" s="7">
        <f t="shared" si="12"/>
        <v>1143.292106</v>
      </c>
      <c r="L199" s="7">
        <f t="shared" si="11"/>
        <v>16.84809659</v>
      </c>
      <c r="M199" s="7">
        <f t="shared" si="18"/>
        <v>15.65709366</v>
      </c>
      <c r="N199" s="7">
        <f t="shared" si="3"/>
        <v>0</v>
      </c>
      <c r="O199" s="7">
        <f t="shared" si="4"/>
        <v>4.29</v>
      </c>
      <c r="P199" s="7">
        <f t="shared" si="13"/>
        <v>3.881428571</v>
      </c>
      <c r="Q199" s="7">
        <f t="shared" si="14"/>
        <v>2.085714286</v>
      </c>
      <c r="R199" s="7">
        <f t="shared" si="15"/>
        <v>1.860958904</v>
      </c>
      <c r="S199" s="7">
        <f t="shared" si="16"/>
        <v>65.04668422</v>
      </c>
      <c r="T199" s="7">
        <f t="shared" si="17"/>
        <v>79.87050086</v>
      </c>
      <c r="U199" s="7">
        <f t="shared" si="19"/>
        <v>87.43600905</v>
      </c>
      <c r="V199" s="9">
        <f t="shared" si="5"/>
        <v>-4.29</v>
      </c>
      <c r="W199" s="9" t="b">
        <f t="shared" si="6"/>
        <v>0</v>
      </c>
      <c r="X199" s="7">
        <f t="shared" si="8"/>
        <v>1</v>
      </c>
      <c r="Y199" s="10">
        <f t="shared" si="9"/>
        <v>-0.003641456583</v>
      </c>
      <c r="Z199" s="11">
        <f t="shared" si="7"/>
        <v>2</v>
      </c>
    </row>
    <row r="200">
      <c r="A200" s="6" t="s">
        <v>224</v>
      </c>
      <c r="B200" s="7">
        <v>1177.47</v>
      </c>
      <c r="C200" s="7">
        <v>1181.2</v>
      </c>
      <c r="D200" s="7">
        <v>1167.12</v>
      </c>
      <c r="E200" s="7">
        <v>1176.19</v>
      </c>
      <c r="F200" s="7">
        <v>1176.19</v>
      </c>
      <c r="G200" s="7">
        <v>5.72491E9</v>
      </c>
      <c r="H200" s="7">
        <f t="shared" si="1"/>
        <v>5724.91</v>
      </c>
      <c r="I200" s="10">
        <f t="shared" si="2"/>
        <v>0.002027585384</v>
      </c>
      <c r="J200" s="7">
        <f t="shared" si="10"/>
        <v>1162.609403</v>
      </c>
      <c r="K200" s="7">
        <f t="shared" si="12"/>
        <v>1145.728987</v>
      </c>
      <c r="L200" s="7">
        <f t="shared" si="11"/>
        <v>16.88041513</v>
      </c>
      <c r="M200" s="7">
        <f t="shared" si="18"/>
        <v>15.90175795</v>
      </c>
      <c r="N200" s="7">
        <f t="shared" si="3"/>
        <v>2.38</v>
      </c>
      <c r="O200" s="7">
        <f t="shared" si="4"/>
        <v>0</v>
      </c>
      <c r="P200" s="7">
        <f t="shared" si="13"/>
        <v>4.051428571</v>
      </c>
      <c r="Q200" s="7">
        <f t="shared" si="14"/>
        <v>1.620714286</v>
      </c>
      <c r="R200" s="7">
        <f t="shared" si="15"/>
        <v>2.499779639</v>
      </c>
      <c r="S200" s="7">
        <f t="shared" si="16"/>
        <v>71.42677245</v>
      </c>
      <c r="T200" s="7">
        <f t="shared" si="17"/>
        <v>84.40297086</v>
      </c>
      <c r="U200" s="7">
        <f t="shared" si="19"/>
        <v>84.11823385</v>
      </c>
      <c r="V200" s="9">
        <f t="shared" si="5"/>
        <v>2.38</v>
      </c>
      <c r="W200" s="9" t="b">
        <f t="shared" si="6"/>
        <v>1</v>
      </c>
      <c r="X200" s="7">
        <f t="shared" si="8"/>
        <v>1</v>
      </c>
      <c r="Y200" s="10">
        <f t="shared" si="9"/>
        <v>0.002027585384</v>
      </c>
      <c r="Z200" s="11">
        <f t="shared" si="7"/>
        <v>3</v>
      </c>
    </row>
    <row r="201">
      <c r="A201" s="6" t="s">
        <v>225</v>
      </c>
      <c r="B201" s="7">
        <v>1176.83</v>
      </c>
      <c r="C201" s="7">
        <v>1185.53</v>
      </c>
      <c r="D201" s="7">
        <v>1174.55</v>
      </c>
      <c r="E201" s="7">
        <v>1184.71</v>
      </c>
      <c r="F201" s="7">
        <v>1184.71</v>
      </c>
      <c r="G201" s="7">
        <v>4.45005E9</v>
      </c>
      <c r="H201" s="7">
        <f t="shared" si="1"/>
        <v>4450.05</v>
      </c>
      <c r="I201" s="10">
        <f t="shared" si="2"/>
        <v>0.007243727629</v>
      </c>
      <c r="J201" s="7">
        <f t="shared" si="10"/>
        <v>1166.009494</v>
      </c>
      <c r="K201" s="7">
        <f t="shared" si="12"/>
        <v>1148.61647</v>
      </c>
      <c r="L201" s="7">
        <f t="shared" si="11"/>
        <v>17.39302463</v>
      </c>
      <c r="M201" s="7">
        <f t="shared" si="18"/>
        <v>16.20001129</v>
      </c>
      <c r="N201" s="7">
        <f t="shared" si="3"/>
        <v>8.52</v>
      </c>
      <c r="O201" s="7">
        <f t="shared" si="4"/>
        <v>0</v>
      </c>
      <c r="P201" s="7">
        <f t="shared" si="13"/>
        <v>4.264285714</v>
      </c>
      <c r="Q201" s="7">
        <f t="shared" si="14"/>
        <v>1.620714286</v>
      </c>
      <c r="R201" s="7">
        <f t="shared" si="15"/>
        <v>2.631115029</v>
      </c>
      <c r="S201" s="7">
        <f t="shared" si="16"/>
        <v>72.46025003</v>
      </c>
      <c r="T201" s="7">
        <f t="shared" si="17"/>
        <v>98.47185986</v>
      </c>
      <c r="U201" s="7">
        <f t="shared" si="19"/>
        <v>87.58177719</v>
      </c>
      <c r="V201" s="9">
        <f t="shared" si="5"/>
        <v>8.52</v>
      </c>
      <c r="W201" s="9" t="b">
        <f t="shared" si="6"/>
        <v>1</v>
      </c>
      <c r="X201" s="7">
        <f t="shared" si="8"/>
        <v>2</v>
      </c>
      <c r="Y201" s="10">
        <f t="shared" si="9"/>
        <v>0.009271313013</v>
      </c>
      <c r="Z201" s="11">
        <f t="shared" si="7"/>
        <v>4</v>
      </c>
    </row>
    <row r="202">
      <c r="A202" s="6" t="s">
        <v>226</v>
      </c>
      <c r="B202" s="7">
        <v>1178.64</v>
      </c>
      <c r="C202" s="7">
        <v>1178.64</v>
      </c>
      <c r="D202" s="7">
        <v>1159.71</v>
      </c>
      <c r="E202" s="7">
        <v>1165.9</v>
      </c>
      <c r="F202" s="7">
        <v>1165.9</v>
      </c>
      <c r="G202" s="7">
        <v>5.60012E9</v>
      </c>
      <c r="H202" s="7">
        <f t="shared" si="1"/>
        <v>5600.12</v>
      </c>
      <c r="I202" s="10">
        <f t="shared" si="2"/>
        <v>-0.01587730331</v>
      </c>
      <c r="J202" s="7">
        <f t="shared" si="10"/>
        <v>1165.992649</v>
      </c>
      <c r="K202" s="7">
        <f t="shared" si="12"/>
        <v>1149.896731</v>
      </c>
      <c r="L202" s="7">
        <f t="shared" si="11"/>
        <v>16.09591784</v>
      </c>
      <c r="M202" s="7">
        <f t="shared" si="18"/>
        <v>16.1791926</v>
      </c>
      <c r="N202" s="7">
        <f t="shared" si="3"/>
        <v>0</v>
      </c>
      <c r="O202" s="7">
        <f t="shared" si="4"/>
        <v>18.81</v>
      </c>
      <c r="P202" s="7">
        <f t="shared" si="13"/>
        <v>4.264285714</v>
      </c>
      <c r="Q202" s="7">
        <f t="shared" si="14"/>
        <v>2.752142857</v>
      </c>
      <c r="R202" s="7">
        <f t="shared" si="15"/>
        <v>1.549441993</v>
      </c>
      <c r="S202" s="7">
        <f t="shared" si="16"/>
        <v>60.77573043</v>
      </c>
      <c r="T202" s="7">
        <f t="shared" si="17"/>
        <v>63.41781588</v>
      </c>
      <c r="U202" s="7">
        <f t="shared" si="19"/>
        <v>82.09754887</v>
      </c>
      <c r="V202" s="9">
        <f t="shared" si="5"/>
        <v>-18.81</v>
      </c>
      <c r="W202" s="9" t="b">
        <f t="shared" si="6"/>
        <v>0</v>
      </c>
      <c r="X202" s="7">
        <f t="shared" si="8"/>
        <v>1</v>
      </c>
      <c r="Y202" s="10">
        <f t="shared" si="9"/>
        <v>-0.01587730331</v>
      </c>
      <c r="Z202" s="11">
        <f t="shared" si="7"/>
        <v>1</v>
      </c>
    </row>
    <row r="203">
      <c r="A203" s="6" t="s">
        <v>227</v>
      </c>
      <c r="B203" s="7">
        <v>1166.74</v>
      </c>
      <c r="C203" s="7">
        <v>1182.94</v>
      </c>
      <c r="D203" s="7">
        <v>1166.74</v>
      </c>
      <c r="E203" s="7">
        <v>1178.17</v>
      </c>
      <c r="F203" s="7">
        <v>1178.17</v>
      </c>
      <c r="G203" s="7">
        <v>5.02788E9</v>
      </c>
      <c r="H203" s="7">
        <f t="shared" si="1"/>
        <v>5027.88</v>
      </c>
      <c r="I203" s="10">
        <f t="shared" si="2"/>
        <v>0.01052405867</v>
      </c>
      <c r="J203" s="7">
        <f t="shared" si="10"/>
        <v>1167.866088</v>
      </c>
      <c r="K203" s="7">
        <f t="shared" si="12"/>
        <v>1151.991048</v>
      </c>
      <c r="L203" s="7">
        <f t="shared" si="11"/>
        <v>15.87504023</v>
      </c>
      <c r="M203" s="7">
        <f t="shared" si="18"/>
        <v>16.11836212</v>
      </c>
      <c r="N203" s="7">
        <f t="shared" si="3"/>
        <v>12.27</v>
      </c>
      <c r="O203" s="7">
        <f t="shared" si="4"/>
        <v>0</v>
      </c>
      <c r="P203" s="7">
        <f t="shared" si="13"/>
        <v>5.140714286</v>
      </c>
      <c r="Q203" s="7">
        <f t="shared" si="14"/>
        <v>2.5</v>
      </c>
      <c r="R203" s="7">
        <f t="shared" si="15"/>
        <v>2.056285714</v>
      </c>
      <c r="S203" s="7">
        <f t="shared" si="16"/>
        <v>67.28054595</v>
      </c>
      <c r="T203" s="7">
        <f t="shared" si="17"/>
        <v>86.28401044</v>
      </c>
      <c r="U203" s="7">
        <f t="shared" si="19"/>
        <v>82.72456206</v>
      </c>
      <c r="V203" s="9">
        <f t="shared" si="5"/>
        <v>12.27</v>
      </c>
      <c r="W203" s="9" t="b">
        <f t="shared" si="6"/>
        <v>1</v>
      </c>
      <c r="X203" s="7">
        <f t="shared" si="8"/>
        <v>1</v>
      </c>
      <c r="Y203" s="10">
        <f t="shared" si="9"/>
        <v>0.01052405867</v>
      </c>
      <c r="Z203" s="11">
        <f t="shared" si="7"/>
        <v>5</v>
      </c>
    </row>
    <row r="204">
      <c r="A204" s="6" t="s">
        <v>228</v>
      </c>
      <c r="B204" s="7">
        <v>1179.82</v>
      </c>
      <c r="C204" s="7">
        <v>1189.43</v>
      </c>
      <c r="D204" s="7">
        <v>1171.17</v>
      </c>
      <c r="E204" s="7">
        <v>1180.26</v>
      </c>
      <c r="F204" s="7">
        <v>1180.26</v>
      </c>
      <c r="G204" s="7">
        <v>4.62547E9</v>
      </c>
      <c r="H204" s="7">
        <f t="shared" si="1"/>
        <v>4625.47</v>
      </c>
      <c r="I204" s="10">
        <f t="shared" si="2"/>
        <v>0.001773937547</v>
      </c>
      <c r="J204" s="7">
        <f t="shared" si="10"/>
        <v>1169.772843</v>
      </c>
      <c r="K204" s="7">
        <f t="shared" si="12"/>
        <v>1154.085044</v>
      </c>
      <c r="L204" s="7">
        <f t="shared" si="11"/>
        <v>15.68779948</v>
      </c>
      <c r="M204" s="7">
        <f t="shared" si="18"/>
        <v>16.0322496</v>
      </c>
      <c r="N204" s="7">
        <f t="shared" si="3"/>
        <v>2.09</v>
      </c>
      <c r="O204" s="7">
        <f t="shared" si="4"/>
        <v>0</v>
      </c>
      <c r="P204" s="7">
        <f t="shared" si="13"/>
        <v>4.93</v>
      </c>
      <c r="Q204" s="7">
        <f t="shared" si="14"/>
        <v>2.5</v>
      </c>
      <c r="R204" s="7">
        <f t="shared" si="15"/>
        <v>1.972</v>
      </c>
      <c r="S204" s="7">
        <f t="shared" si="16"/>
        <v>66.3526245</v>
      </c>
      <c r="T204" s="7">
        <f t="shared" si="17"/>
        <v>84.06879778</v>
      </c>
      <c r="U204" s="7">
        <f t="shared" si="19"/>
        <v>77.92354136</v>
      </c>
      <c r="V204" s="9">
        <f t="shared" si="5"/>
        <v>2.09</v>
      </c>
      <c r="W204" s="9" t="b">
        <f t="shared" si="6"/>
        <v>1</v>
      </c>
      <c r="X204" s="7">
        <f t="shared" si="8"/>
        <v>2</v>
      </c>
      <c r="Y204" s="10">
        <f t="shared" si="9"/>
        <v>0.01229799621</v>
      </c>
      <c r="Z204" s="11">
        <f t="shared" si="7"/>
        <v>3</v>
      </c>
    </row>
    <row r="205">
      <c r="A205" s="6" t="s">
        <v>229</v>
      </c>
      <c r="B205" s="7">
        <v>1180.52</v>
      </c>
      <c r="C205" s="7">
        <v>1183.93</v>
      </c>
      <c r="D205" s="7">
        <v>1178.99</v>
      </c>
      <c r="E205" s="7">
        <v>1183.08</v>
      </c>
      <c r="F205" s="7">
        <v>1183.08</v>
      </c>
      <c r="G205" s="7">
        <v>3.17789E9</v>
      </c>
      <c r="H205" s="7">
        <f t="shared" si="1"/>
        <v>3177.89</v>
      </c>
      <c r="I205" s="10">
        <f t="shared" si="2"/>
        <v>0.002389304052</v>
      </c>
      <c r="J205" s="7">
        <f t="shared" si="10"/>
        <v>1171.820098</v>
      </c>
      <c r="K205" s="7">
        <f t="shared" si="12"/>
        <v>1156.232819</v>
      </c>
      <c r="L205" s="7">
        <f t="shared" si="11"/>
        <v>15.58727982</v>
      </c>
      <c r="M205" s="7">
        <f t="shared" si="18"/>
        <v>15.94325564</v>
      </c>
      <c r="N205" s="7">
        <f t="shared" si="3"/>
        <v>2.82</v>
      </c>
      <c r="O205" s="7">
        <f t="shared" si="4"/>
        <v>0</v>
      </c>
      <c r="P205" s="7">
        <f t="shared" si="13"/>
        <v>5.131428571</v>
      </c>
      <c r="Q205" s="7">
        <f t="shared" si="14"/>
        <v>1.842142857</v>
      </c>
      <c r="R205" s="7">
        <f t="shared" si="15"/>
        <v>2.785575805</v>
      </c>
      <c r="S205" s="7">
        <f t="shared" si="16"/>
        <v>73.58393936</v>
      </c>
      <c r="T205" s="7">
        <f t="shared" si="17"/>
        <v>86.97435897</v>
      </c>
      <c r="U205" s="7">
        <f t="shared" si="19"/>
        <v>85.7757224</v>
      </c>
      <c r="V205" s="9">
        <f t="shared" si="5"/>
        <v>2.82</v>
      </c>
      <c r="W205" s="9" t="b">
        <f t="shared" si="6"/>
        <v>1</v>
      </c>
      <c r="X205" s="7">
        <f t="shared" si="8"/>
        <v>3</v>
      </c>
      <c r="Y205" s="10">
        <f t="shared" si="9"/>
        <v>0.01468730027</v>
      </c>
      <c r="Z205" s="11">
        <f t="shared" si="7"/>
        <v>3</v>
      </c>
    </row>
    <row r="206">
      <c r="A206" s="6" t="s">
        <v>230</v>
      </c>
      <c r="B206" s="7">
        <v>1184.74</v>
      </c>
      <c r="C206" s="7">
        <v>1196.14</v>
      </c>
      <c r="D206" s="7">
        <v>1184.74</v>
      </c>
      <c r="E206" s="7">
        <v>1185.62</v>
      </c>
      <c r="F206" s="7">
        <v>1185.62</v>
      </c>
      <c r="G206" s="7">
        <v>4.22138E9</v>
      </c>
      <c r="H206" s="7">
        <f t="shared" si="1"/>
        <v>4221.38</v>
      </c>
      <c r="I206" s="10">
        <f t="shared" si="2"/>
        <v>0.0021469385</v>
      </c>
      <c r="J206" s="7">
        <f t="shared" si="10"/>
        <v>1173.94316</v>
      </c>
      <c r="K206" s="7">
        <f t="shared" si="12"/>
        <v>1158.409647</v>
      </c>
      <c r="L206" s="7">
        <f t="shared" si="11"/>
        <v>15.53351335</v>
      </c>
      <c r="M206" s="7">
        <f t="shared" si="18"/>
        <v>15.86130718</v>
      </c>
      <c r="N206" s="7">
        <f t="shared" si="3"/>
        <v>2.54</v>
      </c>
      <c r="O206" s="7">
        <f t="shared" si="4"/>
        <v>0</v>
      </c>
      <c r="P206" s="7">
        <f t="shared" si="13"/>
        <v>3.618571429</v>
      </c>
      <c r="Q206" s="7">
        <f t="shared" si="14"/>
        <v>1.842142857</v>
      </c>
      <c r="R206" s="7">
        <f t="shared" si="15"/>
        <v>1.964327259</v>
      </c>
      <c r="S206" s="7">
        <f t="shared" si="16"/>
        <v>66.26553303</v>
      </c>
      <c r="T206" s="7">
        <f t="shared" si="17"/>
        <v>76.48110888</v>
      </c>
      <c r="U206" s="7">
        <f t="shared" si="19"/>
        <v>82.50808854</v>
      </c>
      <c r="V206" s="9">
        <f t="shared" si="5"/>
        <v>2.54</v>
      </c>
      <c r="W206" s="9" t="b">
        <f t="shared" si="6"/>
        <v>1</v>
      </c>
      <c r="X206" s="7">
        <f t="shared" si="8"/>
        <v>4</v>
      </c>
      <c r="Y206" s="10">
        <f t="shared" si="9"/>
        <v>0.01683423877</v>
      </c>
      <c r="Z206" s="11">
        <f t="shared" si="7"/>
        <v>3</v>
      </c>
    </row>
    <row r="207">
      <c r="A207" s="6" t="s">
        <v>231</v>
      </c>
      <c r="B207" s="7">
        <v>1184.88</v>
      </c>
      <c r="C207" s="7">
        <v>1187.11</v>
      </c>
      <c r="D207" s="7">
        <v>1177.72</v>
      </c>
      <c r="E207" s="7">
        <v>1185.64</v>
      </c>
      <c r="F207" s="7">
        <v>1185.64</v>
      </c>
      <c r="G207" s="7">
        <v>4.20368E9</v>
      </c>
      <c r="H207" s="7">
        <f t="shared" si="1"/>
        <v>4203.68</v>
      </c>
      <c r="I207" s="10">
        <f t="shared" si="2"/>
        <v>0.00001686881126</v>
      </c>
      <c r="J207" s="7">
        <f t="shared" si="10"/>
        <v>1175.742674</v>
      </c>
      <c r="K207" s="7">
        <f t="shared" si="12"/>
        <v>1160.42671</v>
      </c>
      <c r="L207" s="7">
        <f t="shared" si="11"/>
        <v>15.31596398</v>
      </c>
      <c r="M207" s="7">
        <f t="shared" si="18"/>
        <v>15.75223854</v>
      </c>
      <c r="N207" s="7">
        <f t="shared" si="3"/>
        <v>0.02</v>
      </c>
      <c r="O207" s="7">
        <f t="shared" si="4"/>
        <v>0</v>
      </c>
      <c r="P207" s="7">
        <f t="shared" si="13"/>
        <v>3.62</v>
      </c>
      <c r="Q207" s="7">
        <f t="shared" si="14"/>
        <v>1.786428571</v>
      </c>
      <c r="R207" s="7">
        <f t="shared" si="15"/>
        <v>2.026389444</v>
      </c>
      <c r="S207" s="7">
        <f t="shared" si="16"/>
        <v>66.95732593</v>
      </c>
      <c r="T207" s="7">
        <f t="shared" si="17"/>
        <v>76.5258216</v>
      </c>
      <c r="U207" s="7">
        <f t="shared" si="19"/>
        <v>79.99376315</v>
      </c>
      <c r="V207" s="9">
        <f t="shared" si="5"/>
        <v>0.02</v>
      </c>
      <c r="W207" s="9" t="b">
        <f t="shared" si="6"/>
        <v>1</v>
      </c>
      <c r="X207" s="7">
        <f t="shared" si="8"/>
        <v>5</v>
      </c>
      <c r="Y207" s="10">
        <f t="shared" si="9"/>
        <v>0.01685110758</v>
      </c>
      <c r="Z207" s="11">
        <f t="shared" si="7"/>
        <v>3</v>
      </c>
    </row>
    <row r="208">
      <c r="A208" s="6" t="s">
        <v>232</v>
      </c>
      <c r="B208" s="7">
        <v>1183.84</v>
      </c>
      <c r="C208" s="7">
        <v>1183.84</v>
      </c>
      <c r="D208" s="7">
        <v>1171.7</v>
      </c>
      <c r="E208" s="7">
        <v>1182.45</v>
      </c>
      <c r="F208" s="7">
        <v>1182.45</v>
      </c>
      <c r="G208" s="7">
        <v>4.33567E9</v>
      </c>
      <c r="H208" s="7">
        <f t="shared" si="1"/>
        <v>4335.67</v>
      </c>
      <c r="I208" s="10">
        <f t="shared" si="2"/>
        <v>-0.002690530009</v>
      </c>
      <c r="J208" s="7">
        <f t="shared" si="10"/>
        <v>1176.77457</v>
      </c>
      <c r="K208" s="7">
        <f t="shared" si="12"/>
        <v>1162.058065</v>
      </c>
      <c r="L208" s="7">
        <f t="shared" si="11"/>
        <v>14.71650548</v>
      </c>
      <c r="M208" s="7">
        <f t="shared" si="18"/>
        <v>15.54509193</v>
      </c>
      <c r="N208" s="7">
        <f t="shared" si="3"/>
        <v>0</v>
      </c>
      <c r="O208" s="7">
        <f t="shared" si="4"/>
        <v>3.19</v>
      </c>
      <c r="P208" s="7">
        <f t="shared" si="13"/>
        <v>3.62</v>
      </c>
      <c r="Q208" s="7">
        <f t="shared" si="14"/>
        <v>1.877857143</v>
      </c>
      <c r="R208" s="7">
        <f t="shared" si="15"/>
        <v>1.927729175</v>
      </c>
      <c r="S208" s="7">
        <f t="shared" si="16"/>
        <v>65.84383526</v>
      </c>
      <c r="T208" s="7">
        <f t="shared" si="17"/>
        <v>66.24753452</v>
      </c>
      <c r="U208" s="7">
        <f t="shared" si="19"/>
        <v>73.08482166</v>
      </c>
      <c r="V208" s="9">
        <f t="shared" si="5"/>
        <v>-3.19</v>
      </c>
      <c r="W208" s="9" t="b">
        <f t="shared" si="6"/>
        <v>0</v>
      </c>
      <c r="X208" s="7">
        <f t="shared" si="8"/>
        <v>1</v>
      </c>
      <c r="Y208" s="10">
        <f t="shared" si="9"/>
        <v>-0.002690530009</v>
      </c>
      <c r="Z208" s="11">
        <f t="shared" si="7"/>
        <v>3</v>
      </c>
    </row>
    <row r="209">
      <c r="A209" s="6" t="s">
        <v>233</v>
      </c>
      <c r="B209" s="7">
        <v>1184.47</v>
      </c>
      <c r="C209" s="7">
        <v>1189.53</v>
      </c>
      <c r="D209" s="7">
        <v>1177.1</v>
      </c>
      <c r="E209" s="7">
        <v>1183.78</v>
      </c>
      <c r="F209" s="7">
        <v>1183.78</v>
      </c>
      <c r="G209" s="7">
        <v>4.28346E9</v>
      </c>
      <c r="H209" s="7">
        <f t="shared" si="1"/>
        <v>4283.46</v>
      </c>
      <c r="I209" s="10">
        <f t="shared" si="2"/>
        <v>0.001124783289</v>
      </c>
      <c r="J209" s="7">
        <f t="shared" si="10"/>
        <v>1177.852329</v>
      </c>
      <c r="K209" s="7">
        <f t="shared" si="12"/>
        <v>1163.667097</v>
      </c>
      <c r="L209" s="7">
        <f t="shared" si="11"/>
        <v>14.18523166</v>
      </c>
      <c r="M209" s="7">
        <f t="shared" si="18"/>
        <v>15.27311988</v>
      </c>
      <c r="N209" s="7">
        <f t="shared" si="3"/>
        <v>1.33</v>
      </c>
      <c r="O209" s="7">
        <f t="shared" si="4"/>
        <v>0</v>
      </c>
      <c r="P209" s="7">
        <f t="shared" si="13"/>
        <v>3.208571429</v>
      </c>
      <c r="Q209" s="7">
        <f t="shared" si="14"/>
        <v>1.877857143</v>
      </c>
      <c r="R209" s="7">
        <f t="shared" si="15"/>
        <v>1.708634462</v>
      </c>
      <c r="S209" s="7">
        <f t="shared" si="16"/>
        <v>63.08102795</v>
      </c>
      <c r="T209" s="7">
        <f t="shared" si="17"/>
        <v>69.4286421</v>
      </c>
      <c r="U209" s="7">
        <f t="shared" si="19"/>
        <v>70.7339994</v>
      </c>
      <c r="V209" s="9">
        <f t="shared" si="5"/>
        <v>1.33</v>
      </c>
      <c r="W209" s="9" t="b">
        <f t="shared" si="6"/>
        <v>1</v>
      </c>
      <c r="X209" s="7">
        <f t="shared" si="8"/>
        <v>1</v>
      </c>
      <c r="Y209" s="10">
        <f t="shared" si="9"/>
        <v>0.001124783289</v>
      </c>
      <c r="Z209" s="11">
        <f t="shared" si="7"/>
        <v>3</v>
      </c>
    </row>
    <row r="210">
      <c r="A210" s="6" t="s">
        <v>234</v>
      </c>
      <c r="B210" s="7">
        <v>1183.87</v>
      </c>
      <c r="C210" s="7">
        <v>1185.46</v>
      </c>
      <c r="D210" s="7">
        <v>1179.7</v>
      </c>
      <c r="E210" s="7">
        <v>1183.26</v>
      </c>
      <c r="F210" s="7">
        <v>1183.26</v>
      </c>
      <c r="G210" s="7">
        <v>3.53788E9</v>
      </c>
      <c r="H210" s="7">
        <f t="shared" si="1"/>
        <v>3537.88</v>
      </c>
      <c r="I210" s="10">
        <f t="shared" si="2"/>
        <v>-0.0004392708105</v>
      </c>
      <c r="J210" s="7">
        <f t="shared" si="10"/>
        <v>1178.684278</v>
      </c>
      <c r="K210" s="7">
        <f t="shared" si="12"/>
        <v>1165.118423</v>
      </c>
      <c r="L210" s="7">
        <f t="shared" si="11"/>
        <v>13.56585495</v>
      </c>
      <c r="M210" s="7">
        <f t="shared" si="18"/>
        <v>14.93166689</v>
      </c>
      <c r="N210" s="7">
        <f t="shared" si="3"/>
        <v>0</v>
      </c>
      <c r="O210" s="7">
        <f t="shared" si="4"/>
        <v>0.52</v>
      </c>
      <c r="P210" s="7">
        <f t="shared" si="13"/>
        <v>3.196428571</v>
      </c>
      <c r="Q210" s="7">
        <f t="shared" si="14"/>
        <v>1.915</v>
      </c>
      <c r="R210" s="7">
        <f t="shared" si="15"/>
        <v>1.669153301</v>
      </c>
      <c r="S210" s="7">
        <f t="shared" si="16"/>
        <v>62.53493572</v>
      </c>
      <c r="T210" s="7">
        <f t="shared" si="17"/>
        <v>68.14246846</v>
      </c>
      <c r="U210" s="7">
        <f t="shared" si="19"/>
        <v>67.93954836</v>
      </c>
      <c r="V210" s="9">
        <f t="shared" si="5"/>
        <v>-0.52</v>
      </c>
      <c r="W210" s="9" t="b">
        <f t="shared" si="6"/>
        <v>0</v>
      </c>
      <c r="X210" s="7">
        <f t="shared" si="8"/>
        <v>1</v>
      </c>
      <c r="Y210" s="10">
        <f t="shared" si="9"/>
        <v>-0.0004392708105</v>
      </c>
      <c r="Z210" s="11">
        <f t="shared" si="7"/>
        <v>3</v>
      </c>
    </row>
    <row r="211">
      <c r="A211" s="6" t="s">
        <v>235</v>
      </c>
      <c r="B211" s="7">
        <v>1185.71</v>
      </c>
      <c r="C211" s="7">
        <v>1195.81</v>
      </c>
      <c r="D211" s="7">
        <v>1177.65</v>
      </c>
      <c r="E211" s="7">
        <v>1184.38</v>
      </c>
      <c r="F211" s="7">
        <v>1184.38</v>
      </c>
      <c r="G211" s="7">
        <v>4.12918E9</v>
      </c>
      <c r="H211" s="7">
        <f t="shared" si="1"/>
        <v>4129.18</v>
      </c>
      <c r="I211" s="10">
        <f t="shared" si="2"/>
        <v>0.0009465375319</v>
      </c>
      <c r="J211" s="7">
        <f t="shared" si="10"/>
        <v>1179.560543</v>
      </c>
      <c r="K211" s="7">
        <f t="shared" si="12"/>
        <v>1166.545207</v>
      </c>
      <c r="L211" s="7">
        <f t="shared" si="11"/>
        <v>13.01533638</v>
      </c>
      <c r="M211" s="7">
        <f t="shared" si="18"/>
        <v>14.54840079</v>
      </c>
      <c r="N211" s="7">
        <f t="shared" si="3"/>
        <v>1.12</v>
      </c>
      <c r="O211" s="7">
        <f t="shared" si="4"/>
        <v>0</v>
      </c>
      <c r="P211" s="7">
        <f t="shared" si="13"/>
        <v>2.958571429</v>
      </c>
      <c r="Q211" s="7">
        <f t="shared" si="14"/>
        <v>1.915</v>
      </c>
      <c r="R211" s="7">
        <f t="shared" si="15"/>
        <v>1.544945916</v>
      </c>
      <c r="S211" s="7">
        <f t="shared" si="16"/>
        <v>60.70643412</v>
      </c>
      <c r="T211" s="7">
        <f t="shared" si="17"/>
        <v>67.71891298</v>
      </c>
      <c r="U211" s="7">
        <f t="shared" si="19"/>
        <v>68.43000785</v>
      </c>
      <c r="V211" s="9">
        <f t="shared" si="5"/>
        <v>1.12</v>
      </c>
      <c r="W211" s="9" t="b">
        <f t="shared" si="6"/>
        <v>1</v>
      </c>
      <c r="X211" s="7">
        <f t="shared" si="8"/>
        <v>1</v>
      </c>
      <c r="Y211" s="10">
        <f t="shared" si="9"/>
        <v>0.0009465375319</v>
      </c>
      <c r="Z211" s="11">
        <f t="shared" si="7"/>
        <v>3</v>
      </c>
    </row>
    <row r="212">
      <c r="A212" s="6" t="s">
        <v>236</v>
      </c>
      <c r="B212" s="7">
        <v>1187.86</v>
      </c>
      <c r="C212" s="7">
        <v>1195.88</v>
      </c>
      <c r="D212" s="7">
        <v>1187.86</v>
      </c>
      <c r="E212" s="7">
        <v>1193.57</v>
      </c>
      <c r="F212" s="7">
        <v>1193.57</v>
      </c>
      <c r="G212" s="7">
        <v>3.8662E9</v>
      </c>
      <c r="H212" s="7">
        <f t="shared" si="1"/>
        <v>3866.2</v>
      </c>
      <c r="I212" s="10">
        <f t="shared" si="2"/>
        <v>0.007759333998</v>
      </c>
      <c r="J212" s="7">
        <f t="shared" si="10"/>
        <v>1181.715844</v>
      </c>
      <c r="K212" s="7">
        <f t="shared" si="12"/>
        <v>1168.547043</v>
      </c>
      <c r="L212" s="7">
        <f t="shared" si="11"/>
        <v>13.16880091</v>
      </c>
      <c r="M212" s="7">
        <f t="shared" si="18"/>
        <v>14.27248081</v>
      </c>
      <c r="N212" s="7">
        <f t="shared" si="3"/>
        <v>9.19</v>
      </c>
      <c r="O212" s="7">
        <f t="shared" si="4"/>
        <v>0</v>
      </c>
      <c r="P212" s="7">
        <f t="shared" si="13"/>
        <v>3.02</v>
      </c>
      <c r="Q212" s="7">
        <f t="shared" si="14"/>
        <v>1.915</v>
      </c>
      <c r="R212" s="7">
        <f t="shared" si="15"/>
        <v>1.577023499</v>
      </c>
      <c r="S212" s="7">
        <f t="shared" si="16"/>
        <v>61.19554205</v>
      </c>
      <c r="T212" s="7">
        <f t="shared" si="17"/>
        <v>92.94537469</v>
      </c>
      <c r="U212" s="7">
        <f t="shared" si="19"/>
        <v>76.26891871</v>
      </c>
      <c r="V212" s="9">
        <f t="shared" si="5"/>
        <v>9.19</v>
      </c>
      <c r="W212" s="9" t="b">
        <f t="shared" si="6"/>
        <v>1</v>
      </c>
      <c r="X212" s="7">
        <f t="shared" si="8"/>
        <v>2</v>
      </c>
      <c r="Y212" s="10">
        <f t="shared" si="9"/>
        <v>0.008705871529</v>
      </c>
      <c r="Z212" s="11">
        <f t="shared" si="7"/>
        <v>4</v>
      </c>
    </row>
    <row r="213">
      <c r="A213" s="6" t="s">
        <v>237</v>
      </c>
      <c r="B213" s="7">
        <v>1193.79</v>
      </c>
      <c r="C213" s="7">
        <v>1198.3</v>
      </c>
      <c r="D213" s="7">
        <v>1183.56</v>
      </c>
      <c r="E213" s="7">
        <v>1197.96</v>
      </c>
      <c r="F213" s="7">
        <v>1197.96</v>
      </c>
      <c r="G213" s="7">
        <v>4.66548E9</v>
      </c>
      <c r="H213" s="7">
        <f t="shared" si="1"/>
        <v>4665.48</v>
      </c>
      <c r="I213" s="10">
        <f t="shared" si="2"/>
        <v>0.003678041506</v>
      </c>
      <c r="J213" s="7">
        <f t="shared" si="10"/>
        <v>1184.214945</v>
      </c>
      <c r="K213" s="7">
        <f t="shared" si="12"/>
        <v>1170.725781</v>
      </c>
      <c r="L213" s="7">
        <f t="shared" si="11"/>
        <v>13.48916428</v>
      </c>
      <c r="M213" s="7">
        <f t="shared" si="18"/>
        <v>14.11581751</v>
      </c>
      <c r="N213" s="7">
        <f t="shared" si="3"/>
        <v>4.39</v>
      </c>
      <c r="O213" s="7">
        <f t="shared" si="4"/>
        <v>0</v>
      </c>
      <c r="P213" s="7">
        <f t="shared" si="13"/>
        <v>3.333571429</v>
      </c>
      <c r="Q213" s="7">
        <f t="shared" si="14"/>
        <v>1.608571429</v>
      </c>
      <c r="R213" s="7">
        <f t="shared" si="15"/>
        <v>2.072380107</v>
      </c>
      <c r="S213" s="7">
        <f t="shared" si="16"/>
        <v>67.45194392</v>
      </c>
      <c r="T213" s="7">
        <f t="shared" si="17"/>
        <v>99.11894273</v>
      </c>
      <c r="U213" s="7">
        <f t="shared" si="19"/>
        <v>86.59441014</v>
      </c>
      <c r="V213" s="9">
        <f t="shared" si="5"/>
        <v>4.39</v>
      </c>
      <c r="W213" s="9" t="b">
        <f t="shared" si="6"/>
        <v>1</v>
      </c>
      <c r="X213" s="7">
        <f t="shared" si="8"/>
        <v>3</v>
      </c>
      <c r="Y213" s="10">
        <f t="shared" si="9"/>
        <v>0.01238391304</v>
      </c>
      <c r="Z213" s="11">
        <f t="shared" si="7"/>
        <v>4</v>
      </c>
    </row>
    <row r="214">
      <c r="A214" s="6" t="s">
        <v>238</v>
      </c>
      <c r="B214" s="7">
        <v>1198.34</v>
      </c>
      <c r="C214" s="7">
        <v>1221.25</v>
      </c>
      <c r="D214" s="7">
        <v>1198.34</v>
      </c>
      <c r="E214" s="7">
        <v>1221.06</v>
      </c>
      <c r="F214" s="7">
        <v>1221.06</v>
      </c>
      <c r="G214" s="7">
        <v>5.69547E9</v>
      </c>
      <c r="H214" s="7">
        <f t="shared" si="1"/>
        <v>5695.47</v>
      </c>
      <c r="I214" s="10">
        <f t="shared" si="2"/>
        <v>0.01928278073</v>
      </c>
      <c r="J214" s="7">
        <f t="shared" si="10"/>
        <v>1189.883415</v>
      </c>
      <c r="K214" s="7">
        <f t="shared" si="12"/>
        <v>1174.454241</v>
      </c>
      <c r="L214" s="7">
        <f t="shared" si="11"/>
        <v>15.42917359</v>
      </c>
      <c r="M214" s="7">
        <f t="shared" si="18"/>
        <v>14.37848872</v>
      </c>
      <c r="N214" s="7">
        <f t="shared" si="3"/>
        <v>23.1</v>
      </c>
      <c r="O214" s="7">
        <f t="shared" si="4"/>
        <v>0</v>
      </c>
      <c r="P214" s="7">
        <f t="shared" si="13"/>
        <v>4.813571429</v>
      </c>
      <c r="Q214" s="7">
        <f t="shared" si="14"/>
        <v>1.608571429</v>
      </c>
      <c r="R214" s="7">
        <f t="shared" si="15"/>
        <v>2.992451155</v>
      </c>
      <c r="S214" s="7">
        <f t="shared" si="16"/>
        <v>74.95273051</v>
      </c>
      <c r="T214" s="7">
        <f t="shared" si="17"/>
        <v>99.69125772</v>
      </c>
      <c r="U214" s="7">
        <f t="shared" si="19"/>
        <v>97.25185838</v>
      </c>
      <c r="V214" s="9">
        <f t="shared" si="5"/>
        <v>23.1</v>
      </c>
      <c r="W214" s="9" t="b">
        <f t="shared" si="6"/>
        <v>1</v>
      </c>
      <c r="X214" s="7">
        <f t="shared" si="8"/>
        <v>4</v>
      </c>
      <c r="Y214" s="10">
        <f t="shared" si="9"/>
        <v>0.03166669376</v>
      </c>
      <c r="Z214" s="11">
        <f t="shared" si="7"/>
        <v>5</v>
      </c>
    </row>
    <row r="215">
      <c r="A215" s="6" t="s">
        <v>239</v>
      </c>
      <c r="B215" s="7">
        <v>1221.2</v>
      </c>
      <c r="C215" s="7">
        <v>1227.08</v>
      </c>
      <c r="D215" s="7">
        <v>1220.29</v>
      </c>
      <c r="E215" s="7">
        <v>1225.85</v>
      </c>
      <c r="F215" s="7">
        <v>1225.85</v>
      </c>
      <c r="G215" s="7">
        <v>5.63746E9</v>
      </c>
      <c r="H215" s="7">
        <f t="shared" si="1"/>
        <v>5637.46</v>
      </c>
      <c r="I215" s="10">
        <f t="shared" si="2"/>
        <v>0.003922821155</v>
      </c>
      <c r="J215" s="7">
        <f t="shared" si="10"/>
        <v>1195.416736</v>
      </c>
      <c r="K215" s="7">
        <f t="shared" si="12"/>
        <v>1178.261335</v>
      </c>
      <c r="L215" s="7">
        <f t="shared" si="11"/>
        <v>17.15540113</v>
      </c>
      <c r="M215" s="7">
        <f t="shared" si="18"/>
        <v>14.93387121</v>
      </c>
      <c r="N215" s="7">
        <f t="shared" si="3"/>
        <v>4.79</v>
      </c>
      <c r="O215" s="7">
        <f t="shared" si="4"/>
        <v>0</v>
      </c>
      <c r="P215" s="7">
        <f t="shared" si="13"/>
        <v>4.547142857</v>
      </c>
      <c r="Q215" s="7">
        <f t="shared" si="14"/>
        <v>1.608571429</v>
      </c>
      <c r="R215" s="7">
        <f t="shared" si="15"/>
        <v>2.826820604</v>
      </c>
      <c r="S215" s="7">
        <f t="shared" si="16"/>
        <v>73.86864702</v>
      </c>
      <c r="T215" s="7">
        <f t="shared" si="17"/>
        <v>98.17426154</v>
      </c>
      <c r="U215" s="7">
        <f t="shared" si="19"/>
        <v>98.99482066</v>
      </c>
      <c r="V215" s="9">
        <f t="shared" si="5"/>
        <v>4.79</v>
      </c>
      <c r="W215" s="9" t="b">
        <f t="shared" si="6"/>
        <v>1</v>
      </c>
      <c r="X215" s="7">
        <f t="shared" si="8"/>
        <v>5</v>
      </c>
      <c r="Y215" s="10">
        <f t="shared" si="9"/>
        <v>0.03558951492</v>
      </c>
      <c r="Z215" s="11">
        <f t="shared" si="7"/>
        <v>4</v>
      </c>
    </row>
    <row r="216">
      <c r="A216" s="6" t="s">
        <v>240</v>
      </c>
      <c r="B216" s="7">
        <v>1223.24</v>
      </c>
      <c r="C216" s="7">
        <v>1224.57</v>
      </c>
      <c r="D216" s="7">
        <v>1217.55</v>
      </c>
      <c r="E216" s="7">
        <v>1223.25</v>
      </c>
      <c r="F216" s="7">
        <v>1223.25</v>
      </c>
      <c r="G216" s="7">
        <v>3.93723E9</v>
      </c>
      <c r="H216" s="7">
        <f t="shared" si="1"/>
        <v>3937.23</v>
      </c>
      <c r="I216" s="10">
        <f t="shared" si="2"/>
        <v>-0.002120977281</v>
      </c>
      <c r="J216" s="7">
        <f t="shared" si="10"/>
        <v>1199.698776</v>
      </c>
      <c r="K216" s="7">
        <f t="shared" si="12"/>
        <v>1181.593828</v>
      </c>
      <c r="L216" s="7">
        <f t="shared" si="11"/>
        <v>18.10494805</v>
      </c>
      <c r="M216" s="7">
        <f t="shared" si="18"/>
        <v>15.56808657</v>
      </c>
      <c r="N216" s="7">
        <f t="shared" si="3"/>
        <v>0</v>
      </c>
      <c r="O216" s="7">
        <f t="shared" si="4"/>
        <v>2.6</v>
      </c>
      <c r="P216" s="7">
        <f t="shared" si="13"/>
        <v>4.547142857</v>
      </c>
      <c r="Q216" s="7">
        <f t="shared" si="14"/>
        <v>0.4507142857</v>
      </c>
      <c r="R216" s="7">
        <f t="shared" si="15"/>
        <v>10.08874802</v>
      </c>
      <c r="S216" s="7">
        <f t="shared" si="16"/>
        <v>90.98184936</v>
      </c>
      <c r="T216" s="7">
        <f t="shared" si="17"/>
        <v>93.65263507</v>
      </c>
      <c r="U216" s="7">
        <f t="shared" si="19"/>
        <v>97.17271811</v>
      </c>
      <c r="V216" s="9">
        <f t="shared" si="5"/>
        <v>-2.6</v>
      </c>
      <c r="W216" s="9" t="b">
        <f t="shared" si="6"/>
        <v>0</v>
      </c>
      <c r="X216" s="7">
        <f t="shared" si="8"/>
        <v>1</v>
      </c>
      <c r="Y216" s="10">
        <f t="shared" si="9"/>
        <v>-0.002120977281</v>
      </c>
      <c r="Z216" s="11">
        <f t="shared" si="7"/>
        <v>3</v>
      </c>
    </row>
    <row r="217">
      <c r="A217" s="6" t="s">
        <v>241</v>
      </c>
      <c r="B217" s="7">
        <v>1223.59</v>
      </c>
      <c r="C217" s="7">
        <v>1226.84</v>
      </c>
      <c r="D217" s="7">
        <v>1208.94</v>
      </c>
      <c r="E217" s="7">
        <v>1213.4</v>
      </c>
      <c r="F217" s="7">
        <v>1213.4</v>
      </c>
      <c r="G217" s="7">
        <v>4.84804E9</v>
      </c>
      <c r="H217" s="7">
        <f t="shared" si="1"/>
        <v>4848.04</v>
      </c>
      <c r="I217" s="10">
        <f t="shared" si="2"/>
        <v>-0.00805231964</v>
      </c>
      <c r="J217" s="7">
        <f t="shared" si="10"/>
        <v>1201.806657</v>
      </c>
      <c r="K217" s="7">
        <f t="shared" si="12"/>
        <v>1183.949841</v>
      </c>
      <c r="L217" s="7">
        <f t="shared" si="11"/>
        <v>17.85681589</v>
      </c>
      <c r="M217" s="7">
        <f t="shared" si="18"/>
        <v>16.02583244</v>
      </c>
      <c r="N217" s="7">
        <f t="shared" si="3"/>
        <v>0</v>
      </c>
      <c r="O217" s="7">
        <f t="shared" si="4"/>
        <v>9.85</v>
      </c>
      <c r="P217" s="7">
        <f t="shared" si="13"/>
        <v>3.670714286</v>
      </c>
      <c r="Q217" s="7">
        <f t="shared" si="14"/>
        <v>1.154285714</v>
      </c>
      <c r="R217" s="7">
        <f t="shared" si="15"/>
        <v>3.180074257</v>
      </c>
      <c r="S217" s="7">
        <f t="shared" si="16"/>
        <v>76.07698001</v>
      </c>
      <c r="T217" s="7">
        <f t="shared" si="17"/>
        <v>75.53210517</v>
      </c>
      <c r="U217" s="7">
        <f t="shared" si="19"/>
        <v>89.11966726</v>
      </c>
      <c r="V217" s="9">
        <f t="shared" si="5"/>
        <v>-9.85</v>
      </c>
      <c r="W217" s="9" t="b">
        <f t="shared" si="6"/>
        <v>0</v>
      </c>
      <c r="X217" s="7">
        <f t="shared" si="8"/>
        <v>2</v>
      </c>
      <c r="Y217" s="10">
        <f t="shared" si="9"/>
        <v>-0.01017329692</v>
      </c>
      <c r="Z217" s="11">
        <f t="shared" si="7"/>
        <v>2</v>
      </c>
    </row>
    <row r="218">
      <c r="A218" s="6" t="s">
        <v>242</v>
      </c>
      <c r="B218" s="7">
        <v>1213.14</v>
      </c>
      <c r="C218" s="7">
        <v>1218.75</v>
      </c>
      <c r="D218" s="7">
        <v>1204.33</v>
      </c>
      <c r="E218" s="7">
        <v>1218.71</v>
      </c>
      <c r="F218" s="7">
        <v>1218.71</v>
      </c>
      <c r="G218" s="7">
        <v>4.5613E9</v>
      </c>
      <c r="H218" s="7">
        <f t="shared" si="1"/>
        <v>4561.3</v>
      </c>
      <c r="I218" s="10">
        <f t="shared" si="2"/>
        <v>0.004376133179</v>
      </c>
      <c r="J218" s="7">
        <f t="shared" si="10"/>
        <v>1204.407171</v>
      </c>
      <c r="K218" s="7">
        <f t="shared" si="12"/>
        <v>1186.524668</v>
      </c>
      <c r="L218" s="7">
        <f t="shared" si="11"/>
        <v>17.88250361</v>
      </c>
      <c r="M218" s="7">
        <f t="shared" si="18"/>
        <v>16.39716667</v>
      </c>
      <c r="N218" s="7">
        <f t="shared" si="3"/>
        <v>5.31</v>
      </c>
      <c r="O218" s="7">
        <f t="shared" si="4"/>
        <v>0</v>
      </c>
      <c r="P218" s="7">
        <f t="shared" si="13"/>
        <v>3.900714286</v>
      </c>
      <c r="Q218" s="7">
        <f t="shared" si="14"/>
        <v>1.154285714</v>
      </c>
      <c r="R218" s="7">
        <f t="shared" si="15"/>
        <v>3.379331683</v>
      </c>
      <c r="S218" s="7">
        <f t="shared" si="16"/>
        <v>77.16546559</v>
      </c>
      <c r="T218" s="7">
        <f t="shared" si="17"/>
        <v>84.88624052</v>
      </c>
      <c r="U218" s="7">
        <f t="shared" si="19"/>
        <v>84.69032692</v>
      </c>
      <c r="V218" s="9">
        <f t="shared" si="5"/>
        <v>5.31</v>
      </c>
      <c r="W218" s="9" t="b">
        <f t="shared" si="6"/>
        <v>1</v>
      </c>
      <c r="X218" s="7">
        <f t="shared" si="8"/>
        <v>1</v>
      </c>
      <c r="Y218" s="10">
        <f t="shared" si="9"/>
        <v>0.004376133179</v>
      </c>
      <c r="Z218" s="11">
        <f t="shared" si="7"/>
        <v>4</v>
      </c>
    </row>
    <row r="219">
      <c r="A219" s="6" t="s">
        <v>243</v>
      </c>
      <c r="B219" s="7">
        <v>1213.04</v>
      </c>
      <c r="C219" s="7">
        <v>1215.45</v>
      </c>
      <c r="D219" s="7">
        <v>1204.49</v>
      </c>
      <c r="E219" s="7">
        <v>1213.54</v>
      </c>
      <c r="F219" s="7">
        <v>1213.54</v>
      </c>
      <c r="G219" s="7">
        <v>3.93112E9</v>
      </c>
      <c r="H219" s="7">
        <f t="shared" si="1"/>
        <v>3931.12</v>
      </c>
      <c r="I219" s="10">
        <f t="shared" si="2"/>
        <v>-0.004242190513</v>
      </c>
      <c r="J219" s="7">
        <f t="shared" si="10"/>
        <v>1205.812222</v>
      </c>
      <c r="K219" s="7">
        <f t="shared" si="12"/>
        <v>1188.525803</v>
      </c>
      <c r="L219" s="7">
        <f t="shared" si="11"/>
        <v>17.28641846</v>
      </c>
      <c r="M219" s="7">
        <f t="shared" si="18"/>
        <v>16.57501703</v>
      </c>
      <c r="N219" s="7">
        <f t="shared" si="3"/>
        <v>0</v>
      </c>
      <c r="O219" s="7">
        <f t="shared" si="4"/>
        <v>5.17</v>
      </c>
      <c r="P219" s="7">
        <f t="shared" si="13"/>
        <v>3.699285714</v>
      </c>
      <c r="Q219" s="7">
        <f t="shared" si="14"/>
        <v>1.523571429</v>
      </c>
      <c r="R219" s="7">
        <f t="shared" si="15"/>
        <v>2.428035631</v>
      </c>
      <c r="S219" s="7">
        <f t="shared" si="16"/>
        <v>70.82877462</v>
      </c>
      <c r="T219" s="7">
        <f t="shared" si="17"/>
        <v>75.55074034</v>
      </c>
      <c r="U219" s="7">
        <f t="shared" si="19"/>
        <v>78.65636201</v>
      </c>
      <c r="V219" s="9">
        <f t="shared" si="5"/>
        <v>-5.17</v>
      </c>
      <c r="W219" s="9" t="b">
        <f t="shared" si="6"/>
        <v>0</v>
      </c>
      <c r="X219" s="7">
        <f t="shared" si="8"/>
        <v>1</v>
      </c>
      <c r="Y219" s="10">
        <f t="shared" si="9"/>
        <v>-0.004242190513</v>
      </c>
      <c r="Z219" s="11">
        <f t="shared" si="7"/>
        <v>2</v>
      </c>
    </row>
    <row r="220">
      <c r="A220" s="6" t="s">
        <v>244</v>
      </c>
      <c r="B220" s="7">
        <v>1209.07</v>
      </c>
      <c r="C220" s="7">
        <v>1210.5</v>
      </c>
      <c r="D220" s="7">
        <v>1194.08</v>
      </c>
      <c r="E220" s="7">
        <v>1199.21</v>
      </c>
      <c r="F220" s="7">
        <v>1199.21</v>
      </c>
      <c r="G220" s="7">
        <v>4.21362E9</v>
      </c>
      <c r="H220" s="7">
        <f t="shared" si="1"/>
        <v>4213.62</v>
      </c>
      <c r="I220" s="10">
        <f t="shared" si="2"/>
        <v>-0.01180842823</v>
      </c>
      <c r="J220" s="7">
        <f t="shared" si="10"/>
        <v>1204.796495</v>
      </c>
      <c r="K220" s="7">
        <f t="shared" si="12"/>
        <v>1189.317225</v>
      </c>
      <c r="L220" s="7">
        <f t="shared" si="11"/>
        <v>15.47927005</v>
      </c>
      <c r="M220" s="7">
        <f t="shared" si="18"/>
        <v>16.35586763</v>
      </c>
      <c r="N220" s="7">
        <f t="shared" si="3"/>
        <v>0</v>
      </c>
      <c r="O220" s="7">
        <f t="shared" si="4"/>
        <v>14.33</v>
      </c>
      <c r="P220" s="7">
        <f t="shared" si="13"/>
        <v>3.517857143</v>
      </c>
      <c r="Q220" s="7">
        <f t="shared" si="14"/>
        <v>2.547142857</v>
      </c>
      <c r="R220" s="7">
        <f t="shared" si="15"/>
        <v>1.381099271</v>
      </c>
      <c r="S220" s="7">
        <f t="shared" si="16"/>
        <v>58.00259098</v>
      </c>
      <c r="T220" s="7">
        <f t="shared" si="17"/>
        <v>49.67497291</v>
      </c>
      <c r="U220" s="7">
        <f t="shared" si="19"/>
        <v>70.03731792</v>
      </c>
      <c r="V220" s="9">
        <f t="shared" si="5"/>
        <v>-14.33</v>
      </c>
      <c r="W220" s="9" t="b">
        <f t="shared" si="6"/>
        <v>0</v>
      </c>
      <c r="X220" s="7">
        <f t="shared" si="8"/>
        <v>2</v>
      </c>
      <c r="Y220" s="10">
        <f t="shared" si="9"/>
        <v>-0.01605061875</v>
      </c>
      <c r="Z220" s="11">
        <f t="shared" si="7"/>
        <v>1</v>
      </c>
    </row>
    <row r="221">
      <c r="A221" s="6" t="s">
        <v>245</v>
      </c>
      <c r="B221" s="7">
        <v>1200.44</v>
      </c>
      <c r="C221" s="7">
        <v>1207.43</v>
      </c>
      <c r="D221" s="7">
        <v>1197.15</v>
      </c>
      <c r="E221" s="7">
        <v>1197.75</v>
      </c>
      <c r="F221" s="7">
        <v>1197.75</v>
      </c>
      <c r="G221" s="7">
        <v>3.50337E9</v>
      </c>
      <c r="H221" s="7">
        <f t="shared" si="1"/>
        <v>3503.37</v>
      </c>
      <c r="I221" s="10">
        <f t="shared" si="2"/>
        <v>-0.001217468167</v>
      </c>
      <c r="J221" s="7">
        <f t="shared" si="10"/>
        <v>1203.712419</v>
      </c>
      <c r="K221" s="7">
        <f t="shared" si="12"/>
        <v>1189.941875</v>
      </c>
      <c r="L221" s="7">
        <f t="shared" si="11"/>
        <v>13.77054386</v>
      </c>
      <c r="M221" s="7">
        <f t="shared" si="18"/>
        <v>15.83880288</v>
      </c>
      <c r="N221" s="7">
        <f t="shared" si="3"/>
        <v>0</v>
      </c>
      <c r="O221" s="7">
        <f t="shared" si="4"/>
        <v>1.46</v>
      </c>
      <c r="P221" s="7">
        <f t="shared" si="13"/>
        <v>3.516428571</v>
      </c>
      <c r="Q221" s="7">
        <f t="shared" si="14"/>
        <v>2.651428571</v>
      </c>
      <c r="R221" s="7">
        <f t="shared" si="15"/>
        <v>1.326239224</v>
      </c>
      <c r="S221" s="7">
        <f t="shared" si="16"/>
        <v>57.01215981</v>
      </c>
      <c r="T221" s="7">
        <f t="shared" si="17"/>
        <v>47.03864211</v>
      </c>
      <c r="U221" s="7">
        <f t="shared" si="19"/>
        <v>57.42145179</v>
      </c>
      <c r="V221" s="9">
        <f t="shared" si="5"/>
        <v>-1.46</v>
      </c>
      <c r="W221" s="9" t="b">
        <f t="shared" si="6"/>
        <v>0</v>
      </c>
      <c r="X221" s="7">
        <f t="shared" si="8"/>
        <v>3</v>
      </c>
      <c r="Y221" s="10">
        <f t="shared" si="9"/>
        <v>-0.01726808691</v>
      </c>
      <c r="Z221" s="11">
        <f t="shared" si="7"/>
        <v>3</v>
      </c>
    </row>
    <row r="222">
      <c r="A222" s="6" t="s">
        <v>246</v>
      </c>
      <c r="B222" s="7">
        <v>1194.79</v>
      </c>
      <c r="C222" s="7">
        <v>1194.79</v>
      </c>
      <c r="D222" s="7">
        <v>1173.0</v>
      </c>
      <c r="E222" s="7">
        <v>1178.34</v>
      </c>
      <c r="F222" s="7">
        <v>1178.34</v>
      </c>
      <c r="G222" s="7">
        <v>5.11638E9</v>
      </c>
      <c r="H222" s="7">
        <f t="shared" si="1"/>
        <v>5116.38</v>
      </c>
      <c r="I222" s="10">
        <f t="shared" si="2"/>
        <v>-0.0162053851</v>
      </c>
      <c r="J222" s="7">
        <f t="shared" si="10"/>
        <v>1199.80897</v>
      </c>
      <c r="K222" s="7">
        <f t="shared" si="12"/>
        <v>1189.082477</v>
      </c>
      <c r="L222" s="7">
        <f t="shared" si="11"/>
        <v>10.72649292</v>
      </c>
      <c r="M222" s="7">
        <f t="shared" si="18"/>
        <v>14.81634089</v>
      </c>
      <c r="N222" s="7">
        <f t="shared" si="3"/>
        <v>0</v>
      </c>
      <c r="O222" s="7">
        <f t="shared" si="4"/>
        <v>19.41</v>
      </c>
      <c r="P222" s="7">
        <f t="shared" si="13"/>
        <v>3.516428571</v>
      </c>
      <c r="Q222" s="7">
        <f t="shared" si="14"/>
        <v>3.81</v>
      </c>
      <c r="R222" s="7">
        <f t="shared" si="15"/>
        <v>0.9229471316</v>
      </c>
      <c r="S222" s="7">
        <f t="shared" si="16"/>
        <v>47.9964902</v>
      </c>
      <c r="T222" s="7">
        <f t="shared" si="17"/>
        <v>9.874260355</v>
      </c>
      <c r="U222" s="7">
        <f t="shared" si="19"/>
        <v>35.52929179</v>
      </c>
      <c r="V222" s="9">
        <f t="shared" si="5"/>
        <v>-19.41</v>
      </c>
      <c r="W222" s="9" t="b">
        <f t="shared" si="6"/>
        <v>0</v>
      </c>
      <c r="X222" s="7">
        <f t="shared" si="8"/>
        <v>4</v>
      </c>
      <c r="Y222" s="10">
        <f t="shared" si="9"/>
        <v>-0.03347347201</v>
      </c>
      <c r="Z222" s="11">
        <f t="shared" si="7"/>
        <v>1</v>
      </c>
    </row>
    <row r="223">
      <c r="A223" s="6" t="s">
        <v>247</v>
      </c>
      <c r="B223" s="7">
        <v>1178.33</v>
      </c>
      <c r="C223" s="7">
        <v>1183.56</v>
      </c>
      <c r="D223" s="7">
        <v>1175.82</v>
      </c>
      <c r="E223" s="7">
        <v>1178.59</v>
      </c>
      <c r="F223" s="7">
        <v>1178.59</v>
      </c>
      <c r="G223" s="7">
        <v>3.90478E9</v>
      </c>
      <c r="H223" s="7">
        <f t="shared" si="1"/>
        <v>3904.78</v>
      </c>
      <c r="I223" s="10">
        <f t="shared" si="2"/>
        <v>0.0002121628732</v>
      </c>
      <c r="J223" s="7">
        <f t="shared" si="10"/>
        <v>1196.544513</v>
      </c>
      <c r="K223" s="7">
        <f t="shared" si="12"/>
        <v>1188.305257</v>
      </c>
      <c r="L223" s="7">
        <f t="shared" si="11"/>
        <v>8.239256517</v>
      </c>
      <c r="M223" s="7">
        <f t="shared" si="18"/>
        <v>13.50092401</v>
      </c>
      <c r="N223" s="7">
        <f t="shared" si="3"/>
        <v>0.25</v>
      </c>
      <c r="O223" s="7">
        <f t="shared" si="4"/>
        <v>0</v>
      </c>
      <c r="P223" s="7">
        <f t="shared" si="13"/>
        <v>3.439285714</v>
      </c>
      <c r="Q223" s="7">
        <f t="shared" si="14"/>
        <v>3.81</v>
      </c>
      <c r="R223" s="7">
        <f t="shared" si="15"/>
        <v>0.9026996625</v>
      </c>
      <c r="S223" s="7">
        <f t="shared" si="16"/>
        <v>47.44309784</v>
      </c>
      <c r="T223" s="7">
        <f t="shared" si="17"/>
        <v>10.33653846</v>
      </c>
      <c r="U223" s="7">
        <f t="shared" si="19"/>
        <v>22.41648031</v>
      </c>
      <c r="V223" s="9">
        <f t="shared" si="5"/>
        <v>0.25</v>
      </c>
      <c r="W223" s="9" t="b">
        <f t="shared" si="6"/>
        <v>1</v>
      </c>
      <c r="X223" s="7">
        <f t="shared" si="8"/>
        <v>1</v>
      </c>
      <c r="Y223" s="10">
        <f t="shared" si="9"/>
        <v>0.0002121628732</v>
      </c>
      <c r="Z223" s="11">
        <f t="shared" si="7"/>
        <v>3</v>
      </c>
    </row>
    <row r="224">
      <c r="A224" s="6" t="s">
        <v>248</v>
      </c>
      <c r="B224" s="7">
        <v>1183.75</v>
      </c>
      <c r="C224" s="7">
        <v>1200.29</v>
      </c>
      <c r="D224" s="7">
        <v>1183.75</v>
      </c>
      <c r="E224" s="7">
        <v>1196.69</v>
      </c>
      <c r="F224" s="7">
        <v>1196.69</v>
      </c>
      <c r="G224" s="7">
        <v>4.68726E9</v>
      </c>
      <c r="H224" s="7">
        <f t="shared" si="1"/>
        <v>4687.26</v>
      </c>
      <c r="I224" s="10">
        <f t="shared" si="2"/>
        <v>0.01535733376</v>
      </c>
      <c r="J224" s="7">
        <f t="shared" si="10"/>
        <v>1196.566896</v>
      </c>
      <c r="K224" s="7">
        <f t="shared" si="12"/>
        <v>1188.926349</v>
      </c>
      <c r="L224" s="7">
        <f t="shared" si="11"/>
        <v>7.640547008</v>
      </c>
      <c r="M224" s="7">
        <f t="shared" si="18"/>
        <v>12.32884861</v>
      </c>
      <c r="N224" s="7">
        <f t="shared" si="3"/>
        <v>18.1</v>
      </c>
      <c r="O224" s="7">
        <f t="shared" si="4"/>
        <v>0</v>
      </c>
      <c r="P224" s="7">
        <f t="shared" si="13"/>
        <v>4.732142857</v>
      </c>
      <c r="Q224" s="7">
        <f t="shared" si="14"/>
        <v>3.772857143</v>
      </c>
      <c r="R224" s="7">
        <f t="shared" si="15"/>
        <v>1.25425975</v>
      </c>
      <c r="S224" s="7">
        <f t="shared" si="16"/>
        <v>55.63953977</v>
      </c>
      <c r="T224" s="7">
        <f t="shared" si="17"/>
        <v>43.80547337</v>
      </c>
      <c r="U224" s="7">
        <f t="shared" si="19"/>
        <v>21.3387574</v>
      </c>
      <c r="V224" s="9">
        <f t="shared" si="5"/>
        <v>18.1</v>
      </c>
      <c r="W224" s="9" t="b">
        <f t="shared" si="6"/>
        <v>1</v>
      </c>
      <c r="X224" s="7">
        <f t="shared" si="8"/>
        <v>2</v>
      </c>
      <c r="Y224" s="10">
        <f t="shared" si="9"/>
        <v>0.01556949664</v>
      </c>
      <c r="Z224" s="11">
        <f t="shared" si="7"/>
        <v>5</v>
      </c>
    </row>
    <row r="225">
      <c r="A225" s="6" t="s">
        <v>249</v>
      </c>
      <c r="B225" s="7">
        <v>1196.12</v>
      </c>
      <c r="C225" s="7">
        <v>1199.97</v>
      </c>
      <c r="D225" s="7">
        <v>1189.44</v>
      </c>
      <c r="E225" s="7">
        <v>1199.73</v>
      </c>
      <c r="F225" s="7">
        <v>1199.73</v>
      </c>
      <c r="G225" s="7">
        <v>3.67539E9</v>
      </c>
      <c r="H225" s="7">
        <f t="shared" si="1"/>
        <v>3675.39</v>
      </c>
      <c r="I225" s="10">
        <f t="shared" si="2"/>
        <v>0.002540340439</v>
      </c>
      <c r="J225" s="7">
        <f t="shared" si="10"/>
        <v>1197.053527</v>
      </c>
      <c r="K225" s="7">
        <f t="shared" si="12"/>
        <v>1189.726619</v>
      </c>
      <c r="L225" s="7">
        <f t="shared" si="11"/>
        <v>7.326907968</v>
      </c>
      <c r="M225" s="7">
        <f t="shared" si="18"/>
        <v>11.32846048</v>
      </c>
      <c r="N225" s="7">
        <f t="shared" si="3"/>
        <v>3.04</v>
      </c>
      <c r="O225" s="7">
        <f t="shared" si="4"/>
        <v>0</v>
      </c>
      <c r="P225" s="7">
        <f t="shared" si="13"/>
        <v>4.869285714</v>
      </c>
      <c r="Q225" s="7">
        <f t="shared" si="14"/>
        <v>3.772857143</v>
      </c>
      <c r="R225" s="7">
        <f t="shared" si="15"/>
        <v>1.290609618</v>
      </c>
      <c r="S225" s="7">
        <f t="shared" si="16"/>
        <v>56.34349946</v>
      </c>
      <c r="T225" s="7">
        <f t="shared" si="17"/>
        <v>49.42677515</v>
      </c>
      <c r="U225" s="7">
        <f t="shared" si="19"/>
        <v>34.52292899</v>
      </c>
      <c r="V225" s="9">
        <f t="shared" si="5"/>
        <v>3.04</v>
      </c>
      <c r="W225" s="9" t="b">
        <f t="shared" si="6"/>
        <v>1</v>
      </c>
      <c r="X225" s="7">
        <f t="shared" si="8"/>
        <v>3</v>
      </c>
      <c r="Y225" s="10">
        <f t="shared" si="9"/>
        <v>0.01810983708</v>
      </c>
      <c r="Z225" s="11">
        <f t="shared" si="7"/>
        <v>3</v>
      </c>
    </row>
    <row r="226">
      <c r="A226" s="6" t="s">
        <v>250</v>
      </c>
      <c r="B226" s="7">
        <v>1198.07</v>
      </c>
      <c r="C226" s="7">
        <v>1198.94</v>
      </c>
      <c r="D226" s="7">
        <v>1184.58</v>
      </c>
      <c r="E226" s="7">
        <v>1197.84</v>
      </c>
      <c r="F226" s="7">
        <v>1197.84</v>
      </c>
      <c r="G226" s="7">
        <v>3.6895E9</v>
      </c>
      <c r="H226" s="7">
        <f t="shared" si="1"/>
        <v>3689.5</v>
      </c>
      <c r="I226" s="10">
        <f t="shared" si="2"/>
        <v>-0.001575354455</v>
      </c>
      <c r="J226" s="7">
        <f t="shared" si="10"/>
        <v>1197.174523</v>
      </c>
      <c r="K226" s="7">
        <f t="shared" si="12"/>
        <v>1190.32761</v>
      </c>
      <c r="L226" s="7">
        <f t="shared" si="11"/>
        <v>6.846912618</v>
      </c>
      <c r="M226" s="7">
        <f t="shared" si="18"/>
        <v>10.43215091</v>
      </c>
      <c r="N226" s="7">
        <f t="shared" si="3"/>
        <v>0</v>
      </c>
      <c r="O226" s="7">
        <f t="shared" si="4"/>
        <v>1.89</v>
      </c>
      <c r="P226" s="7">
        <f t="shared" si="13"/>
        <v>4.212857143</v>
      </c>
      <c r="Q226" s="7">
        <f t="shared" si="14"/>
        <v>3.907857143</v>
      </c>
      <c r="R226" s="7">
        <f t="shared" si="15"/>
        <v>1.078047889</v>
      </c>
      <c r="S226" s="7">
        <f t="shared" si="16"/>
        <v>51.87791362</v>
      </c>
      <c r="T226" s="7">
        <f t="shared" si="17"/>
        <v>45.93195266</v>
      </c>
      <c r="U226" s="7">
        <f t="shared" si="19"/>
        <v>46.38806706</v>
      </c>
      <c r="V226" s="9">
        <f t="shared" si="5"/>
        <v>-1.89</v>
      </c>
      <c r="W226" s="9" t="b">
        <f t="shared" si="6"/>
        <v>0</v>
      </c>
      <c r="X226" s="7">
        <f t="shared" si="8"/>
        <v>1</v>
      </c>
      <c r="Y226" s="10">
        <f t="shared" si="9"/>
        <v>-0.001575354455</v>
      </c>
      <c r="Z226" s="11">
        <f t="shared" si="7"/>
        <v>3</v>
      </c>
    </row>
    <row r="227">
      <c r="A227" s="6" t="s">
        <v>251</v>
      </c>
      <c r="B227" s="7">
        <v>1192.51</v>
      </c>
      <c r="C227" s="7">
        <v>1192.51</v>
      </c>
      <c r="D227" s="7">
        <v>1176.91</v>
      </c>
      <c r="E227" s="7">
        <v>1180.73</v>
      </c>
      <c r="F227" s="7">
        <v>1180.73</v>
      </c>
      <c r="G227" s="7">
        <v>4.13307E9</v>
      </c>
      <c r="H227" s="7">
        <f t="shared" si="1"/>
        <v>4133.07</v>
      </c>
      <c r="I227" s="10">
        <f t="shared" si="2"/>
        <v>-0.01428404461</v>
      </c>
      <c r="J227" s="7">
        <f t="shared" si="10"/>
        <v>1194.644596</v>
      </c>
      <c r="K227" s="7">
        <f t="shared" si="12"/>
        <v>1189.616676</v>
      </c>
      <c r="L227" s="7">
        <f t="shared" si="11"/>
        <v>5.027920106</v>
      </c>
      <c r="M227" s="7">
        <f t="shared" si="18"/>
        <v>9.351304749</v>
      </c>
      <c r="N227" s="7">
        <f t="shared" si="3"/>
        <v>0</v>
      </c>
      <c r="O227" s="7">
        <f t="shared" si="4"/>
        <v>17.11</v>
      </c>
      <c r="P227" s="7">
        <f t="shared" si="13"/>
        <v>3.899285714</v>
      </c>
      <c r="Q227" s="7">
        <f t="shared" si="14"/>
        <v>5.13</v>
      </c>
      <c r="R227" s="7">
        <f t="shared" si="15"/>
        <v>0.7600946811</v>
      </c>
      <c r="S227" s="7">
        <f t="shared" si="16"/>
        <v>43.18487461</v>
      </c>
      <c r="T227" s="7">
        <f t="shared" si="17"/>
        <v>14.29363905</v>
      </c>
      <c r="U227" s="7">
        <f t="shared" si="19"/>
        <v>36.55078895</v>
      </c>
      <c r="V227" s="9">
        <f t="shared" si="5"/>
        <v>-17.11</v>
      </c>
      <c r="W227" s="9" t="b">
        <f t="shared" si="6"/>
        <v>0</v>
      </c>
      <c r="X227" s="7">
        <f t="shared" si="8"/>
        <v>2</v>
      </c>
      <c r="Y227" s="10">
        <f t="shared" si="9"/>
        <v>-0.01585939907</v>
      </c>
      <c r="Z227" s="11">
        <f t="shared" si="7"/>
        <v>1</v>
      </c>
    </row>
    <row r="228">
      <c r="A228" s="6" t="s">
        <v>252</v>
      </c>
      <c r="B228" s="7">
        <v>1183.7</v>
      </c>
      <c r="C228" s="7">
        <v>1198.62</v>
      </c>
      <c r="D228" s="7">
        <v>1183.7</v>
      </c>
      <c r="E228" s="7">
        <v>1198.35</v>
      </c>
      <c r="F228" s="7">
        <v>1198.35</v>
      </c>
      <c r="G228" s="7">
        <v>3.38425E9</v>
      </c>
      <c r="H228" s="7">
        <f t="shared" si="1"/>
        <v>3384.25</v>
      </c>
      <c r="I228" s="10">
        <f t="shared" si="2"/>
        <v>0.01492297138</v>
      </c>
      <c r="J228" s="7">
        <f t="shared" si="10"/>
        <v>1195.214658</v>
      </c>
      <c r="K228" s="7">
        <f t="shared" si="12"/>
        <v>1190.263589</v>
      </c>
      <c r="L228" s="7">
        <f t="shared" si="11"/>
        <v>4.951069333</v>
      </c>
      <c r="M228" s="7">
        <f t="shared" si="18"/>
        <v>8.471257666</v>
      </c>
      <c r="N228" s="7">
        <f t="shared" si="3"/>
        <v>17.62</v>
      </c>
      <c r="O228" s="7">
        <f t="shared" si="4"/>
        <v>0</v>
      </c>
      <c r="P228" s="7">
        <f t="shared" si="13"/>
        <v>3.507857143</v>
      </c>
      <c r="Q228" s="7">
        <f t="shared" si="14"/>
        <v>5.13</v>
      </c>
      <c r="R228" s="7">
        <f t="shared" si="15"/>
        <v>0.6837928154</v>
      </c>
      <c r="S228" s="7">
        <f t="shared" si="16"/>
        <v>40.6102704</v>
      </c>
      <c r="T228" s="7">
        <f t="shared" si="17"/>
        <v>46.875</v>
      </c>
      <c r="U228" s="7">
        <f t="shared" si="19"/>
        <v>35.70019724</v>
      </c>
      <c r="V228" s="9">
        <f t="shared" si="5"/>
        <v>17.62</v>
      </c>
      <c r="W228" s="9" t="b">
        <f t="shared" si="6"/>
        <v>1</v>
      </c>
      <c r="X228" s="7">
        <f t="shared" si="8"/>
        <v>1</v>
      </c>
      <c r="Y228" s="10">
        <f t="shared" si="9"/>
        <v>0.01492297138</v>
      </c>
      <c r="Z228" s="11">
        <f t="shared" si="7"/>
        <v>5</v>
      </c>
    </row>
    <row r="229">
      <c r="A229" s="6" t="s">
        <v>253</v>
      </c>
      <c r="B229" s="7">
        <v>1194.16</v>
      </c>
      <c r="C229" s="7">
        <v>1194.16</v>
      </c>
      <c r="D229" s="7">
        <v>1186.93</v>
      </c>
      <c r="E229" s="7">
        <v>1189.4</v>
      </c>
      <c r="F229" s="7">
        <v>1189.4</v>
      </c>
      <c r="G229" s="7">
        <v>1.61382E9</v>
      </c>
      <c r="H229" s="7">
        <f t="shared" si="1"/>
        <v>1613.82</v>
      </c>
      <c r="I229" s="10">
        <f t="shared" si="2"/>
        <v>-0.007468602662</v>
      </c>
      <c r="J229" s="7">
        <f t="shared" si="10"/>
        <v>1194.320096</v>
      </c>
      <c r="K229" s="7">
        <f t="shared" si="12"/>
        <v>1190.19962</v>
      </c>
      <c r="L229" s="7">
        <f t="shared" si="11"/>
        <v>4.120476057</v>
      </c>
      <c r="M229" s="7">
        <f t="shared" si="18"/>
        <v>7.601101344</v>
      </c>
      <c r="N229" s="7">
        <f t="shared" si="3"/>
        <v>0</v>
      </c>
      <c r="O229" s="7">
        <f t="shared" si="4"/>
        <v>8.95</v>
      </c>
      <c r="P229" s="7">
        <f t="shared" si="13"/>
        <v>3.165714286</v>
      </c>
      <c r="Q229" s="7">
        <f t="shared" si="14"/>
        <v>5.769285714</v>
      </c>
      <c r="R229" s="7">
        <f t="shared" si="15"/>
        <v>0.5487185836</v>
      </c>
      <c r="S229" s="7">
        <f t="shared" si="16"/>
        <v>35.43049005</v>
      </c>
      <c r="T229" s="7">
        <f t="shared" si="17"/>
        <v>30.46062407</v>
      </c>
      <c r="U229" s="7">
        <f t="shared" si="19"/>
        <v>30.54308771</v>
      </c>
      <c r="V229" s="9">
        <f t="shared" si="5"/>
        <v>-8.95</v>
      </c>
      <c r="W229" s="9" t="b">
        <f t="shared" si="6"/>
        <v>0</v>
      </c>
      <c r="X229" s="7">
        <f t="shared" si="8"/>
        <v>1</v>
      </c>
      <c r="Y229" s="10">
        <f t="shared" si="9"/>
        <v>-0.007468602662</v>
      </c>
      <c r="Z229" s="11">
        <f t="shared" si="7"/>
        <v>2</v>
      </c>
    </row>
    <row r="230">
      <c r="A230" s="6" t="s">
        <v>254</v>
      </c>
      <c r="B230" s="7">
        <v>1189.08</v>
      </c>
      <c r="C230" s="7">
        <v>1190.34</v>
      </c>
      <c r="D230" s="7">
        <v>1173.64</v>
      </c>
      <c r="E230" s="7">
        <v>1187.76</v>
      </c>
      <c r="F230" s="7">
        <v>1187.76</v>
      </c>
      <c r="G230" s="7">
        <v>3.67345E9</v>
      </c>
      <c r="H230" s="7">
        <f t="shared" si="1"/>
        <v>3673.45</v>
      </c>
      <c r="I230" s="10">
        <f t="shared" si="2"/>
        <v>-0.001378846477</v>
      </c>
      <c r="J230" s="7">
        <f t="shared" si="10"/>
        <v>1193.31085</v>
      </c>
      <c r="K230" s="7">
        <f t="shared" si="12"/>
        <v>1190.018907</v>
      </c>
      <c r="L230" s="7">
        <f t="shared" si="11"/>
        <v>3.291943136</v>
      </c>
      <c r="M230" s="7">
        <f t="shared" si="18"/>
        <v>6.739269703</v>
      </c>
      <c r="N230" s="7">
        <f t="shared" si="3"/>
        <v>0</v>
      </c>
      <c r="O230" s="7">
        <f t="shared" si="4"/>
        <v>1.64</v>
      </c>
      <c r="P230" s="7">
        <f t="shared" si="13"/>
        <v>3.165714286</v>
      </c>
      <c r="Q230" s="7">
        <f t="shared" si="14"/>
        <v>5.700714286</v>
      </c>
      <c r="R230" s="7">
        <f t="shared" si="15"/>
        <v>0.5553188823</v>
      </c>
      <c r="S230" s="7">
        <f t="shared" si="16"/>
        <v>35.70450334</v>
      </c>
      <c r="T230" s="7">
        <f t="shared" si="17"/>
        <v>27.41456166</v>
      </c>
      <c r="U230" s="7">
        <f t="shared" si="19"/>
        <v>34.91672858</v>
      </c>
      <c r="V230" s="9">
        <f t="shared" si="5"/>
        <v>-1.64</v>
      </c>
      <c r="W230" s="9" t="b">
        <f t="shared" si="6"/>
        <v>0</v>
      </c>
      <c r="X230" s="7">
        <f t="shared" si="8"/>
        <v>2</v>
      </c>
      <c r="Y230" s="10">
        <f t="shared" si="9"/>
        <v>-0.008847449139</v>
      </c>
      <c r="Z230" s="11">
        <f t="shared" si="7"/>
        <v>3</v>
      </c>
    </row>
    <row r="231">
      <c r="A231" s="6" t="s">
        <v>255</v>
      </c>
      <c r="B231" s="7">
        <v>1182.96</v>
      </c>
      <c r="C231" s="7">
        <v>1187.4</v>
      </c>
      <c r="D231" s="7">
        <v>1174.14</v>
      </c>
      <c r="E231" s="7">
        <v>1180.55</v>
      </c>
      <c r="F231" s="7">
        <v>1180.55</v>
      </c>
      <c r="G231" s="7">
        <v>4.2847E9</v>
      </c>
      <c r="H231" s="7">
        <f t="shared" si="1"/>
        <v>4284.7</v>
      </c>
      <c r="I231" s="10">
        <f t="shared" si="2"/>
        <v>-0.006070249882</v>
      </c>
      <c r="J231" s="7">
        <f t="shared" si="10"/>
        <v>1191.347642</v>
      </c>
      <c r="K231" s="7">
        <f t="shared" si="12"/>
        <v>1189.317506</v>
      </c>
      <c r="L231" s="7">
        <f t="shared" si="11"/>
        <v>2.030135941</v>
      </c>
      <c r="M231" s="7">
        <f t="shared" si="18"/>
        <v>5.79744295</v>
      </c>
      <c r="N231" s="7">
        <f t="shared" si="3"/>
        <v>0</v>
      </c>
      <c r="O231" s="7">
        <f t="shared" si="4"/>
        <v>7.21</v>
      </c>
      <c r="P231" s="7">
        <f t="shared" si="13"/>
        <v>3.165714286</v>
      </c>
      <c r="Q231" s="7">
        <f t="shared" si="14"/>
        <v>5.512142857</v>
      </c>
      <c r="R231" s="7">
        <f t="shared" si="15"/>
        <v>0.5743164442</v>
      </c>
      <c r="S231" s="7">
        <f t="shared" si="16"/>
        <v>36.48036875</v>
      </c>
      <c r="T231" s="7">
        <f t="shared" si="17"/>
        <v>16.50273224</v>
      </c>
      <c r="U231" s="7">
        <f t="shared" si="19"/>
        <v>24.79263933</v>
      </c>
      <c r="V231" s="9">
        <f t="shared" si="5"/>
        <v>-7.21</v>
      </c>
      <c r="W231" s="9" t="b">
        <f t="shared" si="6"/>
        <v>0</v>
      </c>
      <c r="X231" s="7">
        <f t="shared" si="8"/>
        <v>3</v>
      </c>
      <c r="Y231" s="10">
        <f t="shared" si="9"/>
        <v>-0.01491769902</v>
      </c>
      <c r="Z231" s="11">
        <f t="shared" si="7"/>
        <v>2</v>
      </c>
    </row>
    <row r="232">
      <c r="A232" s="6" t="s">
        <v>256</v>
      </c>
      <c r="B232" s="7">
        <v>1186.6</v>
      </c>
      <c r="C232" s="7">
        <v>1207.61</v>
      </c>
      <c r="D232" s="7">
        <v>1186.6</v>
      </c>
      <c r="E232" s="7">
        <v>1206.07</v>
      </c>
      <c r="F232" s="7">
        <v>1206.07</v>
      </c>
      <c r="G232" s="7">
        <v>4.54811E9</v>
      </c>
      <c r="H232" s="7">
        <f t="shared" si="1"/>
        <v>4548.11</v>
      </c>
      <c r="I232" s="10">
        <f t="shared" si="2"/>
        <v>0.0216170429</v>
      </c>
      <c r="J232" s="7">
        <f t="shared" si="10"/>
        <v>1193.612621</v>
      </c>
      <c r="K232" s="7">
        <f t="shared" si="12"/>
        <v>1190.558432</v>
      </c>
      <c r="L232" s="7">
        <f t="shared" si="11"/>
        <v>3.054188583</v>
      </c>
      <c r="M232" s="7">
        <f t="shared" si="18"/>
        <v>5.248792077</v>
      </c>
      <c r="N232" s="7">
        <f t="shared" si="3"/>
        <v>25.52</v>
      </c>
      <c r="O232" s="7">
        <f t="shared" si="4"/>
        <v>0</v>
      </c>
      <c r="P232" s="7">
        <f t="shared" si="13"/>
        <v>4.609285714</v>
      </c>
      <c r="Q232" s="7">
        <f t="shared" si="14"/>
        <v>5.512142857</v>
      </c>
      <c r="R232" s="7">
        <f t="shared" si="15"/>
        <v>0.8362057794</v>
      </c>
      <c r="S232" s="7">
        <f t="shared" si="16"/>
        <v>45.53987297</v>
      </c>
      <c r="T232" s="7">
        <f t="shared" si="17"/>
        <v>77.90341578</v>
      </c>
      <c r="U232" s="7">
        <f t="shared" si="19"/>
        <v>40.60690323</v>
      </c>
      <c r="V232" s="9">
        <f t="shared" si="5"/>
        <v>25.52</v>
      </c>
      <c r="W232" s="9" t="b">
        <f t="shared" si="6"/>
        <v>1</v>
      </c>
      <c r="X232" s="7">
        <f t="shared" si="8"/>
        <v>1</v>
      </c>
      <c r="Y232" s="10">
        <f t="shared" si="9"/>
        <v>0.0216170429</v>
      </c>
      <c r="Z232" s="11">
        <f t="shared" si="7"/>
        <v>5</v>
      </c>
    </row>
    <row r="233">
      <c r="A233" s="6" t="s">
        <v>257</v>
      </c>
      <c r="B233" s="7">
        <v>1206.81</v>
      </c>
      <c r="C233" s="7">
        <v>1221.89</v>
      </c>
      <c r="D233" s="7">
        <v>1206.81</v>
      </c>
      <c r="E233" s="7">
        <v>1221.53</v>
      </c>
      <c r="F233" s="7">
        <v>1221.53</v>
      </c>
      <c r="G233" s="7">
        <v>4.9708E9</v>
      </c>
      <c r="H233" s="7">
        <f t="shared" si="1"/>
        <v>4970.8</v>
      </c>
      <c r="I233" s="10">
        <f t="shared" si="2"/>
        <v>0.01281849312</v>
      </c>
      <c r="J233" s="7">
        <f t="shared" si="10"/>
        <v>1197.907602</v>
      </c>
      <c r="K233" s="7">
        <f t="shared" si="12"/>
        <v>1192.852622</v>
      </c>
      <c r="L233" s="7">
        <f t="shared" si="11"/>
        <v>5.054979814</v>
      </c>
      <c r="M233" s="7">
        <f t="shared" si="18"/>
        <v>5.210029624</v>
      </c>
      <c r="N233" s="7">
        <f t="shared" si="3"/>
        <v>15.46</v>
      </c>
      <c r="O233" s="7">
        <f t="shared" si="4"/>
        <v>0</v>
      </c>
      <c r="P233" s="7">
        <f t="shared" si="13"/>
        <v>5.713571429</v>
      </c>
      <c r="Q233" s="7">
        <f t="shared" si="14"/>
        <v>5.142857143</v>
      </c>
      <c r="R233" s="7">
        <f t="shared" si="15"/>
        <v>1.110972222</v>
      </c>
      <c r="S233" s="7">
        <f t="shared" si="16"/>
        <v>52.6284624</v>
      </c>
      <c r="T233" s="7">
        <f t="shared" si="17"/>
        <v>99.2636531</v>
      </c>
      <c r="U233" s="7">
        <f t="shared" si="19"/>
        <v>64.55660037</v>
      </c>
      <c r="V233" s="9">
        <f t="shared" si="5"/>
        <v>15.46</v>
      </c>
      <c r="W233" s="9" t="b">
        <f t="shared" si="6"/>
        <v>1</v>
      </c>
      <c r="X233" s="7">
        <f t="shared" si="8"/>
        <v>2</v>
      </c>
      <c r="Y233" s="10">
        <f t="shared" si="9"/>
        <v>0.03443553603</v>
      </c>
      <c r="Z233" s="11">
        <f t="shared" si="7"/>
        <v>5</v>
      </c>
    </row>
    <row r="234">
      <c r="A234" s="6" t="s">
        <v>258</v>
      </c>
      <c r="B234" s="7">
        <v>1219.93</v>
      </c>
      <c r="C234" s="7">
        <v>1225.57</v>
      </c>
      <c r="D234" s="7">
        <v>1216.82</v>
      </c>
      <c r="E234" s="7">
        <v>1224.71</v>
      </c>
      <c r="F234" s="7">
        <v>1224.71</v>
      </c>
      <c r="G234" s="7">
        <v>3.73578E9</v>
      </c>
      <c r="H234" s="7">
        <f t="shared" si="1"/>
        <v>3735.78</v>
      </c>
      <c r="I234" s="10">
        <f t="shared" si="2"/>
        <v>0.002603292592</v>
      </c>
      <c r="J234" s="7">
        <f t="shared" si="10"/>
        <v>1202.031048</v>
      </c>
      <c r="K234" s="7">
        <f t="shared" si="12"/>
        <v>1195.212428</v>
      </c>
      <c r="L234" s="7">
        <f t="shared" si="11"/>
        <v>6.818619898</v>
      </c>
      <c r="M234" s="7">
        <f t="shared" si="18"/>
        <v>5.531747679</v>
      </c>
      <c r="N234" s="7">
        <f t="shared" si="3"/>
        <v>3.18</v>
      </c>
      <c r="O234" s="7">
        <f t="shared" si="4"/>
        <v>0</v>
      </c>
      <c r="P234" s="7">
        <f t="shared" si="13"/>
        <v>5.940714286</v>
      </c>
      <c r="Q234" s="7">
        <f t="shared" si="14"/>
        <v>4.119285714</v>
      </c>
      <c r="R234" s="7">
        <f t="shared" si="15"/>
        <v>1.442170973</v>
      </c>
      <c r="S234" s="7">
        <f t="shared" si="16"/>
        <v>59.0528259</v>
      </c>
      <c r="T234" s="7">
        <f t="shared" si="17"/>
        <v>98.36408598</v>
      </c>
      <c r="U234" s="7">
        <f t="shared" si="19"/>
        <v>91.84371829</v>
      </c>
      <c r="V234" s="9">
        <f t="shared" si="5"/>
        <v>3.18</v>
      </c>
      <c r="W234" s="9" t="b">
        <f t="shared" si="6"/>
        <v>1</v>
      </c>
      <c r="X234" s="7">
        <f t="shared" si="8"/>
        <v>3</v>
      </c>
      <c r="Y234" s="10">
        <f t="shared" si="9"/>
        <v>0.03703882862</v>
      </c>
      <c r="Z234" s="11">
        <f t="shared" si="7"/>
        <v>3</v>
      </c>
    </row>
    <row r="235">
      <c r="A235" s="6" t="s">
        <v>259</v>
      </c>
      <c r="B235" s="7">
        <v>1223.87</v>
      </c>
      <c r="C235" s="7">
        <v>1225.8</v>
      </c>
      <c r="D235" s="7">
        <v>1220.67</v>
      </c>
      <c r="E235" s="7">
        <v>1223.12</v>
      </c>
      <c r="F235" s="7">
        <v>1223.12</v>
      </c>
      <c r="G235" s="7">
        <v>3.52737E9</v>
      </c>
      <c r="H235" s="7">
        <f t="shared" si="1"/>
        <v>3527.37</v>
      </c>
      <c r="I235" s="10">
        <f t="shared" si="2"/>
        <v>-0.001298266528</v>
      </c>
      <c r="J235" s="7">
        <f t="shared" si="10"/>
        <v>1205.275502</v>
      </c>
      <c r="K235" s="7">
        <f t="shared" si="12"/>
        <v>1197.279655</v>
      </c>
      <c r="L235" s="7">
        <f t="shared" si="11"/>
        <v>7.995846518</v>
      </c>
      <c r="M235" s="7">
        <f t="shared" si="18"/>
        <v>6.024567447</v>
      </c>
      <c r="N235" s="7">
        <f t="shared" si="3"/>
        <v>0</v>
      </c>
      <c r="O235" s="7">
        <f t="shared" si="4"/>
        <v>1.59</v>
      </c>
      <c r="P235" s="7">
        <f t="shared" si="13"/>
        <v>5.940714286</v>
      </c>
      <c r="Q235" s="7">
        <f t="shared" si="14"/>
        <v>4.128571429</v>
      </c>
      <c r="R235" s="7">
        <f t="shared" si="15"/>
        <v>1.438927336</v>
      </c>
      <c r="S235" s="7">
        <f t="shared" si="16"/>
        <v>58.99836845</v>
      </c>
      <c r="T235" s="7">
        <f t="shared" si="17"/>
        <v>94.92424242</v>
      </c>
      <c r="U235" s="7">
        <f t="shared" si="19"/>
        <v>97.51732717</v>
      </c>
      <c r="V235" s="9">
        <f t="shared" si="5"/>
        <v>-1.59</v>
      </c>
      <c r="W235" s="9" t="b">
        <f t="shared" si="6"/>
        <v>0</v>
      </c>
      <c r="X235" s="7">
        <f t="shared" si="8"/>
        <v>1</v>
      </c>
      <c r="Y235" s="10">
        <f t="shared" si="9"/>
        <v>-0.001298266528</v>
      </c>
      <c r="Z235" s="11">
        <f t="shared" si="7"/>
        <v>3</v>
      </c>
    </row>
    <row r="236">
      <c r="A236" s="6" t="s">
        <v>260</v>
      </c>
      <c r="B236" s="7">
        <v>1227.25</v>
      </c>
      <c r="C236" s="7">
        <v>1235.05</v>
      </c>
      <c r="D236" s="7">
        <v>1223.25</v>
      </c>
      <c r="E236" s="7">
        <v>1223.75</v>
      </c>
      <c r="F236" s="7">
        <v>1223.75</v>
      </c>
      <c r="G236" s="7">
        <v>6.97063E9</v>
      </c>
      <c r="H236" s="7">
        <f t="shared" si="1"/>
        <v>6970.63</v>
      </c>
      <c r="I236" s="10">
        <f t="shared" si="2"/>
        <v>0.0005150761986</v>
      </c>
      <c r="J236" s="7">
        <f t="shared" si="10"/>
        <v>1208.117732</v>
      </c>
      <c r="K236" s="7">
        <f t="shared" si="12"/>
        <v>1199.240422</v>
      </c>
      <c r="L236" s="7">
        <f t="shared" si="11"/>
        <v>8.877310718</v>
      </c>
      <c r="M236" s="7">
        <f t="shared" si="18"/>
        <v>6.595116101</v>
      </c>
      <c r="N236" s="7">
        <f t="shared" si="3"/>
        <v>0.63</v>
      </c>
      <c r="O236" s="7">
        <f t="shared" si="4"/>
        <v>0</v>
      </c>
      <c r="P236" s="7">
        <f t="shared" si="13"/>
        <v>5.985714286</v>
      </c>
      <c r="Q236" s="7">
        <f t="shared" si="14"/>
        <v>2.742142857</v>
      </c>
      <c r="R236" s="7">
        <f t="shared" si="15"/>
        <v>2.18286012</v>
      </c>
      <c r="S236" s="7">
        <f t="shared" si="16"/>
        <v>68.581717</v>
      </c>
      <c r="T236" s="7">
        <f t="shared" si="17"/>
        <v>81.5990881</v>
      </c>
      <c r="U236" s="7">
        <f t="shared" si="19"/>
        <v>91.62913883</v>
      </c>
      <c r="V236" s="9">
        <f t="shared" si="5"/>
        <v>0.63</v>
      </c>
      <c r="W236" s="9" t="b">
        <f t="shared" si="6"/>
        <v>1</v>
      </c>
      <c r="X236" s="7">
        <f t="shared" si="8"/>
        <v>1</v>
      </c>
      <c r="Y236" s="10">
        <f t="shared" si="9"/>
        <v>0.0005150761986</v>
      </c>
      <c r="Z236" s="11">
        <f t="shared" si="7"/>
        <v>3</v>
      </c>
    </row>
    <row r="237">
      <c r="A237" s="6" t="s">
        <v>261</v>
      </c>
      <c r="B237" s="7">
        <v>1225.02</v>
      </c>
      <c r="C237" s="7">
        <v>1228.93</v>
      </c>
      <c r="D237" s="7">
        <v>1219.5</v>
      </c>
      <c r="E237" s="7">
        <v>1228.28</v>
      </c>
      <c r="F237" s="7">
        <v>1228.28</v>
      </c>
      <c r="G237" s="7">
        <v>4.60759E9</v>
      </c>
      <c r="H237" s="7">
        <f t="shared" si="1"/>
        <v>4607.59</v>
      </c>
      <c r="I237" s="10">
        <f t="shared" si="2"/>
        <v>0.003701736466</v>
      </c>
      <c r="J237" s="7">
        <f t="shared" si="10"/>
        <v>1211.21962</v>
      </c>
      <c r="K237" s="7">
        <f t="shared" si="12"/>
        <v>1201.391502</v>
      </c>
      <c r="L237" s="7">
        <f t="shared" si="11"/>
        <v>9.82811816</v>
      </c>
      <c r="M237" s="7">
        <f t="shared" si="18"/>
        <v>7.241716513</v>
      </c>
      <c r="N237" s="7">
        <f t="shared" si="3"/>
        <v>4.53</v>
      </c>
      <c r="O237" s="7">
        <f t="shared" si="4"/>
        <v>0</v>
      </c>
      <c r="P237" s="7">
        <f t="shared" si="13"/>
        <v>6.291428571</v>
      </c>
      <c r="Q237" s="7">
        <f t="shared" si="14"/>
        <v>2.742142857</v>
      </c>
      <c r="R237" s="7">
        <f t="shared" si="15"/>
        <v>2.294347486</v>
      </c>
      <c r="S237" s="7">
        <f t="shared" si="16"/>
        <v>69.64497509</v>
      </c>
      <c r="T237" s="7">
        <f t="shared" si="17"/>
        <v>88.97573685</v>
      </c>
      <c r="U237" s="7">
        <f t="shared" si="19"/>
        <v>88.49968912</v>
      </c>
      <c r="V237" s="9">
        <f t="shared" si="5"/>
        <v>4.53</v>
      </c>
      <c r="W237" s="9" t="b">
        <f t="shared" si="6"/>
        <v>1</v>
      </c>
      <c r="X237" s="7">
        <f t="shared" si="8"/>
        <v>2</v>
      </c>
      <c r="Y237" s="10">
        <f t="shared" si="9"/>
        <v>0.004216812664</v>
      </c>
      <c r="Z237" s="11">
        <f t="shared" si="7"/>
        <v>4</v>
      </c>
    </row>
    <row r="238">
      <c r="A238" s="6" t="s">
        <v>262</v>
      </c>
      <c r="B238" s="7">
        <v>1230.14</v>
      </c>
      <c r="C238" s="7">
        <v>1234.71</v>
      </c>
      <c r="D238" s="7">
        <v>1226.85</v>
      </c>
      <c r="E238" s="7">
        <v>1233.0</v>
      </c>
      <c r="F238" s="7">
        <v>1233.0</v>
      </c>
      <c r="G238" s="7">
        <v>4.52251E9</v>
      </c>
      <c r="H238" s="7">
        <f t="shared" si="1"/>
        <v>4522.51</v>
      </c>
      <c r="I238" s="10">
        <f t="shared" si="2"/>
        <v>0.003842772006</v>
      </c>
      <c r="J238" s="7">
        <f t="shared" si="10"/>
        <v>1214.570448</v>
      </c>
      <c r="K238" s="7">
        <f t="shared" si="12"/>
        <v>1203.732872</v>
      </c>
      <c r="L238" s="7">
        <f t="shared" si="11"/>
        <v>10.83757564</v>
      </c>
      <c r="M238" s="7">
        <f t="shared" si="18"/>
        <v>7.960888337</v>
      </c>
      <c r="N238" s="7">
        <f t="shared" si="3"/>
        <v>4.72</v>
      </c>
      <c r="O238" s="7">
        <f t="shared" si="4"/>
        <v>0</v>
      </c>
      <c r="P238" s="7">
        <f t="shared" si="13"/>
        <v>5.335714286</v>
      </c>
      <c r="Q238" s="7">
        <f t="shared" si="14"/>
        <v>2.742142857</v>
      </c>
      <c r="R238" s="7">
        <f t="shared" si="15"/>
        <v>1.945819224</v>
      </c>
      <c r="S238" s="7">
        <f t="shared" si="16"/>
        <v>66.05358564</v>
      </c>
      <c r="T238" s="7">
        <f t="shared" si="17"/>
        <v>96.66178147</v>
      </c>
      <c r="U238" s="7">
        <f t="shared" si="19"/>
        <v>89.07886881</v>
      </c>
      <c r="V238" s="9">
        <f t="shared" si="5"/>
        <v>4.72</v>
      </c>
      <c r="W238" s="9" t="b">
        <f t="shared" si="6"/>
        <v>1</v>
      </c>
      <c r="X238" s="7">
        <f t="shared" si="8"/>
        <v>3</v>
      </c>
      <c r="Y238" s="10">
        <f t="shared" si="9"/>
        <v>0.008059584671</v>
      </c>
      <c r="Z238" s="11">
        <f t="shared" si="7"/>
        <v>4</v>
      </c>
    </row>
    <row r="239">
      <c r="A239" s="6" t="s">
        <v>263</v>
      </c>
      <c r="B239" s="7">
        <v>1233.85</v>
      </c>
      <c r="C239" s="7">
        <v>1240.4</v>
      </c>
      <c r="D239" s="7">
        <v>1232.58</v>
      </c>
      <c r="E239" s="7">
        <v>1240.4</v>
      </c>
      <c r="F239" s="7">
        <v>1240.4</v>
      </c>
      <c r="G239" s="7">
        <v>4.54731E9</v>
      </c>
      <c r="H239" s="7">
        <f t="shared" si="1"/>
        <v>4547.31</v>
      </c>
      <c r="I239" s="10">
        <f t="shared" si="2"/>
        <v>0.00600162206</v>
      </c>
      <c r="J239" s="7">
        <f t="shared" si="10"/>
        <v>1218.544225</v>
      </c>
      <c r="K239" s="7">
        <f t="shared" si="12"/>
        <v>1206.448955</v>
      </c>
      <c r="L239" s="7">
        <f t="shared" si="11"/>
        <v>12.09526938</v>
      </c>
      <c r="M239" s="7">
        <f t="shared" si="18"/>
        <v>8.787764545</v>
      </c>
      <c r="N239" s="7">
        <f t="shared" si="3"/>
        <v>7.4</v>
      </c>
      <c r="O239" s="7">
        <f t="shared" si="4"/>
        <v>0</v>
      </c>
      <c r="P239" s="7">
        <f t="shared" si="13"/>
        <v>5.647142857</v>
      </c>
      <c r="Q239" s="7">
        <f t="shared" si="14"/>
        <v>2.742142857</v>
      </c>
      <c r="R239" s="7">
        <f t="shared" si="15"/>
        <v>2.059390466</v>
      </c>
      <c r="S239" s="7">
        <f t="shared" si="16"/>
        <v>67.31375053</v>
      </c>
      <c r="T239" s="7">
        <f t="shared" si="17"/>
        <v>100</v>
      </c>
      <c r="U239" s="7">
        <f t="shared" si="19"/>
        <v>95.21250611</v>
      </c>
      <c r="V239" s="9">
        <f t="shared" si="5"/>
        <v>7.4</v>
      </c>
      <c r="W239" s="9" t="b">
        <f t="shared" si="6"/>
        <v>1</v>
      </c>
      <c r="X239" s="7">
        <f t="shared" si="8"/>
        <v>4</v>
      </c>
      <c r="Y239" s="10">
        <f t="shared" si="9"/>
        <v>0.01406120673</v>
      </c>
      <c r="Z239" s="11">
        <f t="shared" si="7"/>
        <v>4</v>
      </c>
    </row>
    <row r="240">
      <c r="A240" s="6" t="s">
        <v>264</v>
      </c>
      <c r="B240" s="7">
        <v>1242.52</v>
      </c>
      <c r="C240" s="7">
        <v>1246.73</v>
      </c>
      <c r="D240" s="7">
        <v>1240.34</v>
      </c>
      <c r="E240" s="7">
        <v>1240.46</v>
      </c>
      <c r="F240" s="7">
        <v>1240.46</v>
      </c>
      <c r="G240" s="7">
        <v>4.36124E9</v>
      </c>
      <c r="H240" s="7">
        <f t="shared" si="1"/>
        <v>4361.24</v>
      </c>
      <c r="I240" s="10">
        <f t="shared" si="2"/>
        <v>0.00004837149307</v>
      </c>
      <c r="J240" s="7">
        <f t="shared" si="10"/>
        <v>1221.915883</v>
      </c>
      <c r="K240" s="7">
        <f t="shared" si="12"/>
        <v>1208.968292</v>
      </c>
      <c r="L240" s="7">
        <f t="shared" si="11"/>
        <v>12.94759046</v>
      </c>
      <c r="M240" s="7">
        <f t="shared" si="18"/>
        <v>9.619729729</v>
      </c>
      <c r="N240" s="7">
        <f t="shared" si="3"/>
        <v>0.06</v>
      </c>
      <c r="O240" s="7">
        <f t="shared" si="4"/>
        <v>0</v>
      </c>
      <c r="P240" s="7">
        <f t="shared" si="13"/>
        <v>5.651428571</v>
      </c>
      <c r="Q240" s="7">
        <f t="shared" si="14"/>
        <v>2.607142857</v>
      </c>
      <c r="R240" s="7">
        <f t="shared" si="15"/>
        <v>2.167671233</v>
      </c>
      <c r="S240" s="7">
        <f t="shared" si="16"/>
        <v>68.43106729</v>
      </c>
      <c r="T240" s="7">
        <f t="shared" si="17"/>
        <v>91.42153509</v>
      </c>
      <c r="U240" s="7">
        <f t="shared" si="19"/>
        <v>96.02777219</v>
      </c>
      <c r="V240" s="9">
        <f t="shared" si="5"/>
        <v>0.06</v>
      </c>
      <c r="W240" s="9" t="b">
        <f t="shared" si="6"/>
        <v>1</v>
      </c>
      <c r="X240" s="7">
        <f t="shared" si="8"/>
        <v>5</v>
      </c>
      <c r="Y240" s="10">
        <f t="shared" si="9"/>
        <v>0.01410957822</v>
      </c>
      <c r="Z240" s="11">
        <f t="shared" si="7"/>
        <v>3</v>
      </c>
    </row>
    <row r="241">
      <c r="A241" s="6" t="s">
        <v>265</v>
      </c>
      <c r="B241" s="7">
        <v>1241.84</v>
      </c>
      <c r="C241" s="7">
        <v>1246.59</v>
      </c>
      <c r="D241" s="7">
        <v>1238.17</v>
      </c>
      <c r="E241" s="7">
        <v>1241.59</v>
      </c>
      <c r="F241" s="7">
        <v>1241.59</v>
      </c>
      <c r="G241" s="7">
        <v>4.13235E9</v>
      </c>
      <c r="H241" s="7">
        <f t="shared" si="1"/>
        <v>4132.35</v>
      </c>
      <c r="I241" s="10">
        <f t="shared" si="2"/>
        <v>0.0009109523886</v>
      </c>
      <c r="J241" s="7">
        <f t="shared" si="10"/>
        <v>1224.94267</v>
      </c>
      <c r="K241" s="7">
        <f t="shared" si="12"/>
        <v>1211.384715</v>
      </c>
      <c r="L241" s="7">
        <f t="shared" si="11"/>
        <v>13.55795496</v>
      </c>
      <c r="M241" s="7">
        <f t="shared" si="18"/>
        <v>10.40737477</v>
      </c>
      <c r="N241" s="7">
        <f t="shared" si="3"/>
        <v>1.13</v>
      </c>
      <c r="O241" s="7">
        <f t="shared" si="4"/>
        <v>0</v>
      </c>
      <c r="P241" s="7">
        <f t="shared" si="13"/>
        <v>5.732142857</v>
      </c>
      <c r="Q241" s="7">
        <f t="shared" si="14"/>
        <v>1.385</v>
      </c>
      <c r="R241" s="7">
        <f t="shared" si="15"/>
        <v>4.138731305</v>
      </c>
      <c r="S241" s="7">
        <f t="shared" si="16"/>
        <v>80.5399438</v>
      </c>
      <c r="T241" s="7">
        <f t="shared" si="17"/>
        <v>92.96757422</v>
      </c>
      <c r="U241" s="7">
        <f t="shared" si="19"/>
        <v>94.79636977</v>
      </c>
      <c r="V241" s="9">
        <f t="shared" si="5"/>
        <v>1.13</v>
      </c>
      <c r="W241" s="9" t="b">
        <f t="shared" si="6"/>
        <v>1</v>
      </c>
      <c r="X241" s="7">
        <f t="shared" si="8"/>
        <v>6</v>
      </c>
      <c r="Y241" s="10">
        <f t="shared" si="9"/>
        <v>0.01502053061</v>
      </c>
      <c r="Z241" s="11">
        <f t="shared" si="7"/>
        <v>3</v>
      </c>
    </row>
    <row r="242">
      <c r="A242" s="6" t="s">
        <v>266</v>
      </c>
      <c r="B242" s="7">
        <v>1241.58</v>
      </c>
      <c r="C242" s="7">
        <v>1244.25</v>
      </c>
      <c r="D242" s="7">
        <v>1234.01</v>
      </c>
      <c r="E242" s="7">
        <v>1235.23</v>
      </c>
      <c r="F242" s="7">
        <v>1235.23</v>
      </c>
      <c r="G242" s="7">
        <v>4.40734E9</v>
      </c>
      <c r="H242" s="7">
        <f t="shared" si="1"/>
        <v>4407.34</v>
      </c>
      <c r="I242" s="10">
        <f t="shared" si="2"/>
        <v>-0.005122463937</v>
      </c>
      <c r="J242" s="7">
        <f t="shared" si="10"/>
        <v>1226.525336</v>
      </c>
      <c r="K242" s="7">
        <f t="shared" si="12"/>
        <v>1213.151032</v>
      </c>
      <c r="L242" s="7">
        <f t="shared" si="11"/>
        <v>13.37430372</v>
      </c>
      <c r="M242" s="7">
        <f t="shared" si="18"/>
        <v>11.00076056</v>
      </c>
      <c r="N242" s="7">
        <f t="shared" si="3"/>
        <v>0</v>
      </c>
      <c r="O242" s="7">
        <f t="shared" si="4"/>
        <v>6.36</v>
      </c>
      <c r="P242" s="7">
        <f t="shared" si="13"/>
        <v>4.473571429</v>
      </c>
      <c r="Q242" s="7">
        <f t="shared" si="14"/>
        <v>1.839285714</v>
      </c>
      <c r="R242" s="7">
        <f t="shared" si="15"/>
        <v>2.43223301</v>
      </c>
      <c r="S242" s="7">
        <f t="shared" si="16"/>
        <v>70.86444897</v>
      </c>
      <c r="T242" s="7">
        <f t="shared" si="17"/>
        <v>84.26597346</v>
      </c>
      <c r="U242" s="7">
        <f t="shared" si="19"/>
        <v>89.55169426</v>
      </c>
      <c r="V242" s="9">
        <f t="shared" si="5"/>
        <v>-6.36</v>
      </c>
      <c r="W242" s="9" t="b">
        <f t="shared" si="6"/>
        <v>0</v>
      </c>
      <c r="X242" s="7">
        <f t="shared" si="8"/>
        <v>1</v>
      </c>
      <c r="Y242" s="10">
        <f t="shared" si="9"/>
        <v>-0.005122463937</v>
      </c>
      <c r="Z242" s="11">
        <f t="shared" si="7"/>
        <v>2</v>
      </c>
    </row>
    <row r="243">
      <c r="A243" s="6" t="s">
        <v>267</v>
      </c>
      <c r="B243" s="7">
        <v>1236.34</v>
      </c>
      <c r="C243" s="7">
        <v>1243.75</v>
      </c>
      <c r="D243" s="7">
        <v>1232.85</v>
      </c>
      <c r="E243" s="7">
        <v>1242.87</v>
      </c>
      <c r="F243" s="7">
        <v>1242.87</v>
      </c>
      <c r="G243" s="7">
        <v>4.73682E9</v>
      </c>
      <c r="H243" s="7">
        <f t="shared" si="1"/>
        <v>4736.82</v>
      </c>
      <c r="I243" s="10">
        <f t="shared" si="2"/>
        <v>0.00618508294</v>
      </c>
      <c r="J243" s="7">
        <f t="shared" si="10"/>
        <v>1229.0399</v>
      </c>
      <c r="K243" s="7">
        <f t="shared" si="12"/>
        <v>1215.352437</v>
      </c>
      <c r="L243" s="7">
        <f t="shared" si="11"/>
        <v>13.68746239</v>
      </c>
      <c r="M243" s="7">
        <f t="shared" si="18"/>
        <v>11.53810093</v>
      </c>
      <c r="N243" s="7">
        <f t="shared" si="3"/>
        <v>7.64</v>
      </c>
      <c r="O243" s="7">
        <f t="shared" si="4"/>
        <v>0</v>
      </c>
      <c r="P243" s="7">
        <f t="shared" si="13"/>
        <v>5.019285714</v>
      </c>
      <c r="Q243" s="7">
        <f t="shared" si="14"/>
        <v>1.2</v>
      </c>
      <c r="R243" s="7">
        <f t="shared" si="15"/>
        <v>4.182738095</v>
      </c>
      <c r="S243" s="7">
        <f t="shared" si="16"/>
        <v>80.70517974</v>
      </c>
      <c r="T243" s="7">
        <f t="shared" si="17"/>
        <v>94.71883979</v>
      </c>
      <c r="U243" s="7">
        <f t="shared" si="19"/>
        <v>90.65079582</v>
      </c>
      <c r="V243" s="9">
        <f t="shared" si="5"/>
        <v>7.64</v>
      </c>
      <c r="W243" s="9" t="b">
        <f t="shared" si="6"/>
        <v>1</v>
      </c>
      <c r="X243" s="7">
        <f t="shared" si="8"/>
        <v>1</v>
      </c>
      <c r="Y243" s="10">
        <f t="shared" si="9"/>
        <v>0.00618508294</v>
      </c>
      <c r="Z243" s="11">
        <f t="shared" si="7"/>
        <v>4</v>
      </c>
    </row>
    <row r="244">
      <c r="A244" s="6" t="s">
        <v>268</v>
      </c>
      <c r="B244" s="7">
        <v>1243.63</v>
      </c>
      <c r="C244" s="7">
        <v>1245.81</v>
      </c>
      <c r="D244" s="7">
        <v>1239.87</v>
      </c>
      <c r="E244" s="7">
        <v>1243.91</v>
      </c>
      <c r="F244" s="7">
        <v>1243.91</v>
      </c>
      <c r="G244" s="7">
        <v>4.63247E9</v>
      </c>
      <c r="H244" s="7">
        <f t="shared" si="1"/>
        <v>4632.47</v>
      </c>
      <c r="I244" s="10">
        <f t="shared" si="2"/>
        <v>0.0008367729529</v>
      </c>
      <c r="J244" s="7">
        <f t="shared" si="10"/>
        <v>1231.327607</v>
      </c>
      <c r="K244" s="7">
        <f t="shared" si="12"/>
        <v>1217.467812</v>
      </c>
      <c r="L244" s="7">
        <f t="shared" si="11"/>
        <v>13.85979512</v>
      </c>
      <c r="M244" s="7">
        <f t="shared" si="18"/>
        <v>12.00243977</v>
      </c>
      <c r="N244" s="7">
        <f t="shared" si="3"/>
        <v>1.04</v>
      </c>
      <c r="O244" s="7">
        <f t="shared" si="4"/>
        <v>0</v>
      </c>
      <c r="P244" s="7">
        <f t="shared" si="13"/>
        <v>5.093571429</v>
      </c>
      <c r="Q244" s="7">
        <f t="shared" si="14"/>
        <v>1.082857143</v>
      </c>
      <c r="R244" s="7">
        <f t="shared" si="15"/>
        <v>4.703825858</v>
      </c>
      <c r="S244" s="7">
        <f t="shared" si="16"/>
        <v>82.46790794</v>
      </c>
      <c r="T244" s="7">
        <f t="shared" si="17"/>
        <v>96.11516738</v>
      </c>
      <c r="U244" s="7">
        <f t="shared" si="19"/>
        <v>91.69999354</v>
      </c>
      <c r="V244" s="9">
        <f t="shared" si="5"/>
        <v>1.04</v>
      </c>
      <c r="W244" s="9" t="b">
        <f t="shared" si="6"/>
        <v>1</v>
      </c>
      <c r="X244" s="7">
        <f t="shared" si="8"/>
        <v>2</v>
      </c>
      <c r="Y244" s="10">
        <f t="shared" si="9"/>
        <v>0.007021855893</v>
      </c>
      <c r="Z244" s="11">
        <f t="shared" si="7"/>
        <v>3</v>
      </c>
    </row>
    <row r="245">
      <c r="A245" s="6" t="s">
        <v>269</v>
      </c>
      <c r="B245" s="7">
        <v>1245.76</v>
      </c>
      <c r="C245" s="7">
        <v>1250.2</v>
      </c>
      <c r="D245" s="7">
        <v>1241.51</v>
      </c>
      <c r="E245" s="7">
        <v>1247.08</v>
      </c>
      <c r="F245" s="7">
        <v>1247.08</v>
      </c>
      <c r="G245" s="7">
        <v>3.54814E9</v>
      </c>
      <c r="H245" s="7">
        <f t="shared" si="1"/>
        <v>3548.14</v>
      </c>
      <c r="I245" s="10">
        <f t="shared" si="2"/>
        <v>0.002548415882</v>
      </c>
      <c r="J245" s="7">
        <f t="shared" si="10"/>
        <v>1233.751052</v>
      </c>
      <c r="K245" s="7">
        <f t="shared" si="12"/>
        <v>1219.661308</v>
      </c>
      <c r="L245" s="7">
        <f t="shared" si="11"/>
        <v>14.08974474</v>
      </c>
      <c r="M245" s="7">
        <f t="shared" si="18"/>
        <v>12.41990076</v>
      </c>
      <c r="N245" s="7">
        <f t="shared" si="3"/>
        <v>3.17</v>
      </c>
      <c r="O245" s="7">
        <f t="shared" si="4"/>
        <v>0</v>
      </c>
      <c r="P245" s="7">
        <f t="shared" si="13"/>
        <v>5.32</v>
      </c>
      <c r="Q245" s="7">
        <f t="shared" si="14"/>
        <v>0.5678571429</v>
      </c>
      <c r="R245" s="7">
        <f t="shared" si="15"/>
        <v>9.368553459</v>
      </c>
      <c r="S245" s="7">
        <f t="shared" si="16"/>
        <v>90.35545311</v>
      </c>
      <c r="T245" s="7">
        <f t="shared" si="17"/>
        <v>95.09433962</v>
      </c>
      <c r="U245" s="7">
        <f t="shared" si="19"/>
        <v>95.30944893</v>
      </c>
      <c r="V245" s="9">
        <f t="shared" si="5"/>
        <v>3.17</v>
      </c>
      <c r="W245" s="9" t="b">
        <f t="shared" si="6"/>
        <v>1</v>
      </c>
      <c r="X245" s="7">
        <f t="shared" si="8"/>
        <v>3</v>
      </c>
      <c r="Y245" s="10">
        <f t="shared" si="9"/>
        <v>0.009570271775</v>
      </c>
      <c r="Z245" s="11">
        <f t="shared" si="7"/>
        <v>3</v>
      </c>
    </row>
    <row r="246">
      <c r="A246" s="6" t="s">
        <v>270</v>
      </c>
      <c r="B246" s="7">
        <v>1249.43</v>
      </c>
      <c r="C246" s="7">
        <v>1255.82</v>
      </c>
      <c r="D246" s="7">
        <v>1249.43</v>
      </c>
      <c r="E246" s="7">
        <v>1254.6</v>
      </c>
      <c r="F246" s="7">
        <v>1254.6</v>
      </c>
      <c r="G246" s="7">
        <v>3.47967E9</v>
      </c>
      <c r="H246" s="7">
        <f t="shared" si="1"/>
        <v>3479.67</v>
      </c>
      <c r="I246" s="10">
        <f t="shared" si="2"/>
        <v>0.006030086282</v>
      </c>
      <c r="J246" s="7">
        <f t="shared" si="10"/>
        <v>1236.958583</v>
      </c>
      <c r="K246" s="7">
        <f t="shared" si="12"/>
        <v>1222.249359</v>
      </c>
      <c r="L246" s="7">
        <f t="shared" si="11"/>
        <v>14.70922385</v>
      </c>
      <c r="M246" s="7">
        <f t="shared" si="18"/>
        <v>12.87776538</v>
      </c>
      <c r="N246" s="7">
        <f t="shared" si="3"/>
        <v>7.52</v>
      </c>
      <c r="O246" s="7">
        <f t="shared" si="4"/>
        <v>0</v>
      </c>
      <c r="P246" s="7">
        <f t="shared" si="13"/>
        <v>4.034285714</v>
      </c>
      <c r="Q246" s="7">
        <f t="shared" si="14"/>
        <v>0.5678571429</v>
      </c>
      <c r="R246" s="7">
        <f t="shared" si="15"/>
        <v>7.104402516</v>
      </c>
      <c r="S246" s="7">
        <f t="shared" si="16"/>
        <v>87.66102747</v>
      </c>
      <c r="T246" s="7">
        <f t="shared" si="17"/>
        <v>97.5107121</v>
      </c>
      <c r="U246" s="7">
        <f t="shared" si="19"/>
        <v>96.24007303</v>
      </c>
      <c r="V246" s="9">
        <f t="shared" si="5"/>
        <v>7.52</v>
      </c>
      <c r="W246" s="9" t="b">
        <f t="shared" si="6"/>
        <v>1</v>
      </c>
      <c r="X246" s="7">
        <f t="shared" si="8"/>
        <v>4</v>
      </c>
      <c r="Y246" s="10">
        <f t="shared" si="9"/>
        <v>0.01560035806</v>
      </c>
      <c r="Z246" s="11">
        <f t="shared" si="7"/>
        <v>4</v>
      </c>
    </row>
    <row r="247">
      <c r="A247" s="6" t="s">
        <v>271</v>
      </c>
      <c r="B247" s="7">
        <v>1254.94</v>
      </c>
      <c r="C247" s="7">
        <v>1259.39</v>
      </c>
      <c r="D247" s="7">
        <v>1254.94</v>
      </c>
      <c r="E247" s="7">
        <v>1258.84</v>
      </c>
      <c r="F247" s="7">
        <v>1258.84</v>
      </c>
      <c r="G247" s="7">
        <v>1.28559E9</v>
      </c>
      <c r="H247" s="7">
        <f t="shared" si="1"/>
        <v>1285.59</v>
      </c>
      <c r="I247" s="10">
        <f t="shared" si="2"/>
        <v>0.003379563207</v>
      </c>
      <c r="J247" s="7">
        <f t="shared" si="10"/>
        <v>1240.324955</v>
      </c>
      <c r="K247" s="7">
        <f t="shared" si="12"/>
        <v>1224.959777</v>
      </c>
      <c r="L247" s="7">
        <f t="shared" si="11"/>
        <v>15.36517787</v>
      </c>
      <c r="M247" s="7">
        <f t="shared" si="18"/>
        <v>13.37524788</v>
      </c>
      <c r="N247" s="7">
        <f t="shared" si="3"/>
        <v>4.24</v>
      </c>
      <c r="O247" s="7">
        <f t="shared" si="4"/>
        <v>0</v>
      </c>
      <c r="P247" s="7">
        <f t="shared" si="13"/>
        <v>3.232857143</v>
      </c>
      <c r="Q247" s="7">
        <f t="shared" si="14"/>
        <v>0.5678571429</v>
      </c>
      <c r="R247" s="7">
        <f t="shared" si="15"/>
        <v>5.693081761</v>
      </c>
      <c r="S247" s="7">
        <f t="shared" si="16"/>
        <v>85.0591994</v>
      </c>
      <c r="T247" s="7">
        <f t="shared" si="17"/>
        <v>98.70801034</v>
      </c>
      <c r="U247" s="7">
        <f t="shared" si="19"/>
        <v>97.10435402</v>
      </c>
      <c r="V247" s="9">
        <f t="shared" si="5"/>
        <v>4.24</v>
      </c>
      <c r="W247" s="9" t="b">
        <f t="shared" si="6"/>
        <v>1</v>
      </c>
      <c r="X247" s="7">
        <f t="shared" si="8"/>
        <v>5</v>
      </c>
      <c r="Y247" s="10">
        <f t="shared" si="9"/>
        <v>0.01897992126</v>
      </c>
      <c r="Z247" s="11">
        <f t="shared" si="7"/>
        <v>4</v>
      </c>
    </row>
    <row r="248">
      <c r="A248" s="6" t="s">
        <v>272</v>
      </c>
      <c r="B248" s="7">
        <v>1257.53</v>
      </c>
      <c r="C248" s="7">
        <v>1258.59</v>
      </c>
      <c r="D248" s="7">
        <v>1254.05</v>
      </c>
      <c r="E248" s="7">
        <v>1256.77</v>
      </c>
      <c r="F248" s="7">
        <v>1256.77</v>
      </c>
      <c r="G248" s="7">
        <v>2.51502E9</v>
      </c>
      <c r="H248" s="7">
        <f t="shared" si="1"/>
        <v>2515.02</v>
      </c>
      <c r="I248" s="10">
        <f t="shared" si="2"/>
        <v>-0.001644371008</v>
      </c>
      <c r="J248" s="7">
        <f t="shared" si="10"/>
        <v>1242.854962</v>
      </c>
      <c r="K248" s="7">
        <f t="shared" si="12"/>
        <v>1227.31609</v>
      </c>
      <c r="L248" s="7">
        <f t="shared" si="11"/>
        <v>15.53887201</v>
      </c>
      <c r="M248" s="7">
        <f t="shared" si="18"/>
        <v>13.80797271</v>
      </c>
      <c r="N248" s="7">
        <f t="shared" si="3"/>
        <v>0</v>
      </c>
      <c r="O248" s="7">
        <f t="shared" si="4"/>
        <v>2.07</v>
      </c>
      <c r="P248" s="7">
        <f t="shared" si="13"/>
        <v>3.005714286</v>
      </c>
      <c r="Q248" s="7">
        <f t="shared" si="14"/>
        <v>0.7157142857</v>
      </c>
      <c r="R248" s="7">
        <f t="shared" si="15"/>
        <v>4.199600798</v>
      </c>
      <c r="S248" s="7">
        <f t="shared" si="16"/>
        <v>80.76775432</v>
      </c>
      <c r="T248" s="7">
        <f t="shared" si="17"/>
        <v>93.43193783</v>
      </c>
      <c r="U248" s="7">
        <f t="shared" si="19"/>
        <v>96.55022009</v>
      </c>
      <c r="V248" s="9">
        <f t="shared" si="5"/>
        <v>-2.07</v>
      </c>
      <c r="W248" s="9" t="b">
        <f t="shared" si="6"/>
        <v>0</v>
      </c>
      <c r="X248" s="7">
        <f t="shared" si="8"/>
        <v>1</v>
      </c>
      <c r="Y248" s="10">
        <f t="shared" si="9"/>
        <v>-0.001644371008</v>
      </c>
      <c r="Z248" s="11">
        <f t="shared" si="7"/>
        <v>3</v>
      </c>
    </row>
    <row r="249">
      <c r="A249" s="6" t="s">
        <v>273</v>
      </c>
      <c r="B249" s="7">
        <v>1254.66</v>
      </c>
      <c r="C249" s="7">
        <v>1258.43</v>
      </c>
      <c r="D249" s="7">
        <v>1251.48</v>
      </c>
      <c r="E249" s="7">
        <v>1257.54</v>
      </c>
      <c r="F249" s="7">
        <v>1257.54</v>
      </c>
      <c r="G249" s="7">
        <v>1.99247E9</v>
      </c>
      <c r="H249" s="7">
        <f t="shared" si="1"/>
        <v>1992.47</v>
      </c>
      <c r="I249" s="10">
        <f t="shared" si="2"/>
        <v>0.0006126817158</v>
      </c>
      <c r="J249" s="7">
        <f t="shared" si="10"/>
        <v>1245.114198</v>
      </c>
      <c r="K249" s="7">
        <f t="shared" si="12"/>
        <v>1229.554898</v>
      </c>
      <c r="L249" s="7">
        <f t="shared" si="11"/>
        <v>15.5593005</v>
      </c>
      <c r="M249" s="7">
        <f t="shared" si="18"/>
        <v>14.15823827</v>
      </c>
      <c r="N249" s="7">
        <f t="shared" si="3"/>
        <v>0.77</v>
      </c>
      <c r="O249" s="7">
        <f t="shared" si="4"/>
        <v>0</v>
      </c>
      <c r="P249" s="7">
        <f t="shared" si="13"/>
        <v>3.060714286</v>
      </c>
      <c r="Q249" s="7">
        <f t="shared" si="14"/>
        <v>0.6021428571</v>
      </c>
      <c r="R249" s="7">
        <f t="shared" si="15"/>
        <v>5.083036773</v>
      </c>
      <c r="S249" s="7">
        <f t="shared" si="16"/>
        <v>83.56084243</v>
      </c>
      <c r="T249" s="7">
        <f t="shared" si="17"/>
        <v>95.36224618</v>
      </c>
      <c r="U249" s="7">
        <f t="shared" si="19"/>
        <v>95.83406478</v>
      </c>
      <c r="V249" s="9">
        <f t="shared" si="5"/>
        <v>0.77</v>
      </c>
      <c r="W249" s="9" t="b">
        <f t="shared" si="6"/>
        <v>1</v>
      </c>
      <c r="X249" s="7">
        <f t="shared" si="8"/>
        <v>1</v>
      </c>
      <c r="Y249" s="10">
        <f t="shared" si="9"/>
        <v>0.0006126817158</v>
      </c>
      <c r="Z249" s="11">
        <f t="shared" si="7"/>
        <v>3</v>
      </c>
    </row>
    <row r="250">
      <c r="A250" s="6" t="s">
        <v>274</v>
      </c>
      <c r="B250" s="7">
        <v>1259.1</v>
      </c>
      <c r="C250" s="7">
        <v>1259.9</v>
      </c>
      <c r="D250" s="7">
        <v>1256.22</v>
      </c>
      <c r="E250" s="7">
        <v>1258.51</v>
      </c>
      <c r="F250" s="7">
        <v>1258.51</v>
      </c>
      <c r="G250" s="7">
        <v>2.47845E9</v>
      </c>
      <c r="H250" s="7">
        <f t="shared" si="1"/>
        <v>2478.45</v>
      </c>
      <c r="I250" s="10">
        <f t="shared" si="2"/>
        <v>0.0007713472335</v>
      </c>
      <c r="J250" s="7">
        <f t="shared" si="10"/>
        <v>1247.175091</v>
      </c>
      <c r="K250" s="7">
        <f t="shared" si="12"/>
        <v>1231.69972</v>
      </c>
      <c r="L250" s="7">
        <f t="shared" si="11"/>
        <v>15.47537068</v>
      </c>
      <c r="M250" s="7">
        <f t="shared" si="18"/>
        <v>14.42166475</v>
      </c>
      <c r="N250" s="7">
        <f t="shared" si="3"/>
        <v>0.97</v>
      </c>
      <c r="O250" s="7">
        <f t="shared" si="4"/>
        <v>0</v>
      </c>
      <c r="P250" s="7">
        <f t="shared" si="13"/>
        <v>3.085</v>
      </c>
      <c r="Q250" s="7">
        <f t="shared" si="14"/>
        <v>0.6021428571</v>
      </c>
      <c r="R250" s="7">
        <f t="shared" si="15"/>
        <v>5.123368921</v>
      </c>
      <c r="S250" s="7">
        <f t="shared" si="16"/>
        <v>83.6691205</v>
      </c>
      <c r="T250" s="7">
        <f t="shared" si="17"/>
        <v>96.55940594</v>
      </c>
      <c r="U250" s="7">
        <f t="shared" si="19"/>
        <v>95.11786332</v>
      </c>
      <c r="V250" s="9">
        <f t="shared" si="5"/>
        <v>0.97</v>
      </c>
      <c r="W250" s="9" t="b">
        <f t="shared" si="6"/>
        <v>1</v>
      </c>
      <c r="X250" s="7">
        <f t="shared" si="8"/>
        <v>2</v>
      </c>
      <c r="Y250" s="10">
        <f t="shared" si="9"/>
        <v>0.001384028949</v>
      </c>
      <c r="Z250" s="11">
        <f t="shared" si="7"/>
        <v>3</v>
      </c>
    </row>
    <row r="251">
      <c r="A251" s="6" t="s">
        <v>275</v>
      </c>
      <c r="B251" s="7">
        <v>1258.78</v>
      </c>
      <c r="C251" s="7">
        <v>1262.6</v>
      </c>
      <c r="D251" s="7">
        <v>1258.78</v>
      </c>
      <c r="E251" s="7">
        <v>1259.78</v>
      </c>
      <c r="F251" s="7">
        <v>1259.78</v>
      </c>
      <c r="G251" s="7">
        <v>2.21438E9</v>
      </c>
      <c r="H251" s="7">
        <f t="shared" si="1"/>
        <v>2214.38</v>
      </c>
      <c r="I251" s="10">
        <f t="shared" si="2"/>
        <v>0.001009129844</v>
      </c>
      <c r="J251" s="7">
        <f t="shared" si="10"/>
        <v>1249.114308</v>
      </c>
      <c r="K251" s="7">
        <f t="shared" si="12"/>
        <v>1233.779741</v>
      </c>
      <c r="L251" s="7">
        <f t="shared" si="11"/>
        <v>15.33456674</v>
      </c>
      <c r="M251" s="7">
        <f t="shared" si="18"/>
        <v>14.60424515</v>
      </c>
      <c r="N251" s="7">
        <f t="shared" si="3"/>
        <v>1.27</v>
      </c>
      <c r="O251" s="7">
        <f t="shared" si="4"/>
        <v>0</v>
      </c>
      <c r="P251" s="7">
        <f t="shared" si="13"/>
        <v>2.852142857</v>
      </c>
      <c r="Q251" s="7">
        <f t="shared" si="14"/>
        <v>0.6021428571</v>
      </c>
      <c r="R251" s="7">
        <f t="shared" si="15"/>
        <v>4.736654804</v>
      </c>
      <c r="S251" s="7">
        <f t="shared" si="16"/>
        <v>82.56823821</v>
      </c>
      <c r="T251" s="7">
        <f t="shared" si="17"/>
        <v>92.11188811</v>
      </c>
      <c r="U251" s="7">
        <f t="shared" si="19"/>
        <v>94.67784674</v>
      </c>
      <c r="V251" s="9">
        <f t="shared" si="5"/>
        <v>1.27</v>
      </c>
      <c r="W251" s="9" t="b">
        <f t="shared" si="6"/>
        <v>1</v>
      </c>
      <c r="X251" s="7">
        <f t="shared" si="8"/>
        <v>3</v>
      </c>
      <c r="Y251" s="10">
        <f t="shared" si="9"/>
        <v>0.002393158793</v>
      </c>
      <c r="Z251" s="11">
        <f t="shared" si="7"/>
        <v>3</v>
      </c>
    </row>
    <row r="252">
      <c r="A252" s="6" t="s">
        <v>276</v>
      </c>
      <c r="B252" s="7">
        <v>1259.44</v>
      </c>
      <c r="C252" s="7">
        <v>1261.09</v>
      </c>
      <c r="D252" s="7">
        <v>1256.32</v>
      </c>
      <c r="E252" s="7">
        <v>1257.88</v>
      </c>
      <c r="F252" s="7">
        <v>1257.88</v>
      </c>
      <c r="G252" s="7">
        <v>1.97072E9</v>
      </c>
      <c r="H252" s="7">
        <f t="shared" si="1"/>
        <v>1970.72</v>
      </c>
      <c r="I252" s="10">
        <f t="shared" si="2"/>
        <v>-0.001508199844</v>
      </c>
      <c r="J252" s="7">
        <f t="shared" si="10"/>
        <v>1250.462876</v>
      </c>
      <c r="K252" s="7">
        <f t="shared" si="12"/>
        <v>1235.564945</v>
      </c>
      <c r="L252" s="7">
        <f t="shared" si="11"/>
        <v>14.89793042</v>
      </c>
      <c r="M252" s="7">
        <f t="shared" si="18"/>
        <v>14.6629822</v>
      </c>
      <c r="N252" s="7">
        <f t="shared" si="3"/>
        <v>0</v>
      </c>
      <c r="O252" s="7">
        <f t="shared" si="4"/>
        <v>1.9</v>
      </c>
      <c r="P252" s="7">
        <f t="shared" si="13"/>
        <v>2.515</v>
      </c>
      <c r="Q252" s="7">
        <f t="shared" si="14"/>
        <v>0.7378571429</v>
      </c>
      <c r="R252" s="7">
        <f t="shared" si="15"/>
        <v>3.408518877</v>
      </c>
      <c r="S252" s="7">
        <f t="shared" si="16"/>
        <v>77.31664471</v>
      </c>
      <c r="T252" s="7">
        <f t="shared" si="17"/>
        <v>84.27714857</v>
      </c>
      <c r="U252" s="7">
        <f t="shared" si="19"/>
        <v>90.98281421</v>
      </c>
      <c r="V252" s="9">
        <f t="shared" si="5"/>
        <v>-1.9</v>
      </c>
      <c r="W252" s="9" t="b">
        <f t="shared" si="6"/>
        <v>0</v>
      </c>
      <c r="X252" s="7">
        <f t="shared" si="8"/>
        <v>1</v>
      </c>
      <c r="Y252" s="10">
        <f t="shared" si="9"/>
        <v>-0.001508199844</v>
      </c>
      <c r="Z252" s="11">
        <f t="shared" si="7"/>
        <v>3</v>
      </c>
    </row>
    <row r="253">
      <c r="A253" s="6" t="s">
        <v>277</v>
      </c>
      <c r="B253" s="7">
        <v>1256.76</v>
      </c>
      <c r="C253" s="7">
        <v>1259.34</v>
      </c>
      <c r="D253" s="7">
        <v>1254.19</v>
      </c>
      <c r="E253" s="7">
        <v>1257.64</v>
      </c>
      <c r="F253" s="7">
        <v>1257.64</v>
      </c>
      <c r="G253" s="7">
        <v>1.79977E9</v>
      </c>
      <c r="H253" s="7">
        <f t="shared" si="1"/>
        <v>1799.77</v>
      </c>
      <c r="I253" s="10">
        <f t="shared" si="2"/>
        <v>-0.0001907972144</v>
      </c>
      <c r="J253" s="7">
        <f t="shared" si="10"/>
        <v>1251.567049</v>
      </c>
      <c r="K253" s="7">
        <f t="shared" si="12"/>
        <v>1237.200135</v>
      </c>
      <c r="L253" s="7">
        <f t="shared" si="11"/>
        <v>14.36691414</v>
      </c>
      <c r="M253" s="7">
        <f t="shared" si="18"/>
        <v>14.60376859</v>
      </c>
      <c r="N253" s="7">
        <f t="shared" si="3"/>
        <v>0</v>
      </c>
      <c r="O253" s="7">
        <f t="shared" si="4"/>
        <v>0.24</v>
      </c>
      <c r="P253" s="7">
        <f t="shared" si="13"/>
        <v>1.986428571</v>
      </c>
      <c r="Q253" s="7">
        <f t="shared" si="14"/>
        <v>0.755</v>
      </c>
      <c r="R253" s="7">
        <f t="shared" si="15"/>
        <v>2.63103122</v>
      </c>
      <c r="S253" s="7">
        <f t="shared" si="16"/>
        <v>72.45961438</v>
      </c>
      <c r="T253" s="7">
        <f t="shared" si="17"/>
        <v>83.32773109</v>
      </c>
      <c r="U253" s="7">
        <f t="shared" si="19"/>
        <v>86.57225592</v>
      </c>
      <c r="V253" s="9">
        <f t="shared" si="5"/>
        <v>-0.24</v>
      </c>
      <c r="W253" s="9" t="b">
        <f t="shared" si="6"/>
        <v>0</v>
      </c>
      <c r="X253" s="7">
        <f t="shared" si="8"/>
        <v>2</v>
      </c>
      <c r="Y253" s="10">
        <f t="shared" si="9"/>
        <v>-0.001698997059</v>
      </c>
      <c r="Z253" s="11">
        <f t="shared" si="7"/>
        <v>3</v>
      </c>
    </row>
    <row r="254">
      <c r="A254" s="6" t="s">
        <v>278</v>
      </c>
      <c r="B254" s="7">
        <v>1257.62</v>
      </c>
      <c r="C254" s="7">
        <v>1276.17</v>
      </c>
      <c r="D254" s="7">
        <v>1257.62</v>
      </c>
      <c r="E254" s="7">
        <v>1271.87</v>
      </c>
      <c r="F254" s="7">
        <v>1271.87</v>
      </c>
      <c r="G254" s="7">
        <v>4.28667E9</v>
      </c>
      <c r="H254" s="7">
        <f t="shared" si="1"/>
        <v>4286.67</v>
      </c>
      <c r="I254" s="10">
        <f t="shared" si="2"/>
        <v>0.01131484368</v>
      </c>
      <c r="J254" s="7">
        <f t="shared" si="10"/>
        <v>1254.69058</v>
      </c>
      <c r="K254" s="7">
        <f t="shared" si="12"/>
        <v>1239.768273</v>
      </c>
      <c r="L254" s="7">
        <f t="shared" si="11"/>
        <v>14.92230693</v>
      </c>
      <c r="M254" s="7">
        <f t="shared" si="18"/>
        <v>14.66747626</v>
      </c>
      <c r="N254" s="7">
        <f t="shared" si="3"/>
        <v>14.23</v>
      </c>
      <c r="O254" s="7">
        <f t="shared" si="4"/>
        <v>0</v>
      </c>
      <c r="P254" s="7">
        <f t="shared" si="13"/>
        <v>2.998571429</v>
      </c>
      <c r="Q254" s="7">
        <f t="shared" si="14"/>
        <v>0.755</v>
      </c>
      <c r="R254" s="7">
        <f t="shared" si="15"/>
        <v>3.971617786</v>
      </c>
      <c r="S254" s="7">
        <f t="shared" si="16"/>
        <v>79.88582303</v>
      </c>
      <c r="T254" s="7">
        <f t="shared" si="17"/>
        <v>90.07386888</v>
      </c>
      <c r="U254" s="7">
        <f t="shared" si="19"/>
        <v>85.89291618</v>
      </c>
      <c r="V254" s="9">
        <f t="shared" si="5"/>
        <v>14.23</v>
      </c>
      <c r="W254" s="9" t="b">
        <f t="shared" si="6"/>
        <v>1</v>
      </c>
      <c r="X254" s="7">
        <f t="shared" si="8"/>
        <v>1</v>
      </c>
      <c r="Y254" s="10">
        <f t="shared" si="9"/>
        <v>0.01131484368</v>
      </c>
      <c r="Z254" s="11">
        <f t="shared" si="7"/>
        <v>5</v>
      </c>
    </row>
    <row r="255">
      <c r="A255" s="6" t="s">
        <v>279</v>
      </c>
      <c r="B255" s="7">
        <v>1272.95</v>
      </c>
      <c r="C255" s="7">
        <v>1274.12</v>
      </c>
      <c r="D255" s="7">
        <v>1262.66</v>
      </c>
      <c r="E255" s="7">
        <v>1270.2</v>
      </c>
      <c r="F255" s="7">
        <v>1270.2</v>
      </c>
      <c r="G255" s="7">
        <v>4.79642E9</v>
      </c>
      <c r="H255" s="7">
        <f t="shared" si="1"/>
        <v>4796.42</v>
      </c>
      <c r="I255" s="10">
        <f t="shared" si="2"/>
        <v>-0.001313027275</v>
      </c>
      <c r="J255" s="7">
        <f t="shared" si="10"/>
        <v>1257.076644</v>
      </c>
      <c r="K255" s="7">
        <f t="shared" si="12"/>
        <v>1242.022475</v>
      </c>
      <c r="L255" s="7">
        <f t="shared" si="11"/>
        <v>15.05416958</v>
      </c>
      <c r="M255" s="7">
        <f t="shared" si="18"/>
        <v>14.74481492</v>
      </c>
      <c r="N255" s="7">
        <f t="shared" si="3"/>
        <v>0</v>
      </c>
      <c r="O255" s="7">
        <f t="shared" si="4"/>
        <v>1.67</v>
      </c>
      <c r="P255" s="7">
        <f t="shared" si="13"/>
        <v>2.917857143</v>
      </c>
      <c r="Q255" s="7">
        <f t="shared" si="14"/>
        <v>0.8742857143</v>
      </c>
      <c r="R255" s="7">
        <f t="shared" si="15"/>
        <v>3.337418301</v>
      </c>
      <c r="S255" s="7">
        <f t="shared" si="16"/>
        <v>76.9448107</v>
      </c>
      <c r="T255" s="7">
        <f t="shared" si="17"/>
        <v>86.21883657</v>
      </c>
      <c r="U255" s="7">
        <f t="shared" si="19"/>
        <v>86.54014551</v>
      </c>
      <c r="V255" s="9">
        <f t="shared" si="5"/>
        <v>-1.67</v>
      </c>
      <c r="W255" s="9" t="b">
        <f t="shared" si="6"/>
        <v>0</v>
      </c>
      <c r="X255" s="7">
        <f t="shared" si="8"/>
        <v>1</v>
      </c>
      <c r="Y255" s="10">
        <f t="shared" si="9"/>
        <v>-0.001313027275</v>
      </c>
      <c r="Z255" s="11">
        <f t="shared" si="7"/>
        <v>3</v>
      </c>
    </row>
    <row r="256">
      <c r="A256" s="6" t="s">
        <v>280</v>
      </c>
      <c r="B256" s="7">
        <v>1268.78</v>
      </c>
      <c r="C256" s="7">
        <v>1277.63</v>
      </c>
      <c r="D256" s="7">
        <v>1265.36</v>
      </c>
      <c r="E256" s="7">
        <v>1276.56</v>
      </c>
      <c r="F256" s="7">
        <v>1276.56</v>
      </c>
      <c r="G256" s="7">
        <v>4.76492E9</v>
      </c>
      <c r="H256" s="7">
        <f t="shared" si="1"/>
        <v>4764.92</v>
      </c>
      <c r="I256" s="10">
        <f t="shared" si="2"/>
        <v>0.005007085498</v>
      </c>
      <c r="J256" s="7">
        <f t="shared" si="10"/>
        <v>1260.074084</v>
      </c>
      <c r="K256" s="7">
        <f t="shared" si="12"/>
        <v>1244.58081</v>
      </c>
      <c r="L256" s="7">
        <f t="shared" si="11"/>
        <v>15.49327371</v>
      </c>
      <c r="M256" s="7">
        <f t="shared" si="18"/>
        <v>14.89450668</v>
      </c>
      <c r="N256" s="7">
        <f t="shared" si="3"/>
        <v>6.36</v>
      </c>
      <c r="O256" s="7">
        <f t="shared" si="4"/>
        <v>0</v>
      </c>
      <c r="P256" s="7">
        <f t="shared" si="13"/>
        <v>3.372142857</v>
      </c>
      <c r="Q256" s="7">
        <f t="shared" si="14"/>
        <v>0.42</v>
      </c>
      <c r="R256" s="7">
        <f t="shared" si="15"/>
        <v>8.028911565</v>
      </c>
      <c r="S256" s="7">
        <f t="shared" si="16"/>
        <v>88.92446788</v>
      </c>
      <c r="T256" s="7">
        <f t="shared" si="17"/>
        <v>97.61054042</v>
      </c>
      <c r="U256" s="7">
        <f t="shared" si="19"/>
        <v>91.30108196</v>
      </c>
      <c r="V256" s="9">
        <f t="shared" si="5"/>
        <v>6.36</v>
      </c>
      <c r="W256" s="9" t="b">
        <f t="shared" si="6"/>
        <v>1</v>
      </c>
      <c r="X256" s="7">
        <f t="shared" si="8"/>
        <v>1</v>
      </c>
      <c r="Y256" s="10">
        <f t="shared" si="9"/>
        <v>0.005007085498</v>
      </c>
      <c r="Z256" s="11">
        <f t="shared" si="7"/>
        <v>4</v>
      </c>
    </row>
    <row r="257">
      <c r="A257" s="6" t="s">
        <v>281</v>
      </c>
      <c r="B257" s="7">
        <v>1276.29</v>
      </c>
      <c r="C257" s="7">
        <v>1278.17</v>
      </c>
      <c r="D257" s="7">
        <v>1270.43</v>
      </c>
      <c r="E257" s="7">
        <v>1273.85</v>
      </c>
      <c r="F257" s="7">
        <v>1273.85</v>
      </c>
      <c r="G257" s="7">
        <v>4.8441E9</v>
      </c>
      <c r="H257" s="7">
        <f t="shared" si="1"/>
        <v>4844.1</v>
      </c>
      <c r="I257" s="10">
        <f t="shared" si="2"/>
        <v>-0.002122892774</v>
      </c>
      <c r="J257" s="7">
        <f t="shared" si="10"/>
        <v>1262.193455</v>
      </c>
      <c r="K257" s="7">
        <f t="shared" si="12"/>
        <v>1246.748898</v>
      </c>
      <c r="L257" s="7">
        <f t="shared" si="11"/>
        <v>15.4445573</v>
      </c>
      <c r="M257" s="7">
        <f t="shared" si="18"/>
        <v>15.0045168</v>
      </c>
      <c r="N257" s="7">
        <f t="shared" si="3"/>
        <v>0</v>
      </c>
      <c r="O257" s="7">
        <f t="shared" si="4"/>
        <v>2.71</v>
      </c>
      <c r="P257" s="7">
        <f t="shared" si="13"/>
        <v>2.826428571</v>
      </c>
      <c r="Q257" s="7">
        <f t="shared" si="14"/>
        <v>0.6135714286</v>
      </c>
      <c r="R257" s="7">
        <f t="shared" si="15"/>
        <v>4.606519208</v>
      </c>
      <c r="S257" s="7">
        <f t="shared" si="16"/>
        <v>82.16362126</v>
      </c>
      <c r="T257" s="7">
        <f t="shared" si="17"/>
        <v>88.72062663</v>
      </c>
      <c r="U257" s="7">
        <f t="shared" si="19"/>
        <v>90.85000121</v>
      </c>
      <c r="V257" s="9">
        <f t="shared" si="5"/>
        <v>-2.71</v>
      </c>
      <c r="W257" s="9" t="b">
        <f t="shared" si="6"/>
        <v>0</v>
      </c>
      <c r="X257" s="7">
        <f t="shared" si="8"/>
        <v>1</v>
      </c>
      <c r="Y257" s="10">
        <f t="shared" si="9"/>
        <v>-0.002122892774</v>
      </c>
      <c r="Z257" s="11">
        <f t="shared" si="7"/>
        <v>3</v>
      </c>
    </row>
    <row r="258">
      <c r="A258" s="6" t="s">
        <v>282</v>
      </c>
      <c r="B258" s="7">
        <v>1274.41</v>
      </c>
      <c r="C258" s="7">
        <v>1276.83</v>
      </c>
      <c r="D258" s="7">
        <v>1261.7</v>
      </c>
      <c r="E258" s="7">
        <v>1271.5</v>
      </c>
      <c r="F258" s="7">
        <v>1271.5</v>
      </c>
      <c r="G258" s="7">
        <v>4.96311E9</v>
      </c>
      <c r="H258" s="7">
        <f t="shared" si="1"/>
        <v>4963.11</v>
      </c>
      <c r="I258" s="10">
        <f t="shared" si="2"/>
        <v>-0.001844801193</v>
      </c>
      <c r="J258" s="7">
        <f t="shared" si="10"/>
        <v>1263.625232</v>
      </c>
      <c r="K258" s="7">
        <f t="shared" si="12"/>
        <v>1248.582313</v>
      </c>
      <c r="L258" s="7">
        <f t="shared" si="11"/>
        <v>15.04291844</v>
      </c>
      <c r="M258" s="7">
        <f t="shared" si="18"/>
        <v>15.01219713</v>
      </c>
      <c r="N258" s="7">
        <f t="shared" si="3"/>
        <v>0</v>
      </c>
      <c r="O258" s="7">
        <f t="shared" si="4"/>
        <v>2.35</v>
      </c>
      <c r="P258" s="7">
        <f t="shared" si="13"/>
        <v>2.752142857</v>
      </c>
      <c r="Q258" s="7">
        <f t="shared" si="14"/>
        <v>0.7814285714</v>
      </c>
      <c r="R258" s="7">
        <f t="shared" si="15"/>
        <v>3.521937843</v>
      </c>
      <c r="S258" s="7">
        <f t="shared" si="16"/>
        <v>77.88558722</v>
      </c>
      <c r="T258" s="7">
        <f t="shared" si="17"/>
        <v>81.80578287</v>
      </c>
      <c r="U258" s="7">
        <f t="shared" si="19"/>
        <v>89.37898331</v>
      </c>
      <c r="V258" s="9">
        <f t="shared" si="5"/>
        <v>-2.35</v>
      </c>
      <c r="W258" s="9" t="b">
        <f t="shared" si="6"/>
        <v>0</v>
      </c>
      <c r="X258" s="7">
        <f t="shared" si="8"/>
        <v>2</v>
      </c>
      <c r="Y258" s="10">
        <f t="shared" si="9"/>
        <v>-0.003967693968</v>
      </c>
      <c r="Z258" s="11">
        <f t="shared" si="7"/>
        <v>3</v>
      </c>
    </row>
    <row r="259">
      <c r="A259" s="6" t="s">
        <v>283</v>
      </c>
      <c r="B259" s="7">
        <v>1270.84</v>
      </c>
      <c r="C259" s="7">
        <v>1271.52</v>
      </c>
      <c r="D259" s="7">
        <v>1262.18</v>
      </c>
      <c r="E259" s="7">
        <v>1269.75</v>
      </c>
      <c r="F259" s="7">
        <v>1269.75</v>
      </c>
      <c r="G259" s="7">
        <v>4.03645E9</v>
      </c>
      <c r="H259" s="7">
        <f t="shared" si="1"/>
        <v>4036.45</v>
      </c>
      <c r="I259" s="10">
        <f t="shared" si="2"/>
        <v>-0.001376327173</v>
      </c>
      <c r="J259" s="7">
        <f t="shared" si="10"/>
        <v>1264.567504</v>
      </c>
      <c r="K259" s="7">
        <f t="shared" si="12"/>
        <v>1250.15029</v>
      </c>
      <c r="L259" s="7">
        <f t="shared" si="11"/>
        <v>14.4172137</v>
      </c>
      <c r="M259" s="7">
        <f t="shared" si="18"/>
        <v>14.89320045</v>
      </c>
      <c r="N259" s="7">
        <f t="shared" si="3"/>
        <v>0</v>
      </c>
      <c r="O259" s="7">
        <f t="shared" si="4"/>
        <v>1.75</v>
      </c>
      <c r="P259" s="7">
        <f t="shared" si="13"/>
        <v>2.525714286</v>
      </c>
      <c r="Q259" s="7">
        <f t="shared" si="14"/>
        <v>0.9064285714</v>
      </c>
      <c r="R259" s="7">
        <f t="shared" si="15"/>
        <v>2.78644602</v>
      </c>
      <c r="S259" s="7">
        <f t="shared" si="16"/>
        <v>73.59001041</v>
      </c>
      <c r="T259" s="7">
        <f t="shared" si="17"/>
        <v>70.70285317</v>
      </c>
      <c r="U259" s="7">
        <f t="shared" si="19"/>
        <v>80.40975422</v>
      </c>
      <c r="V259" s="9">
        <f t="shared" si="5"/>
        <v>-1.75</v>
      </c>
      <c r="W259" s="9" t="b">
        <f t="shared" si="6"/>
        <v>0</v>
      </c>
      <c r="X259" s="7">
        <f t="shared" si="8"/>
        <v>3</v>
      </c>
      <c r="Y259" s="10">
        <f t="shared" si="9"/>
        <v>-0.00534402114</v>
      </c>
      <c r="Z259" s="11">
        <f t="shared" si="7"/>
        <v>3</v>
      </c>
    </row>
    <row r="260">
      <c r="A260" s="6" t="s">
        <v>284</v>
      </c>
      <c r="B260" s="7">
        <v>1272.58</v>
      </c>
      <c r="C260" s="7">
        <v>1277.25</v>
      </c>
      <c r="D260" s="7">
        <v>1269.62</v>
      </c>
      <c r="E260" s="7">
        <v>1274.48</v>
      </c>
      <c r="F260" s="7">
        <v>1274.48</v>
      </c>
      <c r="G260" s="7">
        <v>4.05075E9</v>
      </c>
      <c r="H260" s="7">
        <f t="shared" si="1"/>
        <v>4050.75</v>
      </c>
      <c r="I260" s="10">
        <f t="shared" si="2"/>
        <v>0.003725142745</v>
      </c>
      <c r="J260" s="7">
        <f t="shared" si="10"/>
        <v>1266.092503</v>
      </c>
      <c r="K260" s="7">
        <f t="shared" si="12"/>
        <v>1251.952491</v>
      </c>
      <c r="L260" s="7">
        <f t="shared" si="11"/>
        <v>14.1400124</v>
      </c>
      <c r="M260" s="7">
        <f t="shared" si="18"/>
        <v>14.74256284</v>
      </c>
      <c r="N260" s="7">
        <f t="shared" si="3"/>
        <v>4.73</v>
      </c>
      <c r="O260" s="7">
        <f t="shared" si="4"/>
        <v>0</v>
      </c>
      <c r="P260" s="7">
        <f t="shared" si="13"/>
        <v>2.326428571</v>
      </c>
      <c r="Q260" s="7">
        <f t="shared" si="14"/>
        <v>0.9064285714</v>
      </c>
      <c r="R260" s="7">
        <f t="shared" si="15"/>
        <v>2.566587864</v>
      </c>
      <c r="S260" s="7">
        <f t="shared" si="16"/>
        <v>71.96199735</v>
      </c>
      <c r="T260" s="7">
        <f t="shared" si="17"/>
        <v>86.17459723</v>
      </c>
      <c r="U260" s="7">
        <f t="shared" si="19"/>
        <v>79.56107775</v>
      </c>
      <c r="V260" s="9">
        <f t="shared" si="5"/>
        <v>4.73</v>
      </c>
      <c r="W260" s="9" t="b">
        <f t="shared" si="6"/>
        <v>1</v>
      </c>
      <c r="X260" s="7">
        <f t="shared" si="8"/>
        <v>1</v>
      </c>
      <c r="Y260" s="10">
        <f t="shared" si="9"/>
        <v>0.003725142745</v>
      </c>
      <c r="Z260" s="11">
        <f t="shared" si="7"/>
        <v>4</v>
      </c>
    </row>
    <row r="261">
      <c r="A261" s="6" t="s">
        <v>285</v>
      </c>
      <c r="B261" s="7">
        <v>1275.65</v>
      </c>
      <c r="C261" s="7">
        <v>1286.87</v>
      </c>
      <c r="D261" s="7">
        <v>1275.65</v>
      </c>
      <c r="E261" s="7">
        <v>1285.96</v>
      </c>
      <c r="F261" s="7">
        <v>1285.96</v>
      </c>
      <c r="G261" s="7">
        <v>4.22694E9</v>
      </c>
      <c r="H261" s="7">
        <f t="shared" si="1"/>
        <v>4226.94</v>
      </c>
      <c r="I261" s="10">
        <f t="shared" si="2"/>
        <v>0.009007595255</v>
      </c>
      <c r="J261" s="7">
        <f t="shared" si="10"/>
        <v>1269.149041</v>
      </c>
      <c r="K261" s="7">
        <f t="shared" si="12"/>
        <v>1254.471565</v>
      </c>
      <c r="L261" s="7">
        <f t="shared" si="11"/>
        <v>14.67747563</v>
      </c>
      <c r="M261" s="7">
        <f t="shared" si="18"/>
        <v>14.7295454</v>
      </c>
      <c r="N261" s="7">
        <f t="shared" si="3"/>
        <v>11.48</v>
      </c>
      <c r="O261" s="7">
        <f t="shared" si="4"/>
        <v>0</v>
      </c>
      <c r="P261" s="7">
        <f t="shared" si="13"/>
        <v>2.843571429</v>
      </c>
      <c r="Q261" s="7">
        <f t="shared" si="14"/>
        <v>0.9064285714</v>
      </c>
      <c r="R261" s="7">
        <f t="shared" si="15"/>
        <v>3.137115839</v>
      </c>
      <c r="S261" s="7">
        <f t="shared" si="16"/>
        <v>75.82857143</v>
      </c>
      <c r="T261" s="7">
        <f t="shared" si="17"/>
        <v>97.42865216</v>
      </c>
      <c r="U261" s="7">
        <f t="shared" si="19"/>
        <v>84.76870085</v>
      </c>
      <c r="V261" s="9">
        <f t="shared" si="5"/>
        <v>11.48</v>
      </c>
      <c r="W261" s="9" t="b">
        <f t="shared" si="6"/>
        <v>1</v>
      </c>
      <c r="X261" s="7">
        <f t="shared" si="8"/>
        <v>2</v>
      </c>
      <c r="Y261" s="10">
        <f t="shared" si="9"/>
        <v>0.012732738</v>
      </c>
      <c r="Z261" s="11">
        <f t="shared" si="7"/>
        <v>4</v>
      </c>
    </row>
    <row r="262">
      <c r="A262" s="6" t="s">
        <v>286</v>
      </c>
      <c r="B262" s="7">
        <v>1285.78</v>
      </c>
      <c r="C262" s="7">
        <v>1286.7</v>
      </c>
      <c r="D262" s="7">
        <v>1280.47</v>
      </c>
      <c r="E262" s="7">
        <v>1283.76</v>
      </c>
      <c r="F262" s="7">
        <v>1283.76</v>
      </c>
      <c r="G262" s="7">
        <v>4.31084E9</v>
      </c>
      <c r="H262" s="7">
        <f t="shared" si="1"/>
        <v>4310.84</v>
      </c>
      <c r="I262" s="10">
        <f t="shared" si="2"/>
        <v>-0.001710784161</v>
      </c>
      <c r="J262" s="7">
        <f t="shared" si="10"/>
        <v>1271.396881</v>
      </c>
      <c r="K262" s="7">
        <f t="shared" si="12"/>
        <v>1256.641079</v>
      </c>
      <c r="L262" s="7">
        <f t="shared" si="11"/>
        <v>14.7558018</v>
      </c>
      <c r="M262" s="7">
        <f t="shared" si="18"/>
        <v>14.73479668</v>
      </c>
      <c r="N262" s="7">
        <f t="shared" si="3"/>
        <v>0</v>
      </c>
      <c r="O262" s="7">
        <f t="shared" si="4"/>
        <v>2.2</v>
      </c>
      <c r="P262" s="7">
        <f t="shared" si="13"/>
        <v>2.843571429</v>
      </c>
      <c r="Q262" s="7">
        <f t="shared" si="14"/>
        <v>0.9157142857</v>
      </c>
      <c r="R262" s="7">
        <f t="shared" si="15"/>
        <v>3.105304212</v>
      </c>
      <c r="S262" s="7">
        <f t="shared" si="16"/>
        <v>75.64126924</v>
      </c>
      <c r="T262" s="7">
        <f t="shared" si="17"/>
        <v>91.21220684</v>
      </c>
      <c r="U262" s="7">
        <f t="shared" si="19"/>
        <v>91.60515208</v>
      </c>
      <c r="V262" s="9">
        <f t="shared" si="5"/>
        <v>-2.2</v>
      </c>
      <c r="W262" s="9" t="b">
        <f t="shared" si="6"/>
        <v>0</v>
      </c>
      <c r="X262" s="7">
        <f t="shared" si="8"/>
        <v>1</v>
      </c>
      <c r="Y262" s="10">
        <f t="shared" si="9"/>
        <v>-0.001710784161</v>
      </c>
      <c r="Z262" s="11">
        <f t="shared" si="7"/>
        <v>3</v>
      </c>
    </row>
    <row r="263">
      <c r="A263" s="6" t="s">
        <v>287</v>
      </c>
      <c r="B263" s="7">
        <v>1282.9</v>
      </c>
      <c r="C263" s="7">
        <v>1293.24</v>
      </c>
      <c r="D263" s="7">
        <v>1281.24</v>
      </c>
      <c r="E263" s="7">
        <v>1293.24</v>
      </c>
      <c r="F263" s="7">
        <v>1293.24</v>
      </c>
      <c r="G263" s="7">
        <v>4.66159E9</v>
      </c>
      <c r="H263" s="7">
        <f t="shared" si="1"/>
        <v>4661.59</v>
      </c>
      <c r="I263" s="10">
        <f t="shared" si="2"/>
        <v>0.007384557861</v>
      </c>
      <c r="J263" s="7">
        <f t="shared" si="10"/>
        <v>1274.757361</v>
      </c>
      <c r="K263" s="7">
        <f t="shared" si="12"/>
        <v>1259.35211</v>
      </c>
      <c r="L263" s="7">
        <f t="shared" si="11"/>
        <v>15.40525048</v>
      </c>
      <c r="M263" s="7">
        <f t="shared" si="18"/>
        <v>14.86888744</v>
      </c>
      <c r="N263" s="7">
        <f t="shared" si="3"/>
        <v>9.48</v>
      </c>
      <c r="O263" s="7">
        <f t="shared" si="4"/>
        <v>0</v>
      </c>
      <c r="P263" s="7">
        <f t="shared" si="13"/>
        <v>3.465714286</v>
      </c>
      <c r="Q263" s="7">
        <f t="shared" si="14"/>
        <v>0.9157142857</v>
      </c>
      <c r="R263" s="7">
        <f t="shared" si="15"/>
        <v>3.784711388</v>
      </c>
      <c r="S263" s="7">
        <f t="shared" si="16"/>
        <v>79.10009782</v>
      </c>
      <c r="T263" s="7">
        <f t="shared" si="17"/>
        <v>100</v>
      </c>
      <c r="U263" s="7">
        <f t="shared" si="19"/>
        <v>96.21361967</v>
      </c>
      <c r="V263" s="9">
        <f t="shared" si="5"/>
        <v>9.48</v>
      </c>
      <c r="W263" s="9" t="b">
        <f t="shared" si="6"/>
        <v>1</v>
      </c>
      <c r="X263" s="7">
        <f t="shared" si="8"/>
        <v>1</v>
      </c>
      <c r="Y263" s="10">
        <f t="shared" si="9"/>
        <v>0.007384557861</v>
      </c>
      <c r="Z263" s="11">
        <f t="shared" si="7"/>
        <v>4</v>
      </c>
    </row>
    <row r="264">
      <c r="A264" s="6" t="s">
        <v>288</v>
      </c>
      <c r="B264" s="7">
        <v>1293.22</v>
      </c>
      <c r="C264" s="7">
        <v>1296.06</v>
      </c>
      <c r="D264" s="7">
        <v>1290.16</v>
      </c>
      <c r="E264" s="7">
        <v>1295.02</v>
      </c>
      <c r="F264" s="7">
        <v>1295.02</v>
      </c>
      <c r="G264" s="7">
        <v>5.28499E9</v>
      </c>
      <c r="H264" s="7">
        <f t="shared" si="1"/>
        <v>5284.99</v>
      </c>
      <c r="I264" s="10">
        <f t="shared" si="2"/>
        <v>0.001376387987</v>
      </c>
      <c r="J264" s="7">
        <f t="shared" si="10"/>
        <v>1277.87469</v>
      </c>
      <c r="K264" s="7">
        <f t="shared" si="12"/>
        <v>1261.994176</v>
      </c>
      <c r="L264" s="7">
        <f t="shared" si="11"/>
        <v>15.88051369</v>
      </c>
      <c r="M264" s="7">
        <f t="shared" si="18"/>
        <v>15.07121269</v>
      </c>
      <c r="N264" s="7">
        <f t="shared" si="3"/>
        <v>1.78</v>
      </c>
      <c r="O264" s="7">
        <f t="shared" si="4"/>
        <v>0</v>
      </c>
      <c r="P264" s="7">
        <f t="shared" si="13"/>
        <v>3.523571429</v>
      </c>
      <c r="Q264" s="7">
        <f t="shared" si="14"/>
        <v>0.9157142857</v>
      </c>
      <c r="R264" s="7">
        <f t="shared" si="15"/>
        <v>3.847893916</v>
      </c>
      <c r="S264" s="7">
        <f t="shared" si="16"/>
        <v>79.37248592</v>
      </c>
      <c r="T264" s="7">
        <f t="shared" si="17"/>
        <v>97.51612133</v>
      </c>
      <c r="U264" s="7">
        <f t="shared" si="19"/>
        <v>96.24277606</v>
      </c>
      <c r="V264" s="9">
        <f t="shared" si="5"/>
        <v>1.78</v>
      </c>
      <c r="W264" s="9" t="b">
        <f t="shared" si="6"/>
        <v>1</v>
      </c>
      <c r="X264" s="7">
        <f t="shared" si="8"/>
        <v>2</v>
      </c>
      <c r="Y264" s="10">
        <f t="shared" si="9"/>
        <v>0.008760945848</v>
      </c>
      <c r="Z264" s="11">
        <f t="shared" si="7"/>
        <v>3</v>
      </c>
    </row>
    <row r="265">
      <c r="A265" s="6" t="s">
        <v>289</v>
      </c>
      <c r="B265" s="7">
        <v>1294.52</v>
      </c>
      <c r="C265" s="7">
        <v>1294.6</v>
      </c>
      <c r="D265" s="7">
        <v>1278.92</v>
      </c>
      <c r="E265" s="7">
        <v>1281.92</v>
      </c>
      <c r="F265" s="7">
        <v>1281.92</v>
      </c>
      <c r="G265" s="7">
        <v>4.74371E9</v>
      </c>
      <c r="H265" s="7">
        <f t="shared" si="1"/>
        <v>4743.71</v>
      </c>
      <c r="I265" s="10">
        <f t="shared" si="2"/>
        <v>-0.01011567389</v>
      </c>
      <c r="J265" s="7">
        <f t="shared" si="10"/>
        <v>1278.497045</v>
      </c>
      <c r="K265" s="7">
        <f t="shared" si="12"/>
        <v>1263.470163</v>
      </c>
      <c r="L265" s="7">
        <f t="shared" si="11"/>
        <v>15.02688215</v>
      </c>
      <c r="M265" s="7">
        <f t="shared" si="18"/>
        <v>15.06234658</v>
      </c>
      <c r="N265" s="7">
        <f t="shared" si="3"/>
        <v>0</v>
      </c>
      <c r="O265" s="7">
        <f t="shared" si="4"/>
        <v>13.1</v>
      </c>
      <c r="P265" s="7">
        <f t="shared" si="13"/>
        <v>3.432857143</v>
      </c>
      <c r="Q265" s="7">
        <f t="shared" si="14"/>
        <v>1.851428571</v>
      </c>
      <c r="R265" s="7">
        <f t="shared" si="15"/>
        <v>1.854166667</v>
      </c>
      <c r="S265" s="7">
        <f t="shared" si="16"/>
        <v>64.96350365</v>
      </c>
      <c r="T265" s="7">
        <f t="shared" si="17"/>
        <v>66.22880344</v>
      </c>
      <c r="U265" s="7">
        <f t="shared" si="19"/>
        <v>87.91497492</v>
      </c>
      <c r="V265" s="9">
        <f t="shared" si="5"/>
        <v>-13.1</v>
      </c>
      <c r="W265" s="9" t="b">
        <f t="shared" si="6"/>
        <v>0</v>
      </c>
      <c r="X265" s="7">
        <f t="shared" si="8"/>
        <v>1</v>
      </c>
      <c r="Y265" s="10">
        <f t="shared" si="9"/>
        <v>-0.01011567389</v>
      </c>
      <c r="Z265" s="11">
        <f t="shared" si="7"/>
        <v>1</v>
      </c>
    </row>
    <row r="266">
      <c r="A266" s="6" t="s">
        <v>290</v>
      </c>
      <c r="B266" s="7">
        <v>1280.85</v>
      </c>
      <c r="C266" s="7">
        <v>1283.35</v>
      </c>
      <c r="D266" s="7">
        <v>1271.26</v>
      </c>
      <c r="E266" s="7">
        <v>1280.26</v>
      </c>
      <c r="F266" s="7">
        <v>1280.26</v>
      </c>
      <c r="G266" s="7">
        <v>4.93532E9</v>
      </c>
      <c r="H266" s="7">
        <f t="shared" si="1"/>
        <v>4935.32</v>
      </c>
      <c r="I266" s="10">
        <f t="shared" si="2"/>
        <v>-0.001294932601</v>
      </c>
      <c r="J266" s="7">
        <f t="shared" si="10"/>
        <v>1278.768269</v>
      </c>
      <c r="K266" s="7">
        <f t="shared" si="12"/>
        <v>1264.713855</v>
      </c>
      <c r="L266" s="7">
        <f t="shared" si="11"/>
        <v>14.05441434</v>
      </c>
      <c r="M266" s="7">
        <f t="shared" si="18"/>
        <v>14.86076013</v>
      </c>
      <c r="N266" s="7">
        <f t="shared" si="3"/>
        <v>0</v>
      </c>
      <c r="O266" s="7">
        <f t="shared" si="4"/>
        <v>1.66</v>
      </c>
      <c r="P266" s="7">
        <f t="shared" si="13"/>
        <v>3.432857143</v>
      </c>
      <c r="Q266" s="7">
        <f t="shared" si="14"/>
        <v>1.834285714</v>
      </c>
      <c r="R266" s="7">
        <f t="shared" si="15"/>
        <v>1.871495327</v>
      </c>
      <c r="S266" s="7">
        <f t="shared" si="16"/>
        <v>65.17493897</v>
      </c>
      <c r="T266" s="7">
        <f t="shared" si="17"/>
        <v>62.26415094</v>
      </c>
      <c r="U266" s="7">
        <f t="shared" si="19"/>
        <v>75.33635857</v>
      </c>
      <c r="V266" s="9">
        <f t="shared" si="5"/>
        <v>-1.66</v>
      </c>
      <c r="W266" s="9" t="b">
        <f t="shared" si="6"/>
        <v>0</v>
      </c>
      <c r="X266" s="7">
        <f t="shared" si="8"/>
        <v>2</v>
      </c>
      <c r="Y266" s="10">
        <f t="shared" si="9"/>
        <v>-0.01141060649</v>
      </c>
      <c r="Z266" s="11">
        <f t="shared" si="7"/>
        <v>3</v>
      </c>
    </row>
    <row r="267">
      <c r="A267" s="6" t="s">
        <v>291</v>
      </c>
      <c r="B267" s="7">
        <v>1283.63</v>
      </c>
      <c r="C267" s="7">
        <v>1291.21</v>
      </c>
      <c r="D267" s="7">
        <v>1282.07</v>
      </c>
      <c r="E267" s="7">
        <v>1283.35</v>
      </c>
      <c r="F267" s="7">
        <v>1283.35</v>
      </c>
      <c r="G267" s="7">
        <v>4.93532E9</v>
      </c>
      <c r="H267" s="7">
        <f t="shared" si="1"/>
        <v>4935.32</v>
      </c>
      <c r="I267" s="10">
        <f t="shared" si="2"/>
        <v>0.002413572243</v>
      </c>
      <c r="J267" s="7">
        <f t="shared" si="10"/>
        <v>1279.473151</v>
      </c>
      <c r="K267" s="7">
        <f t="shared" si="12"/>
        <v>1266.09431</v>
      </c>
      <c r="L267" s="7">
        <f t="shared" si="11"/>
        <v>13.37884081</v>
      </c>
      <c r="M267" s="7">
        <f t="shared" si="18"/>
        <v>14.56437627</v>
      </c>
      <c r="N267" s="7">
        <f t="shared" si="3"/>
        <v>3.09</v>
      </c>
      <c r="O267" s="7">
        <f t="shared" si="4"/>
        <v>0</v>
      </c>
      <c r="P267" s="7">
        <f t="shared" si="13"/>
        <v>3.653571429</v>
      </c>
      <c r="Q267" s="7">
        <f t="shared" si="14"/>
        <v>1.817142857</v>
      </c>
      <c r="R267" s="7">
        <f t="shared" si="15"/>
        <v>2.010613208</v>
      </c>
      <c r="S267" s="7">
        <f t="shared" si="16"/>
        <v>66.78417548</v>
      </c>
      <c r="T267" s="7">
        <f t="shared" si="17"/>
        <v>66.93548387</v>
      </c>
      <c r="U267" s="7">
        <f t="shared" si="19"/>
        <v>65.14281275</v>
      </c>
      <c r="V267" s="9">
        <f t="shared" si="5"/>
        <v>3.09</v>
      </c>
      <c r="W267" s="9" t="b">
        <f t="shared" si="6"/>
        <v>1</v>
      </c>
      <c r="X267" s="7">
        <f t="shared" si="8"/>
        <v>1</v>
      </c>
      <c r="Y267" s="10">
        <f t="shared" si="9"/>
        <v>0.002413572243</v>
      </c>
      <c r="Z267" s="11">
        <f t="shared" si="7"/>
        <v>3</v>
      </c>
    </row>
    <row r="268">
      <c r="A268" s="6" t="s">
        <v>292</v>
      </c>
      <c r="B268" s="7">
        <v>1283.29</v>
      </c>
      <c r="C268" s="7">
        <v>1291.93</v>
      </c>
      <c r="D268" s="7">
        <v>1282.47</v>
      </c>
      <c r="E268" s="7">
        <v>1290.84</v>
      </c>
      <c r="F268" s="7">
        <v>1290.84</v>
      </c>
      <c r="G268" s="7">
        <v>3.90247E9</v>
      </c>
      <c r="H268" s="7">
        <f t="shared" si="1"/>
        <v>3902.47</v>
      </c>
      <c r="I268" s="10">
        <f t="shared" si="2"/>
        <v>0.00583628784</v>
      </c>
      <c r="J268" s="7">
        <f t="shared" si="10"/>
        <v>1281.221897</v>
      </c>
      <c r="K268" s="7">
        <f t="shared" si="12"/>
        <v>1267.927324</v>
      </c>
      <c r="L268" s="7">
        <f t="shared" si="11"/>
        <v>13.29457277</v>
      </c>
      <c r="M268" s="7">
        <f t="shared" si="18"/>
        <v>14.31041557</v>
      </c>
      <c r="N268" s="7">
        <f t="shared" si="3"/>
        <v>7.49</v>
      </c>
      <c r="O268" s="7">
        <f t="shared" si="4"/>
        <v>0</v>
      </c>
      <c r="P268" s="7">
        <f t="shared" si="13"/>
        <v>3.172142857</v>
      </c>
      <c r="Q268" s="7">
        <f t="shared" si="14"/>
        <v>1.817142857</v>
      </c>
      <c r="R268" s="7">
        <f t="shared" si="15"/>
        <v>1.745676101</v>
      </c>
      <c r="S268" s="7">
        <f t="shared" si="16"/>
        <v>63.57909807</v>
      </c>
      <c r="T268" s="7">
        <f t="shared" si="17"/>
        <v>84.80791618</v>
      </c>
      <c r="U268" s="7">
        <f t="shared" si="19"/>
        <v>71.33585033</v>
      </c>
      <c r="V268" s="9">
        <f t="shared" si="5"/>
        <v>7.49</v>
      </c>
      <c r="W268" s="9" t="b">
        <f t="shared" si="6"/>
        <v>1</v>
      </c>
      <c r="X268" s="7">
        <f t="shared" si="8"/>
        <v>2</v>
      </c>
      <c r="Y268" s="10">
        <f t="shared" si="9"/>
        <v>0.008249860084</v>
      </c>
      <c r="Z268" s="11">
        <f t="shared" si="7"/>
        <v>4</v>
      </c>
    </row>
    <row r="269">
      <c r="A269" s="6" t="s">
        <v>293</v>
      </c>
      <c r="B269" s="7">
        <v>1288.17</v>
      </c>
      <c r="C269" s="7">
        <v>1291.26</v>
      </c>
      <c r="D269" s="7">
        <v>1281.07</v>
      </c>
      <c r="E269" s="7">
        <v>1291.18</v>
      </c>
      <c r="F269" s="7">
        <v>1291.18</v>
      </c>
      <c r="G269" s="7">
        <v>4.59538E9</v>
      </c>
      <c r="H269" s="7">
        <f t="shared" si="1"/>
        <v>4595.38</v>
      </c>
      <c r="I269" s="10">
        <f t="shared" si="2"/>
        <v>0.0002633943789</v>
      </c>
      <c r="J269" s="7">
        <f t="shared" si="10"/>
        <v>1282.753913</v>
      </c>
      <c r="K269" s="7">
        <f t="shared" si="12"/>
        <v>1269.649744</v>
      </c>
      <c r="L269" s="7">
        <f t="shared" si="11"/>
        <v>13.10416821</v>
      </c>
      <c r="M269" s="7">
        <f t="shared" si="18"/>
        <v>14.0691661</v>
      </c>
      <c r="N269" s="7">
        <f t="shared" si="3"/>
        <v>0.34</v>
      </c>
      <c r="O269" s="7">
        <f t="shared" si="4"/>
        <v>0</v>
      </c>
      <c r="P269" s="7">
        <f t="shared" si="13"/>
        <v>3.196428571</v>
      </c>
      <c r="Q269" s="7">
        <f t="shared" si="14"/>
        <v>1.697857143</v>
      </c>
      <c r="R269" s="7">
        <f t="shared" si="15"/>
        <v>1.882625158</v>
      </c>
      <c r="S269" s="7">
        <f t="shared" si="16"/>
        <v>65.30939872</v>
      </c>
      <c r="T269" s="7">
        <f t="shared" si="17"/>
        <v>85.79743888</v>
      </c>
      <c r="U269" s="7">
        <f t="shared" si="19"/>
        <v>79.18027964</v>
      </c>
      <c r="V269" s="9">
        <f t="shared" si="5"/>
        <v>0.34</v>
      </c>
      <c r="W269" s="9" t="b">
        <f t="shared" si="6"/>
        <v>1</v>
      </c>
      <c r="X269" s="7">
        <f t="shared" si="8"/>
        <v>3</v>
      </c>
      <c r="Y269" s="10">
        <f t="shared" si="9"/>
        <v>0.008513254462</v>
      </c>
      <c r="Z269" s="11">
        <f t="shared" si="7"/>
        <v>3</v>
      </c>
    </row>
    <row r="270">
      <c r="A270" s="6" t="s">
        <v>294</v>
      </c>
      <c r="B270" s="7">
        <v>1291.97</v>
      </c>
      <c r="C270" s="7">
        <v>1299.74</v>
      </c>
      <c r="D270" s="7">
        <v>1291.97</v>
      </c>
      <c r="E270" s="7">
        <v>1296.63</v>
      </c>
      <c r="F270" s="7">
        <v>1296.63</v>
      </c>
      <c r="G270" s="7">
        <v>4.73098E9</v>
      </c>
      <c r="H270" s="7">
        <f t="shared" si="1"/>
        <v>4730.98</v>
      </c>
      <c r="I270" s="10">
        <f t="shared" si="2"/>
        <v>0.004220945182</v>
      </c>
      <c r="J270" s="7">
        <f t="shared" si="10"/>
        <v>1284.888695</v>
      </c>
      <c r="K270" s="7">
        <f t="shared" si="12"/>
        <v>1271.648282</v>
      </c>
      <c r="L270" s="7">
        <f t="shared" si="11"/>
        <v>13.24041343</v>
      </c>
      <c r="M270" s="7">
        <f t="shared" si="18"/>
        <v>13.90341556</v>
      </c>
      <c r="N270" s="7">
        <f t="shared" si="3"/>
        <v>5.45</v>
      </c>
      <c r="O270" s="7">
        <f t="shared" si="4"/>
        <v>0</v>
      </c>
      <c r="P270" s="7">
        <f t="shared" si="13"/>
        <v>3.131428571</v>
      </c>
      <c r="Q270" s="7">
        <f t="shared" si="14"/>
        <v>1.697857143</v>
      </c>
      <c r="R270" s="7">
        <f t="shared" si="15"/>
        <v>1.844341607</v>
      </c>
      <c r="S270" s="7">
        <f t="shared" si="16"/>
        <v>64.84247892</v>
      </c>
      <c r="T270" s="7">
        <f t="shared" si="17"/>
        <v>91.82439537</v>
      </c>
      <c r="U270" s="7">
        <f t="shared" si="19"/>
        <v>87.47658348</v>
      </c>
      <c r="V270" s="9">
        <f t="shared" si="5"/>
        <v>5.45</v>
      </c>
      <c r="W270" s="9" t="b">
        <f t="shared" si="6"/>
        <v>1</v>
      </c>
      <c r="X270" s="7">
        <f t="shared" si="8"/>
        <v>4</v>
      </c>
      <c r="Y270" s="10">
        <f t="shared" si="9"/>
        <v>0.01273419964</v>
      </c>
      <c r="Z270" s="11">
        <f t="shared" si="7"/>
        <v>4</v>
      </c>
    </row>
    <row r="271">
      <c r="A271" s="6" t="s">
        <v>295</v>
      </c>
      <c r="B271" s="7">
        <v>1297.51</v>
      </c>
      <c r="C271" s="7">
        <v>1301.29</v>
      </c>
      <c r="D271" s="7">
        <v>1294.41</v>
      </c>
      <c r="E271" s="7">
        <v>1299.54</v>
      </c>
      <c r="F271" s="7">
        <v>1299.54</v>
      </c>
      <c r="G271" s="7">
        <v>4.30919E9</v>
      </c>
      <c r="H271" s="7">
        <f t="shared" si="1"/>
        <v>4309.19</v>
      </c>
      <c r="I271" s="10">
        <f t="shared" si="2"/>
        <v>0.002244279401</v>
      </c>
      <c r="J271" s="7">
        <f t="shared" si="10"/>
        <v>1287.142742</v>
      </c>
      <c r="K271" s="7">
        <f t="shared" si="12"/>
        <v>1273.714335</v>
      </c>
      <c r="L271" s="7">
        <f t="shared" si="11"/>
        <v>13.42840711</v>
      </c>
      <c r="M271" s="7">
        <f t="shared" si="18"/>
        <v>13.80841387</v>
      </c>
      <c r="N271" s="7">
        <f t="shared" si="3"/>
        <v>2.91</v>
      </c>
      <c r="O271" s="7">
        <f t="shared" si="4"/>
        <v>0</v>
      </c>
      <c r="P271" s="7">
        <f t="shared" si="13"/>
        <v>3.339285714</v>
      </c>
      <c r="Q271" s="7">
        <f t="shared" si="14"/>
        <v>1.504285714</v>
      </c>
      <c r="R271" s="7">
        <f t="shared" si="15"/>
        <v>2.219848053</v>
      </c>
      <c r="S271" s="7">
        <f t="shared" si="16"/>
        <v>68.94263383</v>
      </c>
      <c r="T271" s="7">
        <f t="shared" si="17"/>
        <v>95.57969184</v>
      </c>
      <c r="U271" s="7">
        <f t="shared" si="19"/>
        <v>91.06717537</v>
      </c>
      <c r="V271" s="9">
        <f t="shared" si="5"/>
        <v>2.91</v>
      </c>
      <c r="W271" s="9" t="b">
        <f t="shared" si="6"/>
        <v>1</v>
      </c>
      <c r="X271" s="7">
        <f t="shared" si="8"/>
        <v>5</v>
      </c>
      <c r="Y271" s="10">
        <f t="shared" si="9"/>
        <v>0.01497847905</v>
      </c>
      <c r="Z271" s="11">
        <f t="shared" si="7"/>
        <v>3</v>
      </c>
    </row>
    <row r="272">
      <c r="A272" s="6" t="s">
        <v>296</v>
      </c>
      <c r="B272" s="7">
        <v>1299.63</v>
      </c>
      <c r="C272" s="7">
        <v>1302.67</v>
      </c>
      <c r="D272" s="7">
        <v>1275.1</v>
      </c>
      <c r="E272" s="7">
        <v>1276.34</v>
      </c>
      <c r="F272" s="7">
        <v>1276.34</v>
      </c>
      <c r="G272" s="7">
        <v>5.61863E9</v>
      </c>
      <c r="H272" s="7">
        <f t="shared" si="1"/>
        <v>5618.63</v>
      </c>
      <c r="I272" s="10">
        <f t="shared" si="2"/>
        <v>-0.01785247087</v>
      </c>
      <c r="J272" s="7">
        <f t="shared" si="10"/>
        <v>1285.480782</v>
      </c>
      <c r="K272" s="7">
        <f t="shared" si="12"/>
        <v>1273.908829</v>
      </c>
      <c r="L272" s="7">
        <f t="shared" si="11"/>
        <v>11.57195307</v>
      </c>
      <c r="M272" s="7">
        <f t="shared" si="18"/>
        <v>13.36112171</v>
      </c>
      <c r="N272" s="7">
        <f t="shared" si="3"/>
        <v>0</v>
      </c>
      <c r="O272" s="7">
        <f t="shared" si="4"/>
        <v>23.2</v>
      </c>
      <c r="P272" s="7">
        <f t="shared" si="13"/>
        <v>3.339285714</v>
      </c>
      <c r="Q272" s="7">
        <f t="shared" si="14"/>
        <v>2.993571429</v>
      </c>
      <c r="R272" s="7">
        <f t="shared" si="15"/>
        <v>1.115485564</v>
      </c>
      <c r="S272" s="7">
        <f t="shared" si="16"/>
        <v>52.72952854</v>
      </c>
      <c r="T272" s="7">
        <f t="shared" si="17"/>
        <v>34.97159793</v>
      </c>
      <c r="U272" s="7">
        <f t="shared" si="19"/>
        <v>74.12522838</v>
      </c>
      <c r="V272" s="9">
        <f t="shared" si="5"/>
        <v>-23.2</v>
      </c>
      <c r="W272" s="9" t="b">
        <f t="shared" si="6"/>
        <v>0</v>
      </c>
      <c r="X272" s="7">
        <f t="shared" si="8"/>
        <v>1</v>
      </c>
      <c r="Y272" s="10">
        <f t="shared" si="9"/>
        <v>-0.01785247087</v>
      </c>
      <c r="Z272" s="11">
        <f t="shared" si="7"/>
        <v>1</v>
      </c>
    </row>
    <row r="273">
      <c r="A273" s="6" t="s">
        <v>297</v>
      </c>
      <c r="B273" s="7">
        <v>1276.5</v>
      </c>
      <c r="C273" s="7">
        <v>1287.17</v>
      </c>
      <c r="D273" s="7">
        <v>1276.5</v>
      </c>
      <c r="E273" s="7">
        <v>1286.12</v>
      </c>
      <c r="F273" s="7">
        <v>1286.12</v>
      </c>
      <c r="G273" s="7">
        <v>4.16716E9</v>
      </c>
      <c r="H273" s="7">
        <f t="shared" si="1"/>
        <v>4167.16</v>
      </c>
      <c r="I273" s="10">
        <f t="shared" si="2"/>
        <v>0.007662535061</v>
      </c>
      <c r="J273" s="7">
        <f t="shared" si="10"/>
        <v>1285.579123</v>
      </c>
      <c r="K273" s="7">
        <f t="shared" si="12"/>
        <v>1274.81336</v>
      </c>
      <c r="L273" s="7">
        <f t="shared" si="11"/>
        <v>10.76576312</v>
      </c>
      <c r="M273" s="7">
        <f t="shared" si="18"/>
        <v>12.84204999</v>
      </c>
      <c r="N273" s="7">
        <f t="shared" si="3"/>
        <v>9.78</v>
      </c>
      <c r="O273" s="7">
        <f t="shared" si="4"/>
        <v>0</v>
      </c>
      <c r="P273" s="7">
        <f t="shared" si="13"/>
        <v>4.037857143</v>
      </c>
      <c r="Q273" s="7">
        <f t="shared" si="14"/>
        <v>2.868571429</v>
      </c>
      <c r="R273" s="7">
        <f t="shared" si="15"/>
        <v>1.407619522</v>
      </c>
      <c r="S273" s="7">
        <f t="shared" si="16"/>
        <v>58.46519806</v>
      </c>
      <c r="T273" s="7">
        <f t="shared" si="17"/>
        <v>49.92435703</v>
      </c>
      <c r="U273" s="7">
        <f t="shared" si="19"/>
        <v>60.15854893</v>
      </c>
      <c r="V273" s="9">
        <f t="shared" si="5"/>
        <v>9.78</v>
      </c>
      <c r="W273" s="9" t="b">
        <f t="shared" si="6"/>
        <v>1</v>
      </c>
      <c r="X273" s="7">
        <f t="shared" si="8"/>
        <v>1</v>
      </c>
      <c r="Y273" s="10">
        <f t="shared" si="9"/>
        <v>0.007662535061</v>
      </c>
      <c r="Z273" s="11">
        <f t="shared" si="7"/>
        <v>4</v>
      </c>
    </row>
    <row r="274">
      <c r="A274" s="6" t="s">
        <v>298</v>
      </c>
      <c r="B274" s="7">
        <v>1289.14</v>
      </c>
      <c r="C274" s="7">
        <v>1308.86</v>
      </c>
      <c r="D274" s="7">
        <v>1289.14</v>
      </c>
      <c r="E274" s="7">
        <v>1307.59</v>
      </c>
      <c r="F274" s="7">
        <v>1307.59</v>
      </c>
      <c r="G274" s="7">
        <v>5.1645E9</v>
      </c>
      <c r="H274" s="7">
        <f t="shared" si="1"/>
        <v>5164.5</v>
      </c>
      <c r="I274" s="10">
        <f t="shared" si="2"/>
        <v>0.01669362112</v>
      </c>
      <c r="J274" s="7">
        <f t="shared" si="10"/>
        <v>1288.965412</v>
      </c>
      <c r="K274" s="7">
        <f t="shared" si="12"/>
        <v>1277.241259</v>
      </c>
      <c r="L274" s="7">
        <f t="shared" si="11"/>
        <v>11.72415261</v>
      </c>
      <c r="M274" s="7">
        <f t="shared" si="18"/>
        <v>12.61847052</v>
      </c>
      <c r="N274" s="7">
        <f t="shared" si="3"/>
        <v>21.47</v>
      </c>
      <c r="O274" s="7">
        <f t="shared" si="4"/>
        <v>0</v>
      </c>
      <c r="P274" s="7">
        <f t="shared" si="13"/>
        <v>5.233571429</v>
      </c>
      <c r="Q274" s="7">
        <f t="shared" si="14"/>
        <v>2.868571429</v>
      </c>
      <c r="R274" s="7">
        <f t="shared" si="15"/>
        <v>1.824452191</v>
      </c>
      <c r="S274" s="7">
        <f t="shared" si="16"/>
        <v>64.59490435</v>
      </c>
      <c r="T274" s="7">
        <f t="shared" si="17"/>
        <v>96.62234043</v>
      </c>
      <c r="U274" s="7">
        <f t="shared" si="19"/>
        <v>60.50609846</v>
      </c>
      <c r="V274" s="9">
        <f t="shared" si="5"/>
        <v>21.47</v>
      </c>
      <c r="W274" s="9" t="b">
        <f t="shared" si="6"/>
        <v>1</v>
      </c>
      <c r="X274" s="7">
        <f t="shared" si="8"/>
        <v>2</v>
      </c>
      <c r="Y274" s="10">
        <f t="shared" si="9"/>
        <v>0.02435615619</v>
      </c>
      <c r="Z274" s="11">
        <f t="shared" si="7"/>
        <v>5</v>
      </c>
    </row>
    <row r="275">
      <c r="A275" s="6" t="s">
        <v>299</v>
      </c>
      <c r="B275" s="7">
        <v>1305.91</v>
      </c>
      <c r="C275" s="7">
        <v>1307.61</v>
      </c>
      <c r="D275" s="7">
        <v>1302.62</v>
      </c>
      <c r="E275" s="7">
        <v>1304.03</v>
      </c>
      <c r="F275" s="7">
        <v>1304.03</v>
      </c>
      <c r="G275" s="7">
        <v>4.09826E9</v>
      </c>
      <c r="H275" s="7">
        <f t="shared" si="1"/>
        <v>4098.26</v>
      </c>
      <c r="I275" s="10">
        <f t="shared" si="2"/>
        <v>-0.002722565942</v>
      </c>
      <c r="J275" s="7">
        <f t="shared" si="10"/>
        <v>1291.283041</v>
      </c>
      <c r="K275" s="7">
        <f t="shared" si="12"/>
        <v>1279.22561</v>
      </c>
      <c r="L275" s="7">
        <f t="shared" si="11"/>
        <v>12.05743039</v>
      </c>
      <c r="M275" s="7">
        <f t="shared" si="18"/>
        <v>12.50626249</v>
      </c>
      <c r="N275" s="7">
        <f t="shared" si="3"/>
        <v>0</v>
      </c>
      <c r="O275" s="7">
        <f t="shared" si="4"/>
        <v>3.56</v>
      </c>
      <c r="P275" s="7">
        <f t="shared" si="13"/>
        <v>4.413571429</v>
      </c>
      <c r="Q275" s="7">
        <f t="shared" si="14"/>
        <v>3.122857143</v>
      </c>
      <c r="R275" s="7">
        <f t="shared" si="15"/>
        <v>1.413311985</v>
      </c>
      <c r="S275" s="7">
        <f t="shared" si="16"/>
        <v>58.56316937</v>
      </c>
      <c r="T275" s="7">
        <f t="shared" si="17"/>
        <v>87.15425532</v>
      </c>
      <c r="U275" s="7">
        <f t="shared" si="19"/>
        <v>77.90031759</v>
      </c>
      <c r="V275" s="9">
        <f t="shared" si="5"/>
        <v>-3.56</v>
      </c>
      <c r="W275" s="9" t="b">
        <f t="shared" si="6"/>
        <v>0</v>
      </c>
      <c r="X275" s="7">
        <f t="shared" si="8"/>
        <v>1</v>
      </c>
      <c r="Y275" s="10">
        <f t="shared" si="9"/>
        <v>-0.002722565942</v>
      </c>
      <c r="Z275" s="11">
        <f t="shared" si="7"/>
        <v>3</v>
      </c>
    </row>
    <row r="276">
      <c r="A276" s="6" t="s">
        <v>300</v>
      </c>
      <c r="B276" s="7">
        <v>1302.77</v>
      </c>
      <c r="C276" s="7">
        <v>1308.6</v>
      </c>
      <c r="D276" s="7">
        <v>1294.83</v>
      </c>
      <c r="E276" s="7">
        <v>1307.1</v>
      </c>
      <c r="F276" s="7">
        <v>1307.1</v>
      </c>
      <c r="G276" s="7">
        <v>4.37099E9</v>
      </c>
      <c r="H276" s="7">
        <f t="shared" si="1"/>
        <v>4370.99</v>
      </c>
      <c r="I276" s="10">
        <f t="shared" si="2"/>
        <v>0.002354240317</v>
      </c>
      <c r="J276" s="7">
        <f t="shared" si="10"/>
        <v>1293.716419</v>
      </c>
      <c r="K276" s="7">
        <f t="shared" si="12"/>
        <v>1281.29038</v>
      </c>
      <c r="L276" s="7">
        <f t="shared" si="11"/>
        <v>12.42603913</v>
      </c>
      <c r="M276" s="7">
        <f t="shared" si="18"/>
        <v>12.49021782</v>
      </c>
      <c r="N276" s="7">
        <f t="shared" si="3"/>
        <v>3.07</v>
      </c>
      <c r="O276" s="7">
        <f t="shared" si="4"/>
        <v>0</v>
      </c>
      <c r="P276" s="7">
        <f t="shared" si="13"/>
        <v>4.632857143</v>
      </c>
      <c r="Q276" s="7">
        <f t="shared" si="14"/>
        <v>2.965714286</v>
      </c>
      <c r="R276" s="7">
        <f t="shared" si="15"/>
        <v>1.562138728</v>
      </c>
      <c r="S276" s="7">
        <f t="shared" si="16"/>
        <v>60.97010716</v>
      </c>
      <c r="T276" s="7">
        <f t="shared" si="17"/>
        <v>95.31914894</v>
      </c>
      <c r="U276" s="7">
        <f t="shared" si="19"/>
        <v>93.03191489</v>
      </c>
      <c r="V276" s="9">
        <f t="shared" si="5"/>
        <v>3.07</v>
      </c>
      <c r="W276" s="9" t="b">
        <f t="shared" si="6"/>
        <v>1</v>
      </c>
      <c r="X276" s="7">
        <f t="shared" si="8"/>
        <v>1</v>
      </c>
      <c r="Y276" s="10">
        <f t="shared" si="9"/>
        <v>0.002354240317</v>
      </c>
      <c r="Z276" s="11">
        <f t="shared" si="7"/>
        <v>3</v>
      </c>
    </row>
    <row r="277">
      <c r="A277" s="6" t="s">
        <v>301</v>
      </c>
      <c r="B277" s="7">
        <v>1307.01</v>
      </c>
      <c r="C277" s="7">
        <v>1311.0</v>
      </c>
      <c r="D277" s="7">
        <v>1301.67</v>
      </c>
      <c r="E277" s="7">
        <v>1310.87</v>
      </c>
      <c r="F277" s="7">
        <v>1310.87</v>
      </c>
      <c r="G277" s="7">
        <v>3.92595E9</v>
      </c>
      <c r="H277" s="7">
        <f t="shared" si="1"/>
        <v>3925.95</v>
      </c>
      <c r="I277" s="10">
        <f t="shared" si="2"/>
        <v>0.002884247571</v>
      </c>
      <c r="J277" s="7">
        <f t="shared" si="10"/>
        <v>1296.355432</v>
      </c>
      <c r="K277" s="7">
        <f t="shared" si="12"/>
        <v>1283.481463</v>
      </c>
      <c r="L277" s="7">
        <f t="shared" si="11"/>
        <v>12.87396861</v>
      </c>
      <c r="M277" s="7">
        <f t="shared" si="18"/>
        <v>12.56696798</v>
      </c>
      <c r="N277" s="7">
        <f t="shared" si="3"/>
        <v>3.77</v>
      </c>
      <c r="O277" s="7">
        <f t="shared" si="4"/>
        <v>0</v>
      </c>
      <c r="P277" s="7">
        <f t="shared" si="13"/>
        <v>4.225</v>
      </c>
      <c r="Q277" s="7">
        <f t="shared" si="14"/>
        <v>2.965714286</v>
      </c>
      <c r="R277" s="7">
        <f t="shared" si="15"/>
        <v>1.424614644</v>
      </c>
      <c r="S277" s="7">
        <f t="shared" si="16"/>
        <v>58.75633257</v>
      </c>
      <c r="T277" s="7">
        <f t="shared" si="17"/>
        <v>99.67287368</v>
      </c>
      <c r="U277" s="7">
        <f t="shared" si="19"/>
        <v>94.04875931</v>
      </c>
      <c r="V277" s="9">
        <f t="shared" si="5"/>
        <v>3.77</v>
      </c>
      <c r="W277" s="9" t="b">
        <f t="shared" si="6"/>
        <v>1</v>
      </c>
      <c r="X277" s="7">
        <f t="shared" si="8"/>
        <v>2</v>
      </c>
      <c r="Y277" s="10">
        <f t="shared" si="9"/>
        <v>0.005238487888</v>
      </c>
      <c r="Z277" s="11">
        <f t="shared" si="7"/>
        <v>3</v>
      </c>
    </row>
    <row r="278">
      <c r="A278" s="6" t="s">
        <v>302</v>
      </c>
      <c r="B278" s="7">
        <v>1311.85</v>
      </c>
      <c r="C278" s="7">
        <v>1322.85</v>
      </c>
      <c r="D278" s="7">
        <v>1311.85</v>
      </c>
      <c r="E278" s="7">
        <v>1319.05</v>
      </c>
      <c r="F278" s="7">
        <v>1319.05</v>
      </c>
      <c r="G278" s="7">
        <v>3.90227E9</v>
      </c>
      <c r="H278" s="7">
        <f t="shared" si="1"/>
        <v>3902.27</v>
      </c>
      <c r="I278" s="10">
        <f t="shared" si="2"/>
        <v>0.0062401306</v>
      </c>
      <c r="J278" s="7">
        <f t="shared" si="10"/>
        <v>1299.846904</v>
      </c>
      <c r="K278" s="7">
        <f t="shared" si="12"/>
        <v>1286.116169</v>
      </c>
      <c r="L278" s="7">
        <f t="shared" si="11"/>
        <v>13.73073422</v>
      </c>
      <c r="M278" s="7">
        <f t="shared" si="18"/>
        <v>12.79972123</v>
      </c>
      <c r="N278" s="7">
        <f t="shared" si="3"/>
        <v>8.18</v>
      </c>
      <c r="O278" s="7">
        <f t="shared" si="4"/>
        <v>0</v>
      </c>
      <c r="P278" s="7">
        <f t="shared" si="13"/>
        <v>4.682142857</v>
      </c>
      <c r="Q278" s="7">
        <f t="shared" si="14"/>
        <v>2.965714286</v>
      </c>
      <c r="R278" s="7">
        <f t="shared" si="15"/>
        <v>1.578757225</v>
      </c>
      <c r="S278" s="7">
        <f t="shared" si="16"/>
        <v>61.22163071</v>
      </c>
      <c r="T278" s="7">
        <f t="shared" si="17"/>
        <v>92.63423144</v>
      </c>
      <c r="U278" s="7">
        <f t="shared" si="19"/>
        <v>95.87541802</v>
      </c>
      <c r="V278" s="9">
        <f t="shared" si="5"/>
        <v>8.18</v>
      </c>
      <c r="W278" s="9" t="b">
        <f t="shared" si="6"/>
        <v>1</v>
      </c>
      <c r="X278" s="7">
        <f t="shared" si="8"/>
        <v>3</v>
      </c>
      <c r="Y278" s="10">
        <f t="shared" si="9"/>
        <v>0.01147861849</v>
      </c>
      <c r="Z278" s="11">
        <f t="shared" si="7"/>
        <v>4</v>
      </c>
    </row>
    <row r="279">
      <c r="A279" s="6" t="s">
        <v>303</v>
      </c>
      <c r="B279" s="7">
        <v>1318.76</v>
      </c>
      <c r="C279" s="7">
        <v>1324.87</v>
      </c>
      <c r="D279" s="7">
        <v>1316.03</v>
      </c>
      <c r="E279" s="7">
        <v>1324.57</v>
      </c>
      <c r="F279" s="7">
        <v>1324.57</v>
      </c>
      <c r="G279" s="7">
        <v>3.88153E9</v>
      </c>
      <c r="H279" s="7">
        <f t="shared" si="1"/>
        <v>3881.53</v>
      </c>
      <c r="I279" s="10">
        <f t="shared" si="2"/>
        <v>0.004184829991</v>
      </c>
      <c r="J279" s="7">
        <f t="shared" si="10"/>
        <v>1303.650457</v>
      </c>
      <c r="K279" s="7">
        <f t="shared" si="12"/>
        <v>1288.964601</v>
      </c>
      <c r="L279" s="7">
        <f t="shared" si="11"/>
        <v>14.68585561</v>
      </c>
      <c r="M279" s="7">
        <f t="shared" si="18"/>
        <v>13.1769481</v>
      </c>
      <c r="N279" s="7">
        <f t="shared" si="3"/>
        <v>5.52</v>
      </c>
      <c r="O279" s="7">
        <f t="shared" si="4"/>
        <v>0</v>
      </c>
      <c r="P279" s="7">
        <f t="shared" si="13"/>
        <v>5.076428571</v>
      </c>
      <c r="Q279" s="7">
        <f t="shared" si="14"/>
        <v>2.03</v>
      </c>
      <c r="R279" s="7">
        <f t="shared" si="15"/>
        <v>2.50070373</v>
      </c>
      <c r="S279" s="7">
        <f t="shared" si="16"/>
        <v>71.43431501</v>
      </c>
      <c r="T279" s="7">
        <f t="shared" si="17"/>
        <v>99.44040291</v>
      </c>
      <c r="U279" s="7">
        <f t="shared" si="19"/>
        <v>97.24916934</v>
      </c>
      <c r="V279" s="9">
        <f t="shared" si="5"/>
        <v>5.52</v>
      </c>
      <c r="W279" s="9" t="b">
        <f t="shared" si="6"/>
        <v>1</v>
      </c>
      <c r="X279" s="7">
        <f t="shared" si="8"/>
        <v>4</v>
      </c>
      <c r="Y279" s="10">
        <f t="shared" si="9"/>
        <v>0.01566344848</v>
      </c>
      <c r="Z279" s="11">
        <f t="shared" si="7"/>
        <v>4</v>
      </c>
    </row>
    <row r="280">
      <c r="A280" s="6" t="s">
        <v>304</v>
      </c>
      <c r="B280" s="7">
        <v>1322.48</v>
      </c>
      <c r="C280" s="7">
        <v>1324.54</v>
      </c>
      <c r="D280" s="7">
        <v>1314.89</v>
      </c>
      <c r="E280" s="7">
        <v>1320.88</v>
      </c>
      <c r="F280" s="7">
        <v>1320.88</v>
      </c>
      <c r="G280" s="7">
        <v>3.92224E9</v>
      </c>
      <c r="H280" s="7">
        <f t="shared" si="1"/>
        <v>3922.24</v>
      </c>
      <c r="I280" s="10">
        <f t="shared" si="2"/>
        <v>-0.002785809734</v>
      </c>
      <c r="J280" s="7">
        <f t="shared" si="10"/>
        <v>1306.301156</v>
      </c>
      <c r="K280" s="7">
        <f t="shared" si="12"/>
        <v>1291.328705</v>
      </c>
      <c r="L280" s="7">
        <f t="shared" si="11"/>
        <v>14.97245094</v>
      </c>
      <c r="M280" s="7">
        <f t="shared" si="18"/>
        <v>13.53604867</v>
      </c>
      <c r="N280" s="7">
        <f t="shared" si="3"/>
        <v>0</v>
      </c>
      <c r="O280" s="7">
        <f t="shared" si="4"/>
        <v>3.69</v>
      </c>
      <c r="P280" s="7">
        <f t="shared" si="13"/>
        <v>5.076428571</v>
      </c>
      <c r="Q280" s="7">
        <f t="shared" si="14"/>
        <v>2.175</v>
      </c>
      <c r="R280" s="7">
        <f t="shared" si="15"/>
        <v>2.333990148</v>
      </c>
      <c r="S280" s="7">
        <f t="shared" si="16"/>
        <v>70.00591017</v>
      </c>
      <c r="T280" s="7">
        <f t="shared" si="17"/>
        <v>91.98312236</v>
      </c>
      <c r="U280" s="7">
        <f t="shared" si="19"/>
        <v>94.6859189</v>
      </c>
      <c r="V280" s="9">
        <f t="shared" si="5"/>
        <v>-3.69</v>
      </c>
      <c r="W280" s="9" t="b">
        <f t="shared" si="6"/>
        <v>0</v>
      </c>
      <c r="X280" s="7">
        <f t="shared" si="8"/>
        <v>1</v>
      </c>
      <c r="Y280" s="10">
        <f t="shared" si="9"/>
        <v>-0.002785809734</v>
      </c>
      <c r="Z280" s="11">
        <f t="shared" si="7"/>
        <v>3</v>
      </c>
    </row>
    <row r="281">
      <c r="A281" s="6" t="s">
        <v>305</v>
      </c>
      <c r="B281" s="7">
        <v>1318.13</v>
      </c>
      <c r="C281" s="7">
        <v>1322.78</v>
      </c>
      <c r="D281" s="7">
        <v>1311.74</v>
      </c>
      <c r="E281" s="7">
        <v>1321.87</v>
      </c>
      <c r="F281" s="7">
        <v>1321.87</v>
      </c>
      <c r="G281" s="7">
        <v>4.18461E9</v>
      </c>
      <c r="H281" s="7">
        <f t="shared" si="1"/>
        <v>4184.61</v>
      </c>
      <c r="I281" s="10">
        <f t="shared" si="2"/>
        <v>0.0007495003331</v>
      </c>
      <c r="J281" s="7">
        <f t="shared" si="10"/>
        <v>1308.696363</v>
      </c>
      <c r="K281" s="7">
        <f t="shared" si="12"/>
        <v>1293.591023</v>
      </c>
      <c r="L281" s="7">
        <f t="shared" si="11"/>
        <v>15.10533958</v>
      </c>
      <c r="M281" s="7">
        <f t="shared" si="18"/>
        <v>13.84990685</v>
      </c>
      <c r="N281" s="7">
        <f t="shared" si="3"/>
        <v>0.99</v>
      </c>
      <c r="O281" s="7">
        <f t="shared" si="4"/>
        <v>0</v>
      </c>
      <c r="P281" s="7">
        <f t="shared" si="13"/>
        <v>4.926428571</v>
      </c>
      <c r="Q281" s="7">
        <f t="shared" si="14"/>
        <v>2.175</v>
      </c>
      <c r="R281" s="7">
        <f t="shared" si="15"/>
        <v>2.265024631</v>
      </c>
      <c r="S281" s="7">
        <f t="shared" si="16"/>
        <v>69.37235969</v>
      </c>
      <c r="T281" s="7">
        <f t="shared" si="17"/>
        <v>93.97227245</v>
      </c>
      <c r="U281" s="7">
        <f t="shared" si="19"/>
        <v>95.13193258</v>
      </c>
      <c r="V281" s="9">
        <f t="shared" si="5"/>
        <v>0.99</v>
      </c>
      <c r="W281" s="9" t="b">
        <f t="shared" si="6"/>
        <v>1</v>
      </c>
      <c r="X281" s="7">
        <f t="shared" si="8"/>
        <v>1</v>
      </c>
      <c r="Y281" s="10">
        <f t="shared" si="9"/>
        <v>0.0007495003331</v>
      </c>
      <c r="Z281" s="11">
        <f t="shared" si="7"/>
        <v>3</v>
      </c>
    </row>
    <row r="282">
      <c r="A282" s="6" t="s">
        <v>306</v>
      </c>
      <c r="B282" s="7">
        <v>1318.66</v>
      </c>
      <c r="C282" s="7">
        <v>1330.79</v>
      </c>
      <c r="D282" s="7">
        <v>1316.08</v>
      </c>
      <c r="E282" s="7">
        <v>1329.15</v>
      </c>
      <c r="F282" s="7">
        <v>1329.15</v>
      </c>
      <c r="G282" s="7">
        <v>4.2193E9</v>
      </c>
      <c r="H282" s="7">
        <f t="shared" si="1"/>
        <v>4219.3</v>
      </c>
      <c r="I282" s="10">
        <f t="shared" si="2"/>
        <v>0.005507349437</v>
      </c>
      <c r="J282" s="7">
        <f t="shared" si="10"/>
        <v>1311.843076</v>
      </c>
      <c r="K282" s="7">
        <f t="shared" si="12"/>
        <v>1296.225021</v>
      </c>
      <c r="L282" s="7">
        <f t="shared" si="11"/>
        <v>15.61805472</v>
      </c>
      <c r="M282" s="7">
        <f t="shared" si="18"/>
        <v>14.20353643</v>
      </c>
      <c r="N282" s="7">
        <f t="shared" si="3"/>
        <v>7.28</v>
      </c>
      <c r="O282" s="7">
        <f t="shared" si="4"/>
        <v>0</v>
      </c>
      <c r="P282" s="7">
        <f t="shared" si="13"/>
        <v>4.911428571</v>
      </c>
      <c r="Q282" s="7">
        <f t="shared" si="14"/>
        <v>2.175</v>
      </c>
      <c r="R282" s="7">
        <f t="shared" si="15"/>
        <v>2.258128079</v>
      </c>
      <c r="S282" s="7">
        <f t="shared" si="16"/>
        <v>69.30752948</v>
      </c>
      <c r="T282" s="7">
        <f t="shared" si="17"/>
        <v>97.05512659</v>
      </c>
      <c r="U282" s="7">
        <f t="shared" si="19"/>
        <v>94.33684047</v>
      </c>
      <c r="V282" s="9">
        <f t="shared" si="5"/>
        <v>7.28</v>
      </c>
      <c r="W282" s="9" t="b">
        <f t="shared" si="6"/>
        <v>1</v>
      </c>
      <c r="X282" s="7">
        <f t="shared" si="8"/>
        <v>2</v>
      </c>
      <c r="Y282" s="10">
        <f t="shared" si="9"/>
        <v>0.00625684977</v>
      </c>
      <c r="Z282" s="11">
        <f t="shared" si="7"/>
        <v>4</v>
      </c>
    </row>
    <row r="283">
      <c r="A283" s="6" t="s">
        <v>307</v>
      </c>
      <c r="B283" s="7">
        <v>1328.73</v>
      </c>
      <c r="C283" s="7">
        <v>1332.96</v>
      </c>
      <c r="D283" s="7">
        <v>1326.9</v>
      </c>
      <c r="E283" s="7">
        <v>1332.32</v>
      </c>
      <c r="F283" s="7">
        <v>1332.32</v>
      </c>
      <c r="G283" s="7">
        <v>3.56704E9</v>
      </c>
      <c r="H283" s="7">
        <f t="shared" si="1"/>
        <v>3567.04</v>
      </c>
      <c r="I283" s="10">
        <f t="shared" si="2"/>
        <v>0.002384982884</v>
      </c>
      <c r="J283" s="7">
        <f t="shared" si="10"/>
        <v>1314.993372</v>
      </c>
      <c r="K283" s="7">
        <f t="shared" si="12"/>
        <v>1298.898723</v>
      </c>
      <c r="L283" s="7">
        <f t="shared" si="11"/>
        <v>16.09464859</v>
      </c>
      <c r="M283" s="7">
        <f t="shared" si="18"/>
        <v>14.58175886</v>
      </c>
      <c r="N283" s="7">
        <f t="shared" si="3"/>
        <v>3.17</v>
      </c>
      <c r="O283" s="7">
        <f t="shared" si="4"/>
        <v>0</v>
      </c>
      <c r="P283" s="7">
        <f t="shared" si="13"/>
        <v>5.113571429</v>
      </c>
      <c r="Q283" s="7">
        <f t="shared" si="14"/>
        <v>2.175</v>
      </c>
      <c r="R283" s="7">
        <f t="shared" si="15"/>
        <v>2.351067323</v>
      </c>
      <c r="S283" s="7">
        <f t="shared" si="16"/>
        <v>70.15876127</v>
      </c>
      <c r="T283" s="7">
        <f t="shared" si="17"/>
        <v>98.89388178</v>
      </c>
      <c r="U283" s="7">
        <f t="shared" si="19"/>
        <v>96.64042694</v>
      </c>
      <c r="V283" s="9">
        <f t="shared" si="5"/>
        <v>3.17</v>
      </c>
      <c r="W283" s="9" t="b">
        <f t="shared" si="6"/>
        <v>1</v>
      </c>
      <c r="X283" s="7">
        <f t="shared" si="8"/>
        <v>3</v>
      </c>
      <c r="Y283" s="10">
        <f t="shared" si="9"/>
        <v>0.008641832654</v>
      </c>
      <c r="Z283" s="11">
        <f t="shared" si="7"/>
        <v>3</v>
      </c>
    </row>
    <row r="284">
      <c r="A284" s="6" t="s">
        <v>308</v>
      </c>
      <c r="B284" s="7">
        <v>1330.43</v>
      </c>
      <c r="C284" s="7">
        <v>1330.43</v>
      </c>
      <c r="D284" s="7">
        <v>1324.61</v>
      </c>
      <c r="E284" s="7">
        <v>1328.01</v>
      </c>
      <c r="F284" s="7">
        <v>1328.01</v>
      </c>
      <c r="G284" s="7">
        <v>3.92686E9</v>
      </c>
      <c r="H284" s="7">
        <f t="shared" si="1"/>
        <v>3926.86</v>
      </c>
      <c r="I284" s="10">
        <f t="shared" si="2"/>
        <v>-0.003234958569</v>
      </c>
      <c r="J284" s="7">
        <f t="shared" si="10"/>
        <v>1316.99593</v>
      </c>
      <c r="K284" s="7">
        <f t="shared" si="12"/>
        <v>1301.055114</v>
      </c>
      <c r="L284" s="7">
        <f t="shared" si="11"/>
        <v>15.94081588</v>
      </c>
      <c r="M284" s="7">
        <f t="shared" si="18"/>
        <v>14.85357026</v>
      </c>
      <c r="N284" s="7">
        <f t="shared" si="3"/>
        <v>0</v>
      </c>
      <c r="O284" s="7">
        <f t="shared" si="4"/>
        <v>4.31</v>
      </c>
      <c r="P284" s="7">
        <f t="shared" si="13"/>
        <v>4.724285714</v>
      </c>
      <c r="Q284" s="7">
        <f t="shared" si="14"/>
        <v>2.482857143</v>
      </c>
      <c r="R284" s="7">
        <f t="shared" si="15"/>
        <v>1.902761795</v>
      </c>
      <c r="S284" s="7">
        <f t="shared" si="16"/>
        <v>65.55004955</v>
      </c>
      <c r="T284" s="7">
        <f t="shared" si="17"/>
        <v>91.44486692</v>
      </c>
      <c r="U284" s="7">
        <f t="shared" si="19"/>
        <v>95.79795843</v>
      </c>
      <c r="V284" s="9">
        <f t="shared" si="5"/>
        <v>-4.31</v>
      </c>
      <c r="W284" s="9" t="b">
        <f t="shared" si="6"/>
        <v>0</v>
      </c>
      <c r="X284" s="7">
        <f t="shared" si="8"/>
        <v>1</v>
      </c>
      <c r="Y284" s="10">
        <f t="shared" si="9"/>
        <v>-0.003234958569</v>
      </c>
      <c r="Z284" s="11">
        <f t="shared" si="7"/>
        <v>2</v>
      </c>
    </row>
    <row r="285">
      <c r="A285" s="6" t="s">
        <v>309</v>
      </c>
      <c r="B285" s="7">
        <v>1329.51</v>
      </c>
      <c r="C285" s="7">
        <v>1337.61</v>
      </c>
      <c r="D285" s="7">
        <v>1329.51</v>
      </c>
      <c r="E285" s="7">
        <v>1336.32</v>
      </c>
      <c r="F285" s="7">
        <v>1336.32</v>
      </c>
      <c r="G285" s="7">
        <v>1.96645E9</v>
      </c>
      <c r="H285" s="7">
        <f t="shared" si="1"/>
        <v>1966.45</v>
      </c>
      <c r="I285" s="10">
        <f t="shared" si="2"/>
        <v>0.006257483001</v>
      </c>
      <c r="J285" s="7">
        <f t="shared" si="10"/>
        <v>1319.968864</v>
      </c>
      <c r="K285" s="7">
        <f t="shared" si="12"/>
        <v>1303.667328</v>
      </c>
      <c r="L285" s="7">
        <f t="shared" si="11"/>
        <v>16.30153594</v>
      </c>
      <c r="M285" s="7">
        <f t="shared" si="18"/>
        <v>15.1431634</v>
      </c>
      <c r="N285" s="7">
        <f t="shared" si="3"/>
        <v>8.31</v>
      </c>
      <c r="O285" s="7">
        <f t="shared" si="4"/>
        <v>0</v>
      </c>
      <c r="P285" s="7">
        <f t="shared" si="13"/>
        <v>5.11</v>
      </c>
      <c r="Q285" s="7">
        <f t="shared" si="14"/>
        <v>2.482857143</v>
      </c>
      <c r="R285" s="7">
        <f t="shared" si="15"/>
        <v>2.058112773</v>
      </c>
      <c r="S285" s="7">
        <f t="shared" si="16"/>
        <v>67.30009407</v>
      </c>
      <c r="T285" s="7">
        <f t="shared" si="17"/>
        <v>97.93633019</v>
      </c>
      <c r="U285" s="7">
        <f t="shared" si="19"/>
        <v>96.09169296</v>
      </c>
      <c r="V285" s="9">
        <f t="shared" si="5"/>
        <v>8.31</v>
      </c>
      <c r="W285" s="9" t="b">
        <f t="shared" si="6"/>
        <v>1</v>
      </c>
      <c r="X285" s="7">
        <f t="shared" si="8"/>
        <v>1</v>
      </c>
      <c r="Y285" s="10">
        <f t="shared" si="9"/>
        <v>0.006257483001</v>
      </c>
      <c r="Z285" s="11">
        <f t="shared" si="7"/>
        <v>4</v>
      </c>
    </row>
    <row r="286">
      <c r="A286" s="6" t="s">
        <v>310</v>
      </c>
      <c r="B286" s="7">
        <v>1334.37</v>
      </c>
      <c r="C286" s="7">
        <v>1341.5</v>
      </c>
      <c r="D286" s="7">
        <v>1331.0</v>
      </c>
      <c r="E286" s="7">
        <v>1340.43</v>
      </c>
      <c r="F286" s="7">
        <v>1340.43</v>
      </c>
      <c r="G286" s="7">
        <v>1.96645E9</v>
      </c>
      <c r="H286" s="7">
        <f t="shared" si="1"/>
        <v>1966.45</v>
      </c>
      <c r="I286" s="10">
        <f t="shared" si="2"/>
        <v>0.003075610632</v>
      </c>
      <c r="J286" s="7">
        <f t="shared" si="10"/>
        <v>1323.116731</v>
      </c>
      <c r="K286" s="7">
        <f t="shared" si="12"/>
        <v>1306.390489</v>
      </c>
      <c r="L286" s="7">
        <f t="shared" si="11"/>
        <v>16.72624213</v>
      </c>
      <c r="M286" s="7">
        <f t="shared" si="18"/>
        <v>15.45977914</v>
      </c>
      <c r="N286" s="7">
        <f t="shared" si="3"/>
        <v>4.11</v>
      </c>
      <c r="O286" s="7">
        <f t="shared" si="4"/>
        <v>0</v>
      </c>
      <c r="P286" s="7">
        <f t="shared" si="13"/>
        <v>5.403571429</v>
      </c>
      <c r="Q286" s="7">
        <f t="shared" si="14"/>
        <v>0.8257142857</v>
      </c>
      <c r="R286" s="7">
        <f t="shared" si="15"/>
        <v>6.544117647</v>
      </c>
      <c r="S286" s="7">
        <f t="shared" si="16"/>
        <v>86.74463938</v>
      </c>
      <c r="T286" s="7">
        <f t="shared" si="17"/>
        <v>98.35384615</v>
      </c>
      <c r="U286" s="7">
        <f t="shared" si="19"/>
        <v>95.91168109</v>
      </c>
      <c r="V286" s="9">
        <f t="shared" si="5"/>
        <v>4.11</v>
      </c>
      <c r="W286" s="9" t="b">
        <f t="shared" si="6"/>
        <v>1</v>
      </c>
      <c r="X286" s="7">
        <f t="shared" si="8"/>
        <v>2</v>
      </c>
      <c r="Y286" s="10">
        <f t="shared" si="9"/>
        <v>0.009333093633</v>
      </c>
      <c r="Z286" s="11">
        <f t="shared" si="7"/>
        <v>4</v>
      </c>
    </row>
    <row r="287">
      <c r="A287" s="6" t="s">
        <v>311</v>
      </c>
      <c r="B287" s="7">
        <v>1340.38</v>
      </c>
      <c r="C287" s="7">
        <v>1344.07</v>
      </c>
      <c r="D287" s="7">
        <v>1338.12</v>
      </c>
      <c r="E287" s="7">
        <v>1343.01</v>
      </c>
      <c r="F287" s="7">
        <v>1343.01</v>
      </c>
      <c r="G287" s="7">
        <v>1.16231E9</v>
      </c>
      <c r="H287" s="7">
        <f t="shared" si="1"/>
        <v>1162.31</v>
      </c>
      <c r="I287" s="10">
        <f t="shared" si="2"/>
        <v>0.001924755489</v>
      </c>
      <c r="J287" s="7">
        <f t="shared" si="10"/>
        <v>1326.177234</v>
      </c>
      <c r="K287" s="7">
        <f t="shared" si="12"/>
        <v>1309.103045</v>
      </c>
      <c r="L287" s="7">
        <f t="shared" si="11"/>
        <v>17.07418866</v>
      </c>
      <c r="M287" s="7">
        <f t="shared" si="18"/>
        <v>15.78266105</v>
      </c>
      <c r="N287" s="7">
        <f t="shared" si="3"/>
        <v>2.58</v>
      </c>
      <c r="O287" s="7">
        <f t="shared" si="4"/>
        <v>0</v>
      </c>
      <c r="P287" s="7">
        <f t="shared" si="13"/>
        <v>4.889285714</v>
      </c>
      <c r="Q287" s="7">
        <f t="shared" si="14"/>
        <v>0.8257142857</v>
      </c>
      <c r="R287" s="7">
        <f t="shared" si="15"/>
        <v>5.921280277</v>
      </c>
      <c r="S287" s="7">
        <f t="shared" si="16"/>
        <v>85.55180602</v>
      </c>
      <c r="T287" s="7">
        <f t="shared" si="17"/>
        <v>98.07027125</v>
      </c>
      <c r="U287" s="7">
        <f t="shared" si="19"/>
        <v>98.1201492</v>
      </c>
      <c r="V287" s="9">
        <f t="shared" si="5"/>
        <v>2.58</v>
      </c>
      <c r="W287" s="9" t="b">
        <f t="shared" si="6"/>
        <v>1</v>
      </c>
      <c r="X287" s="7">
        <f t="shared" si="8"/>
        <v>3</v>
      </c>
      <c r="Y287" s="10">
        <f t="shared" si="9"/>
        <v>0.01125784912</v>
      </c>
      <c r="Z287" s="11">
        <f t="shared" si="7"/>
        <v>3</v>
      </c>
    </row>
    <row r="288">
      <c r="A288" s="6" t="s">
        <v>312</v>
      </c>
      <c r="B288" s="7">
        <v>1338.91</v>
      </c>
      <c r="C288" s="7">
        <v>1338.91</v>
      </c>
      <c r="D288" s="7">
        <v>1312.33</v>
      </c>
      <c r="E288" s="7">
        <v>1315.44</v>
      </c>
      <c r="F288" s="7">
        <v>1315.44</v>
      </c>
      <c r="G288" s="7">
        <v>1.32278E9</v>
      </c>
      <c r="H288" s="7">
        <f t="shared" si="1"/>
        <v>1322.78</v>
      </c>
      <c r="I288" s="10">
        <f t="shared" si="2"/>
        <v>-0.02052851431</v>
      </c>
      <c r="J288" s="7">
        <f t="shared" si="10"/>
        <v>1324.525352</v>
      </c>
      <c r="K288" s="7">
        <f t="shared" si="12"/>
        <v>1309.572449</v>
      </c>
      <c r="L288" s="7">
        <f t="shared" si="11"/>
        <v>14.95290246</v>
      </c>
      <c r="M288" s="7">
        <f t="shared" si="18"/>
        <v>15.61670933</v>
      </c>
      <c r="N288" s="7">
        <f t="shared" si="3"/>
        <v>0</v>
      </c>
      <c r="O288" s="7">
        <f t="shared" si="4"/>
        <v>27.57</v>
      </c>
      <c r="P288" s="7">
        <f t="shared" si="13"/>
        <v>3.355714286</v>
      </c>
      <c r="Q288" s="7">
        <f t="shared" si="14"/>
        <v>2.795</v>
      </c>
      <c r="R288" s="7">
        <f t="shared" si="15"/>
        <v>1.20061334</v>
      </c>
      <c r="S288" s="7">
        <f t="shared" si="16"/>
        <v>54.55812333</v>
      </c>
      <c r="T288" s="7">
        <f t="shared" si="17"/>
        <v>41.85621446</v>
      </c>
      <c r="U288" s="7">
        <f t="shared" si="19"/>
        <v>79.42677729</v>
      </c>
      <c r="V288" s="9">
        <f t="shared" si="5"/>
        <v>-27.57</v>
      </c>
      <c r="W288" s="9" t="b">
        <f t="shared" si="6"/>
        <v>0</v>
      </c>
      <c r="X288" s="7">
        <f t="shared" si="8"/>
        <v>1</v>
      </c>
      <c r="Y288" s="10">
        <f t="shared" si="9"/>
        <v>-0.02052851431</v>
      </c>
      <c r="Z288" s="11">
        <f t="shared" si="7"/>
        <v>1</v>
      </c>
    </row>
    <row r="289">
      <c r="A289" s="6" t="s">
        <v>313</v>
      </c>
      <c r="B289" s="7">
        <v>1315.44</v>
      </c>
      <c r="C289" s="7">
        <v>1317.91</v>
      </c>
      <c r="D289" s="7">
        <v>1299.55</v>
      </c>
      <c r="E289" s="7">
        <v>1307.4</v>
      </c>
      <c r="F289" s="7">
        <v>1307.4</v>
      </c>
      <c r="G289" s="7">
        <v>1.33034E9</v>
      </c>
      <c r="H289" s="7">
        <f t="shared" si="1"/>
        <v>1330.34</v>
      </c>
      <c r="I289" s="10">
        <f t="shared" si="2"/>
        <v>-0.006112023353</v>
      </c>
      <c r="J289" s="7">
        <f t="shared" si="10"/>
        <v>1321.890682</v>
      </c>
      <c r="K289" s="7">
        <f t="shared" si="12"/>
        <v>1309.411527</v>
      </c>
      <c r="L289" s="7">
        <f t="shared" si="11"/>
        <v>12.47915512</v>
      </c>
      <c r="M289" s="7">
        <f t="shared" si="18"/>
        <v>14.98919849</v>
      </c>
      <c r="N289" s="7">
        <f t="shared" si="3"/>
        <v>0</v>
      </c>
      <c r="O289" s="7">
        <f t="shared" si="4"/>
        <v>8.04</v>
      </c>
      <c r="P289" s="7">
        <f t="shared" si="13"/>
        <v>3.355714286</v>
      </c>
      <c r="Q289" s="7">
        <f t="shared" si="14"/>
        <v>3.115</v>
      </c>
      <c r="R289" s="7">
        <f t="shared" si="15"/>
        <v>1.077275854</v>
      </c>
      <c r="S289" s="7">
        <f t="shared" si="16"/>
        <v>51.8600287</v>
      </c>
      <c r="T289" s="7">
        <f t="shared" si="17"/>
        <v>25.528026</v>
      </c>
      <c r="U289" s="7">
        <f t="shared" si="19"/>
        <v>55.1515039</v>
      </c>
      <c r="V289" s="9">
        <f t="shared" si="5"/>
        <v>-8.04</v>
      </c>
      <c r="W289" s="9" t="b">
        <f t="shared" si="6"/>
        <v>0</v>
      </c>
      <c r="X289" s="7">
        <f t="shared" si="8"/>
        <v>2</v>
      </c>
      <c r="Y289" s="10">
        <f t="shared" si="9"/>
        <v>-0.02664053766</v>
      </c>
      <c r="Z289" s="11">
        <f t="shared" si="7"/>
        <v>2</v>
      </c>
    </row>
    <row r="290">
      <c r="A290" s="6" t="s">
        <v>314</v>
      </c>
      <c r="B290" s="7">
        <v>1307.09</v>
      </c>
      <c r="C290" s="7">
        <v>1310.91</v>
      </c>
      <c r="D290" s="7">
        <v>1294.26</v>
      </c>
      <c r="E290" s="7">
        <v>1306.1</v>
      </c>
      <c r="F290" s="7">
        <v>1306.1</v>
      </c>
      <c r="G290" s="7">
        <v>1.2229E9</v>
      </c>
      <c r="H290" s="7">
        <f t="shared" si="1"/>
        <v>1222.9</v>
      </c>
      <c r="I290" s="10">
        <f t="shared" si="2"/>
        <v>-0.0009943399113</v>
      </c>
      <c r="J290" s="7">
        <f t="shared" si="10"/>
        <v>1319.461347</v>
      </c>
      <c r="K290" s="7">
        <f t="shared" si="12"/>
        <v>1309.166229</v>
      </c>
      <c r="L290" s="7">
        <f t="shared" si="11"/>
        <v>10.29511769</v>
      </c>
      <c r="M290" s="7">
        <f t="shared" si="18"/>
        <v>14.05038233</v>
      </c>
      <c r="N290" s="7">
        <f t="shared" si="3"/>
        <v>0</v>
      </c>
      <c r="O290" s="7">
        <f t="shared" si="4"/>
        <v>1.3</v>
      </c>
      <c r="P290" s="7">
        <f t="shared" si="13"/>
        <v>3.136428571</v>
      </c>
      <c r="Q290" s="7">
        <f t="shared" si="14"/>
        <v>3.207857143</v>
      </c>
      <c r="R290" s="7">
        <f t="shared" si="15"/>
        <v>0.9777332443</v>
      </c>
      <c r="S290" s="7">
        <f t="shared" si="16"/>
        <v>49.43706372</v>
      </c>
      <c r="T290" s="7">
        <f t="shared" si="17"/>
        <v>23.77032724</v>
      </c>
      <c r="U290" s="7">
        <f t="shared" si="19"/>
        <v>30.3848559</v>
      </c>
      <c r="V290" s="9">
        <f t="shared" si="5"/>
        <v>-1.3</v>
      </c>
      <c r="W290" s="9" t="b">
        <f t="shared" si="6"/>
        <v>0</v>
      </c>
      <c r="X290" s="7">
        <f t="shared" si="8"/>
        <v>3</v>
      </c>
      <c r="Y290" s="10">
        <f t="shared" si="9"/>
        <v>-0.02763487757</v>
      </c>
      <c r="Z290" s="11">
        <f t="shared" si="7"/>
        <v>3</v>
      </c>
    </row>
    <row r="291">
      <c r="A291" s="6" t="s">
        <v>315</v>
      </c>
      <c r="B291" s="7">
        <v>1307.34</v>
      </c>
      <c r="C291" s="7">
        <v>1320.61</v>
      </c>
      <c r="D291" s="7">
        <v>1307.34</v>
      </c>
      <c r="E291" s="7">
        <v>1319.88</v>
      </c>
      <c r="F291" s="7">
        <v>1319.88</v>
      </c>
      <c r="G291" s="7">
        <v>3.83603E9</v>
      </c>
      <c r="H291" s="7">
        <f t="shared" si="1"/>
        <v>3836.03</v>
      </c>
      <c r="I291" s="10">
        <f t="shared" si="2"/>
        <v>0.01055049384</v>
      </c>
      <c r="J291" s="7">
        <f t="shared" si="10"/>
        <v>1319.525755</v>
      </c>
      <c r="K291" s="7">
        <f t="shared" si="12"/>
        <v>1309.959842</v>
      </c>
      <c r="L291" s="7">
        <f t="shared" si="11"/>
        <v>9.56591323</v>
      </c>
      <c r="M291" s="7">
        <f t="shared" si="18"/>
        <v>13.15348851</v>
      </c>
      <c r="N291" s="7">
        <f t="shared" si="3"/>
        <v>13.78</v>
      </c>
      <c r="O291" s="7">
        <f t="shared" si="4"/>
        <v>0</v>
      </c>
      <c r="P291" s="7">
        <f t="shared" si="13"/>
        <v>3.851428571</v>
      </c>
      <c r="Q291" s="7">
        <f t="shared" si="14"/>
        <v>3.207857143</v>
      </c>
      <c r="R291" s="7">
        <f t="shared" si="15"/>
        <v>1.200623469</v>
      </c>
      <c r="S291" s="7">
        <f t="shared" si="16"/>
        <v>54.55833249</v>
      </c>
      <c r="T291" s="7">
        <f t="shared" si="17"/>
        <v>51.43545473</v>
      </c>
      <c r="U291" s="7">
        <f t="shared" si="19"/>
        <v>33.57793599</v>
      </c>
      <c r="V291" s="9">
        <f t="shared" si="5"/>
        <v>13.78</v>
      </c>
      <c r="W291" s="9" t="b">
        <f t="shared" si="6"/>
        <v>1</v>
      </c>
      <c r="X291" s="7">
        <f t="shared" si="8"/>
        <v>1</v>
      </c>
      <c r="Y291" s="10">
        <f t="shared" si="9"/>
        <v>0.01055049384</v>
      </c>
      <c r="Z291" s="11">
        <f t="shared" si="7"/>
        <v>5</v>
      </c>
    </row>
    <row r="292">
      <c r="A292" s="6" t="s">
        <v>316</v>
      </c>
      <c r="B292" s="7">
        <v>1321.61</v>
      </c>
      <c r="C292" s="7">
        <v>1329.38</v>
      </c>
      <c r="D292" s="7">
        <v>1320.55</v>
      </c>
      <c r="E292" s="7">
        <v>1327.22</v>
      </c>
      <c r="F292" s="7">
        <v>1327.22</v>
      </c>
      <c r="G292" s="7">
        <v>1.25285E9</v>
      </c>
      <c r="H292" s="7">
        <f t="shared" si="1"/>
        <v>1252.85</v>
      </c>
      <c r="I292" s="10">
        <f t="shared" si="2"/>
        <v>0.005561111616</v>
      </c>
      <c r="J292" s="7">
        <f t="shared" si="10"/>
        <v>1320.709485</v>
      </c>
      <c r="K292" s="7">
        <f t="shared" si="12"/>
        <v>1311.238372</v>
      </c>
      <c r="L292" s="7">
        <f t="shared" si="11"/>
        <v>9.471113006</v>
      </c>
      <c r="M292" s="7">
        <f t="shared" si="18"/>
        <v>12.41701341</v>
      </c>
      <c r="N292" s="7">
        <f t="shared" si="3"/>
        <v>7.34</v>
      </c>
      <c r="O292" s="7">
        <f t="shared" si="4"/>
        <v>0</v>
      </c>
      <c r="P292" s="7">
        <f t="shared" si="13"/>
        <v>3.791428571</v>
      </c>
      <c r="Q292" s="7">
        <f t="shared" si="14"/>
        <v>3.207857143</v>
      </c>
      <c r="R292" s="7">
        <f t="shared" si="15"/>
        <v>1.181919394</v>
      </c>
      <c r="S292" s="7">
        <f t="shared" si="16"/>
        <v>54.16879273</v>
      </c>
      <c r="T292" s="7">
        <f t="shared" si="17"/>
        <v>66.17145152</v>
      </c>
      <c r="U292" s="7">
        <f t="shared" si="19"/>
        <v>47.1257445</v>
      </c>
      <c r="V292" s="9">
        <f t="shared" si="5"/>
        <v>7.34</v>
      </c>
      <c r="W292" s="9" t="b">
        <f t="shared" si="6"/>
        <v>1</v>
      </c>
      <c r="X292" s="7">
        <f t="shared" si="8"/>
        <v>2</v>
      </c>
      <c r="Y292" s="10">
        <f t="shared" si="9"/>
        <v>0.01611160545</v>
      </c>
      <c r="Z292" s="11">
        <f t="shared" si="7"/>
        <v>4</v>
      </c>
    </row>
    <row r="293">
      <c r="A293" s="6" t="s">
        <v>317</v>
      </c>
      <c r="B293" s="7">
        <v>1328.64</v>
      </c>
      <c r="C293" s="7">
        <v>1332.09</v>
      </c>
      <c r="D293" s="7">
        <v>1306.14</v>
      </c>
      <c r="E293" s="7">
        <v>1306.33</v>
      </c>
      <c r="F293" s="7">
        <v>1306.33</v>
      </c>
      <c r="G293" s="7">
        <v>1.18042E9</v>
      </c>
      <c r="H293" s="7">
        <f t="shared" si="1"/>
        <v>1180.42</v>
      </c>
      <c r="I293" s="10">
        <f t="shared" si="2"/>
        <v>-0.01573966637</v>
      </c>
      <c r="J293" s="7">
        <f t="shared" si="10"/>
        <v>1318.497256</v>
      </c>
      <c r="K293" s="7">
        <f t="shared" si="12"/>
        <v>1310.874789</v>
      </c>
      <c r="L293" s="7">
        <f t="shared" si="11"/>
        <v>7.622467668</v>
      </c>
      <c r="M293" s="7">
        <f t="shared" si="18"/>
        <v>11.45810426</v>
      </c>
      <c r="N293" s="7">
        <f t="shared" si="3"/>
        <v>0</v>
      </c>
      <c r="O293" s="7">
        <f t="shared" si="4"/>
        <v>20.89</v>
      </c>
      <c r="P293" s="7">
        <f t="shared" si="13"/>
        <v>3.397142857</v>
      </c>
      <c r="Q293" s="7">
        <f t="shared" si="14"/>
        <v>4.7</v>
      </c>
      <c r="R293" s="7">
        <f t="shared" si="15"/>
        <v>0.7227963526</v>
      </c>
      <c r="S293" s="7">
        <f t="shared" si="16"/>
        <v>41.95483416</v>
      </c>
      <c r="T293" s="7">
        <f t="shared" si="17"/>
        <v>24.23208191</v>
      </c>
      <c r="U293" s="7">
        <f t="shared" si="19"/>
        <v>47.27966272</v>
      </c>
      <c r="V293" s="9">
        <f t="shared" si="5"/>
        <v>-20.89</v>
      </c>
      <c r="W293" s="9" t="b">
        <f t="shared" si="6"/>
        <v>0</v>
      </c>
      <c r="X293" s="7">
        <f t="shared" si="8"/>
        <v>1</v>
      </c>
      <c r="Y293" s="10">
        <f t="shared" si="9"/>
        <v>-0.01573966637</v>
      </c>
      <c r="Z293" s="11">
        <f t="shared" si="7"/>
        <v>1</v>
      </c>
    </row>
    <row r="294">
      <c r="A294" s="6" t="s">
        <v>318</v>
      </c>
      <c r="B294" s="7">
        <v>1305.47</v>
      </c>
      <c r="C294" s="7">
        <v>1314.19</v>
      </c>
      <c r="D294" s="7">
        <v>1302.58</v>
      </c>
      <c r="E294" s="7">
        <v>1308.44</v>
      </c>
      <c r="F294" s="7">
        <v>1308.44</v>
      </c>
      <c r="G294" s="7">
        <v>1.025E9</v>
      </c>
      <c r="H294" s="7">
        <f t="shared" si="1"/>
        <v>1025</v>
      </c>
      <c r="I294" s="10">
        <f t="shared" si="2"/>
        <v>0.001615212083</v>
      </c>
      <c r="J294" s="7">
        <f t="shared" si="10"/>
        <v>1316.949986</v>
      </c>
      <c r="K294" s="7">
        <f t="shared" si="12"/>
        <v>1310.694434</v>
      </c>
      <c r="L294" s="7">
        <f t="shared" si="11"/>
        <v>6.255552173</v>
      </c>
      <c r="M294" s="7">
        <f t="shared" si="18"/>
        <v>10.41759384</v>
      </c>
      <c r="N294" s="7">
        <f t="shared" si="3"/>
        <v>2.11</v>
      </c>
      <c r="O294" s="7">
        <f t="shared" si="4"/>
        <v>0</v>
      </c>
      <c r="P294" s="7">
        <f t="shared" si="13"/>
        <v>3.547857143</v>
      </c>
      <c r="Q294" s="7">
        <f t="shared" si="14"/>
        <v>4.436428571</v>
      </c>
      <c r="R294" s="7">
        <f t="shared" si="15"/>
        <v>0.7997101916</v>
      </c>
      <c r="S294" s="7">
        <f t="shared" si="16"/>
        <v>44.4354983</v>
      </c>
      <c r="T294" s="7">
        <f t="shared" si="17"/>
        <v>28.46817908</v>
      </c>
      <c r="U294" s="7">
        <f t="shared" si="19"/>
        <v>39.62390417</v>
      </c>
      <c r="V294" s="9">
        <f t="shared" si="5"/>
        <v>2.11</v>
      </c>
      <c r="W294" s="9" t="b">
        <f t="shared" si="6"/>
        <v>1</v>
      </c>
      <c r="X294" s="7">
        <f t="shared" si="8"/>
        <v>1</v>
      </c>
      <c r="Y294" s="10">
        <f t="shared" si="9"/>
        <v>0.001615212083</v>
      </c>
      <c r="Z294" s="11">
        <f t="shared" si="7"/>
        <v>3</v>
      </c>
    </row>
    <row r="295">
      <c r="A295" s="6" t="s">
        <v>319</v>
      </c>
      <c r="B295" s="7">
        <v>1312.37</v>
      </c>
      <c r="C295" s="7">
        <v>1332.28</v>
      </c>
      <c r="D295" s="7">
        <v>1312.37</v>
      </c>
      <c r="E295" s="7">
        <v>1330.97</v>
      </c>
      <c r="F295" s="7">
        <v>1330.97</v>
      </c>
      <c r="G295" s="7">
        <v>4.34047E9</v>
      </c>
      <c r="H295" s="7">
        <f t="shared" si="1"/>
        <v>4340.47</v>
      </c>
      <c r="I295" s="10">
        <f t="shared" si="2"/>
        <v>0.01721897833</v>
      </c>
      <c r="J295" s="7">
        <f t="shared" si="10"/>
        <v>1319.106911</v>
      </c>
      <c r="K295" s="7">
        <f t="shared" si="12"/>
        <v>1312.196328</v>
      </c>
      <c r="L295" s="7">
        <f t="shared" si="11"/>
        <v>6.910583598</v>
      </c>
      <c r="M295" s="7">
        <f t="shared" si="18"/>
        <v>9.716191794</v>
      </c>
      <c r="N295" s="7">
        <f t="shared" si="3"/>
        <v>22.53</v>
      </c>
      <c r="O295" s="7">
        <f t="shared" si="4"/>
        <v>0</v>
      </c>
      <c r="P295" s="7">
        <f t="shared" si="13"/>
        <v>5.086428571</v>
      </c>
      <c r="Q295" s="7">
        <f t="shared" si="14"/>
        <v>4.436428571</v>
      </c>
      <c r="R295" s="7">
        <f t="shared" si="15"/>
        <v>1.146514249</v>
      </c>
      <c r="S295" s="7">
        <f t="shared" si="16"/>
        <v>53.41284128</v>
      </c>
      <c r="T295" s="7">
        <f t="shared" si="17"/>
        <v>73.70006023</v>
      </c>
      <c r="U295" s="7">
        <f t="shared" si="19"/>
        <v>42.13344041</v>
      </c>
      <c r="V295" s="9">
        <f t="shared" si="5"/>
        <v>22.53</v>
      </c>
      <c r="W295" s="9" t="b">
        <f t="shared" si="6"/>
        <v>1</v>
      </c>
      <c r="X295" s="7">
        <f t="shared" si="8"/>
        <v>2</v>
      </c>
      <c r="Y295" s="10">
        <f t="shared" si="9"/>
        <v>0.01883419041</v>
      </c>
      <c r="Z295" s="11">
        <f t="shared" si="7"/>
        <v>5</v>
      </c>
    </row>
    <row r="296">
      <c r="A296" s="6" t="s">
        <v>320</v>
      </c>
      <c r="B296" s="7">
        <v>1330.73</v>
      </c>
      <c r="C296" s="7">
        <v>1331.08</v>
      </c>
      <c r="D296" s="7">
        <v>1312.59</v>
      </c>
      <c r="E296" s="7">
        <v>1321.15</v>
      </c>
      <c r="F296" s="7">
        <v>1321.15</v>
      </c>
      <c r="G296" s="7">
        <v>4.22374E9</v>
      </c>
      <c r="H296" s="7">
        <f t="shared" si="1"/>
        <v>4223.74</v>
      </c>
      <c r="I296" s="10">
        <f t="shared" si="2"/>
        <v>-0.007378077643</v>
      </c>
      <c r="J296" s="7">
        <f t="shared" si="10"/>
        <v>1319.421233</v>
      </c>
      <c r="K296" s="7">
        <f t="shared" si="12"/>
        <v>1312.859563</v>
      </c>
      <c r="L296" s="7">
        <f t="shared" si="11"/>
        <v>6.561669945</v>
      </c>
      <c r="M296" s="7">
        <f t="shared" si="18"/>
        <v>9.085287424</v>
      </c>
      <c r="N296" s="7">
        <f t="shared" si="3"/>
        <v>0</v>
      </c>
      <c r="O296" s="7">
        <f t="shared" si="4"/>
        <v>9.82</v>
      </c>
      <c r="P296" s="7">
        <f t="shared" si="13"/>
        <v>4.566428571</v>
      </c>
      <c r="Q296" s="7">
        <f t="shared" si="14"/>
        <v>5.137857143</v>
      </c>
      <c r="R296" s="7">
        <f t="shared" si="15"/>
        <v>0.8887807591</v>
      </c>
      <c r="S296" s="7">
        <f t="shared" si="16"/>
        <v>47.05579273</v>
      </c>
      <c r="T296" s="7">
        <f t="shared" si="17"/>
        <v>53.98514355</v>
      </c>
      <c r="U296" s="7">
        <f t="shared" si="19"/>
        <v>52.05112762</v>
      </c>
      <c r="V296" s="9">
        <f t="shared" si="5"/>
        <v>-9.82</v>
      </c>
      <c r="W296" s="9" t="b">
        <f t="shared" si="6"/>
        <v>0</v>
      </c>
      <c r="X296" s="7">
        <f t="shared" si="8"/>
        <v>1</v>
      </c>
      <c r="Y296" s="10">
        <f t="shared" si="9"/>
        <v>-0.007378077643</v>
      </c>
      <c r="Z296" s="11">
        <f t="shared" si="7"/>
        <v>2</v>
      </c>
    </row>
    <row r="297">
      <c r="A297" s="6" t="s">
        <v>321</v>
      </c>
      <c r="B297" s="7">
        <v>1322.72</v>
      </c>
      <c r="C297" s="7">
        <v>1327.68</v>
      </c>
      <c r="D297" s="7">
        <v>1303.99</v>
      </c>
      <c r="E297" s="7">
        <v>1310.13</v>
      </c>
      <c r="F297" s="7">
        <v>1310.13</v>
      </c>
      <c r="G297" s="7">
        <v>3.96473E9</v>
      </c>
      <c r="H297" s="7">
        <f t="shared" si="1"/>
        <v>3964.73</v>
      </c>
      <c r="I297" s="10">
        <f t="shared" si="2"/>
        <v>-0.008341217878</v>
      </c>
      <c r="J297" s="7">
        <f t="shared" si="10"/>
        <v>1317.991812</v>
      </c>
      <c r="K297" s="7">
        <f t="shared" si="12"/>
        <v>1312.657373</v>
      </c>
      <c r="L297" s="7">
        <f t="shared" si="11"/>
        <v>5.334439362</v>
      </c>
      <c r="M297" s="7">
        <f t="shared" si="18"/>
        <v>8.335117812</v>
      </c>
      <c r="N297" s="7">
        <f t="shared" si="3"/>
        <v>0</v>
      </c>
      <c r="O297" s="7">
        <f t="shared" si="4"/>
        <v>11.02</v>
      </c>
      <c r="P297" s="7">
        <f t="shared" si="13"/>
        <v>4.34</v>
      </c>
      <c r="Q297" s="7">
        <f t="shared" si="14"/>
        <v>5.925</v>
      </c>
      <c r="R297" s="7">
        <f t="shared" si="15"/>
        <v>0.7324894515</v>
      </c>
      <c r="S297" s="7">
        <f t="shared" si="16"/>
        <v>42.27959084</v>
      </c>
      <c r="T297" s="7">
        <f t="shared" si="17"/>
        <v>31.86107207</v>
      </c>
      <c r="U297" s="7">
        <f t="shared" si="19"/>
        <v>53.18209195</v>
      </c>
      <c r="V297" s="9">
        <f t="shared" si="5"/>
        <v>-11.02</v>
      </c>
      <c r="W297" s="9" t="b">
        <f t="shared" si="6"/>
        <v>0</v>
      </c>
      <c r="X297" s="7">
        <f t="shared" si="8"/>
        <v>2</v>
      </c>
      <c r="Y297" s="10">
        <f t="shared" si="9"/>
        <v>-0.01571929552</v>
      </c>
      <c r="Z297" s="11">
        <f t="shared" si="7"/>
        <v>2</v>
      </c>
    </row>
    <row r="298">
      <c r="A298" s="6" t="s">
        <v>322</v>
      </c>
      <c r="B298" s="7">
        <v>1311.05</v>
      </c>
      <c r="C298" s="7">
        <v>1325.74</v>
      </c>
      <c r="D298" s="7">
        <v>1306.86</v>
      </c>
      <c r="E298" s="7">
        <v>1321.82</v>
      </c>
      <c r="F298" s="7">
        <v>1321.82</v>
      </c>
      <c r="G298" s="7">
        <v>4.53142E9</v>
      </c>
      <c r="H298" s="7">
        <f t="shared" si="1"/>
        <v>4531.42</v>
      </c>
      <c r="I298" s="10">
        <f t="shared" si="2"/>
        <v>0.008922778656</v>
      </c>
      <c r="J298" s="7">
        <f t="shared" si="10"/>
        <v>1318.580764</v>
      </c>
      <c r="K298" s="7">
        <f t="shared" si="12"/>
        <v>1313.336086</v>
      </c>
      <c r="L298" s="7">
        <f t="shared" si="11"/>
        <v>5.2446782</v>
      </c>
      <c r="M298" s="7">
        <f t="shared" si="18"/>
        <v>7.717029889</v>
      </c>
      <c r="N298" s="7">
        <f t="shared" si="3"/>
        <v>11.69</v>
      </c>
      <c r="O298" s="7">
        <f t="shared" si="4"/>
        <v>0</v>
      </c>
      <c r="P298" s="7">
        <f t="shared" si="13"/>
        <v>5.175</v>
      </c>
      <c r="Q298" s="7">
        <f t="shared" si="14"/>
        <v>5.617142857</v>
      </c>
      <c r="R298" s="7">
        <f t="shared" si="15"/>
        <v>0.9212868769</v>
      </c>
      <c r="S298" s="7">
        <f t="shared" si="16"/>
        <v>47.95155206</v>
      </c>
      <c r="T298" s="7">
        <f t="shared" si="17"/>
        <v>55.33025497</v>
      </c>
      <c r="U298" s="7">
        <f t="shared" si="19"/>
        <v>47.05882353</v>
      </c>
      <c r="V298" s="9">
        <f t="shared" si="5"/>
        <v>11.69</v>
      </c>
      <c r="W298" s="9" t="b">
        <f t="shared" si="6"/>
        <v>1</v>
      </c>
      <c r="X298" s="7">
        <f t="shared" si="8"/>
        <v>1</v>
      </c>
      <c r="Y298" s="10">
        <f t="shared" si="9"/>
        <v>0.008922778656</v>
      </c>
      <c r="Z298" s="11">
        <f t="shared" si="7"/>
        <v>4</v>
      </c>
    </row>
    <row r="299">
      <c r="A299" s="6" t="s">
        <v>323</v>
      </c>
      <c r="B299" s="7">
        <v>1319.92</v>
      </c>
      <c r="C299" s="7">
        <v>1323.21</v>
      </c>
      <c r="D299" s="7">
        <v>1312.27</v>
      </c>
      <c r="E299" s="7">
        <v>1320.02</v>
      </c>
      <c r="F299" s="7">
        <v>1320.02</v>
      </c>
      <c r="G299" s="7">
        <v>3.70952E9</v>
      </c>
      <c r="H299" s="7">
        <f t="shared" si="1"/>
        <v>3709.52</v>
      </c>
      <c r="I299" s="10">
        <f t="shared" si="2"/>
        <v>-0.001361758787</v>
      </c>
      <c r="J299" s="7">
        <f t="shared" si="10"/>
        <v>1318.802185</v>
      </c>
      <c r="K299" s="7">
        <f t="shared" si="12"/>
        <v>1313.831191</v>
      </c>
      <c r="L299" s="7">
        <f t="shared" si="11"/>
        <v>4.970994348</v>
      </c>
      <c r="M299" s="7">
        <f t="shared" si="18"/>
        <v>7.167822781</v>
      </c>
      <c r="N299" s="7">
        <f t="shared" si="3"/>
        <v>0</v>
      </c>
      <c r="O299" s="7">
        <f t="shared" si="4"/>
        <v>1.8</v>
      </c>
      <c r="P299" s="7">
        <f t="shared" si="13"/>
        <v>4.581428571</v>
      </c>
      <c r="Q299" s="7">
        <f t="shared" si="14"/>
        <v>5.745714286</v>
      </c>
      <c r="R299" s="7">
        <f t="shared" si="15"/>
        <v>0.7973644953</v>
      </c>
      <c r="S299" s="7">
        <f t="shared" si="16"/>
        <v>44.36298243</v>
      </c>
      <c r="T299" s="7">
        <f t="shared" si="17"/>
        <v>51.71652279</v>
      </c>
      <c r="U299" s="7">
        <f t="shared" si="19"/>
        <v>46.30261661</v>
      </c>
      <c r="V299" s="9">
        <f t="shared" si="5"/>
        <v>-1.8</v>
      </c>
      <c r="W299" s="9" t="b">
        <f t="shared" si="6"/>
        <v>0</v>
      </c>
      <c r="X299" s="7">
        <f t="shared" si="8"/>
        <v>1</v>
      </c>
      <c r="Y299" s="10">
        <f t="shared" si="9"/>
        <v>-0.001361758787</v>
      </c>
      <c r="Z299" s="11">
        <f t="shared" si="7"/>
        <v>3</v>
      </c>
    </row>
    <row r="300">
      <c r="A300" s="6" t="s">
        <v>324</v>
      </c>
      <c r="B300" s="7">
        <v>1315.72</v>
      </c>
      <c r="C300" s="7">
        <v>1315.72</v>
      </c>
      <c r="D300" s="7">
        <v>1294.21</v>
      </c>
      <c r="E300" s="7">
        <v>1295.11</v>
      </c>
      <c r="F300" s="7">
        <v>1295.11</v>
      </c>
      <c r="G300" s="7">
        <v>4.72302E9</v>
      </c>
      <c r="H300" s="7">
        <f t="shared" si="1"/>
        <v>4723.02</v>
      </c>
      <c r="I300" s="10">
        <f t="shared" si="2"/>
        <v>-0.0188709262</v>
      </c>
      <c r="J300" s="7">
        <f t="shared" si="10"/>
        <v>1315.157234</v>
      </c>
      <c r="K300" s="7">
        <f t="shared" si="12"/>
        <v>1312.444436</v>
      </c>
      <c r="L300" s="7">
        <f t="shared" si="11"/>
        <v>2.712797662</v>
      </c>
      <c r="M300" s="7">
        <f t="shared" si="18"/>
        <v>6.276817757</v>
      </c>
      <c r="N300" s="7">
        <f t="shared" si="3"/>
        <v>0</v>
      </c>
      <c r="O300" s="7">
        <f t="shared" si="4"/>
        <v>24.91</v>
      </c>
      <c r="P300" s="7">
        <f t="shared" si="13"/>
        <v>4.287857143</v>
      </c>
      <c r="Q300" s="7">
        <f t="shared" si="14"/>
        <v>7.525</v>
      </c>
      <c r="R300" s="7">
        <f t="shared" si="15"/>
        <v>0.5698149027</v>
      </c>
      <c r="S300" s="7">
        <f t="shared" si="16"/>
        <v>36.29822228</v>
      </c>
      <c r="T300" s="7">
        <f t="shared" si="17"/>
        <v>1.805054152</v>
      </c>
      <c r="U300" s="7">
        <f t="shared" si="19"/>
        <v>36.28394397</v>
      </c>
      <c r="V300" s="9">
        <f t="shared" si="5"/>
        <v>-24.91</v>
      </c>
      <c r="W300" s="9" t="b">
        <f t="shared" si="6"/>
        <v>0</v>
      </c>
      <c r="X300" s="7">
        <f t="shared" si="8"/>
        <v>2</v>
      </c>
      <c r="Y300" s="10">
        <f t="shared" si="9"/>
        <v>-0.02023268499</v>
      </c>
      <c r="Z300" s="11">
        <f t="shared" si="7"/>
        <v>1</v>
      </c>
    </row>
    <row r="301">
      <c r="A301" s="6" t="s">
        <v>325</v>
      </c>
      <c r="B301" s="7">
        <v>1293.43</v>
      </c>
      <c r="C301" s="7">
        <v>1308.35</v>
      </c>
      <c r="D301" s="7">
        <v>1291.99</v>
      </c>
      <c r="E301" s="7">
        <v>1304.28</v>
      </c>
      <c r="F301" s="7">
        <v>1304.28</v>
      </c>
      <c r="G301" s="7">
        <v>3.7404E9</v>
      </c>
      <c r="H301" s="7">
        <f t="shared" si="1"/>
        <v>3740.4</v>
      </c>
      <c r="I301" s="10">
        <f t="shared" si="2"/>
        <v>0.00708047965</v>
      </c>
      <c r="J301" s="7">
        <f t="shared" si="10"/>
        <v>1313.483813</v>
      </c>
      <c r="K301" s="7">
        <f t="shared" si="12"/>
        <v>1311.839663</v>
      </c>
      <c r="L301" s="7">
        <f t="shared" si="11"/>
        <v>1.644150142</v>
      </c>
      <c r="M301" s="7">
        <f t="shared" si="18"/>
        <v>5.350284234</v>
      </c>
      <c r="N301" s="7">
        <f t="shared" si="3"/>
        <v>9.17</v>
      </c>
      <c r="O301" s="7">
        <f t="shared" si="4"/>
        <v>0</v>
      </c>
      <c r="P301" s="7">
        <f t="shared" si="13"/>
        <v>4.758571429</v>
      </c>
      <c r="Q301" s="7">
        <f t="shared" si="14"/>
        <v>7.525</v>
      </c>
      <c r="R301" s="7">
        <f t="shared" si="15"/>
        <v>0.6323682962</v>
      </c>
      <c r="S301" s="7">
        <f t="shared" si="16"/>
        <v>38.739315</v>
      </c>
      <c r="T301" s="7">
        <f t="shared" si="17"/>
        <v>26.19352089</v>
      </c>
      <c r="U301" s="7">
        <f t="shared" si="19"/>
        <v>26.57169927</v>
      </c>
      <c r="V301" s="9">
        <f t="shared" si="5"/>
        <v>9.17</v>
      </c>
      <c r="W301" s="9" t="b">
        <f t="shared" si="6"/>
        <v>1</v>
      </c>
      <c r="X301" s="7">
        <f t="shared" si="8"/>
        <v>1</v>
      </c>
      <c r="Y301" s="10">
        <f t="shared" si="9"/>
        <v>0.00708047965</v>
      </c>
      <c r="Z301" s="11">
        <f t="shared" si="7"/>
        <v>4</v>
      </c>
    </row>
    <row r="302">
      <c r="A302" s="6" t="s">
        <v>326</v>
      </c>
      <c r="B302" s="7">
        <v>1301.19</v>
      </c>
      <c r="C302" s="7">
        <v>1301.19</v>
      </c>
      <c r="D302" s="7">
        <v>1286.37</v>
      </c>
      <c r="E302" s="7">
        <v>1296.39</v>
      </c>
      <c r="F302" s="7">
        <v>1296.39</v>
      </c>
      <c r="G302" s="7">
        <v>4.05037E9</v>
      </c>
      <c r="H302" s="7">
        <f t="shared" si="1"/>
        <v>4050.37</v>
      </c>
      <c r="I302" s="10">
        <f t="shared" si="2"/>
        <v>-0.006049314564</v>
      </c>
      <c r="J302" s="7">
        <f t="shared" si="10"/>
        <v>1310.853996</v>
      </c>
      <c r="K302" s="7">
        <f t="shared" si="12"/>
        <v>1310.695243</v>
      </c>
      <c r="L302" s="7">
        <f t="shared" si="11"/>
        <v>0.1587522264</v>
      </c>
      <c r="M302" s="7">
        <f t="shared" si="18"/>
        <v>4.311977833</v>
      </c>
      <c r="N302" s="7">
        <f t="shared" si="3"/>
        <v>0</v>
      </c>
      <c r="O302" s="7">
        <f t="shared" si="4"/>
        <v>7.89</v>
      </c>
      <c r="P302" s="7">
        <f t="shared" si="13"/>
        <v>4.758571429</v>
      </c>
      <c r="Q302" s="7">
        <f t="shared" si="14"/>
        <v>6.119285714</v>
      </c>
      <c r="R302" s="7">
        <f t="shared" si="15"/>
        <v>0.7776351115</v>
      </c>
      <c r="S302" s="7">
        <f t="shared" si="16"/>
        <v>43.74548559</v>
      </c>
      <c r="T302" s="7">
        <f t="shared" si="17"/>
        <v>21.82531039</v>
      </c>
      <c r="U302" s="7">
        <f t="shared" si="19"/>
        <v>16.60796181</v>
      </c>
      <c r="V302" s="9">
        <f t="shared" si="5"/>
        <v>-7.89</v>
      </c>
      <c r="W302" s="9" t="b">
        <f t="shared" si="6"/>
        <v>0</v>
      </c>
      <c r="X302" s="7">
        <f t="shared" si="8"/>
        <v>1</v>
      </c>
      <c r="Y302" s="10">
        <f t="shared" si="9"/>
        <v>-0.006049314564</v>
      </c>
      <c r="Z302" s="11">
        <f t="shared" si="7"/>
        <v>2</v>
      </c>
    </row>
    <row r="303">
      <c r="A303" s="6" t="s">
        <v>327</v>
      </c>
      <c r="B303" s="7">
        <v>1288.46</v>
      </c>
      <c r="C303" s="7">
        <v>1288.46</v>
      </c>
      <c r="D303" s="7">
        <v>1261.12</v>
      </c>
      <c r="E303" s="7">
        <v>1281.87</v>
      </c>
      <c r="F303" s="7">
        <v>1281.87</v>
      </c>
      <c r="G303" s="7">
        <v>5.2014E9</v>
      </c>
      <c r="H303" s="7">
        <f t="shared" si="1"/>
        <v>5201.4</v>
      </c>
      <c r="I303" s="10">
        <f t="shared" si="2"/>
        <v>-0.01120033323</v>
      </c>
      <c r="J303" s="7">
        <f t="shared" si="10"/>
        <v>1306.394919</v>
      </c>
      <c r="K303" s="7">
        <f t="shared" si="12"/>
        <v>1308.56004</v>
      </c>
      <c r="L303" s="7">
        <f t="shared" si="11"/>
        <v>-2.16512081</v>
      </c>
      <c r="M303" s="7">
        <f t="shared" si="18"/>
        <v>3.016558104</v>
      </c>
      <c r="N303" s="7">
        <f t="shared" si="3"/>
        <v>0</v>
      </c>
      <c r="O303" s="7">
        <f t="shared" si="4"/>
        <v>14.52</v>
      </c>
      <c r="P303" s="7">
        <f t="shared" si="13"/>
        <v>4.758571429</v>
      </c>
      <c r="Q303" s="7">
        <f t="shared" si="14"/>
        <v>6.582142857</v>
      </c>
      <c r="R303" s="7">
        <f t="shared" si="15"/>
        <v>0.7229517092</v>
      </c>
      <c r="S303" s="7">
        <f t="shared" si="16"/>
        <v>41.96006802</v>
      </c>
      <c r="T303" s="7">
        <f t="shared" si="17"/>
        <v>29.15964025</v>
      </c>
      <c r="U303" s="7">
        <f t="shared" si="19"/>
        <v>25.72615717</v>
      </c>
      <c r="V303" s="9">
        <f t="shared" si="5"/>
        <v>-14.52</v>
      </c>
      <c r="W303" s="9" t="b">
        <f t="shared" si="6"/>
        <v>0</v>
      </c>
      <c r="X303" s="7">
        <f t="shared" si="8"/>
        <v>2</v>
      </c>
      <c r="Y303" s="10">
        <f t="shared" si="9"/>
        <v>-0.0172496478</v>
      </c>
      <c r="Z303" s="11">
        <f t="shared" si="7"/>
        <v>1</v>
      </c>
    </row>
    <row r="304">
      <c r="A304" s="6" t="s">
        <v>328</v>
      </c>
      <c r="B304" s="7">
        <v>1279.46</v>
      </c>
      <c r="C304" s="7">
        <v>1280.91</v>
      </c>
      <c r="D304" s="7">
        <v>1249.05</v>
      </c>
      <c r="E304" s="7">
        <v>1256.88</v>
      </c>
      <c r="F304" s="7">
        <v>1256.88</v>
      </c>
      <c r="G304" s="7">
        <v>5.833E9</v>
      </c>
      <c r="H304" s="7">
        <f t="shared" si="1"/>
        <v>5833</v>
      </c>
      <c r="I304" s="10">
        <f t="shared" si="2"/>
        <v>-0.01949495659</v>
      </c>
      <c r="J304" s="7">
        <f t="shared" si="10"/>
        <v>1298.777239</v>
      </c>
      <c r="K304" s="7">
        <f t="shared" si="12"/>
        <v>1304.731889</v>
      </c>
      <c r="L304" s="7">
        <f t="shared" si="11"/>
        <v>-5.95464959</v>
      </c>
      <c r="M304" s="7">
        <f t="shared" si="18"/>
        <v>1.222316565</v>
      </c>
      <c r="N304" s="7">
        <f t="shared" si="3"/>
        <v>0</v>
      </c>
      <c r="O304" s="7">
        <f t="shared" si="4"/>
        <v>24.99</v>
      </c>
      <c r="P304" s="7">
        <f t="shared" si="13"/>
        <v>4.758571429</v>
      </c>
      <c r="Q304" s="7">
        <f t="shared" si="14"/>
        <v>8.274285714</v>
      </c>
      <c r="R304" s="7">
        <f t="shared" si="15"/>
        <v>0.5751035912</v>
      </c>
      <c r="S304" s="7">
        <f t="shared" si="16"/>
        <v>36.51211224</v>
      </c>
      <c r="T304" s="7">
        <f t="shared" si="17"/>
        <v>9.407665505</v>
      </c>
      <c r="U304" s="7">
        <f t="shared" si="19"/>
        <v>20.13087205</v>
      </c>
      <c r="V304" s="9">
        <f t="shared" si="5"/>
        <v>-24.99</v>
      </c>
      <c r="W304" s="9" t="b">
        <f t="shared" si="6"/>
        <v>0</v>
      </c>
      <c r="X304" s="7">
        <f t="shared" si="8"/>
        <v>3</v>
      </c>
      <c r="Y304" s="10">
        <f t="shared" si="9"/>
        <v>-0.03674460438</v>
      </c>
      <c r="Z304" s="11">
        <f t="shared" si="7"/>
        <v>1</v>
      </c>
    </row>
    <row r="305">
      <c r="A305" s="6" t="s">
        <v>329</v>
      </c>
      <c r="B305" s="7">
        <v>1261.61</v>
      </c>
      <c r="C305" s="7">
        <v>1278.88</v>
      </c>
      <c r="D305" s="7">
        <v>1261.61</v>
      </c>
      <c r="E305" s="7">
        <v>1273.72</v>
      </c>
      <c r="F305" s="7">
        <v>1273.72</v>
      </c>
      <c r="G305" s="7">
        <v>4.13495E9</v>
      </c>
      <c r="H305" s="7">
        <f t="shared" si="1"/>
        <v>4134.95</v>
      </c>
      <c r="I305" s="10">
        <f t="shared" si="2"/>
        <v>0.013398256</v>
      </c>
      <c r="J305" s="7">
        <f t="shared" si="10"/>
        <v>1294.92228</v>
      </c>
      <c r="K305" s="7">
        <f t="shared" si="12"/>
        <v>1302.434712</v>
      </c>
      <c r="L305" s="7">
        <f t="shared" si="11"/>
        <v>-7.512432542</v>
      </c>
      <c r="M305" s="7">
        <f t="shared" si="18"/>
        <v>-0.5246332561</v>
      </c>
      <c r="N305" s="7">
        <f t="shared" si="3"/>
        <v>16.84</v>
      </c>
      <c r="O305" s="7">
        <f t="shared" si="4"/>
        <v>0</v>
      </c>
      <c r="P305" s="7">
        <f t="shared" si="13"/>
        <v>4.977142857</v>
      </c>
      <c r="Q305" s="7">
        <f t="shared" si="14"/>
        <v>8.274285714</v>
      </c>
      <c r="R305" s="7">
        <f t="shared" si="15"/>
        <v>0.601519337</v>
      </c>
      <c r="S305" s="7">
        <f t="shared" si="16"/>
        <v>37.5592928</v>
      </c>
      <c r="T305" s="7">
        <f t="shared" si="17"/>
        <v>29.64075454</v>
      </c>
      <c r="U305" s="7">
        <f t="shared" si="19"/>
        <v>22.7360201</v>
      </c>
      <c r="V305" s="9">
        <f t="shared" si="5"/>
        <v>16.84</v>
      </c>
      <c r="W305" s="9" t="b">
        <f t="shared" si="6"/>
        <v>1</v>
      </c>
      <c r="X305" s="7">
        <f t="shared" si="8"/>
        <v>1</v>
      </c>
      <c r="Y305" s="10">
        <f t="shared" si="9"/>
        <v>0.013398256</v>
      </c>
      <c r="Z305" s="11">
        <f t="shared" si="7"/>
        <v>5</v>
      </c>
    </row>
    <row r="306">
      <c r="A306" s="6" t="s">
        <v>330</v>
      </c>
      <c r="B306" s="7">
        <v>1276.71</v>
      </c>
      <c r="C306" s="7">
        <v>1288.88</v>
      </c>
      <c r="D306" s="7">
        <v>1276.18</v>
      </c>
      <c r="E306" s="7">
        <v>1279.21</v>
      </c>
      <c r="F306" s="7">
        <v>1279.21</v>
      </c>
      <c r="G306" s="7">
        <v>4.6855E9</v>
      </c>
      <c r="H306" s="7">
        <f t="shared" si="1"/>
        <v>4685.5</v>
      </c>
      <c r="I306" s="10">
        <f t="shared" si="2"/>
        <v>0.004310209465</v>
      </c>
      <c r="J306" s="7">
        <f t="shared" si="10"/>
        <v>1292.505006</v>
      </c>
      <c r="K306" s="7">
        <f t="shared" si="12"/>
        <v>1300.714363</v>
      </c>
      <c r="L306" s="7">
        <f t="shared" si="11"/>
        <v>-8.209357276</v>
      </c>
      <c r="M306" s="7">
        <f t="shared" si="18"/>
        <v>-2.06157806</v>
      </c>
      <c r="N306" s="7">
        <f t="shared" si="3"/>
        <v>5.49</v>
      </c>
      <c r="O306" s="7">
        <f t="shared" si="4"/>
        <v>0</v>
      </c>
      <c r="P306" s="7">
        <f t="shared" si="13"/>
        <v>4.845</v>
      </c>
      <c r="Q306" s="7">
        <f t="shared" si="14"/>
        <v>8.274285714</v>
      </c>
      <c r="R306" s="7">
        <f t="shared" si="15"/>
        <v>0.5855490331</v>
      </c>
      <c r="S306" s="7">
        <f t="shared" si="16"/>
        <v>36.93036424</v>
      </c>
      <c r="T306" s="7">
        <f t="shared" si="17"/>
        <v>36.2369338</v>
      </c>
      <c r="U306" s="7">
        <f t="shared" si="19"/>
        <v>25.09511795</v>
      </c>
      <c r="V306" s="9">
        <f t="shared" si="5"/>
        <v>5.49</v>
      </c>
      <c r="W306" s="9" t="b">
        <f t="shared" si="6"/>
        <v>1</v>
      </c>
      <c r="X306" s="7">
        <f t="shared" si="8"/>
        <v>2</v>
      </c>
      <c r="Y306" s="10">
        <f t="shared" si="9"/>
        <v>0.01770846546</v>
      </c>
      <c r="Z306" s="11">
        <f t="shared" si="7"/>
        <v>4</v>
      </c>
    </row>
    <row r="307">
      <c r="A307" s="6" t="s">
        <v>331</v>
      </c>
      <c r="B307" s="7">
        <v>1281.65</v>
      </c>
      <c r="C307" s="7">
        <v>1300.58</v>
      </c>
      <c r="D307" s="7">
        <v>1281.65</v>
      </c>
      <c r="E307" s="7">
        <v>1298.38</v>
      </c>
      <c r="F307" s="7">
        <v>1298.38</v>
      </c>
      <c r="G307" s="7">
        <v>4.22373E9</v>
      </c>
      <c r="H307" s="7">
        <f t="shared" si="1"/>
        <v>4223.73</v>
      </c>
      <c r="I307" s="10">
        <f t="shared" si="2"/>
        <v>0.01498581156</v>
      </c>
      <c r="J307" s="7">
        <f t="shared" si="10"/>
        <v>1293.408851</v>
      </c>
      <c r="K307" s="7">
        <f t="shared" si="12"/>
        <v>1300.541447</v>
      </c>
      <c r="L307" s="7">
        <f t="shared" si="11"/>
        <v>-7.132596229</v>
      </c>
      <c r="M307" s="7">
        <f t="shared" si="18"/>
        <v>-3.075781694</v>
      </c>
      <c r="N307" s="7">
        <f t="shared" si="3"/>
        <v>19.17</v>
      </c>
      <c r="O307" s="7">
        <f t="shared" si="4"/>
        <v>0</v>
      </c>
      <c r="P307" s="7">
        <f t="shared" si="13"/>
        <v>6.214285714</v>
      </c>
      <c r="Q307" s="7">
        <f t="shared" si="14"/>
        <v>6.782142857</v>
      </c>
      <c r="R307" s="7">
        <f t="shared" si="15"/>
        <v>0.916271722</v>
      </c>
      <c r="S307" s="7">
        <f t="shared" si="16"/>
        <v>47.81533388</v>
      </c>
      <c r="T307" s="7">
        <f t="shared" si="17"/>
        <v>59.26949417</v>
      </c>
      <c r="U307" s="7">
        <f t="shared" si="19"/>
        <v>41.7157275</v>
      </c>
      <c r="V307" s="9">
        <f t="shared" si="5"/>
        <v>19.17</v>
      </c>
      <c r="W307" s="9" t="b">
        <f t="shared" si="6"/>
        <v>1</v>
      </c>
      <c r="X307" s="7">
        <f t="shared" si="8"/>
        <v>3</v>
      </c>
      <c r="Y307" s="10">
        <f t="shared" si="9"/>
        <v>0.03269427702</v>
      </c>
      <c r="Z307" s="11">
        <f t="shared" si="7"/>
        <v>5</v>
      </c>
    </row>
    <row r="308">
      <c r="A308" s="6" t="s">
        <v>332</v>
      </c>
      <c r="B308" s="7">
        <v>1298.29</v>
      </c>
      <c r="C308" s="7">
        <v>1299.35</v>
      </c>
      <c r="D308" s="7">
        <v>1292.7</v>
      </c>
      <c r="E308" s="7">
        <v>1293.77</v>
      </c>
      <c r="F308" s="7">
        <v>1293.77</v>
      </c>
      <c r="G308" s="7">
        <v>3.57655E9</v>
      </c>
      <c r="H308" s="7">
        <f t="shared" si="1"/>
        <v>3576.55</v>
      </c>
      <c r="I308" s="10">
        <f t="shared" si="2"/>
        <v>-0.003550578413</v>
      </c>
      <c r="J308" s="7">
        <f t="shared" si="10"/>
        <v>1293.464412</v>
      </c>
      <c r="K308" s="7">
        <f t="shared" si="12"/>
        <v>1300.039859</v>
      </c>
      <c r="L308" s="7">
        <f t="shared" si="11"/>
        <v>-6.575446165</v>
      </c>
      <c r="M308" s="7">
        <f t="shared" si="18"/>
        <v>-3.775714588</v>
      </c>
      <c r="N308" s="7">
        <f t="shared" si="3"/>
        <v>0</v>
      </c>
      <c r="O308" s="7">
        <f t="shared" si="4"/>
        <v>4.61</v>
      </c>
      <c r="P308" s="7">
        <f t="shared" si="13"/>
        <v>6.063571429</v>
      </c>
      <c r="Q308" s="7">
        <f t="shared" si="14"/>
        <v>7.111428571</v>
      </c>
      <c r="R308" s="7">
        <f t="shared" si="15"/>
        <v>0.8526516673</v>
      </c>
      <c r="S308" s="7">
        <f t="shared" si="16"/>
        <v>46.02331255</v>
      </c>
      <c r="T308" s="7">
        <f t="shared" si="17"/>
        <v>53.73062598</v>
      </c>
      <c r="U308" s="7">
        <f t="shared" si="19"/>
        <v>49.74568465</v>
      </c>
      <c r="V308" s="9">
        <f t="shared" si="5"/>
        <v>-4.61</v>
      </c>
      <c r="W308" s="9" t="b">
        <f t="shared" si="6"/>
        <v>0</v>
      </c>
      <c r="X308" s="7">
        <f t="shared" si="8"/>
        <v>1</v>
      </c>
      <c r="Y308" s="10">
        <f t="shared" si="9"/>
        <v>-0.003550578413</v>
      </c>
      <c r="Z308" s="11">
        <f t="shared" si="7"/>
        <v>2</v>
      </c>
    </row>
    <row r="309">
      <c r="A309" s="6" t="s">
        <v>333</v>
      </c>
      <c r="B309" s="7">
        <v>1292.19</v>
      </c>
      <c r="C309" s="7">
        <v>1300.51</v>
      </c>
      <c r="D309" s="7">
        <v>1284.05</v>
      </c>
      <c r="E309" s="7">
        <v>1297.54</v>
      </c>
      <c r="F309" s="7">
        <v>1297.54</v>
      </c>
      <c r="G309" s="7">
        <v>3.84235E9</v>
      </c>
      <c r="H309" s="7">
        <f t="shared" si="1"/>
        <v>3842.35</v>
      </c>
      <c r="I309" s="10">
        <f t="shared" si="2"/>
        <v>0.002913964615</v>
      </c>
      <c r="J309" s="7">
        <f t="shared" si="10"/>
        <v>1294.091426</v>
      </c>
      <c r="K309" s="7">
        <f t="shared" si="12"/>
        <v>1299.854684</v>
      </c>
      <c r="L309" s="7">
        <f t="shared" si="11"/>
        <v>-5.763257981</v>
      </c>
      <c r="M309" s="7">
        <f t="shared" si="18"/>
        <v>-4.173223267</v>
      </c>
      <c r="N309" s="7">
        <f t="shared" si="3"/>
        <v>3.77</v>
      </c>
      <c r="O309" s="7">
        <f t="shared" si="4"/>
        <v>0</v>
      </c>
      <c r="P309" s="7">
        <f t="shared" si="13"/>
        <v>4.723571429</v>
      </c>
      <c r="Q309" s="7">
        <f t="shared" si="14"/>
        <v>7.111428571</v>
      </c>
      <c r="R309" s="7">
        <f t="shared" si="15"/>
        <v>0.6642225793</v>
      </c>
      <c r="S309" s="7">
        <f t="shared" si="16"/>
        <v>39.91188364</v>
      </c>
      <c r="T309" s="7">
        <f t="shared" si="17"/>
        <v>59.11251981</v>
      </c>
      <c r="U309" s="7">
        <f t="shared" si="19"/>
        <v>57.37087999</v>
      </c>
      <c r="V309" s="9">
        <f t="shared" si="5"/>
        <v>3.77</v>
      </c>
      <c r="W309" s="9" t="b">
        <f t="shared" si="6"/>
        <v>1</v>
      </c>
      <c r="X309" s="7">
        <f t="shared" si="8"/>
        <v>1</v>
      </c>
      <c r="Y309" s="10">
        <f t="shared" si="9"/>
        <v>0.002913964615</v>
      </c>
      <c r="Z309" s="11">
        <f t="shared" si="7"/>
        <v>3</v>
      </c>
    </row>
    <row r="310">
      <c r="A310" s="6" t="s">
        <v>334</v>
      </c>
      <c r="B310" s="7">
        <v>1300.61</v>
      </c>
      <c r="C310" s="7">
        <v>1311.34</v>
      </c>
      <c r="D310" s="7">
        <v>1297.74</v>
      </c>
      <c r="E310" s="7">
        <v>1309.66</v>
      </c>
      <c r="F310" s="7">
        <v>1309.66</v>
      </c>
      <c r="G310" s="7">
        <v>4.22374E9</v>
      </c>
      <c r="H310" s="7">
        <f t="shared" si="1"/>
        <v>4223.74</v>
      </c>
      <c r="I310" s="10">
        <f t="shared" si="2"/>
        <v>0.009340752501</v>
      </c>
      <c r="J310" s="7">
        <f t="shared" si="10"/>
        <v>1296.486591</v>
      </c>
      <c r="K310" s="7">
        <f t="shared" si="12"/>
        <v>1300.581004</v>
      </c>
      <c r="L310" s="7">
        <f t="shared" si="11"/>
        <v>-4.094412447</v>
      </c>
      <c r="M310" s="7">
        <f t="shared" si="18"/>
        <v>-4.157461103</v>
      </c>
      <c r="N310" s="7">
        <f t="shared" si="3"/>
        <v>12.12</v>
      </c>
      <c r="O310" s="7">
        <f t="shared" si="4"/>
        <v>0</v>
      </c>
      <c r="P310" s="7">
        <f t="shared" si="13"/>
        <v>5.589285714</v>
      </c>
      <c r="Q310" s="7">
        <f t="shared" si="14"/>
        <v>6.41</v>
      </c>
      <c r="R310" s="7">
        <f t="shared" si="15"/>
        <v>0.87196345</v>
      </c>
      <c r="S310" s="7">
        <f t="shared" si="16"/>
        <v>46.58015358</v>
      </c>
      <c r="T310" s="7">
        <f t="shared" si="17"/>
        <v>77.08253847</v>
      </c>
      <c r="U310" s="7">
        <f t="shared" si="19"/>
        <v>63.30856142</v>
      </c>
      <c r="V310" s="9">
        <f t="shared" si="5"/>
        <v>12.12</v>
      </c>
      <c r="W310" s="9" t="b">
        <f t="shared" si="6"/>
        <v>1</v>
      </c>
      <c r="X310" s="7">
        <f t="shared" si="8"/>
        <v>2</v>
      </c>
      <c r="Y310" s="10">
        <f t="shared" si="9"/>
        <v>0.01225471712</v>
      </c>
      <c r="Z310" s="11">
        <f t="shared" si="7"/>
        <v>4</v>
      </c>
    </row>
    <row r="311">
      <c r="A311" s="6" t="s">
        <v>335</v>
      </c>
      <c r="B311" s="7">
        <v>1311.8</v>
      </c>
      <c r="C311" s="7">
        <v>1319.18</v>
      </c>
      <c r="D311" s="7">
        <v>1310.15</v>
      </c>
      <c r="E311" s="7">
        <v>1313.8</v>
      </c>
      <c r="F311" s="7">
        <v>1313.8</v>
      </c>
      <c r="G311" s="7">
        <v>4.22374E9</v>
      </c>
      <c r="H311" s="7">
        <f t="shared" si="1"/>
        <v>4223.74</v>
      </c>
      <c r="I311" s="10">
        <f t="shared" si="2"/>
        <v>0.003161125788</v>
      </c>
      <c r="J311" s="7">
        <f t="shared" si="10"/>
        <v>1299.150193</v>
      </c>
      <c r="K311" s="7">
        <f t="shared" si="12"/>
        <v>1301.560189</v>
      </c>
      <c r="L311" s="7">
        <f t="shared" si="11"/>
        <v>-2.409996004</v>
      </c>
      <c r="M311" s="7">
        <f t="shared" si="18"/>
        <v>-3.807968083</v>
      </c>
      <c r="N311" s="7">
        <f t="shared" si="3"/>
        <v>4.14</v>
      </c>
      <c r="O311" s="7">
        <f t="shared" si="4"/>
        <v>0</v>
      </c>
      <c r="P311" s="7">
        <f t="shared" si="13"/>
        <v>5.885</v>
      </c>
      <c r="Q311" s="7">
        <f t="shared" si="14"/>
        <v>5.622857143</v>
      </c>
      <c r="R311" s="7">
        <f t="shared" si="15"/>
        <v>1.046620935</v>
      </c>
      <c r="S311" s="7">
        <f t="shared" si="16"/>
        <v>51.13897337</v>
      </c>
      <c r="T311" s="7">
        <f t="shared" si="17"/>
        <v>84.4308254</v>
      </c>
      <c r="U311" s="7">
        <f t="shared" si="19"/>
        <v>73.54196123</v>
      </c>
      <c r="V311" s="9">
        <f t="shared" si="5"/>
        <v>4.14</v>
      </c>
      <c r="W311" s="9" t="b">
        <f t="shared" si="6"/>
        <v>1</v>
      </c>
      <c r="X311" s="7">
        <f t="shared" si="8"/>
        <v>3</v>
      </c>
      <c r="Y311" s="10">
        <f t="shared" si="9"/>
        <v>0.0154158429</v>
      </c>
      <c r="Z311" s="11">
        <f t="shared" si="7"/>
        <v>4</v>
      </c>
    </row>
    <row r="312">
      <c r="A312" s="6" t="s">
        <v>336</v>
      </c>
      <c r="B312" s="7">
        <v>1315.45</v>
      </c>
      <c r="C312" s="7">
        <v>1319.74</v>
      </c>
      <c r="D312" s="7">
        <v>1310.19</v>
      </c>
      <c r="E312" s="7">
        <v>1310.19</v>
      </c>
      <c r="F312" s="7">
        <v>1310.19</v>
      </c>
      <c r="G312" s="7">
        <v>3.21517E9</v>
      </c>
      <c r="H312" s="7">
        <f t="shared" si="1"/>
        <v>3215.17</v>
      </c>
      <c r="I312" s="10">
        <f t="shared" si="2"/>
        <v>-0.002747754605</v>
      </c>
      <c r="J312" s="7">
        <f t="shared" si="10"/>
        <v>1300.848624</v>
      </c>
      <c r="K312" s="7">
        <f t="shared" si="12"/>
        <v>1302.199434</v>
      </c>
      <c r="L312" s="7">
        <f t="shared" si="11"/>
        <v>-1.350809377</v>
      </c>
      <c r="M312" s="7">
        <f t="shared" si="18"/>
        <v>-3.316536342</v>
      </c>
      <c r="N312" s="7">
        <f t="shared" si="3"/>
        <v>0</v>
      </c>
      <c r="O312" s="7">
        <f t="shared" si="4"/>
        <v>3.61</v>
      </c>
      <c r="P312" s="7">
        <f t="shared" si="13"/>
        <v>5.05</v>
      </c>
      <c r="Q312" s="7">
        <f t="shared" si="14"/>
        <v>5.880714286</v>
      </c>
      <c r="R312" s="7">
        <f t="shared" si="15"/>
        <v>0.8587392202</v>
      </c>
      <c r="S312" s="7">
        <f t="shared" si="16"/>
        <v>46.20009149</v>
      </c>
      <c r="T312" s="7">
        <f t="shared" si="17"/>
        <v>82.4433657</v>
      </c>
      <c r="U312" s="7">
        <f t="shared" si="19"/>
        <v>81.31890986</v>
      </c>
      <c r="V312" s="9">
        <f t="shared" si="5"/>
        <v>-3.61</v>
      </c>
      <c r="W312" s="9" t="b">
        <f t="shared" si="6"/>
        <v>0</v>
      </c>
      <c r="X312" s="7">
        <f t="shared" si="8"/>
        <v>1</v>
      </c>
      <c r="Y312" s="10">
        <f t="shared" si="9"/>
        <v>-0.002747754605</v>
      </c>
      <c r="Z312" s="11">
        <f t="shared" si="7"/>
        <v>3</v>
      </c>
    </row>
    <row r="313">
      <c r="A313" s="6" t="s">
        <v>337</v>
      </c>
      <c r="B313" s="7">
        <v>1309.37</v>
      </c>
      <c r="C313" s="7">
        <v>1319.45</v>
      </c>
      <c r="D313" s="7">
        <v>1305.26</v>
      </c>
      <c r="E313" s="7">
        <v>1319.44</v>
      </c>
      <c r="F313" s="7">
        <v>1319.44</v>
      </c>
      <c r="G313" s="7">
        <v>3.48258E9</v>
      </c>
      <c r="H313" s="7">
        <f t="shared" si="1"/>
        <v>3482.58</v>
      </c>
      <c r="I313" s="10">
        <f t="shared" si="2"/>
        <v>0.007060044726</v>
      </c>
      <c r="J313" s="7">
        <f t="shared" si="10"/>
        <v>1303.708836</v>
      </c>
      <c r="K313" s="7">
        <f t="shared" si="12"/>
        <v>1303.476513</v>
      </c>
      <c r="L313" s="7">
        <f t="shared" si="11"/>
        <v>0.2323232719</v>
      </c>
      <c r="M313" s="7">
        <f t="shared" si="18"/>
        <v>-2.606764419</v>
      </c>
      <c r="N313" s="7">
        <f t="shared" si="3"/>
        <v>9.25</v>
      </c>
      <c r="O313" s="7">
        <f t="shared" si="4"/>
        <v>0</v>
      </c>
      <c r="P313" s="7">
        <f t="shared" si="13"/>
        <v>5.710714286</v>
      </c>
      <c r="Q313" s="7">
        <f t="shared" si="14"/>
        <v>5.752142857</v>
      </c>
      <c r="R313" s="7">
        <f t="shared" si="15"/>
        <v>0.9927977151</v>
      </c>
      <c r="S313" s="7">
        <f t="shared" si="16"/>
        <v>49.81929212</v>
      </c>
      <c r="T313" s="7">
        <f t="shared" si="17"/>
        <v>99.57561183</v>
      </c>
      <c r="U313" s="7">
        <f t="shared" si="19"/>
        <v>88.81660097</v>
      </c>
      <c r="V313" s="9">
        <f t="shared" si="5"/>
        <v>9.25</v>
      </c>
      <c r="W313" s="9" t="b">
        <f t="shared" si="6"/>
        <v>1</v>
      </c>
      <c r="X313" s="7">
        <f t="shared" si="8"/>
        <v>1</v>
      </c>
      <c r="Y313" s="10">
        <f t="shared" si="9"/>
        <v>0.007060044726</v>
      </c>
      <c r="Z313" s="11">
        <f t="shared" si="7"/>
        <v>4</v>
      </c>
    </row>
    <row r="314">
      <c r="A314" s="6" t="s">
        <v>338</v>
      </c>
      <c r="B314" s="7">
        <v>1321.89</v>
      </c>
      <c r="C314" s="7">
        <v>1331.74</v>
      </c>
      <c r="D314" s="7">
        <v>1321.89</v>
      </c>
      <c r="E314" s="7">
        <v>1328.26</v>
      </c>
      <c r="F314" s="7">
        <v>1328.26</v>
      </c>
      <c r="G314" s="7">
        <v>3.80957E9</v>
      </c>
      <c r="H314" s="7">
        <f t="shared" si="1"/>
        <v>3809.57</v>
      </c>
      <c r="I314" s="10">
        <f t="shared" si="2"/>
        <v>0.006684654096</v>
      </c>
      <c r="J314" s="7">
        <f t="shared" si="10"/>
        <v>1307.485938</v>
      </c>
      <c r="K314" s="7">
        <f t="shared" si="12"/>
        <v>1305.312327</v>
      </c>
      <c r="L314" s="7">
        <f t="shared" si="11"/>
        <v>2.173611549</v>
      </c>
      <c r="M314" s="7">
        <f t="shared" si="18"/>
        <v>-1.650689225</v>
      </c>
      <c r="N314" s="7">
        <f t="shared" si="3"/>
        <v>8.82</v>
      </c>
      <c r="O314" s="7">
        <f t="shared" si="4"/>
        <v>0</v>
      </c>
      <c r="P314" s="7">
        <f t="shared" si="13"/>
        <v>6.340714286</v>
      </c>
      <c r="Q314" s="7">
        <f t="shared" si="14"/>
        <v>3.972857143</v>
      </c>
      <c r="R314" s="7">
        <f t="shared" si="15"/>
        <v>1.59600863</v>
      </c>
      <c r="S314" s="7">
        <f t="shared" si="16"/>
        <v>61.47932682</v>
      </c>
      <c r="T314" s="7">
        <f t="shared" si="17"/>
        <v>95.79151046</v>
      </c>
      <c r="U314" s="7">
        <f t="shared" si="19"/>
        <v>92.60349599</v>
      </c>
      <c r="V314" s="9">
        <f t="shared" si="5"/>
        <v>8.82</v>
      </c>
      <c r="W314" s="9" t="b">
        <f t="shared" si="6"/>
        <v>1</v>
      </c>
      <c r="X314" s="7">
        <f t="shared" si="8"/>
        <v>2</v>
      </c>
      <c r="Y314" s="10">
        <f t="shared" si="9"/>
        <v>0.01374469882</v>
      </c>
      <c r="Z314" s="11">
        <f t="shared" si="7"/>
        <v>4</v>
      </c>
    </row>
    <row r="315">
      <c r="A315" s="6" t="s">
        <v>339</v>
      </c>
      <c r="B315" s="7">
        <v>1327.44</v>
      </c>
      <c r="C315" s="7">
        <v>1329.77</v>
      </c>
      <c r="D315" s="7">
        <v>1325.03</v>
      </c>
      <c r="E315" s="7">
        <v>1325.83</v>
      </c>
      <c r="F315" s="7">
        <v>1325.83</v>
      </c>
      <c r="G315" s="7">
        <v>3.56627E9</v>
      </c>
      <c r="H315" s="7">
        <f t="shared" si="1"/>
        <v>3566.27</v>
      </c>
      <c r="I315" s="10">
        <f t="shared" si="2"/>
        <v>-0.001829461099</v>
      </c>
      <c r="J315" s="7">
        <f t="shared" si="10"/>
        <v>1310.308102</v>
      </c>
      <c r="K315" s="7">
        <f t="shared" si="12"/>
        <v>1306.832154</v>
      </c>
      <c r="L315" s="7">
        <f t="shared" si="11"/>
        <v>3.475947248</v>
      </c>
      <c r="M315" s="7">
        <f t="shared" si="18"/>
        <v>-0.6253619307</v>
      </c>
      <c r="N315" s="7">
        <f t="shared" si="3"/>
        <v>0</v>
      </c>
      <c r="O315" s="7">
        <f t="shared" si="4"/>
        <v>2.43</v>
      </c>
      <c r="P315" s="7">
        <f t="shared" si="13"/>
        <v>5.685714286</v>
      </c>
      <c r="Q315" s="7">
        <f t="shared" si="14"/>
        <v>4.146428571</v>
      </c>
      <c r="R315" s="7">
        <f t="shared" si="15"/>
        <v>1.371231697</v>
      </c>
      <c r="S315" s="7">
        <f t="shared" si="16"/>
        <v>57.82782419</v>
      </c>
      <c r="T315" s="7">
        <f t="shared" si="17"/>
        <v>92.8528238</v>
      </c>
      <c r="U315" s="7">
        <f t="shared" si="19"/>
        <v>96.07331536</v>
      </c>
      <c r="V315" s="9">
        <f t="shared" si="5"/>
        <v>-2.43</v>
      </c>
      <c r="W315" s="9" t="b">
        <f t="shared" si="6"/>
        <v>0</v>
      </c>
      <c r="X315" s="7">
        <f t="shared" si="8"/>
        <v>1</v>
      </c>
      <c r="Y315" s="10">
        <f t="shared" si="9"/>
        <v>-0.001829461099</v>
      </c>
      <c r="Z315" s="11">
        <f t="shared" si="7"/>
        <v>3</v>
      </c>
    </row>
    <row r="316">
      <c r="A316" s="6" t="s">
        <v>340</v>
      </c>
      <c r="B316" s="7">
        <v>1329.48</v>
      </c>
      <c r="C316" s="7">
        <v>1337.85</v>
      </c>
      <c r="D316" s="7">
        <v>1328.89</v>
      </c>
      <c r="E316" s="7">
        <v>1332.41</v>
      </c>
      <c r="F316" s="7">
        <v>1332.41</v>
      </c>
      <c r="G316" s="7">
        <v>4.22374E9</v>
      </c>
      <c r="H316" s="7">
        <f t="shared" si="1"/>
        <v>4223.74</v>
      </c>
      <c r="I316" s="10">
        <f t="shared" si="2"/>
        <v>0.004962928882</v>
      </c>
      <c r="J316" s="7">
        <f t="shared" si="10"/>
        <v>1313.708394</v>
      </c>
      <c r="K316" s="7">
        <f t="shared" si="12"/>
        <v>1308.72681</v>
      </c>
      <c r="L316" s="7">
        <f t="shared" si="11"/>
        <v>4.98158408</v>
      </c>
      <c r="M316" s="7">
        <f t="shared" si="18"/>
        <v>0.4960272714</v>
      </c>
      <c r="N316" s="7">
        <f t="shared" si="3"/>
        <v>6.58</v>
      </c>
      <c r="O316" s="7">
        <f t="shared" si="4"/>
        <v>0</v>
      </c>
      <c r="P316" s="7">
        <f t="shared" si="13"/>
        <v>6.155714286</v>
      </c>
      <c r="Q316" s="7">
        <f t="shared" si="14"/>
        <v>3.582857143</v>
      </c>
      <c r="R316" s="7">
        <f t="shared" si="15"/>
        <v>1.718102073</v>
      </c>
      <c r="S316" s="7">
        <f t="shared" si="16"/>
        <v>63.209623</v>
      </c>
      <c r="T316" s="7">
        <f t="shared" si="17"/>
        <v>93.87387387</v>
      </c>
      <c r="U316" s="7">
        <f t="shared" si="19"/>
        <v>94.17273604</v>
      </c>
      <c r="V316" s="9">
        <f t="shared" si="5"/>
        <v>6.58</v>
      </c>
      <c r="W316" s="9" t="b">
        <f t="shared" si="6"/>
        <v>1</v>
      </c>
      <c r="X316" s="7">
        <f t="shared" si="8"/>
        <v>1</v>
      </c>
      <c r="Y316" s="10">
        <f t="shared" si="9"/>
        <v>0.004962928882</v>
      </c>
      <c r="Z316" s="11">
        <f t="shared" si="7"/>
        <v>4</v>
      </c>
    </row>
    <row r="317">
      <c r="A317" s="6" t="s">
        <v>341</v>
      </c>
      <c r="B317" s="7">
        <v>1333.56</v>
      </c>
      <c r="C317" s="7">
        <v>1336.74</v>
      </c>
      <c r="D317" s="7">
        <v>1329.1</v>
      </c>
      <c r="E317" s="7">
        <v>1332.87</v>
      </c>
      <c r="F317" s="7">
        <v>1332.87</v>
      </c>
      <c r="G317" s="7">
        <v>4.22374E9</v>
      </c>
      <c r="H317" s="7">
        <f t="shared" si="1"/>
        <v>4223.74</v>
      </c>
      <c r="I317" s="10">
        <f t="shared" si="2"/>
        <v>0.0003452390781</v>
      </c>
      <c r="J317" s="7">
        <f t="shared" si="10"/>
        <v>1316.656333</v>
      </c>
      <c r="K317" s="7">
        <f t="shared" si="12"/>
        <v>1310.515194</v>
      </c>
      <c r="L317" s="7">
        <f t="shared" si="11"/>
        <v>6.141139044</v>
      </c>
      <c r="M317" s="7">
        <f t="shared" si="18"/>
        <v>1.625049626</v>
      </c>
      <c r="N317" s="7">
        <f t="shared" si="3"/>
        <v>0.46</v>
      </c>
      <c r="O317" s="7">
        <f t="shared" si="4"/>
        <v>0</v>
      </c>
      <c r="P317" s="7">
        <f t="shared" si="13"/>
        <v>6.188571429</v>
      </c>
      <c r="Q317" s="7">
        <f t="shared" si="14"/>
        <v>2.545714286</v>
      </c>
      <c r="R317" s="7">
        <f t="shared" si="15"/>
        <v>2.430976431</v>
      </c>
      <c r="S317" s="7">
        <f t="shared" si="16"/>
        <v>70.85377821</v>
      </c>
      <c r="T317" s="7">
        <f t="shared" si="17"/>
        <v>94.39189189</v>
      </c>
      <c r="U317" s="7">
        <f t="shared" si="19"/>
        <v>93.70619652</v>
      </c>
      <c r="V317" s="9">
        <f t="shared" si="5"/>
        <v>0.46</v>
      </c>
      <c r="W317" s="9" t="b">
        <f t="shared" si="6"/>
        <v>1</v>
      </c>
      <c r="X317" s="7">
        <f t="shared" si="8"/>
        <v>2</v>
      </c>
      <c r="Y317" s="10">
        <f t="shared" si="9"/>
        <v>0.00530816796</v>
      </c>
      <c r="Z317" s="11">
        <f t="shared" si="7"/>
        <v>3</v>
      </c>
    </row>
    <row r="318">
      <c r="A318" s="6" t="s">
        <v>342</v>
      </c>
      <c r="B318" s="7">
        <v>1332.03</v>
      </c>
      <c r="C318" s="7">
        <v>1338.21</v>
      </c>
      <c r="D318" s="7">
        <v>1330.03</v>
      </c>
      <c r="E318" s="7">
        <v>1332.63</v>
      </c>
      <c r="F318" s="7">
        <v>1332.63</v>
      </c>
      <c r="G318" s="7">
        <v>3.85228E9</v>
      </c>
      <c r="H318" s="7">
        <f t="shared" si="1"/>
        <v>3852.28</v>
      </c>
      <c r="I318" s="10">
        <f t="shared" si="2"/>
        <v>-0.0001800625717</v>
      </c>
      <c r="J318" s="7">
        <f t="shared" si="10"/>
        <v>1319.11382</v>
      </c>
      <c r="K318" s="7">
        <f t="shared" si="12"/>
        <v>1312.153328</v>
      </c>
      <c r="L318" s="7">
        <f t="shared" si="11"/>
        <v>6.960492489</v>
      </c>
      <c r="M318" s="7">
        <f t="shared" si="18"/>
        <v>2.692138198</v>
      </c>
      <c r="N318" s="7">
        <f t="shared" si="3"/>
        <v>0</v>
      </c>
      <c r="O318" s="7">
        <f t="shared" si="4"/>
        <v>0.24</v>
      </c>
      <c r="P318" s="7">
        <f t="shared" si="13"/>
        <v>6.188571429</v>
      </c>
      <c r="Q318" s="7">
        <f t="shared" si="14"/>
        <v>0.7778571429</v>
      </c>
      <c r="R318" s="7">
        <f t="shared" si="15"/>
        <v>7.955922865</v>
      </c>
      <c r="S318" s="7">
        <f t="shared" si="16"/>
        <v>88.83420486</v>
      </c>
      <c r="T318" s="7">
        <f t="shared" si="17"/>
        <v>92.7154047</v>
      </c>
      <c r="U318" s="7">
        <f t="shared" si="19"/>
        <v>93.66039016</v>
      </c>
      <c r="V318" s="9">
        <f t="shared" si="5"/>
        <v>-0.24</v>
      </c>
      <c r="W318" s="9" t="b">
        <f t="shared" si="6"/>
        <v>0</v>
      </c>
      <c r="X318" s="7">
        <f t="shared" si="8"/>
        <v>1</v>
      </c>
      <c r="Y318" s="10">
        <f t="shared" si="9"/>
        <v>-0.0001800625717</v>
      </c>
      <c r="Z318" s="11">
        <f t="shared" si="7"/>
        <v>3</v>
      </c>
    </row>
    <row r="319">
      <c r="A319" s="6" t="s">
        <v>343</v>
      </c>
      <c r="B319" s="7">
        <v>1335.94</v>
      </c>
      <c r="C319" s="7">
        <v>1339.38</v>
      </c>
      <c r="D319" s="7">
        <v>1331.09</v>
      </c>
      <c r="E319" s="7">
        <v>1335.54</v>
      </c>
      <c r="F319" s="7">
        <v>1335.54</v>
      </c>
      <c r="G319" s="7">
        <v>4.22374E9</v>
      </c>
      <c r="H319" s="7">
        <f t="shared" si="1"/>
        <v>4223.74</v>
      </c>
      <c r="I319" s="10">
        <f t="shared" si="2"/>
        <v>0.002183651876</v>
      </c>
      <c r="J319" s="7">
        <f t="shared" si="10"/>
        <v>1321.640925</v>
      </c>
      <c r="K319" s="7">
        <f t="shared" si="12"/>
        <v>1313.885674</v>
      </c>
      <c r="L319" s="7">
        <f t="shared" si="11"/>
        <v>7.755250971</v>
      </c>
      <c r="M319" s="7">
        <f t="shared" si="18"/>
        <v>3.704760753</v>
      </c>
      <c r="N319" s="7">
        <f t="shared" si="3"/>
        <v>2.91</v>
      </c>
      <c r="O319" s="7">
        <f t="shared" si="4"/>
        <v>0</v>
      </c>
      <c r="P319" s="7">
        <f t="shared" si="13"/>
        <v>5.193571429</v>
      </c>
      <c r="Q319" s="7">
        <f t="shared" si="14"/>
        <v>0.7778571429</v>
      </c>
      <c r="R319" s="7">
        <f t="shared" si="15"/>
        <v>6.676767677</v>
      </c>
      <c r="S319" s="7">
        <f t="shared" si="16"/>
        <v>86.97368421</v>
      </c>
      <c r="T319" s="7">
        <f t="shared" si="17"/>
        <v>93.92405063</v>
      </c>
      <c r="U319" s="7">
        <f t="shared" si="19"/>
        <v>93.67711574</v>
      </c>
      <c r="V319" s="9">
        <f t="shared" si="5"/>
        <v>2.91</v>
      </c>
      <c r="W319" s="9" t="b">
        <f t="shared" si="6"/>
        <v>1</v>
      </c>
      <c r="X319" s="7">
        <f t="shared" si="8"/>
        <v>1</v>
      </c>
      <c r="Y319" s="10">
        <f t="shared" si="9"/>
        <v>0.002183651876</v>
      </c>
      <c r="Z319" s="11">
        <f t="shared" si="7"/>
        <v>3</v>
      </c>
    </row>
    <row r="320">
      <c r="A320" s="6" t="s">
        <v>344</v>
      </c>
      <c r="B320" s="7">
        <v>1334.82</v>
      </c>
      <c r="C320" s="7">
        <v>1338.8</v>
      </c>
      <c r="D320" s="7">
        <v>1326.56</v>
      </c>
      <c r="E320" s="7">
        <v>1333.51</v>
      </c>
      <c r="F320" s="7">
        <v>1333.51</v>
      </c>
      <c r="G320" s="7">
        <v>4.0056E9</v>
      </c>
      <c r="H320" s="7">
        <f t="shared" si="1"/>
        <v>4005.6</v>
      </c>
      <c r="I320" s="10">
        <f t="shared" si="2"/>
        <v>-0.001519984426</v>
      </c>
      <c r="J320" s="7">
        <f t="shared" si="10"/>
        <v>1323.466936</v>
      </c>
      <c r="K320" s="7">
        <f t="shared" si="12"/>
        <v>1315.339328</v>
      </c>
      <c r="L320" s="7">
        <f t="shared" si="11"/>
        <v>8.127608745</v>
      </c>
      <c r="M320" s="7">
        <f t="shared" si="18"/>
        <v>4.589330351</v>
      </c>
      <c r="N320" s="7">
        <f t="shared" si="3"/>
        <v>0</v>
      </c>
      <c r="O320" s="7">
        <f t="shared" si="4"/>
        <v>2.03</v>
      </c>
      <c r="P320" s="7">
        <f t="shared" si="13"/>
        <v>4.801428571</v>
      </c>
      <c r="Q320" s="7">
        <f t="shared" si="14"/>
        <v>0.9228571429</v>
      </c>
      <c r="R320" s="7">
        <f t="shared" si="15"/>
        <v>5.202786378</v>
      </c>
      <c r="S320" s="7">
        <f t="shared" si="16"/>
        <v>83.87821313</v>
      </c>
      <c r="T320" s="7">
        <f t="shared" si="17"/>
        <v>89.83197644</v>
      </c>
      <c r="U320" s="7">
        <f t="shared" si="19"/>
        <v>92.15714392</v>
      </c>
      <c r="V320" s="9">
        <f t="shared" si="5"/>
        <v>-2.03</v>
      </c>
      <c r="W320" s="9" t="b">
        <f t="shared" si="6"/>
        <v>0</v>
      </c>
      <c r="X320" s="7">
        <f t="shared" si="8"/>
        <v>1</v>
      </c>
      <c r="Y320" s="10">
        <f t="shared" si="9"/>
        <v>-0.001519984426</v>
      </c>
      <c r="Z320" s="11">
        <f t="shared" si="7"/>
        <v>3</v>
      </c>
    </row>
    <row r="321">
      <c r="A321" s="6" t="s">
        <v>345</v>
      </c>
      <c r="B321" s="7">
        <v>1336.16</v>
      </c>
      <c r="C321" s="7">
        <v>1339.46</v>
      </c>
      <c r="D321" s="7">
        <v>1322.94</v>
      </c>
      <c r="E321" s="7">
        <v>1328.17</v>
      </c>
      <c r="F321" s="7">
        <v>1328.17</v>
      </c>
      <c r="G321" s="7">
        <v>3.58281E9</v>
      </c>
      <c r="H321" s="7">
        <f t="shared" si="1"/>
        <v>3582.81</v>
      </c>
      <c r="I321" s="10">
        <f t="shared" si="2"/>
        <v>-0.004004469408</v>
      </c>
      <c r="J321" s="7">
        <f t="shared" si="10"/>
        <v>1324.190485</v>
      </c>
      <c r="K321" s="7">
        <f t="shared" si="12"/>
        <v>1316.289748</v>
      </c>
      <c r="L321" s="7">
        <f t="shared" si="11"/>
        <v>7.900736816</v>
      </c>
      <c r="M321" s="7">
        <f t="shared" si="18"/>
        <v>5.251611644</v>
      </c>
      <c r="N321" s="7">
        <f t="shared" si="3"/>
        <v>0</v>
      </c>
      <c r="O321" s="7">
        <f t="shared" si="4"/>
        <v>5.34</v>
      </c>
      <c r="P321" s="7">
        <f t="shared" si="13"/>
        <v>3.432142857</v>
      </c>
      <c r="Q321" s="7">
        <f t="shared" si="14"/>
        <v>1.304285714</v>
      </c>
      <c r="R321" s="7">
        <f t="shared" si="15"/>
        <v>2.63143483</v>
      </c>
      <c r="S321" s="7">
        <f t="shared" si="16"/>
        <v>72.46267531</v>
      </c>
      <c r="T321" s="7">
        <f t="shared" si="17"/>
        <v>79.6246165</v>
      </c>
      <c r="U321" s="7">
        <f t="shared" si="19"/>
        <v>87.79354786</v>
      </c>
      <c r="V321" s="9">
        <f t="shared" si="5"/>
        <v>-5.34</v>
      </c>
      <c r="W321" s="9" t="b">
        <f t="shared" si="6"/>
        <v>0</v>
      </c>
      <c r="X321" s="7">
        <f t="shared" si="8"/>
        <v>2</v>
      </c>
      <c r="Y321" s="10">
        <f t="shared" si="9"/>
        <v>-0.005524453834</v>
      </c>
      <c r="Z321" s="11">
        <f t="shared" si="7"/>
        <v>2</v>
      </c>
    </row>
    <row r="322">
      <c r="A322" s="6" t="s">
        <v>346</v>
      </c>
      <c r="B322" s="7">
        <v>1329.01</v>
      </c>
      <c r="C322" s="7">
        <v>1333.77</v>
      </c>
      <c r="D322" s="7">
        <v>1321.06</v>
      </c>
      <c r="E322" s="7">
        <v>1324.46</v>
      </c>
      <c r="F322" s="7">
        <v>1324.46</v>
      </c>
      <c r="G322" s="7">
        <v>3.47897E9</v>
      </c>
      <c r="H322" s="7">
        <f t="shared" si="1"/>
        <v>3478.97</v>
      </c>
      <c r="I322" s="10">
        <f t="shared" si="2"/>
        <v>-0.002793317121</v>
      </c>
      <c r="J322" s="7">
        <f t="shared" si="10"/>
        <v>1324.231949</v>
      </c>
      <c r="K322" s="7">
        <f t="shared" si="12"/>
        <v>1316.894952</v>
      </c>
      <c r="L322" s="7">
        <f t="shared" si="11"/>
        <v>7.336996851</v>
      </c>
      <c r="M322" s="7">
        <f t="shared" si="18"/>
        <v>5.668688686</v>
      </c>
      <c r="N322" s="7">
        <f t="shared" si="3"/>
        <v>0</v>
      </c>
      <c r="O322" s="7">
        <f t="shared" si="4"/>
        <v>3.71</v>
      </c>
      <c r="P322" s="7">
        <f t="shared" si="13"/>
        <v>3.432142857</v>
      </c>
      <c r="Q322" s="7">
        <f t="shared" si="14"/>
        <v>1.24</v>
      </c>
      <c r="R322" s="7">
        <f t="shared" si="15"/>
        <v>2.767857143</v>
      </c>
      <c r="S322" s="7">
        <f t="shared" si="16"/>
        <v>73.45971564</v>
      </c>
      <c r="T322" s="7">
        <f t="shared" si="17"/>
        <v>72.92907417</v>
      </c>
      <c r="U322" s="7">
        <f t="shared" si="19"/>
        <v>80.79522237</v>
      </c>
      <c r="V322" s="9">
        <f t="shared" si="5"/>
        <v>-3.71</v>
      </c>
      <c r="W322" s="9" t="b">
        <f t="shared" si="6"/>
        <v>0</v>
      </c>
      <c r="X322" s="7">
        <f t="shared" si="8"/>
        <v>3</v>
      </c>
      <c r="Y322" s="10">
        <f t="shared" si="9"/>
        <v>-0.008317770954</v>
      </c>
      <c r="Z322" s="11">
        <f t="shared" si="7"/>
        <v>3</v>
      </c>
    </row>
    <row r="323">
      <c r="A323" s="6" t="s">
        <v>347</v>
      </c>
      <c r="B323" s="7">
        <v>1321.96</v>
      </c>
      <c r="C323" s="7">
        <v>1321.96</v>
      </c>
      <c r="D323" s="7">
        <v>1309.51</v>
      </c>
      <c r="E323" s="7">
        <v>1314.16</v>
      </c>
      <c r="F323" s="7">
        <v>1314.16</v>
      </c>
      <c r="G323" s="7">
        <v>4.27549E9</v>
      </c>
      <c r="H323" s="7">
        <f t="shared" si="1"/>
        <v>4275.49</v>
      </c>
      <c r="I323" s="10">
        <f t="shared" si="2"/>
        <v>-0.0077767543</v>
      </c>
      <c r="J323" s="7">
        <f t="shared" si="10"/>
        <v>1322.682418</v>
      </c>
      <c r="K323" s="7">
        <f t="shared" si="12"/>
        <v>1316.692363</v>
      </c>
      <c r="L323" s="7">
        <f t="shared" si="11"/>
        <v>5.990055319</v>
      </c>
      <c r="M323" s="7">
        <f t="shared" si="18"/>
        <v>5.732962012</v>
      </c>
      <c r="N323" s="7">
        <f t="shared" si="3"/>
        <v>0</v>
      </c>
      <c r="O323" s="7">
        <f t="shared" si="4"/>
        <v>10.3</v>
      </c>
      <c r="P323" s="7">
        <f t="shared" si="13"/>
        <v>3.162857143</v>
      </c>
      <c r="Q323" s="7">
        <f t="shared" si="14"/>
        <v>1.975714286</v>
      </c>
      <c r="R323" s="7">
        <f t="shared" si="15"/>
        <v>1.600867679</v>
      </c>
      <c r="S323" s="7">
        <f t="shared" si="16"/>
        <v>61.55129274</v>
      </c>
      <c r="T323" s="7">
        <f t="shared" si="17"/>
        <v>39.35762224</v>
      </c>
      <c r="U323" s="7">
        <f t="shared" si="19"/>
        <v>63.97043764</v>
      </c>
      <c r="V323" s="9">
        <f t="shared" si="5"/>
        <v>-10.3</v>
      </c>
      <c r="W323" s="9" t="b">
        <f t="shared" si="6"/>
        <v>0</v>
      </c>
      <c r="X323" s="7">
        <f t="shared" si="8"/>
        <v>4</v>
      </c>
      <c r="Y323" s="10">
        <f t="shared" si="9"/>
        <v>-0.01609452525</v>
      </c>
      <c r="Z323" s="11">
        <f t="shared" si="7"/>
        <v>2</v>
      </c>
    </row>
    <row r="324">
      <c r="A324" s="6" t="s">
        <v>348</v>
      </c>
      <c r="B324" s="7">
        <v>1314.03</v>
      </c>
      <c r="C324" s="7">
        <v>1321.35</v>
      </c>
      <c r="D324" s="7">
        <v>1309.19</v>
      </c>
      <c r="E324" s="7">
        <v>1314.41</v>
      </c>
      <c r="F324" s="7">
        <v>1314.41</v>
      </c>
      <c r="G324" s="7">
        <v>3.85086E9</v>
      </c>
      <c r="H324" s="7">
        <f t="shared" si="1"/>
        <v>3850.86</v>
      </c>
      <c r="I324" s="10">
        <f t="shared" si="2"/>
        <v>0.0001902355878</v>
      </c>
      <c r="J324" s="7">
        <f t="shared" si="10"/>
        <v>1321.409738</v>
      </c>
      <c r="K324" s="7">
        <f t="shared" si="12"/>
        <v>1316.523299</v>
      </c>
      <c r="L324" s="7">
        <f t="shared" si="11"/>
        <v>4.886439528</v>
      </c>
      <c r="M324" s="7">
        <f t="shared" si="18"/>
        <v>5.563657515</v>
      </c>
      <c r="N324" s="7">
        <f t="shared" si="3"/>
        <v>0.25</v>
      </c>
      <c r="O324" s="7">
        <f t="shared" si="4"/>
        <v>0</v>
      </c>
      <c r="P324" s="7">
        <f t="shared" si="13"/>
        <v>2.315</v>
      </c>
      <c r="Q324" s="7">
        <f t="shared" si="14"/>
        <v>1.975714286</v>
      </c>
      <c r="R324" s="7">
        <f t="shared" si="15"/>
        <v>1.171728127</v>
      </c>
      <c r="S324" s="7">
        <f t="shared" si="16"/>
        <v>53.95372066</v>
      </c>
      <c r="T324" s="7">
        <f t="shared" si="17"/>
        <v>26.75438596</v>
      </c>
      <c r="U324" s="7">
        <f t="shared" si="19"/>
        <v>46.34702746</v>
      </c>
      <c r="V324" s="9">
        <f t="shared" si="5"/>
        <v>0.25</v>
      </c>
      <c r="W324" s="9" t="b">
        <f t="shared" si="6"/>
        <v>1</v>
      </c>
      <c r="X324" s="7">
        <f t="shared" si="8"/>
        <v>1</v>
      </c>
      <c r="Y324" s="10">
        <f t="shared" si="9"/>
        <v>0.0001902355878</v>
      </c>
      <c r="Z324" s="11">
        <f t="shared" si="7"/>
        <v>3</v>
      </c>
    </row>
    <row r="325">
      <c r="A325" s="6" t="s">
        <v>349</v>
      </c>
      <c r="B325" s="7">
        <v>1311.13</v>
      </c>
      <c r="C325" s="7">
        <v>1316.79</v>
      </c>
      <c r="D325" s="7">
        <v>1302.42</v>
      </c>
      <c r="E325" s="7">
        <v>1314.52</v>
      </c>
      <c r="F325" s="7">
        <v>1314.52</v>
      </c>
      <c r="G325" s="7">
        <v>3.87263E9</v>
      </c>
      <c r="H325" s="7">
        <f t="shared" si="1"/>
        <v>3872.63</v>
      </c>
      <c r="I325" s="10">
        <f t="shared" si="2"/>
        <v>0.00008368773822</v>
      </c>
      <c r="J325" s="7">
        <f t="shared" si="10"/>
        <v>1320.349779</v>
      </c>
      <c r="K325" s="7">
        <f t="shared" si="12"/>
        <v>1316.374906</v>
      </c>
      <c r="L325" s="7">
        <f t="shared" si="11"/>
        <v>3.97487229</v>
      </c>
      <c r="M325" s="7">
        <f t="shared" si="18"/>
        <v>5.24590047</v>
      </c>
      <c r="N325" s="7">
        <f t="shared" si="3"/>
        <v>0.11</v>
      </c>
      <c r="O325" s="7">
        <f t="shared" si="4"/>
        <v>0</v>
      </c>
      <c r="P325" s="7">
        <f t="shared" si="13"/>
        <v>2.027142857</v>
      </c>
      <c r="Q325" s="7">
        <f t="shared" si="14"/>
        <v>1.975714286</v>
      </c>
      <c r="R325" s="7">
        <f t="shared" si="15"/>
        <v>1.026030369</v>
      </c>
      <c r="S325" s="7">
        <f t="shared" si="16"/>
        <v>50.64239829</v>
      </c>
      <c r="T325" s="7">
        <f t="shared" si="17"/>
        <v>32.66738661</v>
      </c>
      <c r="U325" s="7">
        <f t="shared" si="19"/>
        <v>32.92646494</v>
      </c>
      <c r="V325" s="9">
        <f t="shared" si="5"/>
        <v>0.11</v>
      </c>
      <c r="W325" s="9" t="b">
        <f t="shared" si="6"/>
        <v>1</v>
      </c>
      <c r="X325" s="7">
        <f t="shared" si="8"/>
        <v>2</v>
      </c>
      <c r="Y325" s="10">
        <f t="shared" si="9"/>
        <v>0.000273923326</v>
      </c>
      <c r="Z325" s="11">
        <f t="shared" si="7"/>
        <v>3</v>
      </c>
    </row>
    <row r="326">
      <c r="A326" s="6" t="s">
        <v>350</v>
      </c>
      <c r="B326" s="7">
        <v>1314.54</v>
      </c>
      <c r="C326" s="7">
        <v>1322.88</v>
      </c>
      <c r="D326" s="7">
        <v>1313.68</v>
      </c>
      <c r="E326" s="7">
        <v>1319.68</v>
      </c>
      <c r="F326" s="7">
        <v>1319.68</v>
      </c>
      <c r="G326" s="7">
        <v>4.22374E9</v>
      </c>
      <c r="H326" s="7">
        <f t="shared" si="1"/>
        <v>4223.74</v>
      </c>
      <c r="I326" s="10">
        <f t="shared" si="2"/>
        <v>0.003925387214</v>
      </c>
      <c r="J326" s="7">
        <f t="shared" si="10"/>
        <v>1320.246736</v>
      </c>
      <c r="K326" s="7">
        <f t="shared" si="12"/>
        <v>1316.619728</v>
      </c>
      <c r="L326" s="7">
        <f t="shared" si="11"/>
        <v>3.627007675</v>
      </c>
      <c r="M326" s="7">
        <f t="shared" si="18"/>
        <v>4.922121911</v>
      </c>
      <c r="N326" s="7">
        <f t="shared" si="3"/>
        <v>5.16</v>
      </c>
      <c r="O326" s="7">
        <f t="shared" si="4"/>
        <v>0</v>
      </c>
      <c r="P326" s="7">
        <f t="shared" si="13"/>
        <v>2.395714286</v>
      </c>
      <c r="Q326" s="7">
        <f t="shared" si="14"/>
        <v>1.717857143</v>
      </c>
      <c r="R326" s="7">
        <f t="shared" si="15"/>
        <v>1.394594595</v>
      </c>
      <c r="S326" s="7">
        <f t="shared" si="16"/>
        <v>58.23927765</v>
      </c>
      <c r="T326" s="7">
        <f t="shared" si="17"/>
        <v>46.59827214</v>
      </c>
      <c r="U326" s="7">
        <f t="shared" si="19"/>
        <v>35.3400149</v>
      </c>
      <c r="V326" s="9">
        <f t="shared" si="5"/>
        <v>5.16</v>
      </c>
      <c r="W326" s="9" t="b">
        <f t="shared" si="6"/>
        <v>1</v>
      </c>
      <c r="X326" s="7">
        <f t="shared" si="8"/>
        <v>3</v>
      </c>
      <c r="Y326" s="10">
        <f t="shared" si="9"/>
        <v>0.00419931054</v>
      </c>
      <c r="Z326" s="11">
        <f t="shared" si="7"/>
        <v>4</v>
      </c>
    </row>
    <row r="327">
      <c r="A327" s="6" t="s">
        <v>351</v>
      </c>
      <c r="B327" s="7">
        <v>1313.35</v>
      </c>
      <c r="C327" s="7">
        <v>1313.35</v>
      </c>
      <c r="D327" s="7">
        <v>1294.7</v>
      </c>
      <c r="E327" s="7">
        <v>1305.14</v>
      </c>
      <c r="F327" s="7">
        <v>1305.14</v>
      </c>
      <c r="G327" s="7">
        <v>4.22374E9</v>
      </c>
      <c r="H327" s="7">
        <f t="shared" si="1"/>
        <v>4223.74</v>
      </c>
      <c r="I327" s="10">
        <f t="shared" si="2"/>
        <v>-0.0110178225</v>
      </c>
      <c r="J327" s="7">
        <f t="shared" si="10"/>
        <v>1317.922623</v>
      </c>
      <c r="K327" s="7">
        <f t="shared" si="12"/>
        <v>1315.769378</v>
      </c>
      <c r="L327" s="7">
        <f t="shared" si="11"/>
        <v>2.153244713</v>
      </c>
      <c r="M327" s="7">
        <f t="shared" si="18"/>
        <v>4.368346472</v>
      </c>
      <c r="N327" s="7">
        <f t="shared" si="3"/>
        <v>0</v>
      </c>
      <c r="O327" s="7">
        <f t="shared" si="4"/>
        <v>14.54</v>
      </c>
      <c r="P327" s="7">
        <f t="shared" si="13"/>
        <v>1.735</v>
      </c>
      <c r="Q327" s="7">
        <f t="shared" si="14"/>
        <v>2.756428571</v>
      </c>
      <c r="R327" s="7">
        <f t="shared" si="15"/>
        <v>0.6294376782</v>
      </c>
      <c r="S327" s="7">
        <f t="shared" si="16"/>
        <v>38.62913486</v>
      </c>
      <c r="T327" s="7">
        <f t="shared" si="17"/>
        <v>23.32439678</v>
      </c>
      <c r="U327" s="7">
        <f t="shared" si="19"/>
        <v>34.19668518</v>
      </c>
      <c r="V327" s="9">
        <f t="shared" si="5"/>
        <v>-14.54</v>
      </c>
      <c r="W327" s="9" t="b">
        <f t="shared" si="6"/>
        <v>0</v>
      </c>
      <c r="X327" s="7">
        <f t="shared" si="8"/>
        <v>1</v>
      </c>
      <c r="Y327" s="10">
        <f t="shared" si="9"/>
        <v>-0.0110178225</v>
      </c>
      <c r="Z327" s="11">
        <f t="shared" si="7"/>
        <v>1</v>
      </c>
    </row>
    <row r="328">
      <c r="A328" s="6" t="s">
        <v>352</v>
      </c>
      <c r="B328" s="7">
        <v>1305.99</v>
      </c>
      <c r="C328" s="7">
        <v>1312.7</v>
      </c>
      <c r="D328" s="7">
        <v>1303.97</v>
      </c>
      <c r="E328" s="7">
        <v>1312.62</v>
      </c>
      <c r="F328" s="7">
        <v>1312.62</v>
      </c>
      <c r="G328" s="7">
        <v>3.8863E9</v>
      </c>
      <c r="H328" s="7">
        <f t="shared" si="1"/>
        <v>3886.3</v>
      </c>
      <c r="I328" s="10">
        <f t="shared" si="2"/>
        <v>0.005731185926</v>
      </c>
      <c r="J328" s="7">
        <f t="shared" si="10"/>
        <v>1317.106834</v>
      </c>
      <c r="K328" s="7">
        <f t="shared" si="12"/>
        <v>1315.536091</v>
      </c>
      <c r="L328" s="7">
        <f t="shared" si="11"/>
        <v>1.570743877</v>
      </c>
      <c r="M328" s="7">
        <f t="shared" si="18"/>
        <v>3.808825953</v>
      </c>
      <c r="N328" s="7">
        <f t="shared" si="3"/>
        <v>7.48</v>
      </c>
      <c r="O328" s="7">
        <f t="shared" si="4"/>
        <v>0</v>
      </c>
      <c r="P328" s="7">
        <f t="shared" si="13"/>
        <v>1.639285714</v>
      </c>
      <c r="Q328" s="7">
        <f t="shared" si="14"/>
        <v>2.756428571</v>
      </c>
      <c r="R328" s="7">
        <f t="shared" si="15"/>
        <v>0.5947136564</v>
      </c>
      <c r="S328" s="7">
        <f t="shared" si="16"/>
        <v>37.29281768</v>
      </c>
      <c r="T328" s="7">
        <f t="shared" si="17"/>
        <v>40.0357462</v>
      </c>
      <c r="U328" s="7">
        <f t="shared" si="19"/>
        <v>36.65280504</v>
      </c>
      <c r="V328" s="9">
        <f t="shared" si="5"/>
        <v>7.48</v>
      </c>
      <c r="W328" s="9" t="b">
        <f t="shared" si="6"/>
        <v>1</v>
      </c>
      <c r="X328" s="7">
        <f t="shared" si="8"/>
        <v>1</v>
      </c>
      <c r="Y328" s="10">
        <f t="shared" si="9"/>
        <v>0.005731185926</v>
      </c>
      <c r="Z328" s="11">
        <f t="shared" si="7"/>
        <v>4</v>
      </c>
    </row>
    <row r="329">
      <c r="A329" s="6" t="s">
        <v>353</v>
      </c>
      <c r="B329" s="7">
        <v>1319.12</v>
      </c>
      <c r="C329" s="7">
        <v>1332.66</v>
      </c>
      <c r="D329" s="7">
        <v>1319.12</v>
      </c>
      <c r="E329" s="7">
        <v>1330.36</v>
      </c>
      <c r="F329" s="7">
        <v>1330.36</v>
      </c>
      <c r="G329" s="7">
        <v>4.23628E9</v>
      </c>
      <c r="H329" s="7">
        <f t="shared" si="1"/>
        <v>4236.28</v>
      </c>
      <c r="I329" s="10">
        <f t="shared" si="2"/>
        <v>0.01351495482</v>
      </c>
      <c r="J329" s="7">
        <f t="shared" si="10"/>
        <v>1319.145783</v>
      </c>
      <c r="K329" s="7">
        <f t="shared" si="12"/>
        <v>1316.634158</v>
      </c>
      <c r="L329" s="7">
        <f t="shared" si="11"/>
        <v>2.511625059</v>
      </c>
      <c r="M329" s="7">
        <f t="shared" si="18"/>
        <v>3.549385774</v>
      </c>
      <c r="N329" s="7">
        <f t="shared" si="3"/>
        <v>17.74</v>
      </c>
      <c r="O329" s="7">
        <f t="shared" si="4"/>
        <v>0</v>
      </c>
      <c r="P329" s="7">
        <f t="shared" si="13"/>
        <v>2.906428571</v>
      </c>
      <c r="Q329" s="7">
        <f t="shared" si="14"/>
        <v>2.582857143</v>
      </c>
      <c r="R329" s="7">
        <f t="shared" si="15"/>
        <v>1.125276549</v>
      </c>
      <c r="S329" s="7">
        <f t="shared" si="16"/>
        <v>52.94729993</v>
      </c>
      <c r="T329" s="7">
        <f t="shared" si="17"/>
        <v>79.66934763</v>
      </c>
      <c r="U329" s="7">
        <f t="shared" si="19"/>
        <v>47.67649687</v>
      </c>
      <c r="V329" s="9">
        <f t="shared" si="5"/>
        <v>17.74</v>
      </c>
      <c r="W329" s="9" t="b">
        <f t="shared" si="6"/>
        <v>1</v>
      </c>
      <c r="X329" s="7">
        <f t="shared" si="8"/>
        <v>2</v>
      </c>
      <c r="Y329" s="10">
        <f t="shared" si="9"/>
        <v>0.01924614075</v>
      </c>
      <c r="Z329" s="11">
        <f t="shared" si="7"/>
        <v>5</v>
      </c>
    </row>
    <row r="330">
      <c r="A330" s="6" t="s">
        <v>354</v>
      </c>
      <c r="B330" s="7">
        <v>1333.23</v>
      </c>
      <c r="C330" s="7">
        <v>1337.49</v>
      </c>
      <c r="D330" s="7">
        <v>1332.83</v>
      </c>
      <c r="E330" s="7">
        <v>1337.38</v>
      </c>
      <c r="F330" s="7">
        <v>1337.38</v>
      </c>
      <c r="G330" s="7">
        <v>3.58724E9</v>
      </c>
      <c r="H330" s="7">
        <f t="shared" si="1"/>
        <v>3587.24</v>
      </c>
      <c r="I330" s="10">
        <f t="shared" si="2"/>
        <v>0.005276767191</v>
      </c>
      <c r="J330" s="7">
        <f t="shared" si="10"/>
        <v>1321.951047</v>
      </c>
      <c r="K330" s="7">
        <f t="shared" si="12"/>
        <v>1318.170887</v>
      </c>
      <c r="L330" s="7">
        <f t="shared" si="11"/>
        <v>3.780160171</v>
      </c>
      <c r="M330" s="7">
        <f t="shared" si="18"/>
        <v>3.595540653</v>
      </c>
      <c r="N330" s="7">
        <f t="shared" si="3"/>
        <v>7.02</v>
      </c>
      <c r="O330" s="7">
        <f t="shared" si="4"/>
        <v>0</v>
      </c>
      <c r="P330" s="7">
        <f t="shared" si="13"/>
        <v>2.937857143</v>
      </c>
      <c r="Q330" s="7">
        <f t="shared" si="14"/>
        <v>2.582857143</v>
      </c>
      <c r="R330" s="7">
        <f t="shared" si="15"/>
        <v>1.13744469</v>
      </c>
      <c r="S330" s="7">
        <f t="shared" si="16"/>
        <v>53.21516367</v>
      </c>
      <c r="T330" s="7">
        <f t="shared" si="17"/>
        <v>95.35299374</v>
      </c>
      <c r="U330" s="7">
        <f t="shared" si="19"/>
        <v>71.68602919</v>
      </c>
      <c r="V330" s="9">
        <f t="shared" si="5"/>
        <v>7.02</v>
      </c>
      <c r="W330" s="9" t="b">
        <f t="shared" si="6"/>
        <v>1</v>
      </c>
      <c r="X330" s="7">
        <f t="shared" si="8"/>
        <v>3</v>
      </c>
      <c r="Y330" s="10">
        <f t="shared" si="9"/>
        <v>0.02452290794</v>
      </c>
      <c r="Z330" s="11">
        <f t="shared" si="7"/>
        <v>4</v>
      </c>
    </row>
    <row r="331">
      <c r="A331" s="6" t="s">
        <v>355</v>
      </c>
      <c r="B331" s="7">
        <v>1337.14</v>
      </c>
      <c r="C331" s="7">
        <v>1337.55</v>
      </c>
      <c r="D331" s="7">
        <v>1331.47</v>
      </c>
      <c r="E331" s="7">
        <v>1335.25</v>
      </c>
      <c r="F331" s="7">
        <v>1335.25</v>
      </c>
      <c r="G331" s="7">
        <v>2.14213E9</v>
      </c>
      <c r="H331" s="7">
        <f t="shared" si="1"/>
        <v>2142.13</v>
      </c>
      <c r="I331" s="10">
        <f t="shared" si="2"/>
        <v>-0.001592666258</v>
      </c>
      <c r="J331" s="7">
        <f t="shared" si="10"/>
        <v>1323.99704</v>
      </c>
      <c r="K331" s="7">
        <f t="shared" si="12"/>
        <v>1319.436006</v>
      </c>
      <c r="L331" s="7">
        <f t="shared" si="11"/>
        <v>4.561033434</v>
      </c>
      <c r="M331" s="7">
        <f t="shared" si="18"/>
        <v>3.78863921</v>
      </c>
      <c r="N331" s="7">
        <f t="shared" si="3"/>
        <v>0</v>
      </c>
      <c r="O331" s="7">
        <f t="shared" si="4"/>
        <v>2.13</v>
      </c>
      <c r="P331" s="7">
        <f t="shared" si="13"/>
        <v>2.905</v>
      </c>
      <c r="Q331" s="7">
        <f t="shared" si="14"/>
        <v>2.735</v>
      </c>
      <c r="R331" s="7">
        <f t="shared" si="15"/>
        <v>1.062157221</v>
      </c>
      <c r="S331" s="7">
        <f t="shared" si="16"/>
        <v>51.5070922</v>
      </c>
      <c r="T331" s="7">
        <f t="shared" si="17"/>
        <v>90.59428061</v>
      </c>
      <c r="U331" s="7">
        <f t="shared" si="19"/>
        <v>88.53887399</v>
      </c>
      <c r="V331" s="9">
        <f t="shared" si="5"/>
        <v>-2.13</v>
      </c>
      <c r="W331" s="9" t="b">
        <f t="shared" si="6"/>
        <v>0</v>
      </c>
      <c r="X331" s="7">
        <f t="shared" si="8"/>
        <v>1</v>
      </c>
      <c r="Y331" s="10">
        <f t="shared" si="9"/>
        <v>-0.001592666258</v>
      </c>
      <c r="Z331" s="11">
        <f t="shared" si="7"/>
        <v>3</v>
      </c>
    </row>
    <row r="332">
      <c r="A332" s="6" t="s">
        <v>356</v>
      </c>
      <c r="B332" s="7">
        <v>1336.75</v>
      </c>
      <c r="C332" s="7">
        <v>1349.55</v>
      </c>
      <c r="D332" s="7">
        <v>1336.75</v>
      </c>
      <c r="E332" s="7">
        <v>1347.24</v>
      </c>
      <c r="F332" s="7">
        <v>1347.24</v>
      </c>
      <c r="G332" s="7">
        <v>3.90806E9</v>
      </c>
      <c r="H332" s="7">
        <f t="shared" si="1"/>
        <v>3908.06</v>
      </c>
      <c r="I332" s="10">
        <f t="shared" si="2"/>
        <v>0.008979591837</v>
      </c>
      <c r="J332" s="7">
        <f t="shared" si="10"/>
        <v>1327.57288</v>
      </c>
      <c r="K332" s="7">
        <f t="shared" si="12"/>
        <v>1321.495562</v>
      </c>
      <c r="L332" s="7">
        <f t="shared" si="11"/>
        <v>6.077318373</v>
      </c>
      <c r="M332" s="7">
        <f t="shared" si="18"/>
        <v>4.246375042</v>
      </c>
      <c r="N332" s="7">
        <f t="shared" si="3"/>
        <v>11.99</v>
      </c>
      <c r="O332" s="7">
        <f t="shared" si="4"/>
        <v>0</v>
      </c>
      <c r="P332" s="7">
        <f t="shared" si="13"/>
        <v>3.761428571</v>
      </c>
      <c r="Q332" s="7">
        <f t="shared" si="14"/>
        <v>2.717857143</v>
      </c>
      <c r="R332" s="7">
        <f t="shared" si="15"/>
        <v>1.383968463</v>
      </c>
      <c r="S332" s="7">
        <f t="shared" si="16"/>
        <v>58.05313637</v>
      </c>
      <c r="T332" s="7">
        <f t="shared" si="17"/>
        <v>95.78851413</v>
      </c>
      <c r="U332" s="7">
        <f t="shared" si="19"/>
        <v>93.91192949</v>
      </c>
      <c r="V332" s="9">
        <f t="shared" si="5"/>
        <v>11.99</v>
      </c>
      <c r="W332" s="9" t="b">
        <f t="shared" si="6"/>
        <v>1</v>
      </c>
      <c r="X332" s="7">
        <f t="shared" si="8"/>
        <v>1</v>
      </c>
      <c r="Y332" s="10">
        <f t="shared" si="9"/>
        <v>0.008979591837</v>
      </c>
      <c r="Z332" s="11">
        <f t="shared" si="7"/>
        <v>4</v>
      </c>
    </row>
    <row r="333">
      <c r="A333" s="6" t="s">
        <v>357</v>
      </c>
      <c r="B333" s="7">
        <v>1348.43</v>
      </c>
      <c r="C333" s="7">
        <v>1357.49</v>
      </c>
      <c r="D333" s="7">
        <v>1344.25</v>
      </c>
      <c r="E333" s="7">
        <v>1355.66</v>
      </c>
      <c r="F333" s="7">
        <v>1355.66</v>
      </c>
      <c r="G333" s="7">
        <v>4.05157E9</v>
      </c>
      <c r="H333" s="7">
        <f t="shared" si="1"/>
        <v>4051.57</v>
      </c>
      <c r="I333" s="10">
        <f t="shared" si="2"/>
        <v>0.006249814435</v>
      </c>
      <c r="J333" s="7">
        <f t="shared" si="10"/>
        <v>1331.893975</v>
      </c>
      <c r="K333" s="7">
        <f t="shared" si="12"/>
        <v>1324.026261</v>
      </c>
      <c r="L333" s="7">
        <f t="shared" si="11"/>
        <v>7.867714626</v>
      </c>
      <c r="M333" s="7">
        <f t="shared" si="18"/>
        <v>4.970642959</v>
      </c>
      <c r="N333" s="7">
        <f t="shared" si="3"/>
        <v>8.42</v>
      </c>
      <c r="O333" s="7">
        <f t="shared" si="4"/>
        <v>0</v>
      </c>
      <c r="P333" s="7">
        <f t="shared" si="13"/>
        <v>4.155</v>
      </c>
      <c r="Q333" s="7">
        <f t="shared" si="14"/>
        <v>2.717857143</v>
      </c>
      <c r="R333" s="7">
        <f t="shared" si="15"/>
        <v>1.528777924</v>
      </c>
      <c r="S333" s="7">
        <f t="shared" si="16"/>
        <v>60.45520682</v>
      </c>
      <c r="T333" s="7">
        <f t="shared" si="17"/>
        <v>97.08552317</v>
      </c>
      <c r="U333" s="7">
        <f t="shared" si="19"/>
        <v>94.4894393</v>
      </c>
      <c r="V333" s="9">
        <f t="shared" si="5"/>
        <v>8.42</v>
      </c>
      <c r="W333" s="9" t="b">
        <f t="shared" si="6"/>
        <v>1</v>
      </c>
      <c r="X333" s="7">
        <f t="shared" si="8"/>
        <v>2</v>
      </c>
      <c r="Y333" s="10">
        <f t="shared" si="9"/>
        <v>0.01522940627</v>
      </c>
      <c r="Z333" s="11">
        <f t="shared" si="7"/>
        <v>4</v>
      </c>
    </row>
    <row r="334">
      <c r="A334" s="6" t="s">
        <v>358</v>
      </c>
      <c r="B334" s="7">
        <v>1353.86</v>
      </c>
      <c r="C334" s="7">
        <v>1361.71</v>
      </c>
      <c r="D334" s="7">
        <v>1353.6</v>
      </c>
      <c r="E334" s="7">
        <v>1360.48</v>
      </c>
      <c r="F334" s="7">
        <v>1360.48</v>
      </c>
      <c r="G334" s="7">
        <v>4.03682E9</v>
      </c>
      <c r="H334" s="7">
        <f t="shared" si="1"/>
        <v>4036.82</v>
      </c>
      <c r="I334" s="10">
        <f t="shared" si="2"/>
        <v>0.003555463759</v>
      </c>
      <c r="J334" s="7">
        <f t="shared" si="10"/>
        <v>1336.291825</v>
      </c>
      <c r="K334" s="7">
        <f t="shared" si="12"/>
        <v>1326.726538</v>
      </c>
      <c r="L334" s="7">
        <f t="shared" si="11"/>
        <v>9.565287592</v>
      </c>
      <c r="M334" s="7">
        <f t="shared" si="18"/>
        <v>5.889571886</v>
      </c>
      <c r="N334" s="7">
        <f t="shared" si="3"/>
        <v>4.82</v>
      </c>
      <c r="O334" s="7">
        <f t="shared" si="4"/>
        <v>0</v>
      </c>
      <c r="P334" s="7">
        <f t="shared" si="13"/>
        <v>4.499285714</v>
      </c>
      <c r="Q334" s="7">
        <f t="shared" si="14"/>
        <v>2.572857143</v>
      </c>
      <c r="R334" s="7">
        <f t="shared" si="15"/>
        <v>1.748750694</v>
      </c>
      <c r="S334" s="7">
        <f t="shared" si="16"/>
        <v>63.61983638</v>
      </c>
      <c r="T334" s="7">
        <f t="shared" si="17"/>
        <v>98.16445307</v>
      </c>
      <c r="U334" s="7">
        <f t="shared" si="19"/>
        <v>97.01283012</v>
      </c>
      <c r="V334" s="9">
        <f t="shared" si="5"/>
        <v>4.82</v>
      </c>
      <c r="W334" s="9" t="b">
        <f t="shared" si="6"/>
        <v>1</v>
      </c>
      <c r="X334" s="7">
        <f t="shared" si="8"/>
        <v>3</v>
      </c>
      <c r="Y334" s="10">
        <f t="shared" si="9"/>
        <v>0.01878487003</v>
      </c>
      <c r="Z334" s="11">
        <f t="shared" si="7"/>
        <v>4</v>
      </c>
    </row>
    <row r="335">
      <c r="A335" s="6" t="s">
        <v>359</v>
      </c>
      <c r="B335" s="7">
        <v>1360.14</v>
      </c>
      <c r="C335" s="7">
        <v>1364.56</v>
      </c>
      <c r="D335" s="7">
        <v>1358.69</v>
      </c>
      <c r="E335" s="7">
        <v>1363.61</v>
      </c>
      <c r="F335" s="7">
        <v>1363.61</v>
      </c>
      <c r="G335" s="7">
        <v>3.47907E9</v>
      </c>
      <c r="H335" s="7">
        <f t="shared" si="1"/>
        <v>3479.07</v>
      </c>
      <c r="I335" s="10">
        <f t="shared" si="2"/>
        <v>0.002300658591</v>
      </c>
      <c r="J335" s="7">
        <f t="shared" si="10"/>
        <v>1340.494621</v>
      </c>
      <c r="K335" s="7">
        <f t="shared" si="12"/>
        <v>1329.458646</v>
      </c>
      <c r="L335" s="7">
        <f t="shared" si="11"/>
        <v>11.03597538</v>
      </c>
      <c r="M335" s="7">
        <f t="shared" si="18"/>
        <v>6.918852586</v>
      </c>
      <c r="N335" s="7">
        <f t="shared" si="3"/>
        <v>3.13</v>
      </c>
      <c r="O335" s="7">
        <f t="shared" si="4"/>
        <v>0</v>
      </c>
      <c r="P335" s="7">
        <f t="shared" si="13"/>
        <v>4.722857143</v>
      </c>
      <c r="Q335" s="7">
        <f t="shared" si="14"/>
        <v>2.191428571</v>
      </c>
      <c r="R335" s="7">
        <f t="shared" si="15"/>
        <v>2.155149935</v>
      </c>
      <c r="S335" s="7">
        <f t="shared" si="16"/>
        <v>68.30578512</v>
      </c>
      <c r="T335" s="7">
        <f t="shared" si="17"/>
        <v>98.64013742</v>
      </c>
      <c r="U335" s="7">
        <f t="shared" si="19"/>
        <v>97.96337122</v>
      </c>
      <c r="V335" s="9">
        <f t="shared" si="5"/>
        <v>3.13</v>
      </c>
      <c r="W335" s="9" t="b">
        <f t="shared" si="6"/>
        <v>1</v>
      </c>
      <c r="X335" s="7">
        <f t="shared" si="8"/>
        <v>4</v>
      </c>
      <c r="Y335" s="10">
        <f t="shared" si="9"/>
        <v>0.02108552862</v>
      </c>
      <c r="Z335" s="11">
        <f t="shared" si="7"/>
        <v>3</v>
      </c>
    </row>
    <row r="336">
      <c r="A336" s="6" t="s">
        <v>360</v>
      </c>
      <c r="B336" s="7">
        <v>1365.21</v>
      </c>
      <c r="C336" s="7">
        <v>1370.58</v>
      </c>
      <c r="D336" s="7">
        <v>1358.59</v>
      </c>
      <c r="E336" s="7">
        <v>1361.22</v>
      </c>
      <c r="F336" s="7">
        <v>1361.22</v>
      </c>
      <c r="G336" s="7">
        <v>3.84625E9</v>
      </c>
      <c r="H336" s="7">
        <f t="shared" si="1"/>
        <v>3846.25</v>
      </c>
      <c r="I336" s="10">
        <f t="shared" si="2"/>
        <v>-0.001752700552</v>
      </c>
      <c r="J336" s="7">
        <f t="shared" si="10"/>
        <v>1343.683141</v>
      </c>
      <c r="K336" s="7">
        <f t="shared" si="12"/>
        <v>1331.811339</v>
      </c>
      <c r="L336" s="7">
        <f t="shared" si="11"/>
        <v>11.87180228</v>
      </c>
      <c r="M336" s="7">
        <f t="shared" si="18"/>
        <v>7.909442525</v>
      </c>
      <c r="N336" s="7">
        <f t="shared" si="3"/>
        <v>0</v>
      </c>
      <c r="O336" s="7">
        <f t="shared" si="4"/>
        <v>2.39</v>
      </c>
      <c r="P336" s="7">
        <f t="shared" si="13"/>
        <v>4.722857143</v>
      </c>
      <c r="Q336" s="7">
        <f t="shared" si="14"/>
        <v>2.097142857</v>
      </c>
      <c r="R336" s="7">
        <f t="shared" si="15"/>
        <v>2.252043597</v>
      </c>
      <c r="S336" s="7">
        <f t="shared" si="16"/>
        <v>69.25010473</v>
      </c>
      <c r="T336" s="7">
        <f t="shared" si="17"/>
        <v>87.66473379</v>
      </c>
      <c r="U336" s="7">
        <f t="shared" si="19"/>
        <v>94.82310809</v>
      </c>
      <c r="V336" s="9">
        <f t="shared" si="5"/>
        <v>-2.39</v>
      </c>
      <c r="W336" s="9" t="b">
        <f t="shared" si="6"/>
        <v>0</v>
      </c>
      <c r="X336" s="7">
        <f t="shared" si="8"/>
        <v>1</v>
      </c>
      <c r="Y336" s="10">
        <f t="shared" si="9"/>
        <v>-0.001752700552</v>
      </c>
      <c r="Z336" s="11">
        <f t="shared" si="7"/>
        <v>3</v>
      </c>
    </row>
    <row r="337">
      <c r="A337" s="6" t="s">
        <v>361</v>
      </c>
      <c r="B337" s="7">
        <v>1359.76</v>
      </c>
      <c r="C337" s="7">
        <v>1360.84</v>
      </c>
      <c r="D337" s="7">
        <v>1349.52</v>
      </c>
      <c r="E337" s="7">
        <v>1356.62</v>
      </c>
      <c r="F337" s="7">
        <v>1356.62</v>
      </c>
      <c r="G337" s="7">
        <v>4.22374E9</v>
      </c>
      <c r="H337" s="7">
        <f t="shared" si="1"/>
        <v>4223.74</v>
      </c>
      <c r="I337" s="10">
        <f t="shared" si="2"/>
        <v>-0.003379321491</v>
      </c>
      <c r="J337" s="7">
        <f t="shared" si="10"/>
        <v>1345.673427</v>
      </c>
      <c r="K337" s="7">
        <f t="shared" si="12"/>
        <v>1333.649017</v>
      </c>
      <c r="L337" s="7">
        <f t="shared" si="11"/>
        <v>12.02440966</v>
      </c>
      <c r="M337" s="7">
        <f t="shared" si="18"/>
        <v>8.732435952</v>
      </c>
      <c r="N337" s="7">
        <f t="shared" si="3"/>
        <v>0</v>
      </c>
      <c r="O337" s="7">
        <f t="shared" si="4"/>
        <v>4.6</v>
      </c>
      <c r="P337" s="7">
        <f t="shared" si="13"/>
        <v>4.722857143</v>
      </c>
      <c r="Q337" s="7">
        <f t="shared" si="14"/>
        <v>1.69</v>
      </c>
      <c r="R337" s="7">
        <f t="shared" si="15"/>
        <v>2.794590025</v>
      </c>
      <c r="S337" s="7">
        <f t="shared" si="16"/>
        <v>73.64669191</v>
      </c>
      <c r="T337" s="7">
        <f t="shared" si="17"/>
        <v>81.60253031</v>
      </c>
      <c r="U337" s="7">
        <f t="shared" si="19"/>
        <v>89.30246717</v>
      </c>
      <c r="V337" s="9">
        <f t="shared" si="5"/>
        <v>-4.6</v>
      </c>
      <c r="W337" s="9" t="b">
        <f t="shared" si="6"/>
        <v>0</v>
      </c>
      <c r="X337" s="7">
        <f t="shared" si="8"/>
        <v>2</v>
      </c>
      <c r="Y337" s="10">
        <f t="shared" si="9"/>
        <v>-0.005132022043</v>
      </c>
      <c r="Z337" s="11">
        <f t="shared" si="7"/>
        <v>2</v>
      </c>
    </row>
    <row r="338">
      <c r="A338" s="6" t="s">
        <v>362</v>
      </c>
      <c r="B338" s="7">
        <v>1355.9</v>
      </c>
      <c r="C338" s="7">
        <v>1355.9</v>
      </c>
      <c r="D338" s="7">
        <v>1341.5</v>
      </c>
      <c r="E338" s="7">
        <v>1347.32</v>
      </c>
      <c r="F338" s="7">
        <v>1347.32</v>
      </c>
      <c r="G338" s="7">
        <v>4.22374E9</v>
      </c>
      <c r="H338" s="7">
        <f t="shared" si="1"/>
        <v>4223.74</v>
      </c>
      <c r="I338" s="10">
        <f t="shared" si="2"/>
        <v>-0.006855272663</v>
      </c>
      <c r="J338" s="7">
        <f t="shared" si="10"/>
        <v>1345.926746</v>
      </c>
      <c r="K338" s="7">
        <f t="shared" si="12"/>
        <v>1334.661683</v>
      </c>
      <c r="L338" s="7">
        <f t="shared" si="11"/>
        <v>11.26506319</v>
      </c>
      <c r="M338" s="7">
        <f t="shared" si="18"/>
        <v>9.238961399</v>
      </c>
      <c r="N338" s="7">
        <f t="shared" si="3"/>
        <v>0</v>
      </c>
      <c r="O338" s="7">
        <f t="shared" si="4"/>
        <v>9.3</v>
      </c>
      <c r="P338" s="7">
        <f t="shared" si="13"/>
        <v>4.705</v>
      </c>
      <c r="Q338" s="7">
        <f t="shared" si="14"/>
        <v>2.354285714</v>
      </c>
      <c r="R338" s="7">
        <f t="shared" si="15"/>
        <v>1.99848301</v>
      </c>
      <c r="S338" s="7">
        <f t="shared" si="16"/>
        <v>66.64980269</v>
      </c>
      <c r="T338" s="7">
        <f t="shared" si="17"/>
        <v>69.34633632</v>
      </c>
      <c r="U338" s="7">
        <f t="shared" si="19"/>
        <v>79.53786681</v>
      </c>
      <c r="V338" s="9">
        <f t="shared" si="5"/>
        <v>-9.3</v>
      </c>
      <c r="W338" s="9" t="b">
        <f t="shared" si="6"/>
        <v>0</v>
      </c>
      <c r="X338" s="7">
        <f t="shared" si="8"/>
        <v>3</v>
      </c>
      <c r="Y338" s="10">
        <f t="shared" si="9"/>
        <v>-0.01198729471</v>
      </c>
      <c r="Z338" s="11">
        <f t="shared" si="7"/>
        <v>2</v>
      </c>
    </row>
    <row r="339">
      <c r="A339" s="6" t="s">
        <v>363</v>
      </c>
      <c r="B339" s="7">
        <v>1344.16</v>
      </c>
      <c r="C339" s="7">
        <v>1348.0</v>
      </c>
      <c r="D339" s="7">
        <v>1329.17</v>
      </c>
      <c r="E339" s="7">
        <v>1335.1</v>
      </c>
      <c r="F339" s="7">
        <v>1335.1</v>
      </c>
      <c r="G339" s="7">
        <v>3.84625E9</v>
      </c>
      <c r="H339" s="7">
        <f t="shared" si="1"/>
        <v>3846.25</v>
      </c>
      <c r="I339" s="10">
        <f t="shared" si="2"/>
        <v>-0.009069857198</v>
      </c>
      <c r="J339" s="7">
        <f t="shared" si="10"/>
        <v>1344.261093</v>
      </c>
      <c r="K339" s="7">
        <f t="shared" si="12"/>
        <v>1334.694151</v>
      </c>
      <c r="L339" s="7">
        <f t="shared" si="11"/>
        <v>9.566942013</v>
      </c>
      <c r="M339" s="7">
        <f t="shared" si="18"/>
        <v>9.304557522</v>
      </c>
      <c r="N339" s="7">
        <f t="shared" si="3"/>
        <v>0</v>
      </c>
      <c r="O339" s="7">
        <f t="shared" si="4"/>
        <v>12.22</v>
      </c>
      <c r="P339" s="7">
        <f t="shared" si="13"/>
        <v>4.697142857</v>
      </c>
      <c r="Q339" s="7">
        <f t="shared" si="14"/>
        <v>3.227142857</v>
      </c>
      <c r="R339" s="7">
        <f t="shared" si="15"/>
        <v>1.455511288</v>
      </c>
      <c r="S339" s="7">
        <f t="shared" si="16"/>
        <v>59.27528394</v>
      </c>
      <c r="T339" s="7">
        <f t="shared" si="17"/>
        <v>53.24196099</v>
      </c>
      <c r="U339" s="7">
        <f t="shared" si="19"/>
        <v>68.06360921</v>
      </c>
      <c r="V339" s="9">
        <f t="shared" si="5"/>
        <v>-12.22</v>
      </c>
      <c r="W339" s="9" t="b">
        <f t="shared" si="6"/>
        <v>0</v>
      </c>
      <c r="X339" s="7">
        <f t="shared" si="8"/>
        <v>4</v>
      </c>
      <c r="Y339" s="10">
        <f t="shared" si="9"/>
        <v>-0.0210571519</v>
      </c>
      <c r="Z339" s="11">
        <f t="shared" si="7"/>
        <v>2</v>
      </c>
    </row>
    <row r="340">
      <c r="A340" s="6" t="s">
        <v>364</v>
      </c>
      <c r="B340" s="7">
        <v>1340.24</v>
      </c>
      <c r="C340" s="7">
        <v>1354.36</v>
      </c>
      <c r="D340" s="7">
        <v>1335.58</v>
      </c>
      <c r="E340" s="7">
        <v>1340.2</v>
      </c>
      <c r="F340" s="7">
        <v>1340.2</v>
      </c>
      <c r="G340" s="7">
        <v>4.22374E9</v>
      </c>
      <c r="H340" s="7">
        <f t="shared" si="1"/>
        <v>4223.74</v>
      </c>
      <c r="I340" s="10">
        <f t="shared" si="2"/>
        <v>0.003819938581</v>
      </c>
      <c r="J340" s="7">
        <f t="shared" si="10"/>
        <v>1343.636309</v>
      </c>
      <c r="K340" s="7">
        <f t="shared" si="12"/>
        <v>1335.101991</v>
      </c>
      <c r="L340" s="7">
        <f t="shared" si="11"/>
        <v>8.534317823</v>
      </c>
      <c r="M340" s="7">
        <f t="shared" si="18"/>
        <v>9.150509582</v>
      </c>
      <c r="N340" s="7">
        <f t="shared" si="3"/>
        <v>5.1</v>
      </c>
      <c r="O340" s="7">
        <f t="shared" si="4"/>
        <v>0</v>
      </c>
      <c r="P340" s="7">
        <f t="shared" si="13"/>
        <v>4.692857143</v>
      </c>
      <c r="Q340" s="7">
        <f t="shared" si="14"/>
        <v>3.227142857</v>
      </c>
      <c r="R340" s="7">
        <f t="shared" si="15"/>
        <v>1.454183267</v>
      </c>
      <c r="S340" s="7">
        <f t="shared" si="16"/>
        <v>59.25324675</v>
      </c>
      <c r="T340" s="7">
        <f t="shared" si="17"/>
        <v>59.96309963</v>
      </c>
      <c r="U340" s="7">
        <f t="shared" si="19"/>
        <v>60.85046565</v>
      </c>
      <c r="V340" s="9">
        <f t="shared" si="5"/>
        <v>5.1</v>
      </c>
      <c r="W340" s="9" t="b">
        <f t="shared" si="6"/>
        <v>1</v>
      </c>
      <c r="X340" s="7">
        <f t="shared" si="8"/>
        <v>1</v>
      </c>
      <c r="Y340" s="10">
        <f t="shared" si="9"/>
        <v>0.003819938581</v>
      </c>
      <c r="Z340" s="11">
        <f t="shared" si="7"/>
        <v>4</v>
      </c>
    </row>
    <row r="341">
      <c r="A341" s="6" t="s">
        <v>365</v>
      </c>
      <c r="B341" s="7">
        <v>1340.2</v>
      </c>
      <c r="C341" s="7">
        <v>1349.44</v>
      </c>
      <c r="D341" s="7">
        <v>1338.64</v>
      </c>
      <c r="E341" s="7">
        <v>1346.29</v>
      </c>
      <c r="F341" s="7">
        <v>1346.29</v>
      </c>
      <c r="G341" s="7">
        <v>4.26525E9</v>
      </c>
      <c r="H341" s="7">
        <f t="shared" si="1"/>
        <v>4265.25</v>
      </c>
      <c r="I341" s="10">
        <f t="shared" si="2"/>
        <v>0.004544097896</v>
      </c>
      <c r="J341" s="7">
        <f t="shared" si="10"/>
        <v>1344.044569</v>
      </c>
      <c r="K341" s="7">
        <f t="shared" si="12"/>
        <v>1335.930733</v>
      </c>
      <c r="L341" s="7">
        <f t="shared" si="11"/>
        <v>8.113836559</v>
      </c>
      <c r="M341" s="7">
        <f t="shared" si="18"/>
        <v>8.943174977</v>
      </c>
      <c r="N341" s="7">
        <f t="shared" si="3"/>
        <v>6.09</v>
      </c>
      <c r="O341" s="7">
        <f t="shared" si="4"/>
        <v>0</v>
      </c>
      <c r="P341" s="7">
        <f t="shared" si="13"/>
        <v>5.127857143</v>
      </c>
      <c r="Q341" s="7">
        <f t="shared" si="14"/>
        <v>2.188571429</v>
      </c>
      <c r="R341" s="7">
        <f t="shared" si="15"/>
        <v>2.343015666</v>
      </c>
      <c r="S341" s="7">
        <f t="shared" si="16"/>
        <v>70.08688861</v>
      </c>
      <c r="T341" s="7">
        <f t="shared" si="17"/>
        <v>63.5340039</v>
      </c>
      <c r="U341" s="7">
        <f t="shared" si="19"/>
        <v>58.91302151</v>
      </c>
      <c r="V341" s="9">
        <f t="shared" si="5"/>
        <v>6.09</v>
      </c>
      <c r="W341" s="9" t="b">
        <f t="shared" si="6"/>
        <v>1</v>
      </c>
      <c r="X341" s="7">
        <f t="shared" si="8"/>
        <v>2</v>
      </c>
      <c r="Y341" s="10">
        <f t="shared" si="9"/>
        <v>0.008364036477</v>
      </c>
      <c r="Z341" s="11">
        <f t="shared" si="7"/>
        <v>4</v>
      </c>
    </row>
    <row r="342">
      <c r="A342" s="6" t="s">
        <v>366</v>
      </c>
      <c r="B342" s="7">
        <v>1348.34</v>
      </c>
      <c r="C342" s="7">
        <v>1359.44</v>
      </c>
      <c r="D342" s="7">
        <v>1348.34</v>
      </c>
      <c r="E342" s="7">
        <v>1357.16</v>
      </c>
      <c r="F342" s="7">
        <v>1357.16</v>
      </c>
      <c r="G342" s="7">
        <v>4.22374E9</v>
      </c>
      <c r="H342" s="7">
        <f t="shared" si="1"/>
        <v>4223.74</v>
      </c>
      <c r="I342" s="10">
        <f t="shared" si="2"/>
        <v>0.008074040511</v>
      </c>
      <c r="J342" s="7">
        <f t="shared" si="10"/>
        <v>1346.062328</v>
      </c>
      <c r="K342" s="7">
        <f t="shared" si="12"/>
        <v>1337.503271</v>
      </c>
      <c r="L342" s="7">
        <f t="shared" si="11"/>
        <v>8.559056804</v>
      </c>
      <c r="M342" s="7">
        <f t="shared" si="18"/>
        <v>8.866351343</v>
      </c>
      <c r="N342" s="7">
        <f t="shared" si="3"/>
        <v>10.87</v>
      </c>
      <c r="O342" s="7">
        <f t="shared" si="4"/>
        <v>0</v>
      </c>
      <c r="P342" s="7">
        <f t="shared" si="13"/>
        <v>5.37</v>
      </c>
      <c r="Q342" s="7">
        <f t="shared" si="14"/>
        <v>2.188571429</v>
      </c>
      <c r="R342" s="7">
        <f t="shared" si="15"/>
        <v>2.453655352</v>
      </c>
      <c r="S342" s="7">
        <f t="shared" si="16"/>
        <v>71.04517105</v>
      </c>
      <c r="T342" s="7">
        <f t="shared" si="17"/>
        <v>73.92149242</v>
      </c>
      <c r="U342" s="7">
        <f t="shared" si="19"/>
        <v>65.80619865</v>
      </c>
      <c r="V342" s="9">
        <f t="shared" si="5"/>
        <v>10.87</v>
      </c>
      <c r="W342" s="9" t="b">
        <f t="shared" si="6"/>
        <v>1</v>
      </c>
      <c r="X342" s="7">
        <f t="shared" si="8"/>
        <v>3</v>
      </c>
      <c r="Y342" s="10">
        <f t="shared" si="9"/>
        <v>0.01643807699</v>
      </c>
      <c r="Z342" s="11">
        <f t="shared" si="7"/>
        <v>4</v>
      </c>
    </row>
    <row r="343">
      <c r="A343" s="6" t="s">
        <v>367</v>
      </c>
      <c r="B343" s="7">
        <v>1354.51</v>
      </c>
      <c r="C343" s="7">
        <v>1354.51</v>
      </c>
      <c r="D343" s="7">
        <v>1336.36</v>
      </c>
      <c r="E343" s="7">
        <v>1342.08</v>
      </c>
      <c r="F343" s="7">
        <v>1342.08</v>
      </c>
      <c r="G343" s="7">
        <v>3.84625E9</v>
      </c>
      <c r="H343" s="7">
        <f t="shared" si="1"/>
        <v>3846.25</v>
      </c>
      <c r="I343" s="10">
        <f t="shared" si="2"/>
        <v>-0.01111143859</v>
      </c>
      <c r="J343" s="7">
        <f t="shared" si="10"/>
        <v>1345.449662</v>
      </c>
      <c r="K343" s="7">
        <f t="shared" si="12"/>
        <v>1337.842288</v>
      </c>
      <c r="L343" s="7">
        <f t="shared" si="11"/>
        <v>7.607374013</v>
      </c>
      <c r="M343" s="7">
        <f t="shared" si="18"/>
        <v>8.614555877</v>
      </c>
      <c r="N343" s="7">
        <f t="shared" si="3"/>
        <v>0</v>
      </c>
      <c r="O343" s="7">
        <f t="shared" si="4"/>
        <v>15.08</v>
      </c>
      <c r="P343" s="7">
        <f t="shared" si="13"/>
        <v>4.102857143</v>
      </c>
      <c r="Q343" s="7">
        <f t="shared" si="14"/>
        <v>3.265714286</v>
      </c>
      <c r="R343" s="7">
        <f t="shared" si="15"/>
        <v>1.256342957</v>
      </c>
      <c r="S343" s="7">
        <f t="shared" si="16"/>
        <v>55.68049632</v>
      </c>
      <c r="T343" s="7">
        <f t="shared" si="17"/>
        <v>31.17604443</v>
      </c>
      <c r="U343" s="7">
        <f t="shared" si="19"/>
        <v>56.21051359</v>
      </c>
      <c r="V343" s="9">
        <f t="shared" si="5"/>
        <v>-15.08</v>
      </c>
      <c r="W343" s="9" t="b">
        <f t="shared" si="6"/>
        <v>0</v>
      </c>
      <c r="X343" s="7">
        <f t="shared" si="8"/>
        <v>1</v>
      </c>
      <c r="Y343" s="10">
        <f t="shared" si="9"/>
        <v>-0.01111143859</v>
      </c>
      <c r="Z343" s="11">
        <f t="shared" si="7"/>
        <v>1</v>
      </c>
    </row>
    <row r="344">
      <c r="A344" s="6" t="s">
        <v>368</v>
      </c>
      <c r="B344" s="7">
        <v>1339.39</v>
      </c>
      <c r="C344" s="7">
        <v>1351.05</v>
      </c>
      <c r="D344" s="7">
        <v>1332.03</v>
      </c>
      <c r="E344" s="7">
        <v>1348.65</v>
      </c>
      <c r="F344" s="7">
        <v>1348.65</v>
      </c>
      <c r="G344" s="7">
        <v>3.77721E9</v>
      </c>
      <c r="H344" s="7">
        <f t="shared" si="1"/>
        <v>3777.21</v>
      </c>
      <c r="I344" s="10">
        <f t="shared" si="2"/>
        <v>0.004895386266</v>
      </c>
      <c r="J344" s="7">
        <f t="shared" si="10"/>
        <v>1345.942022</v>
      </c>
      <c r="K344" s="7">
        <f t="shared" si="12"/>
        <v>1338.642859</v>
      </c>
      <c r="L344" s="7">
        <f t="shared" si="11"/>
        <v>7.299162436</v>
      </c>
      <c r="M344" s="7">
        <f t="shared" si="18"/>
        <v>8.351477188</v>
      </c>
      <c r="N344" s="7">
        <f t="shared" si="3"/>
        <v>6.57</v>
      </c>
      <c r="O344" s="7">
        <f t="shared" si="4"/>
        <v>0</v>
      </c>
      <c r="P344" s="7">
        <f t="shared" si="13"/>
        <v>4.070714286</v>
      </c>
      <c r="Q344" s="7">
        <f t="shared" si="14"/>
        <v>3.265714286</v>
      </c>
      <c r="R344" s="7">
        <f t="shared" si="15"/>
        <v>1.246500437</v>
      </c>
      <c r="S344" s="7">
        <f t="shared" si="16"/>
        <v>55.48632071</v>
      </c>
      <c r="T344" s="7">
        <f t="shared" si="17"/>
        <v>47.04177735</v>
      </c>
      <c r="U344" s="7">
        <f t="shared" si="19"/>
        <v>50.71310473</v>
      </c>
      <c r="V344" s="9">
        <f t="shared" si="5"/>
        <v>6.57</v>
      </c>
      <c r="W344" s="9" t="b">
        <f t="shared" si="6"/>
        <v>1</v>
      </c>
      <c r="X344" s="7">
        <f t="shared" si="8"/>
        <v>1</v>
      </c>
      <c r="Y344" s="10">
        <f t="shared" si="9"/>
        <v>0.004895386266</v>
      </c>
      <c r="Z344" s="11">
        <f t="shared" si="7"/>
        <v>4</v>
      </c>
    </row>
    <row r="345">
      <c r="A345" s="6" t="s">
        <v>369</v>
      </c>
      <c r="B345" s="7">
        <v>1348.69</v>
      </c>
      <c r="C345" s="7">
        <v>1350.47</v>
      </c>
      <c r="D345" s="7">
        <v>1333.36</v>
      </c>
      <c r="E345" s="7">
        <v>1337.77</v>
      </c>
      <c r="F345" s="7">
        <v>1337.77</v>
      </c>
      <c r="G345" s="7">
        <v>3.42666E9</v>
      </c>
      <c r="H345" s="7">
        <f t="shared" si="1"/>
        <v>3426.66</v>
      </c>
      <c r="I345" s="10">
        <f t="shared" si="2"/>
        <v>-0.008067326586</v>
      </c>
      <c r="J345" s="7">
        <f t="shared" si="10"/>
        <v>1344.684788</v>
      </c>
      <c r="K345" s="7">
        <f t="shared" si="12"/>
        <v>1338.578203</v>
      </c>
      <c r="L345" s="7">
        <f t="shared" si="11"/>
        <v>6.106584563</v>
      </c>
      <c r="M345" s="7">
        <f t="shared" si="18"/>
        <v>7.902498663</v>
      </c>
      <c r="N345" s="7">
        <f t="shared" si="3"/>
        <v>0</v>
      </c>
      <c r="O345" s="7">
        <f t="shared" si="4"/>
        <v>10.88</v>
      </c>
      <c r="P345" s="7">
        <f t="shared" si="13"/>
        <v>4.070714286</v>
      </c>
      <c r="Q345" s="7">
        <f t="shared" si="14"/>
        <v>3.890714286</v>
      </c>
      <c r="R345" s="7">
        <f t="shared" si="15"/>
        <v>1.046263999</v>
      </c>
      <c r="S345" s="7">
        <f t="shared" si="16"/>
        <v>51.13045039</v>
      </c>
      <c r="T345" s="7">
        <f t="shared" si="17"/>
        <v>20.76793045</v>
      </c>
      <c r="U345" s="7">
        <f t="shared" si="19"/>
        <v>32.99525074</v>
      </c>
      <c r="V345" s="9">
        <f t="shared" si="5"/>
        <v>-10.88</v>
      </c>
      <c r="W345" s="9" t="b">
        <f t="shared" si="6"/>
        <v>0</v>
      </c>
      <c r="X345" s="7">
        <f t="shared" si="8"/>
        <v>1</v>
      </c>
      <c r="Y345" s="10">
        <f t="shared" si="9"/>
        <v>-0.008067326586</v>
      </c>
      <c r="Z345" s="11">
        <f t="shared" si="7"/>
        <v>2</v>
      </c>
    </row>
    <row r="346">
      <c r="A346" s="6" t="s">
        <v>370</v>
      </c>
      <c r="B346" s="7">
        <v>1334.77</v>
      </c>
      <c r="C346" s="7">
        <v>1343.33</v>
      </c>
      <c r="D346" s="7">
        <v>1327.32</v>
      </c>
      <c r="E346" s="7">
        <v>1329.47</v>
      </c>
      <c r="F346" s="7">
        <v>1329.47</v>
      </c>
      <c r="G346" s="7">
        <v>3.84625E9</v>
      </c>
      <c r="H346" s="7">
        <f t="shared" si="1"/>
        <v>3846.25</v>
      </c>
      <c r="I346" s="10">
        <f t="shared" si="2"/>
        <v>-0.006204355009</v>
      </c>
      <c r="J346" s="7">
        <f t="shared" si="10"/>
        <v>1342.344051</v>
      </c>
      <c r="K346" s="7">
        <f t="shared" si="12"/>
        <v>1337.903521</v>
      </c>
      <c r="L346" s="7">
        <f t="shared" si="11"/>
        <v>4.44052971</v>
      </c>
      <c r="M346" s="7">
        <f t="shared" si="18"/>
        <v>7.210104873</v>
      </c>
      <c r="N346" s="7">
        <f t="shared" si="3"/>
        <v>0</v>
      </c>
      <c r="O346" s="7">
        <f t="shared" si="4"/>
        <v>8.3</v>
      </c>
      <c r="P346" s="7">
        <f t="shared" si="13"/>
        <v>3.214285714</v>
      </c>
      <c r="Q346" s="7">
        <f t="shared" si="14"/>
        <v>4.483571429</v>
      </c>
      <c r="R346" s="7">
        <f t="shared" si="15"/>
        <v>0.7169029791</v>
      </c>
      <c r="S346" s="7">
        <f t="shared" si="16"/>
        <v>41.75559061</v>
      </c>
      <c r="T346" s="7">
        <f t="shared" si="17"/>
        <v>4.969949145</v>
      </c>
      <c r="U346" s="7">
        <f t="shared" si="19"/>
        <v>24.25988565</v>
      </c>
      <c r="V346" s="9">
        <f t="shared" si="5"/>
        <v>-8.3</v>
      </c>
      <c r="W346" s="9" t="b">
        <f t="shared" si="6"/>
        <v>0</v>
      </c>
      <c r="X346" s="7">
        <f t="shared" si="8"/>
        <v>2</v>
      </c>
      <c r="Y346" s="10">
        <f t="shared" si="9"/>
        <v>-0.01427168159</v>
      </c>
      <c r="Z346" s="11">
        <f t="shared" si="7"/>
        <v>2</v>
      </c>
    </row>
    <row r="347">
      <c r="A347" s="6" t="s">
        <v>371</v>
      </c>
      <c r="B347" s="7">
        <v>1326.1</v>
      </c>
      <c r="C347" s="7">
        <v>1330.42</v>
      </c>
      <c r="D347" s="7">
        <v>1318.51</v>
      </c>
      <c r="E347" s="7">
        <v>1328.98</v>
      </c>
      <c r="F347" s="7">
        <v>1328.98</v>
      </c>
      <c r="G347" s="7">
        <v>4.05397E9</v>
      </c>
      <c r="H347" s="7">
        <f t="shared" si="1"/>
        <v>4053.97</v>
      </c>
      <c r="I347" s="10">
        <f t="shared" si="2"/>
        <v>-0.0003685679256</v>
      </c>
      <c r="J347" s="7">
        <f t="shared" si="10"/>
        <v>1340.288043</v>
      </c>
      <c r="K347" s="7">
        <f t="shared" si="12"/>
        <v>1337.24252</v>
      </c>
      <c r="L347" s="7">
        <f t="shared" si="11"/>
        <v>3.045523432</v>
      </c>
      <c r="M347" s="7">
        <f t="shared" si="18"/>
        <v>6.377188584</v>
      </c>
      <c r="N347" s="7">
        <f t="shared" si="3"/>
        <v>0</v>
      </c>
      <c r="O347" s="7">
        <f t="shared" si="4"/>
        <v>0.49</v>
      </c>
      <c r="P347" s="7">
        <f t="shared" si="13"/>
        <v>2.612857143</v>
      </c>
      <c r="Q347" s="7">
        <f t="shared" si="14"/>
        <v>4.518571429</v>
      </c>
      <c r="R347" s="7">
        <f t="shared" si="15"/>
        <v>0.5782484983</v>
      </c>
      <c r="S347" s="7">
        <f t="shared" si="16"/>
        <v>36.63862179</v>
      </c>
      <c r="T347" s="7">
        <f t="shared" si="17"/>
        <v>20.10754753</v>
      </c>
      <c r="U347" s="7">
        <f t="shared" si="19"/>
        <v>15.28180904</v>
      </c>
      <c r="V347" s="9">
        <f t="shared" si="5"/>
        <v>-0.49</v>
      </c>
      <c r="W347" s="9" t="b">
        <f t="shared" si="6"/>
        <v>0</v>
      </c>
      <c r="X347" s="7">
        <f t="shared" si="8"/>
        <v>3</v>
      </c>
      <c r="Y347" s="10">
        <f t="shared" si="9"/>
        <v>-0.01464024952</v>
      </c>
      <c r="Z347" s="11">
        <f t="shared" si="7"/>
        <v>3</v>
      </c>
    </row>
    <row r="348">
      <c r="A348" s="6" t="s">
        <v>372</v>
      </c>
      <c r="B348" s="7">
        <v>1328.54</v>
      </c>
      <c r="C348" s="7">
        <v>1341.82</v>
      </c>
      <c r="D348" s="7">
        <v>1326.59</v>
      </c>
      <c r="E348" s="7">
        <v>1340.68</v>
      </c>
      <c r="F348" s="7">
        <v>1340.68</v>
      </c>
      <c r="G348" s="7">
        <v>3.92203E9</v>
      </c>
      <c r="H348" s="7">
        <f t="shared" si="1"/>
        <v>3922.03</v>
      </c>
      <c r="I348" s="10">
        <f t="shared" si="2"/>
        <v>0.008803744225</v>
      </c>
      <c r="J348" s="7">
        <f t="shared" si="10"/>
        <v>1340.348344</v>
      </c>
      <c r="K348" s="7">
        <f t="shared" si="12"/>
        <v>1337.497148</v>
      </c>
      <c r="L348" s="7">
        <f t="shared" si="11"/>
        <v>2.851196309</v>
      </c>
      <c r="M348" s="7">
        <f t="shared" si="18"/>
        <v>5.671990129</v>
      </c>
      <c r="N348" s="7">
        <f t="shared" si="3"/>
        <v>11.7</v>
      </c>
      <c r="O348" s="7">
        <f t="shared" si="4"/>
        <v>0</v>
      </c>
      <c r="P348" s="7">
        <f t="shared" si="13"/>
        <v>3.104285714</v>
      </c>
      <c r="Q348" s="7">
        <f t="shared" si="14"/>
        <v>4.518571429</v>
      </c>
      <c r="R348" s="7">
        <f t="shared" si="15"/>
        <v>0.687006007</v>
      </c>
      <c r="S348" s="7">
        <f t="shared" si="16"/>
        <v>40.72338831</v>
      </c>
      <c r="T348" s="7">
        <f t="shared" si="17"/>
        <v>42.57729979</v>
      </c>
      <c r="U348" s="7">
        <f t="shared" si="19"/>
        <v>22.55159882</v>
      </c>
      <c r="V348" s="9">
        <f t="shared" si="5"/>
        <v>11.7</v>
      </c>
      <c r="W348" s="9" t="b">
        <f t="shared" si="6"/>
        <v>1</v>
      </c>
      <c r="X348" s="7">
        <f t="shared" si="8"/>
        <v>1</v>
      </c>
      <c r="Y348" s="10">
        <f t="shared" si="9"/>
        <v>0.008803744225</v>
      </c>
      <c r="Z348" s="11">
        <f t="shared" si="7"/>
        <v>4</v>
      </c>
    </row>
    <row r="349">
      <c r="A349" s="6" t="s">
        <v>373</v>
      </c>
      <c r="B349" s="7">
        <v>1342.4</v>
      </c>
      <c r="C349" s="7">
        <v>1346.82</v>
      </c>
      <c r="D349" s="7">
        <v>1336.36</v>
      </c>
      <c r="E349" s="7">
        <v>1343.6</v>
      </c>
      <c r="F349" s="7">
        <v>1343.6</v>
      </c>
      <c r="G349" s="7">
        <v>3.62611E9</v>
      </c>
      <c r="H349" s="7">
        <f t="shared" si="1"/>
        <v>3626.11</v>
      </c>
      <c r="I349" s="10">
        <f t="shared" si="2"/>
        <v>0.002177999224</v>
      </c>
      <c r="J349" s="7">
        <f t="shared" si="10"/>
        <v>1340.848599</v>
      </c>
      <c r="K349" s="7">
        <f t="shared" si="12"/>
        <v>1337.949211</v>
      </c>
      <c r="L349" s="7">
        <f t="shared" si="11"/>
        <v>2.899387922</v>
      </c>
      <c r="M349" s="7">
        <f t="shared" si="18"/>
        <v>5.117469688</v>
      </c>
      <c r="N349" s="7">
        <f t="shared" si="3"/>
        <v>2.92</v>
      </c>
      <c r="O349" s="7">
        <f t="shared" si="4"/>
        <v>0</v>
      </c>
      <c r="P349" s="7">
        <f t="shared" si="13"/>
        <v>3.089285714</v>
      </c>
      <c r="Q349" s="7">
        <f t="shared" si="14"/>
        <v>4.518571429</v>
      </c>
      <c r="R349" s="7">
        <f t="shared" si="15"/>
        <v>0.6836863737</v>
      </c>
      <c r="S349" s="7">
        <f t="shared" si="16"/>
        <v>40.60651582</v>
      </c>
      <c r="T349" s="7">
        <f t="shared" si="17"/>
        <v>48.18513539</v>
      </c>
      <c r="U349" s="7">
        <f t="shared" si="19"/>
        <v>36.95666091</v>
      </c>
      <c r="V349" s="9">
        <f t="shared" si="5"/>
        <v>2.92</v>
      </c>
      <c r="W349" s="9" t="b">
        <f t="shared" si="6"/>
        <v>1</v>
      </c>
      <c r="X349" s="7">
        <f t="shared" si="8"/>
        <v>2</v>
      </c>
      <c r="Y349" s="10">
        <f t="shared" si="9"/>
        <v>0.01098174345</v>
      </c>
      <c r="Z349" s="11">
        <f t="shared" si="7"/>
        <v>3</v>
      </c>
    </row>
    <row r="350">
      <c r="A350" s="6" t="s">
        <v>374</v>
      </c>
      <c r="B350" s="7">
        <v>1342.0</v>
      </c>
      <c r="C350" s="7">
        <v>1342.0</v>
      </c>
      <c r="D350" s="7">
        <v>1330.67</v>
      </c>
      <c r="E350" s="7">
        <v>1333.27</v>
      </c>
      <c r="F350" s="7">
        <v>1333.27</v>
      </c>
      <c r="G350" s="7">
        <v>4.06602E9</v>
      </c>
      <c r="H350" s="7">
        <f t="shared" si="1"/>
        <v>4066.02</v>
      </c>
      <c r="I350" s="10">
        <f t="shared" si="2"/>
        <v>-0.007688300089</v>
      </c>
      <c r="J350" s="7">
        <f t="shared" si="10"/>
        <v>1339.682661</v>
      </c>
      <c r="K350" s="7">
        <f t="shared" si="12"/>
        <v>1337.602603</v>
      </c>
      <c r="L350" s="7">
        <f t="shared" si="11"/>
        <v>2.080057842</v>
      </c>
      <c r="M350" s="7">
        <f t="shared" si="18"/>
        <v>4.509987319</v>
      </c>
      <c r="N350" s="7">
        <f t="shared" si="3"/>
        <v>0</v>
      </c>
      <c r="O350" s="7">
        <f t="shared" si="4"/>
        <v>10.33</v>
      </c>
      <c r="P350" s="7">
        <f t="shared" si="13"/>
        <v>3.089285714</v>
      </c>
      <c r="Q350" s="7">
        <f t="shared" si="14"/>
        <v>5.085714286</v>
      </c>
      <c r="R350" s="7">
        <f t="shared" si="15"/>
        <v>0.6074438202</v>
      </c>
      <c r="S350" s="7">
        <f t="shared" si="16"/>
        <v>37.7894277</v>
      </c>
      <c r="T350" s="7">
        <f t="shared" si="17"/>
        <v>34.86888731</v>
      </c>
      <c r="U350" s="7">
        <f t="shared" si="19"/>
        <v>41.8771075</v>
      </c>
      <c r="V350" s="9">
        <f t="shared" si="5"/>
        <v>-10.33</v>
      </c>
      <c r="W350" s="9" t="b">
        <f t="shared" si="6"/>
        <v>0</v>
      </c>
      <c r="X350" s="7">
        <f t="shared" si="8"/>
        <v>1</v>
      </c>
      <c r="Y350" s="10">
        <f t="shared" si="9"/>
        <v>-0.007688300089</v>
      </c>
      <c r="Z350" s="11">
        <f t="shared" si="7"/>
        <v>2</v>
      </c>
    </row>
    <row r="351">
      <c r="A351" s="6" t="s">
        <v>375</v>
      </c>
      <c r="B351" s="7">
        <v>1333.07</v>
      </c>
      <c r="C351" s="7">
        <v>1333.07</v>
      </c>
      <c r="D351" s="7">
        <v>1312.88</v>
      </c>
      <c r="E351" s="7">
        <v>1317.37</v>
      </c>
      <c r="F351" s="7">
        <v>1317.37</v>
      </c>
      <c r="G351" s="7">
        <v>3.25558E9</v>
      </c>
      <c r="H351" s="7">
        <f t="shared" si="1"/>
        <v>3255.58</v>
      </c>
      <c r="I351" s="10">
        <f t="shared" si="2"/>
        <v>-0.01192556646</v>
      </c>
      <c r="J351" s="7">
        <f t="shared" si="10"/>
        <v>1336.249944</v>
      </c>
      <c r="K351" s="7">
        <f t="shared" si="12"/>
        <v>1336.103892</v>
      </c>
      <c r="L351" s="7">
        <f t="shared" si="11"/>
        <v>0.1460521339</v>
      </c>
      <c r="M351" s="7">
        <f t="shared" si="18"/>
        <v>3.637200282</v>
      </c>
      <c r="N351" s="7">
        <f t="shared" si="3"/>
        <v>0</v>
      </c>
      <c r="O351" s="7">
        <f t="shared" si="4"/>
        <v>15.9</v>
      </c>
      <c r="P351" s="7">
        <f t="shared" si="13"/>
        <v>3.089285714</v>
      </c>
      <c r="Q351" s="7">
        <f t="shared" si="14"/>
        <v>5.892857143</v>
      </c>
      <c r="R351" s="7">
        <f t="shared" si="15"/>
        <v>0.5242424242</v>
      </c>
      <c r="S351" s="7">
        <f t="shared" si="16"/>
        <v>34.39363817</v>
      </c>
      <c r="T351" s="7">
        <f t="shared" si="17"/>
        <v>9.64347079</v>
      </c>
      <c r="U351" s="7">
        <f t="shared" si="19"/>
        <v>30.8991645</v>
      </c>
      <c r="V351" s="9">
        <f t="shared" si="5"/>
        <v>-15.9</v>
      </c>
      <c r="W351" s="9" t="b">
        <f t="shared" si="6"/>
        <v>0</v>
      </c>
      <c r="X351" s="7">
        <f t="shared" si="8"/>
        <v>2</v>
      </c>
      <c r="Y351" s="10">
        <f t="shared" si="9"/>
        <v>-0.01961386655</v>
      </c>
      <c r="Z351" s="11">
        <f t="shared" si="7"/>
        <v>1</v>
      </c>
    </row>
    <row r="352">
      <c r="A352" s="6" t="s">
        <v>376</v>
      </c>
      <c r="B352" s="7">
        <v>1317.7</v>
      </c>
      <c r="C352" s="7">
        <v>1323.72</v>
      </c>
      <c r="D352" s="7">
        <v>1313.87</v>
      </c>
      <c r="E352" s="7">
        <v>1316.28</v>
      </c>
      <c r="F352" s="7">
        <v>1316.28</v>
      </c>
      <c r="G352" s="7">
        <v>3.84625E9</v>
      </c>
      <c r="H352" s="7">
        <f t="shared" si="1"/>
        <v>3846.25</v>
      </c>
      <c r="I352" s="10">
        <f t="shared" si="2"/>
        <v>-0.0008274061198</v>
      </c>
      <c r="J352" s="7">
        <f t="shared" si="10"/>
        <v>1333.177645</v>
      </c>
      <c r="K352" s="7">
        <f t="shared" si="12"/>
        <v>1334.635455</v>
      </c>
      <c r="L352" s="7">
        <f t="shared" si="11"/>
        <v>-1.457810482</v>
      </c>
      <c r="M352" s="7">
        <f t="shared" si="18"/>
        <v>2.618198129</v>
      </c>
      <c r="N352" s="7">
        <f t="shared" si="3"/>
        <v>0</v>
      </c>
      <c r="O352" s="7">
        <f t="shared" si="4"/>
        <v>1.09</v>
      </c>
      <c r="P352" s="7">
        <f t="shared" si="13"/>
        <v>3.089285714</v>
      </c>
      <c r="Q352" s="7">
        <f t="shared" si="14"/>
        <v>5.306428571</v>
      </c>
      <c r="R352" s="7">
        <f t="shared" si="15"/>
        <v>0.5821779513</v>
      </c>
      <c r="S352" s="7">
        <f t="shared" si="16"/>
        <v>36.79598435</v>
      </c>
      <c r="T352" s="7">
        <f t="shared" si="17"/>
        <v>7.302405498</v>
      </c>
      <c r="U352" s="7">
        <f t="shared" si="19"/>
        <v>17.27158787</v>
      </c>
      <c r="V352" s="9">
        <f t="shared" si="5"/>
        <v>-1.09</v>
      </c>
      <c r="W352" s="9" t="b">
        <f t="shared" si="6"/>
        <v>0</v>
      </c>
      <c r="X352" s="7">
        <f t="shared" si="8"/>
        <v>3</v>
      </c>
      <c r="Y352" s="10">
        <f t="shared" si="9"/>
        <v>-0.02044127267</v>
      </c>
      <c r="Z352" s="11">
        <f t="shared" si="7"/>
        <v>3</v>
      </c>
    </row>
    <row r="353">
      <c r="A353" s="6" t="s">
        <v>377</v>
      </c>
      <c r="B353" s="7">
        <v>1316.36</v>
      </c>
      <c r="C353" s="7">
        <v>1325.86</v>
      </c>
      <c r="D353" s="7">
        <v>1311.8</v>
      </c>
      <c r="E353" s="7">
        <v>1320.47</v>
      </c>
      <c r="F353" s="7">
        <v>1320.47</v>
      </c>
      <c r="G353" s="7">
        <v>4.10967E9</v>
      </c>
      <c r="H353" s="7">
        <f t="shared" si="1"/>
        <v>4109.67</v>
      </c>
      <c r="I353" s="10">
        <f t="shared" si="2"/>
        <v>0.003183213298</v>
      </c>
      <c r="J353" s="7">
        <f t="shared" si="10"/>
        <v>1331.222622</v>
      </c>
      <c r="K353" s="7">
        <f t="shared" si="12"/>
        <v>1333.586162</v>
      </c>
      <c r="L353" s="7">
        <f t="shared" si="11"/>
        <v>-2.363539763</v>
      </c>
      <c r="M353" s="7">
        <f t="shared" si="18"/>
        <v>1.621850551</v>
      </c>
      <c r="N353" s="7">
        <f t="shared" si="3"/>
        <v>4.19</v>
      </c>
      <c r="O353" s="7">
        <f t="shared" si="4"/>
        <v>0</v>
      </c>
      <c r="P353" s="7">
        <f t="shared" si="13"/>
        <v>3.388571429</v>
      </c>
      <c r="Q353" s="7">
        <f t="shared" si="14"/>
        <v>4.433571429</v>
      </c>
      <c r="R353" s="7">
        <f t="shared" si="15"/>
        <v>0.7642983728</v>
      </c>
      <c r="S353" s="7">
        <f t="shared" si="16"/>
        <v>43.32024473</v>
      </c>
      <c r="T353" s="7">
        <f t="shared" si="17"/>
        <v>18.19899244</v>
      </c>
      <c r="U353" s="7">
        <f t="shared" si="19"/>
        <v>11.71495624</v>
      </c>
      <c r="V353" s="9">
        <f t="shared" si="5"/>
        <v>4.19</v>
      </c>
      <c r="W353" s="9" t="b">
        <f t="shared" si="6"/>
        <v>1</v>
      </c>
      <c r="X353" s="7">
        <f t="shared" si="8"/>
        <v>1</v>
      </c>
      <c r="Y353" s="10">
        <f t="shared" si="9"/>
        <v>0.003183213298</v>
      </c>
      <c r="Z353" s="11">
        <f t="shared" si="7"/>
        <v>4</v>
      </c>
    </row>
    <row r="354">
      <c r="A354" s="6" t="s">
        <v>378</v>
      </c>
      <c r="B354" s="7">
        <v>1320.64</v>
      </c>
      <c r="C354" s="7">
        <v>1328.51</v>
      </c>
      <c r="D354" s="7">
        <v>1314.41</v>
      </c>
      <c r="E354" s="7">
        <v>1325.69</v>
      </c>
      <c r="F354" s="7">
        <v>1325.69</v>
      </c>
      <c r="G354" s="7">
        <v>3.25947E9</v>
      </c>
      <c r="H354" s="7">
        <f t="shared" si="1"/>
        <v>3259.47</v>
      </c>
      <c r="I354" s="10">
        <f t="shared" si="2"/>
        <v>0.003953137898</v>
      </c>
      <c r="J354" s="7">
        <f t="shared" si="10"/>
        <v>1330.37145</v>
      </c>
      <c r="K354" s="7">
        <f t="shared" si="12"/>
        <v>1333.001261</v>
      </c>
      <c r="L354" s="7">
        <f t="shared" si="11"/>
        <v>-2.629811538</v>
      </c>
      <c r="M354" s="7">
        <f t="shared" si="18"/>
        <v>0.771518133</v>
      </c>
      <c r="N354" s="7">
        <f t="shared" si="3"/>
        <v>5.22</v>
      </c>
      <c r="O354" s="7">
        <f t="shared" si="4"/>
        <v>0</v>
      </c>
      <c r="P354" s="7">
        <f t="shared" si="13"/>
        <v>3.397142857</v>
      </c>
      <c r="Q354" s="7">
        <f t="shared" si="14"/>
        <v>4.433571429</v>
      </c>
      <c r="R354" s="7">
        <f t="shared" si="15"/>
        <v>0.7662316739</v>
      </c>
      <c r="S354" s="7">
        <f t="shared" si="16"/>
        <v>43.38228587</v>
      </c>
      <c r="T354" s="7">
        <f t="shared" si="17"/>
        <v>29.15617128</v>
      </c>
      <c r="U354" s="7">
        <f t="shared" si="19"/>
        <v>18.21918974</v>
      </c>
      <c r="V354" s="9">
        <f t="shared" si="5"/>
        <v>5.22</v>
      </c>
      <c r="W354" s="9" t="b">
        <f t="shared" si="6"/>
        <v>1</v>
      </c>
      <c r="X354" s="7">
        <f t="shared" si="8"/>
        <v>2</v>
      </c>
      <c r="Y354" s="10">
        <f t="shared" si="9"/>
        <v>0.007136351196</v>
      </c>
      <c r="Z354" s="11">
        <f t="shared" si="7"/>
        <v>4</v>
      </c>
    </row>
    <row r="355">
      <c r="A355" s="6" t="s">
        <v>379</v>
      </c>
      <c r="B355" s="7">
        <v>1325.69</v>
      </c>
      <c r="C355" s="7">
        <v>1334.62</v>
      </c>
      <c r="D355" s="7">
        <v>1325.69</v>
      </c>
      <c r="E355" s="7">
        <v>1331.1</v>
      </c>
      <c r="F355" s="7">
        <v>1331.1</v>
      </c>
      <c r="G355" s="7">
        <v>3.12456E9</v>
      </c>
      <c r="H355" s="7">
        <f t="shared" si="1"/>
        <v>3124.56</v>
      </c>
      <c r="I355" s="10">
        <f t="shared" si="2"/>
        <v>0.004080893723</v>
      </c>
      <c r="J355" s="7">
        <f t="shared" si="10"/>
        <v>1330.483534</v>
      </c>
      <c r="K355" s="7">
        <f t="shared" si="12"/>
        <v>1332.860427</v>
      </c>
      <c r="L355" s="7">
        <f t="shared" si="11"/>
        <v>-2.376892712</v>
      </c>
      <c r="M355" s="7">
        <f t="shared" si="18"/>
        <v>0.141835964</v>
      </c>
      <c r="N355" s="7">
        <f t="shared" si="3"/>
        <v>5.41</v>
      </c>
      <c r="O355" s="7">
        <f t="shared" si="4"/>
        <v>0</v>
      </c>
      <c r="P355" s="7">
        <f t="shared" si="13"/>
        <v>3.348571429</v>
      </c>
      <c r="Q355" s="7">
        <f t="shared" si="14"/>
        <v>4.433571429</v>
      </c>
      <c r="R355" s="7">
        <f t="shared" si="15"/>
        <v>0.755276301</v>
      </c>
      <c r="S355" s="7">
        <f t="shared" si="16"/>
        <v>43.02891235</v>
      </c>
      <c r="T355" s="7">
        <f t="shared" si="17"/>
        <v>40.51217464</v>
      </c>
      <c r="U355" s="7">
        <f t="shared" si="19"/>
        <v>29.28911279</v>
      </c>
      <c r="V355" s="9">
        <f t="shared" si="5"/>
        <v>5.41</v>
      </c>
      <c r="W355" s="9" t="b">
        <f t="shared" si="6"/>
        <v>1</v>
      </c>
      <c r="X355" s="7">
        <f t="shared" si="8"/>
        <v>3</v>
      </c>
      <c r="Y355" s="10">
        <f t="shared" si="9"/>
        <v>0.01121724492</v>
      </c>
      <c r="Z355" s="11">
        <f t="shared" si="7"/>
        <v>4</v>
      </c>
    </row>
    <row r="356">
      <c r="A356" s="6" t="s">
        <v>380</v>
      </c>
      <c r="B356" s="7">
        <v>1331.1</v>
      </c>
      <c r="C356" s="7">
        <v>1345.2</v>
      </c>
      <c r="D356" s="7">
        <v>1331.1</v>
      </c>
      <c r="E356" s="7">
        <v>1345.2</v>
      </c>
      <c r="F356" s="7">
        <v>1345.2</v>
      </c>
      <c r="G356" s="7">
        <v>4.69624E9</v>
      </c>
      <c r="H356" s="7">
        <f t="shared" si="1"/>
        <v>4696.24</v>
      </c>
      <c r="I356" s="10">
        <f t="shared" si="2"/>
        <v>0.01059274284</v>
      </c>
      <c r="J356" s="7">
        <f t="shared" si="10"/>
        <v>1332.747606</v>
      </c>
      <c r="K356" s="7">
        <f t="shared" si="12"/>
        <v>1333.77447</v>
      </c>
      <c r="L356" s="7">
        <f t="shared" si="11"/>
        <v>-1.026863515</v>
      </c>
      <c r="M356" s="7">
        <f t="shared" si="18"/>
        <v>-0.09190393176</v>
      </c>
      <c r="N356" s="7">
        <f t="shared" si="3"/>
        <v>14.1</v>
      </c>
      <c r="O356" s="7">
        <f t="shared" si="4"/>
        <v>0</v>
      </c>
      <c r="P356" s="7">
        <f t="shared" si="13"/>
        <v>3.579285714</v>
      </c>
      <c r="Q356" s="7">
        <f t="shared" si="14"/>
        <v>4.433571429</v>
      </c>
      <c r="R356" s="7">
        <f t="shared" si="15"/>
        <v>0.8073143225</v>
      </c>
      <c r="S356" s="7">
        <f t="shared" si="16"/>
        <v>44.66928151</v>
      </c>
      <c r="T356" s="7">
        <f t="shared" si="17"/>
        <v>78.20182627</v>
      </c>
      <c r="U356" s="7">
        <f t="shared" si="19"/>
        <v>49.2900574</v>
      </c>
      <c r="V356" s="9">
        <f t="shared" si="5"/>
        <v>14.1</v>
      </c>
      <c r="W356" s="9" t="b">
        <f t="shared" si="6"/>
        <v>1</v>
      </c>
      <c r="X356" s="7">
        <f t="shared" si="8"/>
        <v>4</v>
      </c>
      <c r="Y356" s="10">
        <f t="shared" si="9"/>
        <v>0.02180998776</v>
      </c>
      <c r="Z356" s="11">
        <f t="shared" si="7"/>
        <v>5</v>
      </c>
    </row>
    <row r="357">
      <c r="A357" s="6" t="s">
        <v>381</v>
      </c>
      <c r="B357" s="7">
        <v>1345.2</v>
      </c>
      <c r="C357" s="7">
        <v>1345.2</v>
      </c>
      <c r="D357" s="7">
        <v>1313.71</v>
      </c>
      <c r="E357" s="7">
        <v>1314.55</v>
      </c>
      <c r="F357" s="7">
        <v>1314.55</v>
      </c>
      <c r="G357" s="7">
        <v>4.24109E9</v>
      </c>
      <c r="H357" s="7">
        <f t="shared" si="1"/>
        <v>4241.09</v>
      </c>
      <c r="I357" s="10">
        <f t="shared" si="2"/>
        <v>-0.02278471603</v>
      </c>
      <c r="J357" s="7">
        <f t="shared" si="10"/>
        <v>1329.947974</v>
      </c>
      <c r="K357" s="7">
        <f t="shared" si="12"/>
        <v>1332.350435</v>
      </c>
      <c r="L357" s="7">
        <f t="shared" si="11"/>
        <v>-2.402460429</v>
      </c>
      <c r="M357" s="7">
        <f t="shared" si="18"/>
        <v>-0.5540152312</v>
      </c>
      <c r="N357" s="7">
        <f t="shared" si="3"/>
        <v>0</v>
      </c>
      <c r="O357" s="7">
        <f t="shared" si="4"/>
        <v>30.65</v>
      </c>
      <c r="P357" s="7">
        <f t="shared" si="13"/>
        <v>3.579285714</v>
      </c>
      <c r="Q357" s="7">
        <f t="shared" si="14"/>
        <v>5.545714286</v>
      </c>
      <c r="R357" s="7">
        <f t="shared" si="15"/>
        <v>0.6454147347</v>
      </c>
      <c r="S357" s="7">
        <f t="shared" si="16"/>
        <v>39.22504892</v>
      </c>
      <c r="T357" s="7">
        <f t="shared" si="17"/>
        <v>7.006369427</v>
      </c>
      <c r="U357" s="7">
        <f t="shared" si="19"/>
        <v>41.90679011</v>
      </c>
      <c r="V357" s="9">
        <f t="shared" si="5"/>
        <v>-30.65</v>
      </c>
      <c r="W357" s="9" t="b">
        <f t="shared" si="6"/>
        <v>0</v>
      </c>
      <c r="X357" s="7">
        <f t="shared" si="8"/>
        <v>1</v>
      </c>
      <c r="Y357" s="10">
        <f t="shared" si="9"/>
        <v>-0.02278471603</v>
      </c>
      <c r="Z357" s="11">
        <f t="shared" si="7"/>
        <v>1</v>
      </c>
    </row>
    <row r="358">
      <c r="A358" s="6" t="s">
        <v>382</v>
      </c>
      <c r="B358" s="7">
        <v>1314.55</v>
      </c>
      <c r="C358" s="7">
        <v>1318.03</v>
      </c>
      <c r="D358" s="7">
        <v>1305.61</v>
      </c>
      <c r="E358" s="7">
        <v>1312.94</v>
      </c>
      <c r="F358" s="7">
        <v>1312.94</v>
      </c>
      <c r="G358" s="7">
        <v>3.76217E9</v>
      </c>
      <c r="H358" s="7">
        <f t="shared" si="1"/>
        <v>3762.17</v>
      </c>
      <c r="I358" s="10">
        <f t="shared" si="2"/>
        <v>-0.001224753718</v>
      </c>
      <c r="J358" s="7">
        <f t="shared" si="10"/>
        <v>1327.331363</v>
      </c>
      <c r="K358" s="7">
        <f t="shared" si="12"/>
        <v>1330.912625</v>
      </c>
      <c r="L358" s="7">
        <f t="shared" si="11"/>
        <v>-3.581261881</v>
      </c>
      <c r="M358" s="7">
        <f t="shared" si="18"/>
        <v>-1.159464561</v>
      </c>
      <c r="N358" s="7">
        <f t="shared" si="3"/>
        <v>0</v>
      </c>
      <c r="O358" s="7">
        <f t="shared" si="4"/>
        <v>1.61</v>
      </c>
      <c r="P358" s="7">
        <f t="shared" si="13"/>
        <v>3.11</v>
      </c>
      <c r="Q358" s="7">
        <f t="shared" si="14"/>
        <v>5.660714286</v>
      </c>
      <c r="R358" s="7">
        <f t="shared" si="15"/>
        <v>0.5494006309</v>
      </c>
      <c r="S358" s="7">
        <f t="shared" si="16"/>
        <v>35.45891359</v>
      </c>
      <c r="T358" s="7">
        <f t="shared" si="17"/>
        <v>16.33972358</v>
      </c>
      <c r="U358" s="7">
        <f t="shared" si="19"/>
        <v>33.84930643</v>
      </c>
      <c r="V358" s="9">
        <f t="shared" si="5"/>
        <v>-1.61</v>
      </c>
      <c r="W358" s="9" t="b">
        <f t="shared" si="6"/>
        <v>0</v>
      </c>
      <c r="X358" s="7">
        <f t="shared" si="8"/>
        <v>2</v>
      </c>
      <c r="Y358" s="10">
        <f t="shared" si="9"/>
        <v>-0.02400946975</v>
      </c>
      <c r="Z358" s="11">
        <f t="shared" si="7"/>
        <v>3</v>
      </c>
    </row>
    <row r="359">
      <c r="A359" s="6" t="s">
        <v>383</v>
      </c>
      <c r="B359" s="7">
        <v>1312.94</v>
      </c>
      <c r="C359" s="7">
        <v>1312.94</v>
      </c>
      <c r="D359" s="7">
        <v>1297.9</v>
      </c>
      <c r="E359" s="7">
        <v>1300.16</v>
      </c>
      <c r="F359" s="7">
        <v>1300.16</v>
      </c>
      <c r="G359" s="7">
        <v>3.50503E9</v>
      </c>
      <c r="H359" s="7">
        <f t="shared" si="1"/>
        <v>3505.03</v>
      </c>
      <c r="I359" s="10">
        <f t="shared" si="2"/>
        <v>-0.00973387969</v>
      </c>
      <c r="J359" s="7">
        <f t="shared" si="10"/>
        <v>1323.151153</v>
      </c>
      <c r="K359" s="7">
        <f t="shared" si="12"/>
        <v>1328.634653</v>
      </c>
      <c r="L359" s="7">
        <f t="shared" si="11"/>
        <v>-5.483499351</v>
      </c>
      <c r="M359" s="7">
        <f t="shared" si="18"/>
        <v>-2.024271519</v>
      </c>
      <c r="N359" s="7">
        <f t="shared" si="3"/>
        <v>0</v>
      </c>
      <c r="O359" s="7">
        <f t="shared" si="4"/>
        <v>12.78</v>
      </c>
      <c r="P359" s="7">
        <f t="shared" si="13"/>
        <v>3.11</v>
      </c>
      <c r="Q359" s="7">
        <f t="shared" si="14"/>
        <v>5.796428571</v>
      </c>
      <c r="R359" s="7">
        <f t="shared" si="15"/>
        <v>0.5365372766</v>
      </c>
      <c r="S359" s="7">
        <f t="shared" si="16"/>
        <v>34.91859812</v>
      </c>
      <c r="T359" s="7">
        <f t="shared" si="17"/>
        <v>4.619787408</v>
      </c>
      <c r="U359" s="7">
        <f t="shared" si="19"/>
        <v>9.32196014</v>
      </c>
      <c r="V359" s="9">
        <f t="shared" si="5"/>
        <v>-12.78</v>
      </c>
      <c r="W359" s="9" t="b">
        <f t="shared" si="6"/>
        <v>0</v>
      </c>
      <c r="X359" s="7">
        <f t="shared" si="8"/>
        <v>3</v>
      </c>
      <c r="Y359" s="10">
        <f t="shared" si="9"/>
        <v>-0.03374334944</v>
      </c>
      <c r="Z359" s="11">
        <f t="shared" si="7"/>
        <v>2</v>
      </c>
    </row>
    <row r="360">
      <c r="A360" s="6" t="s">
        <v>384</v>
      </c>
      <c r="B360" s="7">
        <v>1300.26</v>
      </c>
      <c r="C360" s="7">
        <v>1300.26</v>
      </c>
      <c r="D360" s="7">
        <v>1284.72</v>
      </c>
      <c r="E360" s="7">
        <v>1286.17</v>
      </c>
      <c r="F360" s="7">
        <v>1286.17</v>
      </c>
      <c r="G360" s="7">
        <v>3.55598E9</v>
      </c>
      <c r="H360" s="7">
        <f t="shared" si="1"/>
        <v>3555.98</v>
      </c>
      <c r="I360" s="10">
        <f t="shared" si="2"/>
        <v>-0.01076021413</v>
      </c>
      <c r="J360" s="7">
        <f t="shared" si="10"/>
        <v>1317.461745</v>
      </c>
      <c r="K360" s="7">
        <f t="shared" si="12"/>
        <v>1325.489123</v>
      </c>
      <c r="L360" s="7">
        <f t="shared" si="11"/>
        <v>-8.027377717</v>
      </c>
      <c r="M360" s="7">
        <f t="shared" si="18"/>
        <v>-3.224892759</v>
      </c>
      <c r="N360" s="7">
        <f t="shared" si="3"/>
        <v>0</v>
      </c>
      <c r="O360" s="7">
        <f t="shared" si="4"/>
        <v>13.99</v>
      </c>
      <c r="P360" s="7">
        <f t="shared" si="13"/>
        <v>3.11</v>
      </c>
      <c r="Q360" s="7">
        <f t="shared" si="14"/>
        <v>6.202857143</v>
      </c>
      <c r="R360" s="7">
        <f t="shared" si="15"/>
        <v>0.5013818517</v>
      </c>
      <c r="S360" s="7">
        <f t="shared" si="16"/>
        <v>33.39469244</v>
      </c>
      <c r="T360" s="7">
        <f t="shared" si="17"/>
        <v>2.334943639</v>
      </c>
      <c r="U360" s="7">
        <f t="shared" si="19"/>
        <v>7.764818211</v>
      </c>
      <c r="V360" s="9">
        <f t="shared" si="5"/>
        <v>-13.99</v>
      </c>
      <c r="W360" s="9" t="b">
        <f t="shared" si="6"/>
        <v>0</v>
      </c>
      <c r="X360" s="7">
        <f t="shared" si="8"/>
        <v>4</v>
      </c>
      <c r="Y360" s="10">
        <f t="shared" si="9"/>
        <v>-0.04450356356</v>
      </c>
      <c r="Z360" s="11">
        <f t="shared" si="7"/>
        <v>1</v>
      </c>
    </row>
    <row r="361">
      <c r="A361" s="6" t="s">
        <v>385</v>
      </c>
      <c r="B361" s="7">
        <v>1286.31</v>
      </c>
      <c r="C361" s="7">
        <v>1296.22</v>
      </c>
      <c r="D361" s="7">
        <v>1284.74</v>
      </c>
      <c r="E361" s="7">
        <v>1284.94</v>
      </c>
      <c r="F361" s="7">
        <v>1284.94</v>
      </c>
      <c r="G361" s="7">
        <v>3.84625E9</v>
      </c>
      <c r="H361" s="7">
        <f t="shared" si="1"/>
        <v>3846.25</v>
      </c>
      <c r="I361" s="10">
        <f t="shared" si="2"/>
        <v>-0.0009563277016</v>
      </c>
      <c r="J361" s="7">
        <f t="shared" si="10"/>
        <v>1312.4584</v>
      </c>
      <c r="K361" s="7">
        <f t="shared" si="12"/>
        <v>1322.485484</v>
      </c>
      <c r="L361" s="7">
        <f t="shared" si="11"/>
        <v>-10.02708438</v>
      </c>
      <c r="M361" s="7">
        <f t="shared" si="18"/>
        <v>-4.585331084</v>
      </c>
      <c r="N361" s="7">
        <f t="shared" si="3"/>
        <v>0</v>
      </c>
      <c r="O361" s="7">
        <f t="shared" si="4"/>
        <v>1.23</v>
      </c>
      <c r="P361" s="7">
        <f t="shared" si="13"/>
        <v>3.11</v>
      </c>
      <c r="Q361" s="7">
        <f t="shared" si="14"/>
        <v>6.255714286</v>
      </c>
      <c r="R361" s="7">
        <f t="shared" si="15"/>
        <v>0.497145467</v>
      </c>
      <c r="S361" s="7">
        <f t="shared" si="16"/>
        <v>33.20622331</v>
      </c>
      <c r="T361" s="7">
        <f t="shared" si="17"/>
        <v>0.3542673108</v>
      </c>
      <c r="U361" s="7">
        <f t="shared" si="19"/>
        <v>2.436332786</v>
      </c>
      <c r="V361" s="9">
        <f t="shared" si="5"/>
        <v>-1.23</v>
      </c>
      <c r="W361" s="9" t="b">
        <f t="shared" si="6"/>
        <v>0</v>
      </c>
      <c r="X361" s="7">
        <f t="shared" si="8"/>
        <v>5</v>
      </c>
      <c r="Y361" s="10">
        <f t="shared" si="9"/>
        <v>-0.04545989126</v>
      </c>
      <c r="Z361" s="11">
        <f t="shared" si="7"/>
        <v>3</v>
      </c>
    </row>
    <row r="362">
      <c r="A362" s="6" t="s">
        <v>386</v>
      </c>
      <c r="B362" s="7">
        <v>1284.63</v>
      </c>
      <c r="C362" s="7">
        <v>1287.04</v>
      </c>
      <c r="D362" s="7">
        <v>1277.42</v>
      </c>
      <c r="E362" s="7">
        <v>1279.56</v>
      </c>
      <c r="F362" s="7">
        <v>1279.56</v>
      </c>
      <c r="G362" s="7">
        <v>3.97081E9</v>
      </c>
      <c r="H362" s="7">
        <f t="shared" si="1"/>
        <v>3970.81</v>
      </c>
      <c r="I362" s="10">
        <f t="shared" si="2"/>
        <v>-0.004186965928</v>
      </c>
      <c r="J362" s="7">
        <f t="shared" si="10"/>
        <v>1307.397107</v>
      </c>
      <c r="K362" s="7">
        <f t="shared" si="12"/>
        <v>1319.305819</v>
      </c>
      <c r="L362" s="7">
        <f t="shared" si="11"/>
        <v>-11.90871115</v>
      </c>
      <c r="M362" s="7">
        <f t="shared" si="18"/>
        <v>-6.050007097</v>
      </c>
      <c r="N362" s="7">
        <f t="shared" si="3"/>
        <v>0</v>
      </c>
      <c r="O362" s="7">
        <f t="shared" si="4"/>
        <v>5.38</v>
      </c>
      <c r="P362" s="7">
        <f t="shared" si="13"/>
        <v>2.274285714</v>
      </c>
      <c r="Q362" s="7">
        <f t="shared" si="14"/>
        <v>6.64</v>
      </c>
      <c r="R362" s="7">
        <f t="shared" si="15"/>
        <v>0.3425129088</v>
      </c>
      <c r="S362" s="7">
        <f t="shared" si="16"/>
        <v>25.51282051</v>
      </c>
      <c r="T362" s="7">
        <f t="shared" si="17"/>
        <v>3.083573487</v>
      </c>
      <c r="U362" s="7">
        <f t="shared" si="19"/>
        <v>1.924261479</v>
      </c>
      <c r="V362" s="9">
        <f t="shared" si="5"/>
        <v>-5.38</v>
      </c>
      <c r="W362" s="9" t="b">
        <f t="shared" si="6"/>
        <v>0</v>
      </c>
      <c r="X362" s="7">
        <f t="shared" si="8"/>
        <v>6</v>
      </c>
      <c r="Y362" s="10">
        <f t="shared" si="9"/>
        <v>-0.04964685719</v>
      </c>
      <c r="Z362" s="11">
        <f t="shared" si="7"/>
        <v>2</v>
      </c>
    </row>
    <row r="363">
      <c r="A363" s="6" t="s">
        <v>387</v>
      </c>
      <c r="B363" s="7">
        <v>1279.63</v>
      </c>
      <c r="C363" s="7">
        <v>1294.54</v>
      </c>
      <c r="D363" s="7">
        <v>1279.63</v>
      </c>
      <c r="E363" s="7">
        <v>1289.0</v>
      </c>
      <c r="F363" s="7">
        <v>1289.0</v>
      </c>
      <c r="G363" s="7">
        <v>3.33251E9</v>
      </c>
      <c r="H363" s="7">
        <f t="shared" si="1"/>
        <v>3332.51</v>
      </c>
      <c r="I363" s="10">
        <f t="shared" si="2"/>
        <v>0.007377536028</v>
      </c>
      <c r="J363" s="7">
        <f t="shared" si="10"/>
        <v>1304.566783</v>
      </c>
      <c r="K363" s="7">
        <f t="shared" si="12"/>
        <v>1317.060943</v>
      </c>
      <c r="L363" s="7">
        <f t="shared" si="11"/>
        <v>-12.49415992</v>
      </c>
      <c r="M363" s="7">
        <f t="shared" si="18"/>
        <v>-7.338837662</v>
      </c>
      <c r="N363" s="7">
        <f t="shared" si="3"/>
        <v>9.44</v>
      </c>
      <c r="O363" s="7">
        <f t="shared" si="4"/>
        <v>0</v>
      </c>
      <c r="P363" s="7">
        <f t="shared" si="13"/>
        <v>2.74</v>
      </c>
      <c r="Q363" s="7">
        <f t="shared" si="14"/>
        <v>6.64</v>
      </c>
      <c r="R363" s="7">
        <f t="shared" si="15"/>
        <v>0.4126506024</v>
      </c>
      <c r="S363" s="7">
        <f t="shared" si="16"/>
        <v>29.21108742</v>
      </c>
      <c r="T363" s="7">
        <f t="shared" si="17"/>
        <v>17.08468575</v>
      </c>
      <c r="U363" s="7">
        <f t="shared" si="19"/>
        <v>6.840842182</v>
      </c>
      <c r="V363" s="9">
        <f t="shared" si="5"/>
        <v>9.44</v>
      </c>
      <c r="W363" s="9" t="b">
        <f t="shared" si="6"/>
        <v>1</v>
      </c>
      <c r="X363" s="7">
        <f t="shared" si="8"/>
        <v>1</v>
      </c>
      <c r="Y363" s="10">
        <f t="shared" si="9"/>
        <v>0.007377536028</v>
      </c>
      <c r="Z363" s="11">
        <f t="shared" si="7"/>
        <v>4</v>
      </c>
    </row>
    <row r="364">
      <c r="A364" s="6" t="s">
        <v>388</v>
      </c>
      <c r="B364" s="7">
        <v>1288.6</v>
      </c>
      <c r="C364" s="7">
        <v>1288.6</v>
      </c>
      <c r="D364" s="7">
        <v>1268.28</v>
      </c>
      <c r="E364" s="7">
        <v>1270.98</v>
      </c>
      <c r="F364" s="7">
        <v>1270.98</v>
      </c>
      <c r="G364" s="7">
        <v>3.84625E9</v>
      </c>
      <c r="H364" s="7">
        <f t="shared" si="1"/>
        <v>3846.25</v>
      </c>
      <c r="I364" s="10">
        <f t="shared" si="2"/>
        <v>-0.01397982933</v>
      </c>
      <c r="J364" s="7">
        <f t="shared" si="10"/>
        <v>1299.399586</v>
      </c>
      <c r="K364" s="7">
        <f t="shared" si="12"/>
        <v>1313.64754</v>
      </c>
      <c r="L364" s="7">
        <f t="shared" si="11"/>
        <v>-14.24795414</v>
      </c>
      <c r="M364" s="7">
        <f t="shared" si="18"/>
        <v>-8.720660957</v>
      </c>
      <c r="N364" s="7">
        <f t="shared" si="3"/>
        <v>0</v>
      </c>
      <c r="O364" s="7">
        <f t="shared" si="4"/>
        <v>18.02</v>
      </c>
      <c r="P364" s="7">
        <f t="shared" si="13"/>
        <v>2.74</v>
      </c>
      <c r="Q364" s="7">
        <f t="shared" si="14"/>
        <v>7.189285714</v>
      </c>
      <c r="R364" s="7">
        <f t="shared" si="15"/>
        <v>0.3811227024</v>
      </c>
      <c r="S364" s="7">
        <f t="shared" si="16"/>
        <v>27.59513704</v>
      </c>
      <c r="T364" s="7">
        <f t="shared" si="17"/>
        <v>3.510140406</v>
      </c>
      <c r="U364" s="7">
        <f t="shared" si="19"/>
        <v>7.89279988</v>
      </c>
      <c r="V364" s="9">
        <f t="shared" si="5"/>
        <v>-18.02</v>
      </c>
      <c r="W364" s="9" t="b">
        <f t="shared" si="6"/>
        <v>0</v>
      </c>
      <c r="X364" s="7">
        <f t="shared" si="8"/>
        <v>1</v>
      </c>
      <c r="Y364" s="10">
        <f t="shared" si="9"/>
        <v>-0.01397982933</v>
      </c>
      <c r="Z364" s="11">
        <f t="shared" si="7"/>
        <v>1</v>
      </c>
    </row>
    <row r="365">
      <c r="A365" s="6" t="s">
        <v>389</v>
      </c>
      <c r="B365" s="7">
        <v>1271.31</v>
      </c>
      <c r="C365" s="7">
        <v>1277.04</v>
      </c>
      <c r="D365" s="7">
        <v>1265.64</v>
      </c>
      <c r="E365" s="7">
        <v>1271.83</v>
      </c>
      <c r="F365" s="7">
        <v>1271.83</v>
      </c>
      <c r="G365" s="7">
        <v>4.13252E9</v>
      </c>
      <c r="H365" s="7">
        <f t="shared" si="1"/>
        <v>4132.52</v>
      </c>
      <c r="I365" s="10">
        <f t="shared" si="2"/>
        <v>0.0006687752758</v>
      </c>
      <c r="J365" s="7">
        <f t="shared" si="10"/>
        <v>1295.158111</v>
      </c>
      <c r="K365" s="7">
        <f t="shared" si="12"/>
        <v>1310.549944</v>
      </c>
      <c r="L365" s="7">
        <f t="shared" si="11"/>
        <v>-15.39183332</v>
      </c>
      <c r="M365" s="7">
        <f t="shared" si="18"/>
        <v>-10.05489543</v>
      </c>
      <c r="N365" s="7">
        <f t="shared" si="3"/>
        <v>0.85</v>
      </c>
      <c r="O365" s="7">
        <f t="shared" si="4"/>
        <v>0</v>
      </c>
      <c r="P365" s="7">
        <f t="shared" si="13"/>
        <v>2.800714286</v>
      </c>
      <c r="Q365" s="7">
        <f t="shared" si="14"/>
        <v>6.053571429</v>
      </c>
      <c r="R365" s="7">
        <f t="shared" si="15"/>
        <v>0.4626548673</v>
      </c>
      <c r="S365" s="7">
        <f t="shared" si="16"/>
        <v>31.63117135</v>
      </c>
      <c r="T365" s="7">
        <f t="shared" si="17"/>
        <v>7.780291604</v>
      </c>
      <c r="U365" s="7">
        <f t="shared" si="19"/>
        <v>9.458372586</v>
      </c>
      <c r="V365" s="9">
        <f t="shared" si="5"/>
        <v>0.85</v>
      </c>
      <c r="W365" s="9" t="b">
        <f t="shared" si="6"/>
        <v>1</v>
      </c>
      <c r="X365" s="7">
        <f t="shared" si="8"/>
        <v>1</v>
      </c>
      <c r="Y365" s="10">
        <f t="shared" si="9"/>
        <v>0.0006687752758</v>
      </c>
      <c r="Z365" s="11">
        <f t="shared" si="7"/>
        <v>3</v>
      </c>
    </row>
    <row r="366">
      <c r="A366" s="6" t="s">
        <v>390</v>
      </c>
      <c r="B366" s="7">
        <v>1272.22</v>
      </c>
      <c r="C366" s="7">
        <v>1292.5</v>
      </c>
      <c r="D366" s="7">
        <v>1272.22</v>
      </c>
      <c r="E366" s="7">
        <v>1287.87</v>
      </c>
      <c r="F366" s="7">
        <v>1287.87</v>
      </c>
      <c r="G366" s="7">
        <v>3.50028E9</v>
      </c>
      <c r="H366" s="7">
        <f t="shared" si="1"/>
        <v>3500.28</v>
      </c>
      <c r="I366" s="10">
        <f t="shared" si="2"/>
        <v>0.01261174843</v>
      </c>
      <c r="J366" s="7">
        <f t="shared" si="10"/>
        <v>1294.036863</v>
      </c>
      <c r="K366" s="7">
        <f t="shared" si="12"/>
        <v>1308.869948</v>
      </c>
      <c r="L366" s="7">
        <f t="shared" si="11"/>
        <v>-14.83308529</v>
      </c>
      <c r="M366" s="7">
        <f t="shared" si="18"/>
        <v>-11.0105334</v>
      </c>
      <c r="N366" s="7">
        <f t="shared" si="3"/>
        <v>16.04</v>
      </c>
      <c r="O366" s="7">
        <f t="shared" si="4"/>
        <v>0</v>
      </c>
      <c r="P366" s="7">
        <f t="shared" si="13"/>
        <v>3.946428571</v>
      </c>
      <c r="Q366" s="7">
        <f t="shared" si="14"/>
        <v>5.975714286</v>
      </c>
      <c r="R366" s="7">
        <f t="shared" si="15"/>
        <v>0.6604111881</v>
      </c>
      <c r="S366" s="7">
        <f t="shared" si="16"/>
        <v>39.77395436</v>
      </c>
      <c r="T366" s="7">
        <f t="shared" si="17"/>
        <v>27.94117647</v>
      </c>
      <c r="U366" s="7">
        <f t="shared" si="19"/>
        <v>13.07720283</v>
      </c>
      <c r="V366" s="9">
        <f t="shared" si="5"/>
        <v>16.04</v>
      </c>
      <c r="W366" s="9" t="b">
        <f t="shared" si="6"/>
        <v>1</v>
      </c>
      <c r="X366" s="7">
        <f t="shared" si="8"/>
        <v>2</v>
      </c>
      <c r="Y366" s="10">
        <f t="shared" si="9"/>
        <v>0.0132805237</v>
      </c>
      <c r="Z366" s="11">
        <f t="shared" si="7"/>
        <v>5</v>
      </c>
    </row>
    <row r="367">
      <c r="A367" s="6" t="s">
        <v>391</v>
      </c>
      <c r="B367" s="7">
        <v>1287.87</v>
      </c>
      <c r="C367" s="7">
        <v>1287.87</v>
      </c>
      <c r="D367" s="7">
        <v>1261.9</v>
      </c>
      <c r="E367" s="7">
        <v>1265.42</v>
      </c>
      <c r="F367" s="7">
        <v>1265.42</v>
      </c>
      <c r="G367" s="7">
        <v>4.0705E9</v>
      </c>
      <c r="H367" s="7">
        <f t="shared" si="1"/>
        <v>4070.5</v>
      </c>
      <c r="I367" s="10">
        <f t="shared" si="2"/>
        <v>-0.01743188365</v>
      </c>
      <c r="J367" s="7">
        <f t="shared" si="10"/>
        <v>1289.634269</v>
      </c>
      <c r="K367" s="7">
        <f t="shared" si="12"/>
        <v>1305.651434</v>
      </c>
      <c r="L367" s="7">
        <f t="shared" si="11"/>
        <v>-16.01716493</v>
      </c>
      <c r="M367" s="7">
        <f t="shared" si="18"/>
        <v>-12.01185971</v>
      </c>
      <c r="N367" s="7">
        <f t="shared" si="3"/>
        <v>0</v>
      </c>
      <c r="O367" s="7">
        <f t="shared" si="4"/>
        <v>22.45</v>
      </c>
      <c r="P367" s="7">
        <f t="shared" si="13"/>
        <v>3.647142857</v>
      </c>
      <c r="Q367" s="7">
        <f t="shared" si="14"/>
        <v>7.579285714</v>
      </c>
      <c r="R367" s="7">
        <f t="shared" si="15"/>
        <v>0.481198756</v>
      </c>
      <c r="S367" s="7">
        <f t="shared" si="16"/>
        <v>32.48711586</v>
      </c>
      <c r="T367" s="7">
        <f t="shared" si="17"/>
        <v>4.225690276</v>
      </c>
      <c r="U367" s="7">
        <f t="shared" si="19"/>
        <v>13.31571945</v>
      </c>
      <c r="V367" s="9">
        <f t="shared" si="5"/>
        <v>-22.45</v>
      </c>
      <c r="W367" s="9" t="b">
        <f t="shared" si="6"/>
        <v>0</v>
      </c>
      <c r="X367" s="7">
        <f t="shared" si="8"/>
        <v>1</v>
      </c>
      <c r="Y367" s="10">
        <f t="shared" si="9"/>
        <v>-0.01743188365</v>
      </c>
      <c r="Z367" s="11">
        <f t="shared" si="7"/>
        <v>1</v>
      </c>
    </row>
    <row r="368">
      <c r="A368" s="6" t="s">
        <v>392</v>
      </c>
      <c r="B368" s="7">
        <v>1265.53</v>
      </c>
      <c r="C368" s="7">
        <v>1274.11</v>
      </c>
      <c r="D368" s="7">
        <v>1258.07</v>
      </c>
      <c r="E368" s="7">
        <v>1267.64</v>
      </c>
      <c r="F368" s="7">
        <v>1267.64</v>
      </c>
      <c r="G368" s="7">
        <v>3.84625E9</v>
      </c>
      <c r="H368" s="7">
        <f t="shared" si="1"/>
        <v>3846.25</v>
      </c>
      <c r="I368" s="10">
        <f t="shared" si="2"/>
        <v>0.001754358237</v>
      </c>
      <c r="J368" s="7">
        <f t="shared" si="10"/>
        <v>1286.250535</v>
      </c>
      <c r="K368" s="7">
        <f t="shared" si="12"/>
        <v>1302.835772</v>
      </c>
      <c r="L368" s="7">
        <f t="shared" si="11"/>
        <v>-16.58523683</v>
      </c>
      <c r="M368" s="7">
        <f t="shared" si="18"/>
        <v>-12.92653513</v>
      </c>
      <c r="N368" s="7">
        <f t="shared" si="3"/>
        <v>2.22</v>
      </c>
      <c r="O368" s="7">
        <f t="shared" si="4"/>
        <v>0</v>
      </c>
      <c r="P368" s="7">
        <f t="shared" si="13"/>
        <v>3.432857143</v>
      </c>
      <c r="Q368" s="7">
        <f t="shared" si="14"/>
        <v>7.579285714</v>
      </c>
      <c r="R368" s="7">
        <f t="shared" si="15"/>
        <v>0.4529262087</v>
      </c>
      <c r="S368" s="7">
        <f t="shared" si="16"/>
        <v>31.17338004</v>
      </c>
      <c r="T368" s="7">
        <f t="shared" si="17"/>
        <v>10.98358774</v>
      </c>
      <c r="U368" s="7">
        <f t="shared" si="19"/>
        <v>14.38348483</v>
      </c>
      <c r="V368" s="9">
        <f t="shared" si="5"/>
        <v>2.22</v>
      </c>
      <c r="W368" s="9" t="b">
        <f t="shared" si="6"/>
        <v>1</v>
      </c>
      <c r="X368" s="7">
        <f t="shared" si="8"/>
        <v>1</v>
      </c>
      <c r="Y368" s="10">
        <f t="shared" si="9"/>
        <v>0.001754358237</v>
      </c>
      <c r="Z368" s="11">
        <f t="shared" si="7"/>
        <v>3</v>
      </c>
    </row>
    <row r="369">
      <c r="A369" s="6" t="s">
        <v>393</v>
      </c>
      <c r="B369" s="7">
        <v>1268.58</v>
      </c>
      <c r="C369" s="7">
        <v>1279.82</v>
      </c>
      <c r="D369" s="7">
        <v>1267.4</v>
      </c>
      <c r="E369" s="7">
        <v>1271.5</v>
      </c>
      <c r="F369" s="7">
        <v>1271.5</v>
      </c>
      <c r="G369" s="7">
        <v>4.91646E9</v>
      </c>
      <c r="H369" s="7">
        <f t="shared" si="1"/>
        <v>4916.46</v>
      </c>
      <c r="I369" s="10">
        <f t="shared" si="2"/>
        <v>0.003045028557</v>
      </c>
      <c r="J369" s="7">
        <f t="shared" si="10"/>
        <v>1283.981222</v>
      </c>
      <c r="K369" s="7">
        <f t="shared" si="12"/>
        <v>1300.514604</v>
      </c>
      <c r="L369" s="7">
        <f t="shared" si="11"/>
        <v>-16.53338164</v>
      </c>
      <c r="M369" s="7">
        <f t="shared" si="18"/>
        <v>-13.64790443</v>
      </c>
      <c r="N369" s="7">
        <f t="shared" si="3"/>
        <v>3.86</v>
      </c>
      <c r="O369" s="7">
        <f t="shared" si="4"/>
        <v>0</v>
      </c>
      <c r="P369" s="7">
        <f t="shared" si="13"/>
        <v>3.322142857</v>
      </c>
      <c r="Q369" s="7">
        <f t="shared" si="14"/>
        <v>7.579285714</v>
      </c>
      <c r="R369" s="7">
        <f t="shared" si="15"/>
        <v>0.4383187259</v>
      </c>
      <c r="S369" s="7">
        <f t="shared" si="16"/>
        <v>30.47438082</v>
      </c>
      <c r="T369" s="7">
        <f t="shared" si="17"/>
        <v>15.41374957</v>
      </c>
      <c r="U369" s="7">
        <f t="shared" si="19"/>
        <v>10.20767586</v>
      </c>
      <c r="V369" s="9">
        <f t="shared" si="5"/>
        <v>3.86</v>
      </c>
      <c r="W369" s="9" t="b">
        <f t="shared" si="6"/>
        <v>1</v>
      </c>
      <c r="X369" s="7">
        <f t="shared" si="8"/>
        <v>2</v>
      </c>
      <c r="Y369" s="10">
        <f t="shared" si="9"/>
        <v>0.004799386794</v>
      </c>
      <c r="Z369" s="11">
        <f t="shared" si="7"/>
        <v>4</v>
      </c>
    </row>
    <row r="370">
      <c r="A370" s="6" t="s">
        <v>394</v>
      </c>
      <c r="B370" s="7">
        <v>1271.5</v>
      </c>
      <c r="C370" s="7">
        <v>1280.42</v>
      </c>
      <c r="D370" s="7">
        <v>1267.56</v>
      </c>
      <c r="E370" s="7">
        <v>1278.36</v>
      </c>
      <c r="F370" s="7">
        <v>1278.36</v>
      </c>
      <c r="G370" s="7">
        <v>3.46466E9</v>
      </c>
      <c r="H370" s="7">
        <f t="shared" si="1"/>
        <v>3464.66</v>
      </c>
      <c r="I370" s="10">
        <f t="shared" si="2"/>
        <v>0.005395202517</v>
      </c>
      <c r="J370" s="7">
        <f t="shared" si="10"/>
        <v>1283.116419</v>
      </c>
      <c r="K370" s="7">
        <f t="shared" si="12"/>
        <v>1298.873522</v>
      </c>
      <c r="L370" s="7">
        <f t="shared" si="11"/>
        <v>-15.75710328</v>
      </c>
      <c r="M370" s="7">
        <f t="shared" si="18"/>
        <v>-14.0697442</v>
      </c>
      <c r="N370" s="7">
        <f t="shared" si="3"/>
        <v>6.86</v>
      </c>
      <c r="O370" s="7">
        <f t="shared" si="4"/>
        <v>0</v>
      </c>
      <c r="P370" s="7">
        <f t="shared" si="13"/>
        <v>2.805</v>
      </c>
      <c r="Q370" s="7">
        <f t="shared" si="14"/>
        <v>7.579285714</v>
      </c>
      <c r="R370" s="7">
        <f t="shared" si="15"/>
        <v>0.3700876449</v>
      </c>
      <c r="S370" s="7">
        <f t="shared" si="16"/>
        <v>27.01196863</v>
      </c>
      <c r="T370" s="7">
        <f t="shared" si="17"/>
        <v>23.28704235</v>
      </c>
      <c r="U370" s="7">
        <f t="shared" si="19"/>
        <v>16.56145989</v>
      </c>
      <c r="V370" s="9">
        <f t="shared" si="5"/>
        <v>6.86</v>
      </c>
      <c r="W370" s="9" t="b">
        <f t="shared" si="6"/>
        <v>1</v>
      </c>
      <c r="X370" s="7">
        <f t="shared" si="8"/>
        <v>3</v>
      </c>
      <c r="Y370" s="10">
        <f t="shared" si="9"/>
        <v>0.01019458931</v>
      </c>
      <c r="Z370" s="11">
        <f t="shared" si="7"/>
        <v>4</v>
      </c>
    </row>
    <row r="371">
      <c r="A371" s="6" t="s">
        <v>395</v>
      </c>
      <c r="B371" s="7">
        <v>1278.4</v>
      </c>
      <c r="C371" s="7">
        <v>1297.62</v>
      </c>
      <c r="D371" s="7">
        <v>1278.4</v>
      </c>
      <c r="E371" s="7">
        <v>1295.52</v>
      </c>
      <c r="F371" s="7">
        <v>1295.52</v>
      </c>
      <c r="G371" s="7">
        <v>4.05615E9</v>
      </c>
      <c r="H371" s="7">
        <f t="shared" si="1"/>
        <v>4056.15</v>
      </c>
      <c r="I371" s="10">
        <f t="shared" si="2"/>
        <v>0.01342344879</v>
      </c>
      <c r="J371" s="7">
        <f t="shared" si="10"/>
        <v>1285.024662</v>
      </c>
      <c r="K371" s="7">
        <f t="shared" si="12"/>
        <v>1298.625113</v>
      </c>
      <c r="L371" s="7">
        <f t="shared" si="11"/>
        <v>-13.60045097</v>
      </c>
      <c r="M371" s="7">
        <f t="shared" si="18"/>
        <v>-13.97588556</v>
      </c>
      <c r="N371" s="7">
        <f t="shared" si="3"/>
        <v>17.16</v>
      </c>
      <c r="O371" s="7">
        <f t="shared" si="4"/>
        <v>0</v>
      </c>
      <c r="P371" s="7">
        <f t="shared" si="13"/>
        <v>4.030714286</v>
      </c>
      <c r="Q371" s="7">
        <f t="shared" si="14"/>
        <v>5.39</v>
      </c>
      <c r="R371" s="7">
        <f t="shared" si="15"/>
        <v>0.7478134111</v>
      </c>
      <c r="S371" s="7">
        <f t="shared" si="16"/>
        <v>42.78565471</v>
      </c>
      <c r="T371" s="7">
        <f t="shared" si="17"/>
        <v>62.45830554</v>
      </c>
      <c r="U371" s="7">
        <f t="shared" si="19"/>
        <v>33.71969915</v>
      </c>
      <c r="V371" s="9">
        <f t="shared" si="5"/>
        <v>17.16</v>
      </c>
      <c r="W371" s="9" t="b">
        <f t="shared" si="6"/>
        <v>1</v>
      </c>
      <c r="X371" s="7">
        <f t="shared" si="8"/>
        <v>4</v>
      </c>
      <c r="Y371" s="10">
        <f t="shared" si="9"/>
        <v>0.0236180381</v>
      </c>
      <c r="Z371" s="11">
        <f t="shared" si="7"/>
        <v>5</v>
      </c>
    </row>
    <row r="372">
      <c r="A372" s="6" t="s">
        <v>396</v>
      </c>
      <c r="B372" s="7">
        <v>1295.48</v>
      </c>
      <c r="C372" s="7">
        <v>1298.61</v>
      </c>
      <c r="D372" s="7">
        <v>1286.79</v>
      </c>
      <c r="E372" s="7">
        <v>1287.14</v>
      </c>
      <c r="F372" s="7">
        <v>1287.14</v>
      </c>
      <c r="G372" s="7">
        <v>3.71842E9</v>
      </c>
      <c r="H372" s="7">
        <f t="shared" si="1"/>
        <v>3718.42</v>
      </c>
      <c r="I372" s="10">
        <f t="shared" si="2"/>
        <v>-0.006468445103</v>
      </c>
      <c r="J372" s="7">
        <f t="shared" si="10"/>
        <v>1285.350099</v>
      </c>
      <c r="K372" s="7">
        <f t="shared" si="12"/>
        <v>1297.774364</v>
      </c>
      <c r="L372" s="7">
        <f t="shared" si="11"/>
        <v>-12.42426524</v>
      </c>
      <c r="M372" s="7">
        <f t="shared" si="18"/>
        <v>-13.66556149</v>
      </c>
      <c r="N372" s="7">
        <f t="shared" si="3"/>
        <v>0</v>
      </c>
      <c r="O372" s="7">
        <f t="shared" si="4"/>
        <v>8.38</v>
      </c>
      <c r="P372" s="7">
        <f t="shared" si="13"/>
        <v>4.030714286</v>
      </c>
      <c r="Q372" s="7">
        <f t="shared" si="14"/>
        <v>5.873571429</v>
      </c>
      <c r="R372" s="7">
        <f t="shared" si="15"/>
        <v>0.6862458957</v>
      </c>
      <c r="S372" s="7">
        <f t="shared" si="16"/>
        <v>40.69666811</v>
      </c>
      <c r="T372" s="7">
        <f t="shared" si="17"/>
        <v>52.97977037</v>
      </c>
      <c r="U372" s="7">
        <f t="shared" si="19"/>
        <v>46.24170608</v>
      </c>
      <c r="V372" s="9">
        <f t="shared" si="5"/>
        <v>-8.38</v>
      </c>
      <c r="W372" s="9" t="b">
        <f t="shared" si="6"/>
        <v>0</v>
      </c>
      <c r="X372" s="7">
        <f t="shared" si="8"/>
        <v>1</v>
      </c>
      <c r="Y372" s="10">
        <f t="shared" si="9"/>
        <v>-0.006468445103</v>
      </c>
      <c r="Z372" s="11">
        <f t="shared" si="7"/>
        <v>2</v>
      </c>
    </row>
    <row r="373">
      <c r="A373" s="6" t="s">
        <v>397</v>
      </c>
      <c r="B373" s="7">
        <v>1286.6</v>
      </c>
      <c r="C373" s="7">
        <v>1286.6</v>
      </c>
      <c r="D373" s="7">
        <v>1262.87</v>
      </c>
      <c r="E373" s="7">
        <v>1283.5</v>
      </c>
      <c r="F373" s="7">
        <v>1283.5</v>
      </c>
      <c r="G373" s="7">
        <v>4.98345E9</v>
      </c>
      <c r="H373" s="7">
        <f t="shared" si="1"/>
        <v>4983.45</v>
      </c>
      <c r="I373" s="10">
        <f t="shared" si="2"/>
        <v>-0.002827975201</v>
      </c>
      <c r="J373" s="7">
        <f t="shared" si="10"/>
        <v>1285.065468</v>
      </c>
      <c r="K373" s="7">
        <f t="shared" si="12"/>
        <v>1296.717004</v>
      </c>
      <c r="L373" s="7">
        <f t="shared" si="11"/>
        <v>-11.65153551</v>
      </c>
      <c r="M373" s="7">
        <f t="shared" si="18"/>
        <v>-13.2627563</v>
      </c>
      <c r="N373" s="7">
        <f t="shared" si="3"/>
        <v>0</v>
      </c>
      <c r="O373" s="7">
        <f t="shared" si="4"/>
        <v>3.64</v>
      </c>
      <c r="P373" s="7">
        <f t="shared" si="13"/>
        <v>4.030714286</v>
      </c>
      <c r="Q373" s="7">
        <f t="shared" si="14"/>
        <v>5.220714286</v>
      </c>
      <c r="R373" s="7">
        <f t="shared" si="15"/>
        <v>0.7720618416</v>
      </c>
      <c r="S373" s="7">
        <f t="shared" si="16"/>
        <v>43.56856084</v>
      </c>
      <c r="T373" s="7">
        <f t="shared" si="17"/>
        <v>60.27494667</v>
      </c>
      <c r="U373" s="7">
        <f t="shared" si="19"/>
        <v>58.57100752</v>
      </c>
      <c r="V373" s="9">
        <f t="shared" si="5"/>
        <v>-3.64</v>
      </c>
      <c r="W373" s="9" t="b">
        <f t="shared" si="6"/>
        <v>0</v>
      </c>
      <c r="X373" s="7">
        <f t="shared" si="8"/>
        <v>2</v>
      </c>
      <c r="Y373" s="10">
        <f t="shared" si="9"/>
        <v>-0.009296420304</v>
      </c>
      <c r="Z373" s="11">
        <f t="shared" si="7"/>
        <v>3</v>
      </c>
    </row>
    <row r="374">
      <c r="A374" s="6" t="s">
        <v>398</v>
      </c>
      <c r="B374" s="7">
        <v>1283.04</v>
      </c>
      <c r="C374" s="7">
        <v>1283.93</v>
      </c>
      <c r="D374" s="7">
        <v>1267.24</v>
      </c>
      <c r="E374" s="7">
        <v>1268.45</v>
      </c>
      <c r="F374" s="7">
        <v>1268.45</v>
      </c>
      <c r="G374" s="7">
        <v>3.66534E9</v>
      </c>
      <c r="H374" s="7">
        <f t="shared" si="1"/>
        <v>3665.34</v>
      </c>
      <c r="I374" s="10">
        <f t="shared" si="2"/>
        <v>-0.0117257499</v>
      </c>
      <c r="J374" s="7">
        <f t="shared" si="10"/>
        <v>1282.509242</v>
      </c>
      <c r="K374" s="7">
        <f t="shared" si="12"/>
        <v>1294.623151</v>
      </c>
      <c r="L374" s="7">
        <f t="shared" si="11"/>
        <v>-12.11390924</v>
      </c>
      <c r="M374" s="7">
        <f t="shared" si="18"/>
        <v>-13.03298688</v>
      </c>
      <c r="N374" s="7">
        <f t="shared" si="3"/>
        <v>0</v>
      </c>
      <c r="O374" s="7">
        <f t="shared" si="4"/>
        <v>15.05</v>
      </c>
      <c r="P374" s="7">
        <f t="shared" si="13"/>
        <v>4.030714286</v>
      </c>
      <c r="Q374" s="7">
        <f t="shared" si="14"/>
        <v>5.296428571</v>
      </c>
      <c r="R374" s="7">
        <f t="shared" si="15"/>
        <v>0.7610249494</v>
      </c>
      <c r="S374" s="7">
        <f t="shared" si="16"/>
        <v>43.21488743</v>
      </c>
      <c r="T374" s="7">
        <f t="shared" si="17"/>
        <v>25.60434139</v>
      </c>
      <c r="U374" s="7">
        <f t="shared" si="19"/>
        <v>46.28635281</v>
      </c>
      <c r="V374" s="9">
        <f t="shared" si="5"/>
        <v>-15.05</v>
      </c>
      <c r="W374" s="9" t="b">
        <f t="shared" si="6"/>
        <v>0</v>
      </c>
      <c r="X374" s="7">
        <f t="shared" si="8"/>
        <v>3</v>
      </c>
      <c r="Y374" s="10">
        <f t="shared" si="9"/>
        <v>-0.02102217021</v>
      </c>
      <c r="Z374" s="11">
        <f t="shared" si="7"/>
        <v>1</v>
      </c>
    </row>
    <row r="375">
      <c r="A375" s="6" t="s">
        <v>399</v>
      </c>
      <c r="B375" s="7">
        <v>1268.44</v>
      </c>
      <c r="C375" s="7">
        <v>1284.91</v>
      </c>
      <c r="D375" s="7">
        <v>1267.53</v>
      </c>
      <c r="E375" s="7">
        <v>1280.1</v>
      </c>
      <c r="F375" s="7">
        <v>1280.1</v>
      </c>
      <c r="G375" s="7">
        <v>3.47907E9</v>
      </c>
      <c r="H375" s="7">
        <f t="shared" si="1"/>
        <v>3479.07</v>
      </c>
      <c r="I375" s="10">
        <f t="shared" si="2"/>
        <v>0.0091844377</v>
      </c>
      <c r="J375" s="7">
        <f t="shared" si="10"/>
        <v>1282.13859</v>
      </c>
      <c r="K375" s="7">
        <f t="shared" si="12"/>
        <v>1293.547362</v>
      </c>
      <c r="L375" s="7">
        <f t="shared" si="11"/>
        <v>-11.40877289</v>
      </c>
      <c r="M375" s="7">
        <f t="shared" si="18"/>
        <v>-12.70814409</v>
      </c>
      <c r="N375" s="7">
        <f t="shared" si="3"/>
        <v>11.65</v>
      </c>
      <c r="O375" s="7">
        <f t="shared" si="4"/>
        <v>0</v>
      </c>
      <c r="P375" s="7">
        <f t="shared" si="13"/>
        <v>4.862857143</v>
      </c>
      <c r="Q375" s="7">
        <f t="shared" si="14"/>
        <v>5.208571429</v>
      </c>
      <c r="R375" s="7">
        <f t="shared" si="15"/>
        <v>0.9336258914</v>
      </c>
      <c r="S375" s="7">
        <f t="shared" si="16"/>
        <v>48.28368794</v>
      </c>
      <c r="T375" s="7">
        <f t="shared" si="17"/>
        <v>54.34139122</v>
      </c>
      <c r="U375" s="7">
        <f t="shared" si="19"/>
        <v>46.74022643</v>
      </c>
      <c r="V375" s="9">
        <f t="shared" si="5"/>
        <v>11.65</v>
      </c>
      <c r="W375" s="9" t="b">
        <f t="shared" si="6"/>
        <v>1</v>
      </c>
      <c r="X375" s="7">
        <f t="shared" si="8"/>
        <v>1</v>
      </c>
      <c r="Y375" s="10">
        <f t="shared" si="9"/>
        <v>0.0091844377</v>
      </c>
      <c r="Z375" s="11">
        <f t="shared" si="7"/>
        <v>4</v>
      </c>
    </row>
    <row r="376">
      <c r="A376" s="6" t="s">
        <v>400</v>
      </c>
      <c r="B376" s="7">
        <v>1280.21</v>
      </c>
      <c r="C376" s="7">
        <v>1296.8</v>
      </c>
      <c r="D376" s="7">
        <v>1280.21</v>
      </c>
      <c r="E376" s="7">
        <v>1296.67</v>
      </c>
      <c r="F376" s="7">
        <v>1296.67</v>
      </c>
      <c r="G376" s="7">
        <v>3.6815E9</v>
      </c>
      <c r="H376" s="7">
        <f t="shared" si="1"/>
        <v>3681.5</v>
      </c>
      <c r="I376" s="10">
        <f t="shared" si="2"/>
        <v>0.01294430123</v>
      </c>
      <c r="J376" s="7">
        <f t="shared" si="10"/>
        <v>1284.374191</v>
      </c>
      <c r="K376" s="7">
        <f t="shared" si="12"/>
        <v>1293.778669</v>
      </c>
      <c r="L376" s="7">
        <f t="shared" si="11"/>
        <v>-9.404477768</v>
      </c>
      <c r="M376" s="7">
        <f t="shared" si="18"/>
        <v>-12.04741082</v>
      </c>
      <c r="N376" s="7">
        <f t="shared" si="3"/>
        <v>16.57</v>
      </c>
      <c r="O376" s="7">
        <f t="shared" si="4"/>
        <v>0</v>
      </c>
      <c r="P376" s="7">
        <f t="shared" si="13"/>
        <v>6.046428571</v>
      </c>
      <c r="Q376" s="7">
        <f t="shared" si="14"/>
        <v>4.824285714</v>
      </c>
      <c r="R376" s="7">
        <f t="shared" si="15"/>
        <v>1.253331359</v>
      </c>
      <c r="S376" s="7">
        <f t="shared" si="16"/>
        <v>55.6212629</v>
      </c>
      <c r="T376" s="7">
        <f t="shared" si="17"/>
        <v>95.21460286</v>
      </c>
      <c r="U376" s="7">
        <f t="shared" si="19"/>
        <v>58.38677849</v>
      </c>
      <c r="V376" s="9">
        <f t="shared" si="5"/>
        <v>16.57</v>
      </c>
      <c r="W376" s="9" t="b">
        <f t="shared" si="6"/>
        <v>1</v>
      </c>
      <c r="X376" s="7">
        <f t="shared" si="8"/>
        <v>2</v>
      </c>
      <c r="Y376" s="10">
        <f t="shared" si="9"/>
        <v>0.02212873893</v>
      </c>
      <c r="Z376" s="11">
        <f t="shared" si="7"/>
        <v>5</v>
      </c>
    </row>
    <row r="377">
      <c r="A377" s="6" t="s">
        <v>401</v>
      </c>
      <c r="B377" s="7">
        <v>1296.85</v>
      </c>
      <c r="C377" s="7">
        <v>1309.21</v>
      </c>
      <c r="D377" s="7">
        <v>1296.85</v>
      </c>
      <c r="E377" s="7">
        <v>1307.41</v>
      </c>
      <c r="F377" s="7">
        <v>1307.41</v>
      </c>
      <c r="G377" s="7">
        <v>4.34754E9</v>
      </c>
      <c r="H377" s="7">
        <f t="shared" si="1"/>
        <v>4347.54</v>
      </c>
      <c r="I377" s="10">
        <f t="shared" si="2"/>
        <v>0.008282755057</v>
      </c>
      <c r="J377" s="7">
        <f t="shared" si="10"/>
        <v>1287.918162</v>
      </c>
      <c r="K377" s="7">
        <f t="shared" si="12"/>
        <v>1294.788397</v>
      </c>
      <c r="L377" s="7">
        <f t="shared" si="11"/>
        <v>-6.870235404</v>
      </c>
      <c r="M377" s="7">
        <f t="shared" si="18"/>
        <v>-11.01197574</v>
      </c>
      <c r="N377" s="7">
        <f t="shared" si="3"/>
        <v>10.74</v>
      </c>
      <c r="O377" s="7">
        <f t="shared" si="4"/>
        <v>0</v>
      </c>
      <c r="P377" s="7">
        <f t="shared" si="13"/>
        <v>6.139285714</v>
      </c>
      <c r="Q377" s="7">
        <f t="shared" si="14"/>
        <v>4.824285714</v>
      </c>
      <c r="R377" s="7">
        <f t="shared" si="15"/>
        <v>1.272579212</v>
      </c>
      <c r="S377" s="7">
        <f t="shared" si="16"/>
        <v>55.99713336</v>
      </c>
      <c r="T377" s="7">
        <f t="shared" si="17"/>
        <v>96.48025029</v>
      </c>
      <c r="U377" s="7">
        <f t="shared" si="19"/>
        <v>82.01208146</v>
      </c>
      <c r="V377" s="9">
        <f t="shared" si="5"/>
        <v>10.74</v>
      </c>
      <c r="W377" s="9" t="b">
        <f t="shared" si="6"/>
        <v>1</v>
      </c>
      <c r="X377" s="7">
        <f t="shared" si="8"/>
        <v>3</v>
      </c>
      <c r="Y377" s="10">
        <f t="shared" si="9"/>
        <v>0.03041149398</v>
      </c>
      <c r="Z377" s="11">
        <f t="shared" si="7"/>
        <v>4</v>
      </c>
    </row>
    <row r="378">
      <c r="A378" s="6" t="s">
        <v>402</v>
      </c>
      <c r="B378" s="7">
        <v>1307.64</v>
      </c>
      <c r="C378" s="7">
        <v>1321.97</v>
      </c>
      <c r="D378" s="7">
        <v>1307.64</v>
      </c>
      <c r="E378" s="7">
        <v>1320.64</v>
      </c>
      <c r="F378" s="7">
        <v>1320.64</v>
      </c>
      <c r="G378" s="7">
        <v>4.2005E9</v>
      </c>
      <c r="H378" s="7">
        <f t="shared" si="1"/>
        <v>4200.5</v>
      </c>
      <c r="I378" s="10">
        <f t="shared" si="2"/>
        <v>0.01011924339</v>
      </c>
      <c r="J378" s="7">
        <f t="shared" si="10"/>
        <v>1292.952291</v>
      </c>
      <c r="K378" s="7">
        <f t="shared" si="12"/>
        <v>1296.703331</v>
      </c>
      <c r="L378" s="7">
        <f t="shared" si="11"/>
        <v>-3.751039986</v>
      </c>
      <c r="M378" s="7">
        <f t="shared" si="18"/>
        <v>-9.559788588</v>
      </c>
      <c r="N378" s="7">
        <f t="shared" si="3"/>
        <v>13.23</v>
      </c>
      <c r="O378" s="7">
        <f t="shared" si="4"/>
        <v>0</v>
      </c>
      <c r="P378" s="7">
        <f t="shared" si="13"/>
        <v>7.084285714</v>
      </c>
      <c r="Q378" s="7">
        <f t="shared" si="14"/>
        <v>3.537142857</v>
      </c>
      <c r="R378" s="7">
        <f t="shared" si="15"/>
        <v>2.002827141</v>
      </c>
      <c r="S378" s="7">
        <f t="shared" si="16"/>
        <v>66.69804976</v>
      </c>
      <c r="T378" s="7">
        <f t="shared" si="17"/>
        <v>97.91862285</v>
      </c>
      <c r="U378" s="7">
        <f t="shared" si="19"/>
        <v>96.53782533</v>
      </c>
      <c r="V378" s="9">
        <f t="shared" si="5"/>
        <v>13.23</v>
      </c>
      <c r="W378" s="9" t="b">
        <f t="shared" si="6"/>
        <v>1</v>
      </c>
      <c r="X378" s="7">
        <f t="shared" si="8"/>
        <v>4</v>
      </c>
      <c r="Y378" s="10">
        <f t="shared" si="9"/>
        <v>0.04053073737</v>
      </c>
      <c r="Z378" s="11">
        <f t="shared" si="7"/>
        <v>5</v>
      </c>
    </row>
    <row r="379">
      <c r="A379" s="6" t="s">
        <v>403</v>
      </c>
      <c r="B379" s="7">
        <v>1320.64</v>
      </c>
      <c r="C379" s="7">
        <v>1341.01</v>
      </c>
      <c r="D379" s="7">
        <v>1318.18</v>
      </c>
      <c r="E379" s="7">
        <v>1339.67</v>
      </c>
      <c r="F379" s="7">
        <v>1339.67</v>
      </c>
      <c r="G379" s="7">
        <v>3.79693E9</v>
      </c>
      <c r="H379" s="7">
        <f t="shared" si="1"/>
        <v>3796.93</v>
      </c>
      <c r="I379" s="10">
        <f t="shared" si="2"/>
        <v>0.01440968016</v>
      </c>
      <c r="J379" s="7">
        <f t="shared" si="10"/>
        <v>1300.139631</v>
      </c>
      <c r="K379" s="7">
        <f t="shared" si="12"/>
        <v>1299.886047</v>
      </c>
      <c r="L379" s="7">
        <f t="shared" si="11"/>
        <v>0.2535836612</v>
      </c>
      <c r="M379" s="7">
        <f t="shared" si="18"/>
        <v>-7.597114138</v>
      </c>
      <c r="N379" s="7">
        <f t="shared" si="3"/>
        <v>19.03</v>
      </c>
      <c r="O379" s="7">
        <f t="shared" si="4"/>
        <v>0</v>
      </c>
      <c r="P379" s="7">
        <f t="shared" si="13"/>
        <v>8.382857143</v>
      </c>
      <c r="Q379" s="7">
        <f t="shared" si="14"/>
        <v>3.537142857</v>
      </c>
      <c r="R379" s="7">
        <f t="shared" si="15"/>
        <v>2.369951535</v>
      </c>
      <c r="S379" s="7">
        <f t="shared" si="16"/>
        <v>70.32598274</v>
      </c>
      <c r="T379" s="7">
        <f t="shared" si="17"/>
        <v>98.38437425</v>
      </c>
      <c r="U379" s="7">
        <f t="shared" si="19"/>
        <v>97.5944158</v>
      </c>
      <c r="V379" s="9">
        <f t="shared" si="5"/>
        <v>19.03</v>
      </c>
      <c r="W379" s="9" t="b">
        <f t="shared" si="6"/>
        <v>1</v>
      </c>
      <c r="X379" s="7">
        <f t="shared" si="8"/>
        <v>5</v>
      </c>
      <c r="Y379" s="10">
        <f t="shared" si="9"/>
        <v>0.05494041753</v>
      </c>
      <c r="Z379" s="11">
        <f t="shared" si="7"/>
        <v>5</v>
      </c>
    </row>
    <row r="380">
      <c r="A380" s="6" t="s">
        <v>404</v>
      </c>
      <c r="B380" s="7">
        <v>1339.59</v>
      </c>
      <c r="C380" s="7">
        <v>1340.89</v>
      </c>
      <c r="D380" s="7">
        <v>1334.3</v>
      </c>
      <c r="E380" s="7">
        <v>1337.88</v>
      </c>
      <c r="F380" s="7">
        <v>1337.88</v>
      </c>
      <c r="G380" s="7">
        <v>3.72232E9</v>
      </c>
      <c r="H380" s="7">
        <f t="shared" si="1"/>
        <v>3722.32</v>
      </c>
      <c r="I380" s="10">
        <f t="shared" si="2"/>
        <v>-0.001336149947</v>
      </c>
      <c r="J380" s="7">
        <f t="shared" si="10"/>
        <v>1305.945841</v>
      </c>
      <c r="K380" s="7">
        <f t="shared" si="12"/>
        <v>1302.700414</v>
      </c>
      <c r="L380" s="7">
        <f t="shared" si="11"/>
        <v>3.245427445</v>
      </c>
      <c r="M380" s="7">
        <f t="shared" si="18"/>
        <v>-5.428605822</v>
      </c>
      <c r="N380" s="7">
        <f t="shared" si="3"/>
        <v>0</v>
      </c>
      <c r="O380" s="7">
        <f t="shared" si="4"/>
        <v>1.79</v>
      </c>
      <c r="P380" s="7">
        <f t="shared" si="13"/>
        <v>7.237142857</v>
      </c>
      <c r="Q380" s="7">
        <f t="shared" si="14"/>
        <v>3.665</v>
      </c>
      <c r="R380" s="7">
        <f t="shared" si="15"/>
        <v>1.974663808</v>
      </c>
      <c r="S380" s="7">
        <f t="shared" si="16"/>
        <v>66.38275568</v>
      </c>
      <c r="T380" s="7">
        <f t="shared" si="17"/>
        <v>96.22618761</v>
      </c>
      <c r="U380" s="7">
        <f t="shared" si="19"/>
        <v>97.50972823</v>
      </c>
      <c r="V380" s="9">
        <f t="shared" si="5"/>
        <v>-1.79</v>
      </c>
      <c r="W380" s="9" t="b">
        <f t="shared" si="6"/>
        <v>0</v>
      </c>
      <c r="X380" s="7">
        <f t="shared" si="8"/>
        <v>1</v>
      </c>
      <c r="Y380" s="10">
        <f t="shared" si="9"/>
        <v>-0.001336149947</v>
      </c>
      <c r="Z380" s="11">
        <f t="shared" si="7"/>
        <v>3</v>
      </c>
    </row>
    <row r="381">
      <c r="A381" s="6" t="s">
        <v>405</v>
      </c>
      <c r="B381" s="7">
        <v>1337.56</v>
      </c>
      <c r="C381" s="7">
        <v>1340.94</v>
      </c>
      <c r="D381" s="7">
        <v>1330.92</v>
      </c>
      <c r="E381" s="7">
        <v>1339.22</v>
      </c>
      <c r="F381" s="7">
        <v>1339.22</v>
      </c>
      <c r="G381" s="7">
        <v>3.56419E9</v>
      </c>
      <c r="H381" s="7">
        <f t="shared" si="1"/>
        <v>3564.19</v>
      </c>
      <c r="I381" s="10">
        <f t="shared" si="2"/>
        <v>0.001001584597</v>
      </c>
      <c r="J381" s="7">
        <f t="shared" si="10"/>
        <v>1311.064943</v>
      </c>
      <c r="K381" s="7">
        <f t="shared" si="12"/>
        <v>1305.405568</v>
      </c>
      <c r="L381" s="7">
        <f t="shared" si="11"/>
        <v>5.659374257</v>
      </c>
      <c r="M381" s="7">
        <f t="shared" si="18"/>
        <v>-3.211009806</v>
      </c>
      <c r="N381" s="7">
        <f t="shared" si="3"/>
        <v>1.34</v>
      </c>
      <c r="O381" s="7">
        <f t="shared" si="4"/>
        <v>0</v>
      </c>
      <c r="P381" s="7">
        <f t="shared" si="13"/>
        <v>7.332857143</v>
      </c>
      <c r="Q381" s="7">
        <f t="shared" si="14"/>
        <v>2.061428571</v>
      </c>
      <c r="R381" s="7">
        <f t="shared" si="15"/>
        <v>3.557172557</v>
      </c>
      <c r="S381" s="7">
        <f t="shared" si="16"/>
        <v>78.05656934</v>
      </c>
      <c r="T381" s="7">
        <f t="shared" si="17"/>
        <v>97.84181336</v>
      </c>
      <c r="U381" s="7">
        <f t="shared" si="19"/>
        <v>97.48412507</v>
      </c>
      <c r="V381" s="9">
        <f t="shared" si="5"/>
        <v>1.34</v>
      </c>
      <c r="W381" s="9" t="b">
        <f t="shared" si="6"/>
        <v>1</v>
      </c>
      <c r="X381" s="7">
        <f t="shared" si="8"/>
        <v>1</v>
      </c>
      <c r="Y381" s="10">
        <f t="shared" si="9"/>
        <v>0.001001584597</v>
      </c>
      <c r="Z381" s="11">
        <f t="shared" si="7"/>
        <v>3</v>
      </c>
    </row>
    <row r="382">
      <c r="A382" s="6" t="s">
        <v>406</v>
      </c>
      <c r="B382" s="7">
        <v>1339.62</v>
      </c>
      <c r="C382" s="7">
        <v>1356.48</v>
      </c>
      <c r="D382" s="7">
        <v>1339.62</v>
      </c>
      <c r="E382" s="7">
        <v>1353.22</v>
      </c>
      <c r="F382" s="7">
        <v>1353.22</v>
      </c>
      <c r="G382" s="7">
        <v>4.06953E9</v>
      </c>
      <c r="H382" s="7">
        <f t="shared" si="1"/>
        <v>4069.53</v>
      </c>
      <c r="I382" s="10">
        <f t="shared" si="2"/>
        <v>0.01045384627</v>
      </c>
      <c r="J382" s="7">
        <f t="shared" si="10"/>
        <v>1317.550336</v>
      </c>
      <c r="K382" s="7">
        <f t="shared" si="12"/>
        <v>1308.947378</v>
      </c>
      <c r="L382" s="7">
        <f t="shared" si="11"/>
        <v>8.602957949</v>
      </c>
      <c r="M382" s="7">
        <f t="shared" si="18"/>
        <v>-0.8482162549</v>
      </c>
      <c r="N382" s="7">
        <f t="shared" si="3"/>
        <v>14</v>
      </c>
      <c r="O382" s="7">
        <f t="shared" si="4"/>
        <v>0</v>
      </c>
      <c r="P382" s="7">
        <f t="shared" si="13"/>
        <v>8.174285714</v>
      </c>
      <c r="Q382" s="7">
        <f t="shared" si="14"/>
        <v>2.061428571</v>
      </c>
      <c r="R382" s="7">
        <f t="shared" si="15"/>
        <v>3.965349965</v>
      </c>
      <c r="S382" s="7">
        <f t="shared" si="16"/>
        <v>79.86043266</v>
      </c>
      <c r="T382" s="7">
        <f t="shared" si="17"/>
        <v>96.51746608</v>
      </c>
      <c r="U382" s="7">
        <f t="shared" si="19"/>
        <v>96.86182235</v>
      </c>
      <c r="V382" s="9">
        <f t="shared" si="5"/>
        <v>14</v>
      </c>
      <c r="W382" s="9" t="b">
        <f t="shared" si="6"/>
        <v>1</v>
      </c>
      <c r="X382" s="7">
        <f t="shared" si="8"/>
        <v>2</v>
      </c>
      <c r="Y382" s="10">
        <f t="shared" si="9"/>
        <v>0.01145543087</v>
      </c>
      <c r="Z382" s="11">
        <f t="shared" si="7"/>
        <v>5</v>
      </c>
    </row>
    <row r="383">
      <c r="A383" s="6" t="s">
        <v>407</v>
      </c>
      <c r="B383" s="7">
        <v>1352.39</v>
      </c>
      <c r="C383" s="7">
        <v>1352.39</v>
      </c>
      <c r="D383" s="7">
        <v>1333.71</v>
      </c>
      <c r="E383" s="7">
        <v>1343.8</v>
      </c>
      <c r="F383" s="7">
        <v>1343.8</v>
      </c>
      <c r="G383" s="7">
        <v>3.59436E9</v>
      </c>
      <c r="H383" s="7">
        <f t="shared" si="1"/>
        <v>3594.36</v>
      </c>
      <c r="I383" s="10">
        <f t="shared" si="2"/>
        <v>-0.006961174088</v>
      </c>
      <c r="J383" s="7">
        <f t="shared" si="10"/>
        <v>1321.588746</v>
      </c>
      <c r="K383" s="7">
        <f t="shared" si="12"/>
        <v>1311.529054</v>
      </c>
      <c r="L383" s="7">
        <f t="shared" si="11"/>
        <v>10.05969209</v>
      </c>
      <c r="M383" s="7">
        <f t="shared" si="18"/>
        <v>1.333365414</v>
      </c>
      <c r="N383" s="7">
        <f t="shared" si="3"/>
        <v>0</v>
      </c>
      <c r="O383" s="7">
        <f t="shared" si="4"/>
        <v>9.42</v>
      </c>
      <c r="P383" s="7">
        <f t="shared" si="13"/>
        <v>7.898571429</v>
      </c>
      <c r="Q383" s="7">
        <f t="shared" si="14"/>
        <v>2.734285714</v>
      </c>
      <c r="R383" s="7">
        <f t="shared" si="15"/>
        <v>2.888714734</v>
      </c>
      <c r="S383" s="7">
        <f t="shared" si="16"/>
        <v>74.28456268</v>
      </c>
      <c r="T383" s="7">
        <f t="shared" si="17"/>
        <v>86.45443863</v>
      </c>
      <c r="U383" s="7">
        <f t="shared" si="19"/>
        <v>93.60457269</v>
      </c>
      <c r="V383" s="9">
        <f t="shared" si="5"/>
        <v>-9.42</v>
      </c>
      <c r="W383" s="9" t="b">
        <f t="shared" si="6"/>
        <v>0</v>
      </c>
      <c r="X383" s="7">
        <f t="shared" si="8"/>
        <v>1</v>
      </c>
      <c r="Y383" s="10">
        <f t="shared" si="9"/>
        <v>-0.006961174088</v>
      </c>
      <c r="Z383" s="11">
        <f t="shared" si="7"/>
        <v>2</v>
      </c>
    </row>
    <row r="384">
      <c r="A384" s="6" t="s">
        <v>408</v>
      </c>
      <c r="B384" s="7">
        <v>1343.31</v>
      </c>
      <c r="C384" s="7">
        <v>1343.31</v>
      </c>
      <c r="D384" s="7">
        <v>1316.42</v>
      </c>
      <c r="E384" s="7">
        <v>1319.49</v>
      </c>
      <c r="F384" s="7">
        <v>1319.49</v>
      </c>
      <c r="G384" s="7">
        <v>3.87913E9</v>
      </c>
      <c r="H384" s="7">
        <f t="shared" si="1"/>
        <v>3879.13</v>
      </c>
      <c r="I384" s="10">
        <f t="shared" si="2"/>
        <v>-0.01809048966</v>
      </c>
      <c r="J384" s="7">
        <f t="shared" si="10"/>
        <v>1321.265862</v>
      </c>
      <c r="K384" s="7">
        <f t="shared" si="12"/>
        <v>1312.118754</v>
      </c>
      <c r="L384" s="7">
        <f t="shared" si="11"/>
        <v>9.147108389</v>
      </c>
      <c r="M384" s="7">
        <f t="shared" si="18"/>
        <v>2.896114009</v>
      </c>
      <c r="N384" s="7">
        <f t="shared" si="3"/>
        <v>0</v>
      </c>
      <c r="O384" s="7">
        <f t="shared" si="4"/>
        <v>24.31</v>
      </c>
      <c r="P384" s="7">
        <f t="shared" si="13"/>
        <v>7.408571429</v>
      </c>
      <c r="Q384" s="7">
        <f t="shared" si="14"/>
        <v>4.470714286</v>
      </c>
      <c r="R384" s="7">
        <f t="shared" si="15"/>
        <v>1.657133727</v>
      </c>
      <c r="S384" s="7">
        <f t="shared" si="16"/>
        <v>62.36546209</v>
      </c>
      <c r="T384" s="7">
        <f t="shared" si="17"/>
        <v>60.48499092</v>
      </c>
      <c r="U384" s="7">
        <f t="shared" si="19"/>
        <v>81.15229854</v>
      </c>
      <c r="V384" s="9">
        <f t="shared" si="5"/>
        <v>-24.31</v>
      </c>
      <c r="W384" s="9" t="b">
        <f t="shared" si="6"/>
        <v>0</v>
      </c>
      <c r="X384" s="7">
        <f t="shared" si="8"/>
        <v>2</v>
      </c>
      <c r="Y384" s="10">
        <f t="shared" si="9"/>
        <v>-0.02505166374</v>
      </c>
      <c r="Z384" s="11">
        <f t="shared" si="7"/>
        <v>1</v>
      </c>
    </row>
    <row r="385">
      <c r="A385" s="6" t="s">
        <v>409</v>
      </c>
      <c r="B385" s="7">
        <v>1319.61</v>
      </c>
      <c r="C385" s="7">
        <v>1327.17</v>
      </c>
      <c r="D385" s="7">
        <v>1313.33</v>
      </c>
      <c r="E385" s="7">
        <v>1313.64</v>
      </c>
      <c r="F385" s="7">
        <v>1313.64</v>
      </c>
      <c r="G385" s="7">
        <v>4.22789E9</v>
      </c>
      <c r="H385" s="7">
        <f t="shared" si="1"/>
        <v>4227.89</v>
      </c>
      <c r="I385" s="10">
        <f t="shared" si="2"/>
        <v>-0.004433531137</v>
      </c>
      <c r="J385" s="7">
        <f t="shared" si="10"/>
        <v>1320.092652</v>
      </c>
      <c r="K385" s="7">
        <f t="shared" si="12"/>
        <v>1312.231438</v>
      </c>
      <c r="L385" s="7">
        <f t="shared" si="11"/>
        <v>7.86121394</v>
      </c>
      <c r="M385" s="7">
        <f t="shared" si="18"/>
        <v>3.889133995</v>
      </c>
      <c r="N385" s="7">
        <f t="shared" si="3"/>
        <v>0</v>
      </c>
      <c r="O385" s="7">
        <f t="shared" si="4"/>
        <v>5.85</v>
      </c>
      <c r="P385" s="7">
        <f t="shared" si="13"/>
        <v>6.182857143</v>
      </c>
      <c r="Q385" s="7">
        <f t="shared" si="14"/>
        <v>4.888571429</v>
      </c>
      <c r="R385" s="7">
        <f t="shared" si="15"/>
        <v>1.264757452</v>
      </c>
      <c r="S385" s="7">
        <f t="shared" si="16"/>
        <v>55.84516129</v>
      </c>
      <c r="T385" s="7">
        <f t="shared" si="17"/>
        <v>54.23565858</v>
      </c>
      <c r="U385" s="7">
        <f t="shared" si="19"/>
        <v>67.05836271</v>
      </c>
      <c r="V385" s="9">
        <f t="shared" si="5"/>
        <v>-5.85</v>
      </c>
      <c r="W385" s="9" t="b">
        <f t="shared" si="6"/>
        <v>0</v>
      </c>
      <c r="X385" s="7">
        <f t="shared" si="8"/>
        <v>3</v>
      </c>
      <c r="Y385" s="10">
        <f t="shared" si="9"/>
        <v>-0.02948519488</v>
      </c>
      <c r="Z385" s="11">
        <f t="shared" si="7"/>
        <v>2</v>
      </c>
    </row>
    <row r="386">
      <c r="A386" s="6" t="s">
        <v>410</v>
      </c>
      <c r="B386" s="7">
        <v>1314.45</v>
      </c>
      <c r="C386" s="7">
        <v>1331.48</v>
      </c>
      <c r="D386" s="7">
        <v>1314.45</v>
      </c>
      <c r="E386" s="7">
        <v>1317.72</v>
      </c>
      <c r="F386" s="7">
        <v>1317.72</v>
      </c>
      <c r="G386" s="7">
        <v>4.06008E9</v>
      </c>
      <c r="H386" s="7">
        <f t="shared" si="1"/>
        <v>4060.08</v>
      </c>
      <c r="I386" s="10">
        <f t="shared" si="2"/>
        <v>0.003105873755</v>
      </c>
      <c r="J386" s="7">
        <f t="shared" si="10"/>
        <v>1319.727629</v>
      </c>
      <c r="K386" s="7">
        <f t="shared" si="12"/>
        <v>1312.637999</v>
      </c>
      <c r="L386" s="7">
        <f t="shared" si="11"/>
        <v>7.089630381</v>
      </c>
      <c r="M386" s="7">
        <f t="shared" si="18"/>
        <v>4.529233272</v>
      </c>
      <c r="N386" s="7">
        <f t="shared" si="3"/>
        <v>4.08</v>
      </c>
      <c r="O386" s="7">
        <f t="shared" si="4"/>
        <v>0</v>
      </c>
      <c r="P386" s="7">
        <f t="shared" si="13"/>
        <v>6.474285714</v>
      </c>
      <c r="Q386" s="7">
        <f t="shared" si="14"/>
        <v>4.29</v>
      </c>
      <c r="R386" s="7">
        <f t="shared" si="15"/>
        <v>1.509157509</v>
      </c>
      <c r="S386" s="7">
        <f t="shared" si="16"/>
        <v>60.1459854</v>
      </c>
      <c r="T386" s="7">
        <f t="shared" si="17"/>
        <v>58.59416729</v>
      </c>
      <c r="U386" s="7">
        <f t="shared" si="19"/>
        <v>57.7716056</v>
      </c>
      <c r="V386" s="9">
        <f t="shared" si="5"/>
        <v>4.08</v>
      </c>
      <c r="W386" s="9" t="b">
        <f t="shared" si="6"/>
        <v>1</v>
      </c>
      <c r="X386" s="7">
        <f t="shared" si="8"/>
        <v>1</v>
      </c>
      <c r="Y386" s="10">
        <f t="shared" si="9"/>
        <v>0.003105873755</v>
      </c>
      <c r="Z386" s="11">
        <f t="shared" si="7"/>
        <v>4</v>
      </c>
    </row>
    <row r="387">
      <c r="A387" s="6" t="s">
        <v>411</v>
      </c>
      <c r="B387" s="7">
        <v>1317.74</v>
      </c>
      <c r="C387" s="7">
        <v>1326.88</v>
      </c>
      <c r="D387" s="7">
        <v>1306.51</v>
      </c>
      <c r="E387" s="7">
        <v>1308.87</v>
      </c>
      <c r="F387" s="7">
        <v>1308.87</v>
      </c>
      <c r="G387" s="7">
        <v>4.35857E9</v>
      </c>
      <c r="H387" s="7">
        <f t="shared" si="1"/>
        <v>4358.57</v>
      </c>
      <c r="I387" s="10">
        <f t="shared" si="2"/>
        <v>-0.00671614607</v>
      </c>
      <c r="J387" s="7">
        <f t="shared" si="10"/>
        <v>1318.057224</v>
      </c>
      <c r="K387" s="7">
        <f t="shared" si="12"/>
        <v>1312.358888</v>
      </c>
      <c r="L387" s="7">
        <f t="shared" si="11"/>
        <v>5.698336933</v>
      </c>
      <c r="M387" s="7">
        <f t="shared" si="18"/>
        <v>4.763054004</v>
      </c>
      <c r="N387" s="7">
        <f t="shared" si="3"/>
        <v>0</v>
      </c>
      <c r="O387" s="7">
        <f t="shared" si="4"/>
        <v>8.85</v>
      </c>
      <c r="P387" s="7">
        <f t="shared" si="13"/>
        <v>6.474285714</v>
      </c>
      <c r="Q387" s="7">
        <f t="shared" si="14"/>
        <v>4.662142857</v>
      </c>
      <c r="R387" s="7">
        <f t="shared" si="15"/>
        <v>1.388693121</v>
      </c>
      <c r="S387" s="7">
        <f t="shared" si="16"/>
        <v>58.13610416</v>
      </c>
      <c r="T387" s="7">
        <f t="shared" si="17"/>
        <v>46.64948454</v>
      </c>
      <c r="U387" s="7">
        <f t="shared" si="19"/>
        <v>53.15977014</v>
      </c>
      <c r="V387" s="9">
        <f t="shared" si="5"/>
        <v>-8.85</v>
      </c>
      <c r="W387" s="9" t="b">
        <f t="shared" si="6"/>
        <v>0</v>
      </c>
      <c r="X387" s="7">
        <f t="shared" si="8"/>
        <v>1</v>
      </c>
      <c r="Y387" s="10">
        <f t="shared" si="9"/>
        <v>-0.00671614607</v>
      </c>
      <c r="Z387" s="11">
        <f t="shared" si="7"/>
        <v>2</v>
      </c>
    </row>
    <row r="388">
      <c r="A388" s="6" t="s">
        <v>412</v>
      </c>
      <c r="B388" s="7">
        <v>1308.87</v>
      </c>
      <c r="C388" s="7">
        <v>1317.7</v>
      </c>
      <c r="D388" s="7">
        <v>1307.52</v>
      </c>
      <c r="E388" s="7">
        <v>1316.14</v>
      </c>
      <c r="F388" s="7">
        <v>1316.14</v>
      </c>
      <c r="G388" s="7">
        <v>4.24276E9</v>
      </c>
      <c r="H388" s="7">
        <f t="shared" si="1"/>
        <v>4242.76</v>
      </c>
      <c r="I388" s="10">
        <f t="shared" si="2"/>
        <v>0.005554409529</v>
      </c>
      <c r="J388" s="7">
        <f t="shared" si="10"/>
        <v>1317.762267</v>
      </c>
      <c r="K388" s="7">
        <f t="shared" si="12"/>
        <v>1312.63897</v>
      </c>
      <c r="L388" s="7">
        <f t="shared" si="11"/>
        <v>5.123296916</v>
      </c>
      <c r="M388" s="7">
        <f t="shared" si="18"/>
        <v>4.835102587</v>
      </c>
      <c r="N388" s="7">
        <f t="shared" si="3"/>
        <v>7.27</v>
      </c>
      <c r="O388" s="7">
        <f t="shared" si="4"/>
        <v>0</v>
      </c>
      <c r="P388" s="7">
        <f t="shared" si="13"/>
        <v>6.993571429</v>
      </c>
      <c r="Q388" s="7">
        <f t="shared" si="14"/>
        <v>3.587142857</v>
      </c>
      <c r="R388" s="7">
        <f t="shared" si="15"/>
        <v>1.949621665</v>
      </c>
      <c r="S388" s="7">
        <f t="shared" si="16"/>
        <v>66.09734692</v>
      </c>
      <c r="T388" s="7">
        <f t="shared" si="17"/>
        <v>54.64867903</v>
      </c>
      <c r="U388" s="7">
        <f t="shared" si="19"/>
        <v>53.29744362</v>
      </c>
      <c r="V388" s="9">
        <f t="shared" si="5"/>
        <v>7.27</v>
      </c>
      <c r="W388" s="9" t="b">
        <f t="shared" si="6"/>
        <v>1</v>
      </c>
      <c r="X388" s="7">
        <f t="shared" si="8"/>
        <v>1</v>
      </c>
      <c r="Y388" s="10">
        <f t="shared" si="9"/>
        <v>0.005554409529</v>
      </c>
      <c r="Z388" s="11">
        <f t="shared" si="7"/>
        <v>4</v>
      </c>
    </row>
    <row r="389">
      <c r="A389" s="6" t="s">
        <v>413</v>
      </c>
      <c r="B389" s="7">
        <v>1315.94</v>
      </c>
      <c r="C389" s="7">
        <v>1315.94</v>
      </c>
      <c r="D389" s="7">
        <v>1295.92</v>
      </c>
      <c r="E389" s="7">
        <v>1305.44</v>
      </c>
      <c r="F389" s="7">
        <v>1305.44</v>
      </c>
      <c r="G389" s="7">
        <v>4.11816E9</v>
      </c>
      <c r="H389" s="7">
        <f t="shared" si="1"/>
        <v>4118.16</v>
      </c>
      <c r="I389" s="10">
        <f t="shared" si="2"/>
        <v>-0.008129834212</v>
      </c>
      <c r="J389" s="7">
        <f t="shared" si="10"/>
        <v>1315.866534</v>
      </c>
      <c r="K389" s="7">
        <f t="shared" si="12"/>
        <v>1312.105713</v>
      </c>
      <c r="L389" s="7">
        <f t="shared" si="11"/>
        <v>3.760820584</v>
      </c>
      <c r="M389" s="7">
        <f t="shared" si="18"/>
        <v>4.620246186</v>
      </c>
      <c r="N389" s="7">
        <f t="shared" si="3"/>
        <v>0</v>
      </c>
      <c r="O389" s="7">
        <f t="shared" si="4"/>
        <v>10.7</v>
      </c>
      <c r="P389" s="7">
        <f t="shared" si="13"/>
        <v>6.161428571</v>
      </c>
      <c r="Q389" s="7">
        <f t="shared" si="14"/>
        <v>4.351428571</v>
      </c>
      <c r="R389" s="7">
        <f t="shared" si="15"/>
        <v>1.415955351</v>
      </c>
      <c r="S389" s="7">
        <f t="shared" si="16"/>
        <v>58.60850659</v>
      </c>
      <c r="T389" s="7">
        <f t="shared" si="17"/>
        <v>33.07984791</v>
      </c>
      <c r="U389" s="7">
        <f t="shared" si="19"/>
        <v>44.79267049</v>
      </c>
      <c r="V389" s="9">
        <f t="shared" si="5"/>
        <v>-10.7</v>
      </c>
      <c r="W389" s="9" t="b">
        <f t="shared" si="6"/>
        <v>0</v>
      </c>
      <c r="X389" s="7">
        <f t="shared" si="8"/>
        <v>1</v>
      </c>
      <c r="Y389" s="10">
        <f t="shared" si="9"/>
        <v>-0.008129834212</v>
      </c>
      <c r="Z389" s="11">
        <f t="shared" si="7"/>
        <v>2</v>
      </c>
    </row>
    <row r="390">
      <c r="A390" s="6" t="s">
        <v>414</v>
      </c>
      <c r="B390" s="7">
        <v>1307.07</v>
      </c>
      <c r="C390" s="7">
        <v>1328.14</v>
      </c>
      <c r="D390" s="7">
        <v>1307.07</v>
      </c>
      <c r="E390" s="7">
        <v>1326.73</v>
      </c>
      <c r="F390" s="7">
        <v>1326.73</v>
      </c>
      <c r="G390" s="7">
        <v>4.3046E9</v>
      </c>
      <c r="H390" s="7">
        <f t="shared" si="1"/>
        <v>4304.6</v>
      </c>
      <c r="I390" s="10">
        <f t="shared" si="2"/>
        <v>0.01630867753</v>
      </c>
      <c r="J390" s="7">
        <f t="shared" si="10"/>
        <v>1317.537836</v>
      </c>
      <c r="K390" s="7">
        <f t="shared" si="12"/>
        <v>1313.188993</v>
      </c>
      <c r="L390" s="7">
        <f t="shared" si="11"/>
        <v>4.348842597</v>
      </c>
      <c r="M390" s="7">
        <f t="shared" si="18"/>
        <v>4.565965468</v>
      </c>
      <c r="N390" s="7">
        <f t="shared" si="3"/>
        <v>21.29</v>
      </c>
      <c r="O390" s="7">
        <f t="shared" si="4"/>
        <v>0</v>
      </c>
      <c r="P390" s="7">
        <f t="shared" si="13"/>
        <v>6.498571429</v>
      </c>
      <c r="Q390" s="7">
        <f t="shared" si="14"/>
        <v>4.351428571</v>
      </c>
      <c r="R390" s="7">
        <f t="shared" si="15"/>
        <v>1.493434012</v>
      </c>
      <c r="S390" s="7">
        <f t="shared" si="16"/>
        <v>59.89466754</v>
      </c>
      <c r="T390" s="7">
        <f t="shared" si="17"/>
        <v>50.87516513</v>
      </c>
      <c r="U390" s="7">
        <f t="shared" si="19"/>
        <v>46.20123069</v>
      </c>
      <c r="V390" s="9">
        <f t="shared" si="5"/>
        <v>21.29</v>
      </c>
      <c r="W390" s="9" t="b">
        <f t="shared" si="6"/>
        <v>1</v>
      </c>
      <c r="X390" s="7">
        <f t="shared" si="8"/>
        <v>1</v>
      </c>
      <c r="Y390" s="10">
        <f t="shared" si="9"/>
        <v>0.01630867753</v>
      </c>
      <c r="Z390" s="11">
        <f t="shared" si="7"/>
        <v>5</v>
      </c>
    </row>
    <row r="391">
      <c r="A391" s="6" t="s">
        <v>415</v>
      </c>
      <c r="B391" s="7">
        <v>1328.66</v>
      </c>
      <c r="C391" s="7">
        <v>1330.43</v>
      </c>
      <c r="D391" s="7">
        <v>1323.65</v>
      </c>
      <c r="E391" s="7">
        <v>1325.84</v>
      </c>
      <c r="F391" s="7">
        <v>1325.84</v>
      </c>
      <c r="G391" s="7">
        <v>3.76742E9</v>
      </c>
      <c r="H391" s="7">
        <f t="shared" si="1"/>
        <v>3767.42</v>
      </c>
      <c r="I391" s="10">
        <f t="shared" si="2"/>
        <v>-0.0006708222472</v>
      </c>
      <c r="J391" s="7">
        <f t="shared" si="10"/>
        <v>1318.815092</v>
      </c>
      <c r="K391" s="7">
        <f t="shared" si="12"/>
        <v>1314.126105</v>
      </c>
      <c r="L391" s="7">
        <f t="shared" si="11"/>
        <v>4.688986993</v>
      </c>
      <c r="M391" s="7">
        <f t="shared" si="18"/>
        <v>4.590569773</v>
      </c>
      <c r="N391" s="7">
        <f t="shared" si="3"/>
        <v>0</v>
      </c>
      <c r="O391" s="7">
        <f t="shared" si="4"/>
        <v>0.89</v>
      </c>
      <c r="P391" s="7">
        <f t="shared" si="13"/>
        <v>5.731428571</v>
      </c>
      <c r="Q391" s="7">
        <f t="shared" si="14"/>
        <v>4.415</v>
      </c>
      <c r="R391" s="7">
        <f t="shared" si="15"/>
        <v>1.298171817</v>
      </c>
      <c r="S391" s="7">
        <f t="shared" si="16"/>
        <v>56.48715241</v>
      </c>
      <c r="T391" s="7">
        <f t="shared" si="17"/>
        <v>49.40554822</v>
      </c>
      <c r="U391" s="7">
        <f t="shared" si="19"/>
        <v>44.45352042</v>
      </c>
      <c r="V391" s="9">
        <f t="shared" si="5"/>
        <v>-0.89</v>
      </c>
      <c r="W391" s="9" t="b">
        <f t="shared" si="6"/>
        <v>0</v>
      </c>
      <c r="X391" s="7">
        <f t="shared" si="8"/>
        <v>1</v>
      </c>
      <c r="Y391" s="10">
        <f t="shared" si="9"/>
        <v>-0.0006708222472</v>
      </c>
      <c r="Z391" s="11">
        <f t="shared" si="7"/>
        <v>3</v>
      </c>
    </row>
    <row r="392">
      <c r="A392" s="6" t="s">
        <v>416</v>
      </c>
      <c r="B392" s="7">
        <v>1325.65</v>
      </c>
      <c r="C392" s="7">
        <v>1347.0</v>
      </c>
      <c r="D392" s="7">
        <v>1325.65</v>
      </c>
      <c r="E392" s="7">
        <v>1343.8</v>
      </c>
      <c r="F392" s="7">
        <v>1343.8</v>
      </c>
      <c r="G392" s="7">
        <v>4.83743E9</v>
      </c>
      <c r="H392" s="7">
        <f t="shared" si="1"/>
        <v>4837.43</v>
      </c>
      <c r="I392" s="10">
        <f t="shared" si="2"/>
        <v>0.01354612925</v>
      </c>
      <c r="J392" s="7">
        <f t="shared" si="10"/>
        <v>1322.658924</v>
      </c>
      <c r="K392" s="7">
        <f t="shared" si="12"/>
        <v>1316.324171</v>
      </c>
      <c r="L392" s="7">
        <f t="shared" si="11"/>
        <v>6.334752694</v>
      </c>
      <c r="M392" s="7">
        <f t="shared" si="18"/>
        <v>4.939406358</v>
      </c>
      <c r="N392" s="7">
        <f t="shared" si="3"/>
        <v>17.96</v>
      </c>
      <c r="O392" s="7">
        <f t="shared" si="4"/>
        <v>0</v>
      </c>
      <c r="P392" s="7">
        <f t="shared" si="13"/>
        <v>6.069285714</v>
      </c>
      <c r="Q392" s="7">
        <f t="shared" si="14"/>
        <v>4.415</v>
      </c>
      <c r="R392" s="7">
        <f t="shared" si="15"/>
        <v>1.374696651</v>
      </c>
      <c r="S392" s="7">
        <f t="shared" si="16"/>
        <v>57.88935822</v>
      </c>
      <c r="T392" s="7">
        <f t="shared" si="17"/>
        <v>79.06208719</v>
      </c>
      <c r="U392" s="7">
        <f t="shared" si="19"/>
        <v>59.78093351</v>
      </c>
      <c r="V392" s="9">
        <f t="shared" si="5"/>
        <v>17.96</v>
      </c>
      <c r="W392" s="9" t="b">
        <f t="shared" si="6"/>
        <v>1</v>
      </c>
      <c r="X392" s="7">
        <f t="shared" si="8"/>
        <v>1</v>
      </c>
      <c r="Y392" s="10">
        <f t="shared" si="9"/>
        <v>0.01354612925</v>
      </c>
      <c r="Z392" s="11">
        <f t="shared" si="7"/>
        <v>5</v>
      </c>
    </row>
    <row r="393">
      <c r="A393" s="6" t="s">
        <v>417</v>
      </c>
      <c r="B393" s="7">
        <v>1343.8</v>
      </c>
      <c r="C393" s="7">
        <v>1346.1</v>
      </c>
      <c r="D393" s="7">
        <v>1336.95</v>
      </c>
      <c r="E393" s="7">
        <v>1345.02</v>
      </c>
      <c r="F393" s="7">
        <v>1345.02</v>
      </c>
      <c r="G393" s="7">
        <v>3.52283E9</v>
      </c>
      <c r="H393" s="7">
        <f t="shared" si="1"/>
        <v>3522.83</v>
      </c>
      <c r="I393" s="10">
        <f t="shared" si="2"/>
        <v>0.0009078731954</v>
      </c>
      <c r="J393" s="7">
        <f t="shared" si="10"/>
        <v>1326.09909</v>
      </c>
      <c r="K393" s="7">
        <f t="shared" si="12"/>
        <v>1318.449788</v>
      </c>
      <c r="L393" s="7">
        <f t="shared" si="11"/>
        <v>7.64930129</v>
      </c>
      <c r="M393" s="7">
        <f t="shared" si="18"/>
        <v>5.481385344</v>
      </c>
      <c r="N393" s="7">
        <f t="shared" si="3"/>
        <v>1.22</v>
      </c>
      <c r="O393" s="7">
        <f t="shared" si="4"/>
        <v>0</v>
      </c>
      <c r="P393" s="7">
        <f t="shared" si="13"/>
        <v>4.797142857</v>
      </c>
      <c r="Q393" s="7">
        <f t="shared" si="14"/>
        <v>4.415</v>
      </c>
      <c r="R393" s="7">
        <f t="shared" si="15"/>
        <v>1.086555574</v>
      </c>
      <c r="S393" s="7">
        <f t="shared" si="16"/>
        <v>52.07412577</v>
      </c>
      <c r="T393" s="7">
        <f t="shared" si="17"/>
        <v>81.07661823</v>
      </c>
      <c r="U393" s="7">
        <f t="shared" si="19"/>
        <v>69.84808454</v>
      </c>
      <c r="V393" s="9">
        <f t="shared" si="5"/>
        <v>1.22</v>
      </c>
      <c r="W393" s="9" t="b">
        <f t="shared" si="6"/>
        <v>1</v>
      </c>
      <c r="X393" s="7">
        <f t="shared" si="8"/>
        <v>2</v>
      </c>
      <c r="Y393" s="10">
        <f t="shared" si="9"/>
        <v>0.01445400244</v>
      </c>
      <c r="Z393" s="11">
        <f t="shared" si="7"/>
        <v>3</v>
      </c>
    </row>
    <row r="394">
      <c r="A394" s="6" t="s">
        <v>418</v>
      </c>
      <c r="B394" s="7">
        <v>1344.32</v>
      </c>
      <c r="C394" s="7">
        <v>1344.32</v>
      </c>
      <c r="D394" s="7">
        <v>1331.09</v>
      </c>
      <c r="E394" s="7">
        <v>1337.43</v>
      </c>
      <c r="F394" s="7">
        <v>1337.43</v>
      </c>
      <c r="G394" s="7">
        <v>3.53689E9</v>
      </c>
      <c r="H394" s="7">
        <f t="shared" si="1"/>
        <v>3536.89</v>
      </c>
      <c r="I394" s="10">
        <f t="shared" si="2"/>
        <v>-0.005643038765</v>
      </c>
      <c r="J394" s="7">
        <f t="shared" si="10"/>
        <v>1327.842307</v>
      </c>
      <c r="K394" s="7">
        <f t="shared" si="12"/>
        <v>1319.85573</v>
      </c>
      <c r="L394" s="7">
        <f t="shared" si="11"/>
        <v>7.98657667</v>
      </c>
      <c r="M394" s="7">
        <f t="shared" si="18"/>
        <v>5.982423609</v>
      </c>
      <c r="N394" s="7">
        <f t="shared" si="3"/>
        <v>0</v>
      </c>
      <c r="O394" s="7">
        <f t="shared" si="4"/>
        <v>7.59</v>
      </c>
      <c r="P394" s="7">
        <f t="shared" si="13"/>
        <v>4.797142857</v>
      </c>
      <c r="Q394" s="7">
        <f t="shared" si="14"/>
        <v>4.829285714</v>
      </c>
      <c r="R394" s="7">
        <f t="shared" si="15"/>
        <v>0.9933441799</v>
      </c>
      <c r="S394" s="7">
        <f t="shared" si="16"/>
        <v>49.8330489</v>
      </c>
      <c r="T394" s="7">
        <f t="shared" si="17"/>
        <v>68.54359313</v>
      </c>
      <c r="U394" s="7">
        <f t="shared" si="19"/>
        <v>76.22743285</v>
      </c>
      <c r="V394" s="9">
        <f t="shared" si="5"/>
        <v>-7.59</v>
      </c>
      <c r="W394" s="9" t="b">
        <f t="shared" si="6"/>
        <v>0</v>
      </c>
      <c r="X394" s="7">
        <f t="shared" si="8"/>
        <v>1</v>
      </c>
      <c r="Y394" s="10">
        <f t="shared" si="9"/>
        <v>-0.005643038765</v>
      </c>
      <c r="Z394" s="11">
        <f t="shared" si="7"/>
        <v>2</v>
      </c>
    </row>
    <row r="395">
      <c r="A395" s="6" t="s">
        <v>419</v>
      </c>
      <c r="B395" s="7">
        <v>1337.39</v>
      </c>
      <c r="C395" s="7">
        <v>1338.51</v>
      </c>
      <c r="D395" s="7">
        <v>1329.59</v>
      </c>
      <c r="E395" s="7">
        <v>1331.94</v>
      </c>
      <c r="F395" s="7">
        <v>1331.94</v>
      </c>
      <c r="G395" s="7">
        <v>4.00705E9</v>
      </c>
      <c r="H395" s="7">
        <f t="shared" si="1"/>
        <v>4007.05</v>
      </c>
      <c r="I395" s="10">
        <f t="shared" si="2"/>
        <v>-0.004104887732</v>
      </c>
      <c r="J395" s="7">
        <f t="shared" si="10"/>
        <v>1328.472721</v>
      </c>
      <c r="K395" s="7">
        <f t="shared" si="12"/>
        <v>1320.750861</v>
      </c>
      <c r="L395" s="7">
        <f t="shared" si="11"/>
        <v>7.721859927</v>
      </c>
      <c r="M395" s="7">
        <f t="shared" si="18"/>
        <v>6.330310873</v>
      </c>
      <c r="N395" s="7">
        <f t="shared" si="3"/>
        <v>0</v>
      </c>
      <c r="O395" s="7">
        <f t="shared" si="4"/>
        <v>5.49</v>
      </c>
      <c r="P395" s="7">
        <f t="shared" si="13"/>
        <v>4.701428571</v>
      </c>
      <c r="Q395" s="7">
        <f t="shared" si="14"/>
        <v>5.221428571</v>
      </c>
      <c r="R395" s="7">
        <f t="shared" si="15"/>
        <v>0.9004103967</v>
      </c>
      <c r="S395" s="7">
        <f t="shared" si="16"/>
        <v>47.37978693</v>
      </c>
      <c r="T395" s="7">
        <f t="shared" si="17"/>
        <v>59.47820343</v>
      </c>
      <c r="U395" s="7">
        <f t="shared" si="19"/>
        <v>69.6994716</v>
      </c>
      <c r="V395" s="9">
        <f t="shared" si="5"/>
        <v>-5.49</v>
      </c>
      <c r="W395" s="9" t="b">
        <f t="shared" si="6"/>
        <v>0</v>
      </c>
      <c r="X395" s="7">
        <f t="shared" si="8"/>
        <v>2</v>
      </c>
      <c r="Y395" s="10">
        <f t="shared" si="9"/>
        <v>-0.009747926498</v>
      </c>
      <c r="Z395" s="11">
        <f t="shared" si="7"/>
        <v>2</v>
      </c>
    </row>
    <row r="396">
      <c r="A396" s="6" t="s">
        <v>420</v>
      </c>
      <c r="B396" s="7">
        <v>1331.91</v>
      </c>
      <c r="C396" s="7">
        <v>1331.91</v>
      </c>
      <c r="D396" s="7">
        <v>1303.49</v>
      </c>
      <c r="E396" s="7">
        <v>1304.89</v>
      </c>
      <c r="F396" s="7">
        <v>1304.89</v>
      </c>
      <c r="G396" s="7">
        <v>3.47904E9</v>
      </c>
      <c r="H396" s="7">
        <f t="shared" si="1"/>
        <v>3479.04</v>
      </c>
      <c r="I396" s="10">
        <f t="shared" si="2"/>
        <v>-0.02030872262</v>
      </c>
      <c r="J396" s="7">
        <f t="shared" si="10"/>
        <v>1324.84461</v>
      </c>
      <c r="K396" s="7">
        <f t="shared" si="12"/>
        <v>1319.575982</v>
      </c>
      <c r="L396" s="7">
        <f t="shared" si="11"/>
        <v>5.268627607</v>
      </c>
      <c r="M396" s="7">
        <f t="shared" si="18"/>
        <v>6.11797422</v>
      </c>
      <c r="N396" s="7">
        <f t="shared" si="3"/>
        <v>0</v>
      </c>
      <c r="O396" s="7">
        <f t="shared" si="4"/>
        <v>27.05</v>
      </c>
      <c r="P396" s="7">
        <f t="shared" si="13"/>
        <v>3.701428571</v>
      </c>
      <c r="Q396" s="7">
        <f t="shared" si="14"/>
        <v>7.153571429</v>
      </c>
      <c r="R396" s="7">
        <f t="shared" si="15"/>
        <v>0.5174238642</v>
      </c>
      <c r="S396" s="7">
        <f t="shared" si="16"/>
        <v>34.0988353</v>
      </c>
      <c r="T396" s="7">
        <f t="shared" si="17"/>
        <v>15.88454046</v>
      </c>
      <c r="U396" s="7">
        <f t="shared" si="19"/>
        <v>47.96877901</v>
      </c>
      <c r="V396" s="9">
        <f t="shared" si="5"/>
        <v>-27.05</v>
      </c>
      <c r="W396" s="9" t="b">
        <f t="shared" si="6"/>
        <v>0</v>
      </c>
      <c r="X396" s="7">
        <f t="shared" si="8"/>
        <v>3</v>
      </c>
      <c r="Y396" s="10">
        <f t="shared" si="9"/>
        <v>-0.03005664911</v>
      </c>
      <c r="Z396" s="11">
        <f t="shared" si="7"/>
        <v>1</v>
      </c>
    </row>
    <row r="397">
      <c r="A397" s="6" t="s">
        <v>421</v>
      </c>
      <c r="B397" s="7">
        <v>1304.84</v>
      </c>
      <c r="C397" s="7">
        <v>1316.32</v>
      </c>
      <c r="D397" s="7">
        <v>1299.16</v>
      </c>
      <c r="E397" s="7">
        <v>1300.67</v>
      </c>
      <c r="F397" s="7">
        <v>1300.67</v>
      </c>
      <c r="G397" s="7">
        <v>4.9518E9</v>
      </c>
      <c r="H397" s="7">
        <f t="shared" si="1"/>
        <v>4951.8</v>
      </c>
      <c r="I397" s="10">
        <f t="shared" si="2"/>
        <v>-0.003233989072</v>
      </c>
      <c r="J397" s="7">
        <f t="shared" si="10"/>
        <v>1321.125439</v>
      </c>
      <c r="K397" s="7">
        <f t="shared" si="12"/>
        <v>1318.175539</v>
      </c>
      <c r="L397" s="7">
        <f t="shared" si="11"/>
        <v>2.949899977</v>
      </c>
      <c r="M397" s="7">
        <f t="shared" si="18"/>
        <v>5.484359371</v>
      </c>
      <c r="N397" s="7">
        <f t="shared" si="3"/>
        <v>0</v>
      </c>
      <c r="O397" s="7">
        <f t="shared" si="4"/>
        <v>4.22</v>
      </c>
      <c r="P397" s="7">
        <f t="shared" si="13"/>
        <v>3.701428571</v>
      </c>
      <c r="Q397" s="7">
        <f t="shared" si="14"/>
        <v>6.782142857</v>
      </c>
      <c r="R397" s="7">
        <f t="shared" si="15"/>
        <v>0.5457609268</v>
      </c>
      <c r="S397" s="7">
        <f t="shared" si="16"/>
        <v>35.30694284</v>
      </c>
      <c r="T397" s="7">
        <f t="shared" si="17"/>
        <v>9.299138606</v>
      </c>
      <c r="U397" s="7">
        <f t="shared" si="19"/>
        <v>28.2206275</v>
      </c>
      <c r="V397" s="9">
        <f t="shared" si="5"/>
        <v>-4.22</v>
      </c>
      <c r="W397" s="9" t="b">
        <f t="shared" si="6"/>
        <v>0</v>
      </c>
      <c r="X397" s="7">
        <f t="shared" si="8"/>
        <v>4</v>
      </c>
      <c r="Y397" s="10">
        <f t="shared" si="9"/>
        <v>-0.03329063818</v>
      </c>
      <c r="Z397" s="11">
        <f t="shared" si="7"/>
        <v>2</v>
      </c>
    </row>
    <row r="398">
      <c r="A398" s="6" t="s">
        <v>422</v>
      </c>
      <c r="B398" s="7">
        <v>1300.12</v>
      </c>
      <c r="C398" s="7">
        <v>1304.16</v>
      </c>
      <c r="D398" s="7">
        <v>1282.86</v>
      </c>
      <c r="E398" s="7">
        <v>1292.28</v>
      </c>
      <c r="F398" s="7">
        <v>1292.28</v>
      </c>
      <c r="G398" s="7">
        <v>5.06119E9</v>
      </c>
      <c r="H398" s="7">
        <f t="shared" si="1"/>
        <v>5061.19</v>
      </c>
      <c r="I398" s="10">
        <f t="shared" si="2"/>
        <v>-0.006450521654</v>
      </c>
      <c r="J398" s="7">
        <f t="shared" si="10"/>
        <v>1316.687679</v>
      </c>
      <c r="K398" s="7">
        <f t="shared" si="12"/>
        <v>1316.257351</v>
      </c>
      <c r="L398" s="7">
        <f t="shared" si="11"/>
        <v>0.4303281864</v>
      </c>
      <c r="M398" s="7">
        <f t="shared" si="18"/>
        <v>4.473553134</v>
      </c>
      <c r="N398" s="7">
        <f t="shared" si="3"/>
        <v>0</v>
      </c>
      <c r="O398" s="7">
        <f t="shared" si="4"/>
        <v>8.39</v>
      </c>
      <c r="P398" s="7">
        <f t="shared" si="13"/>
        <v>3.701428571</v>
      </c>
      <c r="Q398" s="7">
        <f t="shared" si="14"/>
        <v>5.645</v>
      </c>
      <c r="R398" s="7">
        <f t="shared" si="15"/>
        <v>0.6557003669</v>
      </c>
      <c r="S398" s="7">
        <f t="shared" si="16"/>
        <v>39.6025984</v>
      </c>
      <c r="T398" s="7">
        <f t="shared" si="17"/>
        <v>14.68662301</v>
      </c>
      <c r="U398" s="7">
        <f t="shared" si="19"/>
        <v>13.29010069</v>
      </c>
      <c r="V398" s="9">
        <f t="shared" si="5"/>
        <v>-8.39</v>
      </c>
      <c r="W398" s="9" t="b">
        <f t="shared" si="6"/>
        <v>0</v>
      </c>
      <c r="X398" s="7">
        <f t="shared" si="8"/>
        <v>5</v>
      </c>
      <c r="Y398" s="10">
        <f t="shared" si="9"/>
        <v>-0.03974115984</v>
      </c>
      <c r="Z398" s="11">
        <f t="shared" si="7"/>
        <v>2</v>
      </c>
    </row>
    <row r="399">
      <c r="A399" s="6" t="s">
        <v>423</v>
      </c>
      <c r="B399" s="7">
        <v>1292.59</v>
      </c>
      <c r="C399" s="7">
        <v>1307.38</v>
      </c>
      <c r="D399" s="7">
        <v>1274.73</v>
      </c>
      <c r="E399" s="7">
        <v>1286.94</v>
      </c>
      <c r="F399" s="7">
        <v>1286.94</v>
      </c>
      <c r="G399" s="7">
        <v>4.96739E9</v>
      </c>
      <c r="H399" s="7">
        <f t="shared" si="1"/>
        <v>4967.39</v>
      </c>
      <c r="I399" s="10">
        <f t="shared" si="2"/>
        <v>-0.004132231405</v>
      </c>
      <c r="J399" s="7">
        <f t="shared" si="10"/>
        <v>1312.111113</v>
      </c>
      <c r="K399" s="7">
        <f t="shared" si="12"/>
        <v>1314.085696</v>
      </c>
      <c r="L399" s="7">
        <f t="shared" si="11"/>
        <v>-1.974582227</v>
      </c>
      <c r="M399" s="7">
        <f t="shared" si="18"/>
        <v>3.183926062</v>
      </c>
      <c r="N399" s="7">
        <f t="shared" si="3"/>
        <v>0</v>
      </c>
      <c r="O399" s="7">
        <f t="shared" si="4"/>
        <v>5.34</v>
      </c>
      <c r="P399" s="7">
        <f t="shared" si="13"/>
        <v>3.701428571</v>
      </c>
      <c r="Q399" s="7">
        <f t="shared" si="14"/>
        <v>5.608571429</v>
      </c>
      <c r="R399" s="7">
        <f t="shared" si="15"/>
        <v>0.6599592461</v>
      </c>
      <c r="S399" s="7">
        <f t="shared" si="16"/>
        <v>39.75755716</v>
      </c>
      <c r="T399" s="7">
        <f t="shared" si="17"/>
        <v>16.89497717</v>
      </c>
      <c r="U399" s="7">
        <f t="shared" si="19"/>
        <v>13.62691293</v>
      </c>
      <c r="V399" s="9">
        <f t="shared" si="5"/>
        <v>-5.34</v>
      </c>
      <c r="W399" s="9" t="b">
        <f t="shared" si="6"/>
        <v>0</v>
      </c>
      <c r="X399" s="7">
        <f t="shared" si="8"/>
        <v>6</v>
      </c>
      <c r="Y399" s="10">
        <f t="shared" si="9"/>
        <v>-0.04387339124</v>
      </c>
      <c r="Z399" s="11">
        <f t="shared" si="7"/>
        <v>2</v>
      </c>
    </row>
    <row r="400">
      <c r="A400" s="6" t="s">
        <v>424</v>
      </c>
      <c r="B400" s="7">
        <v>1286.56</v>
      </c>
      <c r="C400" s="7">
        <v>1286.56</v>
      </c>
      <c r="D400" s="7">
        <v>1254.03</v>
      </c>
      <c r="E400" s="7">
        <v>1254.05</v>
      </c>
      <c r="F400" s="7">
        <v>1254.05</v>
      </c>
      <c r="G400" s="7">
        <v>5.20629E9</v>
      </c>
      <c r="H400" s="7">
        <f t="shared" si="1"/>
        <v>5206.29</v>
      </c>
      <c r="I400" s="10">
        <f t="shared" si="2"/>
        <v>-0.02555674701</v>
      </c>
      <c r="J400" s="7">
        <f t="shared" si="10"/>
        <v>1303.178634</v>
      </c>
      <c r="K400" s="7">
        <f t="shared" si="12"/>
        <v>1309.638607</v>
      </c>
      <c r="L400" s="7">
        <f t="shared" si="11"/>
        <v>-6.459972639</v>
      </c>
      <c r="M400" s="7">
        <f t="shared" si="18"/>
        <v>1.255146322</v>
      </c>
      <c r="N400" s="7">
        <f t="shared" si="3"/>
        <v>0</v>
      </c>
      <c r="O400" s="7">
        <f t="shared" si="4"/>
        <v>32.89</v>
      </c>
      <c r="P400" s="7">
        <f t="shared" si="13"/>
        <v>3.41</v>
      </c>
      <c r="Q400" s="7">
        <f t="shared" si="14"/>
        <v>7.957857143</v>
      </c>
      <c r="R400" s="7">
        <f t="shared" si="15"/>
        <v>0.4285073153</v>
      </c>
      <c r="S400" s="7">
        <f t="shared" si="16"/>
        <v>29.99685831</v>
      </c>
      <c r="T400" s="7">
        <f t="shared" si="17"/>
        <v>0.0215123158</v>
      </c>
      <c r="U400" s="7">
        <f t="shared" si="19"/>
        <v>10.53437083</v>
      </c>
      <c r="V400" s="9">
        <f t="shared" si="5"/>
        <v>-32.89</v>
      </c>
      <c r="W400" s="9" t="b">
        <f t="shared" si="6"/>
        <v>0</v>
      </c>
      <c r="X400" s="7">
        <f t="shared" si="8"/>
        <v>7</v>
      </c>
      <c r="Y400" s="10">
        <f t="shared" si="9"/>
        <v>-0.06943013826</v>
      </c>
      <c r="Z400" s="11">
        <f t="shared" si="7"/>
        <v>1</v>
      </c>
    </row>
    <row r="401">
      <c r="A401" s="6" t="s">
        <v>425</v>
      </c>
      <c r="B401" s="7">
        <v>1254.25</v>
      </c>
      <c r="C401" s="7">
        <v>1261.2</v>
      </c>
      <c r="D401" s="7">
        <v>1234.56</v>
      </c>
      <c r="E401" s="7">
        <v>1260.34</v>
      </c>
      <c r="F401" s="7">
        <v>1260.34</v>
      </c>
      <c r="G401" s="7">
        <v>6.44694E9</v>
      </c>
      <c r="H401" s="7">
        <f t="shared" si="1"/>
        <v>6446.94</v>
      </c>
      <c r="I401" s="10">
        <f t="shared" si="2"/>
        <v>0.005015748973</v>
      </c>
      <c r="J401" s="7">
        <f t="shared" si="10"/>
        <v>1296.588075</v>
      </c>
      <c r="K401" s="7">
        <f t="shared" si="12"/>
        <v>1305.986858</v>
      </c>
      <c r="L401" s="7">
        <f t="shared" si="11"/>
        <v>-9.398783103</v>
      </c>
      <c r="M401" s="7">
        <f t="shared" si="18"/>
        <v>-0.8756395632</v>
      </c>
      <c r="N401" s="7">
        <f t="shared" si="3"/>
        <v>6.29</v>
      </c>
      <c r="O401" s="7">
        <f t="shared" si="4"/>
        <v>0</v>
      </c>
      <c r="P401" s="7">
        <f t="shared" si="13"/>
        <v>3.859285714</v>
      </c>
      <c r="Q401" s="7">
        <f t="shared" si="14"/>
        <v>7.325714286</v>
      </c>
      <c r="R401" s="7">
        <f t="shared" si="15"/>
        <v>0.5268135725</v>
      </c>
      <c r="S401" s="7">
        <f t="shared" si="16"/>
        <v>34.50411904</v>
      </c>
      <c r="T401" s="7">
        <f t="shared" si="17"/>
        <v>22.92778371</v>
      </c>
      <c r="U401" s="7">
        <f t="shared" si="19"/>
        <v>13.2814244</v>
      </c>
      <c r="V401" s="9">
        <f t="shared" si="5"/>
        <v>6.29</v>
      </c>
      <c r="W401" s="9" t="b">
        <f t="shared" si="6"/>
        <v>1</v>
      </c>
      <c r="X401" s="7">
        <f t="shared" si="8"/>
        <v>1</v>
      </c>
      <c r="Y401" s="10">
        <f t="shared" si="9"/>
        <v>0.005015748973</v>
      </c>
      <c r="Z401" s="11">
        <f t="shared" si="7"/>
        <v>4</v>
      </c>
    </row>
    <row r="402">
      <c r="A402" s="6" t="s">
        <v>426</v>
      </c>
      <c r="B402" s="7">
        <v>1260.23</v>
      </c>
      <c r="C402" s="7">
        <v>1260.23</v>
      </c>
      <c r="D402" s="7">
        <v>1199.54</v>
      </c>
      <c r="E402" s="7">
        <v>1200.07</v>
      </c>
      <c r="F402" s="7">
        <v>1200.07</v>
      </c>
      <c r="G402" s="7">
        <v>4.26653E9</v>
      </c>
      <c r="H402" s="7">
        <f t="shared" si="1"/>
        <v>4266.53</v>
      </c>
      <c r="I402" s="10">
        <f t="shared" si="2"/>
        <v>-0.04782042941</v>
      </c>
      <c r="J402" s="7">
        <f t="shared" si="10"/>
        <v>1281.739141</v>
      </c>
      <c r="K402" s="7">
        <f t="shared" si="12"/>
        <v>1298.141165</v>
      </c>
      <c r="L402" s="7">
        <f t="shared" si="11"/>
        <v>-16.40202454</v>
      </c>
      <c r="M402" s="7">
        <f t="shared" si="18"/>
        <v>-3.980916559</v>
      </c>
      <c r="N402" s="7">
        <f t="shared" si="3"/>
        <v>0</v>
      </c>
      <c r="O402" s="7">
        <f t="shared" si="4"/>
        <v>60.27</v>
      </c>
      <c r="P402" s="7">
        <f t="shared" si="13"/>
        <v>3.34</v>
      </c>
      <c r="Q402" s="7">
        <f t="shared" si="14"/>
        <v>11.63071429</v>
      </c>
      <c r="R402" s="7">
        <f t="shared" si="15"/>
        <v>0.2871706688</v>
      </c>
      <c r="S402" s="7">
        <f t="shared" si="16"/>
        <v>22.31022472</v>
      </c>
      <c r="T402" s="7">
        <f t="shared" si="17"/>
        <v>0.3594195036</v>
      </c>
      <c r="U402" s="7">
        <f t="shared" si="19"/>
        <v>7.769571842</v>
      </c>
      <c r="V402" s="9">
        <f t="shared" si="5"/>
        <v>-60.27</v>
      </c>
      <c r="W402" s="9" t="b">
        <f t="shared" si="6"/>
        <v>0</v>
      </c>
      <c r="X402" s="7">
        <f t="shared" si="8"/>
        <v>1</v>
      </c>
      <c r="Y402" s="10">
        <f t="shared" si="9"/>
        <v>-0.04782042941</v>
      </c>
      <c r="Z402" s="11">
        <f t="shared" si="7"/>
        <v>1</v>
      </c>
    </row>
    <row r="403">
      <c r="A403" s="6" t="s">
        <v>427</v>
      </c>
      <c r="B403" s="7">
        <v>1200.28</v>
      </c>
      <c r="C403" s="7">
        <v>1218.11</v>
      </c>
      <c r="D403" s="7">
        <v>1168.09</v>
      </c>
      <c r="E403" s="7">
        <v>1199.38</v>
      </c>
      <c r="F403" s="7">
        <v>1199.38</v>
      </c>
      <c r="G403" s="7">
        <v>5.45459E9</v>
      </c>
      <c r="H403" s="7">
        <f t="shared" si="1"/>
        <v>5454.59</v>
      </c>
      <c r="I403" s="10">
        <f t="shared" si="2"/>
        <v>-0.0005749664603</v>
      </c>
      <c r="J403" s="7">
        <f t="shared" si="10"/>
        <v>1269.068504</v>
      </c>
      <c r="K403" s="7">
        <f t="shared" si="12"/>
        <v>1290.825523</v>
      </c>
      <c r="L403" s="7">
        <f t="shared" si="11"/>
        <v>-21.75701969</v>
      </c>
      <c r="M403" s="7">
        <f t="shared" si="18"/>
        <v>-7.536137186</v>
      </c>
      <c r="N403" s="7">
        <f t="shared" si="3"/>
        <v>0</v>
      </c>
      <c r="O403" s="7">
        <f t="shared" si="4"/>
        <v>0.69</v>
      </c>
      <c r="P403" s="7">
        <f t="shared" si="13"/>
        <v>3.34</v>
      </c>
      <c r="Q403" s="7">
        <f t="shared" si="14"/>
        <v>10.91571429</v>
      </c>
      <c r="R403" s="7">
        <f t="shared" si="15"/>
        <v>0.3059808926</v>
      </c>
      <c r="S403" s="7">
        <f t="shared" si="16"/>
        <v>23.42920132</v>
      </c>
      <c r="T403" s="7">
        <f t="shared" si="17"/>
        <v>17.4892404</v>
      </c>
      <c r="U403" s="7">
        <f t="shared" si="19"/>
        <v>13.59214787</v>
      </c>
      <c r="V403" s="9">
        <f t="shared" si="5"/>
        <v>-0.69</v>
      </c>
      <c r="W403" s="9" t="b">
        <f t="shared" si="6"/>
        <v>0</v>
      </c>
      <c r="X403" s="7">
        <f t="shared" si="8"/>
        <v>2</v>
      </c>
      <c r="Y403" s="10">
        <f t="shared" si="9"/>
        <v>-0.04839539587</v>
      </c>
      <c r="Z403" s="11">
        <f t="shared" si="7"/>
        <v>3</v>
      </c>
    </row>
    <row r="404">
      <c r="A404" s="6" t="s">
        <v>428</v>
      </c>
      <c r="B404" s="7">
        <v>1198.48</v>
      </c>
      <c r="C404" s="7">
        <v>1198.48</v>
      </c>
      <c r="D404" s="7">
        <v>1119.28</v>
      </c>
      <c r="E404" s="7">
        <v>1119.46</v>
      </c>
      <c r="F404" s="7">
        <v>1119.46</v>
      </c>
      <c r="G404" s="7">
        <v>2.61515E9</v>
      </c>
      <c r="H404" s="7">
        <f t="shared" si="1"/>
        <v>2615.15</v>
      </c>
      <c r="I404" s="10">
        <f t="shared" si="2"/>
        <v>-0.06663442779</v>
      </c>
      <c r="J404" s="7">
        <f t="shared" si="10"/>
        <v>1246.051811</v>
      </c>
      <c r="K404" s="7">
        <f t="shared" si="12"/>
        <v>1278.131781</v>
      </c>
      <c r="L404" s="7">
        <f t="shared" si="11"/>
        <v>-32.07997008</v>
      </c>
      <c r="M404" s="7">
        <f t="shared" si="18"/>
        <v>-12.44490377</v>
      </c>
      <c r="N404" s="7">
        <f t="shared" si="3"/>
        <v>0</v>
      </c>
      <c r="O404" s="7">
        <f t="shared" si="4"/>
        <v>79.92</v>
      </c>
      <c r="P404" s="7">
        <f t="shared" si="13"/>
        <v>1.819285714</v>
      </c>
      <c r="Q404" s="7">
        <f t="shared" si="14"/>
        <v>16.62428571</v>
      </c>
      <c r="R404" s="7">
        <f t="shared" si="15"/>
        <v>0.1094354215</v>
      </c>
      <c r="S404" s="7">
        <f t="shared" si="16"/>
        <v>9.864064134</v>
      </c>
      <c r="T404" s="7">
        <f t="shared" si="17"/>
        <v>0.07904444054</v>
      </c>
      <c r="U404" s="7">
        <f t="shared" si="19"/>
        <v>5.975901448</v>
      </c>
      <c r="V404" s="9">
        <f t="shared" si="5"/>
        <v>-79.92</v>
      </c>
      <c r="W404" s="9" t="b">
        <f t="shared" si="6"/>
        <v>0</v>
      </c>
      <c r="X404" s="7">
        <f t="shared" si="8"/>
        <v>3</v>
      </c>
      <c r="Y404" s="10">
        <f t="shared" si="9"/>
        <v>-0.1150298237</v>
      </c>
      <c r="Z404" s="11">
        <f t="shared" si="7"/>
        <v>1</v>
      </c>
    </row>
    <row r="405">
      <c r="A405" s="6" t="s">
        <v>429</v>
      </c>
      <c r="B405" s="7">
        <v>1120.23</v>
      </c>
      <c r="C405" s="7">
        <v>1172.88</v>
      </c>
      <c r="D405" s="7">
        <v>1101.54</v>
      </c>
      <c r="E405" s="7">
        <v>1172.53</v>
      </c>
      <c r="F405" s="7">
        <v>1172.53</v>
      </c>
      <c r="G405" s="7">
        <v>2.36666E9</v>
      </c>
      <c r="H405" s="7">
        <f t="shared" si="1"/>
        <v>2366.66</v>
      </c>
      <c r="I405" s="10">
        <f t="shared" si="2"/>
        <v>0.04740678541</v>
      </c>
      <c r="J405" s="7">
        <f t="shared" si="10"/>
        <v>1234.740763</v>
      </c>
      <c r="K405" s="7">
        <f t="shared" si="12"/>
        <v>1270.309427</v>
      </c>
      <c r="L405" s="7">
        <f t="shared" si="11"/>
        <v>-35.56866375</v>
      </c>
      <c r="M405" s="7">
        <f t="shared" si="18"/>
        <v>-17.06965576</v>
      </c>
      <c r="N405" s="7">
        <f t="shared" si="3"/>
        <v>53.07</v>
      </c>
      <c r="O405" s="7">
        <f t="shared" si="4"/>
        <v>0</v>
      </c>
      <c r="P405" s="7">
        <f t="shared" si="13"/>
        <v>5.61</v>
      </c>
      <c r="Q405" s="7">
        <f t="shared" si="14"/>
        <v>16.56071429</v>
      </c>
      <c r="R405" s="7">
        <f t="shared" si="15"/>
        <v>0.3387535044</v>
      </c>
      <c r="S405" s="7">
        <f t="shared" si="16"/>
        <v>25.30365025</v>
      </c>
      <c r="T405" s="7">
        <f t="shared" si="17"/>
        <v>28.92120916</v>
      </c>
      <c r="U405" s="7">
        <f t="shared" si="19"/>
        <v>15.496498</v>
      </c>
      <c r="V405" s="9">
        <f t="shared" si="5"/>
        <v>53.07</v>
      </c>
      <c r="W405" s="9" t="b">
        <f t="shared" si="6"/>
        <v>1</v>
      </c>
      <c r="X405" s="7">
        <f t="shared" si="8"/>
        <v>1</v>
      </c>
      <c r="Y405" s="10">
        <f t="shared" si="9"/>
        <v>0.04740678541</v>
      </c>
      <c r="Z405" s="11">
        <f t="shared" si="7"/>
        <v>5</v>
      </c>
    </row>
    <row r="406">
      <c r="A406" s="6" t="s">
        <v>430</v>
      </c>
      <c r="B406" s="7">
        <v>1171.77</v>
      </c>
      <c r="C406" s="7">
        <v>1171.77</v>
      </c>
      <c r="D406" s="7">
        <v>1118.01</v>
      </c>
      <c r="E406" s="7">
        <v>1120.76</v>
      </c>
      <c r="F406" s="7">
        <v>1120.76</v>
      </c>
      <c r="G406" s="7">
        <v>5.01807E9</v>
      </c>
      <c r="H406" s="7">
        <f t="shared" si="1"/>
        <v>5018.07</v>
      </c>
      <c r="I406" s="10">
        <f t="shared" si="2"/>
        <v>-0.04415238843</v>
      </c>
      <c r="J406" s="7">
        <f t="shared" si="10"/>
        <v>1217.205261</v>
      </c>
      <c r="K406" s="7">
        <f t="shared" si="12"/>
        <v>1259.231691</v>
      </c>
      <c r="L406" s="7">
        <f t="shared" si="11"/>
        <v>-42.02643043</v>
      </c>
      <c r="M406" s="7">
        <f t="shared" si="18"/>
        <v>-22.0610107</v>
      </c>
      <c r="N406" s="7">
        <f t="shared" si="3"/>
        <v>0</v>
      </c>
      <c r="O406" s="7">
        <f t="shared" si="4"/>
        <v>51.77</v>
      </c>
      <c r="P406" s="7">
        <f t="shared" si="13"/>
        <v>4.327142857</v>
      </c>
      <c r="Q406" s="7">
        <f t="shared" si="14"/>
        <v>20.25857143</v>
      </c>
      <c r="R406" s="7">
        <f t="shared" si="15"/>
        <v>0.2135956562</v>
      </c>
      <c r="S406" s="7">
        <f t="shared" si="16"/>
        <v>17.60023242</v>
      </c>
      <c r="T406" s="7">
        <f t="shared" si="17"/>
        <v>7.859012103</v>
      </c>
      <c r="U406" s="7">
        <f t="shared" si="19"/>
        <v>12.2864219</v>
      </c>
      <c r="V406" s="9">
        <f t="shared" si="5"/>
        <v>-51.77</v>
      </c>
      <c r="W406" s="9" t="b">
        <f t="shared" si="6"/>
        <v>0</v>
      </c>
      <c r="X406" s="7">
        <f t="shared" si="8"/>
        <v>1</v>
      </c>
      <c r="Y406" s="10">
        <f t="shared" si="9"/>
        <v>-0.04415238843</v>
      </c>
      <c r="Z406" s="11">
        <f t="shared" si="7"/>
        <v>1</v>
      </c>
    </row>
    <row r="407">
      <c r="A407" s="6" t="s">
        <v>431</v>
      </c>
      <c r="B407" s="7">
        <v>1121.3</v>
      </c>
      <c r="C407" s="7">
        <v>1186.29</v>
      </c>
      <c r="D407" s="7">
        <v>1121.3</v>
      </c>
      <c r="E407" s="7">
        <v>1172.64</v>
      </c>
      <c r="F407" s="7">
        <v>1172.64</v>
      </c>
      <c r="G407" s="7">
        <v>3.68505E9</v>
      </c>
      <c r="H407" s="7">
        <f t="shared" si="1"/>
        <v>3685.05</v>
      </c>
      <c r="I407" s="10">
        <f t="shared" si="2"/>
        <v>0.04629001749</v>
      </c>
      <c r="J407" s="7">
        <f t="shared" si="10"/>
        <v>1210.349067</v>
      </c>
      <c r="K407" s="7">
        <f t="shared" si="12"/>
        <v>1252.817492</v>
      </c>
      <c r="L407" s="7">
        <f t="shared" si="11"/>
        <v>-42.46842506</v>
      </c>
      <c r="M407" s="7">
        <f t="shared" si="18"/>
        <v>-26.14249357</v>
      </c>
      <c r="N407" s="7">
        <f t="shared" si="3"/>
        <v>51.88</v>
      </c>
      <c r="O407" s="7">
        <f t="shared" si="4"/>
        <v>0</v>
      </c>
      <c r="P407" s="7">
        <f t="shared" si="13"/>
        <v>7.945714286</v>
      </c>
      <c r="Q407" s="7">
        <f t="shared" si="14"/>
        <v>20.25857143</v>
      </c>
      <c r="R407" s="7">
        <f t="shared" si="15"/>
        <v>0.3922149355</v>
      </c>
      <c r="S407" s="7">
        <f t="shared" si="16"/>
        <v>28.17201033</v>
      </c>
      <c r="T407" s="7">
        <f t="shared" si="17"/>
        <v>29.28577313</v>
      </c>
      <c r="U407" s="7">
        <f t="shared" si="19"/>
        <v>22.02199813</v>
      </c>
      <c r="V407" s="9">
        <f t="shared" si="5"/>
        <v>51.88</v>
      </c>
      <c r="W407" s="9" t="b">
        <f t="shared" si="6"/>
        <v>1</v>
      </c>
      <c r="X407" s="7">
        <f t="shared" si="8"/>
        <v>1</v>
      </c>
      <c r="Y407" s="10">
        <f t="shared" si="9"/>
        <v>0.04629001749</v>
      </c>
      <c r="Z407" s="11">
        <f t="shared" si="7"/>
        <v>5</v>
      </c>
    </row>
    <row r="408">
      <c r="A408" s="6" t="s">
        <v>432</v>
      </c>
      <c r="B408" s="7">
        <v>1172.87</v>
      </c>
      <c r="C408" s="7">
        <v>1189.04</v>
      </c>
      <c r="D408" s="7">
        <v>1170.74</v>
      </c>
      <c r="E408" s="7">
        <v>1178.81</v>
      </c>
      <c r="F408" s="7">
        <v>1178.81</v>
      </c>
      <c r="G408" s="7">
        <v>5.64038E9</v>
      </c>
      <c r="H408" s="7">
        <f t="shared" si="1"/>
        <v>5640.38</v>
      </c>
      <c r="I408" s="10">
        <f t="shared" si="2"/>
        <v>0.005261631873</v>
      </c>
      <c r="J408" s="7">
        <f t="shared" si="10"/>
        <v>1205.496903</v>
      </c>
      <c r="K408" s="7">
        <f t="shared" si="12"/>
        <v>1247.335456</v>
      </c>
      <c r="L408" s="7">
        <f t="shared" si="11"/>
        <v>-41.83855276</v>
      </c>
      <c r="M408" s="7">
        <f t="shared" si="18"/>
        <v>-29.28170541</v>
      </c>
      <c r="N408" s="7">
        <f t="shared" si="3"/>
        <v>6.17</v>
      </c>
      <c r="O408" s="7">
        <f t="shared" si="4"/>
        <v>0</v>
      </c>
      <c r="P408" s="7">
        <f t="shared" si="13"/>
        <v>8.386428571</v>
      </c>
      <c r="Q408" s="7">
        <f t="shared" si="14"/>
        <v>19.71642857</v>
      </c>
      <c r="R408" s="7">
        <f t="shared" si="15"/>
        <v>0.4253523168</v>
      </c>
      <c r="S408" s="7">
        <f t="shared" si="16"/>
        <v>29.84190728</v>
      </c>
      <c r="T408" s="7">
        <f t="shared" si="17"/>
        <v>32.60750306</v>
      </c>
      <c r="U408" s="7">
        <f t="shared" si="19"/>
        <v>23.25076276</v>
      </c>
      <c r="V408" s="9">
        <f t="shared" si="5"/>
        <v>6.17</v>
      </c>
      <c r="W408" s="9" t="b">
        <f t="shared" si="6"/>
        <v>1</v>
      </c>
      <c r="X408" s="7">
        <f t="shared" si="8"/>
        <v>2</v>
      </c>
      <c r="Y408" s="10">
        <f t="shared" si="9"/>
        <v>0.05155164936</v>
      </c>
      <c r="Z408" s="11">
        <f t="shared" si="7"/>
        <v>4</v>
      </c>
    </row>
    <row r="409">
      <c r="A409" s="6" t="s">
        <v>433</v>
      </c>
      <c r="B409" s="7">
        <v>1178.86</v>
      </c>
      <c r="C409" s="7">
        <v>1204.49</v>
      </c>
      <c r="D409" s="7">
        <v>1178.86</v>
      </c>
      <c r="E409" s="7">
        <v>1204.49</v>
      </c>
      <c r="F409" s="7">
        <v>1204.49</v>
      </c>
      <c r="G409" s="7">
        <v>4.27285E9</v>
      </c>
      <c r="H409" s="7">
        <f t="shared" si="1"/>
        <v>4272.85</v>
      </c>
      <c r="I409" s="10">
        <f t="shared" si="2"/>
        <v>0.02178468116</v>
      </c>
      <c r="J409" s="7">
        <f t="shared" si="10"/>
        <v>1205.341995</v>
      </c>
      <c r="K409" s="7">
        <f t="shared" si="12"/>
        <v>1244.161718</v>
      </c>
      <c r="L409" s="7">
        <f t="shared" si="11"/>
        <v>-38.81972343</v>
      </c>
      <c r="M409" s="7">
        <f t="shared" si="18"/>
        <v>-31.18930901</v>
      </c>
      <c r="N409" s="7">
        <f t="shared" si="3"/>
        <v>25.68</v>
      </c>
      <c r="O409" s="7">
        <f t="shared" si="4"/>
        <v>0</v>
      </c>
      <c r="P409" s="7">
        <f t="shared" si="13"/>
        <v>10.22071429</v>
      </c>
      <c r="Q409" s="7">
        <f t="shared" si="14"/>
        <v>19.32428571</v>
      </c>
      <c r="R409" s="7">
        <f t="shared" si="15"/>
        <v>0.5289051527</v>
      </c>
      <c r="S409" s="7">
        <f t="shared" si="16"/>
        <v>34.59371902</v>
      </c>
      <c r="T409" s="7">
        <f t="shared" si="17"/>
        <v>44.6889786</v>
      </c>
      <c r="U409" s="7">
        <f t="shared" si="19"/>
        <v>35.52741826</v>
      </c>
      <c r="V409" s="9">
        <f t="shared" si="5"/>
        <v>25.68</v>
      </c>
      <c r="W409" s="9" t="b">
        <f t="shared" si="6"/>
        <v>1</v>
      </c>
      <c r="X409" s="7">
        <f t="shared" si="8"/>
        <v>3</v>
      </c>
      <c r="Y409" s="10">
        <f t="shared" si="9"/>
        <v>0.07333633052</v>
      </c>
      <c r="Z409" s="11">
        <f t="shared" si="7"/>
        <v>5</v>
      </c>
    </row>
    <row r="410">
      <c r="A410" s="6" t="s">
        <v>434</v>
      </c>
      <c r="B410" s="7">
        <v>1204.22</v>
      </c>
      <c r="C410" s="7">
        <v>1204.22</v>
      </c>
      <c r="D410" s="7">
        <v>1180.53</v>
      </c>
      <c r="E410" s="7">
        <v>1192.76</v>
      </c>
      <c r="F410" s="7">
        <v>1192.76</v>
      </c>
      <c r="G410" s="7">
        <v>5.0716E9</v>
      </c>
      <c r="H410" s="7">
        <f t="shared" si="1"/>
        <v>5071.6</v>
      </c>
      <c r="I410" s="10">
        <f t="shared" si="2"/>
        <v>-0.009738561549</v>
      </c>
      <c r="J410" s="7">
        <f t="shared" si="10"/>
        <v>1203.406303</v>
      </c>
      <c r="K410" s="7">
        <f t="shared" si="12"/>
        <v>1240.354183</v>
      </c>
      <c r="L410" s="7">
        <f t="shared" si="11"/>
        <v>-36.94788024</v>
      </c>
      <c r="M410" s="7">
        <f t="shared" si="18"/>
        <v>-32.34102326</v>
      </c>
      <c r="N410" s="7">
        <f t="shared" si="3"/>
        <v>0</v>
      </c>
      <c r="O410" s="7">
        <f t="shared" si="4"/>
        <v>11.73</v>
      </c>
      <c r="P410" s="7">
        <f t="shared" si="13"/>
        <v>10.22071429</v>
      </c>
      <c r="Q410" s="7">
        <f t="shared" si="14"/>
        <v>18.23</v>
      </c>
      <c r="R410" s="7">
        <f t="shared" si="15"/>
        <v>0.5606535538</v>
      </c>
      <c r="S410" s="7">
        <f t="shared" si="16"/>
        <v>35.92428008</v>
      </c>
      <c r="T410" s="7">
        <f t="shared" si="17"/>
        <v>42.47136605</v>
      </c>
      <c r="U410" s="7">
        <f t="shared" si="19"/>
        <v>39.9226159</v>
      </c>
      <c r="V410" s="9">
        <f t="shared" si="5"/>
        <v>-11.73</v>
      </c>
      <c r="W410" s="9" t="b">
        <f t="shared" si="6"/>
        <v>0</v>
      </c>
      <c r="X410" s="7">
        <f t="shared" si="8"/>
        <v>1</v>
      </c>
      <c r="Y410" s="10">
        <f t="shared" si="9"/>
        <v>-0.009738561549</v>
      </c>
      <c r="Z410" s="11">
        <f t="shared" si="7"/>
        <v>2</v>
      </c>
    </row>
    <row r="411">
      <c r="A411" s="6" t="s">
        <v>435</v>
      </c>
      <c r="B411" s="7">
        <v>1192.89</v>
      </c>
      <c r="C411" s="7">
        <v>1208.47</v>
      </c>
      <c r="D411" s="7">
        <v>1184.36</v>
      </c>
      <c r="E411" s="7">
        <v>1193.89</v>
      </c>
      <c r="F411" s="7">
        <v>1193.89</v>
      </c>
      <c r="G411" s="7">
        <v>4.38834E9</v>
      </c>
      <c r="H411" s="7">
        <f t="shared" si="1"/>
        <v>4388.34</v>
      </c>
      <c r="I411" s="10">
        <f t="shared" si="2"/>
        <v>0.0009473825413</v>
      </c>
      <c r="J411" s="7">
        <f t="shared" si="10"/>
        <v>1201.942257</v>
      </c>
      <c r="K411" s="7">
        <f t="shared" si="12"/>
        <v>1236.912392</v>
      </c>
      <c r="L411" s="7">
        <f t="shared" si="11"/>
        <v>-34.97013552</v>
      </c>
      <c r="M411" s="7">
        <f t="shared" si="18"/>
        <v>-32.86684571</v>
      </c>
      <c r="N411" s="7">
        <f t="shared" si="3"/>
        <v>1.13</v>
      </c>
      <c r="O411" s="7">
        <f t="shared" si="4"/>
        <v>0</v>
      </c>
      <c r="P411" s="7">
        <f t="shared" si="13"/>
        <v>10.30142857</v>
      </c>
      <c r="Q411" s="7">
        <f t="shared" si="14"/>
        <v>17.92857143</v>
      </c>
      <c r="R411" s="7">
        <f t="shared" si="15"/>
        <v>0.5745816733</v>
      </c>
      <c r="S411" s="7">
        <f t="shared" si="16"/>
        <v>36.49106827</v>
      </c>
      <c r="T411" s="7">
        <f t="shared" si="17"/>
        <v>44.86494365</v>
      </c>
      <c r="U411" s="7">
        <f t="shared" si="19"/>
        <v>44.00842943</v>
      </c>
      <c r="V411" s="9">
        <f t="shared" si="5"/>
        <v>1.13</v>
      </c>
      <c r="W411" s="9" t="b">
        <f t="shared" si="6"/>
        <v>1</v>
      </c>
      <c r="X411" s="7">
        <f t="shared" si="8"/>
        <v>1</v>
      </c>
      <c r="Y411" s="10">
        <f t="shared" si="9"/>
        <v>0.0009473825413</v>
      </c>
      <c r="Z411" s="11">
        <f t="shared" si="7"/>
        <v>3</v>
      </c>
    </row>
    <row r="412">
      <c r="A412" s="6" t="s">
        <v>436</v>
      </c>
      <c r="B412" s="7">
        <v>1189.62</v>
      </c>
      <c r="C412" s="7">
        <v>1189.62</v>
      </c>
      <c r="D412" s="7">
        <v>1131.03</v>
      </c>
      <c r="E412" s="7">
        <v>1140.65</v>
      </c>
      <c r="F412" s="7">
        <v>1140.65</v>
      </c>
      <c r="G412" s="7">
        <v>3.23481E9</v>
      </c>
      <c r="H412" s="7">
        <f t="shared" si="1"/>
        <v>3234.81</v>
      </c>
      <c r="I412" s="10">
        <f t="shared" si="2"/>
        <v>-0.04459372304</v>
      </c>
      <c r="J412" s="7">
        <f t="shared" si="10"/>
        <v>1192.512679</v>
      </c>
      <c r="K412" s="7">
        <f t="shared" si="12"/>
        <v>1229.781844</v>
      </c>
      <c r="L412" s="7">
        <f t="shared" si="11"/>
        <v>-37.26916589</v>
      </c>
      <c r="M412" s="7">
        <f t="shared" si="18"/>
        <v>-33.74730975</v>
      </c>
      <c r="N412" s="7">
        <f t="shared" si="3"/>
        <v>0</v>
      </c>
      <c r="O412" s="7">
        <f t="shared" si="4"/>
        <v>53.24</v>
      </c>
      <c r="P412" s="7">
        <f t="shared" si="13"/>
        <v>10.30142857</v>
      </c>
      <c r="Q412" s="7">
        <f t="shared" si="14"/>
        <v>21.13214286</v>
      </c>
      <c r="R412" s="7">
        <f t="shared" si="15"/>
        <v>0.4874767619</v>
      </c>
      <c r="S412" s="7">
        <f t="shared" si="16"/>
        <v>32.77205899</v>
      </c>
      <c r="T412" s="7">
        <f t="shared" si="17"/>
        <v>19.00019433</v>
      </c>
      <c r="U412" s="7">
        <f t="shared" si="19"/>
        <v>35.44550134</v>
      </c>
      <c r="V412" s="9">
        <f t="shared" si="5"/>
        <v>-53.24</v>
      </c>
      <c r="W412" s="9" t="b">
        <f t="shared" si="6"/>
        <v>0</v>
      </c>
      <c r="X412" s="7">
        <f t="shared" si="8"/>
        <v>1</v>
      </c>
      <c r="Y412" s="10">
        <f t="shared" si="9"/>
        <v>-0.04459372304</v>
      </c>
      <c r="Z412" s="11">
        <f t="shared" si="7"/>
        <v>1</v>
      </c>
    </row>
    <row r="413">
      <c r="A413" s="6" t="s">
        <v>437</v>
      </c>
      <c r="B413" s="7">
        <v>1140.47</v>
      </c>
      <c r="C413" s="7">
        <v>1154.54</v>
      </c>
      <c r="D413" s="7">
        <v>1122.05</v>
      </c>
      <c r="E413" s="7">
        <v>1123.53</v>
      </c>
      <c r="F413" s="7">
        <v>1123.53</v>
      </c>
      <c r="G413" s="7">
        <v>5.16756E9</v>
      </c>
      <c r="H413" s="7">
        <f t="shared" si="1"/>
        <v>5167.56</v>
      </c>
      <c r="I413" s="10">
        <f t="shared" si="2"/>
        <v>-0.0150089861</v>
      </c>
      <c r="J413" s="7">
        <f t="shared" si="10"/>
        <v>1181.899959</v>
      </c>
      <c r="K413" s="7">
        <f t="shared" si="12"/>
        <v>1221.911337</v>
      </c>
      <c r="L413" s="7">
        <f t="shared" si="11"/>
        <v>-40.01137867</v>
      </c>
      <c r="M413" s="7">
        <f t="shared" si="18"/>
        <v>-35.00012353</v>
      </c>
      <c r="N413" s="7">
        <f t="shared" si="3"/>
        <v>0</v>
      </c>
      <c r="O413" s="7">
        <f t="shared" si="4"/>
        <v>17.12</v>
      </c>
      <c r="P413" s="7">
        <f t="shared" si="13"/>
        <v>10.30142857</v>
      </c>
      <c r="Q413" s="7">
        <f t="shared" si="14"/>
        <v>21.97357143</v>
      </c>
      <c r="R413" s="7">
        <f t="shared" si="15"/>
        <v>0.468809934</v>
      </c>
      <c r="S413" s="7">
        <f t="shared" si="16"/>
        <v>31.91767179</v>
      </c>
      <c r="T413" s="7">
        <f t="shared" si="17"/>
        <v>11.8852016</v>
      </c>
      <c r="U413" s="7">
        <f t="shared" si="19"/>
        <v>25.25011319</v>
      </c>
      <c r="V413" s="9">
        <f t="shared" si="5"/>
        <v>-17.12</v>
      </c>
      <c r="W413" s="9" t="b">
        <f t="shared" si="6"/>
        <v>0</v>
      </c>
      <c r="X413" s="7">
        <f t="shared" si="8"/>
        <v>2</v>
      </c>
      <c r="Y413" s="10">
        <f t="shared" si="9"/>
        <v>-0.05960270914</v>
      </c>
      <c r="Z413" s="11">
        <f t="shared" si="7"/>
        <v>1</v>
      </c>
    </row>
    <row r="414">
      <c r="A414" s="6" t="s">
        <v>438</v>
      </c>
      <c r="B414" s="7">
        <v>1123.55</v>
      </c>
      <c r="C414" s="7">
        <v>1145.49</v>
      </c>
      <c r="D414" s="7">
        <v>1121.09</v>
      </c>
      <c r="E414" s="7">
        <v>1123.82</v>
      </c>
      <c r="F414" s="7">
        <v>1123.82</v>
      </c>
      <c r="G414" s="7">
        <v>5.43626E9</v>
      </c>
      <c r="H414" s="7">
        <f t="shared" si="1"/>
        <v>5436.26</v>
      </c>
      <c r="I414" s="10">
        <f t="shared" si="2"/>
        <v>0.0002581150481</v>
      </c>
      <c r="J414" s="7">
        <f t="shared" si="10"/>
        <v>1172.964581</v>
      </c>
      <c r="K414" s="7">
        <f t="shared" si="12"/>
        <v>1214.645312</v>
      </c>
      <c r="L414" s="7">
        <f t="shared" si="11"/>
        <v>-41.68073196</v>
      </c>
      <c r="M414" s="7">
        <f t="shared" si="18"/>
        <v>-36.33624522</v>
      </c>
      <c r="N414" s="7">
        <f t="shared" si="3"/>
        <v>0.29</v>
      </c>
      <c r="O414" s="7">
        <f t="shared" si="4"/>
        <v>0</v>
      </c>
      <c r="P414" s="7">
        <f t="shared" si="13"/>
        <v>10.32214286</v>
      </c>
      <c r="Q414" s="7">
        <f t="shared" si="14"/>
        <v>19.62428571</v>
      </c>
      <c r="R414" s="7">
        <f t="shared" si="15"/>
        <v>0.525988207</v>
      </c>
      <c r="S414" s="7">
        <f t="shared" si="16"/>
        <v>34.4686941</v>
      </c>
      <c r="T414" s="7">
        <f t="shared" si="17"/>
        <v>13.95465364</v>
      </c>
      <c r="U414" s="7">
        <f t="shared" si="19"/>
        <v>14.94668319</v>
      </c>
      <c r="V414" s="9">
        <f t="shared" si="5"/>
        <v>0.29</v>
      </c>
      <c r="W414" s="9" t="b">
        <f t="shared" si="6"/>
        <v>1</v>
      </c>
      <c r="X414" s="7">
        <f t="shared" si="8"/>
        <v>1</v>
      </c>
      <c r="Y414" s="10">
        <f t="shared" si="9"/>
        <v>0.0002581150481</v>
      </c>
      <c r="Z414" s="11">
        <f t="shared" si="7"/>
        <v>3</v>
      </c>
    </row>
    <row r="415">
      <c r="A415" s="6" t="s">
        <v>439</v>
      </c>
      <c r="B415" s="7">
        <v>1124.36</v>
      </c>
      <c r="C415" s="7">
        <v>1162.35</v>
      </c>
      <c r="D415" s="7">
        <v>1124.36</v>
      </c>
      <c r="E415" s="7">
        <v>1162.35</v>
      </c>
      <c r="F415" s="7">
        <v>1162.35</v>
      </c>
      <c r="G415" s="7">
        <v>5.01317E9</v>
      </c>
      <c r="H415" s="7">
        <f t="shared" si="1"/>
        <v>5013.17</v>
      </c>
      <c r="I415" s="10">
        <f t="shared" si="2"/>
        <v>0.03428484989</v>
      </c>
      <c r="J415" s="7">
        <f t="shared" si="10"/>
        <v>1171.331568</v>
      </c>
      <c r="K415" s="7">
        <f t="shared" si="12"/>
        <v>1210.771586</v>
      </c>
      <c r="L415" s="7">
        <f t="shared" si="11"/>
        <v>-39.44001749</v>
      </c>
      <c r="M415" s="7">
        <f t="shared" si="18"/>
        <v>-36.95699967</v>
      </c>
      <c r="N415" s="7">
        <f t="shared" si="3"/>
        <v>38.53</v>
      </c>
      <c r="O415" s="7">
        <f t="shared" si="4"/>
        <v>0</v>
      </c>
      <c r="P415" s="7">
        <f t="shared" si="13"/>
        <v>12.625</v>
      </c>
      <c r="Q415" s="7">
        <f t="shared" si="14"/>
        <v>19.62428571</v>
      </c>
      <c r="R415" s="7">
        <f t="shared" si="15"/>
        <v>0.6433355172</v>
      </c>
      <c r="S415" s="7">
        <f t="shared" si="16"/>
        <v>39.14815389</v>
      </c>
      <c r="T415" s="7">
        <f t="shared" si="17"/>
        <v>38.31999496</v>
      </c>
      <c r="U415" s="7">
        <f t="shared" si="19"/>
        <v>21.38661673</v>
      </c>
      <c r="V415" s="9">
        <f t="shared" si="5"/>
        <v>38.53</v>
      </c>
      <c r="W415" s="9" t="b">
        <f t="shared" si="6"/>
        <v>1</v>
      </c>
      <c r="X415" s="7">
        <f t="shared" si="8"/>
        <v>2</v>
      </c>
      <c r="Y415" s="10">
        <f t="shared" si="9"/>
        <v>0.03454296494</v>
      </c>
      <c r="Z415" s="11">
        <f t="shared" si="7"/>
        <v>5</v>
      </c>
    </row>
    <row r="416">
      <c r="A416" s="6" t="s">
        <v>440</v>
      </c>
      <c r="B416" s="7">
        <v>1162.16</v>
      </c>
      <c r="C416" s="7">
        <v>1178.56</v>
      </c>
      <c r="D416" s="7">
        <v>1156.3</v>
      </c>
      <c r="E416" s="7">
        <v>1177.6</v>
      </c>
      <c r="F416" s="7">
        <v>1177.6</v>
      </c>
      <c r="G416" s="7">
        <v>5.31531E9</v>
      </c>
      <c r="H416" s="7">
        <f t="shared" si="1"/>
        <v>5315.31</v>
      </c>
      <c r="I416" s="10">
        <f t="shared" si="2"/>
        <v>0.01311997247</v>
      </c>
      <c r="J416" s="7">
        <f t="shared" si="10"/>
        <v>1172.295942</v>
      </c>
      <c r="K416" s="7">
        <f t="shared" si="12"/>
        <v>1208.314431</v>
      </c>
      <c r="L416" s="7">
        <f t="shared" si="11"/>
        <v>-36.01848887</v>
      </c>
      <c r="M416" s="7">
        <f t="shared" si="18"/>
        <v>-36.76929751</v>
      </c>
      <c r="N416" s="7">
        <f t="shared" si="3"/>
        <v>15.25</v>
      </c>
      <c r="O416" s="7">
        <f t="shared" si="4"/>
        <v>0</v>
      </c>
      <c r="P416" s="7">
        <f t="shared" si="13"/>
        <v>13.71428571</v>
      </c>
      <c r="Q416" s="7">
        <f t="shared" si="14"/>
        <v>15.31928571</v>
      </c>
      <c r="R416" s="7">
        <f t="shared" si="15"/>
        <v>0.8952301021</v>
      </c>
      <c r="S416" s="7">
        <f t="shared" si="16"/>
        <v>47.23595837</v>
      </c>
      <c r="T416" s="7">
        <f t="shared" si="17"/>
        <v>65.24834863</v>
      </c>
      <c r="U416" s="7">
        <f t="shared" si="19"/>
        <v>39.17433241</v>
      </c>
      <c r="V416" s="9">
        <f t="shared" si="5"/>
        <v>15.25</v>
      </c>
      <c r="W416" s="9" t="b">
        <f t="shared" si="6"/>
        <v>1</v>
      </c>
      <c r="X416" s="7">
        <f t="shared" si="8"/>
        <v>3</v>
      </c>
      <c r="Y416" s="10">
        <f t="shared" si="9"/>
        <v>0.0476629374</v>
      </c>
      <c r="Z416" s="11">
        <f t="shared" si="7"/>
        <v>5</v>
      </c>
    </row>
    <row r="417">
      <c r="A417" s="6" t="s">
        <v>441</v>
      </c>
      <c r="B417" s="7">
        <v>1176.69</v>
      </c>
      <c r="C417" s="7">
        <v>1190.68</v>
      </c>
      <c r="D417" s="7">
        <v>1155.47</v>
      </c>
      <c r="E417" s="7">
        <v>1159.27</v>
      </c>
      <c r="F417" s="7">
        <v>1159.27</v>
      </c>
      <c r="G417" s="7">
        <v>5.74842E9</v>
      </c>
      <c r="H417" s="7">
        <f t="shared" si="1"/>
        <v>5748.42</v>
      </c>
      <c r="I417" s="10">
        <f t="shared" si="2"/>
        <v>-0.01556555707</v>
      </c>
      <c r="J417" s="7">
        <f t="shared" si="10"/>
        <v>1170.291951</v>
      </c>
      <c r="K417" s="7">
        <f t="shared" si="12"/>
        <v>1204.68151</v>
      </c>
      <c r="L417" s="7">
        <f t="shared" si="11"/>
        <v>-34.38955917</v>
      </c>
      <c r="M417" s="7">
        <f t="shared" si="18"/>
        <v>-36.29334984</v>
      </c>
      <c r="N417" s="7">
        <f t="shared" si="3"/>
        <v>0</v>
      </c>
      <c r="O417" s="7">
        <f t="shared" si="4"/>
        <v>18.33</v>
      </c>
      <c r="P417" s="7">
        <f t="shared" si="13"/>
        <v>13.71428571</v>
      </c>
      <c r="Q417" s="7">
        <f t="shared" si="14"/>
        <v>16.57928571</v>
      </c>
      <c r="R417" s="7">
        <f t="shared" si="15"/>
        <v>0.8271940028</v>
      </c>
      <c r="S417" s="7">
        <f t="shared" si="16"/>
        <v>45.27127396</v>
      </c>
      <c r="T417" s="7">
        <f t="shared" si="17"/>
        <v>53.98859067</v>
      </c>
      <c r="U417" s="7">
        <f t="shared" si="19"/>
        <v>52.51897809</v>
      </c>
      <c r="V417" s="9">
        <f t="shared" si="5"/>
        <v>-18.33</v>
      </c>
      <c r="W417" s="9" t="b">
        <f t="shared" si="6"/>
        <v>0</v>
      </c>
      <c r="X417" s="7">
        <f t="shared" si="8"/>
        <v>1</v>
      </c>
      <c r="Y417" s="10">
        <f t="shared" si="9"/>
        <v>-0.01556555707</v>
      </c>
      <c r="Z417" s="11">
        <f t="shared" si="7"/>
        <v>1</v>
      </c>
    </row>
    <row r="418">
      <c r="A418" s="6" t="s">
        <v>442</v>
      </c>
      <c r="B418" s="7">
        <v>1158.85</v>
      </c>
      <c r="C418" s="7">
        <v>1181.23</v>
      </c>
      <c r="D418" s="7">
        <v>1135.91</v>
      </c>
      <c r="E418" s="7">
        <v>1176.8</v>
      </c>
      <c r="F418" s="7">
        <v>1176.8</v>
      </c>
      <c r="G418" s="7">
        <v>5.03532E9</v>
      </c>
      <c r="H418" s="7">
        <f t="shared" si="1"/>
        <v>5035.32</v>
      </c>
      <c r="I418" s="10">
        <f t="shared" si="2"/>
        <v>0.01512158514</v>
      </c>
      <c r="J418" s="7">
        <f t="shared" si="10"/>
        <v>1171.293189</v>
      </c>
      <c r="K418" s="7">
        <f t="shared" si="12"/>
        <v>1202.616213</v>
      </c>
      <c r="L418" s="7">
        <f t="shared" si="11"/>
        <v>-31.32302382</v>
      </c>
      <c r="M418" s="7">
        <f t="shared" si="18"/>
        <v>-35.29928464</v>
      </c>
      <c r="N418" s="7">
        <f t="shared" si="3"/>
        <v>17.53</v>
      </c>
      <c r="O418" s="7">
        <f t="shared" si="4"/>
        <v>0</v>
      </c>
      <c r="P418" s="7">
        <f t="shared" si="13"/>
        <v>14.96642857</v>
      </c>
      <c r="Q418" s="7">
        <f t="shared" si="14"/>
        <v>10.87071429</v>
      </c>
      <c r="R418" s="7">
        <f t="shared" si="15"/>
        <v>1.376765885</v>
      </c>
      <c r="S418" s="7">
        <f t="shared" si="16"/>
        <v>57.92602013</v>
      </c>
      <c r="T418" s="7">
        <f t="shared" si="17"/>
        <v>70.38249322</v>
      </c>
      <c r="U418" s="7">
        <f t="shared" si="19"/>
        <v>63.20647751</v>
      </c>
      <c r="V418" s="9">
        <f t="shared" si="5"/>
        <v>17.53</v>
      </c>
      <c r="W418" s="9" t="b">
        <f t="shared" si="6"/>
        <v>1</v>
      </c>
      <c r="X418" s="7">
        <f t="shared" si="8"/>
        <v>1</v>
      </c>
      <c r="Y418" s="10">
        <f t="shared" si="9"/>
        <v>0.01512158514</v>
      </c>
      <c r="Z418" s="11">
        <f t="shared" si="7"/>
        <v>5</v>
      </c>
    </row>
    <row r="419">
      <c r="A419" s="6" t="s">
        <v>443</v>
      </c>
      <c r="B419" s="7">
        <v>1177.91</v>
      </c>
      <c r="C419" s="7">
        <v>1210.28</v>
      </c>
      <c r="D419" s="7">
        <v>1177.91</v>
      </c>
      <c r="E419" s="7">
        <v>1210.08</v>
      </c>
      <c r="F419" s="7">
        <v>1210.08</v>
      </c>
      <c r="G419" s="7">
        <v>4.22807E9</v>
      </c>
      <c r="H419" s="7">
        <f t="shared" si="1"/>
        <v>4228.07</v>
      </c>
      <c r="I419" s="10">
        <f t="shared" si="2"/>
        <v>0.02828008158</v>
      </c>
      <c r="J419" s="7">
        <f t="shared" si="10"/>
        <v>1177.260391</v>
      </c>
      <c r="K419" s="7">
        <f t="shared" si="12"/>
        <v>1203.169086</v>
      </c>
      <c r="L419" s="7">
        <f t="shared" si="11"/>
        <v>-25.90869529</v>
      </c>
      <c r="M419" s="7">
        <f t="shared" si="18"/>
        <v>-33.42116677</v>
      </c>
      <c r="N419" s="7">
        <f t="shared" si="3"/>
        <v>33.28</v>
      </c>
      <c r="O419" s="7">
        <f t="shared" si="4"/>
        <v>0</v>
      </c>
      <c r="P419" s="7">
        <f t="shared" si="13"/>
        <v>13.55285714</v>
      </c>
      <c r="Q419" s="7">
        <f t="shared" si="14"/>
        <v>10.87071429</v>
      </c>
      <c r="R419" s="7">
        <f t="shared" si="15"/>
        <v>1.24673106</v>
      </c>
      <c r="S419" s="7">
        <f t="shared" si="16"/>
        <v>55.49088995</v>
      </c>
      <c r="T419" s="7">
        <f t="shared" si="17"/>
        <v>99.78324482</v>
      </c>
      <c r="U419" s="7">
        <f t="shared" si="19"/>
        <v>74.71810957</v>
      </c>
      <c r="V419" s="9">
        <f t="shared" si="5"/>
        <v>33.28</v>
      </c>
      <c r="W419" s="9" t="b">
        <f t="shared" si="6"/>
        <v>1</v>
      </c>
      <c r="X419" s="7">
        <f t="shared" si="8"/>
        <v>2</v>
      </c>
      <c r="Y419" s="10">
        <f t="shared" si="9"/>
        <v>0.04340166671</v>
      </c>
      <c r="Z419" s="11">
        <f t="shared" si="7"/>
        <v>5</v>
      </c>
    </row>
    <row r="420">
      <c r="A420" s="6" t="s">
        <v>444</v>
      </c>
      <c r="B420" s="7">
        <v>1209.76</v>
      </c>
      <c r="C420" s="7">
        <v>1220.1</v>
      </c>
      <c r="D420" s="7">
        <v>1195.77</v>
      </c>
      <c r="E420" s="7">
        <v>1212.92</v>
      </c>
      <c r="F420" s="7">
        <v>1212.92</v>
      </c>
      <c r="G420" s="7">
        <v>4.57257E9</v>
      </c>
      <c r="H420" s="7">
        <f t="shared" si="1"/>
        <v>4572.57</v>
      </c>
      <c r="I420" s="10">
        <f t="shared" si="2"/>
        <v>0.002346952268</v>
      </c>
      <c r="J420" s="7">
        <f t="shared" si="10"/>
        <v>1182.746485</v>
      </c>
      <c r="K420" s="7">
        <f t="shared" si="12"/>
        <v>1203.891376</v>
      </c>
      <c r="L420" s="7">
        <f t="shared" si="11"/>
        <v>-21.14489151</v>
      </c>
      <c r="M420" s="7">
        <f t="shared" si="18"/>
        <v>-30.96591172</v>
      </c>
      <c r="N420" s="7">
        <f t="shared" si="3"/>
        <v>2.84</v>
      </c>
      <c r="O420" s="7">
        <f t="shared" si="4"/>
        <v>0</v>
      </c>
      <c r="P420" s="7">
        <f t="shared" si="13"/>
        <v>13.75571429</v>
      </c>
      <c r="Q420" s="7">
        <f t="shared" si="14"/>
        <v>7.172857143</v>
      </c>
      <c r="R420" s="7">
        <f t="shared" si="15"/>
        <v>1.917745469</v>
      </c>
      <c r="S420" s="7">
        <f t="shared" si="16"/>
        <v>65.72696246</v>
      </c>
      <c r="T420" s="7">
        <f t="shared" si="17"/>
        <v>92.74820725</v>
      </c>
      <c r="U420" s="7">
        <f t="shared" si="19"/>
        <v>87.63798177</v>
      </c>
      <c r="V420" s="9">
        <f t="shared" si="5"/>
        <v>2.84</v>
      </c>
      <c r="W420" s="9" t="b">
        <f t="shared" si="6"/>
        <v>1</v>
      </c>
      <c r="X420" s="7">
        <f t="shared" si="8"/>
        <v>3</v>
      </c>
      <c r="Y420" s="10">
        <f t="shared" si="9"/>
        <v>0.04574861898</v>
      </c>
      <c r="Z420" s="11">
        <f t="shared" si="7"/>
        <v>3</v>
      </c>
    </row>
    <row r="421">
      <c r="A421" s="6" t="s">
        <v>445</v>
      </c>
      <c r="B421" s="7">
        <v>1213.0</v>
      </c>
      <c r="C421" s="7">
        <v>1230.71</v>
      </c>
      <c r="D421" s="7">
        <v>1209.35</v>
      </c>
      <c r="E421" s="7">
        <v>1218.89</v>
      </c>
      <c r="F421" s="7">
        <v>1218.89</v>
      </c>
      <c r="G421" s="7">
        <v>5.26784E9</v>
      </c>
      <c r="H421" s="7">
        <f t="shared" si="1"/>
        <v>5267.84</v>
      </c>
      <c r="I421" s="10">
        <f t="shared" si="2"/>
        <v>0.004922006398</v>
      </c>
      <c r="J421" s="7">
        <f t="shared" si="10"/>
        <v>1188.307026</v>
      </c>
      <c r="K421" s="7">
        <f t="shared" si="12"/>
        <v>1205.002385</v>
      </c>
      <c r="L421" s="7">
        <f t="shared" si="11"/>
        <v>-16.69535986</v>
      </c>
      <c r="M421" s="7">
        <f t="shared" si="18"/>
        <v>-28.11180135</v>
      </c>
      <c r="N421" s="7">
        <f t="shared" si="3"/>
        <v>5.97</v>
      </c>
      <c r="O421" s="7">
        <f t="shared" si="4"/>
        <v>0</v>
      </c>
      <c r="P421" s="7">
        <f t="shared" si="13"/>
        <v>10.47642857</v>
      </c>
      <c r="Q421" s="7">
        <f t="shared" si="14"/>
        <v>7.172857143</v>
      </c>
      <c r="R421" s="7">
        <f t="shared" si="15"/>
        <v>1.460565624</v>
      </c>
      <c r="S421" s="7">
        <f t="shared" si="16"/>
        <v>59.35893804</v>
      </c>
      <c r="T421" s="7">
        <f t="shared" si="17"/>
        <v>89.21729611</v>
      </c>
      <c r="U421" s="7">
        <f t="shared" si="19"/>
        <v>93.9162494</v>
      </c>
      <c r="V421" s="9">
        <f t="shared" si="5"/>
        <v>5.97</v>
      </c>
      <c r="W421" s="9" t="b">
        <f t="shared" si="6"/>
        <v>1</v>
      </c>
      <c r="X421" s="7">
        <f t="shared" si="8"/>
        <v>4</v>
      </c>
      <c r="Y421" s="10">
        <f t="shared" si="9"/>
        <v>0.05067062538</v>
      </c>
      <c r="Z421" s="11">
        <f t="shared" si="7"/>
        <v>4</v>
      </c>
    </row>
    <row r="422">
      <c r="A422" s="6" t="s">
        <v>446</v>
      </c>
      <c r="B422" s="7">
        <v>1219.12</v>
      </c>
      <c r="C422" s="7">
        <v>1229.29</v>
      </c>
      <c r="D422" s="7">
        <v>1203.85</v>
      </c>
      <c r="E422" s="7">
        <v>1204.42</v>
      </c>
      <c r="F422" s="7">
        <v>1204.42</v>
      </c>
      <c r="G422" s="7">
        <v>4.78041E9</v>
      </c>
      <c r="H422" s="7">
        <f t="shared" si="1"/>
        <v>4780.41</v>
      </c>
      <c r="I422" s="10">
        <f t="shared" si="2"/>
        <v>-0.01187145682</v>
      </c>
      <c r="J422" s="7">
        <f t="shared" si="10"/>
        <v>1190.785945</v>
      </c>
      <c r="K422" s="7">
        <f t="shared" si="12"/>
        <v>1204.959246</v>
      </c>
      <c r="L422" s="7">
        <f t="shared" si="11"/>
        <v>-14.17330106</v>
      </c>
      <c r="M422" s="7">
        <f t="shared" si="18"/>
        <v>-25.32410129</v>
      </c>
      <c r="N422" s="7">
        <f t="shared" si="3"/>
        <v>0</v>
      </c>
      <c r="O422" s="7">
        <f t="shared" si="4"/>
        <v>14.47</v>
      </c>
      <c r="P422" s="7">
        <f t="shared" si="13"/>
        <v>10.03571429</v>
      </c>
      <c r="Q422" s="7">
        <f t="shared" si="14"/>
        <v>8.206428571</v>
      </c>
      <c r="R422" s="7">
        <f t="shared" si="15"/>
        <v>1.222908869</v>
      </c>
      <c r="S422" s="7">
        <f t="shared" si="16"/>
        <v>55.01390031</v>
      </c>
      <c r="T422" s="7">
        <f t="shared" si="17"/>
        <v>76.01715016</v>
      </c>
      <c r="U422" s="7">
        <f t="shared" si="19"/>
        <v>85.99421784</v>
      </c>
      <c r="V422" s="9">
        <f t="shared" si="5"/>
        <v>-14.47</v>
      </c>
      <c r="W422" s="9" t="b">
        <f t="shared" si="6"/>
        <v>0</v>
      </c>
      <c r="X422" s="7">
        <f t="shared" si="8"/>
        <v>1</v>
      </c>
      <c r="Y422" s="10">
        <f t="shared" si="9"/>
        <v>-0.01187145682</v>
      </c>
      <c r="Z422" s="11">
        <f t="shared" si="7"/>
        <v>1</v>
      </c>
    </row>
    <row r="423">
      <c r="A423" s="6" t="s">
        <v>447</v>
      </c>
      <c r="B423" s="7">
        <v>1203.9</v>
      </c>
      <c r="C423" s="7">
        <v>1203.9</v>
      </c>
      <c r="D423" s="7">
        <v>1170.56</v>
      </c>
      <c r="E423" s="7">
        <v>1173.97</v>
      </c>
      <c r="F423" s="7">
        <v>1173.97</v>
      </c>
      <c r="G423" s="7">
        <v>4.40174E9</v>
      </c>
      <c r="H423" s="7">
        <f t="shared" si="1"/>
        <v>4401.74</v>
      </c>
      <c r="I423" s="10">
        <f t="shared" si="2"/>
        <v>-0.02528187841</v>
      </c>
      <c r="J423" s="7">
        <f t="shared" si="10"/>
        <v>1188.198876</v>
      </c>
      <c r="K423" s="7">
        <f t="shared" si="12"/>
        <v>1202.663746</v>
      </c>
      <c r="L423" s="7">
        <f t="shared" si="11"/>
        <v>-14.46486979</v>
      </c>
      <c r="M423" s="7">
        <f t="shared" si="18"/>
        <v>-23.15225499</v>
      </c>
      <c r="N423" s="7">
        <f t="shared" si="3"/>
        <v>0</v>
      </c>
      <c r="O423" s="7">
        <f t="shared" si="4"/>
        <v>30.45</v>
      </c>
      <c r="P423" s="7">
        <f t="shared" si="13"/>
        <v>8.201428571</v>
      </c>
      <c r="Q423" s="7">
        <f t="shared" si="14"/>
        <v>10.38142857</v>
      </c>
      <c r="R423" s="7">
        <f t="shared" si="15"/>
        <v>0.7900096326</v>
      </c>
      <c r="S423" s="7">
        <f t="shared" si="16"/>
        <v>44.13437884</v>
      </c>
      <c r="T423" s="7">
        <f t="shared" si="17"/>
        <v>48.23937238</v>
      </c>
      <c r="U423" s="7">
        <f t="shared" si="19"/>
        <v>71.15793955</v>
      </c>
      <c r="V423" s="9">
        <f t="shared" si="5"/>
        <v>-30.45</v>
      </c>
      <c r="W423" s="9" t="b">
        <f t="shared" si="6"/>
        <v>0</v>
      </c>
      <c r="X423" s="7">
        <f t="shared" si="8"/>
        <v>2</v>
      </c>
      <c r="Y423" s="10">
        <f t="shared" si="9"/>
        <v>-0.03715333523</v>
      </c>
      <c r="Z423" s="11">
        <f t="shared" si="7"/>
        <v>1</v>
      </c>
    </row>
    <row r="424">
      <c r="A424" s="6" t="s">
        <v>448</v>
      </c>
      <c r="B424" s="7">
        <v>1173.97</v>
      </c>
      <c r="C424" s="7">
        <v>1173.97</v>
      </c>
      <c r="D424" s="7">
        <v>1140.13</v>
      </c>
      <c r="E424" s="7">
        <v>1165.24</v>
      </c>
      <c r="F424" s="7">
        <v>1165.24</v>
      </c>
      <c r="G424" s="7">
        <v>5.10398E9</v>
      </c>
      <c r="H424" s="7">
        <f t="shared" si="1"/>
        <v>5103.98</v>
      </c>
      <c r="I424" s="10">
        <f t="shared" si="2"/>
        <v>-0.007436305868</v>
      </c>
      <c r="J424" s="7">
        <f t="shared" si="10"/>
        <v>1184.666741</v>
      </c>
      <c r="K424" s="7">
        <f t="shared" si="12"/>
        <v>1199.891617</v>
      </c>
      <c r="L424" s="7">
        <f t="shared" si="11"/>
        <v>-15.22487526</v>
      </c>
      <c r="M424" s="7">
        <f t="shared" si="18"/>
        <v>-21.56677904</v>
      </c>
      <c r="N424" s="7">
        <f t="shared" si="3"/>
        <v>0</v>
      </c>
      <c r="O424" s="7">
        <f t="shared" si="4"/>
        <v>8.73</v>
      </c>
      <c r="P424" s="7">
        <f t="shared" si="13"/>
        <v>8.201428571</v>
      </c>
      <c r="Q424" s="7">
        <f t="shared" si="14"/>
        <v>10.16714286</v>
      </c>
      <c r="R424" s="7">
        <f t="shared" si="15"/>
        <v>0.8066601096</v>
      </c>
      <c r="S424" s="7">
        <f t="shared" si="16"/>
        <v>44.64924561</v>
      </c>
      <c r="T424" s="7">
        <f t="shared" si="17"/>
        <v>40.27549717</v>
      </c>
      <c r="U424" s="7">
        <f t="shared" si="19"/>
        <v>54.84400657</v>
      </c>
      <c r="V424" s="9">
        <f t="shared" si="5"/>
        <v>-8.73</v>
      </c>
      <c r="W424" s="9" t="b">
        <f t="shared" si="6"/>
        <v>0</v>
      </c>
      <c r="X424" s="7">
        <f t="shared" si="8"/>
        <v>3</v>
      </c>
      <c r="Y424" s="10">
        <f t="shared" si="9"/>
        <v>-0.0445896411</v>
      </c>
      <c r="Z424" s="11">
        <f t="shared" si="7"/>
        <v>2</v>
      </c>
    </row>
    <row r="425">
      <c r="A425" s="6" t="s">
        <v>449</v>
      </c>
      <c r="B425" s="7">
        <v>1165.85</v>
      </c>
      <c r="C425" s="7">
        <v>1198.62</v>
      </c>
      <c r="D425" s="7">
        <v>1165.85</v>
      </c>
      <c r="E425" s="7">
        <v>1198.62</v>
      </c>
      <c r="F425" s="7">
        <v>1198.62</v>
      </c>
      <c r="G425" s="7">
        <v>4.44104E9</v>
      </c>
      <c r="H425" s="7">
        <f t="shared" si="1"/>
        <v>4441.04</v>
      </c>
      <c r="I425" s="10">
        <f t="shared" si="2"/>
        <v>0.0286464591</v>
      </c>
      <c r="J425" s="7">
        <f t="shared" si="10"/>
        <v>1186.813397</v>
      </c>
      <c r="K425" s="7">
        <f t="shared" si="12"/>
        <v>1199.797423</v>
      </c>
      <c r="L425" s="7">
        <f t="shared" si="11"/>
        <v>-12.98402627</v>
      </c>
      <c r="M425" s="7">
        <f t="shared" si="18"/>
        <v>-19.85022849</v>
      </c>
      <c r="N425" s="7">
        <f t="shared" si="3"/>
        <v>33.38</v>
      </c>
      <c r="O425" s="7">
        <f t="shared" si="4"/>
        <v>0</v>
      </c>
      <c r="P425" s="7">
        <f t="shared" si="13"/>
        <v>10.505</v>
      </c>
      <c r="Q425" s="7">
        <f t="shared" si="14"/>
        <v>10.16714286</v>
      </c>
      <c r="R425" s="7">
        <f t="shared" si="15"/>
        <v>1.033230294</v>
      </c>
      <c r="S425" s="7">
        <f t="shared" si="16"/>
        <v>50.81717978</v>
      </c>
      <c r="T425" s="7">
        <f t="shared" si="17"/>
        <v>70.72614486</v>
      </c>
      <c r="U425" s="7">
        <f t="shared" si="19"/>
        <v>53.08033814</v>
      </c>
      <c r="V425" s="9">
        <f t="shared" si="5"/>
        <v>33.38</v>
      </c>
      <c r="W425" s="9" t="b">
        <f t="shared" si="6"/>
        <v>1</v>
      </c>
      <c r="X425" s="7">
        <f t="shared" si="8"/>
        <v>1</v>
      </c>
      <c r="Y425" s="10">
        <f t="shared" si="9"/>
        <v>0.0286464591</v>
      </c>
      <c r="Z425" s="11">
        <f t="shared" si="7"/>
        <v>5</v>
      </c>
    </row>
    <row r="426">
      <c r="A426" s="6" t="s">
        <v>450</v>
      </c>
      <c r="B426" s="7">
        <v>1197.98</v>
      </c>
      <c r="C426" s="7">
        <v>1204.4</v>
      </c>
      <c r="D426" s="7">
        <v>1183.34</v>
      </c>
      <c r="E426" s="7">
        <v>1185.9</v>
      </c>
      <c r="F426" s="7">
        <v>1185.9</v>
      </c>
      <c r="G426" s="7">
        <v>4.46517E9</v>
      </c>
      <c r="H426" s="7">
        <f t="shared" si="1"/>
        <v>4465.17</v>
      </c>
      <c r="I426" s="10">
        <f t="shared" si="2"/>
        <v>-0.01061220403</v>
      </c>
      <c r="J426" s="7">
        <f t="shared" si="10"/>
        <v>1186.672874</v>
      </c>
      <c r="K426" s="7">
        <f t="shared" si="12"/>
        <v>1198.767984</v>
      </c>
      <c r="L426" s="7">
        <f t="shared" si="11"/>
        <v>-12.0951101</v>
      </c>
      <c r="M426" s="7">
        <f t="shared" si="18"/>
        <v>-18.29920481</v>
      </c>
      <c r="N426" s="7">
        <f t="shared" si="3"/>
        <v>0</v>
      </c>
      <c r="O426" s="7">
        <f t="shared" si="4"/>
        <v>12.72</v>
      </c>
      <c r="P426" s="7">
        <f t="shared" si="13"/>
        <v>10.505</v>
      </c>
      <c r="Q426" s="7">
        <f t="shared" si="14"/>
        <v>7.272857143</v>
      </c>
      <c r="R426" s="7">
        <f t="shared" si="15"/>
        <v>1.444411707</v>
      </c>
      <c r="S426" s="7">
        <f t="shared" si="16"/>
        <v>59.0903612</v>
      </c>
      <c r="T426" s="7">
        <f t="shared" si="17"/>
        <v>59.12242292</v>
      </c>
      <c r="U426" s="7">
        <f t="shared" si="19"/>
        <v>56.70802165</v>
      </c>
      <c r="V426" s="9">
        <f t="shared" si="5"/>
        <v>-12.72</v>
      </c>
      <c r="W426" s="9" t="b">
        <f t="shared" si="6"/>
        <v>0</v>
      </c>
      <c r="X426" s="7">
        <f t="shared" si="8"/>
        <v>1</v>
      </c>
      <c r="Y426" s="10">
        <f t="shared" si="9"/>
        <v>-0.01061220403</v>
      </c>
      <c r="Z426" s="11">
        <f t="shared" si="7"/>
        <v>1</v>
      </c>
    </row>
    <row r="427">
      <c r="A427" s="6" t="s">
        <v>451</v>
      </c>
      <c r="B427" s="7">
        <v>1185.37</v>
      </c>
      <c r="C427" s="7">
        <v>1185.37</v>
      </c>
      <c r="D427" s="7">
        <v>1148.37</v>
      </c>
      <c r="E427" s="7">
        <v>1154.23</v>
      </c>
      <c r="F427" s="7">
        <v>1154.23</v>
      </c>
      <c r="G427" s="7">
        <v>4.58637E9</v>
      </c>
      <c r="H427" s="7">
        <f t="shared" si="1"/>
        <v>4586.37</v>
      </c>
      <c r="I427" s="10">
        <f t="shared" si="2"/>
        <v>-0.02670545577</v>
      </c>
      <c r="J427" s="7">
        <f t="shared" si="10"/>
        <v>1181.681663</v>
      </c>
      <c r="K427" s="7">
        <f t="shared" si="12"/>
        <v>1195.468874</v>
      </c>
      <c r="L427" s="7">
        <f t="shared" si="11"/>
        <v>-13.78721156</v>
      </c>
      <c r="M427" s="7">
        <f t="shared" si="18"/>
        <v>-17.39680616</v>
      </c>
      <c r="N427" s="7">
        <f t="shared" si="3"/>
        <v>0</v>
      </c>
      <c r="O427" s="7">
        <f t="shared" si="4"/>
        <v>31.67</v>
      </c>
      <c r="P427" s="7">
        <f t="shared" si="13"/>
        <v>10.505</v>
      </c>
      <c r="Q427" s="7">
        <f t="shared" si="14"/>
        <v>8.312142857</v>
      </c>
      <c r="R427" s="7">
        <f t="shared" si="15"/>
        <v>1.263813698</v>
      </c>
      <c r="S427" s="7">
        <f t="shared" si="16"/>
        <v>55.82675372</v>
      </c>
      <c r="T427" s="7">
        <f t="shared" si="17"/>
        <v>30.23170954</v>
      </c>
      <c r="U427" s="7">
        <f t="shared" si="19"/>
        <v>53.36009244</v>
      </c>
      <c r="V427" s="9">
        <f t="shared" si="5"/>
        <v>-31.67</v>
      </c>
      <c r="W427" s="9" t="b">
        <f t="shared" si="6"/>
        <v>0</v>
      </c>
      <c r="X427" s="7">
        <f t="shared" si="8"/>
        <v>2</v>
      </c>
      <c r="Y427" s="10">
        <f t="shared" si="9"/>
        <v>-0.03731765981</v>
      </c>
      <c r="Z427" s="11">
        <f t="shared" si="7"/>
        <v>1</v>
      </c>
    </row>
    <row r="428">
      <c r="A428" s="6" t="s">
        <v>452</v>
      </c>
      <c r="B428" s="7">
        <v>1153.5</v>
      </c>
      <c r="C428" s="7">
        <v>1162.52</v>
      </c>
      <c r="D428" s="7">
        <v>1136.07</v>
      </c>
      <c r="E428" s="7">
        <v>1162.27</v>
      </c>
      <c r="F428" s="7">
        <v>1162.27</v>
      </c>
      <c r="G428" s="7">
        <v>5.16855E9</v>
      </c>
      <c r="H428" s="7">
        <f t="shared" si="1"/>
        <v>5168.55</v>
      </c>
      <c r="I428" s="10">
        <f t="shared" si="2"/>
        <v>0.00696568275</v>
      </c>
      <c r="J428" s="7">
        <f t="shared" si="10"/>
        <v>1178.695253</v>
      </c>
      <c r="K428" s="7">
        <f t="shared" si="12"/>
        <v>1193.009698</v>
      </c>
      <c r="L428" s="7">
        <f t="shared" si="11"/>
        <v>-14.31444533</v>
      </c>
      <c r="M428" s="7">
        <f t="shared" si="18"/>
        <v>-16.78033399</v>
      </c>
      <c r="N428" s="7">
        <f t="shared" si="3"/>
        <v>8.04</v>
      </c>
      <c r="O428" s="7">
        <f t="shared" si="4"/>
        <v>0</v>
      </c>
      <c r="P428" s="7">
        <f t="shared" si="13"/>
        <v>11.05857143</v>
      </c>
      <c r="Q428" s="7">
        <f t="shared" si="14"/>
        <v>8.312142857</v>
      </c>
      <c r="R428" s="7">
        <f t="shared" si="15"/>
        <v>1.330411618</v>
      </c>
      <c r="S428" s="7">
        <f t="shared" si="16"/>
        <v>57.08912571</v>
      </c>
      <c r="T428" s="7">
        <f t="shared" si="17"/>
        <v>35.6464504</v>
      </c>
      <c r="U428" s="7">
        <f t="shared" si="19"/>
        <v>41.66686095</v>
      </c>
      <c r="V428" s="9">
        <f t="shared" si="5"/>
        <v>8.04</v>
      </c>
      <c r="W428" s="9" t="b">
        <f t="shared" si="6"/>
        <v>1</v>
      </c>
      <c r="X428" s="7">
        <f t="shared" si="8"/>
        <v>1</v>
      </c>
      <c r="Y428" s="10">
        <f t="shared" si="9"/>
        <v>0.00696568275</v>
      </c>
      <c r="Z428" s="11">
        <f t="shared" si="7"/>
        <v>4</v>
      </c>
    </row>
    <row r="429">
      <c r="A429" s="6" t="s">
        <v>453</v>
      </c>
      <c r="B429" s="7">
        <v>1162.59</v>
      </c>
      <c r="C429" s="7">
        <v>1176.41</v>
      </c>
      <c r="D429" s="7">
        <v>1157.44</v>
      </c>
      <c r="E429" s="7">
        <v>1172.87</v>
      </c>
      <c r="F429" s="7">
        <v>1172.87</v>
      </c>
      <c r="G429" s="7">
        <v>4.68137E9</v>
      </c>
      <c r="H429" s="7">
        <f t="shared" si="1"/>
        <v>4681.37</v>
      </c>
      <c r="I429" s="10">
        <f t="shared" si="2"/>
        <v>0.009120083974</v>
      </c>
      <c r="J429" s="7">
        <f t="shared" si="10"/>
        <v>1177.79906</v>
      </c>
      <c r="K429" s="7">
        <f t="shared" si="12"/>
        <v>1191.517869</v>
      </c>
      <c r="L429" s="7">
        <f t="shared" si="11"/>
        <v>-13.71880859</v>
      </c>
      <c r="M429" s="7">
        <f t="shared" si="18"/>
        <v>-16.16802891</v>
      </c>
      <c r="N429" s="7">
        <f t="shared" si="3"/>
        <v>10.6</v>
      </c>
      <c r="O429" s="7">
        <f t="shared" si="4"/>
        <v>0</v>
      </c>
      <c r="P429" s="7">
        <f t="shared" si="13"/>
        <v>9.063571429</v>
      </c>
      <c r="Q429" s="7">
        <f t="shared" si="14"/>
        <v>8.312142857</v>
      </c>
      <c r="R429" s="7">
        <f t="shared" si="15"/>
        <v>1.090401306</v>
      </c>
      <c r="S429" s="7">
        <f t="shared" si="16"/>
        <v>52.16229549</v>
      </c>
      <c r="T429" s="7">
        <f t="shared" si="17"/>
        <v>38.98734177</v>
      </c>
      <c r="U429" s="7">
        <f t="shared" si="19"/>
        <v>34.95516724</v>
      </c>
      <c r="V429" s="9">
        <f t="shared" si="5"/>
        <v>10.6</v>
      </c>
      <c r="W429" s="9" t="b">
        <f t="shared" si="6"/>
        <v>1</v>
      </c>
      <c r="X429" s="7">
        <f t="shared" si="8"/>
        <v>2</v>
      </c>
      <c r="Y429" s="10">
        <f t="shared" si="9"/>
        <v>0.01608576672</v>
      </c>
      <c r="Z429" s="11">
        <f t="shared" si="7"/>
        <v>4</v>
      </c>
    </row>
    <row r="430">
      <c r="A430" s="6" t="s">
        <v>454</v>
      </c>
      <c r="B430" s="7">
        <v>1173.32</v>
      </c>
      <c r="C430" s="7">
        <v>1202.38</v>
      </c>
      <c r="D430" s="7">
        <v>1162.73</v>
      </c>
      <c r="E430" s="7">
        <v>1188.68</v>
      </c>
      <c r="F430" s="7">
        <v>1188.68</v>
      </c>
      <c r="G430" s="7">
        <v>4.98674E9</v>
      </c>
      <c r="H430" s="7">
        <f t="shared" si="1"/>
        <v>4986.74</v>
      </c>
      <c r="I430" s="10">
        <f t="shared" si="2"/>
        <v>0.01347975479</v>
      </c>
      <c r="J430" s="7">
        <f t="shared" si="10"/>
        <v>1179.473051</v>
      </c>
      <c r="K430" s="7">
        <f t="shared" si="12"/>
        <v>1191.307656</v>
      </c>
      <c r="L430" s="7">
        <f t="shared" si="11"/>
        <v>-11.83460536</v>
      </c>
      <c r="M430" s="7">
        <f t="shared" si="18"/>
        <v>-15.3013442</v>
      </c>
      <c r="N430" s="7">
        <f t="shared" si="3"/>
        <v>15.81</v>
      </c>
      <c r="O430" s="7">
        <f t="shared" si="4"/>
        <v>0</v>
      </c>
      <c r="P430" s="7">
        <f t="shared" si="13"/>
        <v>9.103571429</v>
      </c>
      <c r="Q430" s="7">
        <f t="shared" si="14"/>
        <v>8.312142857</v>
      </c>
      <c r="R430" s="7">
        <f t="shared" si="15"/>
        <v>1.095213543</v>
      </c>
      <c r="S430" s="7">
        <f t="shared" si="16"/>
        <v>52.27216799</v>
      </c>
      <c r="T430" s="7">
        <f t="shared" si="17"/>
        <v>55.66455696</v>
      </c>
      <c r="U430" s="7">
        <f t="shared" si="19"/>
        <v>43.43278304</v>
      </c>
      <c r="V430" s="9">
        <f t="shared" si="5"/>
        <v>15.81</v>
      </c>
      <c r="W430" s="9" t="b">
        <f t="shared" si="6"/>
        <v>1</v>
      </c>
      <c r="X430" s="7">
        <f t="shared" si="8"/>
        <v>3</v>
      </c>
      <c r="Y430" s="10">
        <f t="shared" si="9"/>
        <v>0.02956552151</v>
      </c>
      <c r="Z430" s="11">
        <f t="shared" si="7"/>
        <v>5</v>
      </c>
    </row>
    <row r="431">
      <c r="A431" s="6" t="s">
        <v>455</v>
      </c>
      <c r="B431" s="7">
        <v>1189.44</v>
      </c>
      <c r="C431" s="7">
        <v>1209.11</v>
      </c>
      <c r="D431" s="7">
        <v>1189.44</v>
      </c>
      <c r="E431" s="7">
        <v>1209.11</v>
      </c>
      <c r="F431" s="7">
        <v>1209.11</v>
      </c>
      <c r="G431" s="7">
        <v>4.47973E9</v>
      </c>
      <c r="H431" s="7">
        <f t="shared" si="1"/>
        <v>4479.73</v>
      </c>
      <c r="I431" s="10">
        <f t="shared" si="2"/>
        <v>0.01718713194</v>
      </c>
      <c r="J431" s="7">
        <f t="shared" si="10"/>
        <v>1184.032582</v>
      </c>
      <c r="K431" s="7">
        <f t="shared" si="12"/>
        <v>1192.626348</v>
      </c>
      <c r="L431" s="7">
        <f t="shared" si="11"/>
        <v>-8.593766863</v>
      </c>
      <c r="M431" s="7">
        <f t="shared" si="18"/>
        <v>-13.95982873</v>
      </c>
      <c r="N431" s="7">
        <f t="shared" si="3"/>
        <v>20.43</v>
      </c>
      <c r="O431" s="7">
        <f t="shared" si="4"/>
        <v>0</v>
      </c>
      <c r="P431" s="7">
        <f t="shared" si="13"/>
        <v>10.56285714</v>
      </c>
      <c r="Q431" s="7">
        <f t="shared" si="14"/>
        <v>7.002857143</v>
      </c>
      <c r="R431" s="7">
        <f t="shared" si="15"/>
        <v>1.508363933</v>
      </c>
      <c r="S431" s="7">
        <f t="shared" si="16"/>
        <v>60.13337671</v>
      </c>
      <c r="T431" s="7">
        <f t="shared" si="17"/>
        <v>77.21518987</v>
      </c>
      <c r="U431" s="7">
        <f t="shared" si="19"/>
        <v>57.28902954</v>
      </c>
      <c r="V431" s="9">
        <f t="shared" si="5"/>
        <v>20.43</v>
      </c>
      <c r="W431" s="9" t="b">
        <f t="shared" si="6"/>
        <v>1</v>
      </c>
      <c r="X431" s="7">
        <f t="shared" si="8"/>
        <v>4</v>
      </c>
      <c r="Y431" s="10">
        <f t="shared" si="9"/>
        <v>0.04675265346</v>
      </c>
      <c r="Z431" s="11">
        <f t="shared" si="7"/>
        <v>5</v>
      </c>
    </row>
    <row r="432">
      <c r="A432" s="6" t="s">
        <v>456</v>
      </c>
      <c r="B432" s="7">
        <v>1209.21</v>
      </c>
      <c r="C432" s="7">
        <v>1220.06</v>
      </c>
      <c r="D432" s="7">
        <v>1204.46</v>
      </c>
      <c r="E432" s="7">
        <v>1216.01</v>
      </c>
      <c r="F432" s="7">
        <v>1216.01</v>
      </c>
      <c r="G432" s="7">
        <v>5.24889E9</v>
      </c>
      <c r="H432" s="7">
        <f t="shared" si="1"/>
        <v>5248.89</v>
      </c>
      <c r="I432" s="10">
        <f t="shared" si="2"/>
        <v>0.005706676812</v>
      </c>
      <c r="J432" s="7">
        <f t="shared" si="10"/>
        <v>1188.952184</v>
      </c>
      <c r="K432" s="7">
        <f t="shared" si="12"/>
        <v>1194.358471</v>
      </c>
      <c r="L432" s="7">
        <f t="shared" si="11"/>
        <v>-5.406286369</v>
      </c>
      <c r="M432" s="7">
        <f t="shared" si="18"/>
        <v>-12.24912026</v>
      </c>
      <c r="N432" s="7">
        <f t="shared" si="3"/>
        <v>6.9</v>
      </c>
      <c r="O432" s="7">
        <f t="shared" si="4"/>
        <v>0</v>
      </c>
      <c r="P432" s="7">
        <f t="shared" si="13"/>
        <v>9.803571429</v>
      </c>
      <c r="Q432" s="7">
        <f t="shared" si="14"/>
        <v>7.002857143</v>
      </c>
      <c r="R432" s="7">
        <f t="shared" si="15"/>
        <v>1.3999388</v>
      </c>
      <c r="S432" s="7">
        <f t="shared" si="16"/>
        <v>58.33227081</v>
      </c>
      <c r="T432" s="7">
        <f t="shared" si="17"/>
        <v>84.46745562</v>
      </c>
      <c r="U432" s="7">
        <f t="shared" si="19"/>
        <v>72.44906749</v>
      </c>
      <c r="V432" s="9">
        <f t="shared" si="5"/>
        <v>6.9</v>
      </c>
      <c r="W432" s="9" t="b">
        <f t="shared" si="6"/>
        <v>1</v>
      </c>
      <c r="X432" s="7">
        <f t="shared" si="8"/>
        <v>5</v>
      </c>
      <c r="Y432" s="10">
        <f t="shared" si="9"/>
        <v>0.05245933027</v>
      </c>
      <c r="Z432" s="11">
        <f t="shared" si="7"/>
        <v>4</v>
      </c>
    </row>
    <row r="433">
      <c r="A433" s="6" t="s">
        <v>457</v>
      </c>
      <c r="B433" s="7">
        <v>1214.99</v>
      </c>
      <c r="C433" s="7">
        <v>1214.99</v>
      </c>
      <c r="D433" s="7">
        <v>1188.36</v>
      </c>
      <c r="E433" s="7">
        <v>1204.09</v>
      </c>
      <c r="F433" s="7">
        <v>1204.09</v>
      </c>
      <c r="G433" s="7">
        <v>4.25419E9</v>
      </c>
      <c r="H433" s="7">
        <f t="shared" si="1"/>
        <v>4254.19</v>
      </c>
      <c r="I433" s="10">
        <f t="shared" si="2"/>
        <v>-0.009802550966</v>
      </c>
      <c r="J433" s="7">
        <f t="shared" si="10"/>
        <v>1191.281079</v>
      </c>
      <c r="K433" s="7">
        <f t="shared" si="12"/>
        <v>1195.079325</v>
      </c>
      <c r="L433" s="7">
        <f t="shared" si="11"/>
        <v>-3.798245681</v>
      </c>
      <c r="M433" s="7">
        <f t="shared" si="18"/>
        <v>-10.55894535</v>
      </c>
      <c r="N433" s="7">
        <f t="shared" si="3"/>
        <v>0</v>
      </c>
      <c r="O433" s="7">
        <f t="shared" si="4"/>
        <v>11.92</v>
      </c>
      <c r="P433" s="7">
        <f t="shared" si="13"/>
        <v>7.426428571</v>
      </c>
      <c r="Q433" s="7">
        <f t="shared" si="14"/>
        <v>7.854285714</v>
      </c>
      <c r="R433" s="7">
        <f t="shared" si="15"/>
        <v>0.9455256457</v>
      </c>
      <c r="S433" s="7">
        <f t="shared" si="16"/>
        <v>48.60000935</v>
      </c>
      <c r="T433" s="7">
        <f t="shared" si="17"/>
        <v>71.87235841</v>
      </c>
      <c r="U433" s="7">
        <f t="shared" si="19"/>
        <v>77.85166797</v>
      </c>
      <c r="V433" s="9">
        <f t="shared" si="5"/>
        <v>-11.92</v>
      </c>
      <c r="W433" s="9" t="b">
        <f t="shared" si="6"/>
        <v>0</v>
      </c>
      <c r="X433" s="7">
        <f t="shared" si="8"/>
        <v>1</v>
      </c>
      <c r="Y433" s="10">
        <f t="shared" si="9"/>
        <v>-0.009802550966</v>
      </c>
      <c r="Z433" s="11">
        <f t="shared" si="7"/>
        <v>2</v>
      </c>
    </row>
    <row r="434">
      <c r="A434" s="6" t="s">
        <v>458</v>
      </c>
      <c r="B434" s="7">
        <v>1204.5</v>
      </c>
      <c r="C434" s="7">
        <v>1220.39</v>
      </c>
      <c r="D434" s="7">
        <v>1201.29</v>
      </c>
      <c r="E434" s="7">
        <v>1202.09</v>
      </c>
      <c r="F434" s="7">
        <v>1202.09</v>
      </c>
      <c r="G434" s="7">
        <v>4.31561E9</v>
      </c>
      <c r="H434" s="7">
        <f t="shared" si="1"/>
        <v>4315.61</v>
      </c>
      <c r="I434" s="10">
        <f t="shared" si="2"/>
        <v>-0.001661005407</v>
      </c>
      <c r="J434" s="7">
        <f t="shared" si="10"/>
        <v>1192.94399</v>
      </c>
      <c r="K434" s="7">
        <f t="shared" si="12"/>
        <v>1195.598634</v>
      </c>
      <c r="L434" s="7">
        <f t="shared" si="11"/>
        <v>-2.654644052</v>
      </c>
      <c r="M434" s="7">
        <f t="shared" si="18"/>
        <v>-8.978085087</v>
      </c>
      <c r="N434" s="7">
        <f t="shared" si="3"/>
        <v>0</v>
      </c>
      <c r="O434" s="7">
        <f t="shared" si="4"/>
        <v>2</v>
      </c>
      <c r="P434" s="7">
        <f t="shared" si="13"/>
        <v>7.223571429</v>
      </c>
      <c r="Q434" s="7">
        <f t="shared" si="14"/>
        <v>7.997142857</v>
      </c>
      <c r="R434" s="7">
        <f t="shared" si="15"/>
        <v>0.9032690247</v>
      </c>
      <c r="S434" s="7">
        <f t="shared" si="16"/>
        <v>47.45882022</v>
      </c>
      <c r="T434" s="7">
        <f t="shared" si="17"/>
        <v>69.75908707</v>
      </c>
      <c r="U434" s="7">
        <f t="shared" si="19"/>
        <v>75.36630037</v>
      </c>
      <c r="V434" s="9">
        <f t="shared" si="5"/>
        <v>-2</v>
      </c>
      <c r="W434" s="9" t="b">
        <f t="shared" si="6"/>
        <v>0</v>
      </c>
      <c r="X434" s="7">
        <f t="shared" si="8"/>
        <v>2</v>
      </c>
      <c r="Y434" s="10">
        <f t="shared" si="9"/>
        <v>-0.01146355637</v>
      </c>
      <c r="Z434" s="11">
        <f t="shared" si="7"/>
        <v>3</v>
      </c>
    </row>
    <row r="435">
      <c r="A435" s="6" t="s">
        <v>459</v>
      </c>
      <c r="B435" s="7">
        <v>1203.63</v>
      </c>
      <c r="C435" s="7">
        <v>1206.3</v>
      </c>
      <c r="D435" s="7">
        <v>1166.21</v>
      </c>
      <c r="E435" s="7">
        <v>1166.76</v>
      </c>
      <c r="F435" s="7">
        <v>1166.76</v>
      </c>
      <c r="G435" s="7">
        <v>4.72855E9</v>
      </c>
      <c r="H435" s="7">
        <f t="shared" si="1"/>
        <v>4728.55</v>
      </c>
      <c r="I435" s="10">
        <f t="shared" si="2"/>
        <v>-0.02939047825</v>
      </c>
      <c r="J435" s="7">
        <f t="shared" si="10"/>
        <v>1188.915684</v>
      </c>
      <c r="K435" s="7">
        <f t="shared" si="12"/>
        <v>1193.462439</v>
      </c>
      <c r="L435" s="7">
        <f t="shared" si="11"/>
        <v>-4.546755094</v>
      </c>
      <c r="M435" s="7">
        <f t="shared" si="18"/>
        <v>-8.091819088</v>
      </c>
      <c r="N435" s="7">
        <f t="shared" si="3"/>
        <v>0</v>
      </c>
      <c r="O435" s="7">
        <f t="shared" si="4"/>
        <v>35.33</v>
      </c>
      <c r="P435" s="7">
        <f t="shared" si="13"/>
        <v>6.797142857</v>
      </c>
      <c r="Q435" s="7">
        <f t="shared" si="14"/>
        <v>10.52071429</v>
      </c>
      <c r="R435" s="7">
        <f t="shared" si="15"/>
        <v>0.6460723742</v>
      </c>
      <c r="S435" s="7">
        <f t="shared" si="16"/>
        <v>39.24932976</v>
      </c>
      <c r="T435" s="7">
        <f t="shared" si="17"/>
        <v>32.92211972</v>
      </c>
      <c r="U435" s="7">
        <f t="shared" si="19"/>
        <v>58.18452173</v>
      </c>
      <c r="V435" s="9">
        <f t="shared" si="5"/>
        <v>-35.33</v>
      </c>
      <c r="W435" s="9" t="b">
        <f t="shared" si="6"/>
        <v>0</v>
      </c>
      <c r="X435" s="7">
        <f t="shared" si="8"/>
        <v>3</v>
      </c>
      <c r="Y435" s="10">
        <f t="shared" si="9"/>
        <v>-0.04085403462</v>
      </c>
      <c r="Z435" s="11">
        <f t="shared" si="7"/>
        <v>1</v>
      </c>
    </row>
    <row r="436">
      <c r="A436" s="6" t="s">
        <v>460</v>
      </c>
      <c r="B436" s="7">
        <v>1164.55</v>
      </c>
      <c r="C436" s="7">
        <v>1164.55</v>
      </c>
      <c r="D436" s="7">
        <v>1114.22</v>
      </c>
      <c r="E436" s="7">
        <v>1129.56</v>
      </c>
      <c r="F436" s="7">
        <v>1129.56</v>
      </c>
      <c r="G436" s="7">
        <v>6.70314E9</v>
      </c>
      <c r="H436" s="7">
        <f t="shared" si="1"/>
        <v>6703.14</v>
      </c>
      <c r="I436" s="10">
        <f t="shared" si="2"/>
        <v>-0.03188316363</v>
      </c>
      <c r="J436" s="7">
        <f t="shared" si="10"/>
        <v>1179.78404</v>
      </c>
      <c r="K436" s="7">
        <f t="shared" si="12"/>
        <v>1188.728925</v>
      </c>
      <c r="L436" s="7">
        <f t="shared" si="11"/>
        <v>-8.94488477</v>
      </c>
      <c r="M436" s="7">
        <f t="shared" si="18"/>
        <v>-8.262432225</v>
      </c>
      <c r="N436" s="7">
        <f t="shared" si="3"/>
        <v>0</v>
      </c>
      <c r="O436" s="7">
        <f t="shared" si="4"/>
        <v>37.2</v>
      </c>
      <c r="P436" s="7">
        <f t="shared" si="13"/>
        <v>6.797142857</v>
      </c>
      <c r="Q436" s="7">
        <f t="shared" si="14"/>
        <v>12.14428571</v>
      </c>
      <c r="R436" s="7">
        <f t="shared" si="15"/>
        <v>0.559698859</v>
      </c>
      <c r="S436" s="7">
        <f t="shared" si="16"/>
        <v>35.88505921</v>
      </c>
      <c r="T436" s="7">
        <f t="shared" si="17"/>
        <v>14.44852595</v>
      </c>
      <c r="U436" s="7">
        <f t="shared" si="19"/>
        <v>39.04324424</v>
      </c>
      <c r="V436" s="9">
        <f t="shared" si="5"/>
        <v>-37.2</v>
      </c>
      <c r="W436" s="9" t="b">
        <f t="shared" si="6"/>
        <v>0</v>
      </c>
      <c r="X436" s="7">
        <f t="shared" si="8"/>
        <v>4</v>
      </c>
      <c r="Y436" s="10">
        <f t="shared" si="9"/>
        <v>-0.07273719826</v>
      </c>
      <c r="Z436" s="11">
        <f t="shared" si="7"/>
        <v>1</v>
      </c>
    </row>
    <row r="437">
      <c r="A437" s="6" t="s">
        <v>461</v>
      </c>
      <c r="B437" s="7">
        <v>1128.82</v>
      </c>
      <c r="C437" s="7">
        <v>1141.72</v>
      </c>
      <c r="D437" s="7">
        <v>1121.36</v>
      </c>
      <c r="E437" s="7">
        <v>1136.43</v>
      </c>
      <c r="F437" s="7">
        <v>1136.43</v>
      </c>
      <c r="G437" s="7">
        <v>5.63993E9</v>
      </c>
      <c r="H437" s="7">
        <f t="shared" si="1"/>
        <v>5639.93</v>
      </c>
      <c r="I437" s="10">
        <f t="shared" si="2"/>
        <v>0.006082014236</v>
      </c>
      <c r="J437" s="7">
        <f t="shared" si="10"/>
        <v>1173.114188</v>
      </c>
      <c r="K437" s="7">
        <f t="shared" si="12"/>
        <v>1184.854931</v>
      </c>
      <c r="L437" s="7">
        <f t="shared" si="11"/>
        <v>-11.74074267</v>
      </c>
      <c r="M437" s="7">
        <f t="shared" si="18"/>
        <v>-8.958094313</v>
      </c>
      <c r="N437" s="7">
        <f t="shared" si="3"/>
        <v>6.87</v>
      </c>
      <c r="O437" s="7">
        <f t="shared" si="4"/>
        <v>0</v>
      </c>
      <c r="P437" s="7">
        <f t="shared" si="13"/>
        <v>7.287857143</v>
      </c>
      <c r="Q437" s="7">
        <f t="shared" si="14"/>
        <v>9.969285714</v>
      </c>
      <c r="R437" s="7">
        <f t="shared" si="15"/>
        <v>0.7310310239</v>
      </c>
      <c r="S437" s="7">
        <f t="shared" si="16"/>
        <v>42.23096026</v>
      </c>
      <c r="T437" s="7">
        <f t="shared" si="17"/>
        <v>20.9192804</v>
      </c>
      <c r="U437" s="7">
        <f t="shared" si="19"/>
        <v>22.76330869</v>
      </c>
      <c r="V437" s="9">
        <f t="shared" si="5"/>
        <v>6.87</v>
      </c>
      <c r="W437" s="9" t="b">
        <f t="shared" si="6"/>
        <v>1</v>
      </c>
      <c r="X437" s="7">
        <f t="shared" si="8"/>
        <v>1</v>
      </c>
      <c r="Y437" s="10">
        <f t="shared" si="9"/>
        <v>0.006082014236</v>
      </c>
      <c r="Z437" s="11">
        <f t="shared" si="7"/>
        <v>4</v>
      </c>
    </row>
    <row r="438">
      <c r="A438" s="6" t="s">
        <v>462</v>
      </c>
      <c r="B438" s="7">
        <v>1136.91</v>
      </c>
      <c r="C438" s="7">
        <v>1164.19</v>
      </c>
      <c r="D438" s="7">
        <v>1131.07</v>
      </c>
      <c r="E438" s="7">
        <v>1162.95</v>
      </c>
      <c r="F438" s="7">
        <v>1162.95</v>
      </c>
      <c r="G438" s="7">
        <v>4.76283E9</v>
      </c>
      <c r="H438" s="7">
        <f t="shared" si="1"/>
        <v>4762.83</v>
      </c>
      <c r="I438" s="10">
        <f t="shared" si="2"/>
        <v>0.02333623716</v>
      </c>
      <c r="J438" s="7">
        <f t="shared" si="10"/>
        <v>1171.550467</v>
      </c>
      <c r="K438" s="7">
        <f t="shared" si="12"/>
        <v>1183.232343</v>
      </c>
      <c r="L438" s="7">
        <f t="shared" si="11"/>
        <v>-11.68187643</v>
      </c>
      <c r="M438" s="7">
        <f t="shared" si="18"/>
        <v>-9.502850736</v>
      </c>
      <c r="N438" s="7">
        <f t="shared" si="3"/>
        <v>26.52</v>
      </c>
      <c r="O438" s="7">
        <f t="shared" si="4"/>
        <v>0</v>
      </c>
      <c r="P438" s="7">
        <f t="shared" si="13"/>
        <v>9.182142857</v>
      </c>
      <c r="Q438" s="7">
        <f t="shared" si="14"/>
        <v>9.345714286</v>
      </c>
      <c r="R438" s="7">
        <f t="shared" si="15"/>
        <v>0.9824977071</v>
      </c>
      <c r="S438" s="7">
        <f t="shared" si="16"/>
        <v>49.55857974</v>
      </c>
      <c r="T438" s="7">
        <f t="shared" si="17"/>
        <v>45.89808797</v>
      </c>
      <c r="U438" s="7">
        <f t="shared" si="19"/>
        <v>27.08863144</v>
      </c>
      <c r="V438" s="9">
        <f t="shared" si="5"/>
        <v>26.52</v>
      </c>
      <c r="W438" s="9" t="b">
        <f t="shared" si="6"/>
        <v>1</v>
      </c>
      <c r="X438" s="7">
        <f t="shared" si="8"/>
        <v>2</v>
      </c>
      <c r="Y438" s="10">
        <f t="shared" si="9"/>
        <v>0.0294182514</v>
      </c>
      <c r="Z438" s="11">
        <f t="shared" si="7"/>
        <v>5</v>
      </c>
    </row>
    <row r="439">
      <c r="A439" s="6" t="s">
        <v>463</v>
      </c>
      <c r="B439" s="7">
        <v>1163.32</v>
      </c>
      <c r="C439" s="7">
        <v>1195.86</v>
      </c>
      <c r="D439" s="7">
        <v>1163.32</v>
      </c>
      <c r="E439" s="7">
        <v>1175.38</v>
      </c>
      <c r="F439" s="7">
        <v>1175.38</v>
      </c>
      <c r="G439" s="7">
        <v>5.54813E9</v>
      </c>
      <c r="H439" s="7">
        <f t="shared" si="1"/>
        <v>5548.13</v>
      </c>
      <c r="I439" s="10">
        <f t="shared" si="2"/>
        <v>0.0106883357</v>
      </c>
      <c r="J439" s="7">
        <f t="shared" si="10"/>
        <v>1172.139626</v>
      </c>
      <c r="K439" s="7">
        <f t="shared" si="12"/>
        <v>1182.650688</v>
      </c>
      <c r="L439" s="7">
        <f t="shared" si="11"/>
        <v>-10.51106241</v>
      </c>
      <c r="M439" s="7">
        <f t="shared" si="18"/>
        <v>-9.704493071</v>
      </c>
      <c r="N439" s="7">
        <f t="shared" si="3"/>
        <v>12.43</v>
      </c>
      <c r="O439" s="7">
        <f t="shared" si="4"/>
        <v>0</v>
      </c>
      <c r="P439" s="7">
        <f t="shared" si="13"/>
        <v>7.685714286</v>
      </c>
      <c r="Q439" s="7">
        <f t="shared" si="14"/>
        <v>9.345714286</v>
      </c>
      <c r="R439" s="7">
        <f t="shared" si="15"/>
        <v>0.8223784775</v>
      </c>
      <c r="S439" s="7">
        <f t="shared" si="16"/>
        <v>45.1266566</v>
      </c>
      <c r="T439" s="7">
        <f t="shared" si="17"/>
        <v>57.60572666</v>
      </c>
      <c r="U439" s="7">
        <f t="shared" si="19"/>
        <v>41.47436501</v>
      </c>
      <c r="V439" s="9">
        <f t="shared" si="5"/>
        <v>12.43</v>
      </c>
      <c r="W439" s="9" t="b">
        <f t="shared" si="6"/>
        <v>1</v>
      </c>
      <c r="X439" s="7">
        <f t="shared" si="8"/>
        <v>3</v>
      </c>
      <c r="Y439" s="10">
        <f t="shared" si="9"/>
        <v>0.0401065871</v>
      </c>
      <c r="Z439" s="11">
        <f t="shared" si="7"/>
        <v>5</v>
      </c>
    </row>
    <row r="440">
      <c r="A440" s="6" t="s">
        <v>464</v>
      </c>
      <c r="B440" s="7">
        <v>1175.39</v>
      </c>
      <c r="C440" s="7">
        <v>1184.71</v>
      </c>
      <c r="D440" s="7">
        <v>1150.4</v>
      </c>
      <c r="E440" s="7">
        <v>1151.06</v>
      </c>
      <c r="F440" s="7">
        <v>1151.06</v>
      </c>
      <c r="G440" s="7">
        <v>4.78792E9</v>
      </c>
      <c r="H440" s="7">
        <f t="shared" si="1"/>
        <v>4787.92</v>
      </c>
      <c r="I440" s="10">
        <f t="shared" si="2"/>
        <v>-0.02069118072</v>
      </c>
      <c r="J440" s="7">
        <f t="shared" si="10"/>
        <v>1168.896606</v>
      </c>
      <c r="K440" s="7">
        <f t="shared" si="12"/>
        <v>1180.310637</v>
      </c>
      <c r="L440" s="7">
        <f t="shared" si="11"/>
        <v>-11.41403077</v>
      </c>
      <c r="M440" s="7">
        <f t="shared" si="18"/>
        <v>-10.04640061</v>
      </c>
      <c r="N440" s="7">
        <f t="shared" si="3"/>
        <v>0</v>
      </c>
      <c r="O440" s="7">
        <f t="shared" si="4"/>
        <v>24.32</v>
      </c>
      <c r="P440" s="7">
        <f t="shared" si="13"/>
        <v>7.685714286</v>
      </c>
      <c r="Q440" s="7">
        <f t="shared" si="14"/>
        <v>10.17428571</v>
      </c>
      <c r="R440" s="7">
        <f t="shared" si="15"/>
        <v>0.7554057849</v>
      </c>
      <c r="S440" s="7">
        <f t="shared" si="16"/>
        <v>43.0331147</v>
      </c>
      <c r="T440" s="7">
        <f t="shared" si="17"/>
        <v>34.69906753</v>
      </c>
      <c r="U440" s="7">
        <f t="shared" si="19"/>
        <v>46.06762739</v>
      </c>
      <c r="V440" s="9">
        <f t="shared" si="5"/>
        <v>-24.32</v>
      </c>
      <c r="W440" s="9" t="b">
        <f t="shared" si="6"/>
        <v>0</v>
      </c>
      <c r="X440" s="7">
        <f t="shared" si="8"/>
        <v>1</v>
      </c>
      <c r="Y440" s="10">
        <f t="shared" si="9"/>
        <v>-0.02069118072</v>
      </c>
      <c r="Z440" s="11">
        <f t="shared" si="7"/>
        <v>1</v>
      </c>
    </row>
    <row r="441">
      <c r="A441" s="6" t="s">
        <v>465</v>
      </c>
      <c r="B441" s="7">
        <v>1151.74</v>
      </c>
      <c r="C441" s="7">
        <v>1175.87</v>
      </c>
      <c r="D441" s="7">
        <v>1139.93</v>
      </c>
      <c r="E441" s="7">
        <v>1160.4</v>
      </c>
      <c r="F441" s="7">
        <v>1160.4</v>
      </c>
      <c r="G441" s="7">
        <v>5.28574E9</v>
      </c>
      <c r="H441" s="7">
        <f t="shared" si="1"/>
        <v>5285.74</v>
      </c>
      <c r="I441" s="10">
        <f t="shared" si="2"/>
        <v>0.0081142599</v>
      </c>
      <c r="J441" s="7">
        <f t="shared" si="10"/>
        <v>1167.589436</v>
      </c>
      <c r="K441" s="7">
        <f t="shared" si="12"/>
        <v>1178.835775</v>
      </c>
      <c r="L441" s="7">
        <f t="shared" si="11"/>
        <v>-11.24633897</v>
      </c>
      <c r="M441" s="7">
        <f t="shared" si="18"/>
        <v>-10.28638828</v>
      </c>
      <c r="N441" s="7">
        <f t="shared" si="3"/>
        <v>9.34</v>
      </c>
      <c r="O441" s="7">
        <f t="shared" si="4"/>
        <v>0</v>
      </c>
      <c r="P441" s="7">
        <f t="shared" si="13"/>
        <v>8.352857143</v>
      </c>
      <c r="Q441" s="7">
        <f t="shared" si="14"/>
        <v>7.912142857</v>
      </c>
      <c r="R441" s="7">
        <f t="shared" si="15"/>
        <v>1.055701002</v>
      </c>
      <c r="S441" s="7">
        <f t="shared" si="16"/>
        <v>51.35479338</v>
      </c>
      <c r="T441" s="7">
        <f t="shared" si="17"/>
        <v>43.49627955</v>
      </c>
      <c r="U441" s="7">
        <f t="shared" si="19"/>
        <v>45.26702458</v>
      </c>
      <c r="V441" s="9">
        <f t="shared" si="5"/>
        <v>9.34</v>
      </c>
      <c r="W441" s="9" t="b">
        <f t="shared" si="6"/>
        <v>1</v>
      </c>
      <c r="X441" s="7">
        <f t="shared" si="8"/>
        <v>1</v>
      </c>
      <c r="Y441" s="10">
        <f t="shared" si="9"/>
        <v>0.0081142599</v>
      </c>
      <c r="Z441" s="11">
        <f t="shared" si="7"/>
        <v>4</v>
      </c>
    </row>
    <row r="442">
      <c r="A442" s="6" t="s">
        <v>466</v>
      </c>
      <c r="B442" s="7">
        <v>1159.93</v>
      </c>
      <c r="C442" s="7">
        <v>1159.93</v>
      </c>
      <c r="D442" s="7">
        <v>1131.34</v>
      </c>
      <c r="E442" s="7">
        <v>1131.42</v>
      </c>
      <c r="F442" s="7">
        <v>1131.42</v>
      </c>
      <c r="G442" s="7">
        <v>4.41679E9</v>
      </c>
      <c r="H442" s="7">
        <f t="shared" si="1"/>
        <v>4416.79</v>
      </c>
      <c r="I442" s="10">
        <f t="shared" si="2"/>
        <v>-0.02497414685</v>
      </c>
      <c r="J442" s="7">
        <f t="shared" si="10"/>
        <v>1162.024907</v>
      </c>
      <c r="K442" s="7">
        <f t="shared" si="12"/>
        <v>1175.323495</v>
      </c>
      <c r="L442" s="7">
        <f t="shared" si="11"/>
        <v>-13.29858796</v>
      </c>
      <c r="M442" s="7">
        <f t="shared" si="18"/>
        <v>-10.88882822</v>
      </c>
      <c r="N442" s="7">
        <f t="shared" si="3"/>
        <v>0</v>
      </c>
      <c r="O442" s="7">
        <f t="shared" si="4"/>
        <v>28.98</v>
      </c>
      <c r="P442" s="7">
        <f t="shared" si="13"/>
        <v>7.778571429</v>
      </c>
      <c r="Q442" s="7">
        <f t="shared" si="14"/>
        <v>9.982142857</v>
      </c>
      <c r="R442" s="7">
        <f t="shared" si="15"/>
        <v>0.7792486583</v>
      </c>
      <c r="S442" s="7">
        <f t="shared" si="16"/>
        <v>43.79650111</v>
      </c>
      <c r="T442" s="7">
        <f t="shared" si="17"/>
        <v>16.20043327</v>
      </c>
      <c r="U442" s="7">
        <f t="shared" si="19"/>
        <v>31.46526012</v>
      </c>
      <c r="V442" s="9">
        <f t="shared" si="5"/>
        <v>-28.98</v>
      </c>
      <c r="W442" s="9" t="b">
        <f t="shared" si="6"/>
        <v>0</v>
      </c>
      <c r="X442" s="7">
        <f t="shared" si="8"/>
        <v>1</v>
      </c>
      <c r="Y442" s="10">
        <f t="shared" si="9"/>
        <v>-0.02497414685</v>
      </c>
      <c r="Z442" s="11">
        <f t="shared" si="7"/>
        <v>1</v>
      </c>
    </row>
    <row r="443">
      <c r="A443" s="6" t="s">
        <v>467</v>
      </c>
      <c r="B443" s="7">
        <v>1131.21</v>
      </c>
      <c r="C443" s="7">
        <v>1138.99</v>
      </c>
      <c r="D443" s="7">
        <v>1098.92</v>
      </c>
      <c r="E443" s="7">
        <v>1099.23</v>
      </c>
      <c r="F443" s="7">
        <v>1099.23</v>
      </c>
      <c r="G443" s="7">
        <v>5.67034E9</v>
      </c>
      <c r="H443" s="7">
        <f t="shared" si="1"/>
        <v>5670.34</v>
      </c>
      <c r="I443" s="10">
        <f t="shared" si="2"/>
        <v>-0.02845097311</v>
      </c>
      <c r="J443" s="7">
        <f t="shared" si="10"/>
        <v>1152.364152</v>
      </c>
      <c r="K443" s="7">
        <f t="shared" si="12"/>
        <v>1169.68694</v>
      </c>
      <c r="L443" s="7">
        <f t="shared" si="11"/>
        <v>-17.32278774</v>
      </c>
      <c r="M443" s="7">
        <f t="shared" si="18"/>
        <v>-12.17562012</v>
      </c>
      <c r="N443" s="7">
        <f t="shared" si="3"/>
        <v>0</v>
      </c>
      <c r="O443" s="7">
        <f t="shared" si="4"/>
        <v>32.19</v>
      </c>
      <c r="P443" s="7">
        <f t="shared" si="13"/>
        <v>7.021428571</v>
      </c>
      <c r="Q443" s="7">
        <f t="shared" si="14"/>
        <v>12.28142857</v>
      </c>
      <c r="R443" s="7">
        <f t="shared" si="15"/>
        <v>0.571711062</v>
      </c>
      <c r="S443" s="7">
        <f t="shared" si="16"/>
        <v>36.37507401</v>
      </c>
      <c r="T443" s="7">
        <f t="shared" si="17"/>
        <v>0.255207047</v>
      </c>
      <c r="U443" s="7">
        <f t="shared" si="19"/>
        <v>19.98397329</v>
      </c>
      <c r="V443" s="9">
        <f t="shared" si="5"/>
        <v>-32.19</v>
      </c>
      <c r="W443" s="9" t="b">
        <f t="shared" si="6"/>
        <v>0</v>
      </c>
      <c r="X443" s="7">
        <f t="shared" si="8"/>
        <v>2</v>
      </c>
      <c r="Y443" s="10">
        <f t="shared" si="9"/>
        <v>-0.05342511996</v>
      </c>
      <c r="Z443" s="11">
        <f t="shared" si="7"/>
        <v>1</v>
      </c>
    </row>
    <row r="444">
      <c r="A444" s="6" t="s">
        <v>468</v>
      </c>
      <c r="B444" s="7">
        <v>1097.42</v>
      </c>
      <c r="C444" s="7">
        <v>1125.12</v>
      </c>
      <c r="D444" s="7">
        <v>1074.77</v>
      </c>
      <c r="E444" s="7">
        <v>1123.95</v>
      </c>
      <c r="F444" s="7">
        <v>1123.95</v>
      </c>
      <c r="G444" s="7">
        <v>3.71467E9</v>
      </c>
      <c r="H444" s="7">
        <f t="shared" si="1"/>
        <v>3714.67</v>
      </c>
      <c r="I444" s="10">
        <f t="shared" si="2"/>
        <v>0.0224884692</v>
      </c>
      <c r="J444" s="7">
        <f t="shared" si="10"/>
        <v>1147.992744</v>
      </c>
      <c r="K444" s="7">
        <f t="shared" si="12"/>
        <v>1166.299019</v>
      </c>
      <c r="L444" s="7">
        <f t="shared" si="11"/>
        <v>-18.30627432</v>
      </c>
      <c r="M444" s="7">
        <f t="shared" si="18"/>
        <v>-13.40175096</v>
      </c>
      <c r="N444" s="7">
        <f t="shared" si="3"/>
        <v>24.72</v>
      </c>
      <c r="O444" s="7">
        <f t="shared" si="4"/>
        <v>0</v>
      </c>
      <c r="P444" s="7">
        <f t="shared" si="13"/>
        <v>7.657857143</v>
      </c>
      <c r="Q444" s="7">
        <f t="shared" si="14"/>
        <v>12.28142857</v>
      </c>
      <c r="R444" s="7">
        <f t="shared" si="15"/>
        <v>0.6235314645</v>
      </c>
      <c r="S444" s="7">
        <f t="shared" si="16"/>
        <v>38.40587498</v>
      </c>
      <c r="T444" s="7">
        <f t="shared" si="17"/>
        <v>33.7728334</v>
      </c>
      <c r="U444" s="7">
        <f t="shared" si="19"/>
        <v>16.74282457</v>
      </c>
      <c r="V444" s="9">
        <f t="shared" si="5"/>
        <v>24.72</v>
      </c>
      <c r="W444" s="9" t="b">
        <f t="shared" si="6"/>
        <v>1</v>
      </c>
      <c r="X444" s="7">
        <f t="shared" si="8"/>
        <v>1</v>
      </c>
      <c r="Y444" s="10">
        <f t="shared" si="9"/>
        <v>0.0224884692</v>
      </c>
      <c r="Z444" s="11">
        <f t="shared" si="7"/>
        <v>5</v>
      </c>
    </row>
    <row r="445">
      <c r="A445" s="6" t="s">
        <v>469</v>
      </c>
      <c r="B445" s="7">
        <v>1124.03</v>
      </c>
      <c r="C445" s="7">
        <v>1146.07</v>
      </c>
      <c r="D445" s="7">
        <v>1115.68</v>
      </c>
      <c r="E445" s="7">
        <v>1144.03</v>
      </c>
      <c r="F445" s="7">
        <v>1144.03</v>
      </c>
      <c r="G445" s="7">
        <v>2.51062E9</v>
      </c>
      <c r="H445" s="7">
        <f t="shared" si="1"/>
        <v>2510.62</v>
      </c>
      <c r="I445" s="10">
        <f t="shared" si="2"/>
        <v>0.01786556341</v>
      </c>
      <c r="J445" s="7">
        <f t="shared" si="10"/>
        <v>1147.383091</v>
      </c>
      <c r="K445" s="7">
        <f t="shared" si="12"/>
        <v>1164.649462</v>
      </c>
      <c r="L445" s="7">
        <f t="shared" si="11"/>
        <v>-17.26637036</v>
      </c>
      <c r="M445" s="7">
        <f t="shared" si="18"/>
        <v>-14.17467484</v>
      </c>
      <c r="N445" s="7">
        <f t="shared" si="3"/>
        <v>20.08</v>
      </c>
      <c r="O445" s="7">
        <f t="shared" si="4"/>
        <v>0</v>
      </c>
      <c r="P445" s="7">
        <f t="shared" si="13"/>
        <v>7.632857143</v>
      </c>
      <c r="Q445" s="7">
        <f t="shared" si="14"/>
        <v>12.28142857</v>
      </c>
      <c r="R445" s="7">
        <f t="shared" si="15"/>
        <v>0.6214958707</v>
      </c>
      <c r="S445" s="7">
        <f t="shared" si="16"/>
        <v>38.32855093</v>
      </c>
      <c r="T445" s="7">
        <f t="shared" si="17"/>
        <v>47.56214806</v>
      </c>
      <c r="U445" s="7">
        <f t="shared" si="19"/>
        <v>27.1967295</v>
      </c>
      <c r="V445" s="9">
        <f t="shared" si="5"/>
        <v>20.08</v>
      </c>
      <c r="W445" s="9" t="b">
        <f t="shared" si="6"/>
        <v>1</v>
      </c>
      <c r="X445" s="7">
        <f t="shared" si="8"/>
        <v>2</v>
      </c>
      <c r="Y445" s="10">
        <f t="shared" si="9"/>
        <v>0.04035403262</v>
      </c>
      <c r="Z445" s="11">
        <f t="shared" si="7"/>
        <v>5</v>
      </c>
    </row>
    <row r="446">
      <c r="A446" s="6" t="s">
        <v>470</v>
      </c>
      <c r="B446" s="7">
        <v>1144.11</v>
      </c>
      <c r="C446" s="7">
        <v>1165.55</v>
      </c>
      <c r="D446" s="7">
        <v>1134.95</v>
      </c>
      <c r="E446" s="7">
        <v>1164.97</v>
      </c>
      <c r="F446" s="7">
        <v>1164.97</v>
      </c>
      <c r="G446" s="7">
        <v>5.09833E9</v>
      </c>
      <c r="H446" s="7">
        <f t="shared" si="1"/>
        <v>5098.33</v>
      </c>
      <c r="I446" s="10">
        <f t="shared" si="2"/>
        <v>0.01830371581</v>
      </c>
      <c r="J446" s="7">
        <f t="shared" si="10"/>
        <v>1150.08877</v>
      </c>
      <c r="K446" s="7">
        <f t="shared" si="12"/>
        <v>1164.673205</v>
      </c>
      <c r="L446" s="7">
        <f t="shared" si="11"/>
        <v>-14.58443569</v>
      </c>
      <c r="M446" s="7">
        <f t="shared" si="18"/>
        <v>-14.25662701</v>
      </c>
      <c r="N446" s="7">
        <f t="shared" si="3"/>
        <v>20.94</v>
      </c>
      <c r="O446" s="7">
        <f t="shared" si="4"/>
        <v>0</v>
      </c>
      <c r="P446" s="7">
        <f t="shared" si="13"/>
        <v>8.635714286</v>
      </c>
      <c r="Q446" s="7">
        <f t="shared" si="14"/>
        <v>12.28142857</v>
      </c>
      <c r="R446" s="7">
        <f t="shared" si="15"/>
        <v>0.7031522624</v>
      </c>
      <c r="S446" s="7">
        <f t="shared" si="16"/>
        <v>41.28534353</v>
      </c>
      <c r="T446" s="7">
        <f t="shared" si="17"/>
        <v>61.94204093</v>
      </c>
      <c r="U446" s="7">
        <f t="shared" si="19"/>
        <v>47.75900746</v>
      </c>
      <c r="V446" s="9">
        <f t="shared" si="5"/>
        <v>20.94</v>
      </c>
      <c r="W446" s="9" t="b">
        <f t="shared" si="6"/>
        <v>1</v>
      </c>
      <c r="X446" s="7">
        <f t="shared" si="8"/>
        <v>3</v>
      </c>
      <c r="Y446" s="10">
        <f t="shared" si="9"/>
        <v>0.05865774843</v>
      </c>
      <c r="Z446" s="11">
        <f t="shared" si="7"/>
        <v>5</v>
      </c>
    </row>
    <row r="447">
      <c r="A447" s="6" t="s">
        <v>471</v>
      </c>
      <c r="B447" s="7">
        <v>1165.03</v>
      </c>
      <c r="C447" s="7">
        <v>1171.4</v>
      </c>
      <c r="D447" s="7">
        <v>1150.26</v>
      </c>
      <c r="E447" s="7">
        <v>1155.46</v>
      </c>
      <c r="F447" s="7">
        <v>1155.46</v>
      </c>
      <c r="G447" s="7">
        <v>5.58038E9</v>
      </c>
      <c r="H447" s="7">
        <f t="shared" si="1"/>
        <v>5580.38</v>
      </c>
      <c r="I447" s="10">
        <f t="shared" si="2"/>
        <v>-0.008163300342</v>
      </c>
      <c r="J447" s="7">
        <f t="shared" si="10"/>
        <v>1150.915113</v>
      </c>
      <c r="K447" s="7">
        <f t="shared" si="12"/>
        <v>1163.990746</v>
      </c>
      <c r="L447" s="7">
        <f t="shared" si="11"/>
        <v>-13.0756329</v>
      </c>
      <c r="M447" s="7">
        <f t="shared" si="18"/>
        <v>-14.02042819</v>
      </c>
      <c r="N447" s="7">
        <f t="shared" si="3"/>
        <v>0</v>
      </c>
      <c r="O447" s="7">
        <f t="shared" si="4"/>
        <v>9.51</v>
      </c>
      <c r="P447" s="7">
        <f t="shared" si="13"/>
        <v>8.635714286</v>
      </c>
      <c r="Q447" s="7">
        <f t="shared" si="14"/>
        <v>12.10928571</v>
      </c>
      <c r="R447" s="7">
        <f t="shared" si="15"/>
        <v>0.7131481154</v>
      </c>
      <c r="S447" s="7">
        <f t="shared" si="16"/>
        <v>41.627931</v>
      </c>
      <c r="T447" s="7">
        <f t="shared" si="17"/>
        <v>55.4113446</v>
      </c>
      <c r="U447" s="7">
        <f t="shared" si="19"/>
        <v>54.97184453</v>
      </c>
      <c r="V447" s="9">
        <f t="shared" si="5"/>
        <v>-9.51</v>
      </c>
      <c r="W447" s="9" t="b">
        <f t="shared" si="6"/>
        <v>0</v>
      </c>
      <c r="X447" s="7">
        <f t="shared" si="8"/>
        <v>1</v>
      </c>
      <c r="Y447" s="10">
        <f t="shared" si="9"/>
        <v>-0.008163300342</v>
      </c>
      <c r="Z447" s="11">
        <f t="shared" si="7"/>
        <v>2</v>
      </c>
    </row>
    <row r="448">
      <c r="A448" s="6" t="s">
        <v>472</v>
      </c>
      <c r="B448" s="7">
        <v>1158.15</v>
      </c>
      <c r="C448" s="7">
        <v>1194.91</v>
      </c>
      <c r="D448" s="7">
        <v>1158.15</v>
      </c>
      <c r="E448" s="7">
        <v>1194.89</v>
      </c>
      <c r="F448" s="7">
        <v>1194.89</v>
      </c>
      <c r="G448" s="7">
        <v>4.4468E9</v>
      </c>
      <c r="H448" s="7">
        <f t="shared" si="1"/>
        <v>4446.8</v>
      </c>
      <c r="I448" s="10">
        <f t="shared" si="2"/>
        <v>0.03412493725</v>
      </c>
      <c r="J448" s="7">
        <f t="shared" si="10"/>
        <v>1157.68048</v>
      </c>
      <c r="K448" s="7">
        <f t="shared" si="12"/>
        <v>1166.279579</v>
      </c>
      <c r="L448" s="7">
        <f t="shared" si="11"/>
        <v>-8.599099294</v>
      </c>
      <c r="M448" s="7">
        <f t="shared" si="18"/>
        <v>-12.93616241</v>
      </c>
      <c r="N448" s="7">
        <f t="shared" si="3"/>
        <v>39.43</v>
      </c>
      <c r="O448" s="7">
        <f t="shared" si="4"/>
        <v>0</v>
      </c>
      <c r="P448" s="7">
        <f t="shared" si="13"/>
        <v>11.45214286</v>
      </c>
      <c r="Q448" s="7">
        <f t="shared" si="14"/>
        <v>11.96642857</v>
      </c>
      <c r="R448" s="7">
        <f t="shared" si="15"/>
        <v>0.9570226228</v>
      </c>
      <c r="S448" s="7">
        <f t="shared" si="16"/>
        <v>48.90197035</v>
      </c>
      <c r="T448" s="7">
        <f t="shared" si="17"/>
        <v>91.32517296</v>
      </c>
      <c r="U448" s="7">
        <f t="shared" si="19"/>
        <v>69.5595195</v>
      </c>
      <c r="V448" s="9">
        <f t="shared" si="5"/>
        <v>39.43</v>
      </c>
      <c r="W448" s="9" t="b">
        <f t="shared" si="6"/>
        <v>1</v>
      </c>
      <c r="X448" s="7">
        <f t="shared" si="8"/>
        <v>1</v>
      </c>
      <c r="Y448" s="10">
        <f t="shared" si="9"/>
        <v>0.03412493725</v>
      </c>
      <c r="Z448" s="11">
        <f t="shared" si="7"/>
        <v>5</v>
      </c>
    </row>
    <row r="449">
      <c r="A449" s="6" t="s">
        <v>473</v>
      </c>
      <c r="B449" s="7">
        <v>1194.6</v>
      </c>
      <c r="C449" s="7">
        <v>1199.24</v>
      </c>
      <c r="D449" s="7">
        <v>1187.3</v>
      </c>
      <c r="E449" s="7">
        <v>1195.54</v>
      </c>
      <c r="F449" s="7">
        <v>1195.54</v>
      </c>
      <c r="G449" s="7">
        <v>4.4245E9</v>
      </c>
      <c r="H449" s="7">
        <f t="shared" si="1"/>
        <v>4424.5</v>
      </c>
      <c r="I449" s="10">
        <f t="shared" si="2"/>
        <v>0.0005439831282</v>
      </c>
      <c r="J449" s="7">
        <f t="shared" si="10"/>
        <v>1163.505022</v>
      </c>
      <c r="K449" s="7">
        <f t="shared" si="12"/>
        <v>1168.447018</v>
      </c>
      <c r="L449" s="7">
        <f t="shared" si="11"/>
        <v>-4.94199633</v>
      </c>
      <c r="M449" s="7">
        <f t="shared" si="18"/>
        <v>-11.33732919</v>
      </c>
      <c r="N449" s="7">
        <f t="shared" si="3"/>
        <v>0.65</v>
      </c>
      <c r="O449" s="7">
        <f t="shared" si="4"/>
        <v>0</v>
      </c>
      <c r="P449" s="7">
        <f t="shared" si="13"/>
        <v>11.49857143</v>
      </c>
      <c r="Q449" s="7">
        <f t="shared" si="14"/>
        <v>9.442857143</v>
      </c>
      <c r="R449" s="7">
        <f t="shared" si="15"/>
        <v>1.217700454</v>
      </c>
      <c r="S449" s="7">
        <f t="shared" si="16"/>
        <v>54.90824749</v>
      </c>
      <c r="T449" s="7">
        <f t="shared" si="17"/>
        <v>97.02739616</v>
      </c>
      <c r="U449" s="7">
        <f t="shared" si="19"/>
        <v>81.25463791</v>
      </c>
      <c r="V449" s="9">
        <f t="shared" si="5"/>
        <v>0.65</v>
      </c>
      <c r="W449" s="9" t="b">
        <f t="shared" si="6"/>
        <v>1</v>
      </c>
      <c r="X449" s="7">
        <f t="shared" si="8"/>
        <v>2</v>
      </c>
      <c r="Y449" s="10">
        <f t="shared" si="9"/>
        <v>0.03466892038</v>
      </c>
      <c r="Z449" s="11">
        <f t="shared" si="7"/>
        <v>3</v>
      </c>
    </row>
    <row r="450">
      <c r="A450" s="6" t="s">
        <v>474</v>
      </c>
      <c r="B450" s="7">
        <v>1196.19</v>
      </c>
      <c r="C450" s="7">
        <v>1220.25</v>
      </c>
      <c r="D450" s="7">
        <v>1196.19</v>
      </c>
      <c r="E450" s="7">
        <v>1207.25</v>
      </c>
      <c r="F450" s="7">
        <v>1207.25</v>
      </c>
      <c r="G450" s="7">
        <v>5.35536E9</v>
      </c>
      <c r="H450" s="7">
        <f t="shared" si="1"/>
        <v>5355.36</v>
      </c>
      <c r="I450" s="10">
        <f t="shared" si="2"/>
        <v>0.009794737106</v>
      </c>
      <c r="J450" s="7">
        <f t="shared" si="10"/>
        <v>1170.235018</v>
      </c>
      <c r="K450" s="7">
        <f t="shared" si="12"/>
        <v>1171.321313</v>
      </c>
      <c r="L450" s="7">
        <f t="shared" si="11"/>
        <v>-1.08629462</v>
      </c>
      <c r="M450" s="7">
        <f t="shared" si="18"/>
        <v>-9.28712228</v>
      </c>
      <c r="N450" s="7">
        <f t="shared" si="3"/>
        <v>11.71</v>
      </c>
      <c r="O450" s="7">
        <f t="shared" si="4"/>
        <v>0</v>
      </c>
      <c r="P450" s="7">
        <f t="shared" si="13"/>
        <v>12.335</v>
      </c>
      <c r="Q450" s="7">
        <f t="shared" si="14"/>
        <v>6.785714286</v>
      </c>
      <c r="R450" s="7">
        <f t="shared" si="15"/>
        <v>1.817789474</v>
      </c>
      <c r="S450" s="7">
        <f t="shared" si="16"/>
        <v>64.51118831</v>
      </c>
      <c r="T450" s="7">
        <f t="shared" si="17"/>
        <v>91.06406379</v>
      </c>
      <c r="U450" s="7">
        <f t="shared" si="19"/>
        <v>93.13887764</v>
      </c>
      <c r="V450" s="9">
        <f t="shared" si="5"/>
        <v>11.71</v>
      </c>
      <c r="W450" s="9" t="b">
        <f t="shared" si="6"/>
        <v>1</v>
      </c>
      <c r="X450" s="7">
        <f t="shared" si="8"/>
        <v>3</v>
      </c>
      <c r="Y450" s="10">
        <f t="shared" si="9"/>
        <v>0.04446365749</v>
      </c>
      <c r="Z450" s="11">
        <f t="shared" si="7"/>
        <v>4</v>
      </c>
    </row>
    <row r="451">
      <c r="A451" s="6" t="s">
        <v>475</v>
      </c>
      <c r="B451" s="7">
        <v>1206.96</v>
      </c>
      <c r="C451" s="7">
        <v>1207.46</v>
      </c>
      <c r="D451" s="7">
        <v>1190.58</v>
      </c>
      <c r="E451" s="7">
        <v>1203.66</v>
      </c>
      <c r="F451" s="7">
        <v>1203.66</v>
      </c>
      <c r="G451" s="7">
        <v>4.43627E9</v>
      </c>
      <c r="H451" s="7">
        <f t="shared" si="1"/>
        <v>4436.27</v>
      </c>
      <c r="I451" s="10">
        <f t="shared" si="2"/>
        <v>-0.002973700559</v>
      </c>
      <c r="J451" s="7">
        <f t="shared" si="10"/>
        <v>1175.377323</v>
      </c>
      <c r="K451" s="7">
        <f t="shared" si="12"/>
        <v>1173.716771</v>
      </c>
      <c r="L451" s="7">
        <f t="shared" si="11"/>
        <v>1.660551957</v>
      </c>
      <c r="M451" s="7">
        <f t="shared" si="18"/>
        <v>-7.097587432</v>
      </c>
      <c r="N451" s="7">
        <f t="shared" si="3"/>
        <v>0</v>
      </c>
      <c r="O451" s="7">
        <f t="shared" si="4"/>
        <v>3.59</v>
      </c>
      <c r="P451" s="7">
        <f t="shared" si="13"/>
        <v>11.84428571</v>
      </c>
      <c r="Q451" s="7">
        <f t="shared" si="14"/>
        <v>7.042142857</v>
      </c>
      <c r="R451" s="7">
        <f t="shared" si="15"/>
        <v>1.681915002</v>
      </c>
      <c r="S451" s="7">
        <f t="shared" si="16"/>
        <v>62.71321054</v>
      </c>
      <c r="T451" s="7">
        <f t="shared" si="17"/>
        <v>88.59637064</v>
      </c>
      <c r="U451" s="7">
        <f t="shared" si="19"/>
        <v>92.22927686</v>
      </c>
      <c r="V451" s="9">
        <f t="shared" si="5"/>
        <v>-3.59</v>
      </c>
      <c r="W451" s="9" t="b">
        <f t="shared" si="6"/>
        <v>0</v>
      </c>
      <c r="X451" s="7">
        <f t="shared" si="8"/>
        <v>1</v>
      </c>
      <c r="Y451" s="10">
        <f t="shared" si="9"/>
        <v>-0.002973700559</v>
      </c>
      <c r="Z451" s="11">
        <f t="shared" si="7"/>
        <v>3</v>
      </c>
    </row>
    <row r="452">
      <c r="A452" s="6" t="s">
        <v>476</v>
      </c>
      <c r="B452" s="7">
        <v>1205.65</v>
      </c>
      <c r="C452" s="7">
        <v>1224.61</v>
      </c>
      <c r="D452" s="7">
        <v>1205.65</v>
      </c>
      <c r="E452" s="7">
        <v>1224.58</v>
      </c>
      <c r="F452" s="7">
        <v>1224.58</v>
      </c>
      <c r="G452" s="7">
        <v>4.11669E9</v>
      </c>
      <c r="H452" s="7">
        <f t="shared" si="1"/>
        <v>4116.69</v>
      </c>
      <c r="I452" s="10">
        <f t="shared" si="2"/>
        <v>0.01738032335</v>
      </c>
      <c r="J452" s="7">
        <f t="shared" si="10"/>
        <v>1182.946966</v>
      </c>
      <c r="K452" s="7">
        <f t="shared" si="12"/>
        <v>1177.484418</v>
      </c>
      <c r="L452" s="7">
        <f t="shared" si="11"/>
        <v>5.462547972</v>
      </c>
      <c r="M452" s="7">
        <f t="shared" si="18"/>
        <v>-4.585560352</v>
      </c>
      <c r="N452" s="7">
        <f t="shared" si="3"/>
        <v>20.92</v>
      </c>
      <c r="O452" s="7">
        <f t="shared" si="4"/>
        <v>0</v>
      </c>
      <c r="P452" s="7">
        <f t="shared" si="13"/>
        <v>11.44428571</v>
      </c>
      <c r="Q452" s="7">
        <f t="shared" si="14"/>
        <v>7.042142857</v>
      </c>
      <c r="R452" s="7">
        <f t="shared" si="15"/>
        <v>1.625114109</v>
      </c>
      <c r="S452" s="7">
        <f t="shared" si="16"/>
        <v>61.90641784</v>
      </c>
      <c r="T452" s="7">
        <f t="shared" si="17"/>
        <v>99.97997864</v>
      </c>
      <c r="U452" s="7">
        <f t="shared" si="19"/>
        <v>93.21347102</v>
      </c>
      <c r="V452" s="9">
        <f t="shared" si="5"/>
        <v>20.92</v>
      </c>
      <c r="W452" s="9" t="b">
        <f t="shared" si="6"/>
        <v>1</v>
      </c>
      <c r="X452" s="7">
        <f t="shared" si="8"/>
        <v>1</v>
      </c>
      <c r="Y452" s="10">
        <f t="shared" si="9"/>
        <v>0.01738032335</v>
      </c>
      <c r="Z452" s="11">
        <f t="shared" si="7"/>
        <v>5</v>
      </c>
    </row>
    <row r="453">
      <c r="A453" s="6" t="s">
        <v>477</v>
      </c>
      <c r="B453" s="7">
        <v>1224.47</v>
      </c>
      <c r="C453" s="7">
        <v>1224.47</v>
      </c>
      <c r="D453" s="7">
        <v>1198.55</v>
      </c>
      <c r="E453" s="7">
        <v>1200.86</v>
      </c>
      <c r="F453" s="7">
        <v>1200.86</v>
      </c>
      <c r="G453" s="7">
        <v>4.3007E9</v>
      </c>
      <c r="H453" s="7">
        <f t="shared" si="1"/>
        <v>4300.7</v>
      </c>
      <c r="I453" s="10">
        <f t="shared" si="2"/>
        <v>-0.01936990642</v>
      </c>
      <c r="J453" s="7">
        <f t="shared" si="10"/>
        <v>1185.702817</v>
      </c>
      <c r="K453" s="7">
        <f t="shared" si="12"/>
        <v>1179.215942</v>
      </c>
      <c r="L453" s="7">
        <f t="shared" si="11"/>
        <v>6.486874787</v>
      </c>
      <c r="M453" s="7">
        <f t="shared" si="18"/>
        <v>-2.371073324</v>
      </c>
      <c r="N453" s="7">
        <f t="shared" si="3"/>
        <v>0</v>
      </c>
      <c r="O453" s="7">
        <f t="shared" si="4"/>
        <v>23.72</v>
      </c>
      <c r="P453" s="7">
        <f t="shared" si="13"/>
        <v>10.55642857</v>
      </c>
      <c r="Q453" s="7">
        <f t="shared" si="14"/>
        <v>8.736428571</v>
      </c>
      <c r="R453" s="7">
        <f t="shared" si="15"/>
        <v>1.208323113</v>
      </c>
      <c r="S453" s="7">
        <f t="shared" si="16"/>
        <v>54.71677157</v>
      </c>
      <c r="T453" s="7">
        <f t="shared" si="17"/>
        <v>84.14975974</v>
      </c>
      <c r="U453" s="7">
        <f t="shared" si="19"/>
        <v>90.90870301</v>
      </c>
      <c r="V453" s="9">
        <f t="shared" si="5"/>
        <v>-23.72</v>
      </c>
      <c r="W453" s="9" t="b">
        <f t="shared" si="6"/>
        <v>0</v>
      </c>
      <c r="X453" s="7">
        <f t="shared" si="8"/>
        <v>1</v>
      </c>
      <c r="Y453" s="10">
        <f t="shared" si="9"/>
        <v>-0.01936990642</v>
      </c>
      <c r="Z453" s="11">
        <f t="shared" si="7"/>
        <v>1</v>
      </c>
    </row>
    <row r="454">
      <c r="A454" s="6" t="s">
        <v>478</v>
      </c>
      <c r="B454" s="7">
        <v>1200.75</v>
      </c>
      <c r="C454" s="7">
        <v>1233.1</v>
      </c>
      <c r="D454" s="7">
        <v>1191.48</v>
      </c>
      <c r="E454" s="7">
        <v>1225.38</v>
      </c>
      <c r="F454" s="7">
        <v>1225.38</v>
      </c>
      <c r="G454" s="7">
        <v>4.84017E9</v>
      </c>
      <c r="H454" s="7">
        <f t="shared" si="1"/>
        <v>4840.17</v>
      </c>
      <c r="I454" s="10">
        <f t="shared" si="2"/>
        <v>0.02041869993</v>
      </c>
      <c r="J454" s="7">
        <f t="shared" si="10"/>
        <v>1191.806999</v>
      </c>
      <c r="K454" s="7">
        <f t="shared" si="12"/>
        <v>1182.635502</v>
      </c>
      <c r="L454" s="7">
        <f t="shared" si="11"/>
        <v>9.171496938</v>
      </c>
      <c r="M454" s="7">
        <f t="shared" si="18"/>
        <v>-0.06255927163</v>
      </c>
      <c r="N454" s="7">
        <f t="shared" si="3"/>
        <v>24.52</v>
      </c>
      <c r="O454" s="7">
        <f t="shared" si="4"/>
        <v>0</v>
      </c>
      <c r="P454" s="7">
        <f t="shared" si="13"/>
        <v>12.30785714</v>
      </c>
      <c r="Q454" s="7">
        <f t="shared" si="14"/>
        <v>6.999285714</v>
      </c>
      <c r="R454" s="7">
        <f t="shared" si="15"/>
        <v>1.758444739</v>
      </c>
      <c r="S454" s="7">
        <f t="shared" si="16"/>
        <v>63.74768775</v>
      </c>
      <c r="T454" s="7">
        <f t="shared" si="17"/>
        <v>95.12410788</v>
      </c>
      <c r="U454" s="7">
        <f t="shared" si="19"/>
        <v>93.08461542</v>
      </c>
      <c r="V454" s="9">
        <f t="shared" si="5"/>
        <v>24.52</v>
      </c>
      <c r="W454" s="9" t="b">
        <f t="shared" si="6"/>
        <v>1</v>
      </c>
      <c r="X454" s="7">
        <f t="shared" si="8"/>
        <v>1</v>
      </c>
      <c r="Y454" s="10">
        <f t="shared" si="9"/>
        <v>0.02041869993</v>
      </c>
      <c r="Z454" s="11">
        <f t="shared" si="7"/>
        <v>5</v>
      </c>
    </row>
    <row r="455">
      <c r="A455" s="6" t="s">
        <v>479</v>
      </c>
      <c r="B455" s="7">
        <v>1223.46</v>
      </c>
      <c r="C455" s="7">
        <v>1229.64</v>
      </c>
      <c r="D455" s="7">
        <v>1206.31</v>
      </c>
      <c r="E455" s="7">
        <v>1209.88</v>
      </c>
      <c r="F455" s="7">
        <v>1209.88</v>
      </c>
      <c r="G455" s="7">
        <v>4.84639E9</v>
      </c>
      <c r="H455" s="7">
        <f t="shared" si="1"/>
        <v>4846.39</v>
      </c>
      <c r="I455" s="10">
        <f t="shared" si="2"/>
        <v>-0.01264913741</v>
      </c>
      <c r="J455" s="7">
        <f t="shared" si="10"/>
        <v>1194.587461</v>
      </c>
      <c r="K455" s="7">
        <f t="shared" si="12"/>
        <v>1184.653613</v>
      </c>
      <c r="L455" s="7">
        <f t="shared" si="11"/>
        <v>9.93384766</v>
      </c>
      <c r="M455" s="7">
        <f t="shared" si="18"/>
        <v>1.936722115</v>
      </c>
      <c r="N455" s="7">
        <f t="shared" si="3"/>
        <v>0</v>
      </c>
      <c r="O455" s="7">
        <f t="shared" si="4"/>
        <v>15.5</v>
      </c>
      <c r="P455" s="7">
        <f t="shared" si="13"/>
        <v>11.64071429</v>
      </c>
      <c r="Q455" s="7">
        <f t="shared" si="14"/>
        <v>8.106428571</v>
      </c>
      <c r="R455" s="7">
        <f t="shared" si="15"/>
        <v>1.435985549</v>
      </c>
      <c r="S455" s="7">
        <f t="shared" si="16"/>
        <v>58.94885336</v>
      </c>
      <c r="T455" s="7">
        <f t="shared" si="17"/>
        <v>85.33442809</v>
      </c>
      <c r="U455" s="7">
        <f t="shared" si="19"/>
        <v>88.20276524</v>
      </c>
      <c r="V455" s="9">
        <f t="shared" si="5"/>
        <v>-15.5</v>
      </c>
      <c r="W455" s="9" t="b">
        <f t="shared" si="6"/>
        <v>0</v>
      </c>
      <c r="X455" s="7">
        <f t="shared" si="8"/>
        <v>1</v>
      </c>
      <c r="Y455" s="10">
        <f t="shared" si="9"/>
        <v>-0.01264913741</v>
      </c>
      <c r="Z455" s="11">
        <f t="shared" si="7"/>
        <v>1</v>
      </c>
    </row>
    <row r="456">
      <c r="A456" s="6" t="s">
        <v>480</v>
      </c>
      <c r="B456" s="7">
        <v>1209.92</v>
      </c>
      <c r="C456" s="7">
        <v>1219.53</v>
      </c>
      <c r="D456" s="7">
        <v>1197.34</v>
      </c>
      <c r="E456" s="7">
        <v>1215.39</v>
      </c>
      <c r="F456" s="7">
        <v>1215.39</v>
      </c>
      <c r="G456" s="7">
        <v>4.87029E9</v>
      </c>
      <c r="H456" s="7">
        <f t="shared" si="1"/>
        <v>4870.29</v>
      </c>
      <c r="I456" s="10">
        <f t="shared" si="2"/>
        <v>0.004554170662</v>
      </c>
      <c r="J456" s="7">
        <f t="shared" si="10"/>
        <v>1197.787851</v>
      </c>
      <c r="K456" s="7">
        <f t="shared" si="12"/>
        <v>1186.930383</v>
      </c>
      <c r="L456" s="7">
        <f t="shared" si="11"/>
        <v>10.85746891</v>
      </c>
      <c r="M456" s="7">
        <f t="shared" si="18"/>
        <v>3.720871474</v>
      </c>
      <c r="N456" s="7">
        <f t="shared" si="3"/>
        <v>5.51</v>
      </c>
      <c r="O456" s="7">
        <f t="shared" si="4"/>
        <v>0</v>
      </c>
      <c r="P456" s="7">
        <f t="shared" si="13"/>
        <v>12.03428571</v>
      </c>
      <c r="Q456" s="7">
        <f t="shared" si="14"/>
        <v>6.036428571</v>
      </c>
      <c r="R456" s="7">
        <f t="shared" si="15"/>
        <v>1.993610224</v>
      </c>
      <c r="S456" s="7">
        <f t="shared" si="16"/>
        <v>66.59551761</v>
      </c>
      <c r="T456" s="7">
        <f t="shared" si="17"/>
        <v>88.81450136</v>
      </c>
      <c r="U456" s="7">
        <f t="shared" si="19"/>
        <v>89.75767911</v>
      </c>
      <c r="V456" s="9">
        <f t="shared" si="5"/>
        <v>5.51</v>
      </c>
      <c r="W456" s="9" t="b">
        <f t="shared" si="6"/>
        <v>1</v>
      </c>
      <c r="X456" s="7">
        <f t="shared" si="8"/>
        <v>1</v>
      </c>
      <c r="Y456" s="10">
        <f t="shared" si="9"/>
        <v>0.004554170662</v>
      </c>
      <c r="Z456" s="11">
        <f t="shared" si="7"/>
        <v>4</v>
      </c>
    </row>
    <row r="457">
      <c r="A457" s="6" t="s">
        <v>481</v>
      </c>
      <c r="B457" s="7">
        <v>1215.39</v>
      </c>
      <c r="C457" s="7">
        <v>1239.03</v>
      </c>
      <c r="D457" s="7">
        <v>1215.39</v>
      </c>
      <c r="E457" s="7">
        <v>1238.25</v>
      </c>
      <c r="F457" s="7">
        <v>1238.25</v>
      </c>
      <c r="G457" s="7">
        <v>4.98077E9</v>
      </c>
      <c r="H457" s="7">
        <f t="shared" si="1"/>
        <v>4980.77</v>
      </c>
      <c r="I457" s="10">
        <f t="shared" si="2"/>
        <v>0.01880877743</v>
      </c>
      <c r="J457" s="7">
        <f t="shared" si="10"/>
        <v>1204.012797</v>
      </c>
      <c r="K457" s="7">
        <f t="shared" si="12"/>
        <v>1190.731836</v>
      </c>
      <c r="L457" s="7">
        <f t="shared" si="11"/>
        <v>13.28096169</v>
      </c>
      <c r="M457" s="7">
        <f t="shared" si="18"/>
        <v>5.632889518</v>
      </c>
      <c r="N457" s="7">
        <f t="shared" si="3"/>
        <v>22.86</v>
      </c>
      <c r="O457" s="7">
        <f t="shared" si="4"/>
        <v>0</v>
      </c>
      <c r="P457" s="7">
        <f t="shared" si="13"/>
        <v>13.66714286</v>
      </c>
      <c r="Q457" s="7">
        <f t="shared" si="14"/>
        <v>3.737142857</v>
      </c>
      <c r="R457" s="7">
        <f t="shared" si="15"/>
        <v>3.657110092</v>
      </c>
      <c r="S457" s="7">
        <f t="shared" si="16"/>
        <v>78.52745629</v>
      </c>
      <c r="T457" s="7">
        <f t="shared" si="17"/>
        <v>99.52514307</v>
      </c>
      <c r="U457" s="7">
        <f t="shared" si="19"/>
        <v>91.22469084</v>
      </c>
      <c r="V457" s="9">
        <f t="shared" si="5"/>
        <v>22.86</v>
      </c>
      <c r="W457" s="9" t="b">
        <f t="shared" si="6"/>
        <v>1</v>
      </c>
      <c r="X457" s="7">
        <f t="shared" si="8"/>
        <v>2</v>
      </c>
      <c r="Y457" s="10">
        <f t="shared" si="9"/>
        <v>0.02336294809</v>
      </c>
      <c r="Z457" s="11">
        <f t="shared" si="7"/>
        <v>5</v>
      </c>
    </row>
    <row r="458">
      <c r="A458" s="6" t="s">
        <v>482</v>
      </c>
      <c r="B458" s="7">
        <v>1238.72</v>
      </c>
      <c r="C458" s="7">
        <v>1256.55</v>
      </c>
      <c r="D458" s="7">
        <v>1238.72</v>
      </c>
      <c r="E458" s="7">
        <v>1254.19</v>
      </c>
      <c r="F458" s="7">
        <v>1254.19</v>
      </c>
      <c r="G458" s="7">
        <v>4.30938E9</v>
      </c>
      <c r="H458" s="7">
        <f t="shared" si="1"/>
        <v>4309.38</v>
      </c>
      <c r="I458" s="10">
        <f t="shared" si="2"/>
        <v>0.01287300626</v>
      </c>
      <c r="J458" s="7">
        <f t="shared" si="10"/>
        <v>1211.732367</v>
      </c>
      <c r="K458" s="7">
        <f t="shared" si="12"/>
        <v>1195.43244</v>
      </c>
      <c r="L458" s="7">
        <f t="shared" si="11"/>
        <v>16.29992656</v>
      </c>
      <c r="M458" s="7">
        <f t="shared" si="18"/>
        <v>7.766296927</v>
      </c>
      <c r="N458" s="7">
        <f t="shared" si="3"/>
        <v>15.94</v>
      </c>
      <c r="O458" s="7">
        <f t="shared" si="4"/>
        <v>0</v>
      </c>
      <c r="P458" s="7">
        <f t="shared" si="13"/>
        <v>13.04</v>
      </c>
      <c r="Q458" s="7">
        <f t="shared" si="14"/>
        <v>3.737142857</v>
      </c>
      <c r="R458" s="7">
        <f t="shared" si="15"/>
        <v>3.489296636</v>
      </c>
      <c r="S458" s="7">
        <f t="shared" si="16"/>
        <v>77.72479564</v>
      </c>
      <c r="T458" s="7">
        <f t="shared" si="17"/>
        <v>98.32469653</v>
      </c>
      <c r="U458" s="7">
        <f t="shared" si="19"/>
        <v>95.55478032</v>
      </c>
      <c r="V458" s="9">
        <f t="shared" si="5"/>
        <v>15.94</v>
      </c>
      <c r="W458" s="9" t="b">
        <f t="shared" si="6"/>
        <v>1</v>
      </c>
      <c r="X458" s="7">
        <f t="shared" si="8"/>
        <v>3</v>
      </c>
      <c r="Y458" s="10">
        <f t="shared" si="9"/>
        <v>0.03623595435</v>
      </c>
      <c r="Z458" s="11">
        <f t="shared" si="7"/>
        <v>5</v>
      </c>
    </row>
    <row r="459">
      <c r="A459" s="6" t="s">
        <v>483</v>
      </c>
      <c r="B459" s="7">
        <v>1254.19</v>
      </c>
      <c r="C459" s="7">
        <v>1254.19</v>
      </c>
      <c r="D459" s="7">
        <v>1226.79</v>
      </c>
      <c r="E459" s="7">
        <v>1229.05</v>
      </c>
      <c r="F459" s="7">
        <v>1229.05</v>
      </c>
      <c r="G459" s="7">
        <v>4.47397E9</v>
      </c>
      <c r="H459" s="7">
        <f t="shared" si="1"/>
        <v>4473.97</v>
      </c>
      <c r="I459" s="10">
        <f t="shared" si="2"/>
        <v>-0.0200448098</v>
      </c>
      <c r="J459" s="7">
        <f t="shared" si="10"/>
        <v>1214.396618</v>
      </c>
      <c r="K459" s="7">
        <f t="shared" si="12"/>
        <v>1197.92263</v>
      </c>
      <c r="L459" s="7">
        <f t="shared" si="11"/>
        <v>16.4739882</v>
      </c>
      <c r="M459" s="7">
        <f t="shared" si="18"/>
        <v>9.507835181</v>
      </c>
      <c r="N459" s="7">
        <f t="shared" si="3"/>
        <v>0</v>
      </c>
      <c r="O459" s="7">
        <f t="shared" si="4"/>
        <v>25.14</v>
      </c>
      <c r="P459" s="7">
        <f t="shared" si="13"/>
        <v>11.60571429</v>
      </c>
      <c r="Q459" s="7">
        <f t="shared" si="14"/>
        <v>5.532857143</v>
      </c>
      <c r="R459" s="7">
        <f t="shared" si="15"/>
        <v>2.097598761</v>
      </c>
      <c r="S459" s="7">
        <f t="shared" si="16"/>
        <v>67.71692923</v>
      </c>
      <c r="T459" s="7">
        <f t="shared" si="17"/>
        <v>77.38486842</v>
      </c>
      <c r="U459" s="7">
        <f t="shared" si="19"/>
        <v>91.74490267</v>
      </c>
      <c r="V459" s="9">
        <f t="shared" si="5"/>
        <v>-25.14</v>
      </c>
      <c r="W459" s="9" t="b">
        <f t="shared" si="6"/>
        <v>0</v>
      </c>
      <c r="X459" s="7">
        <f t="shared" si="8"/>
        <v>1</v>
      </c>
      <c r="Y459" s="10">
        <f t="shared" si="9"/>
        <v>-0.0200448098</v>
      </c>
      <c r="Z459" s="11">
        <f t="shared" si="7"/>
        <v>1</v>
      </c>
    </row>
    <row r="460">
      <c r="A460" s="6" t="s">
        <v>484</v>
      </c>
      <c r="B460" s="7">
        <v>1229.17</v>
      </c>
      <c r="C460" s="7">
        <v>1246.28</v>
      </c>
      <c r="D460" s="7">
        <v>1221.06</v>
      </c>
      <c r="E460" s="7">
        <v>1242.0</v>
      </c>
      <c r="F460" s="7">
        <v>1242.0</v>
      </c>
      <c r="G460" s="7">
        <v>4.87353E9</v>
      </c>
      <c r="H460" s="7">
        <f t="shared" si="1"/>
        <v>4873.53</v>
      </c>
      <c r="I460" s="10">
        <f t="shared" si="2"/>
        <v>0.0105365933</v>
      </c>
      <c r="J460" s="7">
        <f t="shared" si="10"/>
        <v>1218.643292</v>
      </c>
      <c r="K460" s="7">
        <f t="shared" si="12"/>
        <v>1201.18762</v>
      </c>
      <c r="L460" s="7">
        <f t="shared" si="11"/>
        <v>17.45567195</v>
      </c>
      <c r="M460" s="7">
        <f t="shared" si="18"/>
        <v>11.09740253</v>
      </c>
      <c r="N460" s="7">
        <f t="shared" si="3"/>
        <v>12.95</v>
      </c>
      <c r="O460" s="7">
        <f t="shared" si="4"/>
        <v>0</v>
      </c>
      <c r="P460" s="7">
        <f t="shared" si="13"/>
        <v>11.035</v>
      </c>
      <c r="Q460" s="7">
        <f t="shared" si="14"/>
        <v>5.532857143</v>
      </c>
      <c r="R460" s="7">
        <f t="shared" si="15"/>
        <v>1.994448748</v>
      </c>
      <c r="S460" s="7">
        <f t="shared" si="16"/>
        <v>66.60487174</v>
      </c>
      <c r="T460" s="7">
        <f t="shared" si="17"/>
        <v>86.31103585</v>
      </c>
      <c r="U460" s="7">
        <f t="shared" si="19"/>
        <v>87.34020027</v>
      </c>
      <c r="V460" s="9">
        <f t="shared" si="5"/>
        <v>12.95</v>
      </c>
      <c r="W460" s="9" t="b">
        <f t="shared" si="6"/>
        <v>1</v>
      </c>
      <c r="X460" s="7">
        <f t="shared" si="8"/>
        <v>1</v>
      </c>
      <c r="Y460" s="10">
        <f t="shared" si="9"/>
        <v>0.0105365933</v>
      </c>
      <c r="Z460" s="11">
        <f t="shared" si="7"/>
        <v>5</v>
      </c>
    </row>
    <row r="461">
      <c r="A461" s="6" t="s">
        <v>485</v>
      </c>
      <c r="B461" s="7">
        <v>1243.97</v>
      </c>
      <c r="C461" s="7">
        <v>1292.66</v>
      </c>
      <c r="D461" s="7">
        <v>1243.97</v>
      </c>
      <c r="E461" s="7">
        <v>1284.59</v>
      </c>
      <c r="F461" s="7">
        <v>1284.59</v>
      </c>
      <c r="G461" s="7">
        <v>6.36761E9</v>
      </c>
      <c r="H461" s="7">
        <f t="shared" si="1"/>
        <v>6367.61</v>
      </c>
      <c r="I461" s="10">
        <f t="shared" si="2"/>
        <v>0.03429146538</v>
      </c>
      <c r="J461" s="7">
        <f t="shared" si="10"/>
        <v>1228.78894</v>
      </c>
      <c r="K461" s="7">
        <f t="shared" si="12"/>
        <v>1207.365574</v>
      </c>
      <c r="L461" s="7">
        <f t="shared" si="11"/>
        <v>21.42336523</v>
      </c>
      <c r="M461" s="7">
        <f t="shared" si="18"/>
        <v>13.16259507</v>
      </c>
      <c r="N461" s="7">
        <f t="shared" si="3"/>
        <v>42.59</v>
      </c>
      <c r="O461" s="7">
        <f t="shared" si="4"/>
        <v>0</v>
      </c>
      <c r="P461" s="7">
        <f t="shared" si="13"/>
        <v>14.07714286</v>
      </c>
      <c r="Q461" s="7">
        <f t="shared" si="14"/>
        <v>4.853571429</v>
      </c>
      <c r="R461" s="7">
        <f t="shared" si="15"/>
        <v>2.900367918</v>
      </c>
      <c r="S461" s="7">
        <f t="shared" si="16"/>
        <v>74.36139305</v>
      </c>
      <c r="T461" s="7">
        <f t="shared" si="17"/>
        <v>94.00044606</v>
      </c>
      <c r="U461" s="7">
        <f t="shared" si="19"/>
        <v>85.89878344</v>
      </c>
      <c r="V461" s="9">
        <f t="shared" si="5"/>
        <v>42.59</v>
      </c>
      <c r="W461" s="9" t="b">
        <f t="shared" si="6"/>
        <v>1</v>
      </c>
      <c r="X461" s="7">
        <f t="shared" si="8"/>
        <v>2</v>
      </c>
      <c r="Y461" s="10">
        <f t="shared" si="9"/>
        <v>0.04482805868</v>
      </c>
      <c r="Z461" s="11">
        <f t="shared" si="7"/>
        <v>5</v>
      </c>
    </row>
    <row r="462">
      <c r="A462" s="6" t="s">
        <v>486</v>
      </c>
      <c r="B462" s="7">
        <v>1284.39</v>
      </c>
      <c r="C462" s="7">
        <v>1287.08</v>
      </c>
      <c r="D462" s="7">
        <v>1277.01</v>
      </c>
      <c r="E462" s="7">
        <v>1285.09</v>
      </c>
      <c r="F462" s="7">
        <v>1285.09</v>
      </c>
      <c r="G462" s="7">
        <v>4.53669E9</v>
      </c>
      <c r="H462" s="7">
        <f t="shared" si="1"/>
        <v>4536.69</v>
      </c>
      <c r="I462" s="10">
        <f t="shared" si="2"/>
        <v>0.0003892292482</v>
      </c>
      <c r="J462" s="7">
        <f t="shared" si="10"/>
        <v>1237.450641</v>
      </c>
      <c r="K462" s="7">
        <f t="shared" si="12"/>
        <v>1213.122939</v>
      </c>
      <c r="L462" s="7">
        <f t="shared" si="11"/>
        <v>24.32770196</v>
      </c>
      <c r="M462" s="7">
        <f t="shared" si="18"/>
        <v>15.39561645</v>
      </c>
      <c r="N462" s="7">
        <f t="shared" si="3"/>
        <v>0.5</v>
      </c>
      <c r="O462" s="7">
        <f t="shared" si="4"/>
        <v>0</v>
      </c>
      <c r="P462" s="7">
        <f t="shared" si="13"/>
        <v>11.29642857</v>
      </c>
      <c r="Q462" s="7">
        <f t="shared" si="14"/>
        <v>4.853571429</v>
      </c>
      <c r="R462" s="7">
        <f t="shared" si="15"/>
        <v>2.327446652</v>
      </c>
      <c r="S462" s="7">
        <f t="shared" si="16"/>
        <v>69.94692614</v>
      </c>
      <c r="T462" s="7">
        <f t="shared" si="17"/>
        <v>92.8151101</v>
      </c>
      <c r="U462" s="7">
        <f t="shared" si="19"/>
        <v>91.04219734</v>
      </c>
      <c r="V462" s="9">
        <f t="shared" si="5"/>
        <v>0.5</v>
      </c>
      <c r="W462" s="9" t="b">
        <f t="shared" si="6"/>
        <v>1</v>
      </c>
      <c r="X462" s="7">
        <f t="shared" si="8"/>
        <v>3</v>
      </c>
      <c r="Y462" s="10">
        <f t="shared" si="9"/>
        <v>0.04521728793</v>
      </c>
      <c r="Z462" s="11">
        <f t="shared" si="7"/>
        <v>3</v>
      </c>
    </row>
    <row r="463">
      <c r="A463" s="6" t="s">
        <v>487</v>
      </c>
      <c r="B463" s="7">
        <v>1284.96</v>
      </c>
      <c r="C463" s="7">
        <v>1284.96</v>
      </c>
      <c r="D463" s="7">
        <v>1253.16</v>
      </c>
      <c r="E463" s="7">
        <v>1253.3</v>
      </c>
      <c r="F463" s="7">
        <v>1253.3</v>
      </c>
      <c r="G463" s="7">
        <v>4.31021E9</v>
      </c>
      <c r="H463" s="7">
        <f t="shared" si="1"/>
        <v>4310.21</v>
      </c>
      <c r="I463" s="10">
        <f t="shared" si="2"/>
        <v>-0.02473756702</v>
      </c>
      <c r="J463" s="7">
        <f t="shared" si="10"/>
        <v>1239.889004</v>
      </c>
      <c r="K463" s="7">
        <f t="shared" si="12"/>
        <v>1216.099018</v>
      </c>
      <c r="L463" s="7">
        <f t="shared" si="11"/>
        <v>23.78998627</v>
      </c>
      <c r="M463" s="7">
        <f t="shared" si="18"/>
        <v>17.07449042</v>
      </c>
      <c r="N463" s="7">
        <f t="shared" si="3"/>
        <v>0</v>
      </c>
      <c r="O463" s="7">
        <f t="shared" si="4"/>
        <v>31.79</v>
      </c>
      <c r="P463" s="7">
        <f t="shared" si="13"/>
        <v>11.25</v>
      </c>
      <c r="Q463" s="7">
        <f t="shared" si="14"/>
        <v>7.124285714</v>
      </c>
      <c r="R463" s="7">
        <f t="shared" si="15"/>
        <v>1.579105675</v>
      </c>
      <c r="S463" s="7">
        <f t="shared" si="16"/>
        <v>61.22686985</v>
      </c>
      <c r="T463" s="7">
        <f t="shared" si="17"/>
        <v>61.44200627</v>
      </c>
      <c r="U463" s="7">
        <f t="shared" si="19"/>
        <v>82.75252081</v>
      </c>
      <c r="V463" s="9">
        <f t="shared" si="5"/>
        <v>-31.79</v>
      </c>
      <c r="W463" s="9" t="b">
        <f t="shared" si="6"/>
        <v>0</v>
      </c>
      <c r="X463" s="7">
        <f t="shared" si="8"/>
        <v>1</v>
      </c>
      <c r="Y463" s="10">
        <f t="shared" si="9"/>
        <v>-0.02473756702</v>
      </c>
      <c r="Z463" s="11">
        <f t="shared" si="7"/>
        <v>1</v>
      </c>
    </row>
    <row r="464">
      <c r="A464" s="6" t="s">
        <v>488</v>
      </c>
      <c r="B464" s="7">
        <v>1251.0</v>
      </c>
      <c r="C464" s="7">
        <v>1251.0</v>
      </c>
      <c r="D464" s="7">
        <v>1215.42</v>
      </c>
      <c r="E464" s="7">
        <v>1218.28</v>
      </c>
      <c r="F464" s="7">
        <v>1218.28</v>
      </c>
      <c r="G464" s="7">
        <v>5.64554E9</v>
      </c>
      <c r="H464" s="7">
        <f t="shared" si="1"/>
        <v>5645.54</v>
      </c>
      <c r="I464" s="10">
        <f t="shared" si="2"/>
        <v>-0.02794223251</v>
      </c>
      <c r="J464" s="7">
        <f t="shared" si="10"/>
        <v>1236.564542</v>
      </c>
      <c r="K464" s="7">
        <f t="shared" si="12"/>
        <v>1216.260572</v>
      </c>
      <c r="L464" s="7">
        <f t="shared" si="11"/>
        <v>20.30396986</v>
      </c>
      <c r="M464" s="7">
        <f t="shared" si="18"/>
        <v>17.72038631</v>
      </c>
      <c r="N464" s="7">
        <f t="shared" si="3"/>
        <v>0</v>
      </c>
      <c r="O464" s="7">
        <f t="shared" si="4"/>
        <v>35.02</v>
      </c>
      <c r="P464" s="7">
        <f t="shared" si="13"/>
        <v>10.41357143</v>
      </c>
      <c r="Q464" s="7">
        <f t="shared" si="14"/>
        <v>9.625714286</v>
      </c>
      <c r="R464" s="7">
        <f t="shared" si="15"/>
        <v>1.081849213</v>
      </c>
      <c r="S464" s="7">
        <f t="shared" si="16"/>
        <v>51.9657815</v>
      </c>
      <c r="T464" s="7">
        <f t="shared" si="17"/>
        <v>27.13557994</v>
      </c>
      <c r="U464" s="7">
        <f t="shared" si="19"/>
        <v>60.4642321</v>
      </c>
      <c r="V464" s="9">
        <f t="shared" si="5"/>
        <v>-35.02</v>
      </c>
      <c r="W464" s="9" t="b">
        <f t="shared" si="6"/>
        <v>0</v>
      </c>
      <c r="X464" s="7">
        <f t="shared" si="8"/>
        <v>2</v>
      </c>
      <c r="Y464" s="10">
        <f t="shared" si="9"/>
        <v>-0.05267979952</v>
      </c>
      <c r="Z464" s="11">
        <f t="shared" si="7"/>
        <v>1</v>
      </c>
    </row>
    <row r="465">
      <c r="A465" s="6" t="s">
        <v>489</v>
      </c>
      <c r="B465" s="7">
        <v>1219.62</v>
      </c>
      <c r="C465" s="7">
        <v>1242.48</v>
      </c>
      <c r="D465" s="7">
        <v>1219.62</v>
      </c>
      <c r="E465" s="7">
        <v>1237.9</v>
      </c>
      <c r="F465" s="7">
        <v>1237.9</v>
      </c>
      <c r="G465" s="7">
        <v>4.11053E9</v>
      </c>
      <c r="H465" s="7">
        <f t="shared" si="1"/>
        <v>4110.53</v>
      </c>
      <c r="I465" s="10">
        <f t="shared" si="2"/>
        <v>0.01610467216</v>
      </c>
      <c r="J465" s="7">
        <f t="shared" si="10"/>
        <v>1236.769997</v>
      </c>
      <c r="K465" s="7">
        <f t="shared" si="12"/>
        <v>1217.863493</v>
      </c>
      <c r="L465" s="7">
        <f t="shared" si="11"/>
        <v>18.90650436</v>
      </c>
      <c r="M465" s="7">
        <f t="shared" si="18"/>
        <v>17.95760992</v>
      </c>
      <c r="N465" s="7">
        <f t="shared" si="3"/>
        <v>19.62</v>
      </c>
      <c r="O465" s="7">
        <f t="shared" si="4"/>
        <v>0</v>
      </c>
      <c r="P465" s="7">
        <f t="shared" si="13"/>
        <v>11.815</v>
      </c>
      <c r="Q465" s="7">
        <f t="shared" si="14"/>
        <v>9.369285714</v>
      </c>
      <c r="R465" s="7">
        <f t="shared" si="15"/>
        <v>1.261035298</v>
      </c>
      <c r="S465" s="7">
        <f t="shared" si="16"/>
        <v>55.77247286</v>
      </c>
      <c r="T465" s="7">
        <f t="shared" si="17"/>
        <v>45.87863214</v>
      </c>
      <c r="U465" s="7">
        <f t="shared" si="19"/>
        <v>44.81873945</v>
      </c>
      <c r="V465" s="9">
        <f t="shared" si="5"/>
        <v>19.62</v>
      </c>
      <c r="W465" s="9" t="b">
        <f t="shared" si="6"/>
        <v>1</v>
      </c>
      <c r="X465" s="7">
        <f t="shared" si="8"/>
        <v>1</v>
      </c>
      <c r="Y465" s="10">
        <f t="shared" si="9"/>
        <v>0.01610467216</v>
      </c>
      <c r="Z465" s="11">
        <f t="shared" si="7"/>
        <v>5</v>
      </c>
    </row>
    <row r="466">
      <c r="A466" s="6" t="s">
        <v>490</v>
      </c>
      <c r="B466" s="7">
        <v>1238.25</v>
      </c>
      <c r="C466" s="7">
        <v>1263.21</v>
      </c>
      <c r="D466" s="7">
        <v>1234.81</v>
      </c>
      <c r="E466" s="7">
        <v>1261.15</v>
      </c>
      <c r="F466" s="7">
        <v>1261.15</v>
      </c>
      <c r="G466" s="7">
        <v>4.84914E9</v>
      </c>
      <c r="H466" s="7">
        <f t="shared" si="1"/>
        <v>4849.14</v>
      </c>
      <c r="I466" s="10">
        <f t="shared" si="2"/>
        <v>0.0187818079</v>
      </c>
      <c r="J466" s="7">
        <f t="shared" si="10"/>
        <v>1240.520767</v>
      </c>
      <c r="K466" s="7">
        <f t="shared" si="12"/>
        <v>1221.069901</v>
      </c>
      <c r="L466" s="7">
        <f t="shared" si="11"/>
        <v>19.4508661</v>
      </c>
      <c r="M466" s="7">
        <f t="shared" si="18"/>
        <v>18.25626115</v>
      </c>
      <c r="N466" s="7">
        <f t="shared" si="3"/>
        <v>23.25</v>
      </c>
      <c r="O466" s="7">
        <f t="shared" si="4"/>
        <v>0</v>
      </c>
      <c r="P466" s="7">
        <f t="shared" si="13"/>
        <v>11.98142857</v>
      </c>
      <c r="Q466" s="7">
        <f t="shared" si="14"/>
        <v>9.369285714</v>
      </c>
      <c r="R466" s="7">
        <f t="shared" si="15"/>
        <v>1.278798506</v>
      </c>
      <c r="S466" s="7">
        <f t="shared" si="16"/>
        <v>56.11722592</v>
      </c>
      <c r="T466" s="7">
        <f t="shared" si="17"/>
        <v>68.85748172</v>
      </c>
      <c r="U466" s="7">
        <f t="shared" si="19"/>
        <v>47.2905646</v>
      </c>
      <c r="V466" s="9">
        <f t="shared" si="5"/>
        <v>23.25</v>
      </c>
      <c r="W466" s="9" t="b">
        <f t="shared" si="6"/>
        <v>1</v>
      </c>
      <c r="X466" s="7">
        <f t="shared" si="8"/>
        <v>2</v>
      </c>
      <c r="Y466" s="10">
        <f t="shared" si="9"/>
        <v>0.03488648006</v>
      </c>
      <c r="Z466" s="11">
        <f t="shared" si="7"/>
        <v>5</v>
      </c>
    </row>
    <row r="467">
      <c r="A467" s="6" t="s">
        <v>491</v>
      </c>
      <c r="B467" s="7">
        <v>1260.82</v>
      </c>
      <c r="C467" s="7">
        <v>1260.82</v>
      </c>
      <c r="D467" s="7">
        <v>1238.92</v>
      </c>
      <c r="E467" s="7">
        <v>1253.23</v>
      </c>
      <c r="F467" s="7">
        <v>1253.23</v>
      </c>
      <c r="G467" s="7">
        <v>3.83065E9</v>
      </c>
      <c r="H467" s="7">
        <f t="shared" si="1"/>
        <v>3830.65</v>
      </c>
      <c r="I467" s="10">
        <f t="shared" si="2"/>
        <v>-0.006279982556</v>
      </c>
      <c r="J467" s="7">
        <f t="shared" si="10"/>
        <v>1242.476033</v>
      </c>
      <c r="K467" s="7">
        <f t="shared" si="12"/>
        <v>1223.45213</v>
      </c>
      <c r="L467" s="7">
        <f t="shared" si="11"/>
        <v>19.02390317</v>
      </c>
      <c r="M467" s="7">
        <f t="shared" si="18"/>
        <v>18.40978956</v>
      </c>
      <c r="N467" s="7">
        <f t="shared" si="3"/>
        <v>0</v>
      </c>
      <c r="O467" s="7">
        <f t="shared" si="4"/>
        <v>7.92</v>
      </c>
      <c r="P467" s="7">
        <f t="shared" si="13"/>
        <v>11.98142857</v>
      </c>
      <c r="Q467" s="7">
        <f t="shared" si="14"/>
        <v>8.240714286</v>
      </c>
      <c r="R467" s="7">
        <f t="shared" si="15"/>
        <v>1.453930831</v>
      </c>
      <c r="S467" s="7">
        <f t="shared" si="16"/>
        <v>59.24905514</v>
      </c>
      <c r="T467" s="7">
        <f t="shared" si="17"/>
        <v>61.0298478</v>
      </c>
      <c r="U467" s="7">
        <f t="shared" si="19"/>
        <v>58.58865388</v>
      </c>
      <c r="V467" s="9">
        <f t="shared" si="5"/>
        <v>-7.92</v>
      </c>
      <c r="W467" s="9" t="b">
        <f t="shared" si="6"/>
        <v>0</v>
      </c>
      <c r="X467" s="7">
        <f t="shared" si="8"/>
        <v>1</v>
      </c>
      <c r="Y467" s="10">
        <f t="shared" si="9"/>
        <v>-0.006279982556</v>
      </c>
      <c r="Z467" s="11">
        <f t="shared" si="7"/>
        <v>2</v>
      </c>
    </row>
    <row r="468">
      <c r="A468" s="6" t="s">
        <v>492</v>
      </c>
      <c r="B468" s="7">
        <v>1253.21</v>
      </c>
      <c r="C468" s="7">
        <v>1261.7</v>
      </c>
      <c r="D468" s="7">
        <v>1240.75</v>
      </c>
      <c r="E468" s="7">
        <v>1261.12</v>
      </c>
      <c r="F468" s="7">
        <v>1261.12</v>
      </c>
      <c r="G468" s="7">
        <v>3.42974E9</v>
      </c>
      <c r="H468" s="7">
        <f t="shared" si="1"/>
        <v>3429.74</v>
      </c>
      <c r="I468" s="10">
        <f t="shared" si="2"/>
        <v>0.006295731829</v>
      </c>
      <c r="J468" s="7">
        <f t="shared" si="10"/>
        <v>1245.344336</v>
      </c>
      <c r="K468" s="7">
        <f t="shared" si="12"/>
        <v>1226.242343</v>
      </c>
      <c r="L468" s="7">
        <f t="shared" si="11"/>
        <v>19.10199315</v>
      </c>
      <c r="M468" s="7">
        <f t="shared" si="18"/>
        <v>18.54823027</v>
      </c>
      <c r="N468" s="7">
        <f t="shared" si="3"/>
        <v>7.89</v>
      </c>
      <c r="O468" s="7">
        <f t="shared" si="4"/>
        <v>0</v>
      </c>
      <c r="P468" s="7">
        <f t="shared" si="13"/>
        <v>10.79357143</v>
      </c>
      <c r="Q468" s="7">
        <f t="shared" si="14"/>
        <v>8.240714286</v>
      </c>
      <c r="R468" s="7">
        <f t="shared" si="15"/>
        <v>1.309785906</v>
      </c>
      <c r="S468" s="7">
        <f t="shared" si="16"/>
        <v>56.70594416</v>
      </c>
      <c r="T468" s="7">
        <f t="shared" si="17"/>
        <v>66.91145615</v>
      </c>
      <c r="U468" s="7">
        <f t="shared" si="19"/>
        <v>65.59959522</v>
      </c>
      <c r="V468" s="9">
        <f t="shared" si="5"/>
        <v>7.89</v>
      </c>
      <c r="W468" s="9" t="b">
        <f t="shared" si="6"/>
        <v>1</v>
      </c>
      <c r="X468" s="7">
        <f t="shared" si="8"/>
        <v>1</v>
      </c>
      <c r="Y468" s="10">
        <f t="shared" si="9"/>
        <v>0.006295731829</v>
      </c>
      <c r="Z468" s="11">
        <f t="shared" si="7"/>
        <v>4</v>
      </c>
    </row>
    <row r="469">
      <c r="A469" s="6" t="s">
        <v>493</v>
      </c>
      <c r="B469" s="7">
        <v>1261.12</v>
      </c>
      <c r="C469" s="7">
        <v>1277.55</v>
      </c>
      <c r="D469" s="7">
        <v>1254.99</v>
      </c>
      <c r="E469" s="7">
        <v>1275.92</v>
      </c>
      <c r="F469" s="7">
        <v>1275.92</v>
      </c>
      <c r="G469" s="7">
        <v>3.90849E9</v>
      </c>
      <c r="H469" s="7">
        <f t="shared" si="1"/>
        <v>3908.49</v>
      </c>
      <c r="I469" s="10">
        <f t="shared" si="2"/>
        <v>0.0117356001</v>
      </c>
      <c r="J469" s="7">
        <f t="shared" si="10"/>
        <v>1250.048284</v>
      </c>
      <c r="K469" s="7">
        <f t="shared" si="12"/>
        <v>1229.922169</v>
      </c>
      <c r="L469" s="7">
        <f t="shared" si="11"/>
        <v>20.126115</v>
      </c>
      <c r="M469" s="7">
        <f t="shared" si="18"/>
        <v>18.86380722</v>
      </c>
      <c r="N469" s="7">
        <f t="shared" si="3"/>
        <v>14.8</v>
      </c>
      <c r="O469" s="7">
        <f t="shared" si="4"/>
        <v>0</v>
      </c>
      <c r="P469" s="7">
        <f t="shared" si="13"/>
        <v>11.85071429</v>
      </c>
      <c r="Q469" s="7">
        <f t="shared" si="14"/>
        <v>7.133571429</v>
      </c>
      <c r="R469" s="7">
        <f t="shared" si="15"/>
        <v>1.661259638</v>
      </c>
      <c r="S469" s="7">
        <f t="shared" si="16"/>
        <v>62.42380917</v>
      </c>
      <c r="T469" s="7">
        <f t="shared" si="17"/>
        <v>82.43810323</v>
      </c>
      <c r="U469" s="7">
        <f t="shared" si="19"/>
        <v>70.12646906</v>
      </c>
      <c r="V469" s="9">
        <f t="shared" si="5"/>
        <v>14.8</v>
      </c>
      <c r="W469" s="9" t="b">
        <f t="shared" si="6"/>
        <v>1</v>
      </c>
      <c r="X469" s="7">
        <f t="shared" si="8"/>
        <v>2</v>
      </c>
      <c r="Y469" s="10">
        <f t="shared" si="9"/>
        <v>0.01803133193</v>
      </c>
      <c r="Z469" s="11">
        <f t="shared" si="7"/>
        <v>5</v>
      </c>
    </row>
    <row r="470">
      <c r="A470" s="6" t="s">
        <v>494</v>
      </c>
      <c r="B470" s="7">
        <v>1275.18</v>
      </c>
      <c r="C470" s="7">
        <v>1275.18</v>
      </c>
      <c r="D470" s="7">
        <v>1226.64</v>
      </c>
      <c r="E470" s="7">
        <v>1229.1</v>
      </c>
      <c r="F470" s="7">
        <v>1229.1</v>
      </c>
      <c r="G470" s="7">
        <v>4.65974E9</v>
      </c>
      <c r="H470" s="7">
        <f t="shared" si="1"/>
        <v>4659.74</v>
      </c>
      <c r="I470" s="10">
        <f t="shared" si="2"/>
        <v>-0.0366950906</v>
      </c>
      <c r="J470" s="7">
        <f t="shared" si="10"/>
        <v>1246.825471</v>
      </c>
      <c r="K470" s="7">
        <f t="shared" si="12"/>
        <v>1229.861268</v>
      </c>
      <c r="L470" s="7">
        <f t="shared" si="11"/>
        <v>16.96420347</v>
      </c>
      <c r="M470" s="7">
        <f t="shared" si="18"/>
        <v>18.48388647</v>
      </c>
      <c r="N470" s="7">
        <f t="shared" si="3"/>
        <v>0</v>
      </c>
      <c r="O470" s="7">
        <f t="shared" si="4"/>
        <v>46.82</v>
      </c>
      <c r="P470" s="7">
        <f t="shared" si="13"/>
        <v>11.45714286</v>
      </c>
      <c r="Q470" s="7">
        <f t="shared" si="14"/>
        <v>10.47785714</v>
      </c>
      <c r="R470" s="7">
        <f t="shared" si="15"/>
        <v>1.093462404</v>
      </c>
      <c r="S470" s="7">
        <f t="shared" si="16"/>
        <v>52.23224462</v>
      </c>
      <c r="T470" s="7">
        <f t="shared" si="17"/>
        <v>17.74297916</v>
      </c>
      <c r="U470" s="7">
        <f t="shared" si="19"/>
        <v>55.69751285</v>
      </c>
      <c r="V470" s="9">
        <f t="shared" si="5"/>
        <v>-46.82</v>
      </c>
      <c r="W470" s="9" t="b">
        <f t="shared" si="6"/>
        <v>0</v>
      </c>
      <c r="X470" s="7">
        <f t="shared" si="8"/>
        <v>1</v>
      </c>
      <c r="Y470" s="10">
        <f t="shared" si="9"/>
        <v>-0.0366950906</v>
      </c>
      <c r="Z470" s="11">
        <f t="shared" si="7"/>
        <v>1</v>
      </c>
    </row>
    <row r="471">
      <c r="A471" s="6" t="s">
        <v>495</v>
      </c>
      <c r="B471" s="7">
        <v>1229.59</v>
      </c>
      <c r="C471" s="7">
        <v>1246.22</v>
      </c>
      <c r="D471" s="7">
        <v>1227.7</v>
      </c>
      <c r="E471" s="7">
        <v>1239.7</v>
      </c>
      <c r="F471" s="7">
        <v>1239.7</v>
      </c>
      <c r="G471" s="7">
        <v>4.00276E9</v>
      </c>
      <c r="H471" s="7">
        <f t="shared" si="1"/>
        <v>4002.76</v>
      </c>
      <c r="I471" s="10">
        <f t="shared" si="2"/>
        <v>0.008624196567</v>
      </c>
      <c r="J471" s="7">
        <f t="shared" si="10"/>
        <v>1245.729245</v>
      </c>
      <c r="K471" s="7">
        <f t="shared" si="12"/>
        <v>1230.590063</v>
      </c>
      <c r="L471" s="7">
        <f t="shared" si="11"/>
        <v>15.13918214</v>
      </c>
      <c r="M471" s="7">
        <f t="shared" si="18"/>
        <v>17.8149456</v>
      </c>
      <c r="N471" s="7">
        <f t="shared" si="3"/>
        <v>10.6</v>
      </c>
      <c r="O471" s="7">
        <f t="shared" si="4"/>
        <v>0</v>
      </c>
      <c r="P471" s="7">
        <f t="shared" si="13"/>
        <v>10.58142857</v>
      </c>
      <c r="Q471" s="7">
        <f t="shared" si="14"/>
        <v>10.47785714</v>
      </c>
      <c r="R471" s="7">
        <f t="shared" si="15"/>
        <v>1.009884791</v>
      </c>
      <c r="S471" s="7">
        <f t="shared" si="16"/>
        <v>50.24590442</v>
      </c>
      <c r="T471" s="7">
        <f t="shared" si="17"/>
        <v>31.4344899</v>
      </c>
      <c r="U471" s="7">
        <f t="shared" si="19"/>
        <v>43.87185743</v>
      </c>
      <c r="V471" s="9">
        <f t="shared" si="5"/>
        <v>10.6</v>
      </c>
      <c r="W471" s="9" t="b">
        <f t="shared" si="6"/>
        <v>1</v>
      </c>
      <c r="X471" s="7">
        <f t="shared" si="8"/>
        <v>1</v>
      </c>
      <c r="Y471" s="10">
        <f t="shared" si="9"/>
        <v>0.008624196567</v>
      </c>
      <c r="Z471" s="11">
        <f t="shared" si="7"/>
        <v>4</v>
      </c>
    </row>
    <row r="472">
      <c r="A472" s="6" t="s">
        <v>496</v>
      </c>
      <c r="B472" s="7">
        <v>1240.12</v>
      </c>
      <c r="C472" s="7">
        <v>1266.98</v>
      </c>
      <c r="D472" s="7">
        <v>1240.12</v>
      </c>
      <c r="E472" s="7">
        <v>1263.85</v>
      </c>
      <c r="F472" s="7">
        <v>1263.85</v>
      </c>
      <c r="G472" s="7">
        <v>3.37018E9</v>
      </c>
      <c r="H472" s="7">
        <f t="shared" si="1"/>
        <v>3370.18</v>
      </c>
      <c r="I472" s="10">
        <f t="shared" si="2"/>
        <v>0.01948051948</v>
      </c>
      <c r="J472" s="7">
        <f t="shared" si="10"/>
        <v>1248.517053</v>
      </c>
      <c r="K472" s="7">
        <f t="shared" si="12"/>
        <v>1233.053762</v>
      </c>
      <c r="L472" s="7">
        <f t="shared" si="11"/>
        <v>15.46329156</v>
      </c>
      <c r="M472" s="7">
        <f t="shared" si="18"/>
        <v>17.34461479</v>
      </c>
      <c r="N472" s="7">
        <f t="shared" si="3"/>
        <v>24.15</v>
      </c>
      <c r="O472" s="7">
        <f t="shared" si="4"/>
        <v>0</v>
      </c>
      <c r="P472" s="7">
        <f t="shared" si="13"/>
        <v>11.16785714</v>
      </c>
      <c r="Q472" s="7">
        <f t="shared" si="14"/>
        <v>10.47785714</v>
      </c>
      <c r="R472" s="7">
        <f t="shared" si="15"/>
        <v>1.06585316</v>
      </c>
      <c r="S472" s="7">
        <f t="shared" si="16"/>
        <v>51.593849</v>
      </c>
      <c r="T472" s="7">
        <f t="shared" si="17"/>
        <v>62.70067323</v>
      </c>
      <c r="U472" s="7">
        <f t="shared" si="19"/>
        <v>37.2927141</v>
      </c>
      <c r="V472" s="9">
        <f t="shared" si="5"/>
        <v>24.15</v>
      </c>
      <c r="W472" s="9" t="b">
        <f t="shared" si="6"/>
        <v>1</v>
      </c>
      <c r="X472" s="7">
        <f t="shared" si="8"/>
        <v>2</v>
      </c>
      <c r="Y472" s="10">
        <f t="shared" si="9"/>
        <v>0.02810471605</v>
      </c>
      <c r="Z472" s="11">
        <f t="shared" si="7"/>
        <v>5</v>
      </c>
    </row>
    <row r="473">
      <c r="A473" s="6" t="s">
        <v>497</v>
      </c>
      <c r="B473" s="7">
        <v>1263.85</v>
      </c>
      <c r="C473" s="7">
        <v>1263.85</v>
      </c>
      <c r="D473" s="7">
        <v>1246.68</v>
      </c>
      <c r="E473" s="7">
        <v>1251.78</v>
      </c>
      <c r="F473" s="7">
        <v>1251.78</v>
      </c>
      <c r="G473" s="7">
        <v>3.21968E9</v>
      </c>
      <c r="H473" s="7">
        <f t="shared" si="1"/>
        <v>3219.68</v>
      </c>
      <c r="I473" s="10">
        <f t="shared" si="2"/>
        <v>-0.009550183962</v>
      </c>
      <c r="J473" s="7">
        <f t="shared" si="10"/>
        <v>1249.019045</v>
      </c>
      <c r="K473" s="7">
        <f t="shared" si="12"/>
        <v>1234.440891</v>
      </c>
      <c r="L473" s="7">
        <f t="shared" si="11"/>
        <v>14.57815459</v>
      </c>
      <c r="M473" s="7">
        <f t="shared" si="18"/>
        <v>16.79132275</v>
      </c>
      <c r="N473" s="7">
        <f t="shared" si="3"/>
        <v>0</v>
      </c>
      <c r="O473" s="7">
        <f t="shared" si="4"/>
        <v>12.07</v>
      </c>
      <c r="P473" s="7">
        <f t="shared" si="13"/>
        <v>11.16785714</v>
      </c>
      <c r="Q473" s="7">
        <f t="shared" si="14"/>
        <v>9.544285714</v>
      </c>
      <c r="R473" s="7">
        <f t="shared" si="15"/>
        <v>1.170109265</v>
      </c>
      <c r="S473" s="7">
        <f t="shared" si="16"/>
        <v>53.91937097</v>
      </c>
      <c r="T473" s="7">
        <f t="shared" si="17"/>
        <v>47.07405489</v>
      </c>
      <c r="U473" s="7">
        <f t="shared" si="19"/>
        <v>47.06973934</v>
      </c>
      <c r="V473" s="9">
        <f t="shared" si="5"/>
        <v>-12.07</v>
      </c>
      <c r="W473" s="9" t="b">
        <f t="shared" si="6"/>
        <v>0</v>
      </c>
      <c r="X473" s="7">
        <f t="shared" si="8"/>
        <v>1</v>
      </c>
      <c r="Y473" s="10">
        <f t="shared" si="9"/>
        <v>-0.009550183962</v>
      </c>
      <c r="Z473" s="11">
        <f t="shared" si="7"/>
        <v>2</v>
      </c>
    </row>
    <row r="474">
      <c r="A474" s="6" t="s">
        <v>498</v>
      </c>
      <c r="B474" s="7">
        <v>1251.7</v>
      </c>
      <c r="C474" s="7">
        <v>1264.25</v>
      </c>
      <c r="D474" s="7">
        <v>1244.34</v>
      </c>
      <c r="E474" s="7">
        <v>1257.81</v>
      </c>
      <c r="F474" s="7">
        <v>1257.81</v>
      </c>
      <c r="G474" s="7">
        <v>3.5993E9</v>
      </c>
      <c r="H474" s="7">
        <f t="shared" si="1"/>
        <v>3599.3</v>
      </c>
      <c r="I474" s="10">
        <f t="shared" si="2"/>
        <v>0.004817140392</v>
      </c>
      <c r="J474" s="7">
        <f t="shared" si="10"/>
        <v>1250.3715</v>
      </c>
      <c r="K474" s="7">
        <f t="shared" si="12"/>
        <v>1236.171936</v>
      </c>
      <c r="L474" s="7">
        <f t="shared" si="11"/>
        <v>14.19956403</v>
      </c>
      <c r="M474" s="7">
        <f t="shared" si="18"/>
        <v>16.27297101</v>
      </c>
      <c r="N474" s="7">
        <f t="shared" si="3"/>
        <v>6.03</v>
      </c>
      <c r="O474" s="7">
        <f t="shared" si="4"/>
        <v>0</v>
      </c>
      <c r="P474" s="7">
        <f t="shared" si="13"/>
        <v>10.67357143</v>
      </c>
      <c r="Q474" s="7">
        <f t="shared" si="14"/>
        <v>9.544285714</v>
      </c>
      <c r="R474" s="7">
        <f t="shared" si="15"/>
        <v>1.118320611</v>
      </c>
      <c r="S474" s="7">
        <f t="shared" si="16"/>
        <v>52.79279279</v>
      </c>
      <c r="T474" s="7">
        <f t="shared" si="17"/>
        <v>54.88089073</v>
      </c>
      <c r="U474" s="7">
        <f t="shared" si="19"/>
        <v>54.88520628</v>
      </c>
      <c r="V474" s="9">
        <f t="shared" si="5"/>
        <v>6.03</v>
      </c>
      <c r="W474" s="9" t="b">
        <f t="shared" si="6"/>
        <v>1</v>
      </c>
      <c r="X474" s="7">
        <f t="shared" si="8"/>
        <v>1</v>
      </c>
      <c r="Y474" s="10">
        <f t="shared" si="9"/>
        <v>0.004817140392</v>
      </c>
      <c r="Z474" s="11">
        <f t="shared" si="7"/>
        <v>4</v>
      </c>
    </row>
    <row r="475">
      <c r="A475" s="6" t="s">
        <v>499</v>
      </c>
      <c r="B475" s="7">
        <v>1257.81</v>
      </c>
      <c r="C475" s="7">
        <v>1259.61</v>
      </c>
      <c r="D475" s="7">
        <v>1235.67</v>
      </c>
      <c r="E475" s="7">
        <v>1236.91</v>
      </c>
      <c r="F475" s="7">
        <v>1236.91</v>
      </c>
      <c r="G475" s="7">
        <v>4.08501E9</v>
      </c>
      <c r="H475" s="7">
        <f t="shared" si="1"/>
        <v>4085.01</v>
      </c>
      <c r="I475" s="10">
        <f t="shared" si="2"/>
        <v>-0.01661618209</v>
      </c>
      <c r="J475" s="7">
        <f t="shared" si="10"/>
        <v>1248.3005</v>
      </c>
      <c r="K475" s="7">
        <f t="shared" si="12"/>
        <v>1236.226607</v>
      </c>
      <c r="L475" s="7">
        <f t="shared" si="11"/>
        <v>12.07389264</v>
      </c>
      <c r="M475" s="7">
        <f t="shared" si="18"/>
        <v>15.43315533</v>
      </c>
      <c r="N475" s="7">
        <f t="shared" si="3"/>
        <v>0</v>
      </c>
      <c r="O475" s="7">
        <f t="shared" si="4"/>
        <v>20.9</v>
      </c>
      <c r="P475" s="7">
        <f t="shared" si="13"/>
        <v>7.631428571</v>
      </c>
      <c r="Q475" s="7">
        <f t="shared" si="14"/>
        <v>11.03714286</v>
      </c>
      <c r="R475" s="7">
        <f t="shared" si="15"/>
        <v>0.6914315299</v>
      </c>
      <c r="S475" s="7">
        <f t="shared" si="16"/>
        <v>40.87848179</v>
      </c>
      <c r="T475" s="7">
        <f t="shared" si="17"/>
        <v>29.98883617</v>
      </c>
      <c r="U475" s="7">
        <f t="shared" si="19"/>
        <v>43.9812606</v>
      </c>
      <c r="V475" s="9">
        <f t="shared" si="5"/>
        <v>-20.9</v>
      </c>
      <c r="W475" s="9" t="b">
        <f t="shared" si="6"/>
        <v>0</v>
      </c>
      <c r="X475" s="7">
        <f t="shared" si="8"/>
        <v>1</v>
      </c>
      <c r="Y475" s="10">
        <f t="shared" si="9"/>
        <v>-0.01661618209</v>
      </c>
      <c r="Z475" s="11">
        <f t="shared" si="7"/>
        <v>1</v>
      </c>
    </row>
    <row r="476">
      <c r="A476" s="6" t="s">
        <v>500</v>
      </c>
      <c r="B476" s="7">
        <v>1236.56</v>
      </c>
      <c r="C476" s="7">
        <v>1237.73</v>
      </c>
      <c r="D476" s="7">
        <v>1209.43</v>
      </c>
      <c r="E476" s="7">
        <v>1216.13</v>
      </c>
      <c r="F476" s="7">
        <v>1216.13</v>
      </c>
      <c r="G476" s="7">
        <v>4.59645E9</v>
      </c>
      <c r="H476" s="7">
        <f t="shared" si="1"/>
        <v>4596.45</v>
      </c>
      <c r="I476" s="10">
        <f t="shared" si="2"/>
        <v>-0.01679992885</v>
      </c>
      <c r="J476" s="7">
        <f t="shared" si="10"/>
        <v>1243.351192</v>
      </c>
      <c r="K476" s="7">
        <f t="shared" si="12"/>
        <v>1234.73797</v>
      </c>
      <c r="L476" s="7">
        <f t="shared" si="11"/>
        <v>8.613222543</v>
      </c>
      <c r="M476" s="7">
        <f t="shared" si="18"/>
        <v>14.06916878</v>
      </c>
      <c r="N476" s="7">
        <f t="shared" si="3"/>
        <v>0</v>
      </c>
      <c r="O476" s="7">
        <f t="shared" si="4"/>
        <v>20.78</v>
      </c>
      <c r="P476" s="7">
        <f t="shared" si="13"/>
        <v>7.595714286</v>
      </c>
      <c r="Q476" s="7">
        <f t="shared" si="14"/>
        <v>12.52142857</v>
      </c>
      <c r="R476" s="7">
        <f t="shared" si="15"/>
        <v>0.6066172276</v>
      </c>
      <c r="S476" s="7">
        <f t="shared" si="16"/>
        <v>37.75742082</v>
      </c>
      <c r="T476" s="7">
        <f t="shared" si="17"/>
        <v>8.870647425</v>
      </c>
      <c r="U476" s="7">
        <f t="shared" si="19"/>
        <v>31.24679144</v>
      </c>
      <c r="V476" s="9">
        <f t="shared" si="5"/>
        <v>-20.78</v>
      </c>
      <c r="W476" s="9" t="b">
        <f t="shared" si="6"/>
        <v>0</v>
      </c>
      <c r="X476" s="7">
        <f t="shared" si="8"/>
        <v>2</v>
      </c>
      <c r="Y476" s="10">
        <f t="shared" si="9"/>
        <v>-0.03341611095</v>
      </c>
      <c r="Z476" s="11">
        <f t="shared" si="7"/>
        <v>1</v>
      </c>
    </row>
    <row r="477">
      <c r="A477" s="6" t="s">
        <v>501</v>
      </c>
      <c r="B477" s="7">
        <v>1216.19</v>
      </c>
      <c r="C477" s="7">
        <v>1223.51</v>
      </c>
      <c r="D477" s="7">
        <v>1211.36</v>
      </c>
      <c r="E477" s="7">
        <v>1215.65</v>
      </c>
      <c r="F477" s="7">
        <v>1215.65</v>
      </c>
      <c r="G477" s="7">
        <v>3.82761E9</v>
      </c>
      <c r="H477" s="7">
        <f t="shared" si="1"/>
        <v>3827.61</v>
      </c>
      <c r="I477" s="10">
        <f t="shared" si="2"/>
        <v>-0.0003946946461</v>
      </c>
      <c r="J477" s="7">
        <f t="shared" si="10"/>
        <v>1239.08947</v>
      </c>
      <c r="K477" s="7">
        <f t="shared" si="12"/>
        <v>1233.324046</v>
      </c>
      <c r="L477" s="7">
        <f t="shared" si="11"/>
        <v>5.765424348</v>
      </c>
      <c r="M477" s="7">
        <f t="shared" si="18"/>
        <v>12.40841989</v>
      </c>
      <c r="N477" s="7">
        <f t="shared" si="3"/>
        <v>0</v>
      </c>
      <c r="O477" s="7">
        <f t="shared" si="4"/>
        <v>0.48</v>
      </c>
      <c r="P477" s="7">
        <f t="shared" si="13"/>
        <v>7.595714286</v>
      </c>
      <c r="Q477" s="7">
        <f t="shared" si="14"/>
        <v>10.285</v>
      </c>
      <c r="R477" s="7">
        <f t="shared" si="15"/>
        <v>0.7385235086</v>
      </c>
      <c r="S477" s="7">
        <f t="shared" si="16"/>
        <v>42.4799265</v>
      </c>
      <c r="T477" s="7">
        <f t="shared" si="17"/>
        <v>9.13094539</v>
      </c>
      <c r="U477" s="7">
        <f t="shared" si="19"/>
        <v>15.99680966</v>
      </c>
      <c r="V477" s="9">
        <f t="shared" si="5"/>
        <v>-0.48</v>
      </c>
      <c r="W477" s="9" t="b">
        <f t="shared" si="6"/>
        <v>0</v>
      </c>
      <c r="X477" s="7">
        <f t="shared" si="8"/>
        <v>3</v>
      </c>
      <c r="Y477" s="10">
        <f t="shared" si="9"/>
        <v>-0.0338108056</v>
      </c>
      <c r="Z477" s="11">
        <f t="shared" si="7"/>
        <v>3</v>
      </c>
    </row>
    <row r="478">
      <c r="A478" s="6" t="s">
        <v>502</v>
      </c>
      <c r="B478" s="7">
        <v>1215.62</v>
      </c>
      <c r="C478" s="7">
        <v>1215.62</v>
      </c>
      <c r="D478" s="7">
        <v>1183.16</v>
      </c>
      <c r="E478" s="7">
        <v>1192.98</v>
      </c>
      <c r="F478" s="7">
        <v>1192.98</v>
      </c>
      <c r="G478" s="7">
        <v>4.05007E9</v>
      </c>
      <c r="H478" s="7">
        <f t="shared" si="1"/>
        <v>4050.07</v>
      </c>
      <c r="I478" s="10">
        <f t="shared" si="2"/>
        <v>-0.01864845967</v>
      </c>
      <c r="J478" s="7">
        <f t="shared" si="10"/>
        <v>1231.995706</v>
      </c>
      <c r="K478" s="7">
        <f t="shared" si="12"/>
        <v>1230.335598</v>
      </c>
      <c r="L478" s="7">
        <f t="shared" si="11"/>
        <v>1.660107536</v>
      </c>
      <c r="M478" s="7">
        <f t="shared" si="18"/>
        <v>10.25875742</v>
      </c>
      <c r="N478" s="7">
        <f t="shared" si="3"/>
        <v>0</v>
      </c>
      <c r="O478" s="7">
        <f t="shared" si="4"/>
        <v>22.67</v>
      </c>
      <c r="P478" s="7">
        <f t="shared" si="13"/>
        <v>7.595714286</v>
      </c>
      <c r="Q478" s="7">
        <f t="shared" si="14"/>
        <v>9.402857143</v>
      </c>
      <c r="R478" s="7">
        <f t="shared" si="15"/>
        <v>0.8078091765</v>
      </c>
      <c r="S478" s="7">
        <f t="shared" si="16"/>
        <v>44.68442726</v>
      </c>
      <c r="T478" s="7">
        <f t="shared" si="17"/>
        <v>10.40364445</v>
      </c>
      <c r="U478" s="7">
        <f t="shared" si="19"/>
        <v>9.468412423</v>
      </c>
      <c r="V478" s="9">
        <f t="shared" si="5"/>
        <v>-22.67</v>
      </c>
      <c r="W478" s="9" t="b">
        <f t="shared" si="6"/>
        <v>0</v>
      </c>
      <c r="X478" s="7">
        <f t="shared" si="8"/>
        <v>4</v>
      </c>
      <c r="Y478" s="10">
        <f t="shared" si="9"/>
        <v>-0.05245926527</v>
      </c>
      <c r="Z478" s="11">
        <f t="shared" si="7"/>
        <v>1</v>
      </c>
    </row>
    <row r="479">
      <c r="A479" s="6" t="s">
        <v>503</v>
      </c>
      <c r="B479" s="7">
        <v>1192.98</v>
      </c>
      <c r="C479" s="7">
        <v>1196.81</v>
      </c>
      <c r="D479" s="7">
        <v>1181.65</v>
      </c>
      <c r="E479" s="7">
        <v>1188.04</v>
      </c>
      <c r="F479" s="7">
        <v>1188.04</v>
      </c>
      <c r="G479" s="7">
        <v>3.91171E9</v>
      </c>
      <c r="H479" s="7">
        <f t="shared" si="1"/>
        <v>3911.71</v>
      </c>
      <c r="I479" s="10">
        <f t="shared" si="2"/>
        <v>-0.004140890878</v>
      </c>
      <c r="J479" s="7">
        <f t="shared" si="10"/>
        <v>1225.233289</v>
      </c>
      <c r="K479" s="7">
        <f t="shared" si="12"/>
        <v>1227.202591</v>
      </c>
      <c r="L479" s="7">
        <f t="shared" si="11"/>
        <v>-1.969301448</v>
      </c>
      <c r="M479" s="7">
        <f t="shared" si="18"/>
        <v>7.813145646</v>
      </c>
      <c r="N479" s="7">
        <f t="shared" si="3"/>
        <v>0</v>
      </c>
      <c r="O479" s="7">
        <f t="shared" si="4"/>
        <v>4.94</v>
      </c>
      <c r="P479" s="7">
        <f t="shared" si="13"/>
        <v>6.194285714</v>
      </c>
      <c r="Q479" s="7">
        <f t="shared" si="14"/>
        <v>9.755714286</v>
      </c>
      <c r="R479" s="7">
        <f t="shared" si="15"/>
        <v>0.6349392298</v>
      </c>
      <c r="S479" s="7">
        <f t="shared" si="16"/>
        <v>38.83564711</v>
      </c>
      <c r="T479" s="7">
        <f t="shared" si="17"/>
        <v>6.663190824</v>
      </c>
      <c r="U479" s="7">
        <f t="shared" si="19"/>
        <v>8.732593556</v>
      </c>
      <c r="V479" s="9">
        <f t="shared" si="5"/>
        <v>-4.94</v>
      </c>
      <c r="W479" s="9" t="b">
        <f t="shared" si="6"/>
        <v>0</v>
      </c>
      <c r="X479" s="7">
        <f t="shared" si="8"/>
        <v>5</v>
      </c>
      <c r="Y479" s="10">
        <f t="shared" si="9"/>
        <v>-0.05660015615</v>
      </c>
      <c r="Z479" s="11">
        <f t="shared" si="7"/>
        <v>2</v>
      </c>
    </row>
    <row r="480">
      <c r="A480" s="6" t="s">
        <v>504</v>
      </c>
      <c r="B480" s="7">
        <v>1187.48</v>
      </c>
      <c r="C480" s="7">
        <v>1187.48</v>
      </c>
      <c r="D480" s="7">
        <v>1161.79</v>
      </c>
      <c r="E480" s="7">
        <v>1161.79</v>
      </c>
      <c r="F480" s="7">
        <v>1161.79</v>
      </c>
      <c r="G480" s="7">
        <v>3.79894E9</v>
      </c>
      <c r="H480" s="7">
        <f t="shared" si="1"/>
        <v>3798.94</v>
      </c>
      <c r="I480" s="10">
        <f t="shared" si="2"/>
        <v>-0.02209521565</v>
      </c>
      <c r="J480" s="7">
        <f t="shared" si="10"/>
        <v>1215.472783</v>
      </c>
      <c r="K480" s="7">
        <f t="shared" si="12"/>
        <v>1222.357214</v>
      </c>
      <c r="L480" s="7">
        <f t="shared" si="11"/>
        <v>-6.884430407</v>
      </c>
      <c r="M480" s="7">
        <f t="shared" si="18"/>
        <v>4.873630435</v>
      </c>
      <c r="N480" s="7">
        <f t="shared" si="3"/>
        <v>0</v>
      </c>
      <c r="O480" s="7">
        <f t="shared" si="4"/>
        <v>26.25</v>
      </c>
      <c r="P480" s="7">
        <f t="shared" si="13"/>
        <v>4.533571429</v>
      </c>
      <c r="Q480" s="7">
        <f t="shared" si="14"/>
        <v>11.63071429</v>
      </c>
      <c r="R480" s="7">
        <f t="shared" si="15"/>
        <v>0.3897930357</v>
      </c>
      <c r="S480" s="7">
        <f t="shared" si="16"/>
        <v>28.04684048</v>
      </c>
      <c r="T480" s="7">
        <f t="shared" si="17"/>
        <v>0</v>
      </c>
      <c r="U480" s="7">
        <f t="shared" si="19"/>
        <v>5.688945093</v>
      </c>
      <c r="V480" s="9">
        <f t="shared" si="5"/>
        <v>-26.25</v>
      </c>
      <c r="W480" s="9" t="b">
        <f t="shared" si="6"/>
        <v>0</v>
      </c>
      <c r="X480" s="7">
        <f t="shared" si="8"/>
        <v>6</v>
      </c>
      <c r="Y480" s="10">
        <f t="shared" si="9"/>
        <v>-0.07869537179</v>
      </c>
      <c r="Z480" s="11">
        <f t="shared" si="7"/>
        <v>1</v>
      </c>
    </row>
    <row r="481">
      <c r="A481" s="6" t="s">
        <v>505</v>
      </c>
      <c r="B481" s="7">
        <v>1161.41</v>
      </c>
      <c r="C481" s="7">
        <v>1172.66</v>
      </c>
      <c r="D481" s="7">
        <v>1158.66</v>
      </c>
      <c r="E481" s="7">
        <v>1158.67</v>
      </c>
      <c r="F481" s="7">
        <v>1158.67</v>
      </c>
      <c r="G481" s="7">
        <v>1.6642E9</v>
      </c>
      <c r="H481" s="7">
        <f t="shared" si="1"/>
        <v>1664.2</v>
      </c>
      <c r="I481" s="10">
        <f t="shared" si="2"/>
        <v>-0.002685511151</v>
      </c>
      <c r="J481" s="7">
        <f t="shared" si="10"/>
        <v>1206.733894</v>
      </c>
      <c r="K481" s="7">
        <f t="shared" si="12"/>
        <v>1217.639642</v>
      </c>
      <c r="L481" s="7">
        <f t="shared" si="11"/>
        <v>-10.90574876</v>
      </c>
      <c r="M481" s="7">
        <f t="shared" si="18"/>
        <v>1.717754596</v>
      </c>
      <c r="N481" s="7">
        <f t="shared" si="3"/>
        <v>0</v>
      </c>
      <c r="O481" s="7">
        <f t="shared" si="4"/>
        <v>3.12</v>
      </c>
      <c r="P481" s="7">
        <f t="shared" si="13"/>
        <v>4.533571429</v>
      </c>
      <c r="Q481" s="7">
        <f t="shared" si="14"/>
        <v>11.28785714</v>
      </c>
      <c r="R481" s="7">
        <f t="shared" si="15"/>
        <v>0.4016326014</v>
      </c>
      <c r="S481" s="7">
        <f t="shared" si="16"/>
        <v>28.65462754</v>
      </c>
      <c r="T481" s="7">
        <f t="shared" si="17"/>
        <v>0.008411136345</v>
      </c>
      <c r="U481" s="7">
        <f t="shared" si="19"/>
        <v>2.22386732</v>
      </c>
      <c r="V481" s="9">
        <f t="shared" si="5"/>
        <v>-3.12</v>
      </c>
      <c r="W481" s="9" t="b">
        <f t="shared" si="6"/>
        <v>0</v>
      </c>
      <c r="X481" s="7">
        <f t="shared" si="8"/>
        <v>7</v>
      </c>
      <c r="Y481" s="10">
        <f t="shared" si="9"/>
        <v>-0.08138088295</v>
      </c>
      <c r="Z481" s="11">
        <f t="shared" si="7"/>
        <v>3</v>
      </c>
    </row>
    <row r="482">
      <c r="A482" s="6" t="s">
        <v>506</v>
      </c>
      <c r="B482" s="7">
        <v>1158.67</v>
      </c>
      <c r="C482" s="7">
        <v>1197.35</v>
      </c>
      <c r="D482" s="7">
        <v>1158.67</v>
      </c>
      <c r="E482" s="7">
        <v>1192.55</v>
      </c>
      <c r="F482" s="7">
        <v>1192.55</v>
      </c>
      <c r="G482" s="7">
        <v>3.92075E9</v>
      </c>
      <c r="H482" s="7">
        <f t="shared" si="1"/>
        <v>3920.75</v>
      </c>
      <c r="I482" s="10">
        <f t="shared" si="2"/>
        <v>0.02924042221</v>
      </c>
      <c r="J482" s="7">
        <f t="shared" si="10"/>
        <v>1204.551756</v>
      </c>
      <c r="K482" s="7">
        <f t="shared" si="12"/>
        <v>1215.78115</v>
      </c>
      <c r="L482" s="7">
        <f t="shared" si="11"/>
        <v>-11.22939421</v>
      </c>
      <c r="M482" s="7">
        <f t="shared" si="18"/>
        <v>-0.8716751651</v>
      </c>
      <c r="N482" s="7">
        <f t="shared" si="3"/>
        <v>33.88</v>
      </c>
      <c r="O482" s="7">
        <f t="shared" si="4"/>
        <v>0</v>
      </c>
      <c r="P482" s="7">
        <f t="shared" si="13"/>
        <v>6.39</v>
      </c>
      <c r="Q482" s="7">
        <f t="shared" si="14"/>
        <v>11.28785714</v>
      </c>
      <c r="R482" s="7">
        <f t="shared" si="15"/>
        <v>0.5660950452</v>
      </c>
      <c r="S482" s="7">
        <f t="shared" si="16"/>
        <v>36.14691503</v>
      </c>
      <c r="T482" s="7">
        <f t="shared" si="17"/>
        <v>28.50534107</v>
      </c>
      <c r="U482" s="7">
        <f t="shared" si="19"/>
        <v>9.504584069</v>
      </c>
      <c r="V482" s="9">
        <f t="shared" si="5"/>
        <v>33.88</v>
      </c>
      <c r="W482" s="9" t="b">
        <f t="shared" si="6"/>
        <v>1</v>
      </c>
      <c r="X482" s="7">
        <f t="shared" si="8"/>
        <v>1</v>
      </c>
      <c r="Y482" s="10">
        <f t="shared" si="9"/>
        <v>0.02924042221</v>
      </c>
      <c r="Z482" s="11">
        <f t="shared" si="7"/>
        <v>5</v>
      </c>
    </row>
    <row r="483">
      <c r="A483" s="6" t="s">
        <v>507</v>
      </c>
      <c r="B483" s="7">
        <v>1192.56</v>
      </c>
      <c r="C483" s="7">
        <v>1203.67</v>
      </c>
      <c r="D483" s="7">
        <v>1191.8</v>
      </c>
      <c r="E483" s="7">
        <v>1195.19</v>
      </c>
      <c r="F483" s="7">
        <v>1195.19</v>
      </c>
      <c r="G483" s="7">
        <v>3.99265E9</v>
      </c>
      <c r="H483" s="7">
        <f t="shared" si="1"/>
        <v>3992.65</v>
      </c>
      <c r="I483" s="10">
        <f t="shared" si="2"/>
        <v>0.002213743659</v>
      </c>
      <c r="J483" s="7">
        <f t="shared" si="10"/>
        <v>1203.111486</v>
      </c>
      <c r="K483" s="7">
        <f t="shared" si="12"/>
        <v>1214.25588</v>
      </c>
      <c r="L483" s="7">
        <f t="shared" si="11"/>
        <v>-11.14439399</v>
      </c>
      <c r="M483" s="7">
        <f t="shared" si="18"/>
        <v>-2.926218929</v>
      </c>
      <c r="N483" s="7">
        <f t="shared" si="3"/>
        <v>2.64</v>
      </c>
      <c r="O483" s="7">
        <f t="shared" si="4"/>
        <v>0</v>
      </c>
      <c r="P483" s="7">
        <f t="shared" si="13"/>
        <v>5.521428571</v>
      </c>
      <c r="Q483" s="7">
        <f t="shared" si="14"/>
        <v>11.28785714</v>
      </c>
      <c r="R483" s="7">
        <f t="shared" si="15"/>
        <v>0.4891476302</v>
      </c>
      <c r="S483" s="7">
        <f t="shared" si="16"/>
        <v>32.84749076</v>
      </c>
      <c r="T483" s="7">
        <f t="shared" si="17"/>
        <v>31.35084106</v>
      </c>
      <c r="U483" s="7">
        <f t="shared" si="19"/>
        <v>19.95486442</v>
      </c>
      <c r="V483" s="9">
        <f t="shared" si="5"/>
        <v>2.64</v>
      </c>
      <c r="W483" s="9" t="b">
        <f t="shared" si="6"/>
        <v>1</v>
      </c>
      <c r="X483" s="7">
        <f t="shared" si="8"/>
        <v>2</v>
      </c>
      <c r="Y483" s="10">
        <f t="shared" si="9"/>
        <v>0.03145416587</v>
      </c>
      <c r="Z483" s="11">
        <f t="shared" si="7"/>
        <v>3</v>
      </c>
    </row>
    <row r="484">
      <c r="A484" s="6" t="s">
        <v>508</v>
      </c>
      <c r="B484" s="7">
        <v>1196.72</v>
      </c>
      <c r="C484" s="7">
        <v>1247.11</v>
      </c>
      <c r="D484" s="7">
        <v>1196.72</v>
      </c>
      <c r="E484" s="7">
        <v>1246.96</v>
      </c>
      <c r="F484" s="7">
        <v>1246.96</v>
      </c>
      <c r="G484" s="7">
        <v>5.80191E9</v>
      </c>
      <c r="H484" s="7">
        <f t="shared" si="1"/>
        <v>5801.91</v>
      </c>
      <c r="I484" s="10">
        <f t="shared" si="2"/>
        <v>0.04331528878</v>
      </c>
      <c r="J484" s="7">
        <f t="shared" si="10"/>
        <v>1209.857411</v>
      </c>
      <c r="K484" s="7">
        <f t="shared" si="12"/>
        <v>1216.678407</v>
      </c>
      <c r="L484" s="7">
        <f t="shared" si="11"/>
        <v>-6.820996158</v>
      </c>
      <c r="M484" s="7">
        <f t="shared" si="18"/>
        <v>-3.705174375</v>
      </c>
      <c r="N484" s="7">
        <f t="shared" si="3"/>
        <v>51.77</v>
      </c>
      <c r="O484" s="7">
        <f t="shared" si="4"/>
        <v>0</v>
      </c>
      <c r="P484" s="7">
        <f t="shared" si="13"/>
        <v>9.219285714</v>
      </c>
      <c r="Q484" s="7">
        <f t="shared" si="14"/>
        <v>7.943571429</v>
      </c>
      <c r="R484" s="7">
        <f t="shared" si="15"/>
        <v>1.160597069</v>
      </c>
      <c r="S484" s="7">
        <f t="shared" si="16"/>
        <v>53.71649742</v>
      </c>
      <c r="T484" s="7">
        <f t="shared" si="17"/>
        <v>81.51772526</v>
      </c>
      <c r="U484" s="7">
        <f t="shared" si="19"/>
        <v>47.1246358</v>
      </c>
      <c r="V484" s="9">
        <f t="shared" si="5"/>
        <v>51.77</v>
      </c>
      <c r="W484" s="9" t="b">
        <f t="shared" si="6"/>
        <v>1</v>
      </c>
      <c r="X484" s="7">
        <f t="shared" si="8"/>
        <v>3</v>
      </c>
      <c r="Y484" s="10">
        <f t="shared" si="9"/>
        <v>0.07476945465</v>
      </c>
      <c r="Z484" s="11">
        <f t="shared" si="7"/>
        <v>5</v>
      </c>
    </row>
    <row r="485">
      <c r="A485" s="6" t="s">
        <v>509</v>
      </c>
      <c r="B485" s="7">
        <v>1246.91</v>
      </c>
      <c r="C485" s="7">
        <v>1251.09</v>
      </c>
      <c r="D485" s="7">
        <v>1239.73</v>
      </c>
      <c r="E485" s="7">
        <v>1244.58</v>
      </c>
      <c r="F485" s="7">
        <v>1244.58</v>
      </c>
      <c r="G485" s="7">
        <v>3.81868E9</v>
      </c>
      <c r="H485" s="7">
        <f t="shared" si="1"/>
        <v>3818.68</v>
      </c>
      <c r="I485" s="10">
        <f t="shared" si="2"/>
        <v>-0.001908641817</v>
      </c>
      <c r="J485" s="7">
        <f t="shared" si="10"/>
        <v>1215.199348</v>
      </c>
      <c r="K485" s="7">
        <f t="shared" si="12"/>
        <v>1218.745192</v>
      </c>
      <c r="L485" s="7">
        <f t="shared" si="11"/>
        <v>-3.545844058</v>
      </c>
      <c r="M485" s="7">
        <f t="shared" si="18"/>
        <v>-3.673308312</v>
      </c>
      <c r="N485" s="7">
        <f t="shared" si="3"/>
        <v>0</v>
      </c>
      <c r="O485" s="7">
        <f t="shared" si="4"/>
        <v>2.38</v>
      </c>
      <c r="P485" s="7">
        <f t="shared" si="13"/>
        <v>8.462142857</v>
      </c>
      <c r="Q485" s="7">
        <f t="shared" si="14"/>
        <v>8.113571429</v>
      </c>
      <c r="R485" s="7">
        <f t="shared" si="15"/>
        <v>1.042961528</v>
      </c>
      <c r="S485" s="7">
        <f t="shared" si="16"/>
        <v>51.05145221</v>
      </c>
      <c r="T485" s="7">
        <f t="shared" si="17"/>
        <v>79.32053176</v>
      </c>
      <c r="U485" s="7">
        <f t="shared" si="19"/>
        <v>64.06303269</v>
      </c>
      <c r="V485" s="9">
        <f t="shared" si="5"/>
        <v>-2.38</v>
      </c>
      <c r="W485" s="9" t="b">
        <f t="shared" si="6"/>
        <v>0</v>
      </c>
      <c r="X485" s="7">
        <f t="shared" si="8"/>
        <v>1</v>
      </c>
      <c r="Y485" s="10">
        <f t="shared" si="9"/>
        <v>-0.001908641817</v>
      </c>
      <c r="Z485" s="11">
        <f t="shared" si="7"/>
        <v>3</v>
      </c>
    </row>
    <row r="486">
      <c r="A486" s="6" t="s">
        <v>510</v>
      </c>
      <c r="B486" s="7">
        <v>1246.03</v>
      </c>
      <c r="C486" s="7">
        <v>1260.08</v>
      </c>
      <c r="D486" s="7">
        <v>1243.35</v>
      </c>
      <c r="E486" s="7">
        <v>1244.28</v>
      </c>
      <c r="F486" s="7">
        <v>1244.28</v>
      </c>
      <c r="G486" s="7">
        <v>4.14431E9</v>
      </c>
      <c r="H486" s="7">
        <f t="shared" si="1"/>
        <v>4144.31</v>
      </c>
      <c r="I486" s="10">
        <f t="shared" si="2"/>
        <v>-0.0002410451719</v>
      </c>
      <c r="J486" s="7">
        <f t="shared" si="10"/>
        <v>1219.673294</v>
      </c>
      <c r="K486" s="7">
        <f t="shared" si="12"/>
        <v>1220.636659</v>
      </c>
      <c r="L486" s="7">
        <f t="shared" si="11"/>
        <v>-0.9633648446</v>
      </c>
      <c r="M486" s="7">
        <f t="shared" si="18"/>
        <v>-3.131319618</v>
      </c>
      <c r="N486" s="7">
        <f t="shared" si="3"/>
        <v>0</v>
      </c>
      <c r="O486" s="7">
        <f t="shared" si="4"/>
        <v>0.3</v>
      </c>
      <c r="P486" s="7">
        <f t="shared" si="13"/>
        <v>6.737142857</v>
      </c>
      <c r="Q486" s="7">
        <f t="shared" si="14"/>
        <v>8.135</v>
      </c>
      <c r="R486" s="7">
        <f t="shared" si="15"/>
        <v>0.8281675301</v>
      </c>
      <c r="S486" s="7">
        <f t="shared" si="16"/>
        <v>45.30041785</v>
      </c>
      <c r="T486" s="7">
        <f t="shared" si="17"/>
        <v>81.08722417</v>
      </c>
      <c r="U486" s="7">
        <f t="shared" si="19"/>
        <v>80.64182706</v>
      </c>
      <c r="V486" s="9">
        <f t="shared" si="5"/>
        <v>-0.3</v>
      </c>
      <c r="W486" s="9" t="b">
        <f t="shared" si="6"/>
        <v>0</v>
      </c>
      <c r="X486" s="7">
        <f t="shared" si="8"/>
        <v>2</v>
      </c>
      <c r="Y486" s="10">
        <f t="shared" si="9"/>
        <v>-0.002149686989</v>
      </c>
      <c r="Z486" s="11">
        <f t="shared" si="7"/>
        <v>3</v>
      </c>
    </row>
    <row r="487">
      <c r="A487" s="6" t="s">
        <v>511</v>
      </c>
      <c r="B487" s="7">
        <v>1244.33</v>
      </c>
      <c r="C487" s="7">
        <v>1266.73</v>
      </c>
      <c r="D487" s="7">
        <v>1244.33</v>
      </c>
      <c r="E487" s="7">
        <v>1257.08</v>
      </c>
      <c r="F487" s="7">
        <v>1257.08</v>
      </c>
      <c r="G487" s="7">
        <v>4.14806E9</v>
      </c>
      <c r="H487" s="7">
        <f t="shared" si="1"/>
        <v>4148.06</v>
      </c>
      <c r="I487" s="10">
        <f t="shared" si="2"/>
        <v>0.01028707365</v>
      </c>
      <c r="J487" s="7">
        <f t="shared" si="10"/>
        <v>1225.428172</v>
      </c>
      <c r="K487" s="7">
        <f t="shared" si="12"/>
        <v>1223.336166</v>
      </c>
      <c r="L487" s="7">
        <f t="shared" si="11"/>
        <v>2.092006218</v>
      </c>
      <c r="M487" s="7">
        <f t="shared" si="18"/>
        <v>-2.086654451</v>
      </c>
      <c r="N487" s="7">
        <f t="shared" si="3"/>
        <v>12.8</v>
      </c>
      <c r="O487" s="7">
        <f t="shared" si="4"/>
        <v>0</v>
      </c>
      <c r="P487" s="7">
        <f t="shared" si="13"/>
        <v>7.651428571</v>
      </c>
      <c r="Q487" s="7">
        <f t="shared" si="14"/>
        <v>7.272857143</v>
      </c>
      <c r="R487" s="7">
        <f t="shared" si="15"/>
        <v>1.052052642</v>
      </c>
      <c r="S487" s="7">
        <f t="shared" si="16"/>
        <v>51.26830669</v>
      </c>
      <c r="T487" s="7">
        <f t="shared" si="17"/>
        <v>91.07060239</v>
      </c>
      <c r="U487" s="7">
        <f t="shared" si="19"/>
        <v>83.82611944</v>
      </c>
      <c r="V487" s="9">
        <f t="shared" si="5"/>
        <v>12.8</v>
      </c>
      <c r="W487" s="9" t="b">
        <f t="shared" si="6"/>
        <v>1</v>
      </c>
      <c r="X487" s="7">
        <f t="shared" si="8"/>
        <v>1</v>
      </c>
      <c r="Y487" s="10">
        <f t="shared" si="9"/>
        <v>0.01028707365</v>
      </c>
      <c r="Z487" s="11">
        <f t="shared" si="7"/>
        <v>5</v>
      </c>
    </row>
    <row r="488">
      <c r="A488" s="6" t="s">
        <v>512</v>
      </c>
      <c r="B488" s="7">
        <v>1257.19</v>
      </c>
      <c r="C488" s="7">
        <v>1266.03</v>
      </c>
      <c r="D488" s="7">
        <v>1253.03</v>
      </c>
      <c r="E488" s="7">
        <v>1258.47</v>
      </c>
      <c r="F488" s="7">
        <v>1258.47</v>
      </c>
      <c r="G488" s="7">
        <v>3.73423E9</v>
      </c>
      <c r="H488" s="7">
        <f t="shared" si="1"/>
        <v>3734.23</v>
      </c>
      <c r="I488" s="10">
        <f t="shared" si="2"/>
        <v>0.001105737105</v>
      </c>
      <c r="J488" s="7">
        <f t="shared" si="10"/>
        <v>1230.51153</v>
      </c>
      <c r="K488" s="7">
        <f t="shared" si="12"/>
        <v>1225.938672</v>
      </c>
      <c r="L488" s="7">
        <f t="shared" si="11"/>
        <v>4.572858119</v>
      </c>
      <c r="M488" s="7">
        <f t="shared" si="18"/>
        <v>-0.7547519369</v>
      </c>
      <c r="N488" s="7">
        <f t="shared" si="3"/>
        <v>1.39</v>
      </c>
      <c r="O488" s="7">
        <f t="shared" si="4"/>
        <v>0</v>
      </c>
      <c r="P488" s="7">
        <f t="shared" si="13"/>
        <v>7.32</v>
      </c>
      <c r="Q488" s="7">
        <f t="shared" si="14"/>
        <v>7.272857143</v>
      </c>
      <c r="R488" s="7">
        <f t="shared" si="15"/>
        <v>1.006482027</v>
      </c>
      <c r="S488" s="7">
        <f t="shared" si="16"/>
        <v>50.16152717</v>
      </c>
      <c r="T488" s="7">
        <f t="shared" si="17"/>
        <v>92.35680577</v>
      </c>
      <c r="U488" s="7">
        <f t="shared" si="19"/>
        <v>88.17154411</v>
      </c>
      <c r="V488" s="9">
        <f t="shared" si="5"/>
        <v>1.39</v>
      </c>
      <c r="W488" s="9" t="b">
        <f t="shared" si="6"/>
        <v>1</v>
      </c>
      <c r="X488" s="7">
        <f t="shared" si="8"/>
        <v>2</v>
      </c>
      <c r="Y488" s="10">
        <f t="shared" si="9"/>
        <v>0.01139281075</v>
      </c>
      <c r="Z488" s="11">
        <f t="shared" si="7"/>
        <v>3</v>
      </c>
    </row>
    <row r="489">
      <c r="A489" s="6" t="s">
        <v>513</v>
      </c>
      <c r="B489" s="7">
        <v>1258.14</v>
      </c>
      <c r="C489" s="7">
        <v>1267.06</v>
      </c>
      <c r="D489" s="7">
        <v>1244.8</v>
      </c>
      <c r="E489" s="7">
        <v>1261.01</v>
      </c>
      <c r="F489" s="7">
        <v>1261.01</v>
      </c>
      <c r="G489" s="7">
        <v>4.16054E9</v>
      </c>
      <c r="H489" s="7">
        <f t="shared" si="1"/>
        <v>4160.54</v>
      </c>
      <c r="I489" s="10">
        <f t="shared" si="2"/>
        <v>0.002018323838</v>
      </c>
      <c r="J489" s="7">
        <f t="shared" si="10"/>
        <v>1235.203603</v>
      </c>
      <c r="K489" s="7">
        <f t="shared" si="12"/>
        <v>1228.536548</v>
      </c>
      <c r="L489" s="7">
        <f t="shared" si="11"/>
        <v>6.667054246</v>
      </c>
      <c r="M489" s="7">
        <f t="shared" si="18"/>
        <v>0.7296092997</v>
      </c>
      <c r="N489" s="7">
        <f t="shared" si="3"/>
        <v>2.54</v>
      </c>
      <c r="O489" s="7">
        <f t="shared" si="4"/>
        <v>0</v>
      </c>
      <c r="P489" s="7">
        <f t="shared" si="13"/>
        <v>7.501428571</v>
      </c>
      <c r="Q489" s="7">
        <f t="shared" si="14"/>
        <v>5.78</v>
      </c>
      <c r="R489" s="7">
        <f t="shared" si="15"/>
        <v>1.297825012</v>
      </c>
      <c r="S489" s="7">
        <f t="shared" si="16"/>
        <v>56.48058513</v>
      </c>
      <c r="T489" s="7">
        <f t="shared" si="17"/>
        <v>94.41881919</v>
      </c>
      <c r="U489" s="7">
        <f t="shared" si="19"/>
        <v>92.61540912</v>
      </c>
      <c r="V489" s="9">
        <f t="shared" si="5"/>
        <v>2.54</v>
      </c>
      <c r="W489" s="9" t="b">
        <f t="shared" si="6"/>
        <v>1</v>
      </c>
      <c r="X489" s="7">
        <f t="shared" si="8"/>
        <v>3</v>
      </c>
      <c r="Y489" s="10">
        <f t="shared" si="9"/>
        <v>0.01341113459</v>
      </c>
      <c r="Z489" s="11">
        <f t="shared" si="7"/>
        <v>3</v>
      </c>
    </row>
    <row r="490">
      <c r="A490" s="6" t="s">
        <v>514</v>
      </c>
      <c r="B490" s="7">
        <v>1260.87</v>
      </c>
      <c r="C490" s="7">
        <v>1260.87</v>
      </c>
      <c r="D490" s="7">
        <v>1231.47</v>
      </c>
      <c r="E490" s="7">
        <v>1234.35</v>
      </c>
      <c r="F490" s="7">
        <v>1234.35</v>
      </c>
      <c r="G490" s="7">
        <v>4.29837E9</v>
      </c>
      <c r="H490" s="7">
        <f t="shared" si="1"/>
        <v>4298.37</v>
      </c>
      <c r="I490" s="10">
        <f t="shared" si="2"/>
        <v>-0.02114178317</v>
      </c>
      <c r="J490" s="7">
        <f t="shared" si="10"/>
        <v>1235.072279</v>
      </c>
      <c r="K490" s="7">
        <f t="shared" si="12"/>
        <v>1228.967174</v>
      </c>
      <c r="L490" s="7">
        <f t="shared" si="11"/>
        <v>6.105104724</v>
      </c>
      <c r="M490" s="7">
        <f t="shared" si="18"/>
        <v>1.804708385</v>
      </c>
      <c r="N490" s="7">
        <f t="shared" si="3"/>
        <v>0</v>
      </c>
      <c r="O490" s="7">
        <f t="shared" si="4"/>
        <v>26.66</v>
      </c>
      <c r="P490" s="7">
        <f t="shared" si="13"/>
        <v>7.501428571</v>
      </c>
      <c r="Q490" s="7">
        <f t="shared" si="14"/>
        <v>6.2</v>
      </c>
      <c r="R490" s="7">
        <f t="shared" si="15"/>
        <v>1.209907834</v>
      </c>
      <c r="S490" s="7">
        <f t="shared" si="16"/>
        <v>54.74924408</v>
      </c>
      <c r="T490" s="7">
        <f t="shared" si="17"/>
        <v>69.82472325</v>
      </c>
      <c r="U490" s="7">
        <f t="shared" si="19"/>
        <v>85.5334494</v>
      </c>
      <c r="V490" s="9">
        <f t="shared" si="5"/>
        <v>-26.66</v>
      </c>
      <c r="W490" s="9" t="b">
        <f t="shared" si="6"/>
        <v>0</v>
      </c>
      <c r="X490" s="7">
        <f t="shared" si="8"/>
        <v>1</v>
      </c>
      <c r="Y490" s="10">
        <f t="shared" si="9"/>
        <v>-0.02114178317</v>
      </c>
      <c r="Z490" s="11">
        <f t="shared" si="7"/>
        <v>1</v>
      </c>
    </row>
    <row r="491">
      <c r="A491" s="6" t="s">
        <v>515</v>
      </c>
      <c r="B491" s="7">
        <v>1234.48</v>
      </c>
      <c r="C491" s="7">
        <v>1258.25</v>
      </c>
      <c r="D491" s="7">
        <v>1234.48</v>
      </c>
      <c r="E491" s="7">
        <v>1255.19</v>
      </c>
      <c r="F491" s="7">
        <v>1255.19</v>
      </c>
      <c r="G491" s="7">
        <v>3.83061E9</v>
      </c>
      <c r="H491" s="7">
        <f t="shared" si="1"/>
        <v>3830.61</v>
      </c>
      <c r="I491" s="10">
        <f t="shared" si="2"/>
        <v>0.01688337992</v>
      </c>
      <c r="J491" s="7">
        <f t="shared" si="10"/>
        <v>1238.167313</v>
      </c>
      <c r="K491" s="7">
        <f t="shared" si="12"/>
        <v>1230.909606</v>
      </c>
      <c r="L491" s="7">
        <f t="shared" si="11"/>
        <v>7.257707181</v>
      </c>
      <c r="M491" s="7">
        <f t="shared" si="18"/>
        <v>2.895308144</v>
      </c>
      <c r="N491" s="7">
        <f t="shared" si="3"/>
        <v>20.84</v>
      </c>
      <c r="O491" s="7">
        <f t="shared" si="4"/>
        <v>0</v>
      </c>
      <c r="P491" s="7">
        <f t="shared" si="13"/>
        <v>8.99</v>
      </c>
      <c r="Q491" s="7">
        <f t="shared" si="14"/>
        <v>6.165714286</v>
      </c>
      <c r="R491" s="7">
        <f t="shared" si="15"/>
        <v>1.458063021</v>
      </c>
      <c r="S491" s="7">
        <f t="shared" si="16"/>
        <v>59.31756056</v>
      </c>
      <c r="T491" s="7">
        <f t="shared" si="17"/>
        <v>89.0498155</v>
      </c>
      <c r="U491" s="7">
        <f t="shared" si="19"/>
        <v>84.43111931</v>
      </c>
      <c r="V491" s="9">
        <f t="shared" si="5"/>
        <v>20.84</v>
      </c>
      <c r="W491" s="9" t="b">
        <f t="shared" si="6"/>
        <v>1</v>
      </c>
      <c r="X491" s="7">
        <f t="shared" si="8"/>
        <v>1</v>
      </c>
      <c r="Y491" s="10">
        <f t="shared" si="9"/>
        <v>0.01688337992</v>
      </c>
      <c r="Z491" s="11">
        <f t="shared" si="7"/>
        <v>5</v>
      </c>
    </row>
    <row r="492">
      <c r="A492" s="6" t="s">
        <v>516</v>
      </c>
      <c r="B492" s="7">
        <v>1255.05</v>
      </c>
      <c r="C492" s="7">
        <v>1255.05</v>
      </c>
      <c r="D492" s="7">
        <v>1227.25</v>
      </c>
      <c r="E492" s="7">
        <v>1236.47</v>
      </c>
      <c r="F492" s="7">
        <v>1236.47</v>
      </c>
      <c r="G492" s="7">
        <v>3.60057E9</v>
      </c>
      <c r="H492" s="7">
        <f t="shared" si="1"/>
        <v>3600.57</v>
      </c>
      <c r="I492" s="10">
        <f t="shared" si="2"/>
        <v>-0.01491407675</v>
      </c>
      <c r="J492" s="7">
        <f t="shared" si="10"/>
        <v>1237.906188</v>
      </c>
      <c r="K492" s="7">
        <f t="shared" si="12"/>
        <v>1231.321487</v>
      </c>
      <c r="L492" s="7">
        <f t="shared" si="11"/>
        <v>6.584701048</v>
      </c>
      <c r="M492" s="7">
        <f t="shared" si="18"/>
        <v>3.633186725</v>
      </c>
      <c r="N492" s="7">
        <f t="shared" si="3"/>
        <v>0</v>
      </c>
      <c r="O492" s="7">
        <f t="shared" si="4"/>
        <v>18.72</v>
      </c>
      <c r="P492" s="7">
        <f t="shared" si="13"/>
        <v>8.99</v>
      </c>
      <c r="Q492" s="7">
        <f t="shared" si="14"/>
        <v>5.883571429</v>
      </c>
      <c r="R492" s="7">
        <f t="shared" si="15"/>
        <v>1.527983489</v>
      </c>
      <c r="S492" s="7">
        <f t="shared" si="16"/>
        <v>60.44277962</v>
      </c>
      <c r="T492" s="7">
        <f t="shared" si="17"/>
        <v>71.7804428</v>
      </c>
      <c r="U492" s="7">
        <f t="shared" si="19"/>
        <v>76.88499385</v>
      </c>
      <c r="V492" s="9">
        <f t="shared" si="5"/>
        <v>-18.72</v>
      </c>
      <c r="W492" s="9" t="b">
        <f t="shared" si="6"/>
        <v>0</v>
      </c>
      <c r="X492" s="7">
        <f t="shared" si="8"/>
        <v>1</v>
      </c>
      <c r="Y492" s="10">
        <f t="shared" si="9"/>
        <v>-0.01491407675</v>
      </c>
      <c r="Z492" s="11">
        <f t="shared" si="7"/>
        <v>1</v>
      </c>
    </row>
    <row r="493">
      <c r="A493" s="6" t="s">
        <v>517</v>
      </c>
      <c r="B493" s="7">
        <v>1236.83</v>
      </c>
      <c r="C493" s="7">
        <v>1249.86</v>
      </c>
      <c r="D493" s="7">
        <v>1219.43</v>
      </c>
      <c r="E493" s="7">
        <v>1225.73</v>
      </c>
      <c r="F493" s="7">
        <v>1225.73</v>
      </c>
      <c r="G493" s="7">
        <v>4.12157E9</v>
      </c>
      <c r="H493" s="7">
        <f t="shared" si="1"/>
        <v>4121.57</v>
      </c>
      <c r="I493" s="10">
        <f t="shared" si="2"/>
        <v>-0.008686017453</v>
      </c>
      <c r="J493" s="7">
        <f t="shared" si="10"/>
        <v>1236.032928</v>
      </c>
      <c r="K493" s="7">
        <f t="shared" si="12"/>
        <v>1230.907303</v>
      </c>
      <c r="L493" s="7">
        <f t="shared" si="11"/>
        <v>5.125625575</v>
      </c>
      <c r="M493" s="7">
        <f t="shared" si="18"/>
        <v>3.931674495</v>
      </c>
      <c r="N493" s="7">
        <f t="shared" si="3"/>
        <v>0</v>
      </c>
      <c r="O493" s="7">
        <f t="shared" si="4"/>
        <v>10.74</v>
      </c>
      <c r="P493" s="7">
        <f t="shared" si="13"/>
        <v>8.99</v>
      </c>
      <c r="Q493" s="7">
        <f t="shared" si="14"/>
        <v>6.297857143</v>
      </c>
      <c r="R493" s="7">
        <f t="shared" si="15"/>
        <v>1.427469661</v>
      </c>
      <c r="S493" s="7">
        <f t="shared" si="16"/>
        <v>58.80484044</v>
      </c>
      <c r="T493" s="7">
        <f t="shared" si="17"/>
        <v>61.87269373</v>
      </c>
      <c r="U493" s="7">
        <f t="shared" si="19"/>
        <v>74.23431734</v>
      </c>
      <c r="V493" s="9">
        <f t="shared" si="5"/>
        <v>-10.74</v>
      </c>
      <c r="W493" s="9" t="b">
        <f t="shared" si="6"/>
        <v>0</v>
      </c>
      <c r="X493" s="7">
        <f t="shared" si="8"/>
        <v>2</v>
      </c>
      <c r="Y493" s="10">
        <f t="shared" si="9"/>
        <v>-0.02360009421</v>
      </c>
      <c r="Z493" s="11">
        <f t="shared" si="7"/>
        <v>2</v>
      </c>
    </row>
    <row r="494">
      <c r="A494" s="6" t="s">
        <v>518</v>
      </c>
      <c r="B494" s="7">
        <v>1225.73</v>
      </c>
      <c r="C494" s="7">
        <v>1225.73</v>
      </c>
      <c r="D494" s="7">
        <v>1209.47</v>
      </c>
      <c r="E494" s="7">
        <v>1211.82</v>
      </c>
      <c r="F494" s="7">
        <v>1211.82</v>
      </c>
      <c r="G494" s="7">
        <v>4.29829E9</v>
      </c>
      <c r="H494" s="7">
        <f t="shared" si="1"/>
        <v>4298.29</v>
      </c>
      <c r="I494" s="10">
        <f t="shared" si="2"/>
        <v>-0.01134833936</v>
      </c>
      <c r="J494" s="7">
        <f t="shared" si="10"/>
        <v>1232.307862</v>
      </c>
      <c r="K494" s="7">
        <f t="shared" si="12"/>
        <v>1229.493428</v>
      </c>
      <c r="L494" s="7">
        <f t="shared" si="11"/>
        <v>2.814433959</v>
      </c>
      <c r="M494" s="7">
        <f t="shared" si="18"/>
        <v>3.708226388</v>
      </c>
      <c r="N494" s="7">
        <f t="shared" si="3"/>
        <v>0</v>
      </c>
      <c r="O494" s="7">
        <f t="shared" si="4"/>
        <v>13.91</v>
      </c>
      <c r="P494" s="7">
        <f t="shared" si="13"/>
        <v>8.99</v>
      </c>
      <c r="Q494" s="7">
        <f t="shared" si="14"/>
        <v>5.416428571</v>
      </c>
      <c r="R494" s="7">
        <f t="shared" si="15"/>
        <v>1.659765264</v>
      </c>
      <c r="S494" s="7">
        <f t="shared" si="16"/>
        <v>62.40269721</v>
      </c>
      <c r="T494" s="7">
        <f t="shared" si="17"/>
        <v>49.04059041</v>
      </c>
      <c r="U494" s="7">
        <f t="shared" si="19"/>
        <v>60.89790898</v>
      </c>
      <c r="V494" s="9">
        <f t="shared" si="5"/>
        <v>-13.91</v>
      </c>
      <c r="W494" s="9" t="b">
        <f t="shared" si="6"/>
        <v>0</v>
      </c>
      <c r="X494" s="7">
        <f t="shared" si="8"/>
        <v>3</v>
      </c>
      <c r="Y494" s="10">
        <f t="shared" si="9"/>
        <v>-0.03494843356</v>
      </c>
      <c r="Z494" s="11">
        <f t="shared" si="7"/>
        <v>1</v>
      </c>
    </row>
    <row r="495">
      <c r="A495" s="6" t="s">
        <v>519</v>
      </c>
      <c r="B495" s="7">
        <v>1212.12</v>
      </c>
      <c r="C495" s="7">
        <v>1225.6</v>
      </c>
      <c r="D495" s="7">
        <v>1212.12</v>
      </c>
      <c r="E495" s="7">
        <v>1215.75</v>
      </c>
      <c r="F495" s="7">
        <v>1215.75</v>
      </c>
      <c r="G495" s="7">
        <v>3.81034E9</v>
      </c>
      <c r="H495" s="7">
        <f t="shared" si="1"/>
        <v>3810.34</v>
      </c>
      <c r="I495" s="10">
        <f t="shared" si="2"/>
        <v>0.003243055899</v>
      </c>
      <c r="J495" s="7">
        <f t="shared" si="10"/>
        <v>1229.760499</v>
      </c>
      <c r="K495" s="7">
        <f t="shared" si="12"/>
        <v>1228.475397</v>
      </c>
      <c r="L495" s="7">
        <f t="shared" si="11"/>
        <v>1.285102248</v>
      </c>
      <c r="M495" s="7">
        <f t="shared" si="18"/>
        <v>3.22360156</v>
      </c>
      <c r="N495" s="7">
        <f t="shared" si="3"/>
        <v>3.93</v>
      </c>
      <c r="O495" s="7">
        <f t="shared" si="4"/>
        <v>0</v>
      </c>
      <c r="P495" s="7">
        <f t="shared" si="13"/>
        <v>9.270714286</v>
      </c>
      <c r="Q495" s="7">
        <f t="shared" si="14"/>
        <v>5.193571429</v>
      </c>
      <c r="R495" s="7">
        <f t="shared" si="15"/>
        <v>1.785036446</v>
      </c>
      <c r="S495" s="7">
        <f t="shared" si="16"/>
        <v>64.09382716</v>
      </c>
      <c r="T495" s="7">
        <f t="shared" si="17"/>
        <v>52.66168466</v>
      </c>
      <c r="U495" s="7">
        <f t="shared" si="19"/>
        <v>54.5249896</v>
      </c>
      <c r="V495" s="9">
        <f t="shared" si="5"/>
        <v>3.93</v>
      </c>
      <c r="W495" s="9" t="b">
        <f t="shared" si="6"/>
        <v>1</v>
      </c>
      <c r="X495" s="7">
        <f t="shared" si="8"/>
        <v>1</v>
      </c>
      <c r="Y495" s="10">
        <f t="shared" si="9"/>
        <v>0.003243055899</v>
      </c>
      <c r="Z495" s="11">
        <f t="shared" si="7"/>
        <v>4</v>
      </c>
    </row>
    <row r="496">
      <c r="A496" s="6" t="s">
        <v>520</v>
      </c>
      <c r="B496" s="7">
        <v>1216.09</v>
      </c>
      <c r="C496" s="7">
        <v>1231.04</v>
      </c>
      <c r="D496" s="7">
        <v>1215.2</v>
      </c>
      <c r="E496" s="7">
        <v>1219.66</v>
      </c>
      <c r="F496" s="7">
        <v>1219.66</v>
      </c>
      <c r="G496" s="7">
        <v>5.3458E9</v>
      </c>
      <c r="H496" s="7">
        <f t="shared" si="1"/>
        <v>5345.8</v>
      </c>
      <c r="I496" s="10">
        <f t="shared" si="2"/>
        <v>0.003216121736</v>
      </c>
      <c r="J496" s="7">
        <f t="shared" si="10"/>
        <v>1228.206576</v>
      </c>
      <c r="K496" s="7">
        <f t="shared" si="12"/>
        <v>1227.822404</v>
      </c>
      <c r="L496" s="7">
        <f t="shared" si="11"/>
        <v>0.3841716805</v>
      </c>
      <c r="M496" s="7">
        <f t="shared" si="18"/>
        <v>2.655715584</v>
      </c>
      <c r="N496" s="7">
        <f t="shared" si="3"/>
        <v>3.91</v>
      </c>
      <c r="O496" s="7">
        <f t="shared" si="4"/>
        <v>0</v>
      </c>
      <c r="P496" s="7">
        <f t="shared" si="13"/>
        <v>7.13</v>
      </c>
      <c r="Q496" s="7">
        <f t="shared" si="14"/>
        <v>5.193571429</v>
      </c>
      <c r="R496" s="7">
        <f t="shared" si="15"/>
        <v>1.372851052</v>
      </c>
      <c r="S496" s="7">
        <f t="shared" si="16"/>
        <v>57.85660465</v>
      </c>
      <c r="T496" s="7">
        <f t="shared" si="17"/>
        <v>37.01833643</v>
      </c>
      <c r="U496" s="7">
        <f t="shared" si="19"/>
        <v>46.24020383</v>
      </c>
      <c r="V496" s="9">
        <f t="shared" si="5"/>
        <v>3.91</v>
      </c>
      <c r="W496" s="9" t="b">
        <f t="shared" si="6"/>
        <v>1</v>
      </c>
      <c r="X496" s="7">
        <f t="shared" si="8"/>
        <v>2</v>
      </c>
      <c r="Y496" s="10">
        <f t="shared" si="9"/>
        <v>0.006459177635</v>
      </c>
      <c r="Z496" s="11">
        <f t="shared" si="7"/>
        <v>4</v>
      </c>
    </row>
    <row r="497">
      <c r="A497" s="6" t="s">
        <v>521</v>
      </c>
      <c r="B497" s="7">
        <v>1219.74</v>
      </c>
      <c r="C497" s="7">
        <v>1224.57</v>
      </c>
      <c r="D497" s="7">
        <v>1202.37</v>
      </c>
      <c r="E497" s="7">
        <v>1205.35</v>
      </c>
      <c r="F497" s="7">
        <v>1205.35</v>
      </c>
      <c r="G497" s="7">
        <v>3.65982E9</v>
      </c>
      <c r="H497" s="7">
        <f t="shared" si="1"/>
        <v>3659.82</v>
      </c>
      <c r="I497" s="10">
        <f t="shared" si="2"/>
        <v>-0.01173277799</v>
      </c>
      <c r="J497" s="7">
        <f t="shared" si="10"/>
        <v>1224.69018</v>
      </c>
      <c r="K497" s="7">
        <f t="shared" si="12"/>
        <v>1226.157782</v>
      </c>
      <c r="L497" s="7">
        <f t="shared" si="11"/>
        <v>-1.467602088</v>
      </c>
      <c r="M497" s="7">
        <f t="shared" si="18"/>
        <v>1.831052049</v>
      </c>
      <c r="N497" s="7">
        <f t="shared" si="3"/>
        <v>0</v>
      </c>
      <c r="O497" s="7">
        <f t="shared" si="4"/>
        <v>14.31</v>
      </c>
      <c r="P497" s="7">
        <f t="shared" si="13"/>
        <v>6.941428571</v>
      </c>
      <c r="Q497" s="7">
        <f t="shared" si="14"/>
        <v>6.215714286</v>
      </c>
      <c r="R497" s="7">
        <f t="shared" si="15"/>
        <v>1.116754769</v>
      </c>
      <c r="S497" s="7">
        <f t="shared" si="16"/>
        <v>52.75787188</v>
      </c>
      <c r="T497" s="7">
        <f t="shared" si="17"/>
        <v>12.26897924</v>
      </c>
      <c r="U497" s="7">
        <f t="shared" si="19"/>
        <v>33.98300011</v>
      </c>
      <c r="V497" s="9">
        <f t="shared" si="5"/>
        <v>-14.31</v>
      </c>
      <c r="W497" s="9" t="b">
        <f t="shared" si="6"/>
        <v>0</v>
      </c>
      <c r="X497" s="7">
        <f t="shared" si="8"/>
        <v>1</v>
      </c>
      <c r="Y497" s="10">
        <f t="shared" si="9"/>
        <v>-0.01173277799</v>
      </c>
      <c r="Z497" s="11">
        <f t="shared" si="7"/>
        <v>1</v>
      </c>
    </row>
    <row r="498">
      <c r="A498" s="6" t="s">
        <v>522</v>
      </c>
      <c r="B498" s="7">
        <v>1205.72</v>
      </c>
      <c r="C498" s="7">
        <v>1242.82</v>
      </c>
      <c r="D498" s="7">
        <v>1205.72</v>
      </c>
      <c r="E498" s="7">
        <v>1241.3</v>
      </c>
      <c r="F498" s="7">
        <v>1241.3</v>
      </c>
      <c r="G498" s="7">
        <v>4.05559E9</v>
      </c>
      <c r="H498" s="7">
        <f t="shared" si="1"/>
        <v>4055.59</v>
      </c>
      <c r="I498" s="10">
        <f t="shared" si="2"/>
        <v>0.02982536193</v>
      </c>
      <c r="J498" s="7">
        <f t="shared" si="10"/>
        <v>1227.245537</v>
      </c>
      <c r="K498" s="7">
        <f t="shared" si="12"/>
        <v>1227.279428</v>
      </c>
      <c r="L498" s="7">
        <f t="shared" si="11"/>
        <v>-0.03389091492</v>
      </c>
      <c r="M498" s="7">
        <f t="shared" si="18"/>
        <v>1.458063457</v>
      </c>
      <c r="N498" s="7">
        <f t="shared" si="3"/>
        <v>35.95</v>
      </c>
      <c r="O498" s="7">
        <f t="shared" si="4"/>
        <v>0</v>
      </c>
      <c r="P498" s="7">
        <f t="shared" si="13"/>
        <v>5.811428571</v>
      </c>
      <c r="Q498" s="7">
        <f t="shared" si="14"/>
        <v>6.215714286</v>
      </c>
      <c r="R498" s="7">
        <f t="shared" si="15"/>
        <v>0.934957481</v>
      </c>
      <c r="S498" s="7">
        <f t="shared" si="16"/>
        <v>48.31927782</v>
      </c>
      <c r="T498" s="7">
        <f t="shared" si="17"/>
        <v>60.17931674</v>
      </c>
      <c r="U498" s="7">
        <f t="shared" si="19"/>
        <v>36.48887747</v>
      </c>
      <c r="V498" s="9">
        <f t="shared" si="5"/>
        <v>35.95</v>
      </c>
      <c r="W498" s="9" t="b">
        <f t="shared" si="6"/>
        <v>1</v>
      </c>
      <c r="X498" s="7">
        <f t="shared" si="8"/>
        <v>1</v>
      </c>
      <c r="Y498" s="10">
        <f t="shared" si="9"/>
        <v>0.02982536193</v>
      </c>
      <c r="Z498" s="11">
        <f t="shared" si="7"/>
        <v>5</v>
      </c>
    </row>
    <row r="499">
      <c r="A499" s="6" t="s">
        <v>523</v>
      </c>
      <c r="B499" s="7">
        <v>1241.25</v>
      </c>
      <c r="C499" s="7">
        <v>1245.09</v>
      </c>
      <c r="D499" s="7">
        <v>1229.51</v>
      </c>
      <c r="E499" s="7">
        <v>1243.72</v>
      </c>
      <c r="F499" s="7">
        <v>1243.72</v>
      </c>
      <c r="G499" s="7">
        <v>2.95902E9</v>
      </c>
      <c r="H499" s="7">
        <f t="shared" si="1"/>
        <v>2959.02</v>
      </c>
      <c r="I499" s="10">
        <f t="shared" si="2"/>
        <v>0.001949569</v>
      </c>
      <c r="J499" s="7">
        <f t="shared" si="10"/>
        <v>1229.78007</v>
      </c>
      <c r="K499" s="7">
        <f t="shared" si="12"/>
        <v>1228.497248</v>
      </c>
      <c r="L499" s="7">
        <f t="shared" si="11"/>
        <v>1.282821724</v>
      </c>
      <c r="M499" s="7">
        <f t="shared" si="18"/>
        <v>1.42301511</v>
      </c>
      <c r="N499" s="7">
        <f t="shared" si="3"/>
        <v>2.42</v>
      </c>
      <c r="O499" s="7">
        <f t="shared" si="4"/>
        <v>0</v>
      </c>
      <c r="P499" s="7">
        <f t="shared" si="13"/>
        <v>5.984285714</v>
      </c>
      <c r="Q499" s="7">
        <f t="shared" si="14"/>
        <v>6.045714286</v>
      </c>
      <c r="R499" s="7">
        <f t="shared" si="15"/>
        <v>0.9898393195</v>
      </c>
      <c r="S499" s="7">
        <f t="shared" si="16"/>
        <v>49.7446859</v>
      </c>
      <c r="T499" s="7">
        <f t="shared" si="17"/>
        <v>63.92023497</v>
      </c>
      <c r="U499" s="7">
        <f t="shared" si="19"/>
        <v>45.45617698</v>
      </c>
      <c r="V499" s="9">
        <f t="shared" si="5"/>
        <v>2.42</v>
      </c>
      <c r="W499" s="9" t="b">
        <f t="shared" si="6"/>
        <v>1</v>
      </c>
      <c r="X499" s="7">
        <f t="shared" si="8"/>
        <v>2</v>
      </c>
      <c r="Y499" s="10">
        <f t="shared" si="9"/>
        <v>0.03177493093</v>
      </c>
      <c r="Z499" s="11">
        <f t="shared" si="7"/>
        <v>3</v>
      </c>
    </row>
    <row r="500">
      <c r="A500" s="6" t="s">
        <v>524</v>
      </c>
      <c r="B500" s="7">
        <v>1243.72</v>
      </c>
      <c r="C500" s="7">
        <v>1255.22</v>
      </c>
      <c r="D500" s="7">
        <v>1243.72</v>
      </c>
      <c r="E500" s="7">
        <v>1254.0</v>
      </c>
      <c r="F500" s="7">
        <v>1254.0</v>
      </c>
      <c r="G500" s="7">
        <v>3.49225E9</v>
      </c>
      <c r="H500" s="7">
        <f t="shared" si="1"/>
        <v>3492.25</v>
      </c>
      <c r="I500" s="10">
        <f t="shared" si="2"/>
        <v>0.008265526003</v>
      </c>
      <c r="J500" s="7">
        <f t="shared" si="10"/>
        <v>1233.506213</v>
      </c>
      <c r="K500" s="7">
        <f t="shared" si="12"/>
        <v>1230.386341</v>
      </c>
      <c r="L500" s="7">
        <f t="shared" si="11"/>
        <v>3.11987212</v>
      </c>
      <c r="M500" s="7">
        <f t="shared" si="18"/>
        <v>1.762386512</v>
      </c>
      <c r="N500" s="7">
        <f t="shared" si="3"/>
        <v>10.28</v>
      </c>
      <c r="O500" s="7">
        <f t="shared" si="4"/>
        <v>0</v>
      </c>
      <c r="P500" s="7">
        <f t="shared" si="13"/>
        <v>6.718571429</v>
      </c>
      <c r="Q500" s="7">
        <f t="shared" si="14"/>
        <v>6.024285714</v>
      </c>
      <c r="R500" s="7">
        <f t="shared" si="15"/>
        <v>1.115247806</v>
      </c>
      <c r="S500" s="7">
        <f t="shared" si="16"/>
        <v>52.72421525</v>
      </c>
      <c r="T500" s="7">
        <f t="shared" si="17"/>
        <v>79.81140825</v>
      </c>
      <c r="U500" s="7">
        <f t="shared" si="19"/>
        <v>67.97031999</v>
      </c>
      <c r="V500" s="9">
        <f t="shared" si="5"/>
        <v>10.28</v>
      </c>
      <c r="W500" s="9" t="b">
        <f t="shared" si="6"/>
        <v>1</v>
      </c>
      <c r="X500" s="7">
        <f t="shared" si="8"/>
        <v>3</v>
      </c>
      <c r="Y500" s="10">
        <f t="shared" si="9"/>
        <v>0.04004045693</v>
      </c>
      <c r="Z500" s="11">
        <f t="shared" si="7"/>
        <v>4</v>
      </c>
    </row>
    <row r="501">
      <c r="A501" s="6" t="s">
        <v>525</v>
      </c>
      <c r="B501" s="7">
        <v>1254.0</v>
      </c>
      <c r="C501" s="7">
        <v>1265.42</v>
      </c>
      <c r="D501" s="7">
        <v>1254.0</v>
      </c>
      <c r="E501" s="7">
        <v>1265.33</v>
      </c>
      <c r="F501" s="7">
        <v>1265.33</v>
      </c>
      <c r="G501" s="7">
        <v>2.23383E9</v>
      </c>
      <c r="H501" s="7">
        <f t="shared" si="1"/>
        <v>2233.83</v>
      </c>
      <c r="I501" s="10">
        <f t="shared" si="2"/>
        <v>0.009035087719</v>
      </c>
      <c r="J501" s="7">
        <f t="shared" si="10"/>
        <v>1238.40218</v>
      </c>
      <c r="K501" s="7">
        <f t="shared" si="12"/>
        <v>1232.97476</v>
      </c>
      <c r="L501" s="7">
        <f t="shared" si="11"/>
        <v>5.427420184</v>
      </c>
      <c r="M501" s="7">
        <f t="shared" si="18"/>
        <v>2.495393246</v>
      </c>
      <c r="N501" s="7">
        <f t="shared" si="3"/>
        <v>11.33</v>
      </c>
      <c r="O501" s="7">
        <f t="shared" si="4"/>
        <v>0</v>
      </c>
      <c r="P501" s="7">
        <f t="shared" si="13"/>
        <v>6.613571429</v>
      </c>
      <c r="Q501" s="7">
        <f t="shared" si="14"/>
        <v>6.024285714</v>
      </c>
      <c r="R501" s="7">
        <f t="shared" si="15"/>
        <v>1.097818354</v>
      </c>
      <c r="S501" s="7">
        <f t="shared" si="16"/>
        <v>52.33143051</v>
      </c>
      <c r="T501" s="7">
        <f t="shared" si="17"/>
        <v>97.32570722</v>
      </c>
      <c r="U501" s="7">
        <f t="shared" si="19"/>
        <v>80.35245015</v>
      </c>
      <c r="V501" s="9">
        <f t="shared" si="5"/>
        <v>11.33</v>
      </c>
      <c r="W501" s="9" t="b">
        <f t="shared" si="6"/>
        <v>1</v>
      </c>
      <c r="X501" s="7">
        <f t="shared" si="8"/>
        <v>4</v>
      </c>
      <c r="Y501" s="10">
        <f t="shared" si="9"/>
        <v>0.04907554465</v>
      </c>
      <c r="Z501" s="11">
        <f t="shared" si="7"/>
        <v>4</v>
      </c>
    </row>
    <row r="502">
      <c r="A502" s="6" t="s">
        <v>526</v>
      </c>
      <c r="B502" s="7">
        <v>1265.02</v>
      </c>
      <c r="C502" s="7">
        <v>1269.37</v>
      </c>
      <c r="D502" s="7">
        <v>1262.3</v>
      </c>
      <c r="E502" s="7">
        <v>1265.43</v>
      </c>
      <c r="F502" s="7">
        <v>1265.43</v>
      </c>
      <c r="G502" s="7">
        <v>2.13059E9</v>
      </c>
      <c r="H502" s="7">
        <f t="shared" si="1"/>
        <v>2130.59</v>
      </c>
      <c r="I502" s="10">
        <f t="shared" si="2"/>
        <v>0.00007903076668</v>
      </c>
      <c r="J502" s="7">
        <f t="shared" si="10"/>
        <v>1242.560306</v>
      </c>
      <c r="K502" s="7">
        <f t="shared" si="12"/>
        <v>1235.378852</v>
      </c>
      <c r="L502" s="7">
        <f t="shared" si="11"/>
        <v>7.181454476</v>
      </c>
      <c r="M502" s="7">
        <f t="shared" si="18"/>
        <v>3.432605492</v>
      </c>
      <c r="N502" s="7">
        <f t="shared" si="3"/>
        <v>0.1</v>
      </c>
      <c r="O502" s="7">
        <f t="shared" si="4"/>
        <v>0</v>
      </c>
      <c r="P502" s="7">
        <f t="shared" si="13"/>
        <v>6.521428571</v>
      </c>
      <c r="Q502" s="7">
        <f t="shared" si="14"/>
        <v>6.024285714</v>
      </c>
      <c r="R502" s="7">
        <f t="shared" si="15"/>
        <v>1.082523121</v>
      </c>
      <c r="S502" s="7">
        <f t="shared" si="16"/>
        <v>51.98132544</v>
      </c>
      <c r="T502" s="7">
        <f t="shared" si="17"/>
        <v>94.11940299</v>
      </c>
      <c r="U502" s="7">
        <f t="shared" si="19"/>
        <v>90.41883949</v>
      </c>
      <c r="V502" s="9">
        <f t="shared" si="5"/>
        <v>0.1</v>
      </c>
      <c r="W502" s="9" t="b">
        <f t="shared" si="6"/>
        <v>1</v>
      </c>
      <c r="X502" s="7">
        <f t="shared" si="8"/>
        <v>5</v>
      </c>
      <c r="Y502" s="10">
        <f t="shared" si="9"/>
        <v>0.04915457542</v>
      </c>
      <c r="Z502" s="11">
        <f t="shared" si="7"/>
        <v>3</v>
      </c>
    </row>
    <row r="503">
      <c r="A503" s="6" t="s">
        <v>527</v>
      </c>
      <c r="B503" s="7">
        <v>1265.38</v>
      </c>
      <c r="C503" s="7">
        <v>1265.85</v>
      </c>
      <c r="D503" s="7">
        <v>1248.64</v>
      </c>
      <c r="E503" s="7">
        <v>1249.64</v>
      </c>
      <c r="F503" s="7">
        <v>1249.64</v>
      </c>
      <c r="G503" s="7">
        <v>2.34998E9</v>
      </c>
      <c r="H503" s="7">
        <f t="shared" si="1"/>
        <v>2349.98</v>
      </c>
      <c r="I503" s="10">
        <f t="shared" si="2"/>
        <v>-0.01247797191</v>
      </c>
      <c r="J503" s="7">
        <f t="shared" si="10"/>
        <v>1243.64949</v>
      </c>
      <c r="K503" s="7">
        <f t="shared" si="12"/>
        <v>1236.435233</v>
      </c>
      <c r="L503" s="7">
        <f t="shared" si="11"/>
        <v>7.214256792</v>
      </c>
      <c r="M503" s="7">
        <f t="shared" si="18"/>
        <v>4.188935752</v>
      </c>
      <c r="N503" s="7">
        <f t="shared" si="3"/>
        <v>0</v>
      </c>
      <c r="O503" s="7">
        <f t="shared" si="4"/>
        <v>15.79</v>
      </c>
      <c r="P503" s="7">
        <f t="shared" si="13"/>
        <v>6.34</v>
      </c>
      <c r="Q503" s="7">
        <f t="shared" si="14"/>
        <v>7.152142857</v>
      </c>
      <c r="R503" s="7">
        <f t="shared" si="15"/>
        <v>0.8864476181</v>
      </c>
      <c r="S503" s="7">
        <f t="shared" si="16"/>
        <v>46.99031182</v>
      </c>
      <c r="T503" s="7">
        <f t="shared" si="17"/>
        <v>70.55223881</v>
      </c>
      <c r="U503" s="7">
        <f t="shared" si="19"/>
        <v>87.33244967</v>
      </c>
      <c r="V503" s="9">
        <f t="shared" si="5"/>
        <v>-15.79</v>
      </c>
      <c r="W503" s="9" t="b">
        <f t="shared" si="6"/>
        <v>0</v>
      </c>
      <c r="X503" s="7">
        <f t="shared" si="8"/>
        <v>1</v>
      </c>
      <c r="Y503" s="10">
        <f t="shared" si="9"/>
        <v>-0.01247797191</v>
      </c>
      <c r="Z503" s="11">
        <f t="shared" si="7"/>
        <v>1</v>
      </c>
    </row>
    <row r="504">
      <c r="A504" s="6" t="s">
        <v>528</v>
      </c>
      <c r="B504" s="7">
        <v>1249.75</v>
      </c>
      <c r="C504" s="7">
        <v>1263.54</v>
      </c>
      <c r="D504" s="7">
        <v>1249.75</v>
      </c>
      <c r="E504" s="7">
        <v>1263.02</v>
      </c>
      <c r="F504" s="7">
        <v>1263.02</v>
      </c>
      <c r="G504" s="7">
        <v>2.27813E9</v>
      </c>
      <c r="H504" s="7">
        <f t="shared" si="1"/>
        <v>2278.13</v>
      </c>
      <c r="I504" s="10">
        <f t="shared" si="2"/>
        <v>0.01070708364</v>
      </c>
      <c r="J504" s="7">
        <f t="shared" si="10"/>
        <v>1246.629568</v>
      </c>
      <c r="K504" s="7">
        <f t="shared" si="12"/>
        <v>1238.404475</v>
      </c>
      <c r="L504" s="7">
        <f t="shared" si="11"/>
        <v>8.225093286</v>
      </c>
      <c r="M504" s="7">
        <f t="shared" si="18"/>
        <v>4.996167259</v>
      </c>
      <c r="N504" s="7">
        <f t="shared" si="3"/>
        <v>13.38</v>
      </c>
      <c r="O504" s="7">
        <f t="shared" si="4"/>
        <v>0</v>
      </c>
      <c r="P504" s="7">
        <f t="shared" si="13"/>
        <v>7.295714286</v>
      </c>
      <c r="Q504" s="7">
        <f t="shared" si="14"/>
        <v>5.247857143</v>
      </c>
      <c r="R504" s="7">
        <f t="shared" si="15"/>
        <v>1.390227304</v>
      </c>
      <c r="S504" s="7">
        <f t="shared" si="16"/>
        <v>58.16297477</v>
      </c>
      <c r="T504" s="7">
        <f t="shared" si="17"/>
        <v>90.52238806</v>
      </c>
      <c r="U504" s="7">
        <f t="shared" si="19"/>
        <v>85.06467662</v>
      </c>
      <c r="V504" s="9">
        <f t="shared" si="5"/>
        <v>13.38</v>
      </c>
      <c r="W504" s="9" t="b">
        <f t="shared" si="6"/>
        <v>1</v>
      </c>
      <c r="X504" s="7">
        <f t="shared" si="8"/>
        <v>1</v>
      </c>
      <c r="Y504" s="10">
        <f t="shared" si="9"/>
        <v>0.01070708364</v>
      </c>
      <c r="Z504" s="11">
        <f t="shared" si="7"/>
        <v>5</v>
      </c>
    </row>
    <row r="505">
      <c r="A505" s="6" t="s">
        <v>529</v>
      </c>
      <c r="B505" s="7">
        <v>1262.82</v>
      </c>
      <c r="C505" s="7">
        <v>1264.12</v>
      </c>
      <c r="D505" s="7">
        <v>1257.46</v>
      </c>
      <c r="E505" s="7">
        <v>1257.6</v>
      </c>
      <c r="F505" s="7">
        <v>1257.6</v>
      </c>
      <c r="G505" s="7">
        <v>2.27185E9</v>
      </c>
      <c r="H505" s="7">
        <f t="shared" si="1"/>
        <v>2271.85</v>
      </c>
      <c r="I505" s="10">
        <f t="shared" si="2"/>
        <v>-0.0042913018</v>
      </c>
      <c r="J505" s="7">
        <f t="shared" si="10"/>
        <v>1248.317327</v>
      </c>
      <c r="K505" s="7">
        <f t="shared" si="12"/>
        <v>1239.826366</v>
      </c>
      <c r="L505" s="7">
        <f t="shared" si="11"/>
        <v>8.490961271</v>
      </c>
      <c r="M505" s="7">
        <f t="shared" si="18"/>
        <v>5.695126061</v>
      </c>
      <c r="N505" s="7">
        <f t="shared" si="3"/>
        <v>0</v>
      </c>
      <c r="O505" s="7">
        <f t="shared" si="4"/>
        <v>5.42</v>
      </c>
      <c r="P505" s="7">
        <f t="shared" si="13"/>
        <v>5.807142857</v>
      </c>
      <c r="Q505" s="7">
        <f t="shared" si="14"/>
        <v>5.635</v>
      </c>
      <c r="R505" s="7">
        <f t="shared" si="15"/>
        <v>1.030548866</v>
      </c>
      <c r="S505" s="7">
        <f t="shared" si="16"/>
        <v>50.75223172</v>
      </c>
      <c r="T505" s="7">
        <f t="shared" si="17"/>
        <v>82.43283582</v>
      </c>
      <c r="U505" s="7">
        <f t="shared" si="19"/>
        <v>81.16915423</v>
      </c>
      <c r="V505" s="9">
        <f t="shared" si="5"/>
        <v>-5.42</v>
      </c>
      <c r="W505" s="9" t="b">
        <f t="shared" si="6"/>
        <v>0</v>
      </c>
      <c r="X505" s="7">
        <f t="shared" si="8"/>
        <v>1</v>
      </c>
      <c r="Y505" s="10">
        <f t="shared" si="9"/>
        <v>-0.0042913018</v>
      </c>
      <c r="Z505" s="11">
        <f t="shared" si="7"/>
        <v>2</v>
      </c>
    </row>
    <row r="506">
      <c r="A506" s="6" t="s">
        <v>530</v>
      </c>
      <c r="B506" s="7">
        <v>1258.86</v>
      </c>
      <c r="C506" s="7">
        <v>1284.62</v>
      </c>
      <c r="D506" s="7">
        <v>1258.86</v>
      </c>
      <c r="E506" s="7">
        <v>1277.06</v>
      </c>
      <c r="F506" s="7">
        <v>1277.06</v>
      </c>
      <c r="G506" s="7">
        <v>3.94371E9</v>
      </c>
      <c r="H506" s="7">
        <f t="shared" si="1"/>
        <v>3943.71</v>
      </c>
      <c r="I506" s="10">
        <f t="shared" si="2"/>
        <v>0.01547391858</v>
      </c>
      <c r="J506" s="7">
        <f t="shared" si="10"/>
        <v>1252.739277</v>
      </c>
      <c r="K506" s="7">
        <f t="shared" si="12"/>
        <v>1242.584413</v>
      </c>
      <c r="L506" s="7">
        <f t="shared" si="11"/>
        <v>10.15486398</v>
      </c>
      <c r="M506" s="7">
        <f t="shared" si="18"/>
        <v>6.587073645</v>
      </c>
      <c r="N506" s="7">
        <f t="shared" si="3"/>
        <v>19.46</v>
      </c>
      <c r="O506" s="7">
        <f t="shared" si="4"/>
        <v>0</v>
      </c>
      <c r="P506" s="7">
        <f t="shared" si="13"/>
        <v>7.197142857</v>
      </c>
      <c r="Q506" s="7">
        <f t="shared" si="14"/>
        <v>4.297857143</v>
      </c>
      <c r="R506" s="7">
        <f t="shared" si="15"/>
        <v>1.674588665</v>
      </c>
      <c r="S506" s="7">
        <f t="shared" si="16"/>
        <v>62.61107314</v>
      </c>
      <c r="T506" s="7">
        <f t="shared" si="17"/>
        <v>90.80851064</v>
      </c>
      <c r="U506" s="7">
        <f t="shared" si="19"/>
        <v>87.92124484</v>
      </c>
      <c r="V506" s="9">
        <f t="shared" si="5"/>
        <v>19.46</v>
      </c>
      <c r="W506" s="9" t="b">
        <f t="shared" si="6"/>
        <v>1</v>
      </c>
      <c r="X506" s="7">
        <f t="shared" si="8"/>
        <v>1</v>
      </c>
      <c r="Y506" s="10">
        <f t="shared" si="9"/>
        <v>0.01547391858</v>
      </c>
      <c r="Z506" s="11">
        <f t="shared" si="7"/>
        <v>5</v>
      </c>
    </row>
    <row r="507">
      <c r="A507" s="6" t="s">
        <v>531</v>
      </c>
      <c r="B507" s="7">
        <v>1277.03</v>
      </c>
      <c r="C507" s="7">
        <v>1278.73</v>
      </c>
      <c r="D507" s="7">
        <v>1268.1</v>
      </c>
      <c r="E507" s="7">
        <v>1277.3</v>
      </c>
      <c r="F507" s="7">
        <v>1277.3</v>
      </c>
      <c r="G507" s="7">
        <v>3.59258E9</v>
      </c>
      <c r="H507" s="7">
        <f t="shared" si="1"/>
        <v>3592.58</v>
      </c>
      <c r="I507" s="10">
        <f t="shared" si="2"/>
        <v>0.0001879316555</v>
      </c>
      <c r="J507" s="7">
        <f t="shared" si="10"/>
        <v>1256.51785</v>
      </c>
      <c r="K507" s="7">
        <f t="shared" si="12"/>
        <v>1245.155938</v>
      </c>
      <c r="L507" s="7">
        <f t="shared" si="11"/>
        <v>11.36191181</v>
      </c>
      <c r="M507" s="7">
        <f t="shared" si="18"/>
        <v>7.542041278</v>
      </c>
      <c r="N507" s="7">
        <f t="shared" si="3"/>
        <v>0.24</v>
      </c>
      <c r="O507" s="7">
        <f t="shared" si="4"/>
        <v>0</v>
      </c>
      <c r="P507" s="7">
        <f t="shared" si="13"/>
        <v>7.214285714</v>
      </c>
      <c r="Q507" s="7">
        <f t="shared" si="14"/>
        <v>3.530714286</v>
      </c>
      <c r="R507" s="7">
        <f t="shared" si="15"/>
        <v>2.043293546</v>
      </c>
      <c r="S507" s="7">
        <f t="shared" si="16"/>
        <v>67.14086286</v>
      </c>
      <c r="T507" s="7">
        <f t="shared" si="17"/>
        <v>91.10030395</v>
      </c>
      <c r="U507" s="7">
        <f t="shared" si="19"/>
        <v>88.11388347</v>
      </c>
      <c r="V507" s="9">
        <f t="shared" si="5"/>
        <v>0.24</v>
      </c>
      <c r="W507" s="9" t="b">
        <f t="shared" si="6"/>
        <v>1</v>
      </c>
      <c r="X507" s="7">
        <f t="shared" si="8"/>
        <v>2</v>
      </c>
      <c r="Y507" s="10">
        <f t="shared" si="9"/>
        <v>0.01566185023</v>
      </c>
      <c r="Z507" s="11">
        <f t="shared" si="7"/>
        <v>3</v>
      </c>
    </row>
    <row r="508">
      <c r="A508" s="6" t="s">
        <v>532</v>
      </c>
      <c r="B508" s="7">
        <v>1277.3</v>
      </c>
      <c r="C508" s="7">
        <v>1283.05</v>
      </c>
      <c r="D508" s="7">
        <v>1265.26</v>
      </c>
      <c r="E508" s="7">
        <v>1281.06</v>
      </c>
      <c r="F508" s="7">
        <v>1281.06</v>
      </c>
      <c r="G508" s="7">
        <v>4.31595E9</v>
      </c>
      <c r="H508" s="7">
        <f t="shared" si="1"/>
        <v>4315.95</v>
      </c>
      <c r="I508" s="10">
        <f t="shared" si="2"/>
        <v>0.002943709387</v>
      </c>
      <c r="J508" s="7">
        <f t="shared" si="10"/>
        <v>1260.293565</v>
      </c>
      <c r="K508" s="7">
        <f t="shared" si="12"/>
        <v>1247.815498</v>
      </c>
      <c r="L508" s="7">
        <f t="shared" si="11"/>
        <v>12.4780671</v>
      </c>
      <c r="M508" s="7">
        <f t="shared" si="18"/>
        <v>8.529246443</v>
      </c>
      <c r="N508" s="7">
        <f t="shared" si="3"/>
        <v>3.76</v>
      </c>
      <c r="O508" s="7">
        <f t="shared" si="4"/>
        <v>0</v>
      </c>
      <c r="P508" s="7">
        <f t="shared" si="13"/>
        <v>7.482857143</v>
      </c>
      <c r="Q508" s="7">
        <f t="shared" si="14"/>
        <v>2.537142857</v>
      </c>
      <c r="R508" s="7">
        <f t="shared" si="15"/>
        <v>2.949324324</v>
      </c>
      <c r="S508" s="7">
        <f t="shared" si="16"/>
        <v>74.679213</v>
      </c>
      <c r="T508" s="7">
        <f t="shared" si="17"/>
        <v>95.67173252</v>
      </c>
      <c r="U508" s="7">
        <f t="shared" si="19"/>
        <v>92.52684904</v>
      </c>
      <c r="V508" s="9">
        <f t="shared" si="5"/>
        <v>3.76</v>
      </c>
      <c r="W508" s="9" t="b">
        <f t="shared" si="6"/>
        <v>1</v>
      </c>
      <c r="X508" s="7">
        <f t="shared" si="8"/>
        <v>3</v>
      </c>
      <c r="Y508" s="10">
        <f t="shared" si="9"/>
        <v>0.01860555962</v>
      </c>
      <c r="Z508" s="11">
        <f t="shared" si="7"/>
        <v>3</v>
      </c>
    </row>
    <row r="509">
      <c r="A509" s="6" t="s">
        <v>533</v>
      </c>
      <c r="B509" s="7">
        <v>1280.93</v>
      </c>
      <c r="C509" s="7">
        <v>1281.84</v>
      </c>
      <c r="D509" s="7">
        <v>1273.34</v>
      </c>
      <c r="E509" s="7">
        <v>1277.81</v>
      </c>
      <c r="F509" s="7">
        <v>1277.81</v>
      </c>
      <c r="G509" s="7">
        <v>3.65683E9</v>
      </c>
      <c r="H509" s="7">
        <f t="shared" si="1"/>
        <v>3656.83</v>
      </c>
      <c r="I509" s="10">
        <f t="shared" si="2"/>
        <v>-0.002536961579</v>
      </c>
      <c r="J509" s="7">
        <f t="shared" si="10"/>
        <v>1262.988401</v>
      </c>
      <c r="K509" s="7">
        <f t="shared" si="12"/>
        <v>1250.037313</v>
      </c>
      <c r="L509" s="7">
        <f t="shared" si="11"/>
        <v>12.95108829</v>
      </c>
      <c r="M509" s="7">
        <f t="shared" si="18"/>
        <v>9.413614812</v>
      </c>
      <c r="N509" s="7">
        <f t="shared" si="3"/>
        <v>0</v>
      </c>
      <c r="O509" s="7">
        <f t="shared" si="4"/>
        <v>3.25</v>
      </c>
      <c r="P509" s="7">
        <f t="shared" si="13"/>
        <v>7.202142857</v>
      </c>
      <c r="Q509" s="7">
        <f t="shared" si="14"/>
        <v>2.769285714</v>
      </c>
      <c r="R509" s="7">
        <f t="shared" si="15"/>
        <v>2.600722208</v>
      </c>
      <c r="S509" s="7">
        <f t="shared" si="16"/>
        <v>72.2277937</v>
      </c>
      <c r="T509" s="7">
        <f t="shared" si="17"/>
        <v>91.72036474</v>
      </c>
      <c r="U509" s="7">
        <f t="shared" si="19"/>
        <v>92.83080041</v>
      </c>
      <c r="V509" s="9">
        <f t="shared" si="5"/>
        <v>-3.25</v>
      </c>
      <c r="W509" s="9" t="b">
        <f t="shared" si="6"/>
        <v>0</v>
      </c>
      <c r="X509" s="7">
        <f t="shared" si="8"/>
        <v>1</v>
      </c>
      <c r="Y509" s="10">
        <f t="shared" si="9"/>
        <v>-0.002536961579</v>
      </c>
      <c r="Z509" s="11">
        <f t="shared" si="7"/>
        <v>3</v>
      </c>
    </row>
    <row r="510">
      <c r="A510" s="6" t="s">
        <v>534</v>
      </c>
      <c r="B510" s="7">
        <v>1277.83</v>
      </c>
      <c r="C510" s="7">
        <v>1281.99</v>
      </c>
      <c r="D510" s="7">
        <v>1274.55</v>
      </c>
      <c r="E510" s="7">
        <v>1280.7</v>
      </c>
      <c r="F510" s="7">
        <v>1280.7</v>
      </c>
      <c r="G510" s="7">
        <v>3.3716E9</v>
      </c>
      <c r="H510" s="7">
        <f t="shared" si="1"/>
        <v>3371.6</v>
      </c>
      <c r="I510" s="10">
        <f t="shared" si="2"/>
        <v>0.002261682097</v>
      </c>
      <c r="J510" s="7">
        <f t="shared" si="10"/>
        <v>1265.713262</v>
      </c>
      <c r="K510" s="7">
        <f t="shared" si="12"/>
        <v>1252.308623</v>
      </c>
      <c r="L510" s="7">
        <f t="shared" si="11"/>
        <v>13.40463949</v>
      </c>
      <c r="M510" s="7">
        <f t="shared" si="18"/>
        <v>10.21181975</v>
      </c>
      <c r="N510" s="7">
        <f t="shared" si="3"/>
        <v>2.89</v>
      </c>
      <c r="O510" s="7">
        <f t="shared" si="4"/>
        <v>0</v>
      </c>
      <c r="P510" s="7">
        <f t="shared" si="13"/>
        <v>7.129285714</v>
      </c>
      <c r="Q510" s="7">
        <f t="shared" si="14"/>
        <v>2.769285714</v>
      </c>
      <c r="R510" s="7">
        <f t="shared" si="15"/>
        <v>2.574413206</v>
      </c>
      <c r="S510" s="7">
        <f t="shared" si="16"/>
        <v>72.02338</v>
      </c>
      <c r="T510" s="7">
        <f t="shared" si="17"/>
        <v>95.23404255</v>
      </c>
      <c r="U510" s="7">
        <f t="shared" si="19"/>
        <v>94.20871327</v>
      </c>
      <c r="V510" s="9">
        <f t="shared" si="5"/>
        <v>2.89</v>
      </c>
      <c r="W510" s="9" t="b">
        <f t="shared" si="6"/>
        <v>1</v>
      </c>
      <c r="X510" s="7">
        <f t="shared" si="8"/>
        <v>1</v>
      </c>
      <c r="Y510" s="10">
        <f t="shared" si="9"/>
        <v>0.002261682097</v>
      </c>
      <c r="Z510" s="11">
        <f t="shared" si="7"/>
        <v>3</v>
      </c>
    </row>
    <row r="511">
      <c r="A511" s="6" t="s">
        <v>535</v>
      </c>
      <c r="B511" s="7">
        <v>1280.77</v>
      </c>
      <c r="C511" s="7">
        <v>1296.46</v>
      </c>
      <c r="D511" s="7">
        <v>1280.77</v>
      </c>
      <c r="E511" s="7">
        <v>1292.08</v>
      </c>
      <c r="F511" s="7">
        <v>1292.08</v>
      </c>
      <c r="G511" s="7">
        <v>4.22196E9</v>
      </c>
      <c r="H511" s="7">
        <f t="shared" si="1"/>
        <v>4221.96</v>
      </c>
      <c r="I511" s="10">
        <f t="shared" si="2"/>
        <v>0.008885765597</v>
      </c>
      <c r="J511" s="7">
        <f t="shared" si="10"/>
        <v>1269.769684</v>
      </c>
      <c r="K511" s="7">
        <f t="shared" si="12"/>
        <v>1255.254651</v>
      </c>
      <c r="L511" s="7">
        <f t="shared" si="11"/>
        <v>14.51503272</v>
      </c>
      <c r="M511" s="7">
        <f t="shared" si="18"/>
        <v>11.07246234</v>
      </c>
      <c r="N511" s="7">
        <f t="shared" si="3"/>
        <v>11.38</v>
      </c>
      <c r="O511" s="7">
        <f t="shared" si="4"/>
        <v>0</v>
      </c>
      <c r="P511" s="7">
        <f t="shared" si="13"/>
        <v>7.942142857</v>
      </c>
      <c r="Q511" s="7">
        <f t="shared" si="14"/>
        <v>1.747142857</v>
      </c>
      <c r="R511" s="7">
        <f t="shared" si="15"/>
        <v>4.545789043</v>
      </c>
      <c r="S511" s="7">
        <f t="shared" si="16"/>
        <v>81.96830077</v>
      </c>
      <c r="T511" s="7">
        <f t="shared" si="17"/>
        <v>95.17302182</v>
      </c>
      <c r="U511" s="7">
        <f t="shared" si="19"/>
        <v>94.04247637</v>
      </c>
      <c r="V511" s="9">
        <f t="shared" si="5"/>
        <v>11.38</v>
      </c>
      <c r="W511" s="9" t="b">
        <f t="shared" si="6"/>
        <v>1</v>
      </c>
      <c r="X511" s="7">
        <f t="shared" si="8"/>
        <v>2</v>
      </c>
      <c r="Y511" s="10">
        <f t="shared" si="9"/>
        <v>0.01114744769</v>
      </c>
      <c r="Z511" s="11">
        <f t="shared" si="7"/>
        <v>4</v>
      </c>
    </row>
    <row r="512">
      <c r="A512" s="6" t="s">
        <v>536</v>
      </c>
      <c r="B512" s="7">
        <v>1292.02</v>
      </c>
      <c r="C512" s="7">
        <v>1293.8</v>
      </c>
      <c r="D512" s="7">
        <v>1285.41</v>
      </c>
      <c r="E512" s="7">
        <v>1292.48</v>
      </c>
      <c r="F512" s="7">
        <v>1292.48</v>
      </c>
      <c r="G512" s="7">
        <v>3.96812E9</v>
      </c>
      <c r="H512" s="7">
        <f t="shared" si="1"/>
        <v>3968.12</v>
      </c>
      <c r="I512" s="10">
        <f t="shared" si="2"/>
        <v>0.0003095783543</v>
      </c>
      <c r="J512" s="7">
        <f t="shared" si="10"/>
        <v>1273.263578</v>
      </c>
      <c r="K512" s="7">
        <f t="shared" si="12"/>
        <v>1258.012084</v>
      </c>
      <c r="L512" s="7">
        <f t="shared" si="11"/>
        <v>15.25149428</v>
      </c>
      <c r="M512" s="7">
        <f t="shared" si="18"/>
        <v>11.90826873</v>
      </c>
      <c r="N512" s="7">
        <f t="shared" si="3"/>
        <v>0.4</v>
      </c>
      <c r="O512" s="7">
        <f t="shared" si="4"/>
        <v>0</v>
      </c>
      <c r="P512" s="7">
        <f t="shared" si="13"/>
        <v>5.402857143</v>
      </c>
      <c r="Q512" s="7">
        <f t="shared" si="14"/>
        <v>1.747142857</v>
      </c>
      <c r="R512" s="7">
        <f t="shared" si="15"/>
        <v>3.092395748</v>
      </c>
      <c r="S512" s="7">
        <f t="shared" si="16"/>
        <v>75.56443556</v>
      </c>
      <c r="T512" s="7">
        <f t="shared" si="17"/>
        <v>94.05526512</v>
      </c>
      <c r="U512" s="7">
        <f t="shared" si="19"/>
        <v>94.8207765</v>
      </c>
      <c r="V512" s="9">
        <f t="shared" si="5"/>
        <v>0.4</v>
      </c>
      <c r="W512" s="9" t="b">
        <f t="shared" si="6"/>
        <v>1</v>
      </c>
      <c r="X512" s="7">
        <f t="shared" si="8"/>
        <v>3</v>
      </c>
      <c r="Y512" s="10">
        <f t="shared" si="9"/>
        <v>0.01145702605</v>
      </c>
      <c r="Z512" s="11">
        <f t="shared" si="7"/>
        <v>3</v>
      </c>
    </row>
    <row r="513">
      <c r="A513" s="6" t="s">
        <v>537</v>
      </c>
      <c r="B513" s="7">
        <v>1292.48</v>
      </c>
      <c r="C513" s="7">
        <v>1296.82</v>
      </c>
      <c r="D513" s="7">
        <v>1285.77</v>
      </c>
      <c r="E513" s="7">
        <v>1295.5</v>
      </c>
      <c r="F513" s="7">
        <v>1295.5</v>
      </c>
      <c r="G513" s="7">
        <v>4.01989E9</v>
      </c>
      <c r="H513" s="7">
        <f t="shared" si="1"/>
        <v>4019.89</v>
      </c>
      <c r="I513" s="10">
        <f t="shared" si="2"/>
        <v>0.002336593216</v>
      </c>
      <c r="J513" s="7">
        <f t="shared" si="10"/>
        <v>1276.684566</v>
      </c>
      <c r="K513" s="7">
        <f t="shared" si="12"/>
        <v>1260.788967</v>
      </c>
      <c r="L513" s="7">
        <f t="shared" si="11"/>
        <v>15.89559955</v>
      </c>
      <c r="M513" s="7">
        <f t="shared" si="18"/>
        <v>12.70573489</v>
      </c>
      <c r="N513" s="7">
        <f t="shared" si="3"/>
        <v>3.02</v>
      </c>
      <c r="O513" s="7">
        <f t="shared" si="4"/>
        <v>0</v>
      </c>
      <c r="P513" s="7">
        <f t="shared" si="13"/>
        <v>5.445714286</v>
      </c>
      <c r="Q513" s="7">
        <f t="shared" si="14"/>
        <v>1.747142857</v>
      </c>
      <c r="R513" s="7">
        <f t="shared" si="15"/>
        <v>3.116925593</v>
      </c>
      <c r="S513" s="7">
        <f t="shared" si="16"/>
        <v>75.71002979</v>
      </c>
      <c r="T513" s="7">
        <f t="shared" si="17"/>
        <v>97.51412429</v>
      </c>
      <c r="U513" s="7">
        <f t="shared" si="19"/>
        <v>95.58080375</v>
      </c>
      <c r="V513" s="9">
        <f t="shared" si="5"/>
        <v>3.02</v>
      </c>
      <c r="W513" s="9" t="b">
        <f t="shared" si="6"/>
        <v>1</v>
      </c>
      <c r="X513" s="7">
        <f t="shared" si="8"/>
        <v>4</v>
      </c>
      <c r="Y513" s="10">
        <f t="shared" si="9"/>
        <v>0.01379361926</v>
      </c>
      <c r="Z513" s="11">
        <f t="shared" si="7"/>
        <v>3</v>
      </c>
    </row>
    <row r="514">
      <c r="A514" s="6" t="s">
        <v>538</v>
      </c>
      <c r="B514" s="7">
        <v>1294.82</v>
      </c>
      <c r="C514" s="7">
        <v>1294.82</v>
      </c>
      <c r="D514" s="7">
        <v>1277.58</v>
      </c>
      <c r="E514" s="7">
        <v>1289.09</v>
      </c>
      <c r="F514" s="7">
        <v>1289.09</v>
      </c>
      <c r="G514" s="7">
        <v>3.69237E9</v>
      </c>
      <c r="H514" s="7">
        <f t="shared" si="1"/>
        <v>3692.37</v>
      </c>
      <c r="I514" s="10">
        <f t="shared" si="2"/>
        <v>-0.004947896565</v>
      </c>
      <c r="J514" s="7">
        <f t="shared" si="10"/>
        <v>1278.593095</v>
      </c>
      <c r="K514" s="7">
        <f t="shared" si="12"/>
        <v>1262.88534</v>
      </c>
      <c r="L514" s="7">
        <f t="shared" si="11"/>
        <v>15.70775497</v>
      </c>
      <c r="M514" s="7">
        <f t="shared" si="18"/>
        <v>13.30613891</v>
      </c>
      <c r="N514" s="7">
        <f t="shared" si="3"/>
        <v>0</v>
      </c>
      <c r="O514" s="7">
        <f t="shared" si="4"/>
        <v>6.41</v>
      </c>
      <c r="P514" s="7">
        <f t="shared" si="13"/>
        <v>4.711428571</v>
      </c>
      <c r="Q514" s="7">
        <f t="shared" si="14"/>
        <v>2.205</v>
      </c>
      <c r="R514" s="7">
        <f t="shared" si="15"/>
        <v>2.1367023</v>
      </c>
      <c r="S514" s="7">
        <f t="shared" si="16"/>
        <v>68.11938449</v>
      </c>
      <c r="T514" s="7">
        <f t="shared" si="17"/>
        <v>83.95599834</v>
      </c>
      <c r="U514" s="7">
        <f t="shared" si="19"/>
        <v>91.84179592</v>
      </c>
      <c r="V514" s="9">
        <f t="shared" si="5"/>
        <v>-6.41</v>
      </c>
      <c r="W514" s="9" t="b">
        <f t="shared" si="6"/>
        <v>0</v>
      </c>
      <c r="X514" s="7">
        <f t="shared" si="8"/>
        <v>1</v>
      </c>
      <c r="Y514" s="10">
        <f t="shared" si="9"/>
        <v>-0.004947896565</v>
      </c>
      <c r="Z514" s="11">
        <f t="shared" si="7"/>
        <v>2</v>
      </c>
    </row>
    <row r="515">
      <c r="A515" s="6" t="s">
        <v>539</v>
      </c>
      <c r="B515" s="7">
        <v>1290.22</v>
      </c>
      <c r="C515" s="7">
        <v>1303.0</v>
      </c>
      <c r="D515" s="7">
        <v>1290.22</v>
      </c>
      <c r="E515" s="7">
        <v>1293.67</v>
      </c>
      <c r="F515" s="7">
        <v>1293.67</v>
      </c>
      <c r="G515" s="7">
        <v>4.01049E9</v>
      </c>
      <c r="H515" s="7">
        <f t="shared" si="1"/>
        <v>4010.49</v>
      </c>
      <c r="I515" s="10">
        <f t="shared" si="2"/>
        <v>0.003552893902</v>
      </c>
      <c r="J515" s="7">
        <f t="shared" si="10"/>
        <v>1280.912619</v>
      </c>
      <c r="K515" s="7">
        <f t="shared" si="12"/>
        <v>1265.165685</v>
      </c>
      <c r="L515" s="7">
        <f t="shared" si="11"/>
        <v>15.74693367</v>
      </c>
      <c r="M515" s="7">
        <f t="shared" si="18"/>
        <v>13.79429786</v>
      </c>
      <c r="N515" s="7">
        <f t="shared" si="3"/>
        <v>4.58</v>
      </c>
      <c r="O515" s="7">
        <f t="shared" si="4"/>
        <v>0</v>
      </c>
      <c r="P515" s="7">
        <f t="shared" si="13"/>
        <v>4.229285714</v>
      </c>
      <c r="Q515" s="7">
        <f t="shared" si="14"/>
        <v>2.205</v>
      </c>
      <c r="R515" s="7">
        <f t="shared" si="15"/>
        <v>1.918043408</v>
      </c>
      <c r="S515" s="7">
        <f t="shared" si="16"/>
        <v>65.73046181</v>
      </c>
      <c r="T515" s="7">
        <f t="shared" si="17"/>
        <v>82.83664459</v>
      </c>
      <c r="U515" s="7">
        <f t="shared" si="19"/>
        <v>88.10225574</v>
      </c>
      <c r="V515" s="9">
        <f t="shared" si="5"/>
        <v>4.58</v>
      </c>
      <c r="W515" s="9" t="b">
        <f t="shared" si="6"/>
        <v>1</v>
      </c>
      <c r="X515" s="7">
        <f t="shared" si="8"/>
        <v>1</v>
      </c>
      <c r="Y515" s="10">
        <f t="shared" si="9"/>
        <v>0.003552893902</v>
      </c>
      <c r="Z515" s="11">
        <f t="shared" si="7"/>
        <v>4</v>
      </c>
    </row>
    <row r="516">
      <c r="A516" s="6" t="s">
        <v>540</v>
      </c>
      <c r="B516" s="7">
        <v>1293.65</v>
      </c>
      <c r="C516" s="7">
        <v>1308.11</v>
      </c>
      <c r="D516" s="7">
        <v>1290.99</v>
      </c>
      <c r="E516" s="7">
        <v>1308.04</v>
      </c>
      <c r="F516" s="7">
        <v>1308.04</v>
      </c>
      <c r="G516" s="7">
        <v>4.09616E9</v>
      </c>
      <c r="H516" s="7">
        <f t="shared" si="1"/>
        <v>4096.16</v>
      </c>
      <c r="I516" s="10">
        <f t="shared" si="2"/>
        <v>0.01110793324</v>
      </c>
      <c r="J516" s="7">
        <f t="shared" si="10"/>
        <v>1285.086062</v>
      </c>
      <c r="K516" s="7">
        <f t="shared" si="12"/>
        <v>1268.34156</v>
      </c>
      <c r="L516" s="7">
        <f t="shared" si="11"/>
        <v>16.74450177</v>
      </c>
      <c r="M516" s="7">
        <f t="shared" si="18"/>
        <v>14.38433864</v>
      </c>
      <c r="N516" s="7">
        <f t="shared" si="3"/>
        <v>14.37</v>
      </c>
      <c r="O516" s="7">
        <f t="shared" si="4"/>
        <v>0</v>
      </c>
      <c r="P516" s="7">
        <f t="shared" si="13"/>
        <v>5.248571429</v>
      </c>
      <c r="Q516" s="7">
        <f t="shared" si="14"/>
        <v>2.205</v>
      </c>
      <c r="R516" s="7">
        <f t="shared" si="15"/>
        <v>2.380304503</v>
      </c>
      <c r="S516" s="7">
        <f t="shared" si="16"/>
        <v>70.41686632</v>
      </c>
      <c r="T516" s="7">
        <f t="shared" si="17"/>
        <v>99.88229359</v>
      </c>
      <c r="U516" s="7">
        <f t="shared" si="19"/>
        <v>88.89164551</v>
      </c>
      <c r="V516" s="9">
        <f t="shared" si="5"/>
        <v>14.37</v>
      </c>
      <c r="W516" s="9" t="b">
        <f t="shared" si="6"/>
        <v>1</v>
      </c>
      <c r="X516" s="7">
        <f t="shared" si="8"/>
        <v>2</v>
      </c>
      <c r="Y516" s="10">
        <f t="shared" si="9"/>
        <v>0.01466082715</v>
      </c>
      <c r="Z516" s="11">
        <f t="shared" si="7"/>
        <v>5</v>
      </c>
    </row>
    <row r="517">
      <c r="A517" s="6" t="s">
        <v>541</v>
      </c>
      <c r="B517" s="7">
        <v>1308.07</v>
      </c>
      <c r="C517" s="7">
        <v>1315.49</v>
      </c>
      <c r="D517" s="7">
        <v>1308.07</v>
      </c>
      <c r="E517" s="7">
        <v>1314.5</v>
      </c>
      <c r="F517" s="7">
        <v>1314.5</v>
      </c>
      <c r="G517" s="7">
        <v>4.46589E9</v>
      </c>
      <c r="H517" s="7">
        <f t="shared" si="1"/>
        <v>4465.89</v>
      </c>
      <c r="I517" s="10">
        <f t="shared" si="2"/>
        <v>0.00493868689</v>
      </c>
      <c r="J517" s="7">
        <f t="shared" si="10"/>
        <v>1289.611283</v>
      </c>
      <c r="K517" s="7">
        <f t="shared" si="12"/>
        <v>1271.760704</v>
      </c>
      <c r="L517" s="7">
        <f t="shared" si="11"/>
        <v>17.85057933</v>
      </c>
      <c r="M517" s="7">
        <f t="shared" si="18"/>
        <v>15.07758678</v>
      </c>
      <c r="N517" s="7">
        <f t="shared" si="3"/>
        <v>6.46</v>
      </c>
      <c r="O517" s="7">
        <f t="shared" si="4"/>
        <v>0</v>
      </c>
      <c r="P517" s="7">
        <f t="shared" si="13"/>
        <v>5.71</v>
      </c>
      <c r="Q517" s="7">
        <f t="shared" si="14"/>
        <v>1.077142857</v>
      </c>
      <c r="R517" s="7">
        <f t="shared" si="15"/>
        <v>5.301061008</v>
      </c>
      <c r="S517" s="7">
        <f t="shared" si="16"/>
        <v>84.12965691</v>
      </c>
      <c r="T517" s="7">
        <f t="shared" si="17"/>
        <v>98.49406754</v>
      </c>
      <c r="U517" s="7">
        <f t="shared" si="19"/>
        <v>93.73766857</v>
      </c>
      <c r="V517" s="9">
        <f t="shared" si="5"/>
        <v>6.46</v>
      </c>
      <c r="W517" s="9" t="b">
        <f t="shared" si="6"/>
        <v>1</v>
      </c>
      <c r="X517" s="7">
        <f t="shared" si="8"/>
        <v>3</v>
      </c>
      <c r="Y517" s="10">
        <f t="shared" si="9"/>
        <v>0.01959951404</v>
      </c>
      <c r="Z517" s="11">
        <f t="shared" si="7"/>
        <v>4</v>
      </c>
    </row>
    <row r="518">
      <c r="A518" s="6" t="s">
        <v>542</v>
      </c>
      <c r="B518" s="7">
        <v>1314.49</v>
      </c>
      <c r="C518" s="7">
        <v>1315.38</v>
      </c>
      <c r="D518" s="7">
        <v>1309.17</v>
      </c>
      <c r="E518" s="7">
        <v>1315.38</v>
      </c>
      <c r="F518" s="7">
        <v>1315.38</v>
      </c>
      <c r="G518" s="7">
        <v>3.91262E9</v>
      </c>
      <c r="H518" s="7">
        <f t="shared" si="1"/>
        <v>3912.62</v>
      </c>
      <c r="I518" s="10">
        <f t="shared" si="2"/>
        <v>0.0006694560669</v>
      </c>
      <c r="J518" s="7">
        <f t="shared" si="10"/>
        <v>1293.575701</v>
      </c>
      <c r="K518" s="7">
        <f t="shared" si="12"/>
        <v>1274.991763</v>
      </c>
      <c r="L518" s="7">
        <f t="shared" si="11"/>
        <v>18.58393833</v>
      </c>
      <c r="M518" s="7">
        <f t="shared" si="18"/>
        <v>15.77885709</v>
      </c>
      <c r="N518" s="7">
        <f t="shared" si="3"/>
        <v>0.88</v>
      </c>
      <c r="O518" s="7">
        <f t="shared" si="4"/>
        <v>0</v>
      </c>
      <c r="P518" s="7">
        <f t="shared" si="13"/>
        <v>4.817142857</v>
      </c>
      <c r="Q518" s="7">
        <f t="shared" si="14"/>
        <v>1.077142857</v>
      </c>
      <c r="R518" s="7">
        <f t="shared" si="15"/>
        <v>4.472148541</v>
      </c>
      <c r="S518" s="7">
        <f t="shared" si="16"/>
        <v>81.72564227</v>
      </c>
      <c r="T518" s="7">
        <f t="shared" si="17"/>
        <v>99.81044287</v>
      </c>
      <c r="U518" s="7">
        <f t="shared" si="19"/>
        <v>99.39560134</v>
      </c>
      <c r="V518" s="9">
        <f t="shared" si="5"/>
        <v>0.88</v>
      </c>
      <c r="W518" s="9" t="b">
        <f t="shared" si="6"/>
        <v>1</v>
      </c>
      <c r="X518" s="7">
        <f t="shared" si="8"/>
        <v>4</v>
      </c>
      <c r="Y518" s="10">
        <f t="shared" si="9"/>
        <v>0.0202689701</v>
      </c>
      <c r="Z518" s="11">
        <f t="shared" si="7"/>
        <v>3</v>
      </c>
    </row>
    <row r="519">
      <c r="A519" s="6" t="s">
        <v>543</v>
      </c>
      <c r="B519" s="7">
        <v>1315.29</v>
      </c>
      <c r="C519" s="7">
        <v>1322.28</v>
      </c>
      <c r="D519" s="7">
        <v>1309.89</v>
      </c>
      <c r="E519" s="7">
        <v>1316.0</v>
      </c>
      <c r="F519" s="7">
        <v>1316.0</v>
      </c>
      <c r="G519" s="7">
        <v>3.77091E9</v>
      </c>
      <c r="H519" s="7">
        <f t="shared" si="1"/>
        <v>3770.91</v>
      </c>
      <c r="I519" s="10">
        <f t="shared" si="2"/>
        <v>0.0004713466831</v>
      </c>
      <c r="J519" s="7">
        <f t="shared" si="10"/>
        <v>1297.025593</v>
      </c>
      <c r="K519" s="7">
        <f t="shared" si="12"/>
        <v>1278.02941</v>
      </c>
      <c r="L519" s="7">
        <f t="shared" si="11"/>
        <v>18.99618327</v>
      </c>
      <c r="M519" s="7">
        <f t="shared" si="18"/>
        <v>16.42232233</v>
      </c>
      <c r="N519" s="7">
        <f t="shared" si="3"/>
        <v>0.62</v>
      </c>
      <c r="O519" s="7">
        <f t="shared" si="4"/>
        <v>0</v>
      </c>
      <c r="P519" s="7">
        <f t="shared" si="13"/>
        <v>4.861428571</v>
      </c>
      <c r="Q519" s="7">
        <f t="shared" si="14"/>
        <v>0.69</v>
      </c>
      <c r="R519" s="7">
        <f t="shared" si="15"/>
        <v>7.045548654</v>
      </c>
      <c r="S519" s="7">
        <f t="shared" si="16"/>
        <v>87.57076686</v>
      </c>
      <c r="T519" s="7">
        <f t="shared" si="17"/>
        <v>90.09776096</v>
      </c>
      <c r="U519" s="7">
        <f t="shared" si="19"/>
        <v>96.13409046</v>
      </c>
      <c r="V519" s="9">
        <f t="shared" si="5"/>
        <v>0.62</v>
      </c>
      <c r="W519" s="9" t="b">
        <f t="shared" si="6"/>
        <v>1</v>
      </c>
      <c r="X519" s="7">
        <f t="shared" si="8"/>
        <v>5</v>
      </c>
      <c r="Y519" s="10">
        <f t="shared" si="9"/>
        <v>0.02074031679</v>
      </c>
      <c r="Z519" s="11">
        <f t="shared" si="7"/>
        <v>3</v>
      </c>
    </row>
    <row r="520">
      <c r="A520" s="6" t="s">
        <v>544</v>
      </c>
      <c r="B520" s="7">
        <v>1315.96</v>
      </c>
      <c r="C520" s="7">
        <v>1315.96</v>
      </c>
      <c r="D520" s="7">
        <v>1306.06</v>
      </c>
      <c r="E520" s="7">
        <v>1314.65</v>
      </c>
      <c r="F520" s="7">
        <v>1314.65</v>
      </c>
      <c r="G520" s="7">
        <v>3.69356E9</v>
      </c>
      <c r="H520" s="7">
        <f t="shared" si="1"/>
        <v>3693.56</v>
      </c>
      <c r="I520" s="10">
        <f t="shared" si="2"/>
        <v>-0.001025835866</v>
      </c>
      <c r="J520" s="7">
        <f t="shared" si="10"/>
        <v>1299.73704</v>
      </c>
      <c r="K520" s="7">
        <f t="shared" si="12"/>
        <v>1280.742046</v>
      </c>
      <c r="L520" s="7">
        <f t="shared" si="11"/>
        <v>18.99499417</v>
      </c>
      <c r="M520" s="7">
        <f t="shared" si="18"/>
        <v>16.93685669</v>
      </c>
      <c r="N520" s="7">
        <f t="shared" si="3"/>
        <v>0</v>
      </c>
      <c r="O520" s="7">
        <f t="shared" si="4"/>
        <v>1.35</v>
      </c>
      <c r="P520" s="7">
        <f t="shared" si="13"/>
        <v>3.471428571</v>
      </c>
      <c r="Q520" s="7">
        <f t="shared" si="14"/>
        <v>0.7864285714</v>
      </c>
      <c r="R520" s="7">
        <f t="shared" si="15"/>
        <v>4.414168937</v>
      </c>
      <c r="S520" s="7">
        <f t="shared" si="16"/>
        <v>81.52994464</v>
      </c>
      <c r="T520" s="7">
        <f t="shared" si="17"/>
        <v>86.61873027</v>
      </c>
      <c r="U520" s="7">
        <f t="shared" si="19"/>
        <v>92.1756447</v>
      </c>
      <c r="V520" s="9">
        <f t="shared" si="5"/>
        <v>-1.35</v>
      </c>
      <c r="W520" s="9" t="b">
        <f t="shared" si="6"/>
        <v>0</v>
      </c>
      <c r="X520" s="7">
        <f t="shared" si="8"/>
        <v>1</v>
      </c>
      <c r="Y520" s="10">
        <f t="shared" si="9"/>
        <v>-0.001025835866</v>
      </c>
      <c r="Z520" s="11">
        <f t="shared" si="7"/>
        <v>3</v>
      </c>
    </row>
    <row r="521">
      <c r="A521" s="6" t="s">
        <v>545</v>
      </c>
      <c r="B521" s="7">
        <v>1314.4</v>
      </c>
      <c r="C521" s="7">
        <v>1328.3</v>
      </c>
      <c r="D521" s="7">
        <v>1307.65</v>
      </c>
      <c r="E521" s="7">
        <v>1326.06</v>
      </c>
      <c r="F521" s="7">
        <v>1326.06</v>
      </c>
      <c r="G521" s="7">
        <v>4.41091E9</v>
      </c>
      <c r="H521" s="7">
        <f t="shared" si="1"/>
        <v>4410.91</v>
      </c>
      <c r="I521" s="10">
        <f t="shared" si="2"/>
        <v>0.008679116115</v>
      </c>
      <c r="J521" s="7">
        <f t="shared" si="10"/>
        <v>1303.786727</v>
      </c>
      <c r="K521" s="7">
        <f t="shared" si="12"/>
        <v>1284.098932</v>
      </c>
      <c r="L521" s="7">
        <f t="shared" si="11"/>
        <v>19.68779479</v>
      </c>
      <c r="M521" s="7">
        <f t="shared" si="18"/>
        <v>17.48704431</v>
      </c>
      <c r="N521" s="7">
        <f t="shared" si="3"/>
        <v>11.41</v>
      </c>
      <c r="O521" s="7">
        <f t="shared" si="4"/>
        <v>0</v>
      </c>
      <c r="P521" s="7">
        <f t="shared" si="13"/>
        <v>4.269285714</v>
      </c>
      <c r="Q521" s="7">
        <f t="shared" si="14"/>
        <v>0.7864285714</v>
      </c>
      <c r="R521" s="7">
        <f t="shared" si="15"/>
        <v>5.428701181</v>
      </c>
      <c r="S521" s="7">
        <f t="shared" si="16"/>
        <v>84.44475841</v>
      </c>
      <c r="T521" s="7">
        <f t="shared" si="17"/>
        <v>96.44670051</v>
      </c>
      <c r="U521" s="7">
        <f t="shared" si="19"/>
        <v>91.05439725</v>
      </c>
      <c r="V521" s="9">
        <f t="shared" si="5"/>
        <v>11.41</v>
      </c>
      <c r="W521" s="9" t="b">
        <f t="shared" si="6"/>
        <v>1</v>
      </c>
      <c r="X521" s="7">
        <f t="shared" si="8"/>
        <v>1</v>
      </c>
      <c r="Y521" s="10">
        <f t="shared" si="9"/>
        <v>0.008679116115</v>
      </c>
      <c r="Z521" s="11">
        <f t="shared" si="7"/>
        <v>4</v>
      </c>
    </row>
    <row r="522">
      <c r="A522" s="6" t="s">
        <v>546</v>
      </c>
      <c r="B522" s="7">
        <v>1326.28</v>
      </c>
      <c r="C522" s="7">
        <v>1333.47</v>
      </c>
      <c r="D522" s="7">
        <v>1313.6</v>
      </c>
      <c r="E522" s="7">
        <v>1318.43</v>
      </c>
      <c r="F522" s="7">
        <v>1318.43</v>
      </c>
      <c r="G522" s="7">
        <v>4.52207E9</v>
      </c>
      <c r="H522" s="7">
        <f t="shared" si="1"/>
        <v>4522.07</v>
      </c>
      <c r="I522" s="10">
        <f t="shared" si="2"/>
        <v>-0.005753887456</v>
      </c>
      <c r="J522" s="7">
        <f t="shared" si="10"/>
        <v>1306.039538</v>
      </c>
      <c r="K522" s="7">
        <f t="shared" si="12"/>
        <v>1286.641974</v>
      </c>
      <c r="L522" s="7">
        <f t="shared" si="11"/>
        <v>19.397564</v>
      </c>
      <c r="M522" s="7">
        <f t="shared" si="18"/>
        <v>17.86914825</v>
      </c>
      <c r="N522" s="7">
        <f t="shared" si="3"/>
        <v>0</v>
      </c>
      <c r="O522" s="7">
        <f t="shared" si="4"/>
        <v>7.63</v>
      </c>
      <c r="P522" s="7">
        <f t="shared" si="13"/>
        <v>4.000714286</v>
      </c>
      <c r="Q522" s="7">
        <f t="shared" si="14"/>
        <v>1.331428571</v>
      </c>
      <c r="R522" s="7">
        <f t="shared" si="15"/>
        <v>3.004828326</v>
      </c>
      <c r="S522" s="7">
        <f t="shared" si="16"/>
        <v>75.03014066</v>
      </c>
      <c r="T522" s="7">
        <f t="shared" si="17"/>
        <v>74.98752702</v>
      </c>
      <c r="U522" s="7">
        <f t="shared" si="19"/>
        <v>86.0176526</v>
      </c>
      <c r="V522" s="9">
        <f t="shared" si="5"/>
        <v>-7.63</v>
      </c>
      <c r="W522" s="9" t="b">
        <f t="shared" si="6"/>
        <v>0</v>
      </c>
      <c r="X522" s="7">
        <f t="shared" si="8"/>
        <v>1</v>
      </c>
      <c r="Y522" s="10">
        <f t="shared" si="9"/>
        <v>-0.005753887456</v>
      </c>
      <c r="Z522" s="11">
        <f t="shared" si="7"/>
        <v>2</v>
      </c>
    </row>
    <row r="523">
      <c r="A523" s="6" t="s">
        <v>547</v>
      </c>
      <c r="B523" s="7">
        <v>1318.25</v>
      </c>
      <c r="C523" s="7">
        <v>1320.06</v>
      </c>
      <c r="D523" s="7">
        <v>1311.72</v>
      </c>
      <c r="E523" s="7">
        <v>1316.33</v>
      </c>
      <c r="F523" s="7">
        <v>1316.33</v>
      </c>
      <c r="G523" s="7">
        <v>4.00738E9</v>
      </c>
      <c r="H523" s="7">
        <f t="shared" si="1"/>
        <v>4007.38</v>
      </c>
      <c r="I523" s="10">
        <f t="shared" si="2"/>
        <v>-0.001592803562</v>
      </c>
      <c r="J523" s="7">
        <f t="shared" si="10"/>
        <v>1307.622686</v>
      </c>
      <c r="K523" s="7">
        <f t="shared" si="12"/>
        <v>1288.841087</v>
      </c>
      <c r="L523" s="7">
        <f t="shared" si="11"/>
        <v>18.78159898</v>
      </c>
      <c r="M523" s="7">
        <f t="shared" si="18"/>
        <v>18.0516384</v>
      </c>
      <c r="N523" s="7">
        <f t="shared" si="3"/>
        <v>0</v>
      </c>
      <c r="O523" s="7">
        <f t="shared" si="4"/>
        <v>2.1</v>
      </c>
      <c r="P523" s="7">
        <f t="shared" si="13"/>
        <v>4.000714286</v>
      </c>
      <c r="Q523" s="7">
        <f t="shared" si="14"/>
        <v>1.249285714</v>
      </c>
      <c r="R523" s="7">
        <f t="shared" si="15"/>
        <v>3.202401372</v>
      </c>
      <c r="S523" s="7">
        <f t="shared" si="16"/>
        <v>76.20408163</v>
      </c>
      <c r="T523" s="7">
        <f t="shared" si="17"/>
        <v>70.90970808</v>
      </c>
      <c r="U523" s="7">
        <f t="shared" si="19"/>
        <v>80.78131187</v>
      </c>
      <c r="V523" s="9">
        <f t="shared" si="5"/>
        <v>-2.1</v>
      </c>
      <c r="W523" s="9" t="b">
        <f t="shared" si="6"/>
        <v>0</v>
      </c>
      <c r="X523" s="7">
        <f t="shared" si="8"/>
        <v>2</v>
      </c>
      <c r="Y523" s="10">
        <f t="shared" si="9"/>
        <v>-0.007346691018</v>
      </c>
      <c r="Z523" s="11">
        <f t="shared" si="7"/>
        <v>3</v>
      </c>
    </row>
    <row r="524">
      <c r="A524" s="6" t="s">
        <v>548</v>
      </c>
      <c r="B524" s="7">
        <v>1316.16</v>
      </c>
      <c r="C524" s="7">
        <v>1316.16</v>
      </c>
      <c r="D524" s="7">
        <v>1300.49</v>
      </c>
      <c r="E524" s="7">
        <v>1313.01</v>
      </c>
      <c r="F524" s="7">
        <v>1313.01</v>
      </c>
      <c r="G524" s="7">
        <v>3.65901E9</v>
      </c>
      <c r="H524" s="7">
        <f t="shared" si="1"/>
        <v>3659.01</v>
      </c>
      <c r="I524" s="10">
        <f t="shared" si="2"/>
        <v>-0.002522163895</v>
      </c>
      <c r="J524" s="7">
        <f t="shared" si="10"/>
        <v>1308.451503</v>
      </c>
      <c r="K524" s="7">
        <f t="shared" si="12"/>
        <v>1290.631377</v>
      </c>
      <c r="L524" s="7">
        <f t="shared" si="11"/>
        <v>17.82012668</v>
      </c>
      <c r="M524" s="7">
        <f t="shared" si="18"/>
        <v>18.00533605</v>
      </c>
      <c r="N524" s="7">
        <f t="shared" si="3"/>
        <v>0</v>
      </c>
      <c r="O524" s="7">
        <f t="shared" si="4"/>
        <v>3.32</v>
      </c>
      <c r="P524" s="7">
        <f t="shared" si="13"/>
        <v>3.794285714</v>
      </c>
      <c r="Q524" s="7">
        <f t="shared" si="14"/>
        <v>1.486428571</v>
      </c>
      <c r="R524" s="7">
        <f t="shared" si="15"/>
        <v>2.552618933</v>
      </c>
      <c r="S524" s="7">
        <f t="shared" si="16"/>
        <v>71.85175166</v>
      </c>
      <c r="T524" s="7">
        <f t="shared" si="17"/>
        <v>63.39237789</v>
      </c>
      <c r="U524" s="7">
        <f t="shared" si="19"/>
        <v>69.76320433</v>
      </c>
      <c r="V524" s="9">
        <f t="shared" si="5"/>
        <v>-3.32</v>
      </c>
      <c r="W524" s="9" t="b">
        <f t="shared" si="6"/>
        <v>0</v>
      </c>
      <c r="X524" s="7">
        <f t="shared" si="8"/>
        <v>3</v>
      </c>
      <c r="Y524" s="10">
        <f t="shared" si="9"/>
        <v>-0.009868854913</v>
      </c>
      <c r="Z524" s="11">
        <f t="shared" si="7"/>
        <v>3</v>
      </c>
    </row>
    <row r="525">
      <c r="A525" s="6" t="s">
        <v>549</v>
      </c>
      <c r="B525" s="7">
        <v>1313.53</v>
      </c>
      <c r="C525" s="7">
        <v>1321.41</v>
      </c>
      <c r="D525" s="7">
        <v>1306.69</v>
      </c>
      <c r="E525" s="7">
        <v>1312.41</v>
      </c>
      <c r="F525" s="7">
        <v>1312.41</v>
      </c>
      <c r="G525" s="7">
        <v>4.23555E9</v>
      </c>
      <c r="H525" s="7">
        <f t="shared" si="1"/>
        <v>4235.55</v>
      </c>
      <c r="I525" s="10">
        <f t="shared" si="2"/>
        <v>-0.0004569652935</v>
      </c>
      <c r="J525" s="7">
        <f t="shared" si="10"/>
        <v>1309.060503</v>
      </c>
      <c r="K525" s="7">
        <f t="shared" si="12"/>
        <v>1292.244608</v>
      </c>
      <c r="L525" s="7">
        <f t="shared" si="11"/>
        <v>16.8158948</v>
      </c>
      <c r="M525" s="7">
        <f t="shared" si="18"/>
        <v>17.7674478</v>
      </c>
      <c r="N525" s="7">
        <f t="shared" si="3"/>
        <v>0</v>
      </c>
      <c r="O525" s="7">
        <f t="shared" si="4"/>
        <v>0.6</v>
      </c>
      <c r="P525" s="7">
        <f t="shared" si="13"/>
        <v>2.981428571</v>
      </c>
      <c r="Q525" s="7">
        <f t="shared" si="14"/>
        <v>1.529285714</v>
      </c>
      <c r="R525" s="7">
        <f t="shared" si="15"/>
        <v>1.949556282</v>
      </c>
      <c r="S525" s="7">
        <f t="shared" si="16"/>
        <v>66.09659541</v>
      </c>
      <c r="T525" s="7">
        <f t="shared" si="17"/>
        <v>62.31884058</v>
      </c>
      <c r="U525" s="7">
        <f t="shared" si="19"/>
        <v>65.54030885</v>
      </c>
      <c r="V525" s="9">
        <f t="shared" si="5"/>
        <v>-0.6</v>
      </c>
      <c r="W525" s="9" t="b">
        <f t="shared" si="6"/>
        <v>0</v>
      </c>
      <c r="X525" s="7">
        <f t="shared" si="8"/>
        <v>4</v>
      </c>
      <c r="Y525" s="10">
        <f t="shared" si="9"/>
        <v>-0.01032582021</v>
      </c>
      <c r="Z525" s="11">
        <f t="shared" si="7"/>
        <v>3</v>
      </c>
    </row>
    <row r="526">
      <c r="A526" s="6" t="s">
        <v>550</v>
      </c>
      <c r="B526" s="7">
        <v>1312.45</v>
      </c>
      <c r="C526" s="7">
        <v>1330.52</v>
      </c>
      <c r="D526" s="7">
        <v>1312.45</v>
      </c>
      <c r="E526" s="7">
        <v>1324.09</v>
      </c>
      <c r="F526" s="7">
        <v>1324.09</v>
      </c>
      <c r="G526" s="7">
        <v>4.50436E9</v>
      </c>
      <c r="H526" s="7">
        <f t="shared" si="1"/>
        <v>4504.36</v>
      </c>
      <c r="I526" s="10">
        <f t="shared" si="2"/>
        <v>0.008899657881</v>
      </c>
      <c r="J526" s="7">
        <f t="shared" si="10"/>
        <v>1311.372733</v>
      </c>
      <c r="K526" s="7">
        <f t="shared" si="12"/>
        <v>1294.603526</v>
      </c>
      <c r="L526" s="7">
        <f t="shared" si="11"/>
        <v>16.76920721</v>
      </c>
      <c r="M526" s="7">
        <f t="shared" si="18"/>
        <v>17.56779969</v>
      </c>
      <c r="N526" s="7">
        <f t="shared" si="3"/>
        <v>11.68</v>
      </c>
      <c r="O526" s="7">
        <f t="shared" si="4"/>
        <v>0</v>
      </c>
      <c r="P526" s="7">
        <f t="shared" si="13"/>
        <v>3.787142857</v>
      </c>
      <c r="Q526" s="7">
        <f t="shared" si="14"/>
        <v>1.529285714</v>
      </c>
      <c r="R526" s="7">
        <f t="shared" si="15"/>
        <v>2.476412891</v>
      </c>
      <c r="S526" s="7">
        <f t="shared" si="16"/>
        <v>71.23471718</v>
      </c>
      <c r="T526" s="7">
        <f t="shared" si="17"/>
        <v>83.21703346</v>
      </c>
      <c r="U526" s="7">
        <f t="shared" si="19"/>
        <v>69.64275064</v>
      </c>
      <c r="V526" s="9">
        <f t="shared" si="5"/>
        <v>11.68</v>
      </c>
      <c r="W526" s="9" t="b">
        <f t="shared" si="6"/>
        <v>1</v>
      </c>
      <c r="X526" s="7">
        <f t="shared" si="8"/>
        <v>1</v>
      </c>
      <c r="Y526" s="10">
        <f t="shared" si="9"/>
        <v>0.008899657881</v>
      </c>
      <c r="Z526" s="11">
        <f t="shared" si="7"/>
        <v>4</v>
      </c>
    </row>
    <row r="527">
      <c r="A527" s="6" t="s">
        <v>551</v>
      </c>
      <c r="B527" s="7">
        <v>1324.24</v>
      </c>
      <c r="C527" s="7">
        <v>1329.19</v>
      </c>
      <c r="D527" s="7">
        <v>1321.57</v>
      </c>
      <c r="E527" s="7">
        <v>1325.54</v>
      </c>
      <c r="F527" s="7">
        <v>1325.54</v>
      </c>
      <c r="G527" s="7">
        <v>4.12092E9</v>
      </c>
      <c r="H527" s="7">
        <f t="shared" si="1"/>
        <v>4120.92</v>
      </c>
      <c r="I527" s="10">
        <f t="shared" si="2"/>
        <v>0.001095091723</v>
      </c>
      <c r="J527" s="7">
        <f t="shared" si="10"/>
        <v>1313.552313</v>
      </c>
      <c r="K527" s="7">
        <f t="shared" si="12"/>
        <v>1296.895117</v>
      </c>
      <c r="L527" s="7">
        <f t="shared" si="11"/>
        <v>16.65719605</v>
      </c>
      <c r="M527" s="7">
        <f t="shared" si="18"/>
        <v>17.38567896</v>
      </c>
      <c r="N527" s="7">
        <f t="shared" si="3"/>
        <v>1.45</v>
      </c>
      <c r="O527" s="7">
        <f t="shared" si="4"/>
        <v>0</v>
      </c>
      <c r="P527" s="7">
        <f t="shared" si="13"/>
        <v>3.675</v>
      </c>
      <c r="Q527" s="7">
        <f t="shared" si="14"/>
        <v>1.529285714</v>
      </c>
      <c r="R527" s="7">
        <f t="shared" si="15"/>
        <v>2.403082672</v>
      </c>
      <c r="S527" s="7">
        <f t="shared" si="16"/>
        <v>70.61487785</v>
      </c>
      <c r="T527" s="7">
        <f t="shared" si="17"/>
        <v>85.81141528</v>
      </c>
      <c r="U527" s="7">
        <f t="shared" si="19"/>
        <v>77.11576311</v>
      </c>
      <c r="V527" s="9">
        <f t="shared" si="5"/>
        <v>1.45</v>
      </c>
      <c r="W527" s="9" t="b">
        <f t="shared" si="6"/>
        <v>1</v>
      </c>
      <c r="X527" s="7">
        <f t="shared" si="8"/>
        <v>2</v>
      </c>
      <c r="Y527" s="10">
        <f t="shared" si="9"/>
        <v>0.009994749605</v>
      </c>
      <c r="Z527" s="11">
        <f t="shared" si="7"/>
        <v>3</v>
      </c>
    </row>
    <row r="528">
      <c r="A528" s="6" t="s">
        <v>552</v>
      </c>
      <c r="B528" s="7">
        <v>1326.21</v>
      </c>
      <c r="C528" s="7">
        <v>1345.34</v>
      </c>
      <c r="D528" s="7">
        <v>1326.21</v>
      </c>
      <c r="E528" s="7">
        <v>1344.9</v>
      </c>
      <c r="F528" s="7">
        <v>1344.9</v>
      </c>
      <c r="G528" s="7">
        <v>4.60855E9</v>
      </c>
      <c r="H528" s="7">
        <f t="shared" si="1"/>
        <v>4608.55</v>
      </c>
      <c r="I528" s="10">
        <f t="shared" si="2"/>
        <v>0.01460536838</v>
      </c>
      <c r="J528" s="7">
        <f t="shared" si="10"/>
        <v>1318.375034</v>
      </c>
      <c r="K528" s="7">
        <f t="shared" si="12"/>
        <v>1300.451034</v>
      </c>
      <c r="L528" s="7">
        <f t="shared" si="11"/>
        <v>17.92399989</v>
      </c>
      <c r="M528" s="7">
        <f t="shared" si="18"/>
        <v>17.49334314</v>
      </c>
      <c r="N528" s="7">
        <f t="shared" si="3"/>
        <v>19.36</v>
      </c>
      <c r="O528" s="7">
        <f t="shared" si="4"/>
        <v>0</v>
      </c>
      <c r="P528" s="7">
        <f t="shared" si="13"/>
        <v>5.057857143</v>
      </c>
      <c r="Q528" s="7">
        <f t="shared" si="14"/>
        <v>1.071428571</v>
      </c>
      <c r="R528" s="7">
        <f t="shared" si="15"/>
        <v>4.720666667</v>
      </c>
      <c r="S528" s="7">
        <f t="shared" si="16"/>
        <v>82.51951987</v>
      </c>
      <c r="T528" s="7">
        <f t="shared" si="17"/>
        <v>99.20174165</v>
      </c>
      <c r="U528" s="7">
        <f t="shared" si="19"/>
        <v>89.41006346</v>
      </c>
      <c r="V528" s="9">
        <f t="shared" si="5"/>
        <v>19.36</v>
      </c>
      <c r="W528" s="9" t="b">
        <f t="shared" si="6"/>
        <v>1</v>
      </c>
      <c r="X528" s="7">
        <f t="shared" si="8"/>
        <v>3</v>
      </c>
      <c r="Y528" s="10">
        <f t="shared" si="9"/>
        <v>0.02460011798</v>
      </c>
      <c r="Z528" s="11">
        <f t="shared" si="7"/>
        <v>5</v>
      </c>
    </row>
    <row r="529">
      <c r="A529" s="6" t="s">
        <v>553</v>
      </c>
      <c r="B529" s="7">
        <v>1344.32</v>
      </c>
      <c r="C529" s="7">
        <v>1344.36</v>
      </c>
      <c r="D529" s="7">
        <v>1337.52</v>
      </c>
      <c r="E529" s="7">
        <v>1344.33</v>
      </c>
      <c r="F529" s="7">
        <v>1344.33</v>
      </c>
      <c r="G529" s="7">
        <v>3.3797E9</v>
      </c>
      <c r="H529" s="7">
        <f t="shared" si="1"/>
        <v>3379.7</v>
      </c>
      <c r="I529" s="10">
        <f t="shared" si="2"/>
        <v>-0.0004238233326</v>
      </c>
      <c r="J529" s="7">
        <f t="shared" si="10"/>
        <v>1322.368106</v>
      </c>
      <c r="K529" s="7">
        <f t="shared" si="12"/>
        <v>1303.701328</v>
      </c>
      <c r="L529" s="7">
        <f t="shared" si="11"/>
        <v>18.66677782</v>
      </c>
      <c r="M529" s="7">
        <f t="shared" si="18"/>
        <v>17.72803008</v>
      </c>
      <c r="N529" s="7">
        <f t="shared" si="3"/>
        <v>0</v>
      </c>
      <c r="O529" s="7">
        <f t="shared" si="4"/>
        <v>0.57</v>
      </c>
      <c r="P529" s="7">
        <f t="shared" si="13"/>
        <v>4.730714286</v>
      </c>
      <c r="Q529" s="7">
        <f t="shared" si="14"/>
        <v>1.112142857</v>
      </c>
      <c r="R529" s="7">
        <f t="shared" si="15"/>
        <v>4.253692999</v>
      </c>
      <c r="S529" s="7">
        <f t="shared" si="16"/>
        <v>80.96577017</v>
      </c>
      <c r="T529" s="7">
        <f t="shared" si="17"/>
        <v>98.14167433</v>
      </c>
      <c r="U529" s="7">
        <f t="shared" si="19"/>
        <v>94.38494376</v>
      </c>
      <c r="V529" s="9">
        <f t="shared" si="5"/>
        <v>-0.57</v>
      </c>
      <c r="W529" s="9" t="b">
        <f t="shared" si="6"/>
        <v>0</v>
      </c>
      <c r="X529" s="7">
        <f t="shared" si="8"/>
        <v>1</v>
      </c>
      <c r="Y529" s="10">
        <f t="shared" si="9"/>
        <v>-0.0004238233326</v>
      </c>
      <c r="Z529" s="11">
        <f t="shared" si="7"/>
        <v>3</v>
      </c>
    </row>
    <row r="530">
      <c r="A530" s="6" t="s">
        <v>554</v>
      </c>
      <c r="B530" s="7">
        <v>1344.33</v>
      </c>
      <c r="C530" s="7">
        <v>1349.24</v>
      </c>
      <c r="D530" s="7">
        <v>1335.92</v>
      </c>
      <c r="E530" s="7">
        <v>1347.05</v>
      </c>
      <c r="F530" s="7">
        <v>1347.05</v>
      </c>
      <c r="G530" s="7">
        <v>3.74246E9</v>
      </c>
      <c r="H530" s="7">
        <f t="shared" si="1"/>
        <v>3742.46</v>
      </c>
      <c r="I530" s="10">
        <f t="shared" si="2"/>
        <v>0.002023312728</v>
      </c>
      <c r="J530" s="7">
        <f t="shared" si="10"/>
        <v>1326.16532</v>
      </c>
      <c r="K530" s="7">
        <f t="shared" si="12"/>
        <v>1306.91234</v>
      </c>
      <c r="L530" s="7">
        <f t="shared" si="11"/>
        <v>19.25297959</v>
      </c>
      <c r="M530" s="7">
        <f t="shared" si="18"/>
        <v>18.03301998</v>
      </c>
      <c r="N530" s="7">
        <f t="shared" si="3"/>
        <v>2.72</v>
      </c>
      <c r="O530" s="7">
        <f t="shared" si="4"/>
        <v>0</v>
      </c>
      <c r="P530" s="7">
        <f t="shared" si="13"/>
        <v>3.898571429</v>
      </c>
      <c r="Q530" s="7">
        <f t="shared" si="14"/>
        <v>1.112142857</v>
      </c>
      <c r="R530" s="7">
        <f t="shared" si="15"/>
        <v>3.505459216</v>
      </c>
      <c r="S530" s="7">
        <f t="shared" si="16"/>
        <v>77.80470421</v>
      </c>
      <c r="T530" s="7">
        <f t="shared" si="17"/>
        <v>95.50769231</v>
      </c>
      <c r="U530" s="7">
        <f t="shared" si="19"/>
        <v>97.6170361</v>
      </c>
      <c r="V530" s="9">
        <f t="shared" si="5"/>
        <v>2.72</v>
      </c>
      <c r="W530" s="9" t="b">
        <f t="shared" si="6"/>
        <v>1</v>
      </c>
      <c r="X530" s="7">
        <f t="shared" si="8"/>
        <v>1</v>
      </c>
      <c r="Y530" s="10">
        <f t="shared" si="9"/>
        <v>0.002023312728</v>
      </c>
      <c r="Z530" s="11">
        <f t="shared" si="7"/>
        <v>3</v>
      </c>
    </row>
    <row r="531">
      <c r="A531" s="6" t="s">
        <v>555</v>
      </c>
      <c r="B531" s="7">
        <v>1347.04</v>
      </c>
      <c r="C531" s="7">
        <v>1351.0</v>
      </c>
      <c r="D531" s="7">
        <v>1341.95</v>
      </c>
      <c r="E531" s="7">
        <v>1349.96</v>
      </c>
      <c r="F531" s="7">
        <v>1349.96</v>
      </c>
      <c r="G531" s="7">
        <v>4.09673E9</v>
      </c>
      <c r="H531" s="7">
        <f t="shared" si="1"/>
        <v>4096.73</v>
      </c>
      <c r="I531" s="10">
        <f t="shared" si="2"/>
        <v>0.002160276159</v>
      </c>
      <c r="J531" s="7">
        <f t="shared" si="10"/>
        <v>1329.82604</v>
      </c>
      <c r="K531" s="7">
        <f t="shared" si="12"/>
        <v>1310.101056</v>
      </c>
      <c r="L531" s="7">
        <f t="shared" si="11"/>
        <v>19.72498406</v>
      </c>
      <c r="M531" s="7">
        <f t="shared" si="18"/>
        <v>18.3714128</v>
      </c>
      <c r="N531" s="7">
        <f t="shared" si="3"/>
        <v>2.91</v>
      </c>
      <c r="O531" s="7">
        <f t="shared" si="4"/>
        <v>0</v>
      </c>
      <c r="P531" s="7">
        <f t="shared" si="13"/>
        <v>3.645</v>
      </c>
      <c r="Q531" s="7">
        <f t="shared" si="14"/>
        <v>1.112142857</v>
      </c>
      <c r="R531" s="7">
        <f t="shared" si="15"/>
        <v>3.277456647</v>
      </c>
      <c r="S531" s="7">
        <f t="shared" si="16"/>
        <v>76.62162162</v>
      </c>
      <c r="T531" s="7">
        <f t="shared" si="17"/>
        <v>97.94100178</v>
      </c>
      <c r="U531" s="7">
        <f t="shared" si="19"/>
        <v>97.19678947</v>
      </c>
      <c r="V531" s="9">
        <f t="shared" si="5"/>
        <v>2.91</v>
      </c>
      <c r="W531" s="9" t="b">
        <f t="shared" si="6"/>
        <v>1</v>
      </c>
      <c r="X531" s="7">
        <f t="shared" si="8"/>
        <v>2</v>
      </c>
      <c r="Y531" s="10">
        <f t="shared" si="9"/>
        <v>0.004183588887</v>
      </c>
      <c r="Z531" s="11">
        <f t="shared" si="7"/>
        <v>3</v>
      </c>
    </row>
    <row r="532">
      <c r="A532" s="6" t="s">
        <v>556</v>
      </c>
      <c r="B532" s="7">
        <v>1349.97</v>
      </c>
      <c r="C532" s="7">
        <v>1354.32</v>
      </c>
      <c r="D532" s="7">
        <v>1344.63</v>
      </c>
      <c r="E532" s="7">
        <v>1351.95</v>
      </c>
      <c r="F532" s="7">
        <v>1351.95</v>
      </c>
      <c r="G532" s="7">
        <v>4.20989E9</v>
      </c>
      <c r="H532" s="7">
        <f t="shared" si="1"/>
        <v>4209.89</v>
      </c>
      <c r="I532" s="10">
        <f t="shared" si="2"/>
        <v>0.001474117752</v>
      </c>
      <c r="J532" s="7">
        <f t="shared" si="10"/>
        <v>1333.229726</v>
      </c>
      <c r="K532" s="7">
        <f t="shared" si="12"/>
        <v>1313.200978</v>
      </c>
      <c r="L532" s="7">
        <f t="shared" si="11"/>
        <v>20.02874843</v>
      </c>
      <c r="M532" s="7">
        <f t="shared" si="18"/>
        <v>18.70287992</v>
      </c>
      <c r="N532" s="7">
        <f t="shared" si="3"/>
        <v>1.99</v>
      </c>
      <c r="O532" s="7">
        <f t="shared" si="4"/>
        <v>0</v>
      </c>
      <c r="P532" s="7">
        <f t="shared" si="13"/>
        <v>3.724285714</v>
      </c>
      <c r="Q532" s="7">
        <f t="shared" si="14"/>
        <v>1.112142857</v>
      </c>
      <c r="R532" s="7">
        <f t="shared" si="15"/>
        <v>3.348747592</v>
      </c>
      <c r="S532" s="7">
        <f t="shared" si="16"/>
        <v>77.00487373</v>
      </c>
      <c r="T532" s="7">
        <f t="shared" si="17"/>
        <v>95.5972506</v>
      </c>
      <c r="U532" s="7">
        <f t="shared" si="19"/>
        <v>96.34864823</v>
      </c>
      <c r="V532" s="9">
        <f t="shared" si="5"/>
        <v>1.99</v>
      </c>
      <c r="W532" s="9" t="b">
        <f t="shared" si="6"/>
        <v>1</v>
      </c>
      <c r="X532" s="7">
        <f t="shared" si="8"/>
        <v>3</v>
      </c>
      <c r="Y532" s="10">
        <f t="shared" si="9"/>
        <v>0.005657706639</v>
      </c>
      <c r="Z532" s="11">
        <f t="shared" si="7"/>
        <v>3</v>
      </c>
    </row>
    <row r="533">
      <c r="A533" s="6" t="s">
        <v>557</v>
      </c>
      <c r="B533" s="7">
        <v>1351.21</v>
      </c>
      <c r="C533" s="7">
        <v>1351.21</v>
      </c>
      <c r="D533" s="7">
        <v>1337.35</v>
      </c>
      <c r="E533" s="7">
        <v>1342.64</v>
      </c>
      <c r="F533" s="7">
        <v>1342.64</v>
      </c>
      <c r="G533" s="7">
        <v>3.87758E9</v>
      </c>
      <c r="H533" s="7">
        <f t="shared" si="1"/>
        <v>3877.58</v>
      </c>
      <c r="I533" s="10">
        <f t="shared" si="2"/>
        <v>-0.006886349347</v>
      </c>
      <c r="J533" s="7">
        <f t="shared" si="10"/>
        <v>1334.677461</v>
      </c>
      <c r="K533" s="7">
        <f t="shared" si="12"/>
        <v>1315.381646</v>
      </c>
      <c r="L533" s="7">
        <f t="shared" si="11"/>
        <v>19.29581454</v>
      </c>
      <c r="M533" s="7">
        <f t="shared" si="18"/>
        <v>18.82146685</v>
      </c>
      <c r="N533" s="7">
        <f t="shared" si="3"/>
        <v>0</v>
      </c>
      <c r="O533" s="7">
        <f t="shared" si="4"/>
        <v>9.31</v>
      </c>
      <c r="P533" s="7">
        <f t="shared" si="13"/>
        <v>3.68</v>
      </c>
      <c r="Q533" s="7">
        <f t="shared" si="14"/>
        <v>1.777142857</v>
      </c>
      <c r="R533" s="7">
        <f t="shared" si="15"/>
        <v>2.07073955</v>
      </c>
      <c r="S533" s="7">
        <f t="shared" si="16"/>
        <v>67.43455497</v>
      </c>
      <c r="T533" s="7">
        <f t="shared" si="17"/>
        <v>78.30206205</v>
      </c>
      <c r="U533" s="7">
        <f t="shared" si="19"/>
        <v>90.61343814</v>
      </c>
      <c r="V533" s="9">
        <f t="shared" si="5"/>
        <v>-9.31</v>
      </c>
      <c r="W533" s="9" t="b">
        <f t="shared" si="6"/>
        <v>0</v>
      </c>
      <c r="X533" s="7">
        <f t="shared" si="8"/>
        <v>1</v>
      </c>
      <c r="Y533" s="10">
        <f t="shared" si="9"/>
        <v>-0.006886349347</v>
      </c>
      <c r="Z533" s="11">
        <f t="shared" si="7"/>
        <v>2</v>
      </c>
    </row>
    <row r="534">
      <c r="A534" s="6" t="s">
        <v>558</v>
      </c>
      <c r="B534" s="7">
        <v>1343.06</v>
      </c>
      <c r="C534" s="7">
        <v>1353.35</v>
      </c>
      <c r="D534" s="7">
        <v>1343.06</v>
      </c>
      <c r="E534" s="7">
        <v>1351.77</v>
      </c>
      <c r="F534" s="7">
        <v>1351.77</v>
      </c>
      <c r="G534" s="7">
        <v>3.61804E9</v>
      </c>
      <c r="H534" s="7">
        <f t="shared" si="1"/>
        <v>3618.04</v>
      </c>
      <c r="I534" s="10">
        <f t="shared" si="2"/>
        <v>0.00680003575</v>
      </c>
      <c r="J534" s="7">
        <f t="shared" si="10"/>
        <v>1337.307082</v>
      </c>
      <c r="K534" s="7">
        <f t="shared" si="12"/>
        <v>1318.07708</v>
      </c>
      <c r="L534" s="7">
        <f t="shared" si="11"/>
        <v>19.23000236</v>
      </c>
      <c r="M534" s="7">
        <f t="shared" si="18"/>
        <v>18.90317395</v>
      </c>
      <c r="N534" s="7">
        <f t="shared" si="3"/>
        <v>9.13</v>
      </c>
      <c r="O534" s="7">
        <f t="shared" si="4"/>
        <v>0</v>
      </c>
      <c r="P534" s="7">
        <f t="shared" si="13"/>
        <v>4.332142857</v>
      </c>
      <c r="Q534" s="7">
        <f t="shared" si="14"/>
        <v>1.680714286</v>
      </c>
      <c r="R534" s="7">
        <f t="shared" si="15"/>
        <v>2.577560561</v>
      </c>
      <c r="S534" s="7">
        <f t="shared" si="16"/>
        <v>72.0479924</v>
      </c>
      <c r="T534" s="7">
        <f t="shared" si="17"/>
        <v>95.26286457</v>
      </c>
      <c r="U534" s="7">
        <f t="shared" si="19"/>
        <v>89.72072574</v>
      </c>
      <c r="V534" s="9">
        <f t="shared" si="5"/>
        <v>9.13</v>
      </c>
      <c r="W534" s="9" t="b">
        <f t="shared" si="6"/>
        <v>1</v>
      </c>
      <c r="X534" s="7">
        <f t="shared" si="8"/>
        <v>1</v>
      </c>
      <c r="Y534" s="10">
        <f t="shared" si="9"/>
        <v>0.00680003575</v>
      </c>
      <c r="Z534" s="11">
        <f t="shared" si="7"/>
        <v>4</v>
      </c>
    </row>
    <row r="535">
      <c r="A535" s="6" t="s">
        <v>559</v>
      </c>
      <c r="B535" s="7">
        <v>1351.3</v>
      </c>
      <c r="C535" s="7">
        <v>1351.3</v>
      </c>
      <c r="D535" s="7">
        <v>1340.83</v>
      </c>
      <c r="E535" s="7">
        <v>1350.5</v>
      </c>
      <c r="F535" s="7">
        <v>1350.5</v>
      </c>
      <c r="G535" s="7">
        <v>3.88952E9</v>
      </c>
      <c r="H535" s="7">
        <f t="shared" si="1"/>
        <v>3889.52</v>
      </c>
      <c r="I535" s="10">
        <f t="shared" si="2"/>
        <v>-0.0009395089401</v>
      </c>
      <c r="J535" s="7">
        <f t="shared" si="10"/>
        <v>1339.336762</v>
      </c>
      <c r="K535" s="7">
        <f t="shared" si="12"/>
        <v>1320.478778</v>
      </c>
      <c r="L535" s="7">
        <f t="shared" si="11"/>
        <v>18.85798424</v>
      </c>
      <c r="M535" s="7">
        <f t="shared" si="18"/>
        <v>18.89413601</v>
      </c>
      <c r="N535" s="7">
        <f t="shared" si="3"/>
        <v>0</v>
      </c>
      <c r="O535" s="7">
        <f t="shared" si="4"/>
        <v>1.27</v>
      </c>
      <c r="P535" s="7">
        <f t="shared" si="13"/>
        <v>3.517142857</v>
      </c>
      <c r="Q535" s="7">
        <f t="shared" si="14"/>
        <v>1.771428571</v>
      </c>
      <c r="R535" s="7">
        <f t="shared" si="15"/>
        <v>1.985483871</v>
      </c>
      <c r="S535" s="7">
        <f t="shared" si="16"/>
        <v>66.50459211</v>
      </c>
      <c r="T535" s="7">
        <f t="shared" si="17"/>
        <v>92.90358536</v>
      </c>
      <c r="U535" s="7">
        <f t="shared" si="19"/>
        <v>88.82283733</v>
      </c>
      <c r="V535" s="9">
        <f t="shared" si="5"/>
        <v>-1.27</v>
      </c>
      <c r="W535" s="9" t="b">
        <f t="shared" si="6"/>
        <v>0</v>
      </c>
      <c r="X535" s="7">
        <f t="shared" si="8"/>
        <v>1</v>
      </c>
      <c r="Y535" s="10">
        <f t="shared" si="9"/>
        <v>-0.0009395089401</v>
      </c>
      <c r="Z535" s="11">
        <f t="shared" si="7"/>
        <v>3</v>
      </c>
    </row>
    <row r="536">
      <c r="A536" s="6" t="s">
        <v>560</v>
      </c>
      <c r="B536" s="7">
        <v>1350.52</v>
      </c>
      <c r="C536" s="7">
        <v>1355.87</v>
      </c>
      <c r="D536" s="7">
        <v>1340.8</v>
      </c>
      <c r="E536" s="7">
        <v>1343.23</v>
      </c>
      <c r="F536" s="7">
        <v>1343.23</v>
      </c>
      <c r="G536" s="7">
        <v>4.08034E9</v>
      </c>
      <c r="H536" s="7">
        <f t="shared" si="1"/>
        <v>4080.34</v>
      </c>
      <c r="I536" s="10">
        <f t="shared" si="2"/>
        <v>-0.005383191411</v>
      </c>
      <c r="J536" s="7">
        <f t="shared" si="10"/>
        <v>1339.935721</v>
      </c>
      <c r="K536" s="7">
        <f t="shared" si="12"/>
        <v>1322.164053</v>
      </c>
      <c r="L536" s="7">
        <f t="shared" si="11"/>
        <v>17.77166823</v>
      </c>
      <c r="M536" s="7">
        <f t="shared" si="18"/>
        <v>18.66964245</v>
      </c>
      <c r="N536" s="7">
        <f t="shared" si="3"/>
        <v>0</v>
      </c>
      <c r="O536" s="7">
        <f t="shared" si="4"/>
        <v>7.27</v>
      </c>
      <c r="P536" s="7">
        <f t="shared" si="13"/>
        <v>3.517142857</v>
      </c>
      <c r="Q536" s="7">
        <f t="shared" si="14"/>
        <v>1.745714286</v>
      </c>
      <c r="R536" s="7">
        <f t="shared" si="15"/>
        <v>2.014729951</v>
      </c>
      <c r="S536" s="7">
        <f t="shared" si="16"/>
        <v>66.82953312</v>
      </c>
      <c r="T536" s="7">
        <f t="shared" si="17"/>
        <v>77.17587577</v>
      </c>
      <c r="U536" s="7">
        <f t="shared" si="19"/>
        <v>88.4474419</v>
      </c>
      <c r="V536" s="9">
        <f t="shared" si="5"/>
        <v>-7.27</v>
      </c>
      <c r="W536" s="9" t="b">
        <f t="shared" si="6"/>
        <v>0</v>
      </c>
      <c r="X536" s="7">
        <f t="shared" si="8"/>
        <v>2</v>
      </c>
      <c r="Y536" s="10">
        <f t="shared" si="9"/>
        <v>-0.006322700351</v>
      </c>
      <c r="Z536" s="11">
        <f t="shared" si="7"/>
        <v>2</v>
      </c>
    </row>
    <row r="537">
      <c r="A537" s="6" t="s">
        <v>561</v>
      </c>
      <c r="B537" s="7">
        <v>1342.61</v>
      </c>
      <c r="C537" s="7">
        <v>1359.02</v>
      </c>
      <c r="D537" s="7">
        <v>1341.22</v>
      </c>
      <c r="E537" s="7">
        <v>1358.04</v>
      </c>
      <c r="F537" s="7">
        <v>1358.04</v>
      </c>
      <c r="G537" s="7">
        <v>4.10888E9</v>
      </c>
      <c r="H537" s="7">
        <f t="shared" si="1"/>
        <v>4108.88</v>
      </c>
      <c r="I537" s="10">
        <f t="shared" si="2"/>
        <v>0.01102566202</v>
      </c>
      <c r="J537" s="7">
        <f t="shared" si="10"/>
        <v>1342.720995</v>
      </c>
      <c r="K537" s="7">
        <f t="shared" si="12"/>
        <v>1324.821531</v>
      </c>
      <c r="L537" s="7">
        <f t="shared" si="11"/>
        <v>17.89946431</v>
      </c>
      <c r="M537" s="7">
        <f t="shared" si="18"/>
        <v>18.51560682</v>
      </c>
      <c r="N537" s="7">
        <f t="shared" si="3"/>
        <v>14.81</v>
      </c>
      <c r="O537" s="7">
        <f t="shared" si="4"/>
        <v>0</v>
      </c>
      <c r="P537" s="7">
        <f t="shared" si="13"/>
        <v>4.575</v>
      </c>
      <c r="Q537" s="7">
        <f t="shared" si="14"/>
        <v>1.595714286</v>
      </c>
      <c r="R537" s="7">
        <f t="shared" si="15"/>
        <v>2.867054611</v>
      </c>
      <c r="S537" s="7">
        <f t="shared" si="16"/>
        <v>74.14052552</v>
      </c>
      <c r="T537" s="7">
        <f t="shared" si="17"/>
        <v>98.32564497</v>
      </c>
      <c r="U537" s="7">
        <f t="shared" si="19"/>
        <v>89.4683687</v>
      </c>
      <c r="V537" s="9">
        <f t="shared" si="5"/>
        <v>14.81</v>
      </c>
      <c r="W537" s="9" t="b">
        <f t="shared" si="6"/>
        <v>1</v>
      </c>
      <c r="X537" s="7">
        <f t="shared" si="8"/>
        <v>1</v>
      </c>
      <c r="Y537" s="10">
        <f t="shared" si="9"/>
        <v>0.01102566202</v>
      </c>
      <c r="Z537" s="11">
        <f t="shared" si="7"/>
        <v>5</v>
      </c>
    </row>
    <row r="538">
      <c r="A538" s="6" t="s">
        <v>562</v>
      </c>
      <c r="B538" s="7">
        <v>1358.06</v>
      </c>
      <c r="C538" s="7">
        <v>1363.4</v>
      </c>
      <c r="D538" s="7">
        <v>1357.24</v>
      </c>
      <c r="E538" s="7">
        <v>1361.23</v>
      </c>
      <c r="F538" s="7">
        <v>1361.23</v>
      </c>
      <c r="G538" s="7">
        <v>3.71764E9</v>
      </c>
      <c r="H538" s="7">
        <f t="shared" si="1"/>
        <v>3717.64</v>
      </c>
      <c r="I538" s="10">
        <f t="shared" si="2"/>
        <v>0.002348973521</v>
      </c>
      <c r="J538" s="7">
        <f t="shared" si="10"/>
        <v>1345.568534</v>
      </c>
      <c r="K538" s="7">
        <f t="shared" si="12"/>
        <v>1327.518454</v>
      </c>
      <c r="L538" s="7">
        <f t="shared" si="11"/>
        <v>18.05007988</v>
      </c>
      <c r="M538" s="7">
        <f t="shared" si="18"/>
        <v>18.42250144</v>
      </c>
      <c r="N538" s="7">
        <f t="shared" si="3"/>
        <v>3.19</v>
      </c>
      <c r="O538" s="7">
        <f t="shared" si="4"/>
        <v>0</v>
      </c>
      <c r="P538" s="7">
        <f t="shared" si="13"/>
        <v>4.802857143</v>
      </c>
      <c r="Q538" s="7">
        <f t="shared" si="14"/>
        <v>1.358571429</v>
      </c>
      <c r="R538" s="7">
        <f t="shared" si="15"/>
        <v>3.535226078</v>
      </c>
      <c r="S538" s="7">
        <f t="shared" si="16"/>
        <v>77.95038256</v>
      </c>
      <c r="T538" s="7">
        <f t="shared" si="17"/>
        <v>96.17351437</v>
      </c>
      <c r="U538" s="7">
        <f t="shared" si="19"/>
        <v>90.55834504</v>
      </c>
      <c r="V538" s="9">
        <f t="shared" si="5"/>
        <v>3.19</v>
      </c>
      <c r="W538" s="9" t="b">
        <f t="shared" si="6"/>
        <v>1</v>
      </c>
      <c r="X538" s="7">
        <f t="shared" si="8"/>
        <v>2</v>
      </c>
      <c r="Y538" s="10">
        <f t="shared" si="9"/>
        <v>0.01337463554</v>
      </c>
      <c r="Z538" s="11">
        <f t="shared" si="7"/>
        <v>3</v>
      </c>
    </row>
    <row r="539">
      <c r="A539" s="6" t="s">
        <v>563</v>
      </c>
      <c r="B539" s="7">
        <v>1361.22</v>
      </c>
      <c r="C539" s="7">
        <v>1367.76</v>
      </c>
      <c r="D539" s="7">
        <v>1358.11</v>
      </c>
      <c r="E539" s="7">
        <v>1362.21</v>
      </c>
      <c r="F539" s="7">
        <v>1362.21</v>
      </c>
      <c r="G539" s="7">
        <v>3.7952E9</v>
      </c>
      <c r="H539" s="7">
        <f t="shared" si="1"/>
        <v>3795.2</v>
      </c>
      <c r="I539" s="10">
        <f t="shared" si="2"/>
        <v>0.0007199371157</v>
      </c>
      <c r="J539" s="7">
        <f t="shared" si="10"/>
        <v>1348.12876</v>
      </c>
      <c r="K539" s="7">
        <f t="shared" si="12"/>
        <v>1330.088199</v>
      </c>
      <c r="L539" s="7">
        <f t="shared" si="11"/>
        <v>18.04056125</v>
      </c>
      <c r="M539" s="7">
        <f t="shared" si="18"/>
        <v>18.3461134</v>
      </c>
      <c r="N539" s="7">
        <f t="shared" si="3"/>
        <v>0.98</v>
      </c>
      <c r="O539" s="7">
        <f t="shared" si="4"/>
        <v>0</v>
      </c>
      <c r="P539" s="7">
        <f t="shared" si="13"/>
        <v>4.872857143</v>
      </c>
      <c r="Q539" s="7">
        <f t="shared" si="14"/>
        <v>1.315714286</v>
      </c>
      <c r="R539" s="7">
        <f t="shared" si="15"/>
        <v>3.703583062</v>
      </c>
      <c r="S539" s="7">
        <f t="shared" si="16"/>
        <v>78.73961219</v>
      </c>
      <c r="T539" s="7">
        <f t="shared" si="17"/>
        <v>89.96564816</v>
      </c>
      <c r="U539" s="7">
        <f t="shared" si="19"/>
        <v>94.8216025</v>
      </c>
      <c r="V539" s="9">
        <f t="shared" si="5"/>
        <v>0.98</v>
      </c>
      <c r="W539" s="9" t="b">
        <f t="shared" si="6"/>
        <v>1</v>
      </c>
      <c r="X539" s="7">
        <f t="shared" si="8"/>
        <v>3</v>
      </c>
      <c r="Y539" s="10">
        <f t="shared" si="9"/>
        <v>0.01409457266</v>
      </c>
      <c r="Z539" s="11">
        <f t="shared" si="7"/>
        <v>3</v>
      </c>
    </row>
    <row r="540">
      <c r="A540" s="6" t="s">
        <v>564</v>
      </c>
      <c r="B540" s="7">
        <v>1362.11</v>
      </c>
      <c r="C540" s="7">
        <v>1362.7</v>
      </c>
      <c r="D540" s="7">
        <v>1355.53</v>
      </c>
      <c r="E540" s="7">
        <v>1357.66</v>
      </c>
      <c r="F540" s="7">
        <v>1357.66</v>
      </c>
      <c r="G540" s="7">
        <v>3.63371E9</v>
      </c>
      <c r="H540" s="7">
        <f t="shared" si="1"/>
        <v>3633.71</v>
      </c>
      <c r="I540" s="10">
        <f t="shared" si="2"/>
        <v>-0.003340160475</v>
      </c>
      <c r="J540" s="7">
        <f t="shared" si="10"/>
        <v>1349.595104</v>
      </c>
      <c r="K540" s="7">
        <f t="shared" si="12"/>
        <v>1332.130554</v>
      </c>
      <c r="L540" s="7">
        <f t="shared" si="11"/>
        <v>17.46455024</v>
      </c>
      <c r="M540" s="7">
        <f t="shared" si="18"/>
        <v>18.16980077</v>
      </c>
      <c r="N540" s="7">
        <f t="shared" si="3"/>
        <v>0</v>
      </c>
      <c r="O540" s="7">
        <f t="shared" si="4"/>
        <v>4.55</v>
      </c>
      <c r="P540" s="7">
        <f t="shared" si="13"/>
        <v>4.038571429</v>
      </c>
      <c r="Q540" s="7">
        <f t="shared" si="14"/>
        <v>1.640714286</v>
      </c>
      <c r="R540" s="7">
        <f t="shared" si="15"/>
        <v>2.461471485</v>
      </c>
      <c r="S540" s="7">
        <f t="shared" si="16"/>
        <v>71.11055213</v>
      </c>
      <c r="T540" s="7">
        <f t="shared" si="17"/>
        <v>78.13379519</v>
      </c>
      <c r="U540" s="7">
        <f t="shared" si="19"/>
        <v>88.09098591</v>
      </c>
      <c r="V540" s="9">
        <f t="shared" si="5"/>
        <v>-4.55</v>
      </c>
      <c r="W540" s="9" t="b">
        <f t="shared" si="6"/>
        <v>0</v>
      </c>
      <c r="X540" s="7">
        <f t="shared" si="8"/>
        <v>1</v>
      </c>
      <c r="Y540" s="10">
        <f t="shared" si="9"/>
        <v>-0.003340160475</v>
      </c>
      <c r="Z540" s="11">
        <f t="shared" si="7"/>
        <v>2</v>
      </c>
    </row>
    <row r="541">
      <c r="A541" s="6" t="s">
        <v>565</v>
      </c>
      <c r="B541" s="7">
        <v>1357.53</v>
      </c>
      <c r="C541" s="7">
        <v>1364.24</v>
      </c>
      <c r="D541" s="7">
        <v>1352.28</v>
      </c>
      <c r="E541" s="7">
        <v>1363.46</v>
      </c>
      <c r="F541" s="7">
        <v>1363.46</v>
      </c>
      <c r="G541" s="7">
        <v>3.78645E9</v>
      </c>
      <c r="H541" s="7">
        <f t="shared" si="1"/>
        <v>3786.45</v>
      </c>
      <c r="I541" s="10">
        <f t="shared" si="2"/>
        <v>0.004272056332</v>
      </c>
      <c r="J541" s="7">
        <f t="shared" si="10"/>
        <v>1351.728165</v>
      </c>
      <c r="K541" s="7">
        <f t="shared" si="12"/>
        <v>1334.451254</v>
      </c>
      <c r="L541" s="7">
        <f t="shared" si="11"/>
        <v>17.2769114</v>
      </c>
      <c r="M541" s="7">
        <f t="shared" si="18"/>
        <v>17.99122289</v>
      </c>
      <c r="N541" s="7">
        <f t="shared" si="3"/>
        <v>5.8</v>
      </c>
      <c r="O541" s="7">
        <f t="shared" si="4"/>
        <v>0</v>
      </c>
      <c r="P541" s="7">
        <f t="shared" si="13"/>
        <v>4.349285714</v>
      </c>
      <c r="Q541" s="7">
        <f t="shared" si="14"/>
        <v>1.640714286</v>
      </c>
      <c r="R541" s="7">
        <f t="shared" si="15"/>
        <v>2.650848933</v>
      </c>
      <c r="S541" s="7">
        <f t="shared" si="16"/>
        <v>72.60911042</v>
      </c>
      <c r="T541" s="7">
        <f t="shared" si="17"/>
        <v>89.65102286</v>
      </c>
      <c r="U541" s="7">
        <f t="shared" si="19"/>
        <v>85.91682207</v>
      </c>
      <c r="V541" s="9">
        <f t="shared" si="5"/>
        <v>5.8</v>
      </c>
      <c r="W541" s="9" t="b">
        <f t="shared" si="6"/>
        <v>1</v>
      </c>
      <c r="X541" s="7">
        <f t="shared" si="8"/>
        <v>1</v>
      </c>
      <c r="Y541" s="10">
        <f t="shared" si="9"/>
        <v>0.004272056332</v>
      </c>
      <c r="Z541" s="11">
        <f t="shared" si="7"/>
        <v>4</v>
      </c>
    </row>
    <row r="542">
      <c r="A542" s="6" t="s">
        <v>566</v>
      </c>
      <c r="B542" s="7">
        <v>1363.46</v>
      </c>
      <c r="C542" s="7">
        <v>1368.92</v>
      </c>
      <c r="D542" s="7">
        <v>1363.46</v>
      </c>
      <c r="E542" s="7">
        <v>1365.74</v>
      </c>
      <c r="F542" s="7">
        <v>1365.74</v>
      </c>
      <c r="G542" s="7">
        <v>3.50536E9</v>
      </c>
      <c r="H542" s="7">
        <f t="shared" si="1"/>
        <v>3505.36</v>
      </c>
      <c r="I542" s="10">
        <f t="shared" si="2"/>
        <v>0.001672216273</v>
      </c>
      <c r="J542" s="7">
        <f t="shared" si="10"/>
        <v>1353.883832</v>
      </c>
      <c r="K542" s="7">
        <f t="shared" si="12"/>
        <v>1336.768939</v>
      </c>
      <c r="L542" s="7">
        <f t="shared" si="11"/>
        <v>17.11489338</v>
      </c>
      <c r="M542" s="7">
        <f t="shared" si="18"/>
        <v>17.81595699</v>
      </c>
      <c r="N542" s="7">
        <f t="shared" si="3"/>
        <v>2.28</v>
      </c>
      <c r="O542" s="7">
        <f t="shared" si="4"/>
        <v>0</v>
      </c>
      <c r="P542" s="7">
        <f t="shared" si="13"/>
        <v>3.129285714</v>
      </c>
      <c r="Q542" s="7">
        <f t="shared" si="14"/>
        <v>1.640714286</v>
      </c>
      <c r="R542" s="7">
        <f t="shared" si="15"/>
        <v>1.907270353</v>
      </c>
      <c r="S542" s="7">
        <f t="shared" si="16"/>
        <v>65.60347409</v>
      </c>
      <c r="T542" s="7">
        <f t="shared" si="17"/>
        <v>90.36363636</v>
      </c>
      <c r="U542" s="7">
        <f t="shared" si="19"/>
        <v>86.04948481</v>
      </c>
      <c r="V542" s="9">
        <f t="shared" si="5"/>
        <v>2.28</v>
      </c>
      <c r="W542" s="9" t="b">
        <f t="shared" si="6"/>
        <v>1</v>
      </c>
      <c r="X542" s="7">
        <f t="shared" si="8"/>
        <v>2</v>
      </c>
      <c r="Y542" s="10">
        <f t="shared" si="9"/>
        <v>0.005944272606</v>
      </c>
      <c r="Z542" s="11">
        <f t="shared" si="7"/>
        <v>3</v>
      </c>
    </row>
    <row r="543">
      <c r="A543" s="6" t="s">
        <v>567</v>
      </c>
      <c r="B543" s="7">
        <v>1365.2</v>
      </c>
      <c r="C543" s="7">
        <v>1371.94</v>
      </c>
      <c r="D543" s="7">
        <v>1354.92</v>
      </c>
      <c r="E543" s="7">
        <v>1367.59</v>
      </c>
      <c r="F543" s="7">
        <v>1367.59</v>
      </c>
      <c r="G543" s="7">
        <v>3.64889E9</v>
      </c>
      <c r="H543" s="7">
        <f t="shared" si="1"/>
        <v>3648.89</v>
      </c>
      <c r="I543" s="10">
        <f t="shared" si="2"/>
        <v>0.001354577006</v>
      </c>
      <c r="J543" s="7">
        <f t="shared" si="10"/>
        <v>1355.992473</v>
      </c>
      <c r="K543" s="7">
        <f t="shared" si="12"/>
        <v>1339.05198</v>
      </c>
      <c r="L543" s="7">
        <f t="shared" si="11"/>
        <v>16.94049301</v>
      </c>
      <c r="M543" s="7">
        <f t="shared" si="18"/>
        <v>17.6408642</v>
      </c>
      <c r="N543" s="7">
        <f t="shared" si="3"/>
        <v>1.85</v>
      </c>
      <c r="O543" s="7">
        <f t="shared" si="4"/>
        <v>0</v>
      </c>
      <c r="P543" s="7">
        <f t="shared" si="13"/>
        <v>3.261428571</v>
      </c>
      <c r="Q543" s="7">
        <f t="shared" si="14"/>
        <v>1.6</v>
      </c>
      <c r="R543" s="7">
        <f t="shared" si="15"/>
        <v>2.038392857</v>
      </c>
      <c r="S543" s="7">
        <f t="shared" si="16"/>
        <v>67.08786365</v>
      </c>
      <c r="T543" s="7">
        <f t="shared" si="17"/>
        <v>87.9233759</v>
      </c>
      <c r="U543" s="7">
        <f t="shared" si="19"/>
        <v>89.31267838</v>
      </c>
      <c r="V543" s="9">
        <f t="shared" si="5"/>
        <v>1.85</v>
      </c>
      <c r="W543" s="9" t="b">
        <f t="shared" si="6"/>
        <v>1</v>
      </c>
      <c r="X543" s="7">
        <f t="shared" si="8"/>
        <v>3</v>
      </c>
      <c r="Y543" s="10">
        <f t="shared" si="9"/>
        <v>0.007298849611</v>
      </c>
      <c r="Z543" s="11">
        <f t="shared" si="7"/>
        <v>3</v>
      </c>
    </row>
    <row r="544">
      <c r="A544" s="6" t="s">
        <v>568</v>
      </c>
      <c r="B544" s="7">
        <v>1367.56</v>
      </c>
      <c r="C544" s="7">
        <v>1373.09</v>
      </c>
      <c r="D544" s="7">
        <v>1365.97</v>
      </c>
      <c r="E544" s="7">
        <v>1372.18</v>
      </c>
      <c r="F544" s="7">
        <v>1372.18</v>
      </c>
      <c r="G544" s="7">
        <v>3.57912E9</v>
      </c>
      <c r="H544" s="7">
        <f t="shared" si="1"/>
        <v>3579.12</v>
      </c>
      <c r="I544" s="10">
        <f t="shared" si="2"/>
        <v>0.003356269057</v>
      </c>
      <c r="J544" s="7">
        <f t="shared" si="10"/>
        <v>1358.482862</v>
      </c>
      <c r="K544" s="7">
        <f t="shared" si="12"/>
        <v>1341.505908</v>
      </c>
      <c r="L544" s="7">
        <f t="shared" si="11"/>
        <v>16.97695434</v>
      </c>
      <c r="M544" s="7">
        <f t="shared" si="18"/>
        <v>17.50808223</v>
      </c>
      <c r="N544" s="7">
        <f t="shared" si="3"/>
        <v>4.59</v>
      </c>
      <c r="O544" s="7">
        <f t="shared" si="4"/>
        <v>0</v>
      </c>
      <c r="P544" s="7">
        <f t="shared" si="13"/>
        <v>3.395</v>
      </c>
      <c r="Q544" s="7">
        <f t="shared" si="14"/>
        <v>1.6</v>
      </c>
      <c r="R544" s="7">
        <f t="shared" si="15"/>
        <v>2.121875</v>
      </c>
      <c r="S544" s="7">
        <f t="shared" si="16"/>
        <v>67.96796797</v>
      </c>
      <c r="T544" s="7">
        <f t="shared" si="17"/>
        <v>97.45383324</v>
      </c>
      <c r="U544" s="7">
        <f t="shared" si="19"/>
        <v>91.91361517</v>
      </c>
      <c r="V544" s="9">
        <f t="shared" si="5"/>
        <v>4.59</v>
      </c>
      <c r="W544" s="9" t="b">
        <f t="shared" si="6"/>
        <v>1</v>
      </c>
      <c r="X544" s="7">
        <f t="shared" si="8"/>
        <v>4</v>
      </c>
      <c r="Y544" s="10">
        <f t="shared" si="9"/>
        <v>0.01065511867</v>
      </c>
      <c r="Z544" s="11">
        <f t="shared" si="7"/>
        <v>4</v>
      </c>
    </row>
    <row r="545">
      <c r="A545" s="6" t="s">
        <v>569</v>
      </c>
      <c r="B545" s="7">
        <v>1372.2</v>
      </c>
      <c r="C545" s="7">
        <v>1378.04</v>
      </c>
      <c r="D545" s="7">
        <v>1363.81</v>
      </c>
      <c r="E545" s="7">
        <v>1365.68</v>
      </c>
      <c r="F545" s="7">
        <v>1365.68</v>
      </c>
      <c r="G545" s="7">
        <v>4.48237E9</v>
      </c>
      <c r="H545" s="7">
        <f t="shared" si="1"/>
        <v>4482.37</v>
      </c>
      <c r="I545" s="10">
        <f t="shared" si="2"/>
        <v>-0.004736987859</v>
      </c>
      <c r="J545" s="7">
        <f t="shared" si="10"/>
        <v>1359.590114</v>
      </c>
      <c r="K545" s="7">
        <f t="shared" si="12"/>
        <v>1343.296581</v>
      </c>
      <c r="L545" s="7">
        <f t="shared" si="11"/>
        <v>16.29353283</v>
      </c>
      <c r="M545" s="7">
        <f t="shared" si="18"/>
        <v>17.26517235</v>
      </c>
      <c r="N545" s="7">
        <f t="shared" si="3"/>
        <v>0</v>
      </c>
      <c r="O545" s="7">
        <f t="shared" si="4"/>
        <v>6.5</v>
      </c>
      <c r="P545" s="7">
        <f t="shared" si="13"/>
        <v>3.187142857</v>
      </c>
      <c r="Q545" s="7">
        <f t="shared" si="14"/>
        <v>2.064285714</v>
      </c>
      <c r="R545" s="7">
        <f t="shared" si="15"/>
        <v>1.543944637</v>
      </c>
      <c r="S545" s="7">
        <f t="shared" si="16"/>
        <v>60.69096844</v>
      </c>
      <c r="T545" s="7">
        <f t="shared" si="17"/>
        <v>69.62398624</v>
      </c>
      <c r="U545" s="7">
        <f t="shared" si="19"/>
        <v>85.00039846</v>
      </c>
      <c r="V545" s="9">
        <f t="shared" si="5"/>
        <v>-6.5</v>
      </c>
      <c r="W545" s="9" t="b">
        <f t="shared" si="6"/>
        <v>0</v>
      </c>
      <c r="X545" s="7">
        <f t="shared" si="8"/>
        <v>1</v>
      </c>
      <c r="Y545" s="10">
        <f t="shared" si="9"/>
        <v>-0.004736987859</v>
      </c>
      <c r="Z545" s="11">
        <f t="shared" si="7"/>
        <v>2</v>
      </c>
    </row>
    <row r="546">
      <c r="A546" s="6" t="s">
        <v>570</v>
      </c>
      <c r="B546" s="7">
        <v>1365.9</v>
      </c>
      <c r="C546" s="7">
        <v>1376.17</v>
      </c>
      <c r="D546" s="7">
        <v>1365.9</v>
      </c>
      <c r="E546" s="7">
        <v>1374.09</v>
      </c>
      <c r="F546" s="7">
        <v>1374.09</v>
      </c>
      <c r="G546" s="7">
        <v>3.91924E9</v>
      </c>
      <c r="H546" s="7">
        <f t="shared" si="1"/>
        <v>3919.24</v>
      </c>
      <c r="I546" s="10">
        <f t="shared" si="2"/>
        <v>0.006158104388</v>
      </c>
      <c r="J546" s="7">
        <f t="shared" si="10"/>
        <v>1361.820866</v>
      </c>
      <c r="K546" s="7">
        <f t="shared" si="12"/>
        <v>1345.577575</v>
      </c>
      <c r="L546" s="7">
        <f t="shared" si="11"/>
        <v>16.24329053</v>
      </c>
      <c r="M546" s="7">
        <f t="shared" si="18"/>
        <v>17.06079598</v>
      </c>
      <c r="N546" s="7">
        <f t="shared" si="3"/>
        <v>8.41</v>
      </c>
      <c r="O546" s="7">
        <f t="shared" si="4"/>
        <v>0</v>
      </c>
      <c r="P546" s="7">
        <f t="shared" si="13"/>
        <v>3.645714286</v>
      </c>
      <c r="Q546" s="7">
        <f t="shared" si="14"/>
        <v>2.064285714</v>
      </c>
      <c r="R546" s="7">
        <f t="shared" si="15"/>
        <v>1.766089965</v>
      </c>
      <c r="S546" s="7">
        <f t="shared" si="16"/>
        <v>63.84788591</v>
      </c>
      <c r="T546" s="7">
        <f t="shared" si="17"/>
        <v>90.29245515</v>
      </c>
      <c r="U546" s="7">
        <f t="shared" si="19"/>
        <v>85.79009154</v>
      </c>
      <c r="V546" s="9">
        <f t="shared" si="5"/>
        <v>8.41</v>
      </c>
      <c r="W546" s="9" t="b">
        <f t="shared" si="6"/>
        <v>1</v>
      </c>
      <c r="X546" s="7">
        <f t="shared" si="8"/>
        <v>1</v>
      </c>
      <c r="Y546" s="10">
        <f t="shared" si="9"/>
        <v>0.006158104388</v>
      </c>
      <c r="Z546" s="11">
        <f t="shared" si="7"/>
        <v>4</v>
      </c>
    </row>
    <row r="547">
      <c r="A547" s="6" t="s">
        <v>571</v>
      </c>
      <c r="B547" s="7">
        <v>1374.09</v>
      </c>
      <c r="C547" s="7">
        <v>1374.53</v>
      </c>
      <c r="D547" s="7">
        <v>1366.42</v>
      </c>
      <c r="E547" s="7">
        <v>1369.63</v>
      </c>
      <c r="F547" s="7">
        <v>1369.63</v>
      </c>
      <c r="G547" s="7">
        <v>3.28349E9</v>
      </c>
      <c r="H547" s="7">
        <f t="shared" si="1"/>
        <v>3283.49</v>
      </c>
      <c r="I547" s="10">
        <f t="shared" si="2"/>
        <v>-0.003245784483</v>
      </c>
      <c r="J547" s="7">
        <f t="shared" si="10"/>
        <v>1363.022271</v>
      </c>
      <c r="K547" s="7">
        <f t="shared" si="12"/>
        <v>1347.359236</v>
      </c>
      <c r="L547" s="7">
        <f t="shared" si="11"/>
        <v>15.6630347</v>
      </c>
      <c r="M547" s="7">
        <f t="shared" si="18"/>
        <v>16.78124373</v>
      </c>
      <c r="N547" s="7">
        <f t="shared" si="3"/>
        <v>0</v>
      </c>
      <c r="O547" s="7">
        <f t="shared" si="4"/>
        <v>4.46</v>
      </c>
      <c r="P547" s="7">
        <f t="shared" si="13"/>
        <v>3.645714286</v>
      </c>
      <c r="Q547" s="7">
        <f t="shared" si="14"/>
        <v>1.717857143</v>
      </c>
      <c r="R547" s="7">
        <f t="shared" si="15"/>
        <v>2.122245322</v>
      </c>
      <c r="S547" s="7">
        <f t="shared" si="16"/>
        <v>67.97176721</v>
      </c>
      <c r="T547" s="7">
        <f t="shared" si="17"/>
        <v>77.41675618</v>
      </c>
      <c r="U547" s="7">
        <f t="shared" si="19"/>
        <v>79.11106585</v>
      </c>
      <c r="V547" s="9">
        <f t="shared" si="5"/>
        <v>-4.46</v>
      </c>
      <c r="W547" s="9" t="b">
        <f t="shared" si="6"/>
        <v>0</v>
      </c>
      <c r="X547" s="7">
        <f t="shared" si="8"/>
        <v>1</v>
      </c>
      <c r="Y547" s="10">
        <f t="shared" si="9"/>
        <v>-0.003245784483</v>
      </c>
      <c r="Z547" s="11">
        <f t="shared" si="7"/>
        <v>2</v>
      </c>
    </row>
    <row r="548">
      <c r="A548" s="6" t="s">
        <v>572</v>
      </c>
      <c r="B548" s="7">
        <v>1369.59</v>
      </c>
      <c r="C548" s="7">
        <v>1369.59</v>
      </c>
      <c r="D548" s="7">
        <v>1359.13</v>
      </c>
      <c r="E548" s="7">
        <v>1364.33</v>
      </c>
      <c r="F548" s="7">
        <v>1364.33</v>
      </c>
      <c r="G548" s="7">
        <v>3.42948E9</v>
      </c>
      <c r="H548" s="7">
        <f t="shared" si="1"/>
        <v>3429.48</v>
      </c>
      <c r="I548" s="10">
        <f t="shared" si="2"/>
        <v>-0.003869658229</v>
      </c>
      <c r="J548" s="7">
        <f t="shared" si="10"/>
        <v>1363.22346</v>
      </c>
      <c r="K548" s="7">
        <f t="shared" si="12"/>
        <v>1348.61633</v>
      </c>
      <c r="L548" s="7">
        <f t="shared" si="11"/>
        <v>14.60713017</v>
      </c>
      <c r="M548" s="7">
        <f t="shared" si="18"/>
        <v>16.34642101</v>
      </c>
      <c r="N548" s="7">
        <f t="shared" si="3"/>
        <v>0</v>
      </c>
      <c r="O548" s="7">
        <f t="shared" si="4"/>
        <v>5.3</v>
      </c>
      <c r="P548" s="7">
        <f t="shared" si="13"/>
        <v>2.993571429</v>
      </c>
      <c r="Q548" s="7">
        <f t="shared" si="14"/>
        <v>2.096428571</v>
      </c>
      <c r="R548" s="7">
        <f t="shared" si="15"/>
        <v>1.427938671</v>
      </c>
      <c r="S548" s="7">
        <f t="shared" si="16"/>
        <v>58.8127982</v>
      </c>
      <c r="T548" s="7">
        <f t="shared" si="17"/>
        <v>63.18474758</v>
      </c>
      <c r="U548" s="7">
        <f t="shared" si="19"/>
        <v>76.96465297</v>
      </c>
      <c r="V548" s="9">
        <f t="shared" si="5"/>
        <v>-5.3</v>
      </c>
      <c r="W548" s="9" t="b">
        <f t="shared" si="6"/>
        <v>0</v>
      </c>
      <c r="X548" s="7">
        <f t="shared" si="8"/>
        <v>2</v>
      </c>
      <c r="Y548" s="10">
        <f t="shared" si="9"/>
        <v>-0.007115442712</v>
      </c>
      <c r="Z548" s="11">
        <f t="shared" si="7"/>
        <v>2</v>
      </c>
    </row>
    <row r="549">
      <c r="A549" s="6" t="s">
        <v>573</v>
      </c>
      <c r="B549" s="7">
        <v>1363.63</v>
      </c>
      <c r="C549" s="7">
        <v>1363.63</v>
      </c>
      <c r="D549" s="7">
        <v>1340.03</v>
      </c>
      <c r="E549" s="7">
        <v>1343.36</v>
      </c>
      <c r="F549" s="7">
        <v>1343.36</v>
      </c>
      <c r="G549" s="7">
        <v>4.19106E9</v>
      </c>
      <c r="H549" s="7">
        <f t="shared" si="1"/>
        <v>4191.06</v>
      </c>
      <c r="I549" s="10">
        <f t="shared" si="2"/>
        <v>-0.0153701817</v>
      </c>
      <c r="J549" s="7">
        <f t="shared" si="10"/>
        <v>1360.167543</v>
      </c>
      <c r="K549" s="7">
        <f t="shared" si="12"/>
        <v>1348.226972</v>
      </c>
      <c r="L549" s="7">
        <f t="shared" si="11"/>
        <v>11.940571</v>
      </c>
      <c r="M549" s="7">
        <f t="shared" si="18"/>
        <v>15.46525101</v>
      </c>
      <c r="N549" s="7">
        <f t="shared" si="3"/>
        <v>0</v>
      </c>
      <c r="O549" s="7">
        <f t="shared" si="4"/>
        <v>20.97</v>
      </c>
      <c r="P549" s="7">
        <f t="shared" si="13"/>
        <v>2.993571429</v>
      </c>
      <c r="Q549" s="7">
        <f t="shared" si="14"/>
        <v>3.503571429</v>
      </c>
      <c r="R549" s="7">
        <f t="shared" si="15"/>
        <v>0.8544342508</v>
      </c>
      <c r="S549" s="7">
        <f t="shared" si="16"/>
        <v>46.07519789</v>
      </c>
      <c r="T549" s="7">
        <f t="shared" si="17"/>
        <v>8.760852407</v>
      </c>
      <c r="U549" s="7">
        <f t="shared" si="19"/>
        <v>49.78745206</v>
      </c>
      <c r="V549" s="9">
        <f t="shared" si="5"/>
        <v>-20.97</v>
      </c>
      <c r="W549" s="9" t="b">
        <f t="shared" si="6"/>
        <v>0</v>
      </c>
      <c r="X549" s="7">
        <f t="shared" si="8"/>
        <v>3</v>
      </c>
      <c r="Y549" s="10">
        <f t="shared" si="9"/>
        <v>-0.02248562441</v>
      </c>
      <c r="Z549" s="11">
        <f t="shared" si="7"/>
        <v>1</v>
      </c>
    </row>
    <row r="550">
      <c r="A550" s="6" t="s">
        <v>574</v>
      </c>
      <c r="B550" s="7">
        <v>1343.39</v>
      </c>
      <c r="C550" s="7">
        <v>1354.85</v>
      </c>
      <c r="D550" s="7">
        <v>1343.39</v>
      </c>
      <c r="E550" s="7">
        <v>1352.63</v>
      </c>
      <c r="F550" s="7">
        <v>1352.63</v>
      </c>
      <c r="G550" s="7">
        <v>3.58038E9</v>
      </c>
      <c r="H550" s="7">
        <f t="shared" si="1"/>
        <v>3580.38</v>
      </c>
      <c r="I550" s="10">
        <f t="shared" si="2"/>
        <v>0.006900607432</v>
      </c>
      <c r="J550" s="7">
        <f t="shared" si="10"/>
        <v>1359.007921</v>
      </c>
      <c r="K550" s="7">
        <f t="shared" si="12"/>
        <v>1348.553122</v>
      </c>
      <c r="L550" s="7">
        <f t="shared" si="11"/>
        <v>10.45479877</v>
      </c>
      <c r="M550" s="7">
        <f t="shared" si="18"/>
        <v>14.46316056</v>
      </c>
      <c r="N550" s="7">
        <f t="shared" si="3"/>
        <v>9.27</v>
      </c>
      <c r="O550" s="7">
        <f t="shared" si="4"/>
        <v>0</v>
      </c>
      <c r="P550" s="7">
        <f t="shared" si="13"/>
        <v>3.655714286</v>
      </c>
      <c r="Q550" s="7">
        <f t="shared" si="14"/>
        <v>2.984285714</v>
      </c>
      <c r="R550" s="7">
        <f t="shared" si="15"/>
        <v>1.224988033</v>
      </c>
      <c r="S550" s="7">
        <f t="shared" si="16"/>
        <v>55.05593804</v>
      </c>
      <c r="T550" s="7">
        <f t="shared" si="17"/>
        <v>33.14917127</v>
      </c>
      <c r="U550" s="7">
        <f t="shared" si="19"/>
        <v>35.03159042</v>
      </c>
      <c r="V550" s="9">
        <f t="shared" si="5"/>
        <v>9.27</v>
      </c>
      <c r="W550" s="9" t="b">
        <f t="shared" si="6"/>
        <v>1</v>
      </c>
      <c r="X550" s="7">
        <f t="shared" si="8"/>
        <v>1</v>
      </c>
      <c r="Y550" s="10">
        <f t="shared" si="9"/>
        <v>0.006900607432</v>
      </c>
      <c r="Z550" s="11">
        <f t="shared" si="7"/>
        <v>4</v>
      </c>
    </row>
    <row r="551">
      <c r="A551" s="6" t="s">
        <v>575</v>
      </c>
      <c r="B551" s="7">
        <v>1352.65</v>
      </c>
      <c r="C551" s="7">
        <v>1368.72</v>
      </c>
      <c r="D551" s="7">
        <v>1352.65</v>
      </c>
      <c r="E551" s="7">
        <v>1365.91</v>
      </c>
      <c r="F551" s="7">
        <v>1365.91</v>
      </c>
      <c r="G551" s="7">
        <v>3.54306E9</v>
      </c>
      <c r="H551" s="7">
        <f t="shared" si="1"/>
        <v>3543.06</v>
      </c>
      <c r="I551" s="10">
        <f t="shared" si="2"/>
        <v>0.009817910293</v>
      </c>
      <c r="J551" s="7">
        <f t="shared" si="10"/>
        <v>1360.069779</v>
      </c>
      <c r="K551" s="7">
        <f t="shared" si="12"/>
        <v>1349.838817</v>
      </c>
      <c r="L551" s="7">
        <f t="shared" si="11"/>
        <v>10.23096241</v>
      </c>
      <c r="M551" s="7">
        <f t="shared" si="18"/>
        <v>13.61672093</v>
      </c>
      <c r="N551" s="7">
        <f t="shared" si="3"/>
        <v>13.28</v>
      </c>
      <c r="O551" s="7">
        <f t="shared" si="4"/>
        <v>0</v>
      </c>
      <c r="P551" s="7">
        <f t="shared" si="13"/>
        <v>3.546428571</v>
      </c>
      <c r="Q551" s="7">
        <f t="shared" si="14"/>
        <v>2.984285714</v>
      </c>
      <c r="R551" s="7">
        <f t="shared" si="15"/>
        <v>1.18836764</v>
      </c>
      <c r="S551" s="7">
        <f t="shared" si="16"/>
        <v>54.303839</v>
      </c>
      <c r="T551" s="7">
        <f t="shared" si="17"/>
        <v>68.08734544</v>
      </c>
      <c r="U551" s="7">
        <f t="shared" si="19"/>
        <v>36.6657897</v>
      </c>
      <c r="V551" s="9">
        <f t="shared" si="5"/>
        <v>13.28</v>
      </c>
      <c r="W551" s="9" t="b">
        <f t="shared" si="6"/>
        <v>1</v>
      </c>
      <c r="X551" s="7">
        <f t="shared" si="8"/>
        <v>2</v>
      </c>
      <c r="Y551" s="10">
        <f t="shared" si="9"/>
        <v>0.01671851773</v>
      </c>
      <c r="Z551" s="11">
        <f t="shared" si="7"/>
        <v>4</v>
      </c>
    </row>
    <row r="552">
      <c r="A552" s="6" t="s">
        <v>576</v>
      </c>
      <c r="B552" s="7">
        <v>1365.97</v>
      </c>
      <c r="C552" s="7">
        <v>1374.76</v>
      </c>
      <c r="D552" s="7">
        <v>1365.97</v>
      </c>
      <c r="E552" s="7">
        <v>1370.87</v>
      </c>
      <c r="F552" s="7">
        <v>1370.87</v>
      </c>
      <c r="G552" s="7">
        <v>3.63947E9</v>
      </c>
      <c r="H552" s="7">
        <f t="shared" si="1"/>
        <v>3639.47</v>
      </c>
      <c r="I552" s="10">
        <f t="shared" si="2"/>
        <v>0.003631278781</v>
      </c>
      <c r="J552" s="7">
        <f t="shared" si="10"/>
        <v>1361.731352</v>
      </c>
      <c r="K552" s="7">
        <f t="shared" si="12"/>
        <v>1351.396682</v>
      </c>
      <c r="L552" s="7">
        <f t="shared" si="11"/>
        <v>10.3346694</v>
      </c>
      <c r="M552" s="7">
        <f t="shared" si="18"/>
        <v>12.96031063</v>
      </c>
      <c r="N552" s="7">
        <f t="shared" si="3"/>
        <v>4.96</v>
      </c>
      <c r="O552" s="7">
        <f t="shared" si="4"/>
        <v>0</v>
      </c>
      <c r="P552" s="7">
        <f t="shared" si="13"/>
        <v>3.672857143</v>
      </c>
      <c r="Q552" s="7">
        <f t="shared" si="14"/>
        <v>2.984285714</v>
      </c>
      <c r="R552" s="7">
        <f t="shared" si="15"/>
        <v>1.230732408</v>
      </c>
      <c r="S552" s="7">
        <f t="shared" si="16"/>
        <v>55.17167382</v>
      </c>
      <c r="T552" s="7">
        <f t="shared" si="17"/>
        <v>81.13654301</v>
      </c>
      <c r="U552" s="7">
        <f t="shared" si="19"/>
        <v>60.79101991</v>
      </c>
      <c r="V552" s="9">
        <f t="shared" si="5"/>
        <v>4.96</v>
      </c>
      <c r="W552" s="9" t="b">
        <f t="shared" si="6"/>
        <v>1</v>
      </c>
      <c r="X552" s="7">
        <f t="shared" si="8"/>
        <v>3</v>
      </c>
      <c r="Y552" s="10">
        <f t="shared" si="9"/>
        <v>0.02034979651</v>
      </c>
      <c r="Z552" s="11">
        <f t="shared" si="7"/>
        <v>4</v>
      </c>
    </row>
    <row r="553">
      <c r="A553" s="6" t="s">
        <v>577</v>
      </c>
      <c r="B553" s="7">
        <v>1370.78</v>
      </c>
      <c r="C553" s="7">
        <v>1373.04</v>
      </c>
      <c r="D553" s="7">
        <v>1366.69</v>
      </c>
      <c r="E553" s="7">
        <v>1371.09</v>
      </c>
      <c r="F553" s="7">
        <v>1371.09</v>
      </c>
      <c r="G553" s="7">
        <v>3.08187E9</v>
      </c>
      <c r="H553" s="7">
        <f t="shared" si="1"/>
        <v>3081.87</v>
      </c>
      <c r="I553" s="10">
        <f t="shared" si="2"/>
        <v>0.0001604820297</v>
      </c>
      <c r="J553" s="7">
        <f t="shared" si="10"/>
        <v>1363.171144</v>
      </c>
      <c r="K553" s="7">
        <f t="shared" si="12"/>
        <v>1352.855447</v>
      </c>
      <c r="L553" s="7">
        <f t="shared" si="11"/>
        <v>10.31569717</v>
      </c>
      <c r="M553" s="7">
        <f t="shared" si="18"/>
        <v>12.43138794</v>
      </c>
      <c r="N553" s="7">
        <f t="shared" si="3"/>
        <v>0.22</v>
      </c>
      <c r="O553" s="7">
        <f t="shared" si="4"/>
        <v>0</v>
      </c>
      <c r="P553" s="7">
        <f t="shared" si="13"/>
        <v>3.618571429</v>
      </c>
      <c r="Q553" s="7">
        <f t="shared" si="14"/>
        <v>2.984285714</v>
      </c>
      <c r="R553" s="7">
        <f t="shared" si="15"/>
        <v>1.212541886</v>
      </c>
      <c r="S553" s="7">
        <f t="shared" si="16"/>
        <v>54.80311553</v>
      </c>
      <c r="T553" s="7">
        <f t="shared" si="17"/>
        <v>81.71533807</v>
      </c>
      <c r="U553" s="7">
        <f t="shared" si="19"/>
        <v>76.97974217</v>
      </c>
      <c r="V553" s="9">
        <f t="shared" si="5"/>
        <v>0.22</v>
      </c>
      <c r="W553" s="9" t="b">
        <f t="shared" si="6"/>
        <v>1</v>
      </c>
      <c r="X553" s="7">
        <f t="shared" si="8"/>
        <v>4</v>
      </c>
      <c r="Y553" s="10">
        <f t="shared" si="9"/>
        <v>0.02051027854</v>
      </c>
      <c r="Z553" s="11">
        <f t="shared" si="7"/>
        <v>3</v>
      </c>
    </row>
    <row r="554">
      <c r="A554" s="6" t="s">
        <v>578</v>
      </c>
      <c r="B554" s="7">
        <v>1371.92</v>
      </c>
      <c r="C554" s="7">
        <v>1396.13</v>
      </c>
      <c r="D554" s="7">
        <v>1371.92</v>
      </c>
      <c r="E554" s="7">
        <v>1395.95</v>
      </c>
      <c r="F554" s="7">
        <v>1395.95</v>
      </c>
      <c r="G554" s="7">
        <v>4.38647E9</v>
      </c>
      <c r="H554" s="7">
        <f t="shared" si="1"/>
        <v>4386.47</v>
      </c>
      <c r="I554" s="10">
        <f t="shared" si="2"/>
        <v>0.01813155956</v>
      </c>
      <c r="J554" s="7">
        <f t="shared" si="10"/>
        <v>1368.214045</v>
      </c>
      <c r="K554" s="7">
        <f t="shared" si="12"/>
        <v>1356.047636</v>
      </c>
      <c r="L554" s="7">
        <f t="shared" si="11"/>
        <v>12.16640898</v>
      </c>
      <c r="M554" s="7">
        <f t="shared" si="18"/>
        <v>12.37839214</v>
      </c>
      <c r="N554" s="7">
        <f t="shared" si="3"/>
        <v>24.86</v>
      </c>
      <c r="O554" s="7">
        <f t="shared" si="4"/>
        <v>0</v>
      </c>
      <c r="P554" s="7">
        <f t="shared" si="13"/>
        <v>5.394285714</v>
      </c>
      <c r="Q554" s="7">
        <f t="shared" si="14"/>
        <v>2.659285714</v>
      </c>
      <c r="R554" s="7">
        <f t="shared" si="15"/>
        <v>2.028471663</v>
      </c>
      <c r="S554" s="7">
        <f t="shared" si="16"/>
        <v>66.98004435</v>
      </c>
      <c r="T554" s="7">
        <f t="shared" si="17"/>
        <v>99.67914439</v>
      </c>
      <c r="U554" s="7">
        <f t="shared" si="19"/>
        <v>87.51034182</v>
      </c>
      <c r="V554" s="9">
        <f t="shared" si="5"/>
        <v>24.86</v>
      </c>
      <c r="W554" s="9" t="b">
        <f t="shared" si="6"/>
        <v>1</v>
      </c>
      <c r="X554" s="7">
        <f t="shared" si="8"/>
        <v>5</v>
      </c>
      <c r="Y554" s="10">
        <f t="shared" si="9"/>
        <v>0.0386418381</v>
      </c>
      <c r="Z554" s="11">
        <f t="shared" si="7"/>
        <v>5</v>
      </c>
    </row>
    <row r="555">
      <c r="A555" s="6" t="s">
        <v>579</v>
      </c>
      <c r="B555" s="7">
        <v>1395.95</v>
      </c>
      <c r="C555" s="7">
        <v>1399.42</v>
      </c>
      <c r="D555" s="7">
        <v>1389.97</v>
      </c>
      <c r="E555" s="7">
        <v>1394.28</v>
      </c>
      <c r="F555" s="7">
        <v>1394.28</v>
      </c>
      <c r="G555" s="7">
        <v>4.50228E9</v>
      </c>
      <c r="H555" s="7">
        <f t="shared" si="1"/>
        <v>4502.28</v>
      </c>
      <c r="I555" s="10">
        <f t="shared" si="2"/>
        <v>-0.00119631792</v>
      </c>
      <c r="J555" s="7">
        <f t="shared" si="10"/>
        <v>1372.224192</v>
      </c>
      <c r="K555" s="7">
        <f t="shared" si="12"/>
        <v>1358.879663</v>
      </c>
      <c r="L555" s="7">
        <f t="shared" si="11"/>
        <v>13.34452896</v>
      </c>
      <c r="M555" s="7">
        <f t="shared" si="18"/>
        <v>12.57161951</v>
      </c>
      <c r="N555" s="7">
        <f t="shared" si="3"/>
        <v>0</v>
      </c>
      <c r="O555" s="7">
        <f t="shared" si="4"/>
        <v>1.67</v>
      </c>
      <c r="P555" s="7">
        <f t="shared" si="13"/>
        <v>4.98</v>
      </c>
      <c r="Q555" s="7">
        <f t="shared" si="14"/>
        <v>2.778571429</v>
      </c>
      <c r="R555" s="7">
        <f t="shared" si="15"/>
        <v>1.792287918</v>
      </c>
      <c r="S555" s="7">
        <f t="shared" si="16"/>
        <v>64.1870742</v>
      </c>
      <c r="T555" s="7">
        <f t="shared" si="17"/>
        <v>91.34534433</v>
      </c>
      <c r="U555" s="7">
        <f t="shared" si="19"/>
        <v>90.9132756</v>
      </c>
      <c r="V555" s="9">
        <f t="shared" si="5"/>
        <v>-1.67</v>
      </c>
      <c r="W555" s="9" t="b">
        <f t="shared" si="6"/>
        <v>0</v>
      </c>
      <c r="X555" s="7">
        <f t="shared" si="8"/>
        <v>1</v>
      </c>
      <c r="Y555" s="10">
        <f t="shared" si="9"/>
        <v>-0.00119631792</v>
      </c>
      <c r="Z555" s="11">
        <f t="shared" si="7"/>
        <v>3</v>
      </c>
    </row>
    <row r="556">
      <c r="A556" s="6" t="s">
        <v>580</v>
      </c>
      <c r="B556" s="7">
        <v>1394.17</v>
      </c>
      <c r="C556" s="7">
        <v>1402.63</v>
      </c>
      <c r="D556" s="7">
        <v>1392.78</v>
      </c>
      <c r="E556" s="7">
        <v>1402.6</v>
      </c>
      <c r="F556" s="7">
        <v>1402.6</v>
      </c>
      <c r="G556" s="7">
        <v>4.27165E9</v>
      </c>
      <c r="H556" s="7">
        <f t="shared" si="1"/>
        <v>4271.65</v>
      </c>
      <c r="I556" s="10">
        <f t="shared" si="2"/>
        <v>0.005967237571</v>
      </c>
      <c r="J556" s="7">
        <f t="shared" si="10"/>
        <v>1376.897393</v>
      </c>
      <c r="K556" s="7">
        <f t="shared" si="12"/>
        <v>1362.118206</v>
      </c>
      <c r="L556" s="7">
        <f t="shared" si="11"/>
        <v>14.77918673</v>
      </c>
      <c r="M556" s="7">
        <f t="shared" si="18"/>
        <v>13.01313295</v>
      </c>
      <c r="N556" s="7">
        <f t="shared" si="3"/>
        <v>8.32</v>
      </c>
      <c r="O556" s="7">
        <f t="shared" si="4"/>
        <v>0</v>
      </c>
      <c r="P556" s="7">
        <f t="shared" si="13"/>
        <v>5.411428571</v>
      </c>
      <c r="Q556" s="7">
        <f t="shared" si="14"/>
        <v>2.778571429</v>
      </c>
      <c r="R556" s="7">
        <f t="shared" si="15"/>
        <v>1.947557841</v>
      </c>
      <c r="S556" s="7">
        <f t="shared" si="16"/>
        <v>66.07360893</v>
      </c>
      <c r="T556" s="7">
        <f t="shared" si="17"/>
        <v>99.95207668</v>
      </c>
      <c r="U556" s="7">
        <f t="shared" si="19"/>
        <v>96.99218847</v>
      </c>
      <c r="V556" s="9">
        <f t="shared" si="5"/>
        <v>8.32</v>
      </c>
      <c r="W556" s="9" t="b">
        <f t="shared" si="6"/>
        <v>1</v>
      </c>
      <c r="X556" s="7">
        <f t="shared" si="8"/>
        <v>1</v>
      </c>
      <c r="Y556" s="10">
        <f t="shared" si="9"/>
        <v>0.005967237571</v>
      </c>
      <c r="Z556" s="11">
        <f t="shared" si="7"/>
        <v>4</v>
      </c>
    </row>
    <row r="557">
      <c r="A557" s="6" t="s">
        <v>581</v>
      </c>
      <c r="B557" s="7">
        <v>1402.55</v>
      </c>
      <c r="C557" s="7">
        <v>1405.88</v>
      </c>
      <c r="D557" s="7">
        <v>1401.47</v>
      </c>
      <c r="E557" s="7">
        <v>1404.17</v>
      </c>
      <c r="F557" s="7">
        <v>1404.17</v>
      </c>
      <c r="G557" s="7">
        <v>5.16395E9</v>
      </c>
      <c r="H557" s="7">
        <f t="shared" si="1"/>
        <v>5163.95</v>
      </c>
      <c r="I557" s="10">
        <f t="shared" si="2"/>
        <v>0.001119349779</v>
      </c>
      <c r="J557" s="7">
        <f t="shared" si="10"/>
        <v>1381.093179</v>
      </c>
      <c r="K557" s="7">
        <f t="shared" si="12"/>
        <v>1365.233154</v>
      </c>
      <c r="L557" s="7">
        <f t="shared" si="11"/>
        <v>15.86002474</v>
      </c>
      <c r="M557" s="7">
        <f t="shared" si="18"/>
        <v>13.58251131</v>
      </c>
      <c r="N557" s="7">
        <f t="shared" si="3"/>
        <v>1.57</v>
      </c>
      <c r="O557" s="7">
        <f t="shared" si="4"/>
        <v>0</v>
      </c>
      <c r="P557" s="7">
        <f t="shared" si="13"/>
        <v>5.391428571</v>
      </c>
      <c r="Q557" s="7">
        <f t="shared" si="14"/>
        <v>2.778571429</v>
      </c>
      <c r="R557" s="7">
        <f t="shared" si="15"/>
        <v>1.940359897</v>
      </c>
      <c r="S557" s="7">
        <f t="shared" si="16"/>
        <v>65.99055779</v>
      </c>
      <c r="T557" s="7">
        <f t="shared" si="17"/>
        <v>97.40318907</v>
      </c>
      <c r="U557" s="7">
        <f t="shared" si="19"/>
        <v>96.23353669</v>
      </c>
      <c r="V557" s="9">
        <f t="shared" si="5"/>
        <v>1.57</v>
      </c>
      <c r="W557" s="9" t="b">
        <f t="shared" si="6"/>
        <v>1</v>
      </c>
      <c r="X557" s="7">
        <f t="shared" si="8"/>
        <v>2</v>
      </c>
      <c r="Y557" s="10">
        <f t="shared" si="9"/>
        <v>0.00708658735</v>
      </c>
      <c r="Z557" s="11">
        <f t="shared" si="7"/>
        <v>3</v>
      </c>
    </row>
    <row r="558">
      <c r="A558" s="6" t="s">
        <v>582</v>
      </c>
      <c r="B558" s="7">
        <v>1404.17</v>
      </c>
      <c r="C558" s="7">
        <v>1414.0</v>
      </c>
      <c r="D558" s="7">
        <v>1402.43</v>
      </c>
      <c r="E558" s="7">
        <v>1409.75</v>
      </c>
      <c r="F558" s="7">
        <v>1409.75</v>
      </c>
      <c r="G558" s="7">
        <v>3.93257E9</v>
      </c>
      <c r="H558" s="7">
        <f t="shared" si="1"/>
        <v>3932.57</v>
      </c>
      <c r="I558" s="10">
        <f t="shared" si="2"/>
        <v>0.003973877807</v>
      </c>
      <c r="J558" s="7">
        <f t="shared" si="10"/>
        <v>1385.50192</v>
      </c>
      <c r="K558" s="7">
        <f t="shared" si="12"/>
        <v>1368.530698</v>
      </c>
      <c r="L558" s="7">
        <f t="shared" si="11"/>
        <v>16.97122232</v>
      </c>
      <c r="M558" s="7">
        <f t="shared" si="18"/>
        <v>14.26025351</v>
      </c>
      <c r="N558" s="7">
        <f t="shared" si="3"/>
        <v>5.58</v>
      </c>
      <c r="O558" s="7">
        <f t="shared" si="4"/>
        <v>0</v>
      </c>
      <c r="P558" s="7">
        <f t="shared" si="13"/>
        <v>5.462142857</v>
      </c>
      <c r="Q558" s="7">
        <f t="shared" si="14"/>
        <v>2.778571429</v>
      </c>
      <c r="R558" s="7">
        <f t="shared" si="15"/>
        <v>1.965809769</v>
      </c>
      <c r="S558" s="7">
        <f t="shared" si="16"/>
        <v>66.28239577</v>
      </c>
      <c r="T558" s="7">
        <f t="shared" si="17"/>
        <v>94.25442747</v>
      </c>
      <c r="U558" s="7">
        <f t="shared" si="19"/>
        <v>97.20323107</v>
      </c>
      <c r="V558" s="9">
        <f t="shared" si="5"/>
        <v>5.58</v>
      </c>
      <c r="W558" s="9" t="b">
        <f t="shared" si="6"/>
        <v>1</v>
      </c>
      <c r="X558" s="7">
        <f t="shared" si="8"/>
        <v>3</v>
      </c>
      <c r="Y558" s="10">
        <f t="shared" si="9"/>
        <v>0.01106046516</v>
      </c>
      <c r="Z558" s="11">
        <f t="shared" si="7"/>
        <v>4</v>
      </c>
    </row>
    <row r="559">
      <c r="A559" s="6" t="s">
        <v>583</v>
      </c>
      <c r="B559" s="7">
        <v>1409.59</v>
      </c>
      <c r="C559" s="7">
        <v>1409.59</v>
      </c>
      <c r="D559" s="7">
        <v>1397.68</v>
      </c>
      <c r="E559" s="7">
        <v>1405.52</v>
      </c>
      <c r="F559" s="7">
        <v>1405.52</v>
      </c>
      <c r="G559" s="7">
        <v>3.69528E9</v>
      </c>
      <c r="H559" s="7">
        <f t="shared" si="1"/>
        <v>3695.28</v>
      </c>
      <c r="I559" s="10">
        <f t="shared" si="2"/>
        <v>-0.003000532009</v>
      </c>
      <c r="J559" s="7">
        <f t="shared" si="10"/>
        <v>1388.581625</v>
      </c>
      <c r="K559" s="7">
        <f t="shared" si="12"/>
        <v>1371.270646</v>
      </c>
      <c r="L559" s="7">
        <f t="shared" si="11"/>
        <v>17.31097858</v>
      </c>
      <c r="M559" s="7">
        <f t="shared" si="18"/>
        <v>14.87039853</v>
      </c>
      <c r="N559" s="7">
        <f t="shared" si="3"/>
        <v>0</v>
      </c>
      <c r="O559" s="7">
        <f t="shared" si="4"/>
        <v>4.23</v>
      </c>
      <c r="P559" s="7">
        <f t="shared" si="13"/>
        <v>5.462142857</v>
      </c>
      <c r="Q559" s="7">
        <f t="shared" si="14"/>
        <v>2.616428571</v>
      </c>
      <c r="R559" s="7">
        <f t="shared" si="15"/>
        <v>2.087633088</v>
      </c>
      <c r="S559" s="7">
        <f t="shared" si="16"/>
        <v>67.6127321</v>
      </c>
      <c r="T559" s="7">
        <f t="shared" si="17"/>
        <v>88.53589293</v>
      </c>
      <c r="U559" s="7">
        <f t="shared" si="19"/>
        <v>93.39783649</v>
      </c>
      <c r="V559" s="9">
        <f t="shared" si="5"/>
        <v>-4.23</v>
      </c>
      <c r="W559" s="9" t="b">
        <f t="shared" si="6"/>
        <v>0</v>
      </c>
      <c r="X559" s="7">
        <f t="shared" si="8"/>
        <v>1</v>
      </c>
      <c r="Y559" s="10">
        <f t="shared" si="9"/>
        <v>-0.003000532009</v>
      </c>
      <c r="Z559" s="11">
        <f t="shared" si="7"/>
        <v>2</v>
      </c>
    </row>
    <row r="560">
      <c r="A560" s="6" t="s">
        <v>584</v>
      </c>
      <c r="B560" s="7">
        <v>1405.52</v>
      </c>
      <c r="C560" s="7">
        <v>1407.75</v>
      </c>
      <c r="D560" s="7">
        <v>1400.64</v>
      </c>
      <c r="E560" s="7">
        <v>1402.89</v>
      </c>
      <c r="F560" s="7">
        <v>1402.89</v>
      </c>
      <c r="G560" s="7">
        <v>3.57359E9</v>
      </c>
      <c r="H560" s="7">
        <f t="shared" si="1"/>
        <v>3573.59</v>
      </c>
      <c r="I560" s="10">
        <f t="shared" si="2"/>
        <v>-0.00187119358</v>
      </c>
      <c r="J560" s="7">
        <f t="shared" si="10"/>
        <v>1390.782913</v>
      </c>
      <c r="K560" s="7">
        <f t="shared" si="12"/>
        <v>1373.612821</v>
      </c>
      <c r="L560" s="7">
        <f t="shared" si="11"/>
        <v>17.17009271</v>
      </c>
      <c r="M560" s="7">
        <f t="shared" si="18"/>
        <v>15.33033736</v>
      </c>
      <c r="N560" s="7">
        <f t="shared" si="3"/>
        <v>0</v>
      </c>
      <c r="O560" s="7">
        <f t="shared" si="4"/>
        <v>2.63</v>
      </c>
      <c r="P560" s="7">
        <f t="shared" si="13"/>
        <v>4.861428571</v>
      </c>
      <c r="Q560" s="7">
        <f t="shared" si="14"/>
        <v>2.804285714</v>
      </c>
      <c r="R560" s="7">
        <f t="shared" si="15"/>
        <v>1.733571065</v>
      </c>
      <c r="S560" s="7">
        <f t="shared" si="16"/>
        <v>63.41781588</v>
      </c>
      <c r="T560" s="7">
        <f t="shared" si="17"/>
        <v>84.98039746</v>
      </c>
      <c r="U560" s="7">
        <f t="shared" si="19"/>
        <v>89.25690595</v>
      </c>
      <c r="V560" s="9">
        <f t="shared" si="5"/>
        <v>-2.63</v>
      </c>
      <c r="W560" s="9" t="b">
        <f t="shared" si="6"/>
        <v>0</v>
      </c>
      <c r="X560" s="7">
        <f t="shared" si="8"/>
        <v>2</v>
      </c>
      <c r="Y560" s="10">
        <f t="shared" si="9"/>
        <v>-0.004871725589</v>
      </c>
      <c r="Z560" s="11">
        <f t="shared" si="7"/>
        <v>3</v>
      </c>
    </row>
    <row r="561">
      <c r="A561" s="6" t="s">
        <v>585</v>
      </c>
      <c r="B561" s="7">
        <v>1402.89</v>
      </c>
      <c r="C561" s="7">
        <v>1402.89</v>
      </c>
      <c r="D561" s="7">
        <v>1388.73</v>
      </c>
      <c r="E561" s="7">
        <v>1392.78</v>
      </c>
      <c r="F561" s="7">
        <v>1392.78</v>
      </c>
      <c r="G561" s="7">
        <v>3.74059E9</v>
      </c>
      <c r="H561" s="7">
        <f t="shared" si="1"/>
        <v>3740.59</v>
      </c>
      <c r="I561" s="10">
        <f t="shared" si="2"/>
        <v>-0.007206552189</v>
      </c>
      <c r="J561" s="7">
        <f t="shared" si="10"/>
        <v>1391.090158</v>
      </c>
      <c r="K561" s="7">
        <f t="shared" si="12"/>
        <v>1375.032612</v>
      </c>
      <c r="L561" s="7">
        <f t="shared" si="11"/>
        <v>16.05754573</v>
      </c>
      <c r="M561" s="7">
        <f t="shared" si="18"/>
        <v>15.47577904</v>
      </c>
      <c r="N561" s="7">
        <f t="shared" si="3"/>
        <v>0</v>
      </c>
      <c r="O561" s="7">
        <f t="shared" si="4"/>
        <v>10.11</v>
      </c>
      <c r="P561" s="7">
        <f t="shared" si="13"/>
        <v>4.861428571</v>
      </c>
      <c r="Q561" s="7">
        <f t="shared" si="14"/>
        <v>3.207857143</v>
      </c>
      <c r="R561" s="7">
        <f t="shared" si="15"/>
        <v>1.515475395</v>
      </c>
      <c r="S561" s="7">
        <f t="shared" si="16"/>
        <v>60.24608303</v>
      </c>
      <c r="T561" s="7">
        <f t="shared" si="17"/>
        <v>71.31269434</v>
      </c>
      <c r="U561" s="7">
        <f t="shared" si="19"/>
        <v>81.60966157</v>
      </c>
      <c r="V561" s="9">
        <f t="shared" si="5"/>
        <v>-10.11</v>
      </c>
      <c r="W561" s="9" t="b">
        <f t="shared" si="6"/>
        <v>0</v>
      </c>
      <c r="X561" s="7">
        <f t="shared" si="8"/>
        <v>3</v>
      </c>
      <c r="Y561" s="10">
        <f t="shared" si="9"/>
        <v>-0.01207827778</v>
      </c>
      <c r="Z561" s="11">
        <f t="shared" si="7"/>
        <v>2</v>
      </c>
    </row>
    <row r="562">
      <c r="A562" s="6" t="s">
        <v>586</v>
      </c>
      <c r="B562" s="7">
        <v>1392.78</v>
      </c>
      <c r="C562" s="7">
        <v>1399.18</v>
      </c>
      <c r="D562" s="7">
        <v>1386.87</v>
      </c>
      <c r="E562" s="7">
        <v>1397.11</v>
      </c>
      <c r="F562" s="7">
        <v>1397.11</v>
      </c>
      <c r="G562" s="7">
        <v>3.47295E9</v>
      </c>
      <c r="H562" s="7">
        <f t="shared" si="1"/>
        <v>3472.95</v>
      </c>
      <c r="I562" s="10">
        <f t="shared" si="2"/>
        <v>0.003108890133</v>
      </c>
      <c r="J562" s="7">
        <f t="shared" si="10"/>
        <v>1392.016287</v>
      </c>
      <c r="K562" s="7">
        <f t="shared" si="12"/>
        <v>1376.667974</v>
      </c>
      <c r="L562" s="7">
        <f t="shared" si="11"/>
        <v>15.34831325</v>
      </c>
      <c r="M562" s="7">
        <f t="shared" si="18"/>
        <v>15.45028588</v>
      </c>
      <c r="N562" s="7">
        <f t="shared" si="3"/>
        <v>4.33</v>
      </c>
      <c r="O562" s="7">
        <f t="shared" si="4"/>
        <v>0</v>
      </c>
      <c r="P562" s="7">
        <f t="shared" si="13"/>
        <v>5.170714286</v>
      </c>
      <c r="Q562" s="7">
        <f t="shared" si="14"/>
        <v>2.829285714</v>
      </c>
      <c r="R562" s="7">
        <f t="shared" si="15"/>
        <v>1.827568796</v>
      </c>
      <c r="S562" s="7">
        <f t="shared" si="16"/>
        <v>64.63392857</v>
      </c>
      <c r="T562" s="7">
        <f t="shared" si="17"/>
        <v>77.16641882</v>
      </c>
      <c r="U562" s="7">
        <f t="shared" si="19"/>
        <v>77.81983687</v>
      </c>
      <c r="V562" s="9">
        <f t="shared" si="5"/>
        <v>4.33</v>
      </c>
      <c r="W562" s="9" t="b">
        <f t="shared" si="6"/>
        <v>1</v>
      </c>
      <c r="X562" s="7">
        <f t="shared" si="8"/>
        <v>1</v>
      </c>
      <c r="Y562" s="10">
        <f t="shared" si="9"/>
        <v>0.003108890133</v>
      </c>
      <c r="Z562" s="11">
        <f t="shared" si="7"/>
        <v>4</v>
      </c>
    </row>
    <row r="563">
      <c r="A563" s="6" t="s">
        <v>587</v>
      </c>
      <c r="B563" s="7">
        <v>1397.11</v>
      </c>
      <c r="C563" s="7">
        <v>1416.58</v>
      </c>
      <c r="D563" s="7">
        <v>1397.11</v>
      </c>
      <c r="E563" s="7">
        <v>1416.51</v>
      </c>
      <c r="F563" s="7">
        <v>1416.51</v>
      </c>
      <c r="G563" s="7">
        <v>3.57695E9</v>
      </c>
      <c r="H563" s="7">
        <f t="shared" si="1"/>
        <v>3576.95</v>
      </c>
      <c r="I563" s="10">
        <f t="shared" si="2"/>
        <v>0.01388580713</v>
      </c>
      <c r="J563" s="7">
        <f t="shared" si="10"/>
        <v>1395.784551</v>
      </c>
      <c r="K563" s="7">
        <f t="shared" si="12"/>
        <v>1379.619235</v>
      </c>
      <c r="L563" s="7">
        <f t="shared" si="11"/>
        <v>16.16531558</v>
      </c>
      <c r="M563" s="7">
        <f t="shared" si="18"/>
        <v>15.59329182</v>
      </c>
      <c r="N563" s="7">
        <f t="shared" si="3"/>
        <v>19.4</v>
      </c>
      <c r="O563" s="7">
        <f t="shared" si="4"/>
        <v>0</v>
      </c>
      <c r="P563" s="7">
        <f t="shared" si="13"/>
        <v>6.556428571</v>
      </c>
      <c r="Q563" s="7">
        <f t="shared" si="14"/>
        <v>1.331428571</v>
      </c>
      <c r="R563" s="7">
        <f t="shared" si="15"/>
        <v>4.924356223</v>
      </c>
      <c r="S563" s="7">
        <f t="shared" si="16"/>
        <v>83.12052884</v>
      </c>
      <c r="T563" s="7">
        <f t="shared" si="17"/>
        <v>99.90435852</v>
      </c>
      <c r="U563" s="7">
        <f t="shared" si="19"/>
        <v>82.79449056</v>
      </c>
      <c r="V563" s="9">
        <f t="shared" si="5"/>
        <v>19.4</v>
      </c>
      <c r="W563" s="9" t="b">
        <f t="shared" si="6"/>
        <v>1</v>
      </c>
      <c r="X563" s="7">
        <f t="shared" si="8"/>
        <v>2</v>
      </c>
      <c r="Y563" s="10">
        <f t="shared" si="9"/>
        <v>0.01699469726</v>
      </c>
      <c r="Z563" s="11">
        <f t="shared" si="7"/>
        <v>5</v>
      </c>
    </row>
    <row r="564">
      <c r="A564" s="6" t="s">
        <v>588</v>
      </c>
      <c r="B564" s="7">
        <v>1416.55</v>
      </c>
      <c r="C564" s="7">
        <v>1419.15</v>
      </c>
      <c r="D564" s="7">
        <v>1411.95</v>
      </c>
      <c r="E564" s="7">
        <v>1412.52</v>
      </c>
      <c r="F564" s="7">
        <v>1412.52</v>
      </c>
      <c r="G564" s="7">
        <v>3.51364E9</v>
      </c>
      <c r="H564" s="7">
        <f t="shared" si="1"/>
        <v>3513.64</v>
      </c>
      <c r="I564" s="10">
        <f t="shared" si="2"/>
        <v>-0.002816782091</v>
      </c>
      <c r="J564" s="7">
        <f t="shared" si="10"/>
        <v>1398.359235</v>
      </c>
      <c r="K564" s="7">
        <f t="shared" si="12"/>
        <v>1382.056329</v>
      </c>
      <c r="L564" s="7">
        <f t="shared" si="11"/>
        <v>16.30290639</v>
      </c>
      <c r="M564" s="7">
        <f t="shared" si="18"/>
        <v>15.73521473</v>
      </c>
      <c r="N564" s="7">
        <f t="shared" si="3"/>
        <v>0</v>
      </c>
      <c r="O564" s="7">
        <f t="shared" si="4"/>
        <v>3.99</v>
      </c>
      <c r="P564" s="7">
        <f t="shared" si="13"/>
        <v>5.894285714</v>
      </c>
      <c r="Q564" s="7">
        <f t="shared" si="14"/>
        <v>1.616428571</v>
      </c>
      <c r="R564" s="7">
        <f t="shared" si="15"/>
        <v>3.646486964</v>
      </c>
      <c r="S564" s="7">
        <f t="shared" si="16"/>
        <v>78.47836424</v>
      </c>
      <c r="T564" s="7">
        <f t="shared" si="17"/>
        <v>90.03007519</v>
      </c>
      <c r="U564" s="7">
        <f t="shared" si="19"/>
        <v>89.03361751</v>
      </c>
      <c r="V564" s="9">
        <f t="shared" si="5"/>
        <v>-3.99</v>
      </c>
      <c r="W564" s="9" t="b">
        <f t="shared" si="6"/>
        <v>0</v>
      </c>
      <c r="X564" s="7">
        <f t="shared" si="8"/>
        <v>1</v>
      </c>
      <c r="Y564" s="10">
        <f t="shared" si="9"/>
        <v>-0.002816782091</v>
      </c>
      <c r="Z564" s="11">
        <f t="shared" si="7"/>
        <v>3</v>
      </c>
    </row>
    <row r="565">
      <c r="A565" s="6" t="s">
        <v>589</v>
      </c>
      <c r="B565" s="7">
        <v>1412.52</v>
      </c>
      <c r="C565" s="7">
        <v>1413.65</v>
      </c>
      <c r="D565" s="7">
        <v>1397.2</v>
      </c>
      <c r="E565" s="7">
        <v>1405.54</v>
      </c>
      <c r="F565" s="7">
        <v>1405.54</v>
      </c>
      <c r="G565" s="7">
        <v>3.8928E9</v>
      </c>
      <c r="H565" s="7">
        <f t="shared" si="1"/>
        <v>3892.8</v>
      </c>
      <c r="I565" s="10">
        <f t="shared" si="2"/>
        <v>-0.004941522952</v>
      </c>
      <c r="J565" s="7">
        <f t="shared" si="10"/>
        <v>1399.463968</v>
      </c>
      <c r="K565" s="7">
        <f t="shared" si="12"/>
        <v>1383.79586</v>
      </c>
      <c r="L565" s="7">
        <f t="shared" si="11"/>
        <v>15.66810824</v>
      </c>
      <c r="M565" s="7">
        <f t="shared" si="18"/>
        <v>15.72179344</v>
      </c>
      <c r="N565" s="7">
        <f t="shared" si="3"/>
        <v>0</v>
      </c>
      <c r="O565" s="7">
        <f t="shared" si="4"/>
        <v>6.98</v>
      </c>
      <c r="P565" s="7">
        <f t="shared" si="13"/>
        <v>4.945714286</v>
      </c>
      <c r="Q565" s="7">
        <f t="shared" si="14"/>
        <v>2.115</v>
      </c>
      <c r="R565" s="7">
        <f t="shared" si="15"/>
        <v>2.338399189</v>
      </c>
      <c r="S565" s="7">
        <f t="shared" si="16"/>
        <v>70.04552352</v>
      </c>
      <c r="T565" s="7">
        <f t="shared" si="17"/>
        <v>74.40767206</v>
      </c>
      <c r="U565" s="7">
        <f t="shared" si="19"/>
        <v>88.11403525</v>
      </c>
      <c r="V565" s="9">
        <f t="shared" si="5"/>
        <v>-6.98</v>
      </c>
      <c r="W565" s="9" t="b">
        <f t="shared" si="6"/>
        <v>0</v>
      </c>
      <c r="X565" s="7">
        <f t="shared" si="8"/>
        <v>2</v>
      </c>
      <c r="Y565" s="10">
        <f t="shared" si="9"/>
        <v>-0.007758305043</v>
      </c>
      <c r="Z565" s="11">
        <f t="shared" si="7"/>
        <v>2</v>
      </c>
    </row>
    <row r="566">
      <c r="A566" s="6" t="s">
        <v>590</v>
      </c>
      <c r="B566" s="7">
        <v>1405.39</v>
      </c>
      <c r="C566" s="7">
        <v>1405.39</v>
      </c>
      <c r="D566" s="7">
        <v>1391.56</v>
      </c>
      <c r="E566" s="7">
        <v>1403.28</v>
      </c>
      <c r="F566" s="7">
        <v>1403.28</v>
      </c>
      <c r="G566" s="7">
        <v>3.832E9</v>
      </c>
      <c r="H566" s="7">
        <f t="shared" si="1"/>
        <v>3832</v>
      </c>
      <c r="I566" s="10">
        <f t="shared" si="2"/>
        <v>-0.001607922934</v>
      </c>
      <c r="J566" s="7">
        <f t="shared" si="10"/>
        <v>1400.05105</v>
      </c>
      <c r="K566" s="7">
        <f t="shared" si="12"/>
        <v>1385.23913</v>
      </c>
      <c r="L566" s="7">
        <f t="shared" si="11"/>
        <v>14.81192042</v>
      </c>
      <c r="M566" s="7">
        <f t="shared" si="18"/>
        <v>15.53981883</v>
      </c>
      <c r="N566" s="7">
        <f t="shared" si="3"/>
        <v>0</v>
      </c>
      <c r="O566" s="7">
        <f t="shared" si="4"/>
        <v>2.26</v>
      </c>
      <c r="P566" s="7">
        <f t="shared" si="13"/>
        <v>4.591428571</v>
      </c>
      <c r="Q566" s="7">
        <f t="shared" si="14"/>
        <v>2.276428571</v>
      </c>
      <c r="R566" s="7">
        <f t="shared" si="15"/>
        <v>2.016943834</v>
      </c>
      <c r="S566" s="7">
        <f t="shared" si="16"/>
        <v>66.85387415</v>
      </c>
      <c r="T566" s="7">
        <f t="shared" si="17"/>
        <v>69.74837972</v>
      </c>
      <c r="U566" s="7">
        <f t="shared" si="19"/>
        <v>78.06204232</v>
      </c>
      <c r="V566" s="9">
        <f t="shared" si="5"/>
        <v>-2.26</v>
      </c>
      <c r="W566" s="9" t="b">
        <f t="shared" si="6"/>
        <v>0</v>
      </c>
      <c r="X566" s="7">
        <f t="shared" si="8"/>
        <v>3</v>
      </c>
      <c r="Y566" s="10">
        <f t="shared" si="9"/>
        <v>-0.009366227977</v>
      </c>
      <c r="Z566" s="11">
        <f t="shared" si="7"/>
        <v>3</v>
      </c>
    </row>
    <row r="567">
      <c r="A567" s="6" t="s">
        <v>591</v>
      </c>
      <c r="B567" s="7">
        <v>1403.31</v>
      </c>
      <c r="C567" s="7">
        <v>1410.89</v>
      </c>
      <c r="D567" s="7">
        <v>1401.42</v>
      </c>
      <c r="E567" s="7">
        <v>1408.47</v>
      </c>
      <c r="F567" s="7">
        <v>1408.47</v>
      </c>
      <c r="G567" s="7">
        <v>3.67689E9</v>
      </c>
      <c r="H567" s="7">
        <f t="shared" si="1"/>
        <v>3676.89</v>
      </c>
      <c r="I567" s="10">
        <f t="shared" si="2"/>
        <v>0.003698477852</v>
      </c>
      <c r="J567" s="7">
        <f t="shared" si="10"/>
        <v>1401.346273</v>
      </c>
      <c r="K567" s="7">
        <f t="shared" si="12"/>
        <v>1386.959935</v>
      </c>
      <c r="L567" s="7">
        <f t="shared" si="11"/>
        <v>14.38633828</v>
      </c>
      <c r="M567" s="7">
        <f t="shared" si="18"/>
        <v>15.30912272</v>
      </c>
      <c r="N567" s="7">
        <f t="shared" si="3"/>
        <v>5.19</v>
      </c>
      <c r="O567" s="7">
        <f t="shared" si="4"/>
        <v>0</v>
      </c>
      <c r="P567" s="7">
        <f t="shared" si="13"/>
        <v>4.946428571</v>
      </c>
      <c r="Q567" s="7">
        <f t="shared" si="14"/>
        <v>2.276428571</v>
      </c>
      <c r="R567" s="7">
        <f t="shared" si="15"/>
        <v>2.172889865</v>
      </c>
      <c r="S567" s="7">
        <f t="shared" si="16"/>
        <v>68.48299051</v>
      </c>
      <c r="T567" s="7">
        <f t="shared" si="17"/>
        <v>77.38725386</v>
      </c>
      <c r="U567" s="7">
        <f t="shared" si="19"/>
        <v>73.84776855</v>
      </c>
      <c r="V567" s="9">
        <f t="shared" si="5"/>
        <v>5.19</v>
      </c>
      <c r="W567" s="9" t="b">
        <f t="shared" si="6"/>
        <v>1</v>
      </c>
      <c r="X567" s="7">
        <f t="shared" si="8"/>
        <v>1</v>
      </c>
      <c r="Y567" s="10">
        <f t="shared" si="9"/>
        <v>0.003698477852</v>
      </c>
      <c r="Z567" s="11">
        <f t="shared" si="7"/>
        <v>4</v>
      </c>
    </row>
    <row r="568">
      <c r="A568" s="6" t="s">
        <v>592</v>
      </c>
      <c r="B568" s="7">
        <v>1408.47</v>
      </c>
      <c r="C568" s="7">
        <v>1422.38</v>
      </c>
      <c r="D568" s="7">
        <v>1404.46</v>
      </c>
      <c r="E568" s="7">
        <v>1419.04</v>
      </c>
      <c r="F568" s="7">
        <v>1419.04</v>
      </c>
      <c r="G568" s="7">
        <v>3.57201E9</v>
      </c>
      <c r="H568" s="7">
        <f t="shared" si="1"/>
        <v>3572.01</v>
      </c>
      <c r="I568" s="10">
        <f t="shared" si="2"/>
        <v>0.007504597187</v>
      </c>
      <c r="J568" s="7">
        <f t="shared" si="10"/>
        <v>1404.068385</v>
      </c>
      <c r="K568" s="7">
        <f t="shared" si="12"/>
        <v>1389.336236</v>
      </c>
      <c r="L568" s="7">
        <f t="shared" si="11"/>
        <v>14.73214899</v>
      </c>
      <c r="M568" s="7">
        <f t="shared" si="18"/>
        <v>15.19372797</v>
      </c>
      <c r="N568" s="7">
        <f t="shared" si="3"/>
        <v>10.57</v>
      </c>
      <c r="O568" s="7">
        <f t="shared" si="4"/>
        <v>0</v>
      </c>
      <c r="P568" s="7">
        <f t="shared" si="13"/>
        <v>3.925714286</v>
      </c>
      <c r="Q568" s="7">
        <f t="shared" si="14"/>
        <v>2.276428571</v>
      </c>
      <c r="R568" s="7">
        <f t="shared" si="15"/>
        <v>1.724505805</v>
      </c>
      <c r="S568" s="7">
        <f t="shared" si="16"/>
        <v>63.29609582</v>
      </c>
      <c r="T568" s="7">
        <f t="shared" si="17"/>
        <v>90.59419882</v>
      </c>
      <c r="U568" s="7">
        <f t="shared" si="19"/>
        <v>79.24327747</v>
      </c>
      <c r="V568" s="9">
        <f t="shared" si="5"/>
        <v>10.57</v>
      </c>
      <c r="W568" s="9" t="b">
        <f t="shared" si="6"/>
        <v>1</v>
      </c>
      <c r="X568" s="7">
        <f t="shared" si="8"/>
        <v>2</v>
      </c>
      <c r="Y568" s="10">
        <f t="shared" si="9"/>
        <v>0.01120307504</v>
      </c>
      <c r="Z568" s="11">
        <f t="shared" si="7"/>
        <v>4</v>
      </c>
    </row>
    <row r="569">
      <c r="A569" s="6" t="s">
        <v>593</v>
      </c>
      <c r="B569" s="7">
        <v>1418.98</v>
      </c>
      <c r="C569" s="7">
        <v>1419.0</v>
      </c>
      <c r="D569" s="7">
        <v>1404.62</v>
      </c>
      <c r="E569" s="7">
        <v>1413.38</v>
      </c>
      <c r="F569" s="7">
        <v>1413.38</v>
      </c>
      <c r="G569" s="7">
        <v>3.82209E9</v>
      </c>
      <c r="H569" s="7">
        <f t="shared" si="1"/>
        <v>3822.09</v>
      </c>
      <c r="I569" s="10">
        <f t="shared" si="2"/>
        <v>-0.003988612019</v>
      </c>
      <c r="J569" s="7">
        <f t="shared" si="10"/>
        <v>1405.500941</v>
      </c>
      <c r="K569" s="7">
        <f t="shared" si="12"/>
        <v>1391.117256</v>
      </c>
      <c r="L569" s="7">
        <f t="shared" si="11"/>
        <v>14.38368559</v>
      </c>
      <c r="M569" s="7">
        <f t="shared" si="18"/>
        <v>15.0317195</v>
      </c>
      <c r="N569" s="7">
        <f t="shared" si="3"/>
        <v>0</v>
      </c>
      <c r="O569" s="7">
        <f t="shared" si="4"/>
        <v>5.66</v>
      </c>
      <c r="P569" s="7">
        <f t="shared" si="13"/>
        <v>3.925714286</v>
      </c>
      <c r="Q569" s="7">
        <f t="shared" si="14"/>
        <v>2.561428571</v>
      </c>
      <c r="R569" s="7">
        <f t="shared" si="15"/>
        <v>1.532626882</v>
      </c>
      <c r="S569" s="7">
        <f t="shared" si="16"/>
        <v>60.515305</v>
      </c>
      <c r="T569" s="7">
        <f t="shared" si="17"/>
        <v>74.65502675</v>
      </c>
      <c r="U569" s="7">
        <f t="shared" si="19"/>
        <v>80.87882648</v>
      </c>
      <c r="V569" s="9">
        <f t="shared" si="5"/>
        <v>-5.66</v>
      </c>
      <c r="W569" s="9" t="b">
        <f t="shared" si="6"/>
        <v>0</v>
      </c>
      <c r="X569" s="7">
        <f t="shared" si="8"/>
        <v>1</v>
      </c>
      <c r="Y569" s="10">
        <f t="shared" si="9"/>
        <v>-0.003988612019</v>
      </c>
      <c r="Z569" s="11">
        <f t="shared" si="7"/>
        <v>2</v>
      </c>
    </row>
    <row r="570">
      <c r="A570" s="6" t="s">
        <v>594</v>
      </c>
      <c r="B570" s="7">
        <v>1413.09</v>
      </c>
      <c r="C570" s="7">
        <v>1413.09</v>
      </c>
      <c r="D570" s="7">
        <v>1394.09</v>
      </c>
      <c r="E570" s="7">
        <v>1398.96</v>
      </c>
      <c r="F570" s="7">
        <v>1398.96</v>
      </c>
      <c r="G570" s="7">
        <v>3.93829E9</v>
      </c>
      <c r="H570" s="7">
        <f t="shared" si="1"/>
        <v>3938.29</v>
      </c>
      <c r="I570" s="10">
        <f t="shared" si="2"/>
        <v>-0.01020249331</v>
      </c>
      <c r="J570" s="7">
        <f t="shared" si="10"/>
        <v>1404.494642</v>
      </c>
      <c r="K570" s="7">
        <f t="shared" si="12"/>
        <v>1391.6982</v>
      </c>
      <c r="L570" s="7">
        <f t="shared" si="11"/>
        <v>12.79644292</v>
      </c>
      <c r="M570" s="7">
        <f t="shared" si="18"/>
        <v>14.58466418</v>
      </c>
      <c r="N570" s="7">
        <f t="shared" si="3"/>
        <v>0</v>
      </c>
      <c r="O570" s="7">
        <f t="shared" si="4"/>
        <v>14.42</v>
      </c>
      <c r="P570" s="7">
        <f t="shared" si="13"/>
        <v>3.331428571</v>
      </c>
      <c r="Q570" s="7">
        <f t="shared" si="14"/>
        <v>3.591428571</v>
      </c>
      <c r="R570" s="7">
        <f t="shared" si="15"/>
        <v>0.9276054097</v>
      </c>
      <c r="S570" s="7">
        <f t="shared" si="16"/>
        <v>48.12216261</v>
      </c>
      <c r="T570" s="7">
        <f t="shared" si="17"/>
        <v>34.0467474</v>
      </c>
      <c r="U570" s="7">
        <f t="shared" si="19"/>
        <v>66.43199099</v>
      </c>
      <c r="V570" s="9">
        <f t="shared" si="5"/>
        <v>-14.42</v>
      </c>
      <c r="W570" s="9" t="b">
        <f t="shared" si="6"/>
        <v>0</v>
      </c>
      <c r="X570" s="7">
        <f t="shared" si="8"/>
        <v>2</v>
      </c>
      <c r="Y570" s="10">
        <f t="shared" si="9"/>
        <v>-0.01419110533</v>
      </c>
      <c r="Z570" s="11">
        <f t="shared" si="7"/>
        <v>1</v>
      </c>
    </row>
    <row r="571">
      <c r="A571" s="6" t="s">
        <v>595</v>
      </c>
      <c r="B571" s="7">
        <v>1398.79</v>
      </c>
      <c r="C571" s="7">
        <v>1401.6</v>
      </c>
      <c r="D571" s="7">
        <v>1392.92</v>
      </c>
      <c r="E571" s="7">
        <v>1398.08</v>
      </c>
      <c r="F571" s="7">
        <v>1398.08</v>
      </c>
      <c r="G571" s="7">
        <v>3.30374E9</v>
      </c>
      <c r="H571" s="7">
        <f t="shared" si="1"/>
        <v>3303.74</v>
      </c>
      <c r="I571" s="10">
        <f t="shared" si="2"/>
        <v>-0.0006290387145</v>
      </c>
      <c r="J571" s="7">
        <f t="shared" si="10"/>
        <v>1403.507774</v>
      </c>
      <c r="K571" s="7">
        <f t="shared" si="12"/>
        <v>1392.170926</v>
      </c>
      <c r="L571" s="7">
        <f t="shared" si="11"/>
        <v>11.33684889</v>
      </c>
      <c r="M571" s="7">
        <f t="shared" si="18"/>
        <v>13.93510112</v>
      </c>
      <c r="N571" s="7">
        <f t="shared" si="3"/>
        <v>0</v>
      </c>
      <c r="O571" s="7">
        <f t="shared" si="4"/>
        <v>0.88</v>
      </c>
      <c r="P571" s="7">
        <f t="shared" si="13"/>
        <v>3.219285714</v>
      </c>
      <c r="Q571" s="7">
        <f t="shared" si="14"/>
        <v>3.654285714</v>
      </c>
      <c r="R571" s="7">
        <f t="shared" si="15"/>
        <v>0.8809616888</v>
      </c>
      <c r="S571" s="7">
        <f t="shared" si="16"/>
        <v>46.83570612</v>
      </c>
      <c r="T571" s="7">
        <f t="shared" si="17"/>
        <v>31.56857223</v>
      </c>
      <c r="U571" s="7">
        <f t="shared" si="19"/>
        <v>46.75678213</v>
      </c>
      <c r="V571" s="9">
        <f t="shared" si="5"/>
        <v>-0.88</v>
      </c>
      <c r="W571" s="9" t="b">
        <f t="shared" si="6"/>
        <v>0</v>
      </c>
      <c r="X571" s="7">
        <f t="shared" si="8"/>
        <v>3</v>
      </c>
      <c r="Y571" s="10">
        <f t="shared" si="9"/>
        <v>-0.01482014405</v>
      </c>
      <c r="Z571" s="11">
        <f t="shared" si="7"/>
        <v>3</v>
      </c>
    </row>
    <row r="572">
      <c r="A572" s="6" t="s">
        <v>596</v>
      </c>
      <c r="B572" s="7">
        <v>1397.45</v>
      </c>
      <c r="C572" s="7">
        <v>1397.45</v>
      </c>
      <c r="D572" s="7">
        <v>1378.24</v>
      </c>
      <c r="E572" s="7">
        <v>1382.2</v>
      </c>
      <c r="F572" s="7">
        <v>1382.2</v>
      </c>
      <c r="G572" s="7">
        <v>3.46898E9</v>
      </c>
      <c r="H572" s="7">
        <f t="shared" si="1"/>
        <v>3468.98</v>
      </c>
      <c r="I572" s="10">
        <f t="shared" si="2"/>
        <v>-0.01135843442</v>
      </c>
      <c r="J572" s="7">
        <f t="shared" si="10"/>
        <v>1400.229655</v>
      </c>
      <c r="K572" s="7">
        <f t="shared" si="12"/>
        <v>1391.432338</v>
      </c>
      <c r="L572" s="7">
        <f t="shared" si="11"/>
        <v>8.797316827</v>
      </c>
      <c r="M572" s="7">
        <f t="shared" si="18"/>
        <v>12.90754426</v>
      </c>
      <c r="N572" s="7">
        <f t="shared" si="3"/>
        <v>0</v>
      </c>
      <c r="O572" s="7">
        <f t="shared" si="4"/>
        <v>15.88</v>
      </c>
      <c r="P572" s="7">
        <f t="shared" si="13"/>
        <v>2.820714286</v>
      </c>
      <c r="Q572" s="7">
        <f t="shared" si="14"/>
        <v>4.788571429</v>
      </c>
      <c r="R572" s="7">
        <f t="shared" si="15"/>
        <v>0.5890513126</v>
      </c>
      <c r="S572" s="7">
        <f t="shared" si="16"/>
        <v>37.06937013</v>
      </c>
      <c r="T572" s="7">
        <f t="shared" si="17"/>
        <v>8.971454463</v>
      </c>
      <c r="U572" s="7">
        <f t="shared" si="19"/>
        <v>24.86225803</v>
      </c>
      <c r="V572" s="9">
        <f t="shared" si="5"/>
        <v>-15.88</v>
      </c>
      <c r="W572" s="9" t="b">
        <f t="shared" si="6"/>
        <v>0</v>
      </c>
      <c r="X572" s="7">
        <f t="shared" si="8"/>
        <v>4</v>
      </c>
      <c r="Y572" s="10">
        <f t="shared" si="9"/>
        <v>-0.02617857847</v>
      </c>
      <c r="Z572" s="11">
        <f t="shared" si="7"/>
        <v>1</v>
      </c>
    </row>
    <row r="573">
      <c r="A573" s="6" t="s">
        <v>597</v>
      </c>
      <c r="B573" s="7">
        <v>1382.18</v>
      </c>
      <c r="C573" s="7">
        <v>1383.01</v>
      </c>
      <c r="D573" s="7">
        <v>1357.38</v>
      </c>
      <c r="E573" s="7">
        <v>1358.59</v>
      </c>
      <c r="F573" s="7">
        <v>1358.59</v>
      </c>
      <c r="G573" s="7">
        <v>4.63173E9</v>
      </c>
      <c r="H573" s="7">
        <f t="shared" si="1"/>
        <v>4631.73</v>
      </c>
      <c r="I573" s="10">
        <f t="shared" si="2"/>
        <v>-0.01708146433</v>
      </c>
      <c r="J573" s="7">
        <f t="shared" si="10"/>
        <v>1393.823554</v>
      </c>
      <c r="K573" s="7">
        <f t="shared" si="12"/>
        <v>1388.999573</v>
      </c>
      <c r="L573" s="7">
        <f t="shared" si="11"/>
        <v>4.823981828</v>
      </c>
      <c r="M573" s="7">
        <f t="shared" si="18"/>
        <v>11.29083178</v>
      </c>
      <c r="N573" s="7">
        <f t="shared" si="3"/>
        <v>0</v>
      </c>
      <c r="O573" s="7">
        <f t="shared" si="4"/>
        <v>23.61</v>
      </c>
      <c r="P573" s="7">
        <f t="shared" si="13"/>
        <v>2.820714286</v>
      </c>
      <c r="Q573" s="7">
        <f t="shared" si="14"/>
        <v>6.172857143</v>
      </c>
      <c r="R573" s="7">
        <f t="shared" si="15"/>
        <v>0.4569544087</v>
      </c>
      <c r="S573" s="7">
        <f t="shared" si="16"/>
        <v>31.36367246</v>
      </c>
      <c r="T573" s="7">
        <f t="shared" si="17"/>
        <v>1.861538462</v>
      </c>
      <c r="U573" s="7">
        <f t="shared" si="19"/>
        <v>14.13385505</v>
      </c>
      <c r="V573" s="9">
        <f t="shared" si="5"/>
        <v>-23.61</v>
      </c>
      <c r="W573" s="9" t="b">
        <f t="shared" si="6"/>
        <v>0</v>
      </c>
      <c r="X573" s="7">
        <f t="shared" si="8"/>
        <v>5</v>
      </c>
      <c r="Y573" s="10">
        <f t="shared" si="9"/>
        <v>-0.0432600428</v>
      </c>
      <c r="Z573" s="11">
        <f t="shared" si="7"/>
        <v>1</v>
      </c>
    </row>
    <row r="574">
      <c r="A574" s="6" t="s">
        <v>598</v>
      </c>
      <c r="B574" s="7">
        <v>1358.98</v>
      </c>
      <c r="C574" s="7">
        <v>1374.71</v>
      </c>
      <c r="D574" s="7">
        <v>1358.98</v>
      </c>
      <c r="E574" s="7">
        <v>1368.71</v>
      </c>
      <c r="F574" s="7">
        <v>1368.71</v>
      </c>
      <c r="G574" s="7">
        <v>3.74304E9</v>
      </c>
      <c r="H574" s="7">
        <f t="shared" si="1"/>
        <v>3743.04</v>
      </c>
      <c r="I574" s="10">
        <f t="shared" si="2"/>
        <v>0.007448899226</v>
      </c>
      <c r="J574" s="7">
        <f t="shared" si="10"/>
        <v>1389.959931</v>
      </c>
      <c r="K574" s="7">
        <f t="shared" si="12"/>
        <v>1387.496641</v>
      </c>
      <c r="L574" s="7">
        <f t="shared" si="11"/>
        <v>2.463289371</v>
      </c>
      <c r="M574" s="7">
        <f t="shared" si="18"/>
        <v>9.525323296</v>
      </c>
      <c r="N574" s="7">
        <f t="shared" si="3"/>
        <v>10.12</v>
      </c>
      <c r="O574" s="7">
        <f t="shared" si="4"/>
        <v>0</v>
      </c>
      <c r="P574" s="7">
        <f t="shared" si="13"/>
        <v>3.543571429</v>
      </c>
      <c r="Q574" s="7">
        <f t="shared" si="14"/>
        <v>5.985</v>
      </c>
      <c r="R574" s="7">
        <f t="shared" si="15"/>
        <v>0.5920754267</v>
      </c>
      <c r="S574" s="7">
        <f t="shared" si="16"/>
        <v>37.18890555</v>
      </c>
      <c r="T574" s="7">
        <f t="shared" si="17"/>
        <v>17.43076923</v>
      </c>
      <c r="U574" s="7">
        <f t="shared" si="19"/>
        <v>9.421254052</v>
      </c>
      <c r="V574" s="9">
        <f t="shared" si="5"/>
        <v>10.12</v>
      </c>
      <c r="W574" s="9" t="b">
        <f t="shared" si="6"/>
        <v>1</v>
      </c>
      <c r="X574" s="7">
        <f t="shared" si="8"/>
        <v>1</v>
      </c>
      <c r="Y574" s="10">
        <f t="shared" si="9"/>
        <v>0.007448899226</v>
      </c>
      <c r="Z574" s="11">
        <f t="shared" si="7"/>
        <v>4</v>
      </c>
    </row>
    <row r="575">
      <c r="A575" s="6" t="s">
        <v>599</v>
      </c>
      <c r="B575" s="7">
        <v>1368.77</v>
      </c>
      <c r="C575" s="7">
        <v>1388.13</v>
      </c>
      <c r="D575" s="7">
        <v>1368.77</v>
      </c>
      <c r="E575" s="7">
        <v>1387.57</v>
      </c>
      <c r="F575" s="7">
        <v>1387.57</v>
      </c>
      <c r="G575" s="7">
        <v>3.61828E9</v>
      </c>
      <c r="H575" s="7">
        <f t="shared" si="1"/>
        <v>3618.28</v>
      </c>
      <c r="I575" s="10">
        <f t="shared" si="2"/>
        <v>0.01377939812</v>
      </c>
      <c r="J575" s="7">
        <f t="shared" si="10"/>
        <v>1389.592249</v>
      </c>
      <c r="K575" s="7">
        <f t="shared" si="12"/>
        <v>1387.502075</v>
      </c>
      <c r="L575" s="7">
        <f t="shared" si="11"/>
        <v>2.09017375</v>
      </c>
      <c r="M575" s="7">
        <f t="shared" si="18"/>
        <v>8.038293387</v>
      </c>
      <c r="N575" s="7">
        <f t="shared" si="3"/>
        <v>18.86</v>
      </c>
      <c r="O575" s="7">
        <f t="shared" si="4"/>
        <v>0</v>
      </c>
      <c r="P575" s="7">
        <f t="shared" si="13"/>
        <v>4.890714286</v>
      </c>
      <c r="Q575" s="7">
        <f t="shared" si="14"/>
        <v>5.262857143</v>
      </c>
      <c r="R575" s="7">
        <f t="shared" si="15"/>
        <v>0.9292888165</v>
      </c>
      <c r="S575" s="7">
        <f t="shared" si="16"/>
        <v>48.16742877</v>
      </c>
      <c r="T575" s="7">
        <f t="shared" si="17"/>
        <v>46.44615385</v>
      </c>
      <c r="U575" s="7">
        <f t="shared" si="19"/>
        <v>21.91282051</v>
      </c>
      <c r="V575" s="9">
        <f t="shared" si="5"/>
        <v>18.86</v>
      </c>
      <c r="W575" s="9" t="b">
        <f t="shared" si="6"/>
        <v>1</v>
      </c>
      <c r="X575" s="7">
        <f t="shared" si="8"/>
        <v>2</v>
      </c>
      <c r="Y575" s="10">
        <f t="shared" si="9"/>
        <v>0.02122829735</v>
      </c>
      <c r="Z575" s="11">
        <f t="shared" si="7"/>
        <v>5</v>
      </c>
    </row>
    <row r="576">
      <c r="A576" s="6" t="s">
        <v>600</v>
      </c>
      <c r="B576" s="7">
        <v>1387.61</v>
      </c>
      <c r="C576" s="7">
        <v>1387.61</v>
      </c>
      <c r="D576" s="7">
        <v>1369.85</v>
      </c>
      <c r="E576" s="7">
        <v>1370.26</v>
      </c>
      <c r="F576" s="7">
        <v>1370.26</v>
      </c>
      <c r="G576" s="7">
        <v>3.63116E9</v>
      </c>
      <c r="H576" s="7">
        <f t="shared" si="1"/>
        <v>3631.16</v>
      </c>
      <c r="I576" s="10">
        <f t="shared" si="2"/>
        <v>-0.0124750463</v>
      </c>
      <c r="J576" s="7">
        <f t="shared" si="10"/>
        <v>1386.618057</v>
      </c>
      <c r="K576" s="7">
        <f t="shared" si="12"/>
        <v>1386.224885</v>
      </c>
      <c r="L576" s="7">
        <f t="shared" si="11"/>
        <v>0.3931723522</v>
      </c>
      <c r="M576" s="7">
        <f t="shared" si="18"/>
        <v>6.50926918</v>
      </c>
      <c r="N576" s="7">
        <f t="shared" si="3"/>
        <v>0</v>
      </c>
      <c r="O576" s="7">
        <f t="shared" si="4"/>
        <v>17.31</v>
      </c>
      <c r="P576" s="7">
        <f t="shared" si="13"/>
        <v>4.581428571</v>
      </c>
      <c r="Q576" s="7">
        <f t="shared" si="14"/>
        <v>6.499285714</v>
      </c>
      <c r="R576" s="7">
        <f t="shared" si="15"/>
        <v>0.7049126278</v>
      </c>
      <c r="S576" s="7">
        <f t="shared" si="16"/>
        <v>41.3459679</v>
      </c>
      <c r="T576" s="7">
        <f t="shared" si="17"/>
        <v>19.81538462</v>
      </c>
      <c r="U576" s="7">
        <f t="shared" si="19"/>
        <v>27.8974359</v>
      </c>
      <c r="V576" s="9">
        <f t="shared" si="5"/>
        <v>-17.31</v>
      </c>
      <c r="W576" s="9" t="b">
        <f t="shared" si="6"/>
        <v>0</v>
      </c>
      <c r="X576" s="7">
        <f t="shared" si="8"/>
        <v>1</v>
      </c>
      <c r="Y576" s="10">
        <f t="shared" si="9"/>
        <v>-0.0124750463</v>
      </c>
      <c r="Z576" s="11">
        <f t="shared" si="7"/>
        <v>1</v>
      </c>
    </row>
    <row r="577">
      <c r="A577" s="6" t="s">
        <v>601</v>
      </c>
      <c r="B577" s="7">
        <v>1370.27</v>
      </c>
      <c r="C577" s="7">
        <v>1379.66</v>
      </c>
      <c r="D577" s="7">
        <v>1365.38</v>
      </c>
      <c r="E577" s="7">
        <v>1369.57</v>
      </c>
      <c r="F577" s="7">
        <v>1369.57</v>
      </c>
      <c r="G577" s="7">
        <v>3.57478E9</v>
      </c>
      <c r="H577" s="7">
        <f t="shared" si="1"/>
        <v>3574.78</v>
      </c>
      <c r="I577" s="10">
        <f t="shared" si="2"/>
        <v>-0.00050355407</v>
      </c>
      <c r="J577" s="7">
        <f t="shared" si="10"/>
        <v>1383.995279</v>
      </c>
      <c r="K577" s="7">
        <f t="shared" si="12"/>
        <v>1384.991189</v>
      </c>
      <c r="L577" s="7">
        <f t="shared" si="11"/>
        <v>-0.9959104794</v>
      </c>
      <c r="M577" s="7">
        <f t="shared" si="18"/>
        <v>5.008233248</v>
      </c>
      <c r="N577" s="7">
        <f t="shared" si="3"/>
        <v>0</v>
      </c>
      <c r="O577" s="7">
        <f t="shared" si="4"/>
        <v>0.69</v>
      </c>
      <c r="P577" s="7">
        <f t="shared" si="13"/>
        <v>3.195714286</v>
      </c>
      <c r="Q577" s="7">
        <f t="shared" si="14"/>
        <v>6.548571429</v>
      </c>
      <c r="R577" s="7">
        <f t="shared" si="15"/>
        <v>0.4880017452</v>
      </c>
      <c r="S577" s="7">
        <f t="shared" si="16"/>
        <v>32.79577775</v>
      </c>
      <c r="T577" s="7">
        <f t="shared" si="17"/>
        <v>18.75384615</v>
      </c>
      <c r="U577" s="7">
        <f t="shared" si="19"/>
        <v>28.33846154</v>
      </c>
      <c r="V577" s="9">
        <f t="shared" si="5"/>
        <v>-0.69</v>
      </c>
      <c r="W577" s="9" t="b">
        <f t="shared" si="6"/>
        <v>0</v>
      </c>
      <c r="X577" s="7">
        <f t="shared" si="8"/>
        <v>2</v>
      </c>
      <c r="Y577" s="10">
        <f t="shared" si="9"/>
        <v>-0.01297860037</v>
      </c>
      <c r="Z577" s="11">
        <f t="shared" si="7"/>
        <v>3</v>
      </c>
    </row>
    <row r="578">
      <c r="A578" s="6" t="s">
        <v>602</v>
      </c>
      <c r="B578" s="7">
        <v>1369.57</v>
      </c>
      <c r="C578" s="7">
        <v>1392.76</v>
      </c>
      <c r="D578" s="7">
        <v>1369.57</v>
      </c>
      <c r="E578" s="7">
        <v>1390.78</v>
      </c>
      <c r="F578" s="7">
        <v>1390.78</v>
      </c>
      <c r="G578" s="7">
        <v>3.4562E9</v>
      </c>
      <c r="H578" s="7">
        <f t="shared" si="1"/>
        <v>3456.2</v>
      </c>
      <c r="I578" s="10">
        <f t="shared" si="2"/>
        <v>0.01548661259</v>
      </c>
      <c r="J578" s="7">
        <f t="shared" si="10"/>
        <v>1385.039082</v>
      </c>
      <c r="K578" s="7">
        <f t="shared" si="12"/>
        <v>1385.41999</v>
      </c>
      <c r="L578" s="7">
        <f t="shared" si="11"/>
        <v>-0.3809080201</v>
      </c>
      <c r="M578" s="7">
        <f t="shared" si="18"/>
        <v>3.930404994</v>
      </c>
      <c r="N578" s="7">
        <f t="shared" si="3"/>
        <v>21.21</v>
      </c>
      <c r="O578" s="7">
        <f t="shared" si="4"/>
        <v>0</v>
      </c>
      <c r="P578" s="7">
        <f t="shared" si="13"/>
        <v>4.710714286</v>
      </c>
      <c r="Q578" s="7">
        <f t="shared" si="14"/>
        <v>6.263571429</v>
      </c>
      <c r="R578" s="7">
        <f t="shared" si="15"/>
        <v>0.7520811951</v>
      </c>
      <c r="S578" s="7">
        <f t="shared" si="16"/>
        <v>42.92501953</v>
      </c>
      <c r="T578" s="7">
        <f t="shared" si="17"/>
        <v>51.38461538</v>
      </c>
      <c r="U578" s="7">
        <f t="shared" si="19"/>
        <v>29.98461538</v>
      </c>
      <c r="V578" s="9">
        <f t="shared" si="5"/>
        <v>21.21</v>
      </c>
      <c r="W578" s="9" t="b">
        <f t="shared" si="6"/>
        <v>1</v>
      </c>
      <c r="X578" s="7">
        <f t="shared" si="8"/>
        <v>1</v>
      </c>
      <c r="Y578" s="10">
        <f t="shared" si="9"/>
        <v>0.01548661259</v>
      </c>
      <c r="Z578" s="11">
        <f t="shared" si="7"/>
        <v>5</v>
      </c>
    </row>
    <row r="579">
      <c r="A579" s="6" t="s">
        <v>603</v>
      </c>
      <c r="B579" s="7">
        <v>1390.78</v>
      </c>
      <c r="C579" s="7">
        <v>1390.78</v>
      </c>
      <c r="D579" s="7">
        <v>1383.29</v>
      </c>
      <c r="E579" s="7">
        <v>1385.14</v>
      </c>
      <c r="F579" s="7">
        <v>1385.14</v>
      </c>
      <c r="G579" s="7">
        <v>3.46314E9</v>
      </c>
      <c r="H579" s="7">
        <f t="shared" si="1"/>
        <v>3463.14</v>
      </c>
      <c r="I579" s="10">
        <f t="shared" si="2"/>
        <v>-0.004055278333</v>
      </c>
      <c r="J579" s="7">
        <f t="shared" si="10"/>
        <v>1385.054608</v>
      </c>
      <c r="K579" s="7">
        <f t="shared" si="12"/>
        <v>1385.39925</v>
      </c>
      <c r="L579" s="7">
        <f t="shared" si="11"/>
        <v>-0.3446421843</v>
      </c>
      <c r="M579" s="7">
        <f t="shared" si="18"/>
        <v>3.075395559</v>
      </c>
      <c r="N579" s="7">
        <f t="shared" si="3"/>
        <v>0</v>
      </c>
      <c r="O579" s="7">
        <f t="shared" si="4"/>
        <v>5.64</v>
      </c>
      <c r="P579" s="7">
        <f t="shared" si="13"/>
        <v>4.710714286</v>
      </c>
      <c r="Q579" s="7">
        <f t="shared" si="14"/>
        <v>6.167857143</v>
      </c>
      <c r="R579" s="7">
        <f t="shared" si="15"/>
        <v>0.7637521714</v>
      </c>
      <c r="S579" s="7">
        <f t="shared" si="16"/>
        <v>43.30269206</v>
      </c>
      <c r="T579" s="7">
        <f t="shared" si="17"/>
        <v>42.70769231</v>
      </c>
      <c r="U579" s="7">
        <f t="shared" si="19"/>
        <v>37.61538462</v>
      </c>
      <c r="V579" s="9">
        <f t="shared" si="5"/>
        <v>-5.64</v>
      </c>
      <c r="W579" s="9" t="b">
        <f t="shared" si="6"/>
        <v>0</v>
      </c>
      <c r="X579" s="7">
        <f t="shared" si="8"/>
        <v>1</v>
      </c>
      <c r="Y579" s="10">
        <f t="shared" si="9"/>
        <v>-0.004055278333</v>
      </c>
      <c r="Z579" s="11">
        <f t="shared" si="7"/>
        <v>2</v>
      </c>
    </row>
    <row r="580">
      <c r="A580" s="6" t="s">
        <v>604</v>
      </c>
      <c r="B580" s="7">
        <v>1385.08</v>
      </c>
      <c r="C580" s="7">
        <v>1390.46</v>
      </c>
      <c r="D580" s="7">
        <v>1370.3</v>
      </c>
      <c r="E580" s="7">
        <v>1376.92</v>
      </c>
      <c r="F580" s="7">
        <v>1376.92</v>
      </c>
      <c r="G580" s="7">
        <v>4.18002E9</v>
      </c>
      <c r="H580" s="7">
        <f t="shared" si="1"/>
        <v>4180.02</v>
      </c>
      <c r="I580" s="10">
        <f t="shared" si="2"/>
        <v>-0.005934418182</v>
      </c>
      <c r="J580" s="7">
        <f t="shared" si="10"/>
        <v>1383.80313</v>
      </c>
      <c r="K580" s="7">
        <f t="shared" si="12"/>
        <v>1384.771158</v>
      </c>
      <c r="L580" s="7">
        <f t="shared" si="11"/>
        <v>-0.9680277296</v>
      </c>
      <c r="M580" s="7">
        <f t="shared" si="18"/>
        <v>2.266710901</v>
      </c>
      <c r="N580" s="7">
        <f t="shared" si="3"/>
        <v>0</v>
      </c>
      <c r="O580" s="7">
        <f t="shared" si="4"/>
        <v>8.22</v>
      </c>
      <c r="P580" s="7">
        <f t="shared" si="13"/>
        <v>4.710714286</v>
      </c>
      <c r="Q580" s="7">
        <f t="shared" si="14"/>
        <v>6.593571429</v>
      </c>
      <c r="R580" s="7">
        <f t="shared" si="15"/>
        <v>0.7144404723</v>
      </c>
      <c r="S580" s="7">
        <f t="shared" si="16"/>
        <v>41.67193226</v>
      </c>
      <c r="T580" s="7">
        <f t="shared" si="17"/>
        <v>30.06153846</v>
      </c>
      <c r="U580" s="7">
        <f t="shared" si="19"/>
        <v>41.38461538</v>
      </c>
      <c r="V580" s="9">
        <f t="shared" si="5"/>
        <v>-8.22</v>
      </c>
      <c r="W580" s="9" t="b">
        <f t="shared" si="6"/>
        <v>0</v>
      </c>
      <c r="X580" s="7">
        <f t="shared" si="8"/>
        <v>2</v>
      </c>
      <c r="Y580" s="10">
        <f t="shared" si="9"/>
        <v>-0.009989696515</v>
      </c>
      <c r="Z580" s="11">
        <f t="shared" si="7"/>
        <v>2</v>
      </c>
    </row>
    <row r="581">
      <c r="A581" s="6" t="s">
        <v>605</v>
      </c>
      <c r="B581" s="7">
        <v>1376.96</v>
      </c>
      <c r="C581" s="7">
        <v>1387.4</v>
      </c>
      <c r="D581" s="7">
        <v>1376.96</v>
      </c>
      <c r="E581" s="7">
        <v>1378.53</v>
      </c>
      <c r="F581" s="7">
        <v>1378.53</v>
      </c>
      <c r="G581" s="7">
        <v>3.83332E9</v>
      </c>
      <c r="H581" s="7">
        <f t="shared" si="1"/>
        <v>3833.32</v>
      </c>
      <c r="I581" s="10">
        <f t="shared" si="2"/>
        <v>0.001169276356</v>
      </c>
      <c r="J581" s="7">
        <f t="shared" si="10"/>
        <v>1382.991879</v>
      </c>
      <c r="K581" s="7">
        <f t="shared" si="12"/>
        <v>1384.30885</v>
      </c>
      <c r="L581" s="7">
        <f t="shared" si="11"/>
        <v>-1.316970505</v>
      </c>
      <c r="M581" s="7">
        <f t="shared" si="18"/>
        <v>1.54997462</v>
      </c>
      <c r="N581" s="7">
        <f t="shared" si="3"/>
        <v>1.61</v>
      </c>
      <c r="O581" s="7">
        <f t="shared" si="4"/>
        <v>0</v>
      </c>
      <c r="P581" s="7">
        <f t="shared" si="13"/>
        <v>4.455</v>
      </c>
      <c r="Q581" s="7">
        <f t="shared" si="14"/>
        <v>6.593571429</v>
      </c>
      <c r="R581" s="7">
        <f t="shared" si="15"/>
        <v>0.6756581085</v>
      </c>
      <c r="S581" s="7">
        <f t="shared" si="16"/>
        <v>40.321955</v>
      </c>
      <c r="T581" s="7">
        <f t="shared" si="17"/>
        <v>32.53846154</v>
      </c>
      <c r="U581" s="7">
        <f t="shared" si="19"/>
        <v>35.1025641</v>
      </c>
      <c r="V581" s="9">
        <f t="shared" si="5"/>
        <v>1.61</v>
      </c>
      <c r="W581" s="9" t="b">
        <f t="shared" si="6"/>
        <v>1</v>
      </c>
      <c r="X581" s="7">
        <f t="shared" si="8"/>
        <v>1</v>
      </c>
      <c r="Y581" s="10">
        <f t="shared" si="9"/>
        <v>0.001169276356</v>
      </c>
      <c r="Z581" s="11">
        <f t="shared" si="7"/>
        <v>3</v>
      </c>
    </row>
    <row r="582">
      <c r="A582" s="6" t="s">
        <v>606</v>
      </c>
      <c r="B582" s="7">
        <v>1378.53</v>
      </c>
      <c r="C582" s="7">
        <v>1378.53</v>
      </c>
      <c r="D582" s="7">
        <v>1358.79</v>
      </c>
      <c r="E582" s="7">
        <v>1366.94</v>
      </c>
      <c r="F582" s="7">
        <v>1366.94</v>
      </c>
      <c r="G582" s="7">
        <v>3.65486E9</v>
      </c>
      <c r="H582" s="7">
        <f t="shared" si="1"/>
        <v>3654.86</v>
      </c>
      <c r="I582" s="10">
        <f t="shared" si="2"/>
        <v>-0.008407506547</v>
      </c>
      <c r="J582" s="7">
        <f t="shared" si="10"/>
        <v>1380.522359</v>
      </c>
      <c r="K582" s="7">
        <f t="shared" si="12"/>
        <v>1383.022268</v>
      </c>
      <c r="L582" s="7">
        <f t="shared" si="11"/>
        <v>-2.499908912</v>
      </c>
      <c r="M582" s="7">
        <f t="shared" si="18"/>
        <v>0.7399979135</v>
      </c>
      <c r="N582" s="7">
        <f t="shared" si="3"/>
        <v>0</v>
      </c>
      <c r="O582" s="7">
        <f t="shared" si="4"/>
        <v>11.59</v>
      </c>
      <c r="P582" s="7">
        <f t="shared" si="13"/>
        <v>3.7</v>
      </c>
      <c r="Q582" s="7">
        <f t="shared" si="14"/>
        <v>7.421428571</v>
      </c>
      <c r="R582" s="7">
        <f t="shared" si="15"/>
        <v>0.4985563041</v>
      </c>
      <c r="S582" s="7">
        <f t="shared" si="16"/>
        <v>33.26910726</v>
      </c>
      <c r="T582" s="7">
        <f t="shared" si="17"/>
        <v>15.51444336</v>
      </c>
      <c r="U582" s="7">
        <f t="shared" si="19"/>
        <v>26.03814779</v>
      </c>
      <c r="V582" s="9">
        <f t="shared" si="5"/>
        <v>-11.59</v>
      </c>
      <c r="W582" s="9" t="b">
        <f t="shared" si="6"/>
        <v>0</v>
      </c>
      <c r="X582" s="7">
        <f t="shared" si="8"/>
        <v>1</v>
      </c>
      <c r="Y582" s="10">
        <f t="shared" si="9"/>
        <v>-0.008407506547</v>
      </c>
      <c r="Z582" s="11">
        <f t="shared" si="7"/>
        <v>2</v>
      </c>
    </row>
    <row r="583">
      <c r="A583" s="6" t="s">
        <v>607</v>
      </c>
      <c r="B583" s="7">
        <v>1366.97</v>
      </c>
      <c r="C583" s="7">
        <v>1375.57</v>
      </c>
      <c r="D583" s="7">
        <v>1366.82</v>
      </c>
      <c r="E583" s="7">
        <v>1371.97</v>
      </c>
      <c r="F583" s="7">
        <v>1371.97</v>
      </c>
      <c r="G583" s="7">
        <v>3.6171E9</v>
      </c>
      <c r="H583" s="7">
        <f t="shared" si="1"/>
        <v>3617.1</v>
      </c>
      <c r="I583" s="10">
        <f t="shared" si="2"/>
        <v>0.003679751855</v>
      </c>
      <c r="J583" s="7">
        <f t="shared" si="10"/>
        <v>1379.206612</v>
      </c>
      <c r="K583" s="7">
        <f t="shared" si="12"/>
        <v>1382.203582</v>
      </c>
      <c r="L583" s="7">
        <f t="shared" si="11"/>
        <v>-2.996969956</v>
      </c>
      <c r="M583" s="7">
        <f t="shared" si="18"/>
        <v>-0.007395660509</v>
      </c>
      <c r="N583" s="7">
        <f t="shared" si="3"/>
        <v>5.03</v>
      </c>
      <c r="O583" s="7">
        <f t="shared" si="4"/>
        <v>0</v>
      </c>
      <c r="P583" s="7">
        <f t="shared" si="13"/>
        <v>4.059285714</v>
      </c>
      <c r="Q583" s="7">
        <f t="shared" si="14"/>
        <v>7.017142857</v>
      </c>
      <c r="R583" s="7">
        <f t="shared" si="15"/>
        <v>0.5784812704</v>
      </c>
      <c r="S583" s="7">
        <f t="shared" si="16"/>
        <v>36.64796543</v>
      </c>
      <c r="T583" s="7">
        <f t="shared" si="17"/>
        <v>26.18919404</v>
      </c>
      <c r="U583" s="7">
        <f t="shared" si="19"/>
        <v>24.74736631</v>
      </c>
      <c r="V583" s="9">
        <f t="shared" si="5"/>
        <v>5.03</v>
      </c>
      <c r="W583" s="9" t="b">
        <f t="shared" si="6"/>
        <v>1</v>
      </c>
      <c r="X583" s="7">
        <f t="shared" si="8"/>
        <v>1</v>
      </c>
      <c r="Y583" s="10">
        <f t="shared" si="9"/>
        <v>0.003679751855</v>
      </c>
      <c r="Z583" s="11">
        <f t="shared" si="7"/>
        <v>4</v>
      </c>
    </row>
    <row r="584">
      <c r="A584" s="6" t="s">
        <v>608</v>
      </c>
      <c r="B584" s="7">
        <v>1372.11</v>
      </c>
      <c r="C584" s="7">
        <v>1391.37</v>
      </c>
      <c r="D584" s="7">
        <v>1372.11</v>
      </c>
      <c r="E584" s="7">
        <v>1390.69</v>
      </c>
      <c r="F584" s="7">
        <v>1390.69</v>
      </c>
      <c r="G584" s="7">
        <v>3.99843E9</v>
      </c>
      <c r="H584" s="7">
        <f t="shared" si="1"/>
        <v>3998.43</v>
      </c>
      <c r="I584" s="10">
        <f t="shared" si="2"/>
        <v>0.01364461322</v>
      </c>
      <c r="J584" s="7">
        <f t="shared" si="10"/>
        <v>1380.973287</v>
      </c>
      <c r="K584" s="7">
        <f t="shared" si="12"/>
        <v>1382.832205</v>
      </c>
      <c r="L584" s="7">
        <f t="shared" si="11"/>
        <v>-1.85891841</v>
      </c>
      <c r="M584" s="7">
        <f t="shared" si="18"/>
        <v>-0.3777002105</v>
      </c>
      <c r="N584" s="7">
        <f t="shared" si="3"/>
        <v>18.72</v>
      </c>
      <c r="O584" s="7">
        <f t="shared" si="4"/>
        <v>0</v>
      </c>
      <c r="P584" s="7">
        <f t="shared" si="13"/>
        <v>5.396428571</v>
      </c>
      <c r="Q584" s="7">
        <f t="shared" si="14"/>
        <v>5.987142857</v>
      </c>
      <c r="R584" s="7">
        <f t="shared" si="15"/>
        <v>0.9013361966</v>
      </c>
      <c r="S584" s="7">
        <f t="shared" si="16"/>
        <v>47.4054088</v>
      </c>
      <c r="T584" s="7">
        <f t="shared" si="17"/>
        <v>75.32790592</v>
      </c>
      <c r="U584" s="7">
        <f t="shared" si="19"/>
        <v>39.01051444</v>
      </c>
      <c r="V584" s="9">
        <f t="shared" si="5"/>
        <v>18.72</v>
      </c>
      <c r="W584" s="9" t="b">
        <f t="shared" si="6"/>
        <v>1</v>
      </c>
      <c r="X584" s="7">
        <f t="shared" si="8"/>
        <v>2</v>
      </c>
      <c r="Y584" s="10">
        <f t="shared" si="9"/>
        <v>0.01732436507</v>
      </c>
      <c r="Z584" s="11">
        <f t="shared" si="7"/>
        <v>5</v>
      </c>
    </row>
    <row r="585">
      <c r="A585" s="6" t="s">
        <v>609</v>
      </c>
      <c r="B585" s="7">
        <v>1390.64</v>
      </c>
      <c r="C585" s="7">
        <v>1402.09</v>
      </c>
      <c r="D585" s="7">
        <v>1387.28</v>
      </c>
      <c r="E585" s="7">
        <v>1399.98</v>
      </c>
      <c r="F585" s="7">
        <v>1399.98</v>
      </c>
      <c r="G585" s="7">
        <v>4.0347E9</v>
      </c>
      <c r="H585" s="7">
        <f t="shared" si="1"/>
        <v>4034.7</v>
      </c>
      <c r="I585" s="10">
        <f t="shared" si="2"/>
        <v>0.006680137198</v>
      </c>
      <c r="J585" s="7">
        <f t="shared" si="10"/>
        <v>1383.897397</v>
      </c>
      <c r="K585" s="7">
        <f t="shared" si="12"/>
        <v>1384.102412</v>
      </c>
      <c r="L585" s="7">
        <f t="shared" si="11"/>
        <v>-0.2050157071</v>
      </c>
      <c r="M585" s="7">
        <f t="shared" si="18"/>
        <v>-0.3431633098</v>
      </c>
      <c r="N585" s="7">
        <f t="shared" si="3"/>
        <v>9.29</v>
      </c>
      <c r="O585" s="7">
        <f t="shared" si="4"/>
        <v>0</v>
      </c>
      <c r="P585" s="7">
        <f t="shared" si="13"/>
        <v>6.06</v>
      </c>
      <c r="Q585" s="7">
        <f t="shared" si="14"/>
        <v>5.924285714</v>
      </c>
      <c r="R585" s="7">
        <f t="shared" si="15"/>
        <v>1.022908126</v>
      </c>
      <c r="S585" s="7">
        <f t="shared" si="16"/>
        <v>50.56621767</v>
      </c>
      <c r="T585" s="7">
        <f t="shared" si="17"/>
        <v>95.28069783</v>
      </c>
      <c r="U585" s="7">
        <f t="shared" si="19"/>
        <v>65.59926593</v>
      </c>
      <c r="V585" s="9">
        <f t="shared" si="5"/>
        <v>9.29</v>
      </c>
      <c r="W585" s="9" t="b">
        <f t="shared" si="6"/>
        <v>1</v>
      </c>
      <c r="X585" s="7">
        <f t="shared" si="8"/>
        <v>3</v>
      </c>
      <c r="Y585" s="10">
        <f t="shared" si="9"/>
        <v>0.02400450227</v>
      </c>
      <c r="Z585" s="11">
        <f t="shared" si="7"/>
        <v>4</v>
      </c>
    </row>
    <row r="586">
      <c r="A586" s="6" t="s">
        <v>610</v>
      </c>
      <c r="B586" s="7">
        <v>1400.19</v>
      </c>
      <c r="C586" s="7">
        <v>1406.64</v>
      </c>
      <c r="D586" s="7">
        <v>1397.31</v>
      </c>
      <c r="E586" s="7">
        <v>1403.36</v>
      </c>
      <c r="F586" s="7">
        <v>1403.36</v>
      </c>
      <c r="G586" s="7">
        <v>3.64583E9</v>
      </c>
      <c r="H586" s="7">
        <f t="shared" si="1"/>
        <v>3645.83</v>
      </c>
      <c r="I586" s="10">
        <f t="shared" si="2"/>
        <v>0.002414320205</v>
      </c>
      <c r="J586" s="7">
        <f t="shared" si="10"/>
        <v>1386.891643</v>
      </c>
      <c r="K586" s="7">
        <f t="shared" si="12"/>
        <v>1385.5289</v>
      </c>
      <c r="L586" s="7">
        <f t="shared" si="11"/>
        <v>1.362743</v>
      </c>
      <c r="M586" s="7">
        <f t="shared" si="18"/>
        <v>-0.001982047818</v>
      </c>
      <c r="N586" s="7">
        <f t="shared" si="3"/>
        <v>3.38</v>
      </c>
      <c r="O586" s="7">
        <f t="shared" si="4"/>
        <v>0</v>
      </c>
      <c r="P586" s="7">
        <f t="shared" si="13"/>
        <v>6.301428571</v>
      </c>
      <c r="Q586" s="7">
        <f t="shared" si="14"/>
        <v>4.79</v>
      </c>
      <c r="R586" s="7">
        <f t="shared" si="15"/>
        <v>1.315538324</v>
      </c>
      <c r="S586" s="7">
        <f t="shared" si="16"/>
        <v>56.8134982</v>
      </c>
      <c r="T586" s="7">
        <f t="shared" si="17"/>
        <v>93.34145351</v>
      </c>
      <c r="U586" s="7">
        <f t="shared" si="19"/>
        <v>87.98335242</v>
      </c>
      <c r="V586" s="9">
        <f t="shared" si="5"/>
        <v>3.38</v>
      </c>
      <c r="W586" s="9" t="b">
        <f t="shared" si="6"/>
        <v>1</v>
      </c>
      <c r="X586" s="7">
        <f t="shared" si="8"/>
        <v>4</v>
      </c>
      <c r="Y586" s="10">
        <f t="shared" si="9"/>
        <v>0.02641882248</v>
      </c>
      <c r="Z586" s="11">
        <f t="shared" si="7"/>
        <v>3</v>
      </c>
    </row>
    <row r="587">
      <c r="A587" s="6" t="s">
        <v>611</v>
      </c>
      <c r="B587" s="7">
        <v>1403.26</v>
      </c>
      <c r="C587" s="7">
        <v>1403.26</v>
      </c>
      <c r="D587" s="7">
        <v>1394.0</v>
      </c>
      <c r="E587" s="7">
        <v>1397.91</v>
      </c>
      <c r="F587" s="7">
        <v>1397.91</v>
      </c>
      <c r="G587" s="7">
        <v>3.57401E9</v>
      </c>
      <c r="H587" s="7">
        <f t="shared" si="1"/>
        <v>3574.01</v>
      </c>
      <c r="I587" s="10">
        <f t="shared" si="2"/>
        <v>-0.003883536655</v>
      </c>
      <c r="J587" s="7">
        <f t="shared" si="10"/>
        <v>1388.586775</v>
      </c>
      <c r="K587" s="7">
        <f t="shared" si="12"/>
        <v>1386.446019</v>
      </c>
      <c r="L587" s="7">
        <f t="shared" si="11"/>
        <v>2.140756312</v>
      </c>
      <c r="M587" s="7">
        <f t="shared" si="18"/>
        <v>0.4265656241</v>
      </c>
      <c r="N587" s="7">
        <f t="shared" si="3"/>
        <v>0</v>
      </c>
      <c r="O587" s="7">
        <f t="shared" si="4"/>
        <v>5.45</v>
      </c>
      <c r="P587" s="7">
        <f t="shared" si="13"/>
        <v>6.301428571</v>
      </c>
      <c r="Q587" s="7">
        <f t="shared" si="14"/>
        <v>3.492857143</v>
      </c>
      <c r="R587" s="7">
        <f t="shared" si="15"/>
        <v>1.80408998</v>
      </c>
      <c r="S587" s="7">
        <f t="shared" si="16"/>
        <v>64.3378063</v>
      </c>
      <c r="T587" s="7">
        <f t="shared" si="17"/>
        <v>81.75548589</v>
      </c>
      <c r="U587" s="7">
        <f t="shared" si="19"/>
        <v>90.12587908</v>
      </c>
      <c r="V587" s="9">
        <f t="shared" si="5"/>
        <v>-5.45</v>
      </c>
      <c r="W587" s="9" t="b">
        <f t="shared" si="6"/>
        <v>0</v>
      </c>
      <c r="X587" s="7">
        <f t="shared" si="8"/>
        <v>1</v>
      </c>
      <c r="Y587" s="10">
        <f t="shared" si="9"/>
        <v>-0.003883536655</v>
      </c>
      <c r="Z587" s="11">
        <f t="shared" si="7"/>
        <v>2</v>
      </c>
    </row>
    <row r="588">
      <c r="A588" s="6" t="s">
        <v>612</v>
      </c>
      <c r="B588" s="7">
        <v>1397.86</v>
      </c>
      <c r="C588" s="7">
        <v>1415.32</v>
      </c>
      <c r="D588" s="7">
        <v>1395.73</v>
      </c>
      <c r="E588" s="7">
        <v>1405.82</v>
      </c>
      <c r="F588" s="7">
        <v>1405.82</v>
      </c>
      <c r="G588" s="7">
        <v>3.80795E9</v>
      </c>
      <c r="H588" s="7">
        <f t="shared" si="1"/>
        <v>3807.95</v>
      </c>
      <c r="I588" s="10">
        <f t="shared" si="2"/>
        <v>0.005658447253</v>
      </c>
      <c r="J588" s="7">
        <f t="shared" si="10"/>
        <v>1391.23804</v>
      </c>
      <c r="K588" s="7">
        <f t="shared" si="12"/>
        <v>1387.881128</v>
      </c>
      <c r="L588" s="7">
        <f t="shared" si="11"/>
        <v>3.356911969</v>
      </c>
      <c r="M588" s="7">
        <f t="shared" si="18"/>
        <v>1.012634893</v>
      </c>
      <c r="N588" s="7">
        <f t="shared" si="3"/>
        <v>7.91</v>
      </c>
      <c r="O588" s="7">
        <f t="shared" si="4"/>
        <v>0</v>
      </c>
      <c r="P588" s="7">
        <f t="shared" si="13"/>
        <v>6.143571429</v>
      </c>
      <c r="Q588" s="7">
        <f t="shared" si="14"/>
        <v>3.492857143</v>
      </c>
      <c r="R588" s="7">
        <f t="shared" si="15"/>
        <v>1.758895706</v>
      </c>
      <c r="S588" s="7">
        <f t="shared" si="16"/>
        <v>63.75361352</v>
      </c>
      <c r="T588" s="7">
        <f t="shared" si="17"/>
        <v>83.19476384</v>
      </c>
      <c r="U588" s="7">
        <f t="shared" si="19"/>
        <v>86.09723442</v>
      </c>
      <c r="V588" s="9">
        <f t="shared" si="5"/>
        <v>7.91</v>
      </c>
      <c r="W588" s="9" t="b">
        <f t="shared" si="6"/>
        <v>1</v>
      </c>
      <c r="X588" s="7">
        <f t="shared" si="8"/>
        <v>1</v>
      </c>
      <c r="Y588" s="10">
        <f t="shared" si="9"/>
        <v>0.005658447253</v>
      </c>
      <c r="Z588" s="11">
        <f t="shared" si="7"/>
        <v>4</v>
      </c>
    </row>
    <row r="589">
      <c r="A589" s="6" t="s">
        <v>613</v>
      </c>
      <c r="B589" s="7">
        <v>1405.5</v>
      </c>
      <c r="C589" s="7">
        <v>1405.5</v>
      </c>
      <c r="D589" s="7">
        <v>1393.92</v>
      </c>
      <c r="E589" s="7">
        <v>1402.31</v>
      </c>
      <c r="F589" s="7">
        <v>1402.31</v>
      </c>
      <c r="G589" s="7">
        <v>3.80386E9</v>
      </c>
      <c r="H589" s="7">
        <f t="shared" si="1"/>
        <v>3803.86</v>
      </c>
      <c r="I589" s="10">
        <f t="shared" si="2"/>
        <v>-0.002496763455</v>
      </c>
      <c r="J589" s="7">
        <f t="shared" si="10"/>
        <v>1392.941419</v>
      </c>
      <c r="K589" s="7">
        <f t="shared" si="12"/>
        <v>1388.949934</v>
      </c>
      <c r="L589" s="7">
        <f t="shared" si="11"/>
        <v>3.991485068</v>
      </c>
      <c r="M589" s="7">
        <f t="shared" si="18"/>
        <v>1.608404928</v>
      </c>
      <c r="N589" s="7">
        <f t="shared" si="3"/>
        <v>0</v>
      </c>
      <c r="O589" s="7">
        <f t="shared" si="4"/>
        <v>3.51</v>
      </c>
      <c r="P589" s="7">
        <f t="shared" si="13"/>
        <v>4.796428571</v>
      </c>
      <c r="Q589" s="7">
        <f t="shared" si="14"/>
        <v>3.743571429</v>
      </c>
      <c r="R589" s="7">
        <f t="shared" si="15"/>
        <v>1.281244037</v>
      </c>
      <c r="S589" s="7">
        <f t="shared" si="16"/>
        <v>56.16426899</v>
      </c>
      <c r="T589" s="7">
        <f t="shared" si="17"/>
        <v>76.98567132</v>
      </c>
      <c r="U589" s="7">
        <f t="shared" si="19"/>
        <v>80.64530702</v>
      </c>
      <c r="V589" s="9">
        <f t="shared" si="5"/>
        <v>-3.51</v>
      </c>
      <c r="W589" s="9" t="b">
        <f t="shared" si="6"/>
        <v>0</v>
      </c>
      <c r="X589" s="7">
        <f t="shared" si="8"/>
        <v>1</v>
      </c>
      <c r="Y589" s="10">
        <f t="shared" si="9"/>
        <v>-0.002496763455</v>
      </c>
      <c r="Z589" s="11">
        <f t="shared" si="7"/>
        <v>3</v>
      </c>
    </row>
    <row r="590">
      <c r="A590" s="6" t="s">
        <v>614</v>
      </c>
      <c r="B590" s="7">
        <v>1402.32</v>
      </c>
      <c r="C590" s="7">
        <v>1403.07</v>
      </c>
      <c r="D590" s="7">
        <v>1388.71</v>
      </c>
      <c r="E590" s="7">
        <v>1391.57</v>
      </c>
      <c r="F590" s="7">
        <v>1391.57</v>
      </c>
      <c r="G590" s="7">
        <v>4.00491E9</v>
      </c>
      <c r="H590" s="7">
        <f t="shared" si="1"/>
        <v>4004.91</v>
      </c>
      <c r="I590" s="10">
        <f t="shared" si="2"/>
        <v>-0.007658791565</v>
      </c>
      <c r="J590" s="7">
        <f t="shared" si="10"/>
        <v>1392.730431</v>
      </c>
      <c r="K590" s="7">
        <f t="shared" si="12"/>
        <v>1389.144013</v>
      </c>
      <c r="L590" s="7">
        <f t="shared" si="11"/>
        <v>3.586418577</v>
      </c>
      <c r="M590" s="7">
        <f t="shared" si="18"/>
        <v>2.004007658</v>
      </c>
      <c r="N590" s="7">
        <f t="shared" si="3"/>
        <v>0</v>
      </c>
      <c r="O590" s="7">
        <f t="shared" si="4"/>
        <v>10.74</v>
      </c>
      <c r="P590" s="7">
        <f t="shared" si="13"/>
        <v>4.796428571</v>
      </c>
      <c r="Q590" s="7">
        <f t="shared" si="14"/>
        <v>3.274285714</v>
      </c>
      <c r="R590" s="7">
        <f t="shared" si="15"/>
        <v>1.464877836</v>
      </c>
      <c r="S590" s="7">
        <f t="shared" si="16"/>
        <v>59.43003806</v>
      </c>
      <c r="T590" s="7">
        <f t="shared" si="17"/>
        <v>57.98690961</v>
      </c>
      <c r="U590" s="7">
        <f t="shared" si="19"/>
        <v>72.72244826</v>
      </c>
      <c r="V590" s="9">
        <f t="shared" si="5"/>
        <v>-10.74</v>
      </c>
      <c r="W590" s="9" t="b">
        <f t="shared" si="6"/>
        <v>0</v>
      </c>
      <c r="X590" s="7">
        <f t="shared" si="8"/>
        <v>2</v>
      </c>
      <c r="Y590" s="10">
        <f t="shared" si="9"/>
        <v>-0.01015555502</v>
      </c>
      <c r="Z590" s="11">
        <f t="shared" si="7"/>
        <v>2</v>
      </c>
    </row>
    <row r="591">
      <c r="A591" s="6" t="s">
        <v>615</v>
      </c>
      <c r="B591" s="7">
        <v>1391.51</v>
      </c>
      <c r="C591" s="7">
        <v>1391.51</v>
      </c>
      <c r="D591" s="7">
        <v>1367.96</v>
      </c>
      <c r="E591" s="7">
        <v>1369.1</v>
      </c>
      <c r="F591" s="7">
        <v>1369.1</v>
      </c>
      <c r="G591" s="7">
        <v>3.97514E9</v>
      </c>
      <c r="H591" s="7">
        <f t="shared" si="1"/>
        <v>3975.14</v>
      </c>
      <c r="I591" s="10">
        <f t="shared" si="2"/>
        <v>-0.01614722939</v>
      </c>
      <c r="J591" s="7">
        <f t="shared" si="10"/>
        <v>1389.09498</v>
      </c>
      <c r="K591" s="7">
        <f t="shared" si="12"/>
        <v>1387.659271</v>
      </c>
      <c r="L591" s="7">
        <f t="shared" si="11"/>
        <v>1.435709292</v>
      </c>
      <c r="M591" s="7">
        <f t="shared" si="18"/>
        <v>1.890347985</v>
      </c>
      <c r="N591" s="7">
        <f t="shared" si="3"/>
        <v>0</v>
      </c>
      <c r="O591" s="7">
        <f t="shared" si="4"/>
        <v>22.47</v>
      </c>
      <c r="P591" s="7">
        <f t="shared" si="13"/>
        <v>4.796428571</v>
      </c>
      <c r="Q591" s="7">
        <f t="shared" si="14"/>
        <v>4.83</v>
      </c>
      <c r="R591" s="7">
        <f t="shared" si="15"/>
        <v>0.9930493937</v>
      </c>
      <c r="S591" s="7">
        <f t="shared" si="16"/>
        <v>49.82562885</v>
      </c>
      <c r="T591" s="7">
        <f t="shared" si="17"/>
        <v>18.23810366</v>
      </c>
      <c r="U591" s="7">
        <f t="shared" si="19"/>
        <v>51.0702282</v>
      </c>
      <c r="V591" s="9">
        <f t="shared" si="5"/>
        <v>-22.47</v>
      </c>
      <c r="W591" s="9" t="b">
        <f t="shared" si="6"/>
        <v>0</v>
      </c>
      <c r="X591" s="7">
        <f t="shared" si="8"/>
        <v>3</v>
      </c>
      <c r="Y591" s="10">
        <f t="shared" si="9"/>
        <v>-0.02630278441</v>
      </c>
      <c r="Z591" s="11">
        <f t="shared" si="7"/>
        <v>1</v>
      </c>
    </row>
    <row r="592">
      <c r="A592" s="6" t="s">
        <v>616</v>
      </c>
      <c r="B592" s="7">
        <v>1368.79</v>
      </c>
      <c r="C592" s="7">
        <v>1373.91</v>
      </c>
      <c r="D592" s="7">
        <v>1363.94</v>
      </c>
      <c r="E592" s="7">
        <v>1369.58</v>
      </c>
      <c r="F592" s="7">
        <v>1369.58</v>
      </c>
      <c r="G592" s="7">
        <v>3.55939E9</v>
      </c>
      <c r="H592" s="7">
        <f t="shared" si="1"/>
        <v>3559.39</v>
      </c>
      <c r="I592" s="10">
        <f t="shared" si="2"/>
        <v>0.0003505952816</v>
      </c>
      <c r="J592" s="7">
        <f t="shared" si="10"/>
        <v>1386.092676</v>
      </c>
      <c r="K592" s="7">
        <f t="shared" si="12"/>
        <v>1386.320066</v>
      </c>
      <c r="L592" s="7">
        <f t="shared" si="11"/>
        <v>-0.2273901112</v>
      </c>
      <c r="M592" s="7">
        <f t="shared" si="18"/>
        <v>1.466800366</v>
      </c>
      <c r="N592" s="7">
        <f t="shared" si="3"/>
        <v>0.48</v>
      </c>
      <c r="O592" s="7">
        <f t="shared" si="4"/>
        <v>0</v>
      </c>
      <c r="P592" s="7">
        <f t="shared" si="13"/>
        <v>3.315714286</v>
      </c>
      <c r="Q592" s="7">
        <f t="shared" si="14"/>
        <v>4.83</v>
      </c>
      <c r="R592" s="7">
        <f t="shared" si="15"/>
        <v>0.686483289</v>
      </c>
      <c r="S592" s="7">
        <f t="shared" si="16"/>
        <v>40.70501578</v>
      </c>
      <c r="T592" s="7">
        <f t="shared" si="17"/>
        <v>19.08721033</v>
      </c>
      <c r="U592" s="7">
        <f t="shared" si="19"/>
        <v>31.7707412</v>
      </c>
      <c r="V592" s="9">
        <f t="shared" si="5"/>
        <v>0.48</v>
      </c>
      <c r="W592" s="9" t="b">
        <f t="shared" si="6"/>
        <v>1</v>
      </c>
      <c r="X592" s="7">
        <f t="shared" si="8"/>
        <v>1</v>
      </c>
      <c r="Y592" s="10">
        <f t="shared" si="9"/>
        <v>0.0003505952816</v>
      </c>
      <c r="Z592" s="11">
        <f t="shared" si="7"/>
        <v>3</v>
      </c>
    </row>
    <row r="593">
      <c r="A593" s="6" t="s">
        <v>617</v>
      </c>
      <c r="B593" s="7">
        <v>1369.16</v>
      </c>
      <c r="C593" s="7">
        <v>1369.16</v>
      </c>
      <c r="D593" s="7">
        <v>1347.75</v>
      </c>
      <c r="E593" s="7">
        <v>1363.72</v>
      </c>
      <c r="F593" s="7">
        <v>1363.72</v>
      </c>
      <c r="G593" s="7">
        <v>4.26167E9</v>
      </c>
      <c r="H593" s="7">
        <f t="shared" si="1"/>
        <v>4261.67</v>
      </c>
      <c r="I593" s="10">
        <f t="shared" si="2"/>
        <v>-0.004278683976</v>
      </c>
      <c r="J593" s="7">
        <f t="shared" si="10"/>
        <v>1382.650726</v>
      </c>
      <c r="K593" s="7">
        <f t="shared" si="12"/>
        <v>1384.645987</v>
      </c>
      <c r="L593" s="7">
        <f t="shared" si="11"/>
        <v>-1.995261266</v>
      </c>
      <c r="M593" s="7">
        <f t="shared" si="18"/>
        <v>0.7743880392</v>
      </c>
      <c r="N593" s="7">
        <f t="shared" si="3"/>
        <v>0</v>
      </c>
      <c r="O593" s="7">
        <f t="shared" si="4"/>
        <v>5.86</v>
      </c>
      <c r="P593" s="7">
        <f t="shared" si="13"/>
        <v>3.315714286</v>
      </c>
      <c r="Q593" s="7">
        <f t="shared" si="14"/>
        <v>4.845714286</v>
      </c>
      <c r="R593" s="7">
        <f t="shared" si="15"/>
        <v>0.6842570755</v>
      </c>
      <c r="S593" s="7">
        <f t="shared" si="16"/>
        <v>40.62664099</v>
      </c>
      <c r="T593" s="7">
        <f t="shared" si="17"/>
        <v>23.63474915</v>
      </c>
      <c r="U593" s="7">
        <f t="shared" si="19"/>
        <v>20.32002105</v>
      </c>
      <c r="V593" s="9">
        <f t="shared" si="5"/>
        <v>-5.86</v>
      </c>
      <c r="W593" s="9" t="b">
        <f t="shared" si="6"/>
        <v>0</v>
      </c>
      <c r="X593" s="7">
        <f t="shared" si="8"/>
        <v>1</v>
      </c>
      <c r="Y593" s="10">
        <f t="shared" si="9"/>
        <v>-0.004278683976</v>
      </c>
      <c r="Z593" s="11">
        <f t="shared" si="7"/>
        <v>2</v>
      </c>
    </row>
    <row r="594">
      <c r="A594" s="6" t="s">
        <v>618</v>
      </c>
      <c r="B594" s="7">
        <v>1363.2</v>
      </c>
      <c r="C594" s="7">
        <v>1363.73</v>
      </c>
      <c r="D594" s="7">
        <v>1343.13</v>
      </c>
      <c r="E594" s="7">
        <v>1354.58</v>
      </c>
      <c r="F594" s="7">
        <v>1354.58</v>
      </c>
      <c r="G594" s="7">
        <v>4.28854E9</v>
      </c>
      <c r="H594" s="7">
        <f t="shared" si="1"/>
        <v>4288.54</v>
      </c>
      <c r="I594" s="10">
        <f t="shared" si="2"/>
        <v>-0.006702255595</v>
      </c>
      <c r="J594" s="7">
        <f t="shared" si="10"/>
        <v>1378.332152</v>
      </c>
      <c r="K594" s="7">
        <f t="shared" si="12"/>
        <v>1382.418877</v>
      </c>
      <c r="L594" s="7">
        <f t="shared" si="11"/>
        <v>-4.086724294</v>
      </c>
      <c r="M594" s="7">
        <f t="shared" si="18"/>
        <v>-0.1978344275</v>
      </c>
      <c r="N594" s="7">
        <f t="shared" si="3"/>
        <v>0</v>
      </c>
      <c r="O594" s="7">
        <f t="shared" si="4"/>
        <v>9.14</v>
      </c>
      <c r="P594" s="7">
        <f t="shared" si="13"/>
        <v>3.315714286</v>
      </c>
      <c r="Q594" s="7">
        <f t="shared" si="14"/>
        <v>4.911428571</v>
      </c>
      <c r="R594" s="7">
        <f t="shared" si="15"/>
        <v>0.6751018034</v>
      </c>
      <c r="S594" s="7">
        <f t="shared" si="16"/>
        <v>40.30213579</v>
      </c>
      <c r="T594" s="7">
        <f t="shared" si="17"/>
        <v>15.86092257</v>
      </c>
      <c r="U594" s="7">
        <f t="shared" si="19"/>
        <v>19.52762735</v>
      </c>
      <c r="V594" s="9">
        <f t="shared" si="5"/>
        <v>-9.14</v>
      </c>
      <c r="W594" s="9" t="b">
        <f t="shared" si="6"/>
        <v>0</v>
      </c>
      <c r="X594" s="7">
        <f t="shared" si="8"/>
        <v>2</v>
      </c>
      <c r="Y594" s="10">
        <f t="shared" si="9"/>
        <v>-0.01098093957</v>
      </c>
      <c r="Z594" s="11">
        <f t="shared" si="7"/>
        <v>2</v>
      </c>
    </row>
    <row r="595">
      <c r="A595" s="6" t="s">
        <v>619</v>
      </c>
      <c r="B595" s="7">
        <v>1354.58</v>
      </c>
      <c r="C595" s="7">
        <v>1365.88</v>
      </c>
      <c r="D595" s="7">
        <v>1354.58</v>
      </c>
      <c r="E595" s="7">
        <v>1357.99</v>
      </c>
      <c r="F595" s="7">
        <v>1357.99</v>
      </c>
      <c r="G595" s="7">
        <v>3.72799E9</v>
      </c>
      <c r="H595" s="7">
        <f t="shared" si="1"/>
        <v>3727.99</v>
      </c>
      <c r="I595" s="10">
        <f t="shared" si="2"/>
        <v>0.002517385463</v>
      </c>
      <c r="J595" s="7">
        <f t="shared" si="10"/>
        <v>1375.20259</v>
      </c>
      <c r="K595" s="7">
        <f t="shared" si="12"/>
        <v>1380.60933</v>
      </c>
      <c r="L595" s="7">
        <f t="shared" si="11"/>
        <v>-5.406739779</v>
      </c>
      <c r="M595" s="7">
        <f t="shared" si="18"/>
        <v>-1.239615498</v>
      </c>
      <c r="N595" s="7">
        <f t="shared" si="3"/>
        <v>3.41</v>
      </c>
      <c r="O595" s="7">
        <f t="shared" si="4"/>
        <v>0</v>
      </c>
      <c r="P595" s="7">
        <f t="shared" si="13"/>
        <v>3.444285714</v>
      </c>
      <c r="Q595" s="7">
        <f t="shared" si="14"/>
        <v>4.911428571</v>
      </c>
      <c r="R595" s="7">
        <f t="shared" si="15"/>
        <v>0.7012798138</v>
      </c>
      <c r="S595" s="7">
        <f t="shared" si="16"/>
        <v>41.22072149</v>
      </c>
      <c r="T595" s="7">
        <f t="shared" si="17"/>
        <v>20.5845685</v>
      </c>
      <c r="U595" s="7">
        <f t="shared" si="19"/>
        <v>20.02674674</v>
      </c>
      <c r="V595" s="9">
        <f t="shared" si="5"/>
        <v>3.41</v>
      </c>
      <c r="W595" s="9" t="b">
        <f t="shared" si="6"/>
        <v>1</v>
      </c>
      <c r="X595" s="7">
        <f t="shared" si="8"/>
        <v>1</v>
      </c>
      <c r="Y595" s="10">
        <f t="shared" si="9"/>
        <v>0.002517385463</v>
      </c>
      <c r="Z595" s="11">
        <f t="shared" si="7"/>
        <v>3</v>
      </c>
    </row>
    <row r="596">
      <c r="A596" s="6" t="s">
        <v>620</v>
      </c>
      <c r="B596" s="7">
        <v>1358.11</v>
      </c>
      <c r="C596" s="7">
        <v>1365.66</v>
      </c>
      <c r="D596" s="7">
        <v>1348.89</v>
      </c>
      <c r="E596" s="7">
        <v>1353.39</v>
      </c>
      <c r="F596" s="7">
        <v>1353.39</v>
      </c>
      <c r="G596" s="7">
        <v>3.86907E9</v>
      </c>
      <c r="H596" s="7">
        <f t="shared" si="1"/>
        <v>3869.07</v>
      </c>
      <c r="I596" s="10">
        <f t="shared" si="2"/>
        <v>-0.003387359259</v>
      </c>
      <c r="J596" s="7">
        <f t="shared" si="10"/>
        <v>1371.846807</v>
      </c>
      <c r="K596" s="7">
        <f t="shared" si="12"/>
        <v>1378.593084</v>
      </c>
      <c r="L596" s="7">
        <f t="shared" si="11"/>
        <v>-6.746276245</v>
      </c>
      <c r="M596" s="7">
        <f t="shared" si="18"/>
        <v>-2.340947647</v>
      </c>
      <c r="N596" s="7">
        <f t="shared" si="3"/>
        <v>0</v>
      </c>
      <c r="O596" s="7">
        <f t="shared" si="4"/>
        <v>4.6</v>
      </c>
      <c r="P596" s="7">
        <f t="shared" si="13"/>
        <v>3.444285714</v>
      </c>
      <c r="Q596" s="7">
        <f t="shared" si="14"/>
        <v>4.412142857</v>
      </c>
      <c r="R596" s="7">
        <f t="shared" si="15"/>
        <v>0.7806378501</v>
      </c>
      <c r="S596" s="7">
        <f t="shared" si="16"/>
        <v>43.84034912</v>
      </c>
      <c r="T596" s="7">
        <f t="shared" si="17"/>
        <v>14.21249481</v>
      </c>
      <c r="U596" s="7">
        <f t="shared" si="19"/>
        <v>16.88599529</v>
      </c>
      <c r="V596" s="9">
        <f t="shared" si="5"/>
        <v>-4.6</v>
      </c>
      <c r="W596" s="9" t="b">
        <f t="shared" si="6"/>
        <v>0</v>
      </c>
      <c r="X596" s="7">
        <f t="shared" si="8"/>
        <v>1</v>
      </c>
      <c r="Y596" s="10">
        <f t="shared" si="9"/>
        <v>-0.003387359259</v>
      </c>
      <c r="Z596" s="11">
        <f t="shared" si="7"/>
        <v>2</v>
      </c>
    </row>
    <row r="597">
      <c r="A597" s="6" t="s">
        <v>621</v>
      </c>
      <c r="B597" s="7">
        <v>1351.93</v>
      </c>
      <c r="C597" s="7">
        <v>1351.93</v>
      </c>
      <c r="D597" s="7">
        <v>1336.61</v>
      </c>
      <c r="E597" s="7">
        <v>1338.35</v>
      </c>
      <c r="F597" s="7">
        <v>1338.35</v>
      </c>
      <c r="G597" s="7">
        <v>3.68812E9</v>
      </c>
      <c r="H597" s="7">
        <f t="shared" si="1"/>
        <v>3688.12</v>
      </c>
      <c r="I597" s="10">
        <f t="shared" si="2"/>
        <v>-0.01111283518</v>
      </c>
      <c r="J597" s="7">
        <f t="shared" si="10"/>
        <v>1366.693452</v>
      </c>
      <c r="K597" s="7">
        <f t="shared" si="12"/>
        <v>1375.612114</v>
      </c>
      <c r="L597" s="7">
        <f t="shared" si="11"/>
        <v>-8.918662065</v>
      </c>
      <c r="M597" s="7">
        <f t="shared" si="18"/>
        <v>-3.656490531</v>
      </c>
      <c r="N597" s="7">
        <f t="shared" si="3"/>
        <v>0</v>
      </c>
      <c r="O597" s="7">
        <f t="shared" si="4"/>
        <v>15.04</v>
      </c>
      <c r="P597" s="7">
        <f t="shared" si="13"/>
        <v>3.085</v>
      </c>
      <c r="Q597" s="7">
        <f t="shared" si="14"/>
        <v>5.486428571</v>
      </c>
      <c r="R597" s="7">
        <f t="shared" si="15"/>
        <v>0.562296576</v>
      </c>
      <c r="S597" s="7">
        <f t="shared" si="16"/>
        <v>35.99166667</v>
      </c>
      <c r="T597" s="7">
        <f t="shared" si="17"/>
        <v>2.210646678</v>
      </c>
      <c r="U597" s="7">
        <f t="shared" si="19"/>
        <v>12.33590333</v>
      </c>
      <c r="V597" s="9">
        <f t="shared" si="5"/>
        <v>-15.04</v>
      </c>
      <c r="W597" s="9" t="b">
        <f t="shared" si="6"/>
        <v>0</v>
      </c>
      <c r="X597" s="7">
        <f t="shared" si="8"/>
        <v>2</v>
      </c>
      <c r="Y597" s="10">
        <f t="shared" si="9"/>
        <v>-0.01450019444</v>
      </c>
      <c r="Z597" s="11">
        <f t="shared" si="7"/>
        <v>1</v>
      </c>
    </row>
    <row r="598">
      <c r="A598" s="6" t="s">
        <v>622</v>
      </c>
      <c r="B598" s="7">
        <v>1338.36</v>
      </c>
      <c r="C598" s="7">
        <v>1344.94</v>
      </c>
      <c r="D598" s="7">
        <v>1328.41</v>
      </c>
      <c r="E598" s="7">
        <v>1330.66</v>
      </c>
      <c r="F598" s="7">
        <v>1330.66</v>
      </c>
      <c r="G598" s="7">
        <v>4.11404E9</v>
      </c>
      <c r="H598" s="7">
        <f t="shared" si="1"/>
        <v>4114.04</v>
      </c>
      <c r="I598" s="10">
        <f t="shared" si="2"/>
        <v>-0.005745881122</v>
      </c>
      <c r="J598" s="7">
        <f t="shared" si="10"/>
        <v>1361.149844</v>
      </c>
      <c r="K598" s="7">
        <f t="shared" si="12"/>
        <v>1372.282328</v>
      </c>
      <c r="L598" s="7">
        <f t="shared" si="11"/>
        <v>-11.13248387</v>
      </c>
      <c r="M598" s="7">
        <f t="shared" si="18"/>
        <v>-5.151689198</v>
      </c>
      <c r="N598" s="7">
        <f t="shared" si="3"/>
        <v>0</v>
      </c>
      <c r="O598" s="7">
        <f t="shared" si="4"/>
        <v>7.69</v>
      </c>
      <c r="P598" s="7">
        <f t="shared" si="13"/>
        <v>1.747857143</v>
      </c>
      <c r="Q598" s="7">
        <f t="shared" si="14"/>
        <v>6.035714286</v>
      </c>
      <c r="R598" s="7">
        <f t="shared" si="15"/>
        <v>0.2895857988</v>
      </c>
      <c r="S598" s="7">
        <f t="shared" si="16"/>
        <v>22.45572176</v>
      </c>
      <c r="T598" s="7">
        <f t="shared" si="17"/>
        <v>2.588885054</v>
      </c>
      <c r="U598" s="7">
        <f t="shared" si="19"/>
        <v>6.337342179</v>
      </c>
      <c r="V598" s="9">
        <f t="shared" si="5"/>
        <v>-7.69</v>
      </c>
      <c r="W598" s="9" t="b">
        <f t="shared" si="6"/>
        <v>0</v>
      </c>
      <c r="X598" s="7">
        <f t="shared" si="8"/>
        <v>3</v>
      </c>
      <c r="Y598" s="10">
        <f t="shared" si="9"/>
        <v>-0.02024607556</v>
      </c>
      <c r="Z598" s="11">
        <f t="shared" si="7"/>
        <v>2</v>
      </c>
    </row>
    <row r="599">
      <c r="A599" s="6" t="s">
        <v>623</v>
      </c>
      <c r="B599" s="7">
        <v>1330.78</v>
      </c>
      <c r="C599" s="7">
        <v>1341.78</v>
      </c>
      <c r="D599" s="7">
        <v>1324.79</v>
      </c>
      <c r="E599" s="7">
        <v>1324.8</v>
      </c>
      <c r="F599" s="7">
        <v>1324.8</v>
      </c>
      <c r="G599" s="7">
        <v>4.28042E9</v>
      </c>
      <c r="H599" s="7">
        <f t="shared" si="1"/>
        <v>4280.42</v>
      </c>
      <c r="I599" s="10">
        <f t="shared" si="2"/>
        <v>-0.004403829679</v>
      </c>
      <c r="J599" s="7">
        <f t="shared" si="10"/>
        <v>1355.557561</v>
      </c>
      <c r="K599" s="7">
        <f t="shared" si="12"/>
        <v>1368.765119</v>
      </c>
      <c r="L599" s="7">
        <f t="shared" si="11"/>
        <v>-13.20755811</v>
      </c>
      <c r="M599" s="7">
        <f t="shared" si="18"/>
        <v>-6.762862981</v>
      </c>
      <c r="N599" s="7">
        <f t="shared" si="3"/>
        <v>0</v>
      </c>
      <c r="O599" s="7">
        <f t="shared" si="4"/>
        <v>5.86</v>
      </c>
      <c r="P599" s="7">
        <f t="shared" si="13"/>
        <v>1.084285714</v>
      </c>
      <c r="Q599" s="7">
        <f t="shared" si="14"/>
        <v>6.454285714</v>
      </c>
      <c r="R599" s="7">
        <f t="shared" si="15"/>
        <v>0.1679946879</v>
      </c>
      <c r="S599" s="7">
        <f t="shared" si="16"/>
        <v>14.38317226</v>
      </c>
      <c r="T599" s="7">
        <f t="shared" si="17"/>
        <v>0.01104606208</v>
      </c>
      <c r="U599" s="7">
        <f t="shared" si="19"/>
        <v>1.603525931</v>
      </c>
      <c r="V599" s="9">
        <f t="shared" si="5"/>
        <v>-5.86</v>
      </c>
      <c r="W599" s="9" t="b">
        <f t="shared" si="6"/>
        <v>0</v>
      </c>
      <c r="X599" s="7">
        <f t="shared" si="8"/>
        <v>4</v>
      </c>
      <c r="Y599" s="10">
        <f t="shared" si="9"/>
        <v>-0.02464990524</v>
      </c>
      <c r="Z599" s="11">
        <f t="shared" si="7"/>
        <v>2</v>
      </c>
    </row>
    <row r="600">
      <c r="A600" s="6" t="s">
        <v>624</v>
      </c>
      <c r="B600" s="7">
        <v>1324.82</v>
      </c>
      <c r="C600" s="7">
        <v>1326.36</v>
      </c>
      <c r="D600" s="7">
        <v>1304.86</v>
      </c>
      <c r="E600" s="7">
        <v>1304.86</v>
      </c>
      <c r="F600" s="7">
        <v>1304.86</v>
      </c>
      <c r="G600" s="7">
        <v>4.66428E9</v>
      </c>
      <c r="H600" s="7">
        <f t="shared" si="1"/>
        <v>4664.28</v>
      </c>
      <c r="I600" s="10">
        <f t="shared" si="2"/>
        <v>-0.0150513285</v>
      </c>
      <c r="J600" s="7">
        <f t="shared" si="10"/>
        <v>1347.757936</v>
      </c>
      <c r="K600" s="7">
        <f t="shared" si="12"/>
        <v>1364.031406</v>
      </c>
      <c r="L600" s="7">
        <f t="shared" si="11"/>
        <v>-16.27347032</v>
      </c>
      <c r="M600" s="7">
        <f t="shared" si="18"/>
        <v>-8.664984449</v>
      </c>
      <c r="N600" s="7">
        <f t="shared" si="3"/>
        <v>0</v>
      </c>
      <c r="O600" s="7">
        <f t="shared" si="4"/>
        <v>19.94</v>
      </c>
      <c r="P600" s="7">
        <f t="shared" si="13"/>
        <v>0.8428571429</v>
      </c>
      <c r="Q600" s="7">
        <f t="shared" si="14"/>
        <v>7.878571429</v>
      </c>
      <c r="R600" s="7">
        <f t="shared" si="15"/>
        <v>0.106980961</v>
      </c>
      <c r="S600" s="7">
        <f t="shared" si="16"/>
        <v>9.664209664</v>
      </c>
      <c r="T600" s="7">
        <f t="shared" si="17"/>
        <v>0</v>
      </c>
      <c r="U600" s="7">
        <f t="shared" si="19"/>
        <v>0.8666437052</v>
      </c>
      <c r="V600" s="9">
        <f t="shared" si="5"/>
        <v>-19.94</v>
      </c>
      <c r="W600" s="9" t="b">
        <f t="shared" si="6"/>
        <v>0</v>
      </c>
      <c r="X600" s="7">
        <f t="shared" si="8"/>
        <v>5</v>
      </c>
      <c r="Y600" s="10">
        <f t="shared" si="9"/>
        <v>-0.03970123374</v>
      </c>
      <c r="Z600" s="11">
        <f t="shared" si="7"/>
        <v>1</v>
      </c>
    </row>
    <row r="601">
      <c r="A601" s="6" t="s">
        <v>625</v>
      </c>
      <c r="B601" s="7">
        <v>1305.05</v>
      </c>
      <c r="C601" s="7">
        <v>1312.24</v>
      </c>
      <c r="D601" s="7">
        <v>1291.98</v>
      </c>
      <c r="E601" s="7">
        <v>1295.22</v>
      </c>
      <c r="F601" s="7">
        <v>1295.22</v>
      </c>
      <c r="G601" s="7">
        <v>4.51247E9</v>
      </c>
      <c r="H601" s="7">
        <f t="shared" si="1"/>
        <v>4512.47</v>
      </c>
      <c r="I601" s="10">
        <f t="shared" si="2"/>
        <v>-0.007387765737</v>
      </c>
      <c r="J601" s="7">
        <f t="shared" si="10"/>
        <v>1339.675176</v>
      </c>
      <c r="K601" s="7">
        <f t="shared" si="12"/>
        <v>1358.934265</v>
      </c>
      <c r="L601" s="7">
        <f t="shared" si="11"/>
        <v>-19.25908848</v>
      </c>
      <c r="M601" s="7">
        <f t="shared" si="18"/>
        <v>-10.78380526</v>
      </c>
      <c r="N601" s="7">
        <f t="shared" si="3"/>
        <v>0</v>
      </c>
      <c r="O601" s="7">
        <f t="shared" si="4"/>
        <v>9.64</v>
      </c>
      <c r="P601" s="7">
        <f t="shared" si="13"/>
        <v>0.8428571429</v>
      </c>
      <c r="Q601" s="7">
        <f t="shared" si="14"/>
        <v>8.177857143</v>
      </c>
      <c r="R601" s="7">
        <f t="shared" si="15"/>
        <v>0.1030657699</v>
      </c>
      <c r="S601" s="7">
        <f t="shared" si="16"/>
        <v>9.343574313</v>
      </c>
      <c r="T601" s="7">
        <f t="shared" si="17"/>
        <v>2.626885033</v>
      </c>
      <c r="U601" s="7">
        <f t="shared" si="19"/>
        <v>0.8793103651</v>
      </c>
      <c r="V601" s="9">
        <f t="shared" si="5"/>
        <v>-9.64</v>
      </c>
      <c r="W601" s="9" t="b">
        <f t="shared" si="6"/>
        <v>0</v>
      </c>
      <c r="X601" s="7">
        <f t="shared" si="8"/>
        <v>6</v>
      </c>
      <c r="Y601" s="10">
        <f t="shared" si="9"/>
        <v>-0.04708899948</v>
      </c>
      <c r="Z601" s="11">
        <f t="shared" si="7"/>
        <v>2</v>
      </c>
    </row>
    <row r="602">
      <c r="A602" s="6" t="s">
        <v>626</v>
      </c>
      <c r="B602" s="7">
        <v>1295.73</v>
      </c>
      <c r="C602" s="7">
        <v>1316.39</v>
      </c>
      <c r="D602" s="7">
        <v>1295.73</v>
      </c>
      <c r="E602" s="7">
        <v>1315.99</v>
      </c>
      <c r="F602" s="7">
        <v>1315.99</v>
      </c>
      <c r="G602" s="7">
        <v>3.78675E9</v>
      </c>
      <c r="H602" s="7">
        <f t="shared" si="1"/>
        <v>3786.75</v>
      </c>
      <c r="I602" s="10">
        <f t="shared" si="2"/>
        <v>0.0160358858</v>
      </c>
      <c r="J602" s="7">
        <f t="shared" si="10"/>
        <v>1336.031303</v>
      </c>
      <c r="K602" s="7">
        <f t="shared" si="12"/>
        <v>1355.753208</v>
      </c>
      <c r="L602" s="7">
        <f t="shared" si="11"/>
        <v>-19.72190513</v>
      </c>
      <c r="M602" s="7">
        <f t="shared" si="18"/>
        <v>-12.57142523</v>
      </c>
      <c r="N602" s="7">
        <f t="shared" si="3"/>
        <v>20.77</v>
      </c>
      <c r="O602" s="7">
        <f t="shared" si="4"/>
        <v>0</v>
      </c>
      <c r="P602" s="7">
        <f t="shared" si="13"/>
        <v>1.761428571</v>
      </c>
      <c r="Q602" s="7">
        <f t="shared" si="14"/>
        <v>8.177857143</v>
      </c>
      <c r="R602" s="7">
        <f t="shared" si="15"/>
        <v>0.2153899904</v>
      </c>
      <c r="S602" s="7">
        <f t="shared" si="16"/>
        <v>17.72188286</v>
      </c>
      <c r="T602" s="7">
        <f t="shared" si="17"/>
        <v>21.15045807</v>
      </c>
      <c r="U602" s="7">
        <f t="shared" si="19"/>
        <v>7.925781034</v>
      </c>
      <c r="V602" s="9">
        <f t="shared" si="5"/>
        <v>20.77</v>
      </c>
      <c r="W602" s="9" t="b">
        <f t="shared" si="6"/>
        <v>1</v>
      </c>
      <c r="X602" s="7">
        <f t="shared" si="8"/>
        <v>1</v>
      </c>
      <c r="Y602" s="10">
        <f t="shared" si="9"/>
        <v>0.0160358858</v>
      </c>
      <c r="Z602" s="11">
        <f t="shared" si="7"/>
        <v>5</v>
      </c>
    </row>
    <row r="603">
      <c r="A603" s="6" t="s">
        <v>627</v>
      </c>
      <c r="B603" s="7">
        <v>1316.09</v>
      </c>
      <c r="C603" s="7">
        <v>1328.49</v>
      </c>
      <c r="D603" s="7">
        <v>1310.04</v>
      </c>
      <c r="E603" s="7">
        <v>1316.63</v>
      </c>
      <c r="F603" s="7">
        <v>1316.63</v>
      </c>
      <c r="G603" s="7">
        <v>4.12368E9</v>
      </c>
      <c r="H603" s="7">
        <f t="shared" si="1"/>
        <v>4123.68</v>
      </c>
      <c r="I603" s="10">
        <f t="shared" si="2"/>
        <v>0.0004863258839</v>
      </c>
      <c r="J603" s="7">
        <f t="shared" si="10"/>
        <v>1333.046487</v>
      </c>
      <c r="K603" s="7">
        <f t="shared" si="12"/>
        <v>1352.855193</v>
      </c>
      <c r="L603" s="7">
        <f t="shared" si="11"/>
        <v>-19.80870557</v>
      </c>
      <c r="M603" s="7">
        <f t="shared" si="18"/>
        <v>-14.0188813</v>
      </c>
      <c r="N603" s="7">
        <f t="shared" si="3"/>
        <v>0.64</v>
      </c>
      <c r="O603" s="7">
        <f t="shared" si="4"/>
        <v>0</v>
      </c>
      <c r="P603" s="7">
        <f t="shared" si="13"/>
        <v>1.807142857</v>
      </c>
      <c r="Q603" s="7">
        <f t="shared" si="14"/>
        <v>7.927142857</v>
      </c>
      <c r="R603" s="7">
        <f t="shared" si="15"/>
        <v>0.2279690034</v>
      </c>
      <c r="S603" s="7">
        <f t="shared" si="16"/>
        <v>18.56471969</v>
      </c>
      <c r="T603" s="7">
        <f t="shared" si="17"/>
        <v>22.18921595</v>
      </c>
      <c r="U603" s="7">
        <f t="shared" si="19"/>
        <v>15.32218635</v>
      </c>
      <c r="V603" s="9">
        <f t="shared" si="5"/>
        <v>0.64</v>
      </c>
      <c r="W603" s="9" t="b">
        <f t="shared" si="6"/>
        <v>1</v>
      </c>
      <c r="X603" s="7">
        <f t="shared" si="8"/>
        <v>2</v>
      </c>
      <c r="Y603" s="10">
        <f t="shared" si="9"/>
        <v>0.01652221168</v>
      </c>
      <c r="Z603" s="11">
        <f t="shared" si="7"/>
        <v>3</v>
      </c>
    </row>
    <row r="604">
      <c r="A604" s="6" t="s">
        <v>628</v>
      </c>
      <c r="B604" s="7">
        <v>1316.02</v>
      </c>
      <c r="C604" s="7">
        <v>1320.71</v>
      </c>
      <c r="D604" s="7">
        <v>1296.53</v>
      </c>
      <c r="E604" s="7">
        <v>1318.86</v>
      </c>
      <c r="F604" s="7">
        <v>1318.86</v>
      </c>
      <c r="G604" s="7">
        <v>4.10833E9</v>
      </c>
      <c r="H604" s="7">
        <f t="shared" si="1"/>
        <v>4108.33</v>
      </c>
      <c r="I604" s="10">
        <f t="shared" si="2"/>
        <v>0.001693718053</v>
      </c>
      <c r="J604" s="7">
        <f t="shared" si="10"/>
        <v>1330.863951</v>
      </c>
      <c r="K604" s="7">
        <f t="shared" si="12"/>
        <v>1350.33703</v>
      </c>
      <c r="L604" s="7">
        <f t="shared" si="11"/>
        <v>-19.47307965</v>
      </c>
      <c r="M604" s="7">
        <f t="shared" si="18"/>
        <v>-15.10972097</v>
      </c>
      <c r="N604" s="7">
        <f t="shared" si="3"/>
        <v>2.23</v>
      </c>
      <c r="O604" s="7">
        <f t="shared" si="4"/>
        <v>0</v>
      </c>
      <c r="P604" s="7">
        <f t="shared" si="13"/>
        <v>1.966428571</v>
      </c>
      <c r="Q604" s="7">
        <f t="shared" si="14"/>
        <v>7.16</v>
      </c>
      <c r="R604" s="7">
        <f t="shared" si="15"/>
        <v>0.2746408619</v>
      </c>
      <c r="S604" s="7">
        <f t="shared" si="16"/>
        <v>21.54652892</v>
      </c>
      <c r="T604" s="7">
        <f t="shared" si="17"/>
        <v>27.00693258</v>
      </c>
      <c r="U604" s="7">
        <f t="shared" si="19"/>
        <v>23.44886887</v>
      </c>
      <c r="V604" s="9">
        <f t="shared" si="5"/>
        <v>2.23</v>
      </c>
      <c r="W604" s="9" t="b">
        <f t="shared" si="6"/>
        <v>1</v>
      </c>
      <c r="X604" s="7">
        <f t="shared" si="8"/>
        <v>3</v>
      </c>
      <c r="Y604" s="10">
        <f t="shared" si="9"/>
        <v>0.01821592973</v>
      </c>
      <c r="Z604" s="11">
        <f t="shared" si="7"/>
        <v>3</v>
      </c>
    </row>
    <row r="605">
      <c r="A605" s="6" t="s">
        <v>629</v>
      </c>
      <c r="B605" s="7">
        <v>1318.72</v>
      </c>
      <c r="C605" s="7">
        <v>1324.14</v>
      </c>
      <c r="D605" s="7">
        <v>1310.5</v>
      </c>
      <c r="E605" s="7">
        <v>1320.68</v>
      </c>
      <c r="F605" s="7">
        <v>1320.68</v>
      </c>
      <c r="G605" s="7">
        <v>3.93767E9</v>
      </c>
      <c r="H605" s="7">
        <f t="shared" si="1"/>
        <v>3937.67</v>
      </c>
      <c r="I605" s="10">
        <f t="shared" si="2"/>
        <v>0.001379979679</v>
      </c>
      <c r="J605" s="7">
        <f t="shared" si="10"/>
        <v>1329.297189</v>
      </c>
      <c r="K605" s="7">
        <f t="shared" si="12"/>
        <v>1348.140213</v>
      </c>
      <c r="L605" s="7">
        <f t="shared" si="11"/>
        <v>-18.84302424</v>
      </c>
      <c r="M605" s="7">
        <f t="shared" si="18"/>
        <v>-15.85638162</v>
      </c>
      <c r="N605" s="7">
        <f t="shared" si="3"/>
        <v>1.82</v>
      </c>
      <c r="O605" s="7">
        <f t="shared" si="4"/>
        <v>0</v>
      </c>
      <c r="P605" s="7">
        <f t="shared" si="13"/>
        <v>2.096428571</v>
      </c>
      <c r="Q605" s="7">
        <f t="shared" si="14"/>
        <v>5.555</v>
      </c>
      <c r="R605" s="7">
        <f t="shared" si="15"/>
        <v>0.3773948823</v>
      </c>
      <c r="S605" s="7">
        <f t="shared" si="16"/>
        <v>27.39917849</v>
      </c>
      <c r="T605" s="7">
        <f t="shared" si="17"/>
        <v>35.02990358</v>
      </c>
      <c r="U605" s="7">
        <f t="shared" si="19"/>
        <v>28.0753507</v>
      </c>
      <c r="V605" s="9">
        <f t="shared" si="5"/>
        <v>1.82</v>
      </c>
      <c r="W605" s="9" t="b">
        <f t="shared" si="6"/>
        <v>1</v>
      </c>
      <c r="X605" s="7">
        <f t="shared" si="8"/>
        <v>4</v>
      </c>
      <c r="Y605" s="10">
        <f t="shared" si="9"/>
        <v>0.01959590941</v>
      </c>
      <c r="Z605" s="11">
        <f t="shared" si="7"/>
        <v>3</v>
      </c>
    </row>
    <row r="606">
      <c r="A606" s="6" t="s">
        <v>630</v>
      </c>
      <c r="B606" s="7">
        <v>1320.81</v>
      </c>
      <c r="C606" s="7">
        <v>1324.2</v>
      </c>
      <c r="D606" s="7">
        <v>1314.23</v>
      </c>
      <c r="E606" s="7">
        <v>1317.82</v>
      </c>
      <c r="F606" s="7">
        <v>1317.82</v>
      </c>
      <c r="G606" s="7">
        <v>2.87266E9</v>
      </c>
      <c r="H606" s="7">
        <f t="shared" si="1"/>
        <v>2872.66</v>
      </c>
      <c r="I606" s="10">
        <f t="shared" si="2"/>
        <v>-0.00216555108</v>
      </c>
      <c r="J606" s="7">
        <f t="shared" si="10"/>
        <v>1327.531468</v>
      </c>
      <c r="K606" s="7">
        <f t="shared" si="12"/>
        <v>1345.894272</v>
      </c>
      <c r="L606" s="7">
        <f t="shared" si="11"/>
        <v>-18.36280391</v>
      </c>
      <c r="M606" s="7">
        <f t="shared" si="18"/>
        <v>-16.35766608</v>
      </c>
      <c r="N606" s="7">
        <f t="shared" si="3"/>
        <v>0</v>
      </c>
      <c r="O606" s="7">
        <f t="shared" si="4"/>
        <v>2.86</v>
      </c>
      <c r="P606" s="7">
        <f t="shared" si="13"/>
        <v>2.062142857</v>
      </c>
      <c r="Q606" s="7">
        <f t="shared" si="14"/>
        <v>5.759285714</v>
      </c>
      <c r="R606" s="7">
        <f t="shared" si="15"/>
        <v>0.3580553144</v>
      </c>
      <c r="S606" s="7">
        <f t="shared" si="16"/>
        <v>26.3652968</v>
      </c>
      <c r="T606" s="7">
        <f t="shared" si="17"/>
        <v>33.48017621</v>
      </c>
      <c r="U606" s="7">
        <f t="shared" si="19"/>
        <v>31.83900412</v>
      </c>
      <c r="V606" s="9">
        <f t="shared" si="5"/>
        <v>-2.86</v>
      </c>
      <c r="W606" s="9" t="b">
        <f t="shared" si="6"/>
        <v>0</v>
      </c>
      <c r="X606" s="7">
        <f t="shared" si="8"/>
        <v>1</v>
      </c>
      <c r="Y606" s="10">
        <f t="shared" si="9"/>
        <v>-0.00216555108</v>
      </c>
      <c r="Z606" s="11">
        <f t="shared" si="7"/>
        <v>3</v>
      </c>
    </row>
    <row r="607">
      <c r="A607" s="6" t="s">
        <v>631</v>
      </c>
      <c r="B607" s="7">
        <v>1318.9</v>
      </c>
      <c r="C607" s="7">
        <v>1334.93</v>
      </c>
      <c r="D607" s="7">
        <v>1318.9</v>
      </c>
      <c r="E607" s="7">
        <v>1332.42</v>
      </c>
      <c r="F607" s="7">
        <v>1332.42</v>
      </c>
      <c r="G607" s="7">
        <v>3.44164E9</v>
      </c>
      <c r="H607" s="7">
        <f t="shared" si="1"/>
        <v>3441.64</v>
      </c>
      <c r="I607" s="10">
        <f t="shared" si="2"/>
        <v>0.01107890304</v>
      </c>
      <c r="J607" s="7">
        <f t="shared" si="10"/>
        <v>1328.28355</v>
      </c>
      <c r="K607" s="7">
        <f t="shared" si="12"/>
        <v>1344.896177</v>
      </c>
      <c r="L607" s="7">
        <f t="shared" si="11"/>
        <v>-16.61262783</v>
      </c>
      <c r="M607" s="7">
        <f t="shared" si="18"/>
        <v>-16.40865843</v>
      </c>
      <c r="N607" s="7">
        <f t="shared" si="3"/>
        <v>14.6</v>
      </c>
      <c r="O607" s="7">
        <f t="shared" si="4"/>
        <v>0</v>
      </c>
      <c r="P607" s="7">
        <f t="shared" si="13"/>
        <v>3.105</v>
      </c>
      <c r="Q607" s="7">
        <f t="shared" si="14"/>
        <v>5.340714286</v>
      </c>
      <c r="R607" s="7">
        <f t="shared" si="15"/>
        <v>0.5813829076</v>
      </c>
      <c r="S607" s="7">
        <f t="shared" si="16"/>
        <v>36.76420839</v>
      </c>
      <c r="T607" s="7">
        <f t="shared" si="17"/>
        <v>54.72259811</v>
      </c>
      <c r="U607" s="7">
        <f t="shared" si="19"/>
        <v>41.0775593</v>
      </c>
      <c r="V607" s="9">
        <f t="shared" si="5"/>
        <v>14.6</v>
      </c>
      <c r="W607" s="9" t="b">
        <f t="shared" si="6"/>
        <v>1</v>
      </c>
      <c r="X607" s="7">
        <f t="shared" si="8"/>
        <v>1</v>
      </c>
      <c r="Y607" s="10">
        <f t="shared" si="9"/>
        <v>0.01107890304</v>
      </c>
      <c r="Z607" s="11">
        <f t="shared" si="7"/>
        <v>5</v>
      </c>
    </row>
    <row r="608">
      <c r="A608" s="6" t="s">
        <v>632</v>
      </c>
      <c r="B608" s="7">
        <v>1331.25</v>
      </c>
      <c r="C608" s="7">
        <v>1331.25</v>
      </c>
      <c r="D608" s="7">
        <v>1310.76</v>
      </c>
      <c r="E608" s="7">
        <v>1313.32</v>
      </c>
      <c r="F608" s="7">
        <v>1313.32</v>
      </c>
      <c r="G608" s="7">
        <v>3.53429E9</v>
      </c>
      <c r="H608" s="7">
        <f t="shared" si="1"/>
        <v>3534.29</v>
      </c>
      <c r="I608" s="10">
        <f t="shared" si="2"/>
        <v>-0.01433481935</v>
      </c>
      <c r="J608" s="7">
        <f t="shared" si="10"/>
        <v>1325.981465</v>
      </c>
      <c r="K608" s="7">
        <f t="shared" si="12"/>
        <v>1342.557201</v>
      </c>
      <c r="L608" s="7">
        <f t="shared" si="11"/>
        <v>-16.57573628</v>
      </c>
      <c r="M608" s="7">
        <f t="shared" si="18"/>
        <v>-16.442074</v>
      </c>
      <c r="N608" s="7">
        <f t="shared" si="3"/>
        <v>0</v>
      </c>
      <c r="O608" s="7">
        <f t="shared" si="4"/>
        <v>19.1</v>
      </c>
      <c r="P608" s="7">
        <f t="shared" si="13"/>
        <v>3.105</v>
      </c>
      <c r="Q608" s="7">
        <f t="shared" si="14"/>
        <v>6.052142857</v>
      </c>
      <c r="R608" s="7">
        <f t="shared" si="15"/>
        <v>0.5130414257</v>
      </c>
      <c r="S608" s="7">
        <f t="shared" si="16"/>
        <v>33.90795632</v>
      </c>
      <c r="T608" s="7">
        <f t="shared" si="17"/>
        <v>28.87686062</v>
      </c>
      <c r="U608" s="7">
        <f t="shared" si="19"/>
        <v>39.02654498</v>
      </c>
      <c r="V608" s="9">
        <f t="shared" si="5"/>
        <v>-19.1</v>
      </c>
      <c r="W608" s="9" t="b">
        <f t="shared" si="6"/>
        <v>0</v>
      </c>
      <c r="X608" s="7">
        <f t="shared" si="8"/>
        <v>1</v>
      </c>
      <c r="Y608" s="10">
        <f t="shared" si="9"/>
        <v>-0.01433481935</v>
      </c>
      <c r="Z608" s="11">
        <f t="shared" si="7"/>
        <v>1</v>
      </c>
    </row>
    <row r="609">
      <c r="A609" s="6" t="s">
        <v>633</v>
      </c>
      <c r="B609" s="7">
        <v>1313.09</v>
      </c>
      <c r="C609" s="7">
        <v>1319.74</v>
      </c>
      <c r="D609" s="7">
        <v>1298.9</v>
      </c>
      <c r="E609" s="7">
        <v>1310.33</v>
      </c>
      <c r="F609" s="7">
        <v>1310.33</v>
      </c>
      <c r="G609" s="7">
        <v>4.55762E9</v>
      </c>
      <c r="H609" s="7">
        <f t="shared" si="1"/>
        <v>4557.62</v>
      </c>
      <c r="I609" s="10">
        <f t="shared" si="2"/>
        <v>-0.00227667286</v>
      </c>
      <c r="J609" s="7">
        <f t="shared" si="10"/>
        <v>1323.573547</v>
      </c>
      <c r="K609" s="7">
        <f t="shared" si="12"/>
        <v>1340.170001</v>
      </c>
      <c r="L609" s="7">
        <f t="shared" si="11"/>
        <v>-16.59645388</v>
      </c>
      <c r="M609" s="7">
        <f t="shared" si="18"/>
        <v>-16.47294998</v>
      </c>
      <c r="N609" s="7">
        <f t="shared" si="3"/>
        <v>0</v>
      </c>
      <c r="O609" s="7">
        <f t="shared" si="4"/>
        <v>2.99</v>
      </c>
      <c r="P609" s="7">
        <f t="shared" si="13"/>
        <v>2.861428571</v>
      </c>
      <c r="Q609" s="7">
        <f t="shared" si="14"/>
        <v>6.265714286</v>
      </c>
      <c r="R609" s="7">
        <f t="shared" si="15"/>
        <v>0.4566803466</v>
      </c>
      <c r="S609" s="7">
        <f t="shared" si="16"/>
        <v>31.35075912</v>
      </c>
      <c r="T609" s="7">
        <f t="shared" si="17"/>
        <v>24.90499457</v>
      </c>
      <c r="U609" s="7">
        <f t="shared" si="19"/>
        <v>36.1681511</v>
      </c>
      <c r="V609" s="9">
        <f t="shared" si="5"/>
        <v>-2.99</v>
      </c>
      <c r="W609" s="9" t="b">
        <f t="shared" si="6"/>
        <v>0</v>
      </c>
      <c r="X609" s="7">
        <f t="shared" si="8"/>
        <v>2</v>
      </c>
      <c r="Y609" s="10">
        <f t="shared" si="9"/>
        <v>-0.01661149221</v>
      </c>
      <c r="Z609" s="11">
        <f t="shared" si="7"/>
        <v>3</v>
      </c>
    </row>
    <row r="610">
      <c r="A610" s="6" t="s">
        <v>634</v>
      </c>
      <c r="B610" s="7">
        <v>1309.87</v>
      </c>
      <c r="C610" s="7">
        <v>1309.87</v>
      </c>
      <c r="D610" s="7">
        <v>1277.25</v>
      </c>
      <c r="E610" s="7">
        <v>1278.04</v>
      </c>
      <c r="F610" s="7">
        <v>1278.04</v>
      </c>
      <c r="G610" s="7">
        <v>4.66935E9</v>
      </c>
      <c r="H610" s="7">
        <f t="shared" si="1"/>
        <v>4669.35</v>
      </c>
      <c r="I610" s="10">
        <f t="shared" si="2"/>
        <v>-0.02464264727</v>
      </c>
      <c r="J610" s="7">
        <f t="shared" si="10"/>
        <v>1316.568386</v>
      </c>
      <c r="K610" s="7">
        <f t="shared" si="12"/>
        <v>1335.567779</v>
      </c>
      <c r="L610" s="7">
        <f t="shared" si="11"/>
        <v>-18.9993927</v>
      </c>
      <c r="M610" s="7">
        <f t="shared" si="18"/>
        <v>-16.97823852</v>
      </c>
      <c r="N610" s="7">
        <f t="shared" si="3"/>
        <v>0</v>
      </c>
      <c r="O610" s="7">
        <f t="shared" si="4"/>
        <v>32.29</v>
      </c>
      <c r="P610" s="7">
        <f t="shared" si="13"/>
        <v>2.861428571</v>
      </c>
      <c r="Q610" s="7">
        <f t="shared" si="14"/>
        <v>8.243571429</v>
      </c>
      <c r="R610" s="7">
        <f t="shared" si="15"/>
        <v>0.3471103024</v>
      </c>
      <c r="S610" s="7">
        <f t="shared" si="16"/>
        <v>25.76702901</v>
      </c>
      <c r="T610" s="7">
        <f t="shared" si="17"/>
        <v>1.057846813</v>
      </c>
      <c r="U610" s="7">
        <f t="shared" si="19"/>
        <v>18.27990067</v>
      </c>
      <c r="V610" s="9">
        <f t="shared" si="5"/>
        <v>-32.29</v>
      </c>
      <c r="W610" s="9" t="b">
        <f t="shared" si="6"/>
        <v>0</v>
      </c>
      <c r="X610" s="7">
        <f t="shared" si="8"/>
        <v>3</v>
      </c>
      <c r="Y610" s="10">
        <f t="shared" si="9"/>
        <v>-0.04125413948</v>
      </c>
      <c r="Z610" s="11">
        <f t="shared" si="7"/>
        <v>1</v>
      </c>
    </row>
    <row r="611">
      <c r="A611" s="6" t="s">
        <v>635</v>
      </c>
      <c r="B611" s="7">
        <v>1278.29</v>
      </c>
      <c r="C611" s="7">
        <v>1282.55</v>
      </c>
      <c r="D611" s="7">
        <v>1266.74</v>
      </c>
      <c r="E611" s="7">
        <v>1278.18</v>
      </c>
      <c r="F611" s="7">
        <v>1278.18</v>
      </c>
      <c r="G611" s="7">
        <v>4.01196E9</v>
      </c>
      <c r="H611" s="7">
        <f t="shared" si="1"/>
        <v>4011.96</v>
      </c>
      <c r="I611" s="10">
        <f t="shared" si="2"/>
        <v>0.0001095427373</v>
      </c>
      <c r="J611" s="7">
        <f t="shared" si="10"/>
        <v>1310.662481</v>
      </c>
      <c r="K611" s="7">
        <f t="shared" si="12"/>
        <v>1331.316832</v>
      </c>
      <c r="L611" s="7">
        <f t="shared" si="11"/>
        <v>-20.65435169</v>
      </c>
      <c r="M611" s="7">
        <f t="shared" si="18"/>
        <v>-17.71346115</v>
      </c>
      <c r="N611" s="7">
        <f t="shared" si="3"/>
        <v>0.14</v>
      </c>
      <c r="O611" s="7">
        <f t="shared" si="4"/>
        <v>0</v>
      </c>
      <c r="P611" s="7">
        <f t="shared" si="13"/>
        <v>2.871428571</v>
      </c>
      <c r="Q611" s="7">
        <f t="shared" si="14"/>
        <v>7.169285714</v>
      </c>
      <c r="R611" s="7">
        <f t="shared" si="15"/>
        <v>0.4005180831</v>
      </c>
      <c r="S611" s="7">
        <f t="shared" si="16"/>
        <v>28.5978516</v>
      </c>
      <c r="T611" s="7">
        <f t="shared" si="17"/>
        <v>14.62915601</v>
      </c>
      <c r="U611" s="7">
        <f t="shared" si="19"/>
        <v>13.5306658</v>
      </c>
      <c r="V611" s="9">
        <f t="shared" si="5"/>
        <v>0.14</v>
      </c>
      <c r="W611" s="9" t="b">
        <f t="shared" si="6"/>
        <v>1</v>
      </c>
      <c r="X611" s="7">
        <f t="shared" si="8"/>
        <v>1</v>
      </c>
      <c r="Y611" s="10">
        <f t="shared" si="9"/>
        <v>0.0001095427373</v>
      </c>
      <c r="Z611" s="11">
        <f t="shared" si="7"/>
        <v>3</v>
      </c>
    </row>
    <row r="612">
      <c r="A612" s="6" t="s">
        <v>636</v>
      </c>
      <c r="B612" s="7">
        <v>1277.82</v>
      </c>
      <c r="C612" s="7">
        <v>1287.62</v>
      </c>
      <c r="D612" s="7">
        <v>1274.16</v>
      </c>
      <c r="E612" s="7">
        <v>1285.5</v>
      </c>
      <c r="F612" s="7">
        <v>1285.5</v>
      </c>
      <c r="G612" s="7">
        <v>3.40323E9</v>
      </c>
      <c r="H612" s="7">
        <f t="shared" si="1"/>
        <v>3403.23</v>
      </c>
      <c r="I612" s="10">
        <f t="shared" si="2"/>
        <v>0.005726892926</v>
      </c>
      <c r="J612" s="7">
        <f t="shared" si="10"/>
        <v>1306.79133</v>
      </c>
      <c r="K612" s="7">
        <f t="shared" si="12"/>
        <v>1327.922993</v>
      </c>
      <c r="L612" s="7">
        <f t="shared" si="11"/>
        <v>-21.13166312</v>
      </c>
      <c r="M612" s="7">
        <f t="shared" si="18"/>
        <v>-18.39710155</v>
      </c>
      <c r="N612" s="7">
        <f t="shared" si="3"/>
        <v>7.32</v>
      </c>
      <c r="O612" s="7">
        <f t="shared" si="4"/>
        <v>0</v>
      </c>
      <c r="P612" s="7">
        <f t="shared" si="13"/>
        <v>3.394285714</v>
      </c>
      <c r="Q612" s="7">
        <f t="shared" si="14"/>
        <v>6.62</v>
      </c>
      <c r="R612" s="7">
        <f t="shared" si="15"/>
        <v>0.512731981</v>
      </c>
      <c r="S612" s="7">
        <f t="shared" si="16"/>
        <v>33.89443652</v>
      </c>
      <c r="T612" s="7">
        <f t="shared" si="17"/>
        <v>25</v>
      </c>
      <c r="U612" s="7">
        <f t="shared" si="19"/>
        <v>13.56233427</v>
      </c>
      <c r="V612" s="9">
        <f t="shared" si="5"/>
        <v>7.32</v>
      </c>
      <c r="W612" s="9" t="b">
        <f t="shared" si="6"/>
        <v>1</v>
      </c>
      <c r="X612" s="7">
        <f t="shared" si="8"/>
        <v>2</v>
      </c>
      <c r="Y612" s="10">
        <f t="shared" si="9"/>
        <v>0.005836435663</v>
      </c>
      <c r="Z612" s="11">
        <f t="shared" si="7"/>
        <v>4</v>
      </c>
    </row>
    <row r="613">
      <c r="A613" s="6" t="s">
        <v>637</v>
      </c>
      <c r="B613" s="7">
        <v>1285.61</v>
      </c>
      <c r="C613" s="7">
        <v>1315.13</v>
      </c>
      <c r="D613" s="7">
        <v>1285.61</v>
      </c>
      <c r="E613" s="7">
        <v>1315.13</v>
      </c>
      <c r="F613" s="7">
        <v>1315.13</v>
      </c>
      <c r="G613" s="7">
        <v>4.26836E9</v>
      </c>
      <c r="H613" s="7">
        <f t="shared" si="1"/>
        <v>4268.36</v>
      </c>
      <c r="I613" s="10">
        <f t="shared" si="2"/>
        <v>0.02304939712</v>
      </c>
      <c r="J613" s="7">
        <f t="shared" si="10"/>
        <v>1308.074202</v>
      </c>
      <c r="K613" s="7">
        <f t="shared" si="12"/>
        <v>1326.975364</v>
      </c>
      <c r="L613" s="7">
        <f t="shared" si="11"/>
        <v>-18.90116168</v>
      </c>
      <c r="M613" s="7">
        <f t="shared" si="18"/>
        <v>-18.49791357</v>
      </c>
      <c r="N613" s="7">
        <f t="shared" si="3"/>
        <v>29.63</v>
      </c>
      <c r="O613" s="7">
        <f t="shared" si="4"/>
        <v>0</v>
      </c>
      <c r="P613" s="7">
        <f t="shared" si="13"/>
        <v>5.510714286</v>
      </c>
      <c r="Q613" s="7">
        <f t="shared" si="14"/>
        <v>6.201428571</v>
      </c>
      <c r="R613" s="7">
        <f t="shared" si="15"/>
        <v>0.8886201336</v>
      </c>
      <c r="S613" s="7">
        <f t="shared" si="16"/>
        <v>47.05128987</v>
      </c>
      <c r="T613" s="7">
        <f t="shared" si="17"/>
        <v>70.96348438</v>
      </c>
      <c r="U613" s="7">
        <f t="shared" si="19"/>
        <v>36.86421346</v>
      </c>
      <c r="V613" s="9">
        <f t="shared" si="5"/>
        <v>29.63</v>
      </c>
      <c r="W613" s="9" t="b">
        <f t="shared" si="6"/>
        <v>1</v>
      </c>
      <c r="X613" s="7">
        <f t="shared" si="8"/>
        <v>3</v>
      </c>
      <c r="Y613" s="10">
        <f t="shared" si="9"/>
        <v>0.02888583278</v>
      </c>
      <c r="Z613" s="11">
        <f t="shared" si="7"/>
        <v>5</v>
      </c>
    </row>
    <row r="614">
      <c r="A614" s="6" t="s">
        <v>638</v>
      </c>
      <c r="B614" s="7">
        <v>1316.15</v>
      </c>
      <c r="C614" s="7">
        <v>1329.05</v>
      </c>
      <c r="D614" s="7">
        <v>1312.68</v>
      </c>
      <c r="E614" s="7">
        <v>1314.99</v>
      </c>
      <c r="F614" s="7">
        <v>1314.99</v>
      </c>
      <c r="G614" s="7">
        <v>4.25814E9</v>
      </c>
      <c r="H614" s="7">
        <f t="shared" si="1"/>
        <v>4258.14</v>
      </c>
      <c r="I614" s="10">
        <f t="shared" si="2"/>
        <v>-0.0001064533544</v>
      </c>
      <c r="J614" s="7">
        <f t="shared" si="10"/>
        <v>1309.138171</v>
      </c>
      <c r="K614" s="7">
        <f t="shared" si="12"/>
        <v>1326.087559</v>
      </c>
      <c r="L614" s="7">
        <f t="shared" si="11"/>
        <v>-16.94938805</v>
      </c>
      <c r="M614" s="7">
        <f t="shared" si="18"/>
        <v>-18.18820847</v>
      </c>
      <c r="N614" s="7">
        <f t="shared" si="3"/>
        <v>0</v>
      </c>
      <c r="O614" s="7">
        <f t="shared" si="4"/>
        <v>0.14</v>
      </c>
      <c r="P614" s="7">
        <f t="shared" si="13"/>
        <v>5.510714286</v>
      </c>
      <c r="Q614" s="7">
        <f t="shared" si="14"/>
        <v>4.787142857</v>
      </c>
      <c r="R614" s="7">
        <f t="shared" si="15"/>
        <v>1.151148911</v>
      </c>
      <c r="S614" s="7">
        <f t="shared" si="16"/>
        <v>53.51321357</v>
      </c>
      <c r="T614" s="7">
        <f t="shared" si="17"/>
        <v>70.75817569</v>
      </c>
      <c r="U614" s="7">
        <f t="shared" si="19"/>
        <v>55.57388669</v>
      </c>
      <c r="V614" s="9">
        <f t="shared" si="5"/>
        <v>-0.14</v>
      </c>
      <c r="W614" s="9" t="b">
        <f t="shared" si="6"/>
        <v>0</v>
      </c>
      <c r="X614" s="7">
        <f t="shared" si="8"/>
        <v>1</v>
      </c>
      <c r="Y614" s="10">
        <f t="shared" si="9"/>
        <v>-0.0001064533544</v>
      </c>
      <c r="Z614" s="11">
        <f t="shared" si="7"/>
        <v>3</v>
      </c>
    </row>
    <row r="615">
      <c r="A615" s="6" t="s">
        <v>639</v>
      </c>
      <c r="B615" s="7">
        <v>1314.99</v>
      </c>
      <c r="C615" s="7">
        <v>1325.81</v>
      </c>
      <c r="D615" s="7">
        <v>1307.77</v>
      </c>
      <c r="E615" s="7">
        <v>1325.66</v>
      </c>
      <c r="F615" s="7">
        <v>1325.66</v>
      </c>
      <c r="G615" s="7">
        <v>3.49719E9</v>
      </c>
      <c r="H615" s="7">
        <f t="shared" si="1"/>
        <v>3497.19</v>
      </c>
      <c r="I615" s="10">
        <f t="shared" si="2"/>
        <v>0.008114130145</v>
      </c>
      <c r="J615" s="7">
        <f t="shared" si="10"/>
        <v>1311.679991</v>
      </c>
      <c r="K615" s="7">
        <f t="shared" si="12"/>
        <v>1326.055888</v>
      </c>
      <c r="L615" s="7">
        <f t="shared" si="11"/>
        <v>-14.37589716</v>
      </c>
      <c r="M615" s="7">
        <f t="shared" si="18"/>
        <v>-17.42574621</v>
      </c>
      <c r="N615" s="7">
        <f t="shared" si="3"/>
        <v>10.67</v>
      </c>
      <c r="O615" s="7">
        <f t="shared" si="4"/>
        <v>0</v>
      </c>
      <c r="P615" s="7">
        <f t="shared" si="13"/>
        <v>6.272857143</v>
      </c>
      <c r="Q615" s="7">
        <f t="shared" si="14"/>
        <v>4.098571429</v>
      </c>
      <c r="R615" s="7">
        <f t="shared" si="15"/>
        <v>1.530498432</v>
      </c>
      <c r="S615" s="7">
        <f t="shared" si="16"/>
        <v>60.48209366</v>
      </c>
      <c r="T615" s="7">
        <f t="shared" si="17"/>
        <v>86.40563132</v>
      </c>
      <c r="U615" s="7">
        <f t="shared" si="19"/>
        <v>76.04243046</v>
      </c>
      <c r="V615" s="9">
        <f t="shared" si="5"/>
        <v>10.67</v>
      </c>
      <c r="W615" s="9" t="b">
        <f t="shared" si="6"/>
        <v>1</v>
      </c>
      <c r="X615" s="7">
        <f t="shared" si="8"/>
        <v>1</v>
      </c>
      <c r="Y615" s="10">
        <f t="shared" si="9"/>
        <v>0.008114130145</v>
      </c>
      <c r="Z615" s="11">
        <f t="shared" si="7"/>
        <v>4</v>
      </c>
    </row>
    <row r="616">
      <c r="A616" s="6" t="s">
        <v>640</v>
      </c>
      <c r="B616" s="7">
        <v>1325.72</v>
      </c>
      <c r="C616" s="7">
        <v>1335.52</v>
      </c>
      <c r="D616" s="7">
        <v>1307.73</v>
      </c>
      <c r="E616" s="7">
        <v>1308.93</v>
      </c>
      <c r="F616" s="7">
        <v>1308.93</v>
      </c>
      <c r="G616" s="7">
        <v>3.53753E9</v>
      </c>
      <c r="H616" s="7">
        <f t="shared" si="1"/>
        <v>3537.53</v>
      </c>
      <c r="I616" s="10">
        <f t="shared" si="2"/>
        <v>-0.01262012884</v>
      </c>
      <c r="J616" s="7">
        <f t="shared" si="10"/>
        <v>1311.256915</v>
      </c>
      <c r="K616" s="7">
        <f t="shared" si="12"/>
        <v>1324.787304</v>
      </c>
      <c r="L616" s="7">
        <f t="shared" si="11"/>
        <v>-13.53038838</v>
      </c>
      <c r="M616" s="7">
        <f t="shared" si="18"/>
        <v>-16.64667464</v>
      </c>
      <c r="N616" s="7">
        <f t="shared" si="3"/>
        <v>0</v>
      </c>
      <c r="O616" s="7">
        <f t="shared" si="4"/>
        <v>16.73</v>
      </c>
      <c r="P616" s="7">
        <f t="shared" si="13"/>
        <v>4.789285714</v>
      </c>
      <c r="Q616" s="7">
        <f t="shared" si="14"/>
        <v>5.293571429</v>
      </c>
      <c r="R616" s="7">
        <f t="shared" si="15"/>
        <v>0.9047362029</v>
      </c>
      <c r="S616" s="7">
        <f t="shared" si="16"/>
        <v>47.49929158</v>
      </c>
      <c r="T616" s="7">
        <f t="shared" si="17"/>
        <v>61.34050596</v>
      </c>
      <c r="U616" s="7">
        <f t="shared" si="19"/>
        <v>72.83477099</v>
      </c>
      <c r="V616" s="9">
        <f t="shared" si="5"/>
        <v>-16.73</v>
      </c>
      <c r="W616" s="9" t="b">
        <f t="shared" si="6"/>
        <v>0</v>
      </c>
      <c r="X616" s="7">
        <f t="shared" si="8"/>
        <v>1</v>
      </c>
      <c r="Y616" s="10">
        <f t="shared" si="9"/>
        <v>-0.01262012884</v>
      </c>
      <c r="Z616" s="11">
        <f t="shared" si="7"/>
        <v>1</v>
      </c>
    </row>
    <row r="617">
      <c r="A617" s="6" t="s">
        <v>641</v>
      </c>
      <c r="B617" s="7">
        <v>1309.4</v>
      </c>
      <c r="C617" s="7">
        <v>1324.31</v>
      </c>
      <c r="D617" s="7">
        <v>1306.62</v>
      </c>
      <c r="E617" s="7">
        <v>1324.18</v>
      </c>
      <c r="F617" s="7">
        <v>1324.18</v>
      </c>
      <c r="G617" s="7">
        <v>3.44292E9</v>
      </c>
      <c r="H617" s="7">
        <f t="shared" si="1"/>
        <v>3442.92</v>
      </c>
      <c r="I617" s="10">
        <f t="shared" si="2"/>
        <v>0.01165073763</v>
      </c>
      <c r="J617" s="7">
        <f t="shared" si="10"/>
        <v>1313.245082</v>
      </c>
      <c r="K617" s="7">
        <f t="shared" si="12"/>
        <v>1324.742318</v>
      </c>
      <c r="L617" s="7">
        <f t="shared" si="11"/>
        <v>-11.49723605</v>
      </c>
      <c r="M617" s="7">
        <f t="shared" si="18"/>
        <v>-15.61678693</v>
      </c>
      <c r="N617" s="7">
        <f t="shared" si="3"/>
        <v>15.25</v>
      </c>
      <c r="O617" s="7">
        <f t="shared" si="4"/>
        <v>0</v>
      </c>
      <c r="P617" s="7">
        <f t="shared" si="13"/>
        <v>5.832857143</v>
      </c>
      <c r="Q617" s="7">
        <f t="shared" si="14"/>
        <v>5.293571429</v>
      </c>
      <c r="R617" s="7">
        <f t="shared" si="15"/>
        <v>1.10187559</v>
      </c>
      <c r="S617" s="7">
        <f t="shared" si="16"/>
        <v>52.42344482</v>
      </c>
      <c r="T617" s="7">
        <f t="shared" si="17"/>
        <v>83.51264903</v>
      </c>
      <c r="U617" s="7">
        <f t="shared" si="19"/>
        <v>77.0862621</v>
      </c>
      <c r="V617" s="9">
        <f t="shared" si="5"/>
        <v>15.25</v>
      </c>
      <c r="W617" s="9" t="b">
        <f t="shared" si="6"/>
        <v>1</v>
      </c>
      <c r="X617" s="7">
        <f t="shared" si="8"/>
        <v>1</v>
      </c>
      <c r="Y617" s="10">
        <f t="shared" si="9"/>
        <v>0.01165073763</v>
      </c>
      <c r="Z617" s="11">
        <f t="shared" si="7"/>
        <v>5</v>
      </c>
    </row>
    <row r="618">
      <c r="A618" s="6" t="s">
        <v>642</v>
      </c>
      <c r="B618" s="7">
        <v>1324.02</v>
      </c>
      <c r="C618" s="7">
        <v>1327.28</v>
      </c>
      <c r="D618" s="7">
        <v>1310.51</v>
      </c>
      <c r="E618" s="7">
        <v>1314.88</v>
      </c>
      <c r="F618" s="7">
        <v>1314.88</v>
      </c>
      <c r="G618" s="7">
        <v>3.50651E9</v>
      </c>
      <c r="H618" s="7">
        <f t="shared" si="1"/>
        <v>3506.51</v>
      </c>
      <c r="I618" s="10">
        <f t="shared" si="2"/>
        <v>-0.007023214367</v>
      </c>
      <c r="J618" s="7">
        <f t="shared" si="10"/>
        <v>1313.496608</v>
      </c>
      <c r="K618" s="7">
        <f t="shared" si="12"/>
        <v>1324.011776</v>
      </c>
      <c r="L618" s="7">
        <f t="shared" si="11"/>
        <v>-10.51516815</v>
      </c>
      <c r="M618" s="7">
        <f t="shared" si="18"/>
        <v>-14.59646317</v>
      </c>
      <c r="N618" s="7">
        <f t="shared" si="3"/>
        <v>0</v>
      </c>
      <c r="O618" s="7">
        <f t="shared" si="4"/>
        <v>9.3</v>
      </c>
      <c r="P618" s="7">
        <f t="shared" si="13"/>
        <v>5.673571429</v>
      </c>
      <c r="Q618" s="7">
        <f t="shared" si="14"/>
        <v>5.957857143</v>
      </c>
      <c r="R618" s="7">
        <f t="shared" si="15"/>
        <v>0.9522838988</v>
      </c>
      <c r="S618" s="7">
        <f t="shared" si="16"/>
        <v>48.77794154</v>
      </c>
      <c r="T618" s="7">
        <f t="shared" si="17"/>
        <v>69.99127653</v>
      </c>
      <c r="U618" s="7">
        <f t="shared" si="19"/>
        <v>71.61481051</v>
      </c>
      <c r="V618" s="9">
        <f t="shared" si="5"/>
        <v>-9.3</v>
      </c>
      <c r="W618" s="9" t="b">
        <f t="shared" si="6"/>
        <v>0</v>
      </c>
      <c r="X618" s="7">
        <f t="shared" si="8"/>
        <v>1</v>
      </c>
      <c r="Y618" s="10">
        <f t="shared" si="9"/>
        <v>-0.007023214367</v>
      </c>
      <c r="Z618" s="11">
        <f t="shared" si="7"/>
        <v>2</v>
      </c>
    </row>
    <row r="619">
      <c r="A619" s="6" t="s">
        <v>643</v>
      </c>
      <c r="B619" s="7">
        <v>1314.88</v>
      </c>
      <c r="C619" s="7">
        <v>1333.68</v>
      </c>
      <c r="D619" s="7">
        <v>1314.14</v>
      </c>
      <c r="E619" s="7">
        <v>1329.1</v>
      </c>
      <c r="F619" s="7">
        <v>1329.1</v>
      </c>
      <c r="G619" s="7">
        <v>3.68772E9</v>
      </c>
      <c r="H619" s="7">
        <f t="shared" si="1"/>
        <v>3687.72</v>
      </c>
      <c r="I619" s="10">
        <f t="shared" si="2"/>
        <v>0.0108146751</v>
      </c>
      <c r="J619" s="7">
        <f t="shared" si="10"/>
        <v>1315.89713</v>
      </c>
      <c r="K619" s="7">
        <f t="shared" si="12"/>
        <v>1324.388682</v>
      </c>
      <c r="L619" s="7">
        <f t="shared" si="11"/>
        <v>-8.491551774</v>
      </c>
      <c r="M619" s="7">
        <f t="shared" si="18"/>
        <v>-13.37548089</v>
      </c>
      <c r="N619" s="7">
        <f t="shared" si="3"/>
        <v>14.22</v>
      </c>
      <c r="O619" s="7">
        <f t="shared" si="4"/>
        <v>0</v>
      </c>
      <c r="P619" s="7">
        <f t="shared" si="13"/>
        <v>6.559285714</v>
      </c>
      <c r="Q619" s="7">
        <f t="shared" si="14"/>
        <v>5.957857143</v>
      </c>
      <c r="R619" s="7">
        <f t="shared" si="15"/>
        <v>1.100947129</v>
      </c>
      <c r="S619" s="7">
        <f t="shared" si="16"/>
        <v>52.40241954</v>
      </c>
      <c r="T619" s="7">
        <f t="shared" si="17"/>
        <v>90.66589125</v>
      </c>
      <c r="U619" s="7">
        <f t="shared" si="19"/>
        <v>81.38993894</v>
      </c>
      <c r="V619" s="9">
        <f t="shared" si="5"/>
        <v>14.22</v>
      </c>
      <c r="W619" s="9" t="b">
        <f t="shared" si="6"/>
        <v>1</v>
      </c>
      <c r="X619" s="7">
        <f t="shared" si="8"/>
        <v>1</v>
      </c>
      <c r="Y619" s="10">
        <f t="shared" si="9"/>
        <v>0.0108146751</v>
      </c>
      <c r="Z619" s="11">
        <f t="shared" si="7"/>
        <v>5</v>
      </c>
    </row>
    <row r="620">
      <c r="A620" s="6" t="s">
        <v>644</v>
      </c>
      <c r="B620" s="7">
        <v>1329.19</v>
      </c>
      <c r="C620" s="7">
        <v>1343.32</v>
      </c>
      <c r="D620" s="7">
        <v>1329.19</v>
      </c>
      <c r="E620" s="7">
        <v>1342.84</v>
      </c>
      <c r="F620" s="7">
        <v>1342.84</v>
      </c>
      <c r="G620" s="7">
        <v>4.40157E9</v>
      </c>
      <c r="H620" s="7">
        <f t="shared" si="1"/>
        <v>4401.57</v>
      </c>
      <c r="I620" s="10">
        <f t="shared" si="2"/>
        <v>0.01033782259</v>
      </c>
      <c r="J620" s="7">
        <f t="shared" si="10"/>
        <v>1320.042187</v>
      </c>
      <c r="K620" s="7">
        <f t="shared" si="12"/>
        <v>1325.755446</v>
      </c>
      <c r="L620" s="7">
        <f t="shared" si="11"/>
        <v>-5.713259154</v>
      </c>
      <c r="M620" s="7">
        <f t="shared" si="18"/>
        <v>-11.84303654</v>
      </c>
      <c r="N620" s="7">
        <f t="shared" si="3"/>
        <v>13.74</v>
      </c>
      <c r="O620" s="7">
        <f t="shared" si="4"/>
        <v>0</v>
      </c>
      <c r="P620" s="7">
        <f t="shared" si="13"/>
        <v>7.540714286</v>
      </c>
      <c r="Q620" s="7">
        <f t="shared" si="14"/>
        <v>5.753571429</v>
      </c>
      <c r="R620" s="7">
        <f t="shared" si="15"/>
        <v>1.310614525</v>
      </c>
      <c r="S620" s="7">
        <f t="shared" si="16"/>
        <v>56.72147002</v>
      </c>
      <c r="T620" s="7">
        <f t="shared" si="17"/>
        <v>99.37320449</v>
      </c>
      <c r="U620" s="7">
        <f t="shared" si="19"/>
        <v>86.67679076</v>
      </c>
      <c r="V620" s="9">
        <f t="shared" si="5"/>
        <v>13.74</v>
      </c>
      <c r="W620" s="9" t="b">
        <f t="shared" si="6"/>
        <v>1</v>
      </c>
      <c r="X620" s="7">
        <f t="shared" si="8"/>
        <v>2</v>
      </c>
      <c r="Y620" s="10">
        <f t="shared" si="9"/>
        <v>0.02115249769</v>
      </c>
      <c r="Z620" s="11">
        <f t="shared" si="7"/>
        <v>5</v>
      </c>
    </row>
    <row r="621">
      <c r="A621" s="6" t="s">
        <v>645</v>
      </c>
      <c r="B621" s="7">
        <v>1342.42</v>
      </c>
      <c r="C621" s="7">
        <v>1348.22</v>
      </c>
      <c r="D621" s="7">
        <v>1334.46</v>
      </c>
      <c r="E621" s="7">
        <v>1344.78</v>
      </c>
      <c r="F621" s="7">
        <v>1344.78</v>
      </c>
      <c r="G621" s="7">
        <v>3.25943E9</v>
      </c>
      <c r="H621" s="7">
        <f t="shared" si="1"/>
        <v>3259.43</v>
      </c>
      <c r="I621" s="10">
        <f t="shared" si="2"/>
        <v>0.001444699294</v>
      </c>
      <c r="J621" s="7">
        <f t="shared" si="10"/>
        <v>1323.848004</v>
      </c>
      <c r="K621" s="7">
        <f t="shared" si="12"/>
        <v>1327.164672</v>
      </c>
      <c r="L621" s="7">
        <f t="shared" si="11"/>
        <v>-3.316667966</v>
      </c>
      <c r="M621" s="7">
        <f t="shared" si="18"/>
        <v>-10.13776283</v>
      </c>
      <c r="N621" s="7">
        <f t="shared" si="3"/>
        <v>1.94</v>
      </c>
      <c r="O621" s="7">
        <f t="shared" si="4"/>
        <v>0</v>
      </c>
      <c r="P621" s="7">
        <f t="shared" si="13"/>
        <v>6.636428571</v>
      </c>
      <c r="Q621" s="7">
        <f t="shared" si="14"/>
        <v>5.753571429</v>
      </c>
      <c r="R621" s="7">
        <f t="shared" si="15"/>
        <v>1.153445065</v>
      </c>
      <c r="S621" s="7">
        <f t="shared" si="16"/>
        <v>53.56278104</v>
      </c>
      <c r="T621" s="7">
        <f t="shared" si="17"/>
        <v>95.77810506</v>
      </c>
      <c r="U621" s="7">
        <f t="shared" si="19"/>
        <v>95.27240027</v>
      </c>
      <c r="V621" s="9">
        <f t="shared" si="5"/>
        <v>1.94</v>
      </c>
      <c r="W621" s="9" t="b">
        <f t="shared" si="6"/>
        <v>1</v>
      </c>
      <c r="X621" s="7">
        <f t="shared" si="8"/>
        <v>3</v>
      </c>
      <c r="Y621" s="10">
        <f t="shared" si="9"/>
        <v>0.02259719698</v>
      </c>
      <c r="Z621" s="11">
        <f t="shared" si="7"/>
        <v>3</v>
      </c>
    </row>
    <row r="622">
      <c r="A622" s="6" t="s">
        <v>646</v>
      </c>
      <c r="B622" s="7">
        <v>1344.83</v>
      </c>
      <c r="C622" s="7">
        <v>1363.46</v>
      </c>
      <c r="D622" s="7">
        <v>1344.83</v>
      </c>
      <c r="E622" s="7">
        <v>1357.98</v>
      </c>
      <c r="F622" s="7">
        <v>1357.98</v>
      </c>
      <c r="G622" s="7">
        <v>3.81535E9</v>
      </c>
      <c r="H622" s="7">
        <f t="shared" si="1"/>
        <v>3815.35</v>
      </c>
      <c r="I622" s="10">
        <f t="shared" si="2"/>
        <v>0.009815731941</v>
      </c>
      <c r="J622" s="7">
        <f t="shared" si="10"/>
        <v>1329.099081</v>
      </c>
      <c r="K622" s="7">
        <f t="shared" si="12"/>
        <v>1329.447289</v>
      </c>
      <c r="L622" s="7">
        <f t="shared" si="11"/>
        <v>-0.3482085681</v>
      </c>
      <c r="M622" s="7">
        <f t="shared" si="18"/>
        <v>-8.179851976</v>
      </c>
      <c r="N622" s="7">
        <f t="shared" si="3"/>
        <v>13.2</v>
      </c>
      <c r="O622" s="7">
        <f t="shared" si="4"/>
        <v>0</v>
      </c>
      <c r="P622" s="7">
        <f t="shared" si="13"/>
        <v>7.579285714</v>
      </c>
      <c r="Q622" s="7">
        <f t="shared" si="14"/>
        <v>4.389285714</v>
      </c>
      <c r="R622" s="7">
        <f t="shared" si="15"/>
        <v>1.726769731</v>
      </c>
      <c r="S622" s="7">
        <f t="shared" si="16"/>
        <v>63.32656959</v>
      </c>
      <c r="T622" s="7">
        <f t="shared" si="17"/>
        <v>94.33416046</v>
      </c>
      <c r="U622" s="7">
        <f t="shared" si="19"/>
        <v>96.49515667</v>
      </c>
      <c r="V622" s="9">
        <f t="shared" si="5"/>
        <v>13.2</v>
      </c>
      <c r="W622" s="9" t="b">
        <f t="shared" si="6"/>
        <v>1</v>
      </c>
      <c r="X622" s="7">
        <f t="shared" si="8"/>
        <v>4</v>
      </c>
      <c r="Y622" s="10">
        <f t="shared" si="9"/>
        <v>0.03241292893</v>
      </c>
      <c r="Z622" s="11">
        <f t="shared" si="7"/>
        <v>4</v>
      </c>
    </row>
    <row r="623">
      <c r="A623" s="6" t="s">
        <v>647</v>
      </c>
      <c r="B623" s="7">
        <v>1358.04</v>
      </c>
      <c r="C623" s="7">
        <v>1361.57</v>
      </c>
      <c r="D623" s="7">
        <v>1346.45</v>
      </c>
      <c r="E623" s="7">
        <v>1355.69</v>
      </c>
      <c r="F623" s="7">
        <v>1355.69</v>
      </c>
      <c r="G623" s="7">
        <v>3.6957E9</v>
      </c>
      <c r="H623" s="7">
        <f t="shared" si="1"/>
        <v>3695.7</v>
      </c>
      <c r="I623" s="10">
        <f t="shared" si="2"/>
        <v>-0.001686328223</v>
      </c>
      <c r="J623" s="7">
        <f t="shared" si="10"/>
        <v>1333.189991</v>
      </c>
      <c r="K623" s="7">
        <f t="shared" si="12"/>
        <v>1331.391194</v>
      </c>
      <c r="L623" s="7">
        <f t="shared" si="11"/>
        <v>1.798797611</v>
      </c>
      <c r="M623" s="7">
        <f t="shared" si="18"/>
        <v>-6.184122059</v>
      </c>
      <c r="N623" s="7">
        <f t="shared" si="3"/>
        <v>0</v>
      </c>
      <c r="O623" s="7">
        <f t="shared" si="4"/>
        <v>2.29</v>
      </c>
      <c r="P623" s="7">
        <f t="shared" si="13"/>
        <v>7.579285714</v>
      </c>
      <c r="Q623" s="7">
        <f t="shared" si="14"/>
        <v>4.339285714</v>
      </c>
      <c r="R623" s="7">
        <f t="shared" si="15"/>
        <v>1.746666667</v>
      </c>
      <c r="S623" s="7">
        <f t="shared" si="16"/>
        <v>63.59223301</v>
      </c>
      <c r="T623" s="7">
        <f t="shared" si="17"/>
        <v>91.96650124</v>
      </c>
      <c r="U623" s="7">
        <f t="shared" si="19"/>
        <v>94.02625559</v>
      </c>
      <c r="V623" s="9">
        <f t="shared" si="5"/>
        <v>-2.29</v>
      </c>
      <c r="W623" s="9" t="b">
        <f t="shared" si="6"/>
        <v>0</v>
      </c>
      <c r="X623" s="7">
        <f t="shared" si="8"/>
        <v>1</v>
      </c>
      <c r="Y623" s="10">
        <f t="shared" si="9"/>
        <v>-0.001686328223</v>
      </c>
      <c r="Z623" s="11">
        <f t="shared" si="7"/>
        <v>3</v>
      </c>
    </row>
    <row r="624">
      <c r="A624" s="6" t="s">
        <v>648</v>
      </c>
      <c r="B624" s="7">
        <v>1355.43</v>
      </c>
      <c r="C624" s="7">
        <v>1358.27</v>
      </c>
      <c r="D624" s="7">
        <v>1324.41</v>
      </c>
      <c r="E624" s="7">
        <v>1325.51</v>
      </c>
      <c r="F624" s="7">
        <v>1325.51</v>
      </c>
      <c r="G624" s="7">
        <v>4.09447E9</v>
      </c>
      <c r="H624" s="7">
        <f t="shared" si="1"/>
        <v>4094.47</v>
      </c>
      <c r="I624" s="10">
        <f t="shared" si="2"/>
        <v>-0.0222617265</v>
      </c>
      <c r="J624" s="7">
        <f t="shared" si="10"/>
        <v>1332.008454</v>
      </c>
      <c r="K624" s="7">
        <f t="shared" si="12"/>
        <v>1330.95555</v>
      </c>
      <c r="L624" s="7">
        <f t="shared" si="11"/>
        <v>1.052904473</v>
      </c>
      <c r="M624" s="7">
        <f t="shared" si="18"/>
        <v>-4.736716752</v>
      </c>
      <c r="N624" s="7">
        <f t="shared" si="3"/>
        <v>0</v>
      </c>
      <c r="O624" s="7">
        <f t="shared" si="4"/>
        <v>30.18</v>
      </c>
      <c r="P624" s="7">
        <f t="shared" si="13"/>
        <v>7.579285714</v>
      </c>
      <c r="Q624" s="7">
        <f t="shared" si="14"/>
        <v>4.188571429</v>
      </c>
      <c r="R624" s="7">
        <f t="shared" si="15"/>
        <v>1.809515689</v>
      </c>
      <c r="S624" s="7">
        <f t="shared" si="16"/>
        <v>64.40667678</v>
      </c>
      <c r="T624" s="7">
        <f t="shared" si="17"/>
        <v>60.7630273</v>
      </c>
      <c r="U624" s="7">
        <f t="shared" si="19"/>
        <v>82.354563</v>
      </c>
      <c r="V624" s="9">
        <f t="shared" si="5"/>
        <v>-30.18</v>
      </c>
      <c r="W624" s="9" t="b">
        <f t="shared" si="6"/>
        <v>0</v>
      </c>
      <c r="X624" s="7">
        <f t="shared" si="8"/>
        <v>2</v>
      </c>
      <c r="Y624" s="10">
        <f t="shared" si="9"/>
        <v>-0.02394805472</v>
      </c>
      <c r="Z624" s="11">
        <f t="shared" si="7"/>
        <v>1</v>
      </c>
    </row>
    <row r="625">
      <c r="A625" s="6" t="s">
        <v>649</v>
      </c>
      <c r="B625" s="7">
        <v>1325.92</v>
      </c>
      <c r="C625" s="7">
        <v>1337.82</v>
      </c>
      <c r="D625" s="7">
        <v>1325.92</v>
      </c>
      <c r="E625" s="7">
        <v>1335.02</v>
      </c>
      <c r="F625" s="7">
        <v>1335.02</v>
      </c>
      <c r="G625" s="7">
        <v>5.27149E9</v>
      </c>
      <c r="H625" s="7">
        <f t="shared" si="1"/>
        <v>5271.49</v>
      </c>
      <c r="I625" s="10">
        <f t="shared" si="2"/>
        <v>0.007174596948</v>
      </c>
      <c r="J625" s="7">
        <f t="shared" si="10"/>
        <v>1332.471769</v>
      </c>
      <c r="K625" s="7">
        <f t="shared" si="12"/>
        <v>1331.25662</v>
      </c>
      <c r="L625" s="7">
        <f t="shared" si="11"/>
        <v>1.21514883</v>
      </c>
      <c r="M625" s="7">
        <f t="shared" si="18"/>
        <v>-3.546343636</v>
      </c>
      <c r="N625" s="7">
        <f t="shared" si="3"/>
        <v>9.51</v>
      </c>
      <c r="O625" s="7">
        <f t="shared" si="4"/>
        <v>0</v>
      </c>
      <c r="P625" s="7">
        <f t="shared" si="13"/>
        <v>8.248571429</v>
      </c>
      <c r="Q625" s="7">
        <f t="shared" si="14"/>
        <v>4.188571429</v>
      </c>
      <c r="R625" s="7">
        <f t="shared" si="15"/>
        <v>1.969304229</v>
      </c>
      <c r="S625" s="7">
        <f t="shared" si="16"/>
        <v>66.32207673</v>
      </c>
      <c r="T625" s="7">
        <f t="shared" si="17"/>
        <v>68.15229563</v>
      </c>
      <c r="U625" s="7">
        <f t="shared" si="19"/>
        <v>73.62727472</v>
      </c>
      <c r="V625" s="9">
        <f t="shared" si="5"/>
        <v>9.51</v>
      </c>
      <c r="W625" s="9" t="b">
        <f t="shared" si="6"/>
        <v>1</v>
      </c>
      <c r="X625" s="7">
        <f t="shared" si="8"/>
        <v>1</v>
      </c>
      <c r="Y625" s="10">
        <f t="shared" si="9"/>
        <v>0.007174596948</v>
      </c>
      <c r="Z625" s="11">
        <f t="shared" si="7"/>
        <v>4</v>
      </c>
    </row>
    <row r="626">
      <c r="A626" s="6" t="s">
        <v>650</v>
      </c>
      <c r="B626" s="7">
        <v>1334.9</v>
      </c>
      <c r="C626" s="7">
        <v>1334.9</v>
      </c>
      <c r="D626" s="7">
        <v>1309.27</v>
      </c>
      <c r="E626" s="7">
        <v>1313.72</v>
      </c>
      <c r="F626" s="7">
        <v>1313.72</v>
      </c>
      <c r="G626" s="7">
        <v>3.50182E9</v>
      </c>
      <c r="H626" s="7">
        <f t="shared" si="1"/>
        <v>3501.82</v>
      </c>
      <c r="I626" s="10">
        <f t="shared" si="2"/>
        <v>-0.01595481716</v>
      </c>
      <c r="J626" s="7">
        <f t="shared" si="10"/>
        <v>1329.586881</v>
      </c>
      <c r="K626" s="7">
        <f t="shared" si="12"/>
        <v>1329.957611</v>
      </c>
      <c r="L626" s="7">
        <f t="shared" si="11"/>
        <v>-0.3707297947</v>
      </c>
      <c r="M626" s="7">
        <f t="shared" si="18"/>
        <v>-2.911220868</v>
      </c>
      <c r="N626" s="7">
        <f t="shared" si="3"/>
        <v>0</v>
      </c>
      <c r="O626" s="7">
        <f t="shared" si="4"/>
        <v>21.3</v>
      </c>
      <c r="P626" s="7">
        <f t="shared" si="13"/>
        <v>7.725714286</v>
      </c>
      <c r="Q626" s="7">
        <f t="shared" si="14"/>
        <v>5.71</v>
      </c>
      <c r="R626" s="7">
        <f t="shared" si="15"/>
        <v>1.353014761</v>
      </c>
      <c r="S626" s="7">
        <f t="shared" si="16"/>
        <v>57.50132908</v>
      </c>
      <c r="T626" s="7">
        <f t="shared" si="17"/>
        <v>36.10789981</v>
      </c>
      <c r="U626" s="7">
        <f t="shared" si="19"/>
        <v>55.00774091</v>
      </c>
      <c r="V626" s="9">
        <f t="shared" si="5"/>
        <v>-21.3</v>
      </c>
      <c r="W626" s="9" t="b">
        <f t="shared" si="6"/>
        <v>0</v>
      </c>
      <c r="X626" s="7">
        <f t="shared" si="8"/>
        <v>1</v>
      </c>
      <c r="Y626" s="10">
        <f t="shared" si="9"/>
        <v>-0.01595481716</v>
      </c>
      <c r="Z626" s="11">
        <f t="shared" si="7"/>
        <v>1</v>
      </c>
    </row>
    <row r="627">
      <c r="A627" s="6" t="s">
        <v>651</v>
      </c>
      <c r="B627" s="7">
        <v>1314.09</v>
      </c>
      <c r="C627" s="7">
        <v>1324.24</v>
      </c>
      <c r="D627" s="7">
        <v>1310.3</v>
      </c>
      <c r="E627" s="7">
        <v>1319.99</v>
      </c>
      <c r="F627" s="7">
        <v>1319.99</v>
      </c>
      <c r="G627" s="7">
        <v>3.41294E9</v>
      </c>
      <c r="H627" s="7">
        <f t="shared" si="1"/>
        <v>3412.94</v>
      </c>
      <c r="I627" s="10">
        <f t="shared" si="2"/>
        <v>0.004772706513</v>
      </c>
      <c r="J627" s="7">
        <f t="shared" si="10"/>
        <v>1328.110438</v>
      </c>
      <c r="K627" s="7">
        <f t="shared" si="12"/>
        <v>1329.21927</v>
      </c>
      <c r="L627" s="7">
        <f t="shared" si="11"/>
        <v>-1.108831511</v>
      </c>
      <c r="M627" s="7">
        <f t="shared" si="18"/>
        <v>-2.550742996</v>
      </c>
      <c r="N627" s="7">
        <f t="shared" si="3"/>
        <v>6.27</v>
      </c>
      <c r="O627" s="7">
        <f t="shared" si="4"/>
        <v>0</v>
      </c>
      <c r="P627" s="7">
        <f t="shared" si="13"/>
        <v>6.057142857</v>
      </c>
      <c r="Q627" s="7">
        <f t="shared" si="14"/>
        <v>5.71</v>
      </c>
      <c r="R627" s="7">
        <f t="shared" si="15"/>
        <v>1.060795597</v>
      </c>
      <c r="S627" s="7">
        <f t="shared" si="16"/>
        <v>51.4750516</v>
      </c>
      <c r="T627" s="7">
        <f t="shared" si="17"/>
        <v>23.52216749</v>
      </c>
      <c r="U627" s="7">
        <f t="shared" si="19"/>
        <v>42.59412098</v>
      </c>
      <c r="V627" s="9">
        <f t="shared" si="5"/>
        <v>6.27</v>
      </c>
      <c r="W627" s="9" t="b">
        <f t="shared" si="6"/>
        <v>1</v>
      </c>
      <c r="X627" s="7">
        <f t="shared" si="8"/>
        <v>1</v>
      </c>
      <c r="Y627" s="10">
        <f t="shared" si="9"/>
        <v>0.004772706513</v>
      </c>
      <c r="Z627" s="11">
        <f t="shared" si="7"/>
        <v>4</v>
      </c>
    </row>
    <row r="628">
      <c r="A628" s="6" t="s">
        <v>652</v>
      </c>
      <c r="B628" s="7">
        <v>1320.71</v>
      </c>
      <c r="C628" s="7">
        <v>1334.4</v>
      </c>
      <c r="D628" s="7">
        <v>1320.71</v>
      </c>
      <c r="E628" s="7">
        <v>1331.85</v>
      </c>
      <c r="F628" s="7">
        <v>1331.85</v>
      </c>
      <c r="G628" s="7">
        <v>3.28691E9</v>
      </c>
      <c r="H628" s="7">
        <f t="shared" si="1"/>
        <v>3286.91</v>
      </c>
      <c r="I628" s="10">
        <f t="shared" si="2"/>
        <v>0.008984916552</v>
      </c>
      <c r="J628" s="7">
        <f t="shared" si="10"/>
        <v>1328.685755</v>
      </c>
      <c r="K628" s="7">
        <f t="shared" si="12"/>
        <v>1329.414138</v>
      </c>
      <c r="L628" s="7">
        <f t="shared" si="11"/>
        <v>-0.7283832094</v>
      </c>
      <c r="M628" s="7">
        <f t="shared" si="18"/>
        <v>-2.186271039</v>
      </c>
      <c r="N628" s="7">
        <f t="shared" si="3"/>
        <v>11.86</v>
      </c>
      <c r="O628" s="7">
        <f t="shared" si="4"/>
        <v>0</v>
      </c>
      <c r="P628" s="7">
        <f t="shared" si="13"/>
        <v>6.904285714</v>
      </c>
      <c r="Q628" s="7">
        <f t="shared" si="14"/>
        <v>5.7</v>
      </c>
      <c r="R628" s="7">
        <f t="shared" si="15"/>
        <v>1.211278195</v>
      </c>
      <c r="S628" s="7">
        <f t="shared" si="16"/>
        <v>54.77728664</v>
      </c>
      <c r="T628" s="7">
        <f t="shared" si="17"/>
        <v>44.3877551</v>
      </c>
      <c r="U628" s="7">
        <f t="shared" si="19"/>
        <v>34.67260747</v>
      </c>
      <c r="V628" s="9">
        <f t="shared" si="5"/>
        <v>11.86</v>
      </c>
      <c r="W628" s="9" t="b">
        <f t="shared" si="6"/>
        <v>1</v>
      </c>
      <c r="X628" s="7">
        <f t="shared" si="8"/>
        <v>2</v>
      </c>
      <c r="Y628" s="10">
        <f t="shared" si="9"/>
        <v>0.01375762307</v>
      </c>
      <c r="Z628" s="11">
        <f t="shared" si="7"/>
        <v>4</v>
      </c>
    </row>
    <row r="629">
      <c r="A629" s="6" t="s">
        <v>653</v>
      </c>
      <c r="B629" s="7">
        <v>1331.52</v>
      </c>
      <c r="C629" s="7">
        <v>1331.52</v>
      </c>
      <c r="D629" s="7">
        <v>1313.29</v>
      </c>
      <c r="E629" s="7">
        <v>1329.04</v>
      </c>
      <c r="F629" s="7">
        <v>1329.04</v>
      </c>
      <c r="G629" s="7">
        <v>3.96937E9</v>
      </c>
      <c r="H629" s="7">
        <f t="shared" si="1"/>
        <v>3969.37</v>
      </c>
      <c r="I629" s="10">
        <f t="shared" si="2"/>
        <v>-0.002109847205</v>
      </c>
      <c r="J629" s="7">
        <f t="shared" si="10"/>
        <v>1328.740254</v>
      </c>
      <c r="K629" s="7">
        <f t="shared" si="12"/>
        <v>1329.386425</v>
      </c>
      <c r="L629" s="7">
        <f t="shared" si="11"/>
        <v>-0.6461700588</v>
      </c>
      <c r="M629" s="7">
        <f t="shared" si="18"/>
        <v>-1.878250843</v>
      </c>
      <c r="N629" s="7">
        <f t="shared" si="3"/>
        <v>0</v>
      </c>
      <c r="O629" s="7">
        <f t="shared" si="4"/>
        <v>2.81</v>
      </c>
      <c r="P629" s="7">
        <f t="shared" si="13"/>
        <v>6.142142857</v>
      </c>
      <c r="Q629" s="7">
        <f t="shared" si="14"/>
        <v>5.900714286</v>
      </c>
      <c r="R629" s="7">
        <f t="shared" si="15"/>
        <v>1.040915143</v>
      </c>
      <c r="S629" s="7">
        <f t="shared" si="16"/>
        <v>51.00237248</v>
      </c>
      <c r="T629" s="7">
        <f t="shared" si="17"/>
        <v>39.44405348</v>
      </c>
      <c r="U629" s="7">
        <f t="shared" si="19"/>
        <v>35.78465869</v>
      </c>
      <c r="V629" s="9">
        <f t="shared" si="5"/>
        <v>-2.81</v>
      </c>
      <c r="W629" s="9" t="b">
        <f t="shared" si="6"/>
        <v>0</v>
      </c>
      <c r="X629" s="7">
        <f t="shared" si="8"/>
        <v>1</v>
      </c>
      <c r="Y629" s="10">
        <f t="shared" si="9"/>
        <v>-0.002109847205</v>
      </c>
      <c r="Z629" s="11">
        <f t="shared" si="7"/>
        <v>3</v>
      </c>
    </row>
    <row r="630">
      <c r="A630" s="6" t="s">
        <v>654</v>
      </c>
      <c r="B630" s="7">
        <v>1330.12</v>
      </c>
      <c r="C630" s="7">
        <v>1362.17</v>
      </c>
      <c r="D630" s="7">
        <v>1330.12</v>
      </c>
      <c r="E630" s="7">
        <v>1362.16</v>
      </c>
      <c r="F630" s="7">
        <v>1362.16</v>
      </c>
      <c r="G630" s="7">
        <v>4.59048E9</v>
      </c>
      <c r="H630" s="7">
        <f t="shared" si="1"/>
        <v>4590.48</v>
      </c>
      <c r="I630" s="10">
        <f t="shared" si="2"/>
        <v>0.02492024318</v>
      </c>
      <c r="J630" s="7">
        <f t="shared" si="10"/>
        <v>1333.881754</v>
      </c>
      <c r="K630" s="7">
        <f t="shared" si="12"/>
        <v>1331.814097</v>
      </c>
      <c r="L630" s="7">
        <f t="shared" si="11"/>
        <v>2.067656997</v>
      </c>
      <c r="M630" s="7">
        <f t="shared" si="18"/>
        <v>-1.089069275</v>
      </c>
      <c r="N630" s="7">
        <f t="shared" si="3"/>
        <v>33.12</v>
      </c>
      <c r="O630" s="7">
        <f t="shared" si="4"/>
        <v>0</v>
      </c>
      <c r="P630" s="7">
        <f t="shared" si="13"/>
        <v>8.507857143</v>
      </c>
      <c r="Q630" s="7">
        <f t="shared" si="14"/>
        <v>4.705714286</v>
      </c>
      <c r="R630" s="7">
        <f t="shared" si="15"/>
        <v>1.807984214</v>
      </c>
      <c r="S630" s="7">
        <f t="shared" si="16"/>
        <v>64.38726418</v>
      </c>
      <c r="T630" s="7">
        <f t="shared" si="17"/>
        <v>97.71287825</v>
      </c>
      <c r="U630" s="7">
        <f t="shared" si="19"/>
        <v>60.51489561</v>
      </c>
      <c r="V630" s="9">
        <f t="shared" si="5"/>
        <v>33.12</v>
      </c>
      <c r="W630" s="9" t="b">
        <f t="shared" si="6"/>
        <v>1</v>
      </c>
      <c r="X630" s="7">
        <f t="shared" si="8"/>
        <v>1</v>
      </c>
      <c r="Y630" s="10">
        <f t="shared" si="9"/>
        <v>0.02492024318</v>
      </c>
      <c r="Z630" s="11">
        <f t="shared" si="7"/>
        <v>5</v>
      </c>
    </row>
    <row r="631">
      <c r="A631" s="6" t="s">
        <v>655</v>
      </c>
      <c r="B631" s="7">
        <v>1362.33</v>
      </c>
      <c r="C631" s="7">
        <v>1366.35</v>
      </c>
      <c r="D631" s="7">
        <v>1355.7</v>
      </c>
      <c r="E631" s="7">
        <v>1365.51</v>
      </c>
      <c r="F631" s="7">
        <v>1365.51</v>
      </c>
      <c r="G631" s="7">
        <v>3.30165E9</v>
      </c>
      <c r="H631" s="7">
        <f t="shared" si="1"/>
        <v>3301.65</v>
      </c>
      <c r="I631" s="10">
        <f t="shared" si="2"/>
        <v>0.002459329301</v>
      </c>
      <c r="J631" s="7">
        <f t="shared" si="10"/>
        <v>1338.747638</v>
      </c>
      <c r="K631" s="7">
        <f t="shared" si="12"/>
        <v>1334.31009</v>
      </c>
      <c r="L631" s="7">
        <f t="shared" si="11"/>
        <v>4.437548201</v>
      </c>
      <c r="M631" s="7">
        <f t="shared" si="18"/>
        <v>0.01625422013</v>
      </c>
      <c r="N631" s="7">
        <f t="shared" si="3"/>
        <v>3.35</v>
      </c>
      <c r="O631" s="7">
        <f t="shared" si="4"/>
        <v>0</v>
      </c>
      <c r="P631" s="7">
        <f t="shared" si="13"/>
        <v>7.657857143</v>
      </c>
      <c r="Q631" s="7">
        <f t="shared" si="14"/>
        <v>4.705714286</v>
      </c>
      <c r="R631" s="7">
        <f t="shared" si="15"/>
        <v>1.627352763</v>
      </c>
      <c r="S631" s="7">
        <f t="shared" si="16"/>
        <v>61.93887573</v>
      </c>
      <c r="T631" s="7">
        <f t="shared" si="17"/>
        <v>98.52838122</v>
      </c>
      <c r="U631" s="7">
        <f t="shared" si="19"/>
        <v>78.56177099</v>
      </c>
      <c r="V631" s="9">
        <f t="shared" si="5"/>
        <v>3.35</v>
      </c>
      <c r="W631" s="9" t="b">
        <f t="shared" si="6"/>
        <v>1</v>
      </c>
      <c r="X631" s="7">
        <f t="shared" si="8"/>
        <v>2</v>
      </c>
      <c r="Y631" s="10">
        <f t="shared" si="9"/>
        <v>0.02737957248</v>
      </c>
      <c r="Z631" s="11">
        <f t="shared" si="7"/>
        <v>3</v>
      </c>
    </row>
    <row r="632">
      <c r="A632" s="6" t="s">
        <v>656</v>
      </c>
      <c r="B632" s="7">
        <v>1365.75</v>
      </c>
      <c r="C632" s="7">
        <v>1374.81</v>
      </c>
      <c r="D632" s="7">
        <v>1363.53</v>
      </c>
      <c r="E632" s="7">
        <v>1374.02</v>
      </c>
      <c r="F632" s="7">
        <v>1374.02</v>
      </c>
      <c r="G632" s="7">
        <v>2.11639E9</v>
      </c>
      <c r="H632" s="7">
        <f t="shared" si="1"/>
        <v>2116.39</v>
      </c>
      <c r="I632" s="10">
        <f t="shared" si="2"/>
        <v>0.006232103756</v>
      </c>
      <c r="J632" s="7">
        <f t="shared" si="10"/>
        <v>1344.174155</v>
      </c>
      <c r="K632" s="7">
        <f t="shared" si="12"/>
        <v>1337.251564</v>
      </c>
      <c r="L632" s="7">
        <f t="shared" si="11"/>
        <v>6.922590617</v>
      </c>
      <c r="M632" s="7">
        <f t="shared" si="18"/>
        <v>1.397521499</v>
      </c>
      <c r="N632" s="7">
        <f t="shared" si="3"/>
        <v>8.51</v>
      </c>
      <c r="O632" s="7">
        <f t="shared" si="4"/>
        <v>0</v>
      </c>
      <c r="P632" s="7">
        <f t="shared" si="13"/>
        <v>8.265714286</v>
      </c>
      <c r="Q632" s="7">
        <f t="shared" si="14"/>
        <v>4.041428571</v>
      </c>
      <c r="R632" s="7">
        <f t="shared" si="15"/>
        <v>2.04524567</v>
      </c>
      <c r="S632" s="7">
        <f t="shared" si="16"/>
        <v>67.16192687</v>
      </c>
      <c r="T632" s="7">
        <f t="shared" si="17"/>
        <v>98.79462923</v>
      </c>
      <c r="U632" s="7">
        <f t="shared" si="19"/>
        <v>98.34529624</v>
      </c>
      <c r="V632" s="9">
        <f t="shared" si="5"/>
        <v>8.51</v>
      </c>
      <c r="W632" s="9" t="b">
        <f t="shared" si="6"/>
        <v>1</v>
      </c>
      <c r="X632" s="7">
        <f t="shared" si="8"/>
        <v>3</v>
      </c>
      <c r="Y632" s="10">
        <f t="shared" si="9"/>
        <v>0.03361167624</v>
      </c>
      <c r="Z632" s="11">
        <f t="shared" si="7"/>
        <v>4</v>
      </c>
    </row>
    <row r="633">
      <c r="A633" s="6" t="s">
        <v>657</v>
      </c>
      <c r="B633" s="7">
        <v>1373.72</v>
      </c>
      <c r="C633" s="7">
        <v>1373.85</v>
      </c>
      <c r="D633" s="7">
        <v>1363.02</v>
      </c>
      <c r="E633" s="7">
        <v>1367.58</v>
      </c>
      <c r="F633" s="7">
        <v>1367.58</v>
      </c>
      <c r="G633" s="7">
        <v>3.04152E9</v>
      </c>
      <c r="H633" s="7">
        <f t="shared" si="1"/>
        <v>3041.52</v>
      </c>
      <c r="I633" s="10">
        <f t="shared" si="2"/>
        <v>-0.0046869769</v>
      </c>
      <c r="J633" s="7">
        <f t="shared" si="10"/>
        <v>1347.775054</v>
      </c>
      <c r="K633" s="7">
        <f t="shared" si="12"/>
        <v>1339.498115</v>
      </c>
      <c r="L633" s="7">
        <f t="shared" si="11"/>
        <v>8.276939056</v>
      </c>
      <c r="M633" s="7">
        <f t="shared" si="18"/>
        <v>2.773405011</v>
      </c>
      <c r="N633" s="7">
        <f t="shared" si="3"/>
        <v>0</v>
      </c>
      <c r="O633" s="7">
        <f t="shared" si="4"/>
        <v>6.44</v>
      </c>
      <c r="P633" s="7">
        <f t="shared" si="13"/>
        <v>7.25</v>
      </c>
      <c r="Q633" s="7">
        <f t="shared" si="14"/>
        <v>4.501428571</v>
      </c>
      <c r="R633" s="7">
        <f t="shared" si="15"/>
        <v>1.61059981</v>
      </c>
      <c r="S633" s="7">
        <f t="shared" si="16"/>
        <v>61.69462679</v>
      </c>
      <c r="T633" s="7">
        <f t="shared" si="17"/>
        <v>88.96856881</v>
      </c>
      <c r="U633" s="7">
        <f t="shared" si="19"/>
        <v>95.43052642</v>
      </c>
      <c r="V633" s="9">
        <f t="shared" si="5"/>
        <v>-6.44</v>
      </c>
      <c r="W633" s="9" t="b">
        <f t="shared" si="6"/>
        <v>0</v>
      </c>
      <c r="X633" s="7">
        <f t="shared" si="8"/>
        <v>1</v>
      </c>
      <c r="Y633" s="10">
        <f t="shared" si="9"/>
        <v>-0.0046869769</v>
      </c>
      <c r="Z633" s="11">
        <f t="shared" si="7"/>
        <v>2</v>
      </c>
    </row>
    <row r="634">
      <c r="A634" s="6" t="s">
        <v>658</v>
      </c>
      <c r="B634" s="7">
        <v>1367.09</v>
      </c>
      <c r="C634" s="7">
        <v>1367.09</v>
      </c>
      <c r="D634" s="7">
        <v>1348.03</v>
      </c>
      <c r="E634" s="7">
        <v>1354.68</v>
      </c>
      <c r="F634" s="7">
        <v>1354.68</v>
      </c>
      <c r="G634" s="7">
        <v>2.74514E9</v>
      </c>
      <c r="H634" s="7">
        <f t="shared" si="1"/>
        <v>2745.14</v>
      </c>
      <c r="I634" s="10">
        <f t="shared" si="2"/>
        <v>-0.009432720572</v>
      </c>
      <c r="J634" s="7">
        <f t="shared" si="10"/>
        <v>1348.837354</v>
      </c>
      <c r="K634" s="7">
        <f t="shared" si="12"/>
        <v>1340.622699</v>
      </c>
      <c r="L634" s="7">
        <f t="shared" si="11"/>
        <v>8.214654339</v>
      </c>
      <c r="M634" s="7">
        <f t="shared" si="18"/>
        <v>3.861654876</v>
      </c>
      <c r="N634" s="7">
        <f t="shared" si="3"/>
        <v>0</v>
      </c>
      <c r="O634" s="7">
        <f t="shared" si="4"/>
        <v>12.9</v>
      </c>
      <c r="P634" s="7">
        <f t="shared" si="13"/>
        <v>6.268571429</v>
      </c>
      <c r="Q634" s="7">
        <f t="shared" si="14"/>
        <v>5.422857143</v>
      </c>
      <c r="R634" s="7">
        <f t="shared" si="15"/>
        <v>1.155953635</v>
      </c>
      <c r="S634" s="7">
        <f t="shared" si="16"/>
        <v>53.61681329</v>
      </c>
      <c r="T634" s="7">
        <f t="shared" si="17"/>
        <v>69.28593226</v>
      </c>
      <c r="U634" s="7">
        <f t="shared" si="19"/>
        <v>85.68304343</v>
      </c>
      <c r="V634" s="9">
        <f t="shared" si="5"/>
        <v>-12.9</v>
      </c>
      <c r="W634" s="9" t="b">
        <f t="shared" si="6"/>
        <v>0</v>
      </c>
      <c r="X634" s="7">
        <f t="shared" si="8"/>
        <v>2</v>
      </c>
      <c r="Y634" s="10">
        <f t="shared" si="9"/>
        <v>-0.01411969747</v>
      </c>
      <c r="Z634" s="11">
        <f t="shared" si="7"/>
        <v>2</v>
      </c>
    </row>
    <row r="635">
      <c r="A635" s="6" t="s">
        <v>659</v>
      </c>
      <c r="B635" s="7">
        <v>1354.66</v>
      </c>
      <c r="C635" s="7">
        <v>1354.87</v>
      </c>
      <c r="D635" s="7">
        <v>1346.65</v>
      </c>
      <c r="E635" s="7">
        <v>1352.46</v>
      </c>
      <c r="F635" s="7">
        <v>1352.46</v>
      </c>
      <c r="G635" s="7">
        <v>2.90486E9</v>
      </c>
      <c r="H635" s="7">
        <f t="shared" si="1"/>
        <v>2904.86</v>
      </c>
      <c r="I635" s="10">
        <f t="shared" si="2"/>
        <v>-0.001638763398</v>
      </c>
      <c r="J635" s="7">
        <f t="shared" si="10"/>
        <v>1349.394684</v>
      </c>
      <c r="K635" s="7">
        <f t="shared" si="12"/>
        <v>1341.499536</v>
      </c>
      <c r="L635" s="7">
        <f t="shared" si="11"/>
        <v>7.89514746</v>
      </c>
      <c r="M635" s="7">
        <f t="shared" si="18"/>
        <v>4.668353393</v>
      </c>
      <c r="N635" s="7">
        <f t="shared" si="3"/>
        <v>0</v>
      </c>
      <c r="O635" s="7">
        <f t="shared" si="4"/>
        <v>2.22</v>
      </c>
      <c r="P635" s="7">
        <f t="shared" si="13"/>
        <v>6.13</v>
      </c>
      <c r="Q635" s="7">
        <f t="shared" si="14"/>
        <v>5.581428571</v>
      </c>
      <c r="R635" s="7">
        <f t="shared" si="15"/>
        <v>1.098285129</v>
      </c>
      <c r="S635" s="7">
        <f t="shared" si="16"/>
        <v>52.34203464</v>
      </c>
      <c r="T635" s="7">
        <f t="shared" si="17"/>
        <v>65.89868782</v>
      </c>
      <c r="U635" s="7">
        <f t="shared" si="19"/>
        <v>74.71772963</v>
      </c>
      <c r="V635" s="9">
        <f t="shared" si="5"/>
        <v>-2.22</v>
      </c>
      <c r="W635" s="9" t="b">
        <f t="shared" si="6"/>
        <v>0</v>
      </c>
      <c r="X635" s="7">
        <f t="shared" si="8"/>
        <v>3</v>
      </c>
      <c r="Y635" s="10">
        <f t="shared" si="9"/>
        <v>-0.01575846087</v>
      </c>
      <c r="Z635" s="11">
        <f t="shared" si="7"/>
        <v>3</v>
      </c>
    </row>
    <row r="636">
      <c r="A636" s="6" t="s">
        <v>660</v>
      </c>
      <c r="B636" s="7">
        <v>1352.96</v>
      </c>
      <c r="C636" s="7">
        <v>1361.54</v>
      </c>
      <c r="D636" s="7">
        <v>1336.27</v>
      </c>
      <c r="E636" s="7">
        <v>1341.47</v>
      </c>
      <c r="F636" s="7">
        <v>1341.47</v>
      </c>
      <c r="G636" s="7">
        <v>3.4706E9</v>
      </c>
      <c r="H636" s="7">
        <f t="shared" si="1"/>
        <v>3470.6</v>
      </c>
      <c r="I636" s="10">
        <f t="shared" si="2"/>
        <v>-0.008125933484</v>
      </c>
      <c r="J636" s="7">
        <f t="shared" si="10"/>
        <v>1348.175502</v>
      </c>
      <c r="K636" s="7">
        <f t="shared" si="12"/>
        <v>1341.497348</v>
      </c>
      <c r="L636" s="7">
        <f t="shared" si="11"/>
        <v>6.678153211</v>
      </c>
      <c r="M636" s="7">
        <f t="shared" si="18"/>
        <v>5.070313357</v>
      </c>
      <c r="N636" s="7">
        <f t="shared" si="3"/>
        <v>0</v>
      </c>
      <c r="O636" s="7">
        <f t="shared" si="4"/>
        <v>10.99</v>
      </c>
      <c r="P636" s="7">
        <f t="shared" si="13"/>
        <v>5.187142857</v>
      </c>
      <c r="Q636" s="7">
        <f t="shared" si="14"/>
        <v>6.366428571</v>
      </c>
      <c r="R636" s="7">
        <f t="shared" si="15"/>
        <v>0.8147649501</v>
      </c>
      <c r="S636" s="7">
        <f t="shared" si="16"/>
        <v>44.89644513</v>
      </c>
      <c r="T636" s="7">
        <f t="shared" si="17"/>
        <v>49.13030211</v>
      </c>
      <c r="U636" s="7">
        <f t="shared" si="19"/>
        <v>61.43830739</v>
      </c>
      <c r="V636" s="9">
        <f t="shared" si="5"/>
        <v>-10.99</v>
      </c>
      <c r="W636" s="9" t="b">
        <f t="shared" si="6"/>
        <v>0</v>
      </c>
      <c r="X636" s="7">
        <f t="shared" si="8"/>
        <v>4</v>
      </c>
      <c r="Y636" s="10">
        <f t="shared" si="9"/>
        <v>-0.02388439435</v>
      </c>
      <c r="Z636" s="11">
        <f t="shared" si="7"/>
        <v>2</v>
      </c>
    </row>
    <row r="637">
      <c r="A637" s="6" t="s">
        <v>661</v>
      </c>
      <c r="B637" s="7">
        <v>1341.4</v>
      </c>
      <c r="C637" s="7">
        <v>1345.0</v>
      </c>
      <c r="D637" s="7">
        <v>1333.25</v>
      </c>
      <c r="E637" s="7">
        <v>1341.45</v>
      </c>
      <c r="F637" s="7">
        <v>1341.45</v>
      </c>
      <c r="G637" s="7">
        <v>3.42629E9</v>
      </c>
      <c r="H637" s="7">
        <f t="shared" si="1"/>
        <v>3426.29</v>
      </c>
      <c r="I637" s="10">
        <f t="shared" si="2"/>
        <v>-0.00001490901772</v>
      </c>
      <c r="J637" s="7">
        <f t="shared" si="10"/>
        <v>1347.140809</v>
      </c>
      <c r="K637" s="7">
        <f t="shared" si="12"/>
        <v>1341.493841</v>
      </c>
      <c r="L637" s="7">
        <f t="shared" si="11"/>
        <v>5.646967936</v>
      </c>
      <c r="M637" s="7">
        <f t="shared" si="18"/>
        <v>5.185644273</v>
      </c>
      <c r="N637" s="7">
        <f t="shared" si="3"/>
        <v>0</v>
      </c>
      <c r="O637" s="7">
        <f t="shared" si="4"/>
        <v>0.02</v>
      </c>
      <c r="P637" s="7">
        <f t="shared" si="13"/>
        <v>5.187142857</v>
      </c>
      <c r="Q637" s="7">
        <f t="shared" si="14"/>
        <v>6.204285714</v>
      </c>
      <c r="R637" s="7">
        <f t="shared" si="15"/>
        <v>0.8360580244</v>
      </c>
      <c r="S637" s="7">
        <f t="shared" si="16"/>
        <v>45.53549034</v>
      </c>
      <c r="T637" s="7">
        <f t="shared" si="17"/>
        <v>49.09978639</v>
      </c>
      <c r="U637" s="7">
        <f t="shared" si="19"/>
        <v>54.70959211</v>
      </c>
      <c r="V637" s="9">
        <f t="shared" si="5"/>
        <v>-0.02</v>
      </c>
      <c r="W637" s="9" t="b">
        <f t="shared" si="6"/>
        <v>0</v>
      </c>
      <c r="X637" s="7">
        <f t="shared" si="8"/>
        <v>5</v>
      </c>
      <c r="Y637" s="10">
        <f t="shared" si="9"/>
        <v>-0.02389930337</v>
      </c>
      <c r="Z637" s="11">
        <f t="shared" si="7"/>
        <v>3</v>
      </c>
    </row>
    <row r="638">
      <c r="A638" s="6" t="s">
        <v>662</v>
      </c>
      <c r="B638" s="7">
        <v>1341.29</v>
      </c>
      <c r="C638" s="7">
        <v>1341.29</v>
      </c>
      <c r="D638" s="7">
        <v>1325.41</v>
      </c>
      <c r="E638" s="7">
        <v>1334.76</v>
      </c>
      <c r="F638" s="7">
        <v>1334.76</v>
      </c>
      <c r="G638" s="7">
        <v>3.65444E9</v>
      </c>
      <c r="H638" s="7">
        <f t="shared" si="1"/>
        <v>3654.44</v>
      </c>
      <c r="I638" s="10">
        <f t="shared" si="2"/>
        <v>-0.00498714078</v>
      </c>
      <c r="J638" s="7">
        <f t="shared" si="10"/>
        <v>1345.236069</v>
      </c>
      <c r="K638" s="7">
        <f t="shared" si="12"/>
        <v>1340.995038</v>
      </c>
      <c r="L638" s="7">
        <f t="shared" si="11"/>
        <v>4.241031121</v>
      </c>
      <c r="M638" s="7">
        <f t="shared" si="18"/>
        <v>4.996721642</v>
      </c>
      <c r="N638" s="7">
        <f t="shared" si="3"/>
        <v>0</v>
      </c>
      <c r="O638" s="7">
        <f t="shared" si="4"/>
        <v>6.69</v>
      </c>
      <c r="P638" s="7">
        <f t="shared" si="13"/>
        <v>5.187142857</v>
      </c>
      <c r="Q638" s="7">
        <f t="shared" si="14"/>
        <v>4.526428571</v>
      </c>
      <c r="R638" s="7">
        <f t="shared" si="15"/>
        <v>1.145968124</v>
      </c>
      <c r="S638" s="7">
        <f t="shared" si="16"/>
        <v>53.40098537</v>
      </c>
      <c r="T638" s="7">
        <f t="shared" si="17"/>
        <v>38.89227952</v>
      </c>
      <c r="U638" s="7">
        <f t="shared" si="19"/>
        <v>45.70745601</v>
      </c>
      <c r="V638" s="9">
        <f t="shared" si="5"/>
        <v>-6.69</v>
      </c>
      <c r="W638" s="9" t="b">
        <f t="shared" si="6"/>
        <v>0</v>
      </c>
      <c r="X638" s="7">
        <f t="shared" si="8"/>
        <v>6</v>
      </c>
      <c r="Y638" s="10">
        <f t="shared" si="9"/>
        <v>-0.02888644415</v>
      </c>
      <c r="Z638" s="11">
        <f t="shared" si="7"/>
        <v>2</v>
      </c>
    </row>
    <row r="639">
      <c r="A639" s="6" t="s">
        <v>663</v>
      </c>
      <c r="B639" s="7">
        <v>1334.81</v>
      </c>
      <c r="C639" s="7">
        <v>1357.7</v>
      </c>
      <c r="D639" s="7">
        <v>1334.81</v>
      </c>
      <c r="E639" s="7">
        <v>1356.78</v>
      </c>
      <c r="F639" s="7">
        <v>1356.78</v>
      </c>
      <c r="G639" s="7">
        <v>3.21293E9</v>
      </c>
      <c r="H639" s="7">
        <f t="shared" si="1"/>
        <v>3212.93</v>
      </c>
      <c r="I639" s="10">
        <f t="shared" si="2"/>
        <v>0.01649734784</v>
      </c>
      <c r="J639" s="7">
        <f t="shared" si="10"/>
        <v>1347.012059</v>
      </c>
      <c r="K639" s="7">
        <f t="shared" si="12"/>
        <v>1342.164295</v>
      </c>
      <c r="L639" s="7">
        <f t="shared" si="11"/>
        <v>4.84776403</v>
      </c>
      <c r="M639" s="7">
        <f t="shared" si="18"/>
        <v>4.96693012</v>
      </c>
      <c r="N639" s="7">
        <f t="shared" si="3"/>
        <v>22.02</v>
      </c>
      <c r="O639" s="7">
        <f t="shared" si="4"/>
        <v>0</v>
      </c>
      <c r="P639" s="7">
        <f t="shared" si="13"/>
        <v>6.080714286</v>
      </c>
      <c r="Q639" s="7">
        <f t="shared" si="14"/>
        <v>4.526428571</v>
      </c>
      <c r="R639" s="7">
        <f t="shared" si="15"/>
        <v>1.343380148</v>
      </c>
      <c r="S639" s="7">
        <f t="shared" si="16"/>
        <v>57.32659933</v>
      </c>
      <c r="T639" s="7">
        <f t="shared" si="17"/>
        <v>72.49008239</v>
      </c>
      <c r="U639" s="7">
        <f t="shared" si="19"/>
        <v>53.49404944</v>
      </c>
      <c r="V639" s="9">
        <f t="shared" si="5"/>
        <v>22.02</v>
      </c>
      <c r="W639" s="9" t="b">
        <f t="shared" si="6"/>
        <v>1</v>
      </c>
      <c r="X639" s="7">
        <f t="shared" si="8"/>
        <v>1</v>
      </c>
      <c r="Y639" s="10">
        <f t="shared" si="9"/>
        <v>0.01649734784</v>
      </c>
      <c r="Z639" s="11">
        <f t="shared" si="7"/>
        <v>5</v>
      </c>
    </row>
    <row r="640">
      <c r="A640" s="6" t="s">
        <v>664</v>
      </c>
      <c r="B640" s="7">
        <v>1356.5</v>
      </c>
      <c r="C640" s="7">
        <v>1357.26</v>
      </c>
      <c r="D640" s="7">
        <v>1348.51</v>
      </c>
      <c r="E640" s="7">
        <v>1353.64</v>
      </c>
      <c r="F640" s="7">
        <v>1353.64</v>
      </c>
      <c r="G640" s="7">
        <v>2.86272E9</v>
      </c>
      <c r="H640" s="7">
        <f t="shared" si="1"/>
        <v>2862.72</v>
      </c>
      <c r="I640" s="10">
        <f t="shared" si="2"/>
        <v>-0.002314302982</v>
      </c>
      <c r="J640" s="7">
        <f t="shared" si="10"/>
        <v>1348.031742</v>
      </c>
      <c r="K640" s="7">
        <f t="shared" si="12"/>
        <v>1343.014347</v>
      </c>
      <c r="L640" s="7">
        <f t="shared" si="11"/>
        <v>5.017395067</v>
      </c>
      <c r="M640" s="7">
        <f t="shared" si="18"/>
        <v>4.977023109</v>
      </c>
      <c r="N640" s="7">
        <f t="shared" si="3"/>
        <v>0</v>
      </c>
      <c r="O640" s="7">
        <f t="shared" si="4"/>
        <v>3.14</v>
      </c>
      <c r="P640" s="7">
        <f t="shared" si="13"/>
        <v>6.080714286</v>
      </c>
      <c r="Q640" s="7">
        <f t="shared" si="14"/>
        <v>3.229285714</v>
      </c>
      <c r="R640" s="7">
        <f t="shared" si="15"/>
        <v>1.882990489</v>
      </c>
      <c r="S640" s="7">
        <f t="shared" si="16"/>
        <v>65.31379469</v>
      </c>
      <c r="T640" s="7">
        <f t="shared" si="17"/>
        <v>67.18338242</v>
      </c>
      <c r="U640" s="7">
        <f t="shared" si="19"/>
        <v>59.52191478</v>
      </c>
      <c r="V640" s="9">
        <f t="shared" si="5"/>
        <v>-3.14</v>
      </c>
      <c r="W640" s="9" t="b">
        <f t="shared" si="6"/>
        <v>0</v>
      </c>
      <c r="X640" s="7">
        <f t="shared" si="8"/>
        <v>1</v>
      </c>
      <c r="Y640" s="10">
        <f t="shared" si="9"/>
        <v>-0.002314302982</v>
      </c>
      <c r="Z640" s="11">
        <f t="shared" si="7"/>
        <v>3</v>
      </c>
    </row>
    <row r="641">
      <c r="A641" s="6" t="s">
        <v>665</v>
      </c>
      <c r="B641" s="7">
        <v>1353.68</v>
      </c>
      <c r="C641" s="7">
        <v>1365.36</v>
      </c>
      <c r="D641" s="7">
        <v>1345.07</v>
      </c>
      <c r="E641" s="7">
        <v>1363.67</v>
      </c>
      <c r="F641" s="7">
        <v>1363.67</v>
      </c>
      <c r="G641" s="7">
        <v>3.56668E9</v>
      </c>
      <c r="H641" s="7">
        <f t="shared" si="1"/>
        <v>3566.68</v>
      </c>
      <c r="I641" s="10">
        <f t="shared" si="2"/>
        <v>0.007409651015</v>
      </c>
      <c r="J641" s="7">
        <f t="shared" si="10"/>
        <v>1350.437628</v>
      </c>
      <c r="K641" s="7">
        <f t="shared" si="12"/>
        <v>1344.544395</v>
      </c>
      <c r="L641" s="7">
        <f t="shared" si="11"/>
        <v>5.893232546</v>
      </c>
      <c r="M641" s="7">
        <f t="shared" si="18"/>
        <v>5.160264997</v>
      </c>
      <c r="N641" s="7">
        <f t="shared" si="3"/>
        <v>10.03</v>
      </c>
      <c r="O641" s="7">
        <f t="shared" si="4"/>
        <v>0</v>
      </c>
      <c r="P641" s="7">
        <f t="shared" si="13"/>
        <v>6.349285714</v>
      </c>
      <c r="Q641" s="7">
        <f t="shared" si="14"/>
        <v>3.229285714</v>
      </c>
      <c r="R641" s="7">
        <f t="shared" si="15"/>
        <v>1.96615793</v>
      </c>
      <c r="S641" s="7">
        <f t="shared" si="16"/>
        <v>66.28635347</v>
      </c>
      <c r="T641" s="7">
        <f t="shared" si="17"/>
        <v>81.89206762</v>
      </c>
      <c r="U641" s="7">
        <f t="shared" si="19"/>
        <v>73.85517748</v>
      </c>
      <c r="V641" s="9">
        <f t="shared" si="5"/>
        <v>10.03</v>
      </c>
      <c r="W641" s="9" t="b">
        <f t="shared" si="6"/>
        <v>1</v>
      </c>
      <c r="X641" s="7">
        <f t="shared" si="8"/>
        <v>1</v>
      </c>
      <c r="Y641" s="10">
        <f t="shared" si="9"/>
        <v>0.007409651015</v>
      </c>
      <c r="Z641" s="11">
        <f t="shared" si="7"/>
        <v>4</v>
      </c>
    </row>
    <row r="642">
      <c r="A642" s="6" t="s">
        <v>666</v>
      </c>
      <c r="B642" s="7">
        <v>1363.58</v>
      </c>
      <c r="C642" s="7">
        <v>1375.26</v>
      </c>
      <c r="D642" s="7">
        <v>1358.96</v>
      </c>
      <c r="E642" s="7">
        <v>1372.78</v>
      </c>
      <c r="F642" s="7">
        <v>1372.78</v>
      </c>
      <c r="G642" s="7">
        <v>3.64263E9</v>
      </c>
      <c r="H642" s="7">
        <f t="shared" si="1"/>
        <v>3642.63</v>
      </c>
      <c r="I642" s="10">
        <f t="shared" si="2"/>
        <v>0.006680501881</v>
      </c>
      <c r="J642" s="7">
        <f t="shared" si="10"/>
        <v>1353.874916</v>
      </c>
      <c r="K642" s="7">
        <f t="shared" si="12"/>
        <v>1346.635921</v>
      </c>
      <c r="L642" s="7">
        <f t="shared" si="11"/>
        <v>7.238994302</v>
      </c>
      <c r="M642" s="7">
        <f t="shared" si="18"/>
        <v>5.576010858</v>
      </c>
      <c r="N642" s="7">
        <f t="shared" si="3"/>
        <v>9.11</v>
      </c>
      <c r="O642" s="7">
        <f t="shared" si="4"/>
        <v>0</v>
      </c>
      <c r="P642" s="7">
        <f t="shared" si="13"/>
        <v>6.152857143</v>
      </c>
      <c r="Q642" s="7">
        <f t="shared" si="14"/>
        <v>3.229285714</v>
      </c>
      <c r="R642" s="7">
        <f t="shared" si="15"/>
        <v>1.905330679</v>
      </c>
      <c r="S642" s="7">
        <f t="shared" si="16"/>
        <v>65.58051009</v>
      </c>
      <c r="T642" s="7">
        <f t="shared" si="17"/>
        <v>95.99806358</v>
      </c>
      <c r="U642" s="7">
        <f t="shared" si="19"/>
        <v>81.69117121</v>
      </c>
      <c r="V642" s="9">
        <f t="shared" si="5"/>
        <v>9.11</v>
      </c>
      <c r="W642" s="9" t="b">
        <f t="shared" si="6"/>
        <v>1</v>
      </c>
      <c r="X642" s="7">
        <f t="shared" si="8"/>
        <v>2</v>
      </c>
      <c r="Y642" s="10">
        <f t="shared" si="9"/>
        <v>0.0140901529</v>
      </c>
      <c r="Z642" s="11">
        <f t="shared" si="7"/>
        <v>4</v>
      </c>
    </row>
    <row r="643">
      <c r="A643" s="6" t="s">
        <v>667</v>
      </c>
      <c r="B643" s="7">
        <v>1373.01</v>
      </c>
      <c r="C643" s="7">
        <v>1380.39</v>
      </c>
      <c r="D643" s="7">
        <v>1371.21</v>
      </c>
      <c r="E643" s="7">
        <v>1376.51</v>
      </c>
      <c r="F643" s="7">
        <v>1376.51</v>
      </c>
      <c r="G643" s="7">
        <v>4.04336E9</v>
      </c>
      <c r="H643" s="7">
        <f t="shared" si="1"/>
        <v>4043.36</v>
      </c>
      <c r="I643" s="10">
        <f t="shared" si="2"/>
        <v>0.002717114177</v>
      </c>
      <c r="J643" s="7">
        <f t="shared" si="10"/>
        <v>1357.357236</v>
      </c>
      <c r="K643" s="7">
        <f t="shared" si="12"/>
        <v>1348.848816</v>
      </c>
      <c r="L643" s="7">
        <f t="shared" si="11"/>
        <v>8.508420244</v>
      </c>
      <c r="M643" s="7">
        <f t="shared" si="18"/>
        <v>6.162492735</v>
      </c>
      <c r="N643" s="7">
        <f t="shared" si="3"/>
        <v>3.73</v>
      </c>
      <c r="O643" s="7">
        <f t="shared" si="4"/>
        <v>0</v>
      </c>
      <c r="P643" s="7">
        <f t="shared" si="13"/>
        <v>6.419285714</v>
      </c>
      <c r="Q643" s="7">
        <f t="shared" si="14"/>
        <v>3.028571429</v>
      </c>
      <c r="R643" s="7">
        <f t="shared" si="15"/>
        <v>2.119575472</v>
      </c>
      <c r="S643" s="7">
        <f t="shared" si="16"/>
        <v>67.94435624</v>
      </c>
      <c r="T643" s="7">
        <f t="shared" si="17"/>
        <v>92.94288832</v>
      </c>
      <c r="U643" s="7">
        <f t="shared" si="19"/>
        <v>90.27767317</v>
      </c>
      <c r="V643" s="9">
        <f t="shared" si="5"/>
        <v>3.73</v>
      </c>
      <c r="W643" s="9" t="b">
        <f t="shared" si="6"/>
        <v>1</v>
      </c>
      <c r="X643" s="7">
        <f t="shared" si="8"/>
        <v>3</v>
      </c>
      <c r="Y643" s="10">
        <f t="shared" si="9"/>
        <v>0.01680726707</v>
      </c>
      <c r="Z643" s="11">
        <f t="shared" si="7"/>
        <v>3</v>
      </c>
    </row>
    <row r="644">
      <c r="A644" s="6" t="s">
        <v>668</v>
      </c>
      <c r="B644" s="7">
        <v>1376.51</v>
      </c>
      <c r="C644" s="7">
        <v>1376.51</v>
      </c>
      <c r="D644" s="7">
        <v>1362.19</v>
      </c>
      <c r="E644" s="7">
        <v>1362.66</v>
      </c>
      <c r="F644" s="7">
        <v>1362.66</v>
      </c>
      <c r="G644" s="7">
        <v>3.92502E9</v>
      </c>
      <c r="H644" s="7">
        <f t="shared" si="1"/>
        <v>3925.02</v>
      </c>
      <c r="I644" s="10">
        <f t="shared" si="2"/>
        <v>-0.01006167772</v>
      </c>
      <c r="J644" s="7">
        <f t="shared" si="10"/>
        <v>1358.173046</v>
      </c>
      <c r="K644" s="7">
        <f t="shared" si="12"/>
        <v>1349.871867</v>
      </c>
      <c r="L644" s="7">
        <f t="shared" si="11"/>
        <v>8.30117937</v>
      </c>
      <c r="M644" s="7">
        <f t="shared" si="18"/>
        <v>6.590230062</v>
      </c>
      <c r="N644" s="7">
        <f t="shared" si="3"/>
        <v>0</v>
      </c>
      <c r="O644" s="7">
        <f t="shared" si="4"/>
        <v>13.85</v>
      </c>
      <c r="P644" s="7">
        <f t="shared" si="13"/>
        <v>4.053571429</v>
      </c>
      <c r="Q644" s="7">
        <f t="shared" si="14"/>
        <v>4.017857143</v>
      </c>
      <c r="R644" s="7">
        <f t="shared" si="15"/>
        <v>1.008888889</v>
      </c>
      <c r="S644" s="7">
        <f t="shared" si="16"/>
        <v>50.22123894</v>
      </c>
      <c r="T644" s="7">
        <f t="shared" si="17"/>
        <v>67.75190979</v>
      </c>
      <c r="U644" s="7">
        <f t="shared" si="19"/>
        <v>85.56428723</v>
      </c>
      <c r="V644" s="9">
        <f t="shared" si="5"/>
        <v>-13.85</v>
      </c>
      <c r="W644" s="9" t="b">
        <f t="shared" si="6"/>
        <v>0</v>
      </c>
      <c r="X644" s="7">
        <f t="shared" si="8"/>
        <v>1</v>
      </c>
      <c r="Y644" s="10">
        <f t="shared" si="9"/>
        <v>-0.01006167772</v>
      </c>
      <c r="Z644" s="11">
        <f t="shared" si="7"/>
        <v>1</v>
      </c>
    </row>
    <row r="645">
      <c r="A645" s="6" t="s">
        <v>669</v>
      </c>
      <c r="B645" s="7">
        <v>1362.34</v>
      </c>
      <c r="C645" s="7">
        <v>1362.34</v>
      </c>
      <c r="D645" s="7">
        <v>1337.56</v>
      </c>
      <c r="E645" s="7">
        <v>1350.52</v>
      </c>
      <c r="F645" s="7">
        <v>1350.52</v>
      </c>
      <c r="G645" s="7">
        <v>3.71718E9</v>
      </c>
      <c r="H645" s="7">
        <f t="shared" si="1"/>
        <v>3717.18</v>
      </c>
      <c r="I645" s="10">
        <f t="shared" si="2"/>
        <v>-0.008909045543</v>
      </c>
      <c r="J645" s="7">
        <f t="shared" si="10"/>
        <v>1356.995654</v>
      </c>
      <c r="K645" s="7">
        <f t="shared" si="12"/>
        <v>1349.919877</v>
      </c>
      <c r="L645" s="7">
        <f t="shared" si="11"/>
        <v>7.07577778</v>
      </c>
      <c r="M645" s="7">
        <f t="shared" si="18"/>
        <v>6.687339606</v>
      </c>
      <c r="N645" s="7">
        <f t="shared" si="3"/>
        <v>0</v>
      </c>
      <c r="O645" s="7">
        <f t="shared" si="4"/>
        <v>12.14</v>
      </c>
      <c r="P645" s="7">
        <f t="shared" si="13"/>
        <v>3.814285714</v>
      </c>
      <c r="Q645" s="7">
        <f t="shared" si="14"/>
        <v>4.885</v>
      </c>
      <c r="R645" s="7">
        <f t="shared" si="15"/>
        <v>0.7808159088</v>
      </c>
      <c r="S645" s="7">
        <f t="shared" si="16"/>
        <v>43.84596436</v>
      </c>
      <c r="T645" s="7">
        <f t="shared" si="17"/>
        <v>45.67115315</v>
      </c>
      <c r="U645" s="7">
        <f t="shared" si="19"/>
        <v>68.78865042</v>
      </c>
      <c r="V645" s="9">
        <f t="shared" si="5"/>
        <v>-12.14</v>
      </c>
      <c r="W645" s="9" t="b">
        <f t="shared" si="6"/>
        <v>0</v>
      </c>
      <c r="X645" s="7">
        <f t="shared" si="8"/>
        <v>2</v>
      </c>
      <c r="Y645" s="10">
        <f t="shared" si="9"/>
        <v>-0.01897072326</v>
      </c>
      <c r="Z645" s="11">
        <f t="shared" si="7"/>
        <v>2</v>
      </c>
    </row>
    <row r="646">
      <c r="A646" s="6" t="s">
        <v>670</v>
      </c>
      <c r="B646" s="7">
        <v>1350.52</v>
      </c>
      <c r="C646" s="7">
        <v>1351.53</v>
      </c>
      <c r="D646" s="7">
        <v>1329.24</v>
      </c>
      <c r="E646" s="7">
        <v>1338.31</v>
      </c>
      <c r="F646" s="7">
        <v>1338.31</v>
      </c>
      <c r="G646" s="7">
        <v>3.89129E9</v>
      </c>
      <c r="H646" s="7">
        <f t="shared" si="1"/>
        <v>3891.29</v>
      </c>
      <c r="I646" s="10">
        <f t="shared" si="2"/>
        <v>-0.009040962</v>
      </c>
      <c r="J646" s="7">
        <f t="shared" si="10"/>
        <v>1354.120938</v>
      </c>
      <c r="K646" s="7">
        <f t="shared" si="12"/>
        <v>1349.059886</v>
      </c>
      <c r="L646" s="7">
        <f t="shared" si="11"/>
        <v>5.061052572</v>
      </c>
      <c r="M646" s="7">
        <f t="shared" si="18"/>
        <v>6.362082199</v>
      </c>
      <c r="N646" s="7">
        <f t="shared" si="3"/>
        <v>0</v>
      </c>
      <c r="O646" s="7">
        <f t="shared" si="4"/>
        <v>12.21</v>
      </c>
      <c r="P646" s="7">
        <f t="shared" si="13"/>
        <v>3.206428571</v>
      </c>
      <c r="Q646" s="7">
        <f t="shared" si="14"/>
        <v>5.757142857</v>
      </c>
      <c r="R646" s="7">
        <f t="shared" si="15"/>
        <v>0.5569478908</v>
      </c>
      <c r="S646" s="7">
        <f t="shared" si="16"/>
        <v>35.77177464</v>
      </c>
      <c r="T646" s="7">
        <f t="shared" si="17"/>
        <v>23.46307748</v>
      </c>
      <c r="U646" s="7">
        <f t="shared" si="19"/>
        <v>45.62871347</v>
      </c>
      <c r="V646" s="9">
        <f t="shared" si="5"/>
        <v>-12.21</v>
      </c>
      <c r="W646" s="9" t="b">
        <f t="shared" si="6"/>
        <v>0</v>
      </c>
      <c r="X646" s="7">
        <f t="shared" si="8"/>
        <v>3</v>
      </c>
      <c r="Y646" s="10">
        <f t="shared" si="9"/>
        <v>-0.02801168526</v>
      </c>
      <c r="Z646" s="11">
        <f t="shared" si="7"/>
        <v>2</v>
      </c>
    </row>
    <row r="647">
      <c r="A647" s="6" t="s">
        <v>671</v>
      </c>
      <c r="B647" s="7">
        <v>1338.35</v>
      </c>
      <c r="C647" s="7">
        <v>1343.98</v>
      </c>
      <c r="D647" s="7">
        <v>1331.5</v>
      </c>
      <c r="E647" s="7">
        <v>1337.89</v>
      </c>
      <c r="F647" s="7">
        <v>1337.89</v>
      </c>
      <c r="G647" s="7">
        <v>3.71917E9</v>
      </c>
      <c r="H647" s="7">
        <f t="shared" si="1"/>
        <v>3719.17</v>
      </c>
      <c r="I647" s="10">
        <f t="shared" si="2"/>
        <v>-0.0003138286346</v>
      </c>
      <c r="J647" s="7">
        <f t="shared" si="10"/>
        <v>1351.623871</v>
      </c>
      <c r="K647" s="7">
        <f t="shared" si="12"/>
        <v>1348.232487</v>
      </c>
      <c r="L647" s="7">
        <f t="shared" si="11"/>
        <v>3.391384074</v>
      </c>
      <c r="M647" s="7">
        <f t="shared" si="18"/>
        <v>5.767942574</v>
      </c>
      <c r="N647" s="7">
        <f t="shared" si="3"/>
        <v>0</v>
      </c>
      <c r="O647" s="7">
        <f t="shared" si="4"/>
        <v>0.42</v>
      </c>
      <c r="P647" s="7">
        <f t="shared" si="13"/>
        <v>3.206428571</v>
      </c>
      <c r="Q647" s="7">
        <f t="shared" si="14"/>
        <v>5.327142857</v>
      </c>
      <c r="R647" s="7">
        <f t="shared" si="15"/>
        <v>0.6019039957</v>
      </c>
      <c r="S647" s="7">
        <f t="shared" si="16"/>
        <v>37.57428643</v>
      </c>
      <c r="T647" s="7">
        <f t="shared" si="17"/>
        <v>22.69916333</v>
      </c>
      <c r="U647" s="7">
        <f t="shared" si="19"/>
        <v>30.61113132</v>
      </c>
      <c r="V647" s="9">
        <f t="shared" si="5"/>
        <v>-0.42</v>
      </c>
      <c r="W647" s="9" t="b">
        <f t="shared" si="6"/>
        <v>0</v>
      </c>
      <c r="X647" s="7">
        <f t="shared" si="8"/>
        <v>4</v>
      </c>
      <c r="Y647" s="10">
        <f t="shared" si="9"/>
        <v>-0.0283255139</v>
      </c>
      <c r="Z647" s="11">
        <f t="shared" si="7"/>
        <v>3</v>
      </c>
    </row>
    <row r="648">
      <c r="A648" s="6" t="s">
        <v>672</v>
      </c>
      <c r="B648" s="7">
        <v>1338.17</v>
      </c>
      <c r="C648" s="7">
        <v>1363.13</v>
      </c>
      <c r="D648" s="7">
        <v>1338.17</v>
      </c>
      <c r="E648" s="7">
        <v>1360.02</v>
      </c>
      <c r="F648" s="7">
        <v>1360.02</v>
      </c>
      <c r="G648" s="7">
        <v>4.4293E9</v>
      </c>
      <c r="H648" s="7">
        <f t="shared" si="1"/>
        <v>4429.3</v>
      </c>
      <c r="I648" s="10">
        <f t="shared" si="2"/>
        <v>0.01654097123</v>
      </c>
      <c r="J648" s="7">
        <f t="shared" si="10"/>
        <v>1352.915583</v>
      </c>
      <c r="K648" s="7">
        <f t="shared" si="12"/>
        <v>1349.105636</v>
      </c>
      <c r="L648" s="7">
        <f t="shared" si="11"/>
        <v>3.809947113</v>
      </c>
      <c r="M648" s="7">
        <f t="shared" si="18"/>
        <v>5.376343482</v>
      </c>
      <c r="N648" s="7">
        <f t="shared" si="3"/>
        <v>22.13</v>
      </c>
      <c r="O648" s="7">
        <f t="shared" si="4"/>
        <v>0</v>
      </c>
      <c r="P648" s="7">
        <f t="shared" si="13"/>
        <v>4.787142857</v>
      </c>
      <c r="Q648" s="7">
        <f t="shared" si="14"/>
        <v>4.405714286</v>
      </c>
      <c r="R648" s="7">
        <f t="shared" si="15"/>
        <v>1.086575875</v>
      </c>
      <c r="S648" s="7">
        <f t="shared" si="16"/>
        <v>52.07459207</v>
      </c>
      <c r="T648" s="7">
        <f t="shared" si="17"/>
        <v>62.9501637</v>
      </c>
      <c r="U648" s="7">
        <f t="shared" si="19"/>
        <v>36.3708015</v>
      </c>
      <c r="V648" s="9">
        <f t="shared" si="5"/>
        <v>22.13</v>
      </c>
      <c r="W648" s="9" t="b">
        <f t="shared" si="6"/>
        <v>1</v>
      </c>
      <c r="X648" s="7">
        <f t="shared" si="8"/>
        <v>1</v>
      </c>
      <c r="Y648" s="10">
        <f t="shared" si="9"/>
        <v>0.01654097123</v>
      </c>
      <c r="Z648" s="11">
        <f t="shared" si="7"/>
        <v>5</v>
      </c>
    </row>
    <row r="649">
      <c r="A649" s="6" t="s">
        <v>673</v>
      </c>
      <c r="B649" s="7">
        <v>1360.05</v>
      </c>
      <c r="C649" s="7">
        <v>1389.19</v>
      </c>
      <c r="D649" s="7">
        <v>1360.05</v>
      </c>
      <c r="E649" s="7">
        <v>1385.97</v>
      </c>
      <c r="F649" s="7">
        <v>1385.97</v>
      </c>
      <c r="G649" s="7">
        <v>4.39901E9</v>
      </c>
      <c r="H649" s="7">
        <f t="shared" si="1"/>
        <v>4399.01</v>
      </c>
      <c r="I649" s="10">
        <f t="shared" si="2"/>
        <v>0.01908060176</v>
      </c>
      <c r="J649" s="7">
        <f t="shared" si="10"/>
        <v>1358.000878</v>
      </c>
      <c r="K649" s="7">
        <f t="shared" si="12"/>
        <v>1351.83633</v>
      </c>
      <c r="L649" s="7">
        <f t="shared" si="11"/>
        <v>6.164548388</v>
      </c>
      <c r="M649" s="7">
        <f t="shared" si="18"/>
        <v>5.533984463</v>
      </c>
      <c r="N649" s="7">
        <f t="shared" si="3"/>
        <v>25.95</v>
      </c>
      <c r="O649" s="7">
        <f t="shared" si="4"/>
        <v>0</v>
      </c>
      <c r="P649" s="7">
        <f t="shared" si="13"/>
        <v>6.640714286</v>
      </c>
      <c r="Q649" s="7">
        <f t="shared" si="14"/>
        <v>4.247142857</v>
      </c>
      <c r="R649" s="7">
        <f t="shared" si="15"/>
        <v>1.563572149</v>
      </c>
      <c r="S649" s="7">
        <f t="shared" si="16"/>
        <v>60.99193072</v>
      </c>
      <c r="T649" s="7">
        <f t="shared" si="17"/>
        <v>94.95139542</v>
      </c>
      <c r="U649" s="7">
        <f t="shared" si="19"/>
        <v>60.20024082</v>
      </c>
      <c r="V649" s="9">
        <f t="shared" si="5"/>
        <v>25.95</v>
      </c>
      <c r="W649" s="9" t="b">
        <f t="shared" si="6"/>
        <v>1</v>
      </c>
      <c r="X649" s="7">
        <f t="shared" si="8"/>
        <v>2</v>
      </c>
      <c r="Y649" s="10">
        <f t="shared" si="9"/>
        <v>0.03562157299</v>
      </c>
      <c r="Z649" s="11">
        <f t="shared" si="7"/>
        <v>5</v>
      </c>
    </row>
    <row r="650">
      <c r="A650" s="6" t="s">
        <v>674</v>
      </c>
      <c r="B650" s="7">
        <v>1385.94</v>
      </c>
      <c r="C650" s="7">
        <v>1391.74</v>
      </c>
      <c r="D650" s="7">
        <v>1381.37</v>
      </c>
      <c r="E650" s="7">
        <v>1385.3</v>
      </c>
      <c r="F650" s="7">
        <v>1385.3</v>
      </c>
      <c r="G650" s="7">
        <v>3.21206E9</v>
      </c>
      <c r="H650" s="7">
        <f t="shared" si="1"/>
        <v>3212.06</v>
      </c>
      <c r="I650" s="10">
        <f t="shared" si="2"/>
        <v>-0.000483415947</v>
      </c>
      <c r="J650" s="7">
        <f t="shared" si="10"/>
        <v>1362.200743</v>
      </c>
      <c r="K650" s="7">
        <f t="shared" si="12"/>
        <v>1354.31512</v>
      </c>
      <c r="L650" s="7">
        <f t="shared" si="11"/>
        <v>7.885622909</v>
      </c>
      <c r="M650" s="7">
        <f t="shared" si="18"/>
        <v>6.004312152</v>
      </c>
      <c r="N650" s="7">
        <f t="shared" si="3"/>
        <v>0</v>
      </c>
      <c r="O650" s="7">
        <f t="shared" si="4"/>
        <v>0.67</v>
      </c>
      <c r="P650" s="7">
        <f t="shared" si="13"/>
        <v>6.640714286</v>
      </c>
      <c r="Q650" s="7">
        <f t="shared" si="14"/>
        <v>3.51</v>
      </c>
      <c r="R650" s="7">
        <f t="shared" si="15"/>
        <v>1.891941392</v>
      </c>
      <c r="S650" s="7">
        <f t="shared" si="16"/>
        <v>65.42115263</v>
      </c>
      <c r="T650" s="7">
        <f t="shared" si="17"/>
        <v>90.2909694</v>
      </c>
      <c r="U650" s="7">
        <f t="shared" si="19"/>
        <v>82.73084284</v>
      </c>
      <c r="V650" s="9">
        <f t="shared" si="5"/>
        <v>-0.67</v>
      </c>
      <c r="W650" s="9" t="b">
        <f t="shared" si="6"/>
        <v>0</v>
      </c>
      <c r="X650" s="7">
        <f t="shared" si="8"/>
        <v>1</v>
      </c>
      <c r="Y650" s="10">
        <f t="shared" si="9"/>
        <v>-0.000483415947</v>
      </c>
      <c r="Z650" s="11">
        <f t="shared" si="7"/>
        <v>3</v>
      </c>
    </row>
    <row r="651">
      <c r="A651" s="6" t="s">
        <v>675</v>
      </c>
      <c r="B651" s="7">
        <v>1385.27</v>
      </c>
      <c r="C651" s="7">
        <v>1387.16</v>
      </c>
      <c r="D651" s="7">
        <v>1379.17</v>
      </c>
      <c r="E651" s="7">
        <v>1379.32</v>
      </c>
      <c r="F651" s="7">
        <v>1379.32</v>
      </c>
      <c r="G651" s="7">
        <v>3.82157E9</v>
      </c>
      <c r="H651" s="7">
        <f t="shared" si="1"/>
        <v>3821.57</v>
      </c>
      <c r="I651" s="10">
        <f t="shared" si="2"/>
        <v>-0.004316754494</v>
      </c>
      <c r="J651" s="7">
        <f t="shared" si="10"/>
        <v>1364.834475</v>
      </c>
      <c r="K651" s="7">
        <f t="shared" si="12"/>
        <v>1356.167333</v>
      </c>
      <c r="L651" s="7">
        <f t="shared" si="11"/>
        <v>8.667141433</v>
      </c>
      <c r="M651" s="7">
        <f t="shared" si="18"/>
        <v>6.536878008</v>
      </c>
      <c r="N651" s="7">
        <f t="shared" si="3"/>
        <v>0</v>
      </c>
      <c r="O651" s="7">
        <f t="shared" si="4"/>
        <v>5.98</v>
      </c>
      <c r="P651" s="7">
        <f t="shared" si="13"/>
        <v>6.640714286</v>
      </c>
      <c r="Q651" s="7">
        <f t="shared" si="14"/>
        <v>3.935714286</v>
      </c>
      <c r="R651" s="7">
        <f t="shared" si="15"/>
        <v>1.687295826</v>
      </c>
      <c r="S651" s="7">
        <f t="shared" si="16"/>
        <v>62.7878706</v>
      </c>
      <c r="T651" s="7">
        <f t="shared" si="17"/>
        <v>81.27544098</v>
      </c>
      <c r="U651" s="7">
        <f t="shared" si="19"/>
        <v>88.8392686</v>
      </c>
      <c r="V651" s="9">
        <f t="shared" si="5"/>
        <v>-5.98</v>
      </c>
      <c r="W651" s="9" t="b">
        <f t="shared" si="6"/>
        <v>0</v>
      </c>
      <c r="X651" s="7">
        <f t="shared" si="8"/>
        <v>2</v>
      </c>
      <c r="Y651" s="10">
        <f t="shared" si="9"/>
        <v>-0.004800170441</v>
      </c>
      <c r="Z651" s="11">
        <f t="shared" si="7"/>
        <v>2</v>
      </c>
    </row>
    <row r="652">
      <c r="A652" s="6" t="s">
        <v>676</v>
      </c>
      <c r="B652" s="7">
        <v>1379.32</v>
      </c>
      <c r="C652" s="7">
        <v>1385.03</v>
      </c>
      <c r="D652" s="7">
        <v>1373.35</v>
      </c>
      <c r="E652" s="7">
        <v>1375.32</v>
      </c>
      <c r="F652" s="7">
        <v>1375.32</v>
      </c>
      <c r="G652" s="7">
        <v>4.44092E9</v>
      </c>
      <c r="H652" s="7">
        <f t="shared" si="1"/>
        <v>4440.92</v>
      </c>
      <c r="I652" s="10">
        <f t="shared" si="2"/>
        <v>-0.0028999797</v>
      </c>
      <c r="J652" s="7">
        <f t="shared" si="10"/>
        <v>1366.447633</v>
      </c>
      <c r="K652" s="7">
        <f t="shared" si="12"/>
        <v>1357.586049</v>
      </c>
      <c r="L652" s="7">
        <f t="shared" si="11"/>
        <v>8.861583109</v>
      </c>
      <c r="M652" s="7">
        <f t="shared" si="18"/>
        <v>7.001819028</v>
      </c>
      <c r="N652" s="7">
        <f t="shared" si="3"/>
        <v>0</v>
      </c>
      <c r="O652" s="7">
        <f t="shared" si="4"/>
        <v>4</v>
      </c>
      <c r="P652" s="7">
        <f t="shared" si="13"/>
        <v>6.640714286</v>
      </c>
      <c r="Q652" s="7">
        <f t="shared" si="14"/>
        <v>3.743571429</v>
      </c>
      <c r="R652" s="7">
        <f t="shared" si="15"/>
        <v>1.773898111</v>
      </c>
      <c r="S652" s="7">
        <f t="shared" si="16"/>
        <v>63.9496492</v>
      </c>
      <c r="T652" s="7">
        <f t="shared" si="17"/>
        <v>73.728</v>
      </c>
      <c r="U652" s="7">
        <f t="shared" si="19"/>
        <v>81.76480346</v>
      </c>
      <c r="V652" s="9">
        <f t="shared" si="5"/>
        <v>-4</v>
      </c>
      <c r="W652" s="9" t="b">
        <f t="shared" si="6"/>
        <v>0</v>
      </c>
      <c r="X652" s="7">
        <f t="shared" si="8"/>
        <v>3</v>
      </c>
      <c r="Y652" s="10">
        <f t="shared" si="9"/>
        <v>-0.007700150141</v>
      </c>
      <c r="Z652" s="11">
        <f t="shared" si="7"/>
        <v>3</v>
      </c>
    </row>
    <row r="653">
      <c r="A653" s="6" t="s">
        <v>677</v>
      </c>
      <c r="B653" s="7">
        <v>1375.13</v>
      </c>
      <c r="C653" s="7">
        <v>1375.13</v>
      </c>
      <c r="D653" s="7">
        <v>1354.65</v>
      </c>
      <c r="E653" s="7">
        <v>1365.0</v>
      </c>
      <c r="F653" s="7">
        <v>1365.0</v>
      </c>
      <c r="G653" s="7">
        <v>4.19374E9</v>
      </c>
      <c r="H653" s="7">
        <f t="shared" si="1"/>
        <v>4193.74</v>
      </c>
      <c r="I653" s="10">
        <f t="shared" si="2"/>
        <v>-0.007503708228</v>
      </c>
      <c r="J653" s="7">
        <f t="shared" si="10"/>
        <v>1366.22492</v>
      </c>
      <c r="K653" s="7">
        <f t="shared" si="12"/>
        <v>1358.135231</v>
      </c>
      <c r="L653" s="7">
        <f t="shared" si="11"/>
        <v>8.089688888</v>
      </c>
      <c r="M653" s="7">
        <f t="shared" si="18"/>
        <v>7.219393</v>
      </c>
      <c r="N653" s="7">
        <f t="shared" si="3"/>
        <v>0</v>
      </c>
      <c r="O653" s="7">
        <f t="shared" si="4"/>
        <v>10.32</v>
      </c>
      <c r="P653" s="7">
        <f t="shared" si="13"/>
        <v>5.067857143</v>
      </c>
      <c r="Q653" s="7">
        <f t="shared" si="14"/>
        <v>4.480714286</v>
      </c>
      <c r="R653" s="7">
        <f t="shared" si="15"/>
        <v>1.131037781</v>
      </c>
      <c r="S653" s="7">
        <f t="shared" si="16"/>
        <v>53.07450628</v>
      </c>
      <c r="T653" s="7">
        <f t="shared" si="17"/>
        <v>57.216</v>
      </c>
      <c r="U653" s="7">
        <f t="shared" si="19"/>
        <v>70.73981366</v>
      </c>
      <c r="V653" s="9">
        <f t="shared" si="5"/>
        <v>-10.32</v>
      </c>
      <c r="W653" s="9" t="b">
        <f t="shared" si="6"/>
        <v>0</v>
      </c>
      <c r="X653" s="7">
        <f t="shared" si="8"/>
        <v>4</v>
      </c>
      <c r="Y653" s="10">
        <f t="shared" si="9"/>
        <v>-0.01520385837</v>
      </c>
      <c r="Z653" s="11">
        <f t="shared" si="7"/>
        <v>2</v>
      </c>
    </row>
    <row r="654">
      <c r="A654" s="6" t="s">
        <v>678</v>
      </c>
      <c r="B654" s="7">
        <v>1365.45</v>
      </c>
      <c r="C654" s="7">
        <v>1394.16</v>
      </c>
      <c r="D654" s="7">
        <v>1365.45</v>
      </c>
      <c r="E654" s="7">
        <v>1390.99</v>
      </c>
      <c r="F654" s="7">
        <v>1390.99</v>
      </c>
      <c r="G654" s="7">
        <v>3.75117E9</v>
      </c>
      <c r="H654" s="7">
        <f t="shared" si="1"/>
        <v>3751.17</v>
      </c>
      <c r="I654" s="10">
        <f t="shared" si="2"/>
        <v>0.01904029304</v>
      </c>
      <c r="J654" s="7">
        <f t="shared" si="10"/>
        <v>1370.034932</v>
      </c>
      <c r="K654" s="7">
        <f t="shared" si="12"/>
        <v>1360.568918</v>
      </c>
      <c r="L654" s="7">
        <f t="shared" si="11"/>
        <v>9.466014625</v>
      </c>
      <c r="M654" s="7">
        <f t="shared" si="18"/>
        <v>7.668717325</v>
      </c>
      <c r="N654" s="7">
        <f t="shared" si="3"/>
        <v>25.99</v>
      </c>
      <c r="O654" s="7">
        <f t="shared" si="4"/>
        <v>0</v>
      </c>
      <c r="P654" s="7">
        <f t="shared" si="13"/>
        <v>6.924285714</v>
      </c>
      <c r="Q654" s="7">
        <f t="shared" si="14"/>
        <v>4.256428571</v>
      </c>
      <c r="R654" s="7">
        <f t="shared" si="15"/>
        <v>1.626783017</v>
      </c>
      <c r="S654" s="7">
        <f t="shared" si="16"/>
        <v>61.93062033</v>
      </c>
      <c r="T654" s="7">
        <f t="shared" si="17"/>
        <v>95.11706716</v>
      </c>
      <c r="U654" s="7">
        <f t="shared" si="19"/>
        <v>75.35368905</v>
      </c>
      <c r="V654" s="9">
        <f t="shared" si="5"/>
        <v>25.99</v>
      </c>
      <c r="W654" s="9" t="b">
        <f t="shared" si="6"/>
        <v>1</v>
      </c>
      <c r="X654" s="7">
        <f t="shared" si="8"/>
        <v>1</v>
      </c>
      <c r="Y654" s="10">
        <f t="shared" si="9"/>
        <v>0.01904029304</v>
      </c>
      <c r="Z654" s="11">
        <f t="shared" si="7"/>
        <v>5</v>
      </c>
    </row>
    <row r="655">
      <c r="A655" s="6" t="s">
        <v>679</v>
      </c>
      <c r="B655" s="7">
        <v>1391.04</v>
      </c>
      <c r="C655" s="7">
        <v>1399.63</v>
      </c>
      <c r="D655" s="7">
        <v>1391.04</v>
      </c>
      <c r="E655" s="7">
        <v>1394.23</v>
      </c>
      <c r="F655" s="7">
        <v>1394.23</v>
      </c>
      <c r="G655" s="7">
        <v>3.12205E9</v>
      </c>
      <c r="H655" s="7">
        <f t="shared" si="1"/>
        <v>3122.05</v>
      </c>
      <c r="I655" s="10">
        <f t="shared" si="2"/>
        <v>0.002329276271</v>
      </c>
      <c r="J655" s="7">
        <f t="shared" si="10"/>
        <v>1373.75725</v>
      </c>
      <c r="K655" s="7">
        <f t="shared" si="12"/>
        <v>1363.062331</v>
      </c>
      <c r="L655" s="7">
        <f t="shared" si="11"/>
        <v>10.69491924</v>
      </c>
      <c r="M655" s="7">
        <f t="shared" si="18"/>
        <v>8.273957708</v>
      </c>
      <c r="N655" s="7">
        <f t="shared" si="3"/>
        <v>3.24</v>
      </c>
      <c r="O655" s="7">
        <f t="shared" si="4"/>
        <v>0</v>
      </c>
      <c r="P655" s="7">
        <f t="shared" si="13"/>
        <v>6.439285714</v>
      </c>
      <c r="Q655" s="7">
        <f t="shared" si="14"/>
        <v>4.256428571</v>
      </c>
      <c r="R655" s="7">
        <f t="shared" si="15"/>
        <v>1.512837724</v>
      </c>
      <c r="S655" s="7">
        <f t="shared" si="16"/>
        <v>60.20435421</v>
      </c>
      <c r="T655" s="7">
        <f t="shared" si="17"/>
        <v>92.32845575</v>
      </c>
      <c r="U655" s="7">
        <f t="shared" si="19"/>
        <v>81.55384097</v>
      </c>
      <c r="V655" s="9">
        <f t="shared" si="5"/>
        <v>3.24</v>
      </c>
      <c r="W655" s="9" t="b">
        <f t="shared" si="6"/>
        <v>1</v>
      </c>
      <c r="X655" s="7">
        <f t="shared" si="8"/>
        <v>2</v>
      </c>
      <c r="Y655" s="10">
        <f t="shared" si="9"/>
        <v>0.02136956931</v>
      </c>
      <c r="Z655" s="11">
        <f t="shared" si="7"/>
        <v>3</v>
      </c>
    </row>
    <row r="656">
      <c r="A656" s="6" t="s">
        <v>680</v>
      </c>
      <c r="B656" s="7">
        <v>1394.46</v>
      </c>
      <c r="C656" s="7">
        <v>1407.14</v>
      </c>
      <c r="D656" s="7">
        <v>1394.46</v>
      </c>
      <c r="E656" s="7">
        <v>1401.35</v>
      </c>
      <c r="F656" s="7">
        <v>1401.35</v>
      </c>
      <c r="G656" s="7">
        <v>3.68249E9</v>
      </c>
      <c r="H656" s="7">
        <f t="shared" si="1"/>
        <v>3682.49</v>
      </c>
      <c r="I656" s="10">
        <f t="shared" si="2"/>
        <v>0.005106761438</v>
      </c>
      <c r="J656" s="7">
        <f t="shared" si="10"/>
        <v>1378.002289</v>
      </c>
      <c r="K656" s="7">
        <f t="shared" si="12"/>
        <v>1365.898455</v>
      </c>
      <c r="L656" s="7">
        <f t="shared" si="11"/>
        <v>12.10383403</v>
      </c>
      <c r="M656" s="7">
        <f t="shared" si="18"/>
        <v>9.039932972</v>
      </c>
      <c r="N656" s="7">
        <f t="shared" si="3"/>
        <v>7.12</v>
      </c>
      <c r="O656" s="7">
        <f t="shared" si="4"/>
        <v>0</v>
      </c>
      <c r="P656" s="7">
        <f t="shared" si="13"/>
        <v>6.297142857</v>
      </c>
      <c r="Q656" s="7">
        <f t="shared" si="14"/>
        <v>4.256428571</v>
      </c>
      <c r="R656" s="7">
        <f t="shared" si="15"/>
        <v>1.47944286</v>
      </c>
      <c r="S656" s="7">
        <f t="shared" si="16"/>
        <v>59.66835871</v>
      </c>
      <c r="T656" s="7">
        <f t="shared" si="17"/>
        <v>92.56739409</v>
      </c>
      <c r="U656" s="7">
        <f t="shared" si="19"/>
        <v>93.337639</v>
      </c>
      <c r="V656" s="9">
        <f t="shared" si="5"/>
        <v>7.12</v>
      </c>
      <c r="W656" s="9" t="b">
        <f t="shared" si="6"/>
        <v>1</v>
      </c>
      <c r="X656" s="7">
        <f t="shared" si="8"/>
        <v>3</v>
      </c>
      <c r="Y656" s="10">
        <f t="shared" si="9"/>
        <v>0.02647633075</v>
      </c>
      <c r="Z656" s="11">
        <f t="shared" si="7"/>
        <v>4</v>
      </c>
    </row>
    <row r="657">
      <c r="A657" s="6" t="s">
        <v>681</v>
      </c>
      <c r="B657" s="7">
        <v>1401.23</v>
      </c>
      <c r="C657" s="7">
        <v>1404.14</v>
      </c>
      <c r="D657" s="7">
        <v>1396.13</v>
      </c>
      <c r="E657" s="7">
        <v>1402.22</v>
      </c>
      <c r="F657" s="7">
        <v>1402.22</v>
      </c>
      <c r="G657" s="7">
        <v>3.22179E9</v>
      </c>
      <c r="H657" s="7">
        <f t="shared" si="1"/>
        <v>3221.79</v>
      </c>
      <c r="I657" s="10">
        <f t="shared" si="2"/>
        <v>0.000620829914</v>
      </c>
      <c r="J657" s="7">
        <f t="shared" si="10"/>
        <v>1381.72809</v>
      </c>
      <c r="K657" s="7">
        <f t="shared" si="12"/>
        <v>1368.58894</v>
      </c>
      <c r="L657" s="7">
        <f t="shared" si="11"/>
        <v>13.13915093</v>
      </c>
      <c r="M657" s="7">
        <f t="shared" si="18"/>
        <v>9.859776563</v>
      </c>
      <c r="N657" s="7">
        <f t="shared" si="3"/>
        <v>0.87</v>
      </c>
      <c r="O657" s="7">
        <f t="shared" si="4"/>
        <v>0</v>
      </c>
      <c r="P657" s="7">
        <f t="shared" si="13"/>
        <v>6.092857143</v>
      </c>
      <c r="Q657" s="7">
        <f t="shared" si="14"/>
        <v>4.256428571</v>
      </c>
      <c r="R657" s="7">
        <f t="shared" si="15"/>
        <v>1.43144823</v>
      </c>
      <c r="S657" s="7">
        <f t="shared" si="16"/>
        <v>58.87224791</v>
      </c>
      <c r="T657" s="7">
        <f t="shared" si="17"/>
        <v>93.68421053</v>
      </c>
      <c r="U657" s="7">
        <f t="shared" si="19"/>
        <v>92.86002012</v>
      </c>
      <c r="V657" s="9">
        <f t="shared" si="5"/>
        <v>0.87</v>
      </c>
      <c r="W657" s="9" t="b">
        <f t="shared" si="6"/>
        <v>1</v>
      </c>
      <c r="X657" s="7">
        <f t="shared" si="8"/>
        <v>4</v>
      </c>
      <c r="Y657" s="10">
        <f t="shared" si="9"/>
        <v>0.02709716066</v>
      </c>
      <c r="Z657" s="11">
        <f t="shared" si="7"/>
        <v>3</v>
      </c>
    </row>
    <row r="658">
      <c r="A658" s="6" t="s">
        <v>682</v>
      </c>
      <c r="B658" s="7">
        <v>1402.26</v>
      </c>
      <c r="C658" s="7">
        <v>1405.95</v>
      </c>
      <c r="D658" s="7">
        <v>1398.8</v>
      </c>
      <c r="E658" s="7">
        <v>1402.8</v>
      </c>
      <c r="F658" s="7">
        <v>1402.8</v>
      </c>
      <c r="G658" s="7">
        <v>3.11961E9</v>
      </c>
      <c r="H658" s="7">
        <f t="shared" si="1"/>
        <v>3119.61</v>
      </c>
      <c r="I658" s="10">
        <f t="shared" si="2"/>
        <v>0.0004136298156</v>
      </c>
      <c r="J658" s="7">
        <f t="shared" si="10"/>
        <v>1384.969923</v>
      </c>
      <c r="K658" s="7">
        <f t="shared" si="12"/>
        <v>1371.123092</v>
      </c>
      <c r="L658" s="7">
        <f t="shared" si="11"/>
        <v>13.84683054</v>
      </c>
      <c r="M658" s="7">
        <f t="shared" si="18"/>
        <v>10.65718736</v>
      </c>
      <c r="N658" s="7">
        <f t="shared" si="3"/>
        <v>0.58</v>
      </c>
      <c r="O658" s="7">
        <f t="shared" si="4"/>
        <v>0</v>
      </c>
      <c r="P658" s="7">
        <f t="shared" si="13"/>
        <v>6.134285714</v>
      </c>
      <c r="Q658" s="7">
        <f t="shared" si="14"/>
        <v>3.267142857</v>
      </c>
      <c r="R658" s="7">
        <f t="shared" si="15"/>
        <v>1.877568868</v>
      </c>
      <c r="S658" s="7">
        <f t="shared" si="16"/>
        <v>65.24844249</v>
      </c>
      <c r="T658" s="7">
        <f t="shared" si="17"/>
        <v>94.42875481</v>
      </c>
      <c r="U658" s="7">
        <f t="shared" si="19"/>
        <v>93.56011981</v>
      </c>
      <c r="V658" s="9">
        <f t="shared" si="5"/>
        <v>0.58</v>
      </c>
      <c r="W658" s="9" t="b">
        <f t="shared" si="6"/>
        <v>1</v>
      </c>
      <c r="X658" s="7">
        <f t="shared" si="8"/>
        <v>5</v>
      </c>
      <c r="Y658" s="10">
        <f t="shared" si="9"/>
        <v>0.02751079048</v>
      </c>
      <c r="Z658" s="11">
        <f t="shared" si="7"/>
        <v>3</v>
      </c>
    </row>
    <row r="659">
      <c r="A659" s="6" t="s">
        <v>683</v>
      </c>
      <c r="B659" s="7">
        <v>1402.58</v>
      </c>
      <c r="C659" s="7">
        <v>1405.98</v>
      </c>
      <c r="D659" s="7">
        <v>1395.62</v>
      </c>
      <c r="E659" s="7">
        <v>1405.87</v>
      </c>
      <c r="F659" s="7">
        <v>1405.87</v>
      </c>
      <c r="G659" s="7">
        <v>2.76798E9</v>
      </c>
      <c r="H659" s="7">
        <f t="shared" si="1"/>
        <v>2767.98</v>
      </c>
      <c r="I659" s="10">
        <f t="shared" si="2"/>
        <v>0.002188480182</v>
      </c>
      <c r="J659" s="7">
        <f t="shared" si="10"/>
        <v>1388.185319</v>
      </c>
      <c r="K659" s="7">
        <f t="shared" si="12"/>
        <v>1373.696937</v>
      </c>
      <c r="L659" s="7">
        <f t="shared" si="11"/>
        <v>14.48838202</v>
      </c>
      <c r="M659" s="7">
        <f t="shared" si="18"/>
        <v>11.42342629</v>
      </c>
      <c r="N659" s="7">
        <f t="shared" si="3"/>
        <v>3.07</v>
      </c>
      <c r="O659" s="7">
        <f t="shared" si="4"/>
        <v>0</v>
      </c>
      <c r="P659" s="7">
        <f t="shared" si="13"/>
        <v>6.353571429</v>
      </c>
      <c r="Q659" s="7">
        <f t="shared" si="14"/>
        <v>2.4</v>
      </c>
      <c r="R659" s="7">
        <f t="shared" si="15"/>
        <v>2.647321429</v>
      </c>
      <c r="S659" s="7">
        <f t="shared" si="16"/>
        <v>72.58261934</v>
      </c>
      <c r="T659" s="7">
        <f t="shared" si="17"/>
        <v>98.36970475</v>
      </c>
      <c r="U659" s="7">
        <f t="shared" si="19"/>
        <v>95.49422336</v>
      </c>
      <c r="V659" s="9">
        <f t="shared" si="5"/>
        <v>3.07</v>
      </c>
      <c r="W659" s="9" t="b">
        <f t="shared" si="6"/>
        <v>1</v>
      </c>
      <c r="X659" s="7">
        <f t="shared" si="8"/>
        <v>6</v>
      </c>
      <c r="Y659" s="10">
        <f t="shared" si="9"/>
        <v>0.02969927066</v>
      </c>
      <c r="Z659" s="11">
        <f t="shared" si="7"/>
        <v>3</v>
      </c>
    </row>
    <row r="660">
      <c r="A660" s="6" t="s">
        <v>684</v>
      </c>
      <c r="B660" s="7">
        <v>1405.87</v>
      </c>
      <c r="C660" s="7">
        <v>1405.87</v>
      </c>
      <c r="D660" s="7">
        <v>1397.32</v>
      </c>
      <c r="E660" s="7">
        <v>1404.11</v>
      </c>
      <c r="F660" s="7">
        <v>1404.11</v>
      </c>
      <c r="G660" s="7">
        <v>2.49999E9</v>
      </c>
      <c r="H660" s="7">
        <f t="shared" si="1"/>
        <v>2499.99</v>
      </c>
      <c r="I660" s="10">
        <f t="shared" si="2"/>
        <v>-0.001251893845</v>
      </c>
      <c r="J660" s="7">
        <f t="shared" si="10"/>
        <v>1390.63527</v>
      </c>
      <c r="K660" s="7">
        <f t="shared" si="12"/>
        <v>1375.949757</v>
      </c>
      <c r="L660" s="7">
        <f t="shared" si="11"/>
        <v>14.68551345</v>
      </c>
      <c r="M660" s="7">
        <f t="shared" si="18"/>
        <v>12.07584372</v>
      </c>
      <c r="N660" s="7">
        <f t="shared" si="3"/>
        <v>0</v>
      </c>
      <c r="O660" s="7">
        <f t="shared" si="4"/>
        <v>1.76</v>
      </c>
      <c r="P660" s="7">
        <f t="shared" si="13"/>
        <v>6.353571429</v>
      </c>
      <c r="Q660" s="7">
        <f t="shared" si="14"/>
        <v>1.653571429</v>
      </c>
      <c r="R660" s="7">
        <f t="shared" si="15"/>
        <v>3.842332613</v>
      </c>
      <c r="S660" s="7">
        <f t="shared" si="16"/>
        <v>79.34879572</v>
      </c>
      <c r="T660" s="7">
        <f t="shared" si="17"/>
        <v>95.99418297</v>
      </c>
      <c r="U660" s="7">
        <f t="shared" si="19"/>
        <v>96.26421418</v>
      </c>
      <c r="V660" s="9">
        <f t="shared" si="5"/>
        <v>-1.76</v>
      </c>
      <c r="W660" s="9" t="b">
        <f t="shared" si="6"/>
        <v>0</v>
      </c>
      <c r="X660" s="7">
        <f t="shared" si="8"/>
        <v>1</v>
      </c>
      <c r="Y660" s="10">
        <f t="shared" si="9"/>
        <v>-0.001251893845</v>
      </c>
      <c r="Z660" s="11">
        <f t="shared" si="7"/>
        <v>3</v>
      </c>
    </row>
    <row r="661">
      <c r="A661" s="6" t="s">
        <v>685</v>
      </c>
      <c r="B661" s="7">
        <v>1404.36</v>
      </c>
      <c r="C661" s="7">
        <v>1410.03</v>
      </c>
      <c r="D661" s="7">
        <v>1400.6</v>
      </c>
      <c r="E661" s="7">
        <v>1403.93</v>
      </c>
      <c r="F661" s="7">
        <v>1403.93</v>
      </c>
      <c r="G661" s="7">
        <v>2.9309E9</v>
      </c>
      <c r="H661" s="7">
        <f t="shared" si="1"/>
        <v>2930.9</v>
      </c>
      <c r="I661" s="10">
        <f t="shared" si="2"/>
        <v>-0.0001281950844</v>
      </c>
      <c r="J661" s="7">
        <f t="shared" si="10"/>
        <v>1392.680613</v>
      </c>
      <c r="K661" s="7">
        <f t="shared" si="12"/>
        <v>1378.022367</v>
      </c>
      <c r="L661" s="7">
        <f t="shared" si="11"/>
        <v>14.65824589</v>
      </c>
      <c r="M661" s="7">
        <f t="shared" si="18"/>
        <v>12.59232416</v>
      </c>
      <c r="N661" s="7">
        <f t="shared" si="3"/>
        <v>0</v>
      </c>
      <c r="O661" s="7">
        <f t="shared" si="4"/>
        <v>0.18</v>
      </c>
      <c r="P661" s="7">
        <f t="shared" si="13"/>
        <v>6.353571429</v>
      </c>
      <c r="Q661" s="7">
        <f t="shared" si="14"/>
        <v>1.636428571</v>
      </c>
      <c r="R661" s="7">
        <f t="shared" si="15"/>
        <v>3.882584024</v>
      </c>
      <c r="S661" s="7">
        <f t="shared" si="16"/>
        <v>79.51904166</v>
      </c>
      <c r="T661" s="7">
        <f t="shared" si="17"/>
        <v>91.51127192</v>
      </c>
      <c r="U661" s="7">
        <f t="shared" si="19"/>
        <v>95.29171988</v>
      </c>
      <c r="V661" s="9">
        <f t="shared" si="5"/>
        <v>-0.18</v>
      </c>
      <c r="W661" s="9" t="b">
        <f t="shared" si="6"/>
        <v>0</v>
      </c>
      <c r="X661" s="7">
        <f t="shared" si="8"/>
        <v>2</v>
      </c>
      <c r="Y661" s="10">
        <f t="shared" si="9"/>
        <v>-0.00138008893</v>
      </c>
      <c r="Z661" s="11">
        <f t="shared" si="7"/>
        <v>3</v>
      </c>
    </row>
    <row r="662">
      <c r="A662" s="6" t="s">
        <v>686</v>
      </c>
      <c r="B662" s="7">
        <v>1403.89</v>
      </c>
      <c r="C662" s="7">
        <v>1407.73</v>
      </c>
      <c r="D662" s="7">
        <v>1401.83</v>
      </c>
      <c r="E662" s="7">
        <v>1405.53</v>
      </c>
      <c r="F662" s="7">
        <v>1405.53</v>
      </c>
      <c r="G662" s="7">
        <v>2.65575E9</v>
      </c>
      <c r="H662" s="7">
        <f t="shared" si="1"/>
        <v>2655.75</v>
      </c>
      <c r="I662" s="10">
        <f t="shared" si="2"/>
        <v>0.00113965796</v>
      </c>
      <c r="J662" s="7">
        <f t="shared" si="10"/>
        <v>1394.657442</v>
      </c>
      <c r="K662" s="7">
        <f t="shared" si="12"/>
        <v>1380.05997</v>
      </c>
      <c r="L662" s="7">
        <f t="shared" si="11"/>
        <v>14.59747221</v>
      </c>
      <c r="M662" s="7">
        <f t="shared" si="18"/>
        <v>12.99335377</v>
      </c>
      <c r="N662" s="7">
        <f t="shared" si="3"/>
        <v>1.6</v>
      </c>
      <c r="O662" s="7">
        <f t="shared" si="4"/>
        <v>0</v>
      </c>
      <c r="P662" s="7">
        <f t="shared" si="13"/>
        <v>4.887142857</v>
      </c>
      <c r="Q662" s="7">
        <f t="shared" si="14"/>
        <v>1.636428571</v>
      </c>
      <c r="R662" s="7">
        <f t="shared" si="15"/>
        <v>2.986468791</v>
      </c>
      <c r="S662" s="7">
        <f t="shared" si="16"/>
        <v>74.91514289</v>
      </c>
      <c r="T662" s="7">
        <f t="shared" si="17"/>
        <v>91.87432286</v>
      </c>
      <c r="U662" s="7">
        <f t="shared" si="19"/>
        <v>93.12659258</v>
      </c>
      <c r="V662" s="9">
        <f t="shared" si="5"/>
        <v>1.6</v>
      </c>
      <c r="W662" s="9" t="b">
        <f t="shared" si="6"/>
        <v>1</v>
      </c>
      <c r="X662" s="7">
        <f t="shared" si="8"/>
        <v>1</v>
      </c>
      <c r="Y662" s="10">
        <f t="shared" si="9"/>
        <v>0.00113965796</v>
      </c>
      <c r="Z662" s="11">
        <f t="shared" si="7"/>
        <v>3</v>
      </c>
    </row>
    <row r="663">
      <c r="A663" s="6" t="s">
        <v>687</v>
      </c>
      <c r="B663" s="7">
        <v>1405.57</v>
      </c>
      <c r="C663" s="7">
        <v>1417.44</v>
      </c>
      <c r="D663" s="7">
        <v>1404.15</v>
      </c>
      <c r="E663" s="7">
        <v>1415.51</v>
      </c>
      <c r="F663" s="7">
        <v>1415.51</v>
      </c>
      <c r="G663" s="7">
        <v>3.1141E9</v>
      </c>
      <c r="H663" s="7">
        <f t="shared" si="1"/>
        <v>3114.1</v>
      </c>
      <c r="I663" s="10">
        <f t="shared" si="2"/>
        <v>0.007100524357</v>
      </c>
      <c r="J663" s="7">
        <f t="shared" si="10"/>
        <v>1397.865528</v>
      </c>
      <c r="K663" s="7">
        <f t="shared" si="12"/>
        <v>1382.685898</v>
      </c>
      <c r="L663" s="7">
        <f t="shared" si="11"/>
        <v>15.1796299</v>
      </c>
      <c r="M663" s="7">
        <f t="shared" si="18"/>
        <v>13.43060899</v>
      </c>
      <c r="N663" s="7">
        <f t="shared" si="3"/>
        <v>9.98</v>
      </c>
      <c r="O663" s="7">
        <f t="shared" si="4"/>
        <v>0</v>
      </c>
      <c r="P663" s="7">
        <f t="shared" si="13"/>
        <v>3.746428571</v>
      </c>
      <c r="Q663" s="7">
        <f t="shared" si="14"/>
        <v>1.636428571</v>
      </c>
      <c r="R663" s="7">
        <f t="shared" si="15"/>
        <v>2.289393278</v>
      </c>
      <c r="S663" s="7">
        <f t="shared" si="16"/>
        <v>69.5992569</v>
      </c>
      <c r="T663" s="7">
        <f t="shared" si="17"/>
        <v>96.92626214</v>
      </c>
      <c r="U663" s="7">
        <f t="shared" si="19"/>
        <v>93.43728564</v>
      </c>
      <c r="V663" s="9">
        <f t="shared" si="5"/>
        <v>9.98</v>
      </c>
      <c r="W663" s="9" t="b">
        <f t="shared" si="6"/>
        <v>1</v>
      </c>
      <c r="X663" s="7">
        <f t="shared" si="8"/>
        <v>2</v>
      </c>
      <c r="Y663" s="10">
        <f t="shared" si="9"/>
        <v>0.008240182318</v>
      </c>
      <c r="Z663" s="11">
        <f t="shared" si="7"/>
        <v>4</v>
      </c>
    </row>
    <row r="664">
      <c r="A664" s="6" t="s">
        <v>688</v>
      </c>
      <c r="B664" s="7">
        <v>1415.84</v>
      </c>
      <c r="C664" s="7">
        <v>1418.71</v>
      </c>
      <c r="D664" s="7">
        <v>1414.67</v>
      </c>
      <c r="E664" s="7">
        <v>1418.16</v>
      </c>
      <c r="F664" s="7">
        <v>1418.16</v>
      </c>
      <c r="G664" s="7">
        <v>2.92299E9</v>
      </c>
      <c r="H664" s="7">
        <f t="shared" si="1"/>
        <v>2922.99</v>
      </c>
      <c r="I664" s="10">
        <f t="shared" si="2"/>
        <v>0.001872116764</v>
      </c>
      <c r="J664" s="7">
        <f t="shared" si="10"/>
        <v>1400.987754</v>
      </c>
      <c r="K664" s="7">
        <f t="shared" si="12"/>
        <v>1385.313609</v>
      </c>
      <c r="L664" s="7">
        <f t="shared" si="11"/>
        <v>15.67414513</v>
      </c>
      <c r="M664" s="7">
        <f t="shared" si="18"/>
        <v>13.87931622</v>
      </c>
      <c r="N664" s="7">
        <f t="shared" si="3"/>
        <v>2.65</v>
      </c>
      <c r="O664" s="7">
        <f t="shared" si="4"/>
        <v>0</v>
      </c>
      <c r="P664" s="7">
        <f t="shared" si="13"/>
        <v>3.935714286</v>
      </c>
      <c r="Q664" s="7">
        <f t="shared" si="14"/>
        <v>1.588571429</v>
      </c>
      <c r="R664" s="7">
        <f t="shared" si="15"/>
        <v>2.477517986</v>
      </c>
      <c r="S664" s="7">
        <f t="shared" si="16"/>
        <v>71.24385829</v>
      </c>
      <c r="T664" s="7">
        <f t="shared" si="17"/>
        <v>99.14142991</v>
      </c>
      <c r="U664" s="7">
        <f t="shared" si="19"/>
        <v>95.98067164</v>
      </c>
      <c r="V664" s="9">
        <f t="shared" si="5"/>
        <v>2.65</v>
      </c>
      <c r="W664" s="9" t="b">
        <f t="shared" si="6"/>
        <v>1</v>
      </c>
      <c r="X664" s="7">
        <f t="shared" si="8"/>
        <v>3</v>
      </c>
      <c r="Y664" s="10">
        <f t="shared" si="9"/>
        <v>0.01011229908</v>
      </c>
      <c r="Z664" s="11">
        <f t="shared" si="7"/>
        <v>3</v>
      </c>
    </row>
    <row r="665">
      <c r="A665" s="6" t="s">
        <v>689</v>
      </c>
      <c r="B665" s="7">
        <v>1417.85</v>
      </c>
      <c r="C665" s="7">
        <v>1418.13</v>
      </c>
      <c r="D665" s="7">
        <v>1412.12</v>
      </c>
      <c r="E665" s="7">
        <v>1418.13</v>
      </c>
      <c r="F665" s="7">
        <v>1418.13</v>
      </c>
      <c r="G665" s="7">
        <v>2.76632E9</v>
      </c>
      <c r="H665" s="7">
        <f t="shared" si="1"/>
        <v>2766.32</v>
      </c>
      <c r="I665" s="10">
        <f t="shared" si="2"/>
        <v>-0.0000211541716</v>
      </c>
      <c r="J665" s="7">
        <f t="shared" si="10"/>
        <v>1403.625023</v>
      </c>
      <c r="K665" s="7">
        <f t="shared" si="12"/>
        <v>1387.744453</v>
      </c>
      <c r="L665" s="7">
        <f t="shared" si="11"/>
        <v>15.88056994</v>
      </c>
      <c r="M665" s="7">
        <f t="shared" si="18"/>
        <v>14.27956696</v>
      </c>
      <c r="N665" s="7">
        <f t="shared" si="3"/>
        <v>0</v>
      </c>
      <c r="O665" s="7">
        <f t="shared" si="4"/>
        <v>0.03</v>
      </c>
      <c r="P665" s="7">
        <f t="shared" si="13"/>
        <v>3.935714286</v>
      </c>
      <c r="Q665" s="7">
        <f t="shared" si="14"/>
        <v>1.163571429</v>
      </c>
      <c r="R665" s="7">
        <f t="shared" si="15"/>
        <v>3.382443217</v>
      </c>
      <c r="S665" s="7">
        <f t="shared" si="16"/>
        <v>77.18167811</v>
      </c>
      <c r="T665" s="7">
        <f t="shared" si="17"/>
        <v>99.09459881</v>
      </c>
      <c r="U665" s="7">
        <f t="shared" si="19"/>
        <v>98.38743029</v>
      </c>
      <c r="V665" s="9">
        <f t="shared" si="5"/>
        <v>-0.03</v>
      </c>
      <c r="W665" s="9" t="b">
        <f t="shared" si="6"/>
        <v>0</v>
      </c>
      <c r="X665" s="7">
        <f t="shared" si="8"/>
        <v>1</v>
      </c>
      <c r="Y665" s="10">
        <f t="shared" si="9"/>
        <v>-0.0000211541716</v>
      </c>
      <c r="Z665" s="11">
        <f t="shared" si="7"/>
        <v>3</v>
      </c>
    </row>
    <row r="666">
      <c r="A666" s="6" t="s">
        <v>690</v>
      </c>
      <c r="B666" s="7">
        <v>1418.13</v>
      </c>
      <c r="C666" s="7">
        <v>1426.68</v>
      </c>
      <c r="D666" s="7">
        <v>1410.86</v>
      </c>
      <c r="E666" s="7">
        <v>1413.17</v>
      </c>
      <c r="F666" s="7">
        <v>1413.17</v>
      </c>
      <c r="G666" s="7">
        <v>3.28295E9</v>
      </c>
      <c r="H666" s="7">
        <f t="shared" si="1"/>
        <v>3282.95</v>
      </c>
      <c r="I666" s="10">
        <f t="shared" si="2"/>
        <v>-0.003497563693</v>
      </c>
      <c r="J666" s="7">
        <f t="shared" si="10"/>
        <v>1405.093481</v>
      </c>
      <c r="K666" s="7">
        <f t="shared" si="12"/>
        <v>1389.627827</v>
      </c>
      <c r="L666" s="7">
        <f t="shared" si="11"/>
        <v>15.4656541</v>
      </c>
      <c r="M666" s="7">
        <f t="shared" si="18"/>
        <v>14.51678439</v>
      </c>
      <c r="N666" s="7">
        <f t="shared" si="3"/>
        <v>0</v>
      </c>
      <c r="O666" s="7">
        <f t="shared" si="4"/>
        <v>4.96</v>
      </c>
      <c r="P666" s="7">
        <f t="shared" si="13"/>
        <v>3.935714286</v>
      </c>
      <c r="Q666" s="7">
        <f t="shared" si="14"/>
        <v>1.232142857</v>
      </c>
      <c r="R666" s="7">
        <f t="shared" si="15"/>
        <v>3.194202899</v>
      </c>
      <c r="S666" s="7">
        <f t="shared" si="16"/>
        <v>76.15756738</v>
      </c>
      <c r="T666" s="7">
        <f t="shared" si="17"/>
        <v>81.24392614</v>
      </c>
      <c r="U666" s="7">
        <f t="shared" si="19"/>
        <v>93.15998495</v>
      </c>
      <c r="V666" s="9">
        <f t="shared" si="5"/>
        <v>-4.96</v>
      </c>
      <c r="W666" s="9" t="b">
        <f t="shared" si="6"/>
        <v>0</v>
      </c>
      <c r="X666" s="7">
        <f t="shared" si="8"/>
        <v>2</v>
      </c>
      <c r="Y666" s="10">
        <f t="shared" si="9"/>
        <v>-0.003518717865</v>
      </c>
      <c r="Z666" s="11">
        <f t="shared" si="7"/>
        <v>2</v>
      </c>
    </row>
    <row r="667">
      <c r="A667" s="6" t="s">
        <v>691</v>
      </c>
      <c r="B667" s="7">
        <v>1413.09</v>
      </c>
      <c r="C667" s="7">
        <v>1416.12</v>
      </c>
      <c r="D667" s="7">
        <v>1406.78</v>
      </c>
      <c r="E667" s="7">
        <v>1413.49</v>
      </c>
      <c r="F667" s="7">
        <v>1413.49</v>
      </c>
      <c r="G667" s="7">
        <v>3.06269E9</v>
      </c>
      <c r="H667" s="7">
        <f t="shared" si="1"/>
        <v>3062.69</v>
      </c>
      <c r="I667" s="10">
        <f t="shared" si="2"/>
        <v>0.0002264412633</v>
      </c>
      <c r="J667" s="7">
        <f t="shared" si="10"/>
        <v>1406.385253</v>
      </c>
      <c r="K667" s="7">
        <f t="shared" si="12"/>
        <v>1391.395395</v>
      </c>
      <c r="L667" s="7">
        <f t="shared" si="11"/>
        <v>14.98985789</v>
      </c>
      <c r="M667" s="7">
        <f t="shared" si="18"/>
        <v>14.61139909</v>
      </c>
      <c r="N667" s="7">
        <f t="shared" si="3"/>
        <v>0.32</v>
      </c>
      <c r="O667" s="7">
        <f t="shared" si="4"/>
        <v>0</v>
      </c>
      <c r="P667" s="7">
        <f t="shared" si="13"/>
        <v>3.958571429</v>
      </c>
      <c r="Q667" s="7">
        <f t="shared" si="14"/>
        <v>0.495</v>
      </c>
      <c r="R667" s="7">
        <f t="shared" si="15"/>
        <v>7.997113997</v>
      </c>
      <c r="S667" s="7">
        <f t="shared" si="16"/>
        <v>88.88532478</v>
      </c>
      <c r="T667" s="7">
        <f t="shared" si="17"/>
        <v>78.45827209</v>
      </c>
      <c r="U667" s="7">
        <f t="shared" si="19"/>
        <v>86.26559901</v>
      </c>
      <c r="V667" s="9">
        <f t="shared" si="5"/>
        <v>0.32</v>
      </c>
      <c r="W667" s="9" t="b">
        <f t="shared" si="6"/>
        <v>1</v>
      </c>
      <c r="X667" s="7">
        <f t="shared" si="8"/>
        <v>1</v>
      </c>
      <c r="Y667" s="10">
        <f t="shared" si="9"/>
        <v>0.0002264412633</v>
      </c>
      <c r="Z667" s="11">
        <f t="shared" si="7"/>
        <v>3</v>
      </c>
    </row>
    <row r="668">
      <c r="A668" s="6" t="s">
        <v>692</v>
      </c>
      <c r="B668" s="7">
        <v>1413.49</v>
      </c>
      <c r="C668" s="7">
        <v>1413.49</v>
      </c>
      <c r="D668" s="7">
        <v>1400.5</v>
      </c>
      <c r="E668" s="7">
        <v>1402.08</v>
      </c>
      <c r="F668" s="7">
        <v>1402.08</v>
      </c>
      <c r="G668" s="7">
        <v>3.00824E9</v>
      </c>
      <c r="H668" s="7">
        <f t="shared" si="1"/>
        <v>3008.24</v>
      </c>
      <c r="I668" s="10">
        <f t="shared" si="2"/>
        <v>-0.00807221841</v>
      </c>
      <c r="J668" s="7">
        <f t="shared" si="10"/>
        <v>1405.722906</v>
      </c>
      <c r="K668" s="7">
        <f t="shared" si="12"/>
        <v>1392.186847</v>
      </c>
      <c r="L668" s="7">
        <f t="shared" si="11"/>
        <v>13.53605906</v>
      </c>
      <c r="M668" s="7">
        <f t="shared" si="18"/>
        <v>14.39633109</v>
      </c>
      <c r="N668" s="7">
        <f t="shared" si="3"/>
        <v>0</v>
      </c>
      <c r="O668" s="7">
        <f t="shared" si="4"/>
        <v>11.41</v>
      </c>
      <c r="P668" s="7">
        <f t="shared" si="13"/>
        <v>2.102142857</v>
      </c>
      <c r="Q668" s="7">
        <f t="shared" si="14"/>
        <v>1.31</v>
      </c>
      <c r="R668" s="7">
        <f t="shared" si="15"/>
        <v>1.604689204</v>
      </c>
      <c r="S668" s="7">
        <f t="shared" si="16"/>
        <v>61.60770358</v>
      </c>
      <c r="T668" s="7">
        <f t="shared" si="17"/>
        <v>30.97643098</v>
      </c>
      <c r="U668" s="7">
        <f t="shared" si="19"/>
        <v>63.55954307</v>
      </c>
      <c r="V668" s="9">
        <f t="shared" si="5"/>
        <v>-11.41</v>
      </c>
      <c r="W668" s="9" t="b">
        <f t="shared" si="6"/>
        <v>0</v>
      </c>
      <c r="X668" s="7">
        <f t="shared" si="8"/>
        <v>1</v>
      </c>
      <c r="Y668" s="10">
        <f t="shared" si="9"/>
        <v>-0.00807221841</v>
      </c>
      <c r="Z668" s="11">
        <f t="shared" si="7"/>
        <v>2</v>
      </c>
    </row>
    <row r="669">
      <c r="A669" s="6" t="s">
        <v>693</v>
      </c>
      <c r="B669" s="7">
        <v>1401.99</v>
      </c>
      <c r="C669" s="7">
        <v>1413.46</v>
      </c>
      <c r="D669" s="7">
        <v>1398.04</v>
      </c>
      <c r="E669" s="7">
        <v>1411.13</v>
      </c>
      <c r="F669" s="7">
        <v>1411.13</v>
      </c>
      <c r="G669" s="7">
        <v>2.59879E9</v>
      </c>
      <c r="H669" s="7">
        <f t="shared" si="1"/>
        <v>2598.79</v>
      </c>
      <c r="I669" s="10">
        <f t="shared" si="2"/>
        <v>0.00645469588</v>
      </c>
      <c r="J669" s="7">
        <f t="shared" si="10"/>
        <v>1406.554767</v>
      </c>
      <c r="K669" s="7">
        <f t="shared" si="12"/>
        <v>1393.590044</v>
      </c>
      <c r="L669" s="7">
        <f t="shared" si="11"/>
        <v>12.96472312</v>
      </c>
      <c r="M669" s="7">
        <f t="shared" si="18"/>
        <v>14.11000949</v>
      </c>
      <c r="N669" s="7">
        <f t="shared" si="3"/>
        <v>9.05</v>
      </c>
      <c r="O669" s="7">
        <f t="shared" si="4"/>
        <v>0</v>
      </c>
      <c r="P669" s="7">
        <f t="shared" si="13"/>
        <v>2.517142857</v>
      </c>
      <c r="Q669" s="7">
        <f t="shared" si="14"/>
        <v>1.31</v>
      </c>
      <c r="R669" s="7">
        <f t="shared" si="15"/>
        <v>1.921483097</v>
      </c>
      <c r="S669" s="7">
        <f t="shared" si="16"/>
        <v>65.77081</v>
      </c>
      <c r="T669" s="7">
        <f t="shared" si="17"/>
        <v>51.7380509</v>
      </c>
      <c r="U669" s="7">
        <f t="shared" si="19"/>
        <v>53.72425132</v>
      </c>
      <c r="V669" s="9">
        <f t="shared" si="5"/>
        <v>9.05</v>
      </c>
      <c r="W669" s="9" t="b">
        <f t="shared" si="6"/>
        <v>1</v>
      </c>
      <c r="X669" s="7">
        <f t="shared" si="8"/>
        <v>1</v>
      </c>
      <c r="Y669" s="10">
        <f t="shared" si="9"/>
        <v>0.00645469588</v>
      </c>
      <c r="Z669" s="11">
        <f t="shared" si="7"/>
        <v>4</v>
      </c>
    </row>
    <row r="670">
      <c r="A670" s="6" t="s">
        <v>694</v>
      </c>
      <c r="B670" s="7">
        <v>1411.13</v>
      </c>
      <c r="C670" s="7">
        <v>1416.17</v>
      </c>
      <c r="D670" s="7">
        <v>1409.11</v>
      </c>
      <c r="E670" s="7">
        <v>1410.44</v>
      </c>
      <c r="F670" s="7">
        <v>1410.44</v>
      </c>
      <c r="G670" s="7">
        <v>2.4725E9</v>
      </c>
      <c r="H670" s="7">
        <f t="shared" si="1"/>
        <v>2472.5</v>
      </c>
      <c r="I670" s="10">
        <f t="shared" si="2"/>
        <v>-0.0004889698327</v>
      </c>
      <c r="J670" s="7">
        <f t="shared" si="10"/>
        <v>1407.152495</v>
      </c>
      <c r="K670" s="7">
        <f t="shared" si="12"/>
        <v>1394.838189</v>
      </c>
      <c r="L670" s="7">
        <f t="shared" si="11"/>
        <v>12.31430638</v>
      </c>
      <c r="M670" s="7">
        <f t="shared" si="18"/>
        <v>13.75086887</v>
      </c>
      <c r="N670" s="7">
        <f t="shared" si="3"/>
        <v>0</v>
      </c>
      <c r="O670" s="7">
        <f t="shared" si="4"/>
        <v>0.69</v>
      </c>
      <c r="P670" s="7">
        <f t="shared" si="13"/>
        <v>2.008571429</v>
      </c>
      <c r="Q670" s="7">
        <f t="shared" si="14"/>
        <v>1.359285714</v>
      </c>
      <c r="R670" s="7">
        <f t="shared" si="15"/>
        <v>1.477666842</v>
      </c>
      <c r="S670" s="7">
        <f t="shared" si="16"/>
        <v>59.63944857</v>
      </c>
      <c r="T670" s="7">
        <f t="shared" si="17"/>
        <v>47.71410174</v>
      </c>
      <c r="U670" s="7">
        <f t="shared" si="19"/>
        <v>43.47619454</v>
      </c>
      <c r="V670" s="9">
        <f t="shared" si="5"/>
        <v>-0.69</v>
      </c>
      <c r="W670" s="9" t="b">
        <f t="shared" si="6"/>
        <v>0</v>
      </c>
      <c r="X670" s="7">
        <f t="shared" si="8"/>
        <v>1</v>
      </c>
      <c r="Y670" s="10">
        <f t="shared" si="9"/>
        <v>-0.0004889698327</v>
      </c>
      <c r="Z670" s="11">
        <f t="shared" si="7"/>
        <v>3</v>
      </c>
    </row>
    <row r="671">
      <c r="A671" s="6" t="s">
        <v>695</v>
      </c>
      <c r="B671" s="7">
        <v>1410.44</v>
      </c>
      <c r="C671" s="7">
        <v>1413.63</v>
      </c>
      <c r="D671" s="7">
        <v>1405.59</v>
      </c>
      <c r="E671" s="7">
        <v>1409.3</v>
      </c>
      <c r="F671" s="7">
        <v>1409.3</v>
      </c>
      <c r="G671" s="7">
        <v>2.62909E9</v>
      </c>
      <c r="H671" s="7">
        <f t="shared" si="1"/>
        <v>2629.09</v>
      </c>
      <c r="I671" s="10">
        <f t="shared" si="2"/>
        <v>-0.0008082584158</v>
      </c>
      <c r="J671" s="7">
        <f t="shared" si="10"/>
        <v>1407.48288</v>
      </c>
      <c r="K671" s="7">
        <f t="shared" si="12"/>
        <v>1395.909434</v>
      </c>
      <c r="L671" s="7">
        <f t="shared" si="11"/>
        <v>11.57344646</v>
      </c>
      <c r="M671" s="7">
        <f t="shared" si="18"/>
        <v>13.31538439</v>
      </c>
      <c r="N671" s="7">
        <f t="shared" si="3"/>
        <v>0</v>
      </c>
      <c r="O671" s="7">
        <f t="shared" si="4"/>
        <v>1.14</v>
      </c>
      <c r="P671" s="7">
        <f t="shared" si="13"/>
        <v>1.946428571</v>
      </c>
      <c r="Q671" s="7">
        <f t="shared" si="14"/>
        <v>1.440714286</v>
      </c>
      <c r="R671" s="7">
        <f t="shared" si="15"/>
        <v>1.351016361</v>
      </c>
      <c r="S671" s="7">
        <f t="shared" si="16"/>
        <v>57.46520456</v>
      </c>
      <c r="T671" s="7">
        <f t="shared" si="17"/>
        <v>44.04378622</v>
      </c>
      <c r="U671" s="7">
        <f t="shared" si="19"/>
        <v>47.83197962</v>
      </c>
      <c r="V671" s="9">
        <f t="shared" si="5"/>
        <v>-1.14</v>
      </c>
      <c r="W671" s="9" t="b">
        <f t="shared" si="6"/>
        <v>0</v>
      </c>
      <c r="X671" s="7">
        <f t="shared" si="8"/>
        <v>2</v>
      </c>
      <c r="Y671" s="10">
        <f t="shared" si="9"/>
        <v>-0.001297228249</v>
      </c>
      <c r="Z671" s="11">
        <f t="shared" si="7"/>
        <v>3</v>
      </c>
    </row>
    <row r="672">
      <c r="A672" s="6" t="s">
        <v>696</v>
      </c>
      <c r="B672" s="7">
        <v>1409.32</v>
      </c>
      <c r="C672" s="7">
        <v>1413.95</v>
      </c>
      <c r="D672" s="7">
        <v>1406.57</v>
      </c>
      <c r="E672" s="7">
        <v>1410.49</v>
      </c>
      <c r="F672" s="7">
        <v>1410.49</v>
      </c>
      <c r="G672" s="7">
        <v>2.57122E9</v>
      </c>
      <c r="H672" s="7">
        <f t="shared" si="1"/>
        <v>2571.22</v>
      </c>
      <c r="I672" s="10">
        <f t="shared" si="2"/>
        <v>0.0008443908323</v>
      </c>
      <c r="J672" s="7">
        <f t="shared" si="10"/>
        <v>1407.945514</v>
      </c>
      <c r="K672" s="7">
        <f t="shared" si="12"/>
        <v>1396.989476</v>
      </c>
      <c r="L672" s="7">
        <f t="shared" si="11"/>
        <v>10.95603831</v>
      </c>
      <c r="M672" s="7">
        <f t="shared" si="18"/>
        <v>12.84351517</v>
      </c>
      <c r="N672" s="7">
        <f t="shared" si="3"/>
        <v>1.19</v>
      </c>
      <c r="O672" s="7">
        <f t="shared" si="4"/>
        <v>0</v>
      </c>
      <c r="P672" s="7">
        <f t="shared" si="13"/>
        <v>1.99</v>
      </c>
      <c r="Q672" s="7">
        <f t="shared" si="14"/>
        <v>1.440714286</v>
      </c>
      <c r="R672" s="7">
        <f t="shared" si="15"/>
        <v>1.381259296</v>
      </c>
      <c r="S672" s="7">
        <f t="shared" si="16"/>
        <v>58.00541328</v>
      </c>
      <c r="T672" s="7">
        <f t="shared" si="17"/>
        <v>47.87508049</v>
      </c>
      <c r="U672" s="7">
        <f t="shared" si="19"/>
        <v>46.54432282</v>
      </c>
      <c r="V672" s="9">
        <f t="shared" si="5"/>
        <v>1.19</v>
      </c>
      <c r="W672" s="9" t="b">
        <f t="shared" si="6"/>
        <v>1</v>
      </c>
      <c r="X672" s="7">
        <f t="shared" si="8"/>
        <v>1</v>
      </c>
      <c r="Y672" s="10">
        <f t="shared" si="9"/>
        <v>0.0008443908323</v>
      </c>
      <c r="Z672" s="11">
        <f t="shared" si="7"/>
        <v>3</v>
      </c>
    </row>
    <row r="673">
      <c r="A673" s="6" t="s">
        <v>697</v>
      </c>
      <c r="B673" s="7">
        <v>1410.08</v>
      </c>
      <c r="C673" s="7">
        <v>1410.08</v>
      </c>
      <c r="D673" s="7">
        <v>1397.01</v>
      </c>
      <c r="E673" s="7">
        <v>1399.48</v>
      </c>
      <c r="F673" s="7">
        <v>1399.48</v>
      </c>
      <c r="G673" s="7">
        <v>2.53028E9</v>
      </c>
      <c r="H673" s="7">
        <f t="shared" si="1"/>
        <v>2530.28</v>
      </c>
      <c r="I673" s="10">
        <f t="shared" si="2"/>
        <v>-0.007805797985</v>
      </c>
      <c r="J673" s="7">
        <f t="shared" si="10"/>
        <v>1406.643127</v>
      </c>
      <c r="K673" s="7">
        <f t="shared" si="12"/>
        <v>1397.173959</v>
      </c>
      <c r="L673" s="7">
        <f t="shared" si="11"/>
        <v>9.469168239</v>
      </c>
      <c r="M673" s="7">
        <f t="shared" si="18"/>
        <v>12.16864579</v>
      </c>
      <c r="N673" s="7">
        <f t="shared" si="3"/>
        <v>0</v>
      </c>
      <c r="O673" s="7">
        <f t="shared" si="4"/>
        <v>11.01</v>
      </c>
      <c r="P673" s="7">
        <f t="shared" si="13"/>
        <v>1.770714286</v>
      </c>
      <c r="Q673" s="7">
        <f t="shared" si="14"/>
        <v>2.227142857</v>
      </c>
      <c r="R673" s="7">
        <f t="shared" si="15"/>
        <v>0.7950609365</v>
      </c>
      <c r="S673" s="7">
        <f t="shared" si="16"/>
        <v>44.29158478</v>
      </c>
      <c r="T673" s="7">
        <f t="shared" si="17"/>
        <v>8.324907314</v>
      </c>
      <c r="U673" s="7">
        <f t="shared" si="19"/>
        <v>33.41459134</v>
      </c>
      <c r="V673" s="9">
        <f t="shared" si="5"/>
        <v>-11.01</v>
      </c>
      <c r="W673" s="9" t="b">
        <f t="shared" si="6"/>
        <v>0</v>
      </c>
      <c r="X673" s="7">
        <f t="shared" si="8"/>
        <v>1</v>
      </c>
      <c r="Y673" s="10">
        <f t="shared" si="9"/>
        <v>-0.007805797985</v>
      </c>
      <c r="Z673" s="11">
        <f t="shared" si="7"/>
        <v>2</v>
      </c>
    </row>
    <row r="674">
      <c r="A674" s="6" t="s">
        <v>698</v>
      </c>
      <c r="B674" s="7">
        <v>1400.07</v>
      </c>
      <c r="C674" s="7">
        <v>1413.09</v>
      </c>
      <c r="D674" s="7">
        <v>1398.96</v>
      </c>
      <c r="E674" s="7">
        <v>1406.58</v>
      </c>
      <c r="F674" s="7">
        <v>1406.58</v>
      </c>
      <c r="G674" s="7">
        <v>2.93825E9</v>
      </c>
      <c r="H674" s="7">
        <f t="shared" si="1"/>
        <v>2938.25</v>
      </c>
      <c r="I674" s="10">
        <f t="shared" si="2"/>
        <v>0.005073312945</v>
      </c>
      <c r="J674" s="7">
        <f t="shared" si="10"/>
        <v>1406.633416</v>
      </c>
      <c r="K674" s="7">
        <f t="shared" si="12"/>
        <v>1397.870703</v>
      </c>
      <c r="L674" s="7">
        <f t="shared" si="11"/>
        <v>8.762712561</v>
      </c>
      <c r="M674" s="7">
        <f t="shared" si="18"/>
        <v>11.48745914</v>
      </c>
      <c r="N674" s="7">
        <f t="shared" si="3"/>
        <v>7.1</v>
      </c>
      <c r="O674" s="7">
        <f t="shared" si="4"/>
        <v>0</v>
      </c>
      <c r="P674" s="7">
        <f t="shared" si="13"/>
        <v>2.277857143</v>
      </c>
      <c r="Q674" s="7">
        <f t="shared" si="14"/>
        <v>2.101428571</v>
      </c>
      <c r="R674" s="7">
        <f t="shared" si="15"/>
        <v>1.083956492</v>
      </c>
      <c r="S674" s="7">
        <f t="shared" si="16"/>
        <v>52.01435329</v>
      </c>
      <c r="T674" s="7">
        <f t="shared" si="17"/>
        <v>32.25480283</v>
      </c>
      <c r="U674" s="7">
        <f t="shared" si="19"/>
        <v>29.48493021</v>
      </c>
      <c r="V674" s="9">
        <f t="shared" si="5"/>
        <v>7.1</v>
      </c>
      <c r="W674" s="9" t="b">
        <f t="shared" si="6"/>
        <v>1</v>
      </c>
      <c r="X674" s="7">
        <f t="shared" si="8"/>
        <v>1</v>
      </c>
      <c r="Y674" s="10">
        <f t="shared" si="9"/>
        <v>0.005073312945</v>
      </c>
      <c r="Z674" s="11">
        <f t="shared" si="7"/>
        <v>4</v>
      </c>
    </row>
    <row r="675">
      <c r="A675" s="6" t="s">
        <v>699</v>
      </c>
      <c r="B675" s="7">
        <v>1406.54</v>
      </c>
      <c r="C675" s="7">
        <v>1409.31</v>
      </c>
      <c r="D675" s="7">
        <v>1396.56</v>
      </c>
      <c r="E675" s="7">
        <v>1404.94</v>
      </c>
      <c r="F675" s="7">
        <v>1404.94</v>
      </c>
      <c r="G675" s="7">
        <v>3.20031E9</v>
      </c>
      <c r="H675" s="7">
        <f t="shared" si="1"/>
        <v>3200.31</v>
      </c>
      <c r="I675" s="10">
        <f t="shared" si="2"/>
        <v>-0.001165948613</v>
      </c>
      <c r="J675" s="7">
        <f t="shared" si="10"/>
        <v>1406.37289</v>
      </c>
      <c r="K675" s="7">
        <f t="shared" si="12"/>
        <v>1398.394355</v>
      </c>
      <c r="L675" s="7">
        <f t="shared" si="11"/>
        <v>7.978535463</v>
      </c>
      <c r="M675" s="7">
        <f t="shared" si="18"/>
        <v>10.78567441</v>
      </c>
      <c r="N675" s="7">
        <f t="shared" si="3"/>
        <v>0</v>
      </c>
      <c r="O675" s="7">
        <f t="shared" si="4"/>
        <v>1.64</v>
      </c>
      <c r="P675" s="7">
        <f t="shared" si="13"/>
        <v>2.277857143</v>
      </c>
      <c r="Q675" s="7">
        <f t="shared" si="14"/>
        <v>2.205714286</v>
      </c>
      <c r="R675" s="7">
        <f t="shared" si="15"/>
        <v>1.032707254</v>
      </c>
      <c r="S675" s="7">
        <f t="shared" si="16"/>
        <v>50.80452445</v>
      </c>
      <c r="T675" s="7">
        <f t="shared" si="17"/>
        <v>27.82204515</v>
      </c>
      <c r="U675" s="7">
        <f t="shared" si="19"/>
        <v>22.8005851</v>
      </c>
      <c r="V675" s="9">
        <f t="shared" si="5"/>
        <v>-1.64</v>
      </c>
      <c r="W675" s="9" t="b">
        <f t="shared" si="6"/>
        <v>0</v>
      </c>
      <c r="X675" s="7">
        <f t="shared" si="8"/>
        <v>1</v>
      </c>
      <c r="Y675" s="10">
        <f t="shared" si="9"/>
        <v>-0.001165948613</v>
      </c>
      <c r="Z675" s="11">
        <f t="shared" si="7"/>
        <v>3</v>
      </c>
    </row>
    <row r="676">
      <c r="A676" s="6" t="s">
        <v>700</v>
      </c>
      <c r="B676" s="7">
        <v>1404.94</v>
      </c>
      <c r="C676" s="7">
        <v>1408.81</v>
      </c>
      <c r="D676" s="7">
        <v>1401.25</v>
      </c>
      <c r="E676" s="7">
        <v>1403.44</v>
      </c>
      <c r="F676" s="7">
        <v>1403.44</v>
      </c>
      <c r="G676" s="7">
        <v>3.38911E9</v>
      </c>
      <c r="H676" s="7">
        <f t="shared" si="1"/>
        <v>3389.11</v>
      </c>
      <c r="I676" s="10">
        <f t="shared" si="2"/>
        <v>-0.001067661252</v>
      </c>
      <c r="J676" s="7">
        <f t="shared" si="10"/>
        <v>1405.921676</v>
      </c>
      <c r="K676" s="7">
        <f t="shared" si="12"/>
        <v>1398.768106</v>
      </c>
      <c r="L676" s="7">
        <f t="shared" si="11"/>
        <v>7.153570095</v>
      </c>
      <c r="M676" s="7">
        <f t="shared" si="18"/>
        <v>10.05925354</v>
      </c>
      <c r="N676" s="7">
        <f t="shared" si="3"/>
        <v>0</v>
      </c>
      <c r="O676" s="7">
        <f t="shared" si="4"/>
        <v>1.5</v>
      </c>
      <c r="P676" s="7">
        <f t="shared" si="13"/>
        <v>2.163571429</v>
      </c>
      <c r="Q676" s="7">
        <f t="shared" si="14"/>
        <v>2.312857143</v>
      </c>
      <c r="R676" s="7">
        <f t="shared" si="15"/>
        <v>0.9354539839</v>
      </c>
      <c r="S676" s="7">
        <f t="shared" si="16"/>
        <v>48.3325355</v>
      </c>
      <c r="T676" s="7">
        <f t="shared" si="17"/>
        <v>22.84196547</v>
      </c>
      <c r="U676" s="7">
        <f t="shared" si="19"/>
        <v>27.63960449</v>
      </c>
      <c r="V676" s="9">
        <f t="shared" si="5"/>
        <v>-1.5</v>
      </c>
      <c r="W676" s="9" t="b">
        <f t="shared" si="6"/>
        <v>0</v>
      </c>
      <c r="X676" s="7">
        <f t="shared" si="8"/>
        <v>2</v>
      </c>
      <c r="Y676" s="10">
        <f t="shared" si="9"/>
        <v>-0.002233609865</v>
      </c>
      <c r="Z676" s="11">
        <f t="shared" si="7"/>
        <v>3</v>
      </c>
    </row>
    <row r="677">
      <c r="A677" s="6" t="s">
        <v>701</v>
      </c>
      <c r="B677" s="7">
        <v>1403.74</v>
      </c>
      <c r="C677" s="7">
        <v>1432.12</v>
      </c>
      <c r="D677" s="7">
        <v>1403.74</v>
      </c>
      <c r="E677" s="7">
        <v>1432.12</v>
      </c>
      <c r="F677" s="7">
        <v>1432.12</v>
      </c>
      <c r="G677" s="7">
        <v>3.95287E9</v>
      </c>
      <c r="H677" s="7">
        <f t="shared" si="1"/>
        <v>3952.87</v>
      </c>
      <c r="I677" s="10">
        <f t="shared" si="2"/>
        <v>0.02043550134</v>
      </c>
      <c r="J677" s="7">
        <f t="shared" si="10"/>
        <v>1409.952188</v>
      </c>
      <c r="K677" s="7">
        <f t="shared" si="12"/>
        <v>1401.238617</v>
      </c>
      <c r="L677" s="7">
        <f t="shared" si="11"/>
        <v>8.713570789</v>
      </c>
      <c r="M677" s="7">
        <f t="shared" si="18"/>
        <v>9.790116992</v>
      </c>
      <c r="N677" s="7">
        <f t="shared" si="3"/>
        <v>28.68</v>
      </c>
      <c r="O677" s="7">
        <f t="shared" si="4"/>
        <v>0</v>
      </c>
      <c r="P677" s="7">
        <f t="shared" si="13"/>
        <v>3.499285714</v>
      </c>
      <c r="Q677" s="7">
        <f t="shared" si="14"/>
        <v>2.312857143</v>
      </c>
      <c r="R677" s="7">
        <f t="shared" si="15"/>
        <v>1.51297097</v>
      </c>
      <c r="S677" s="7">
        <f t="shared" si="16"/>
        <v>60.2064643</v>
      </c>
      <c r="T677" s="7">
        <f t="shared" si="17"/>
        <v>100</v>
      </c>
      <c r="U677" s="7">
        <f t="shared" si="19"/>
        <v>50.22133687</v>
      </c>
      <c r="V677" s="9">
        <f t="shared" si="5"/>
        <v>28.68</v>
      </c>
      <c r="W677" s="9" t="b">
        <f t="shared" si="6"/>
        <v>1</v>
      </c>
      <c r="X677" s="7">
        <f t="shared" si="8"/>
        <v>1</v>
      </c>
      <c r="Y677" s="10">
        <f t="shared" si="9"/>
        <v>0.02043550134</v>
      </c>
      <c r="Z677" s="11">
        <f t="shared" si="7"/>
        <v>5</v>
      </c>
    </row>
    <row r="678">
      <c r="A678" s="6" t="s">
        <v>702</v>
      </c>
      <c r="B678" s="7">
        <v>1432.12</v>
      </c>
      <c r="C678" s="7">
        <v>1437.92</v>
      </c>
      <c r="D678" s="7">
        <v>1431.45</v>
      </c>
      <c r="E678" s="7">
        <v>1437.92</v>
      </c>
      <c r="F678" s="7">
        <v>1437.92</v>
      </c>
      <c r="G678" s="7">
        <v>3.71762E9</v>
      </c>
      <c r="H678" s="7">
        <f t="shared" si="1"/>
        <v>3717.62</v>
      </c>
      <c r="I678" s="10">
        <f t="shared" si="2"/>
        <v>0.004049939949</v>
      </c>
      <c r="J678" s="7">
        <f t="shared" si="10"/>
        <v>1414.254928</v>
      </c>
      <c r="K678" s="7">
        <f t="shared" si="12"/>
        <v>1403.955756</v>
      </c>
      <c r="L678" s="7">
        <f t="shared" si="11"/>
        <v>10.29917167</v>
      </c>
      <c r="M678" s="7">
        <f t="shared" si="18"/>
        <v>9.891927927</v>
      </c>
      <c r="N678" s="7">
        <f t="shared" si="3"/>
        <v>5.8</v>
      </c>
      <c r="O678" s="7">
        <f t="shared" si="4"/>
        <v>0</v>
      </c>
      <c r="P678" s="7">
        <f t="shared" si="13"/>
        <v>3.724285714</v>
      </c>
      <c r="Q678" s="7">
        <f t="shared" si="14"/>
        <v>2.312857143</v>
      </c>
      <c r="R678" s="7">
        <f t="shared" si="15"/>
        <v>1.610253243</v>
      </c>
      <c r="S678" s="7">
        <f t="shared" si="16"/>
        <v>61.68954094</v>
      </c>
      <c r="T678" s="7">
        <f t="shared" si="17"/>
        <v>100</v>
      </c>
      <c r="U678" s="7">
        <f t="shared" si="19"/>
        <v>74.28065516</v>
      </c>
      <c r="V678" s="9">
        <f t="shared" si="5"/>
        <v>5.8</v>
      </c>
      <c r="W678" s="9" t="b">
        <f t="shared" si="6"/>
        <v>1</v>
      </c>
      <c r="X678" s="7">
        <f t="shared" si="8"/>
        <v>2</v>
      </c>
      <c r="Y678" s="10">
        <f t="shared" si="9"/>
        <v>0.02448544129</v>
      </c>
      <c r="Z678" s="11">
        <f t="shared" si="7"/>
        <v>4</v>
      </c>
    </row>
    <row r="679">
      <c r="A679" s="6" t="s">
        <v>703</v>
      </c>
      <c r="B679" s="7">
        <v>1437.92</v>
      </c>
      <c r="C679" s="7">
        <v>1438.74</v>
      </c>
      <c r="D679" s="7">
        <v>1428.98</v>
      </c>
      <c r="E679" s="7">
        <v>1429.08</v>
      </c>
      <c r="F679" s="7">
        <v>1429.08</v>
      </c>
      <c r="G679" s="7">
        <v>3.22367E9</v>
      </c>
      <c r="H679" s="7">
        <f t="shared" si="1"/>
        <v>3223.67</v>
      </c>
      <c r="I679" s="10">
        <f t="shared" si="2"/>
        <v>-0.006147769</v>
      </c>
      <c r="J679" s="7">
        <f t="shared" si="10"/>
        <v>1416.535708</v>
      </c>
      <c r="K679" s="7">
        <f t="shared" si="12"/>
        <v>1405.816811</v>
      </c>
      <c r="L679" s="7">
        <f t="shared" si="11"/>
        <v>10.71889689</v>
      </c>
      <c r="M679" s="7">
        <f t="shared" si="18"/>
        <v>10.05732172</v>
      </c>
      <c r="N679" s="7">
        <f t="shared" si="3"/>
        <v>0</v>
      </c>
      <c r="O679" s="7">
        <f t="shared" si="4"/>
        <v>8.84</v>
      </c>
      <c r="P679" s="7">
        <f t="shared" si="13"/>
        <v>3.724285714</v>
      </c>
      <c r="Q679" s="7">
        <f t="shared" si="14"/>
        <v>2.942142857</v>
      </c>
      <c r="R679" s="7">
        <f t="shared" si="15"/>
        <v>1.265841224</v>
      </c>
      <c r="S679" s="7">
        <f t="shared" si="16"/>
        <v>55.86628094</v>
      </c>
      <c r="T679" s="7">
        <f t="shared" si="17"/>
        <v>77.09815078</v>
      </c>
      <c r="U679" s="7">
        <f t="shared" si="19"/>
        <v>92.36605026</v>
      </c>
      <c r="V679" s="9">
        <f t="shared" si="5"/>
        <v>-8.84</v>
      </c>
      <c r="W679" s="9" t="b">
        <f t="shared" si="6"/>
        <v>0</v>
      </c>
      <c r="X679" s="7">
        <f t="shared" si="8"/>
        <v>1</v>
      </c>
      <c r="Y679" s="10">
        <f t="shared" si="9"/>
        <v>-0.006147769</v>
      </c>
      <c r="Z679" s="11">
        <f t="shared" si="7"/>
        <v>2</v>
      </c>
    </row>
    <row r="680">
      <c r="A680" s="6" t="s">
        <v>704</v>
      </c>
      <c r="B680" s="7">
        <v>1429.13</v>
      </c>
      <c r="C680" s="7">
        <v>1437.76</v>
      </c>
      <c r="D680" s="7">
        <v>1429.13</v>
      </c>
      <c r="E680" s="7">
        <v>1433.56</v>
      </c>
      <c r="F680" s="7">
        <v>1433.56</v>
      </c>
      <c r="G680" s="7">
        <v>3.50963E9</v>
      </c>
      <c r="H680" s="7">
        <f t="shared" si="1"/>
        <v>3509.63</v>
      </c>
      <c r="I680" s="10">
        <f t="shared" si="2"/>
        <v>0.003134883981</v>
      </c>
      <c r="J680" s="7">
        <f t="shared" si="10"/>
        <v>1419.15483</v>
      </c>
      <c r="K680" s="7">
        <f t="shared" si="12"/>
        <v>1407.871862</v>
      </c>
      <c r="L680" s="7">
        <f t="shared" si="11"/>
        <v>11.28296769</v>
      </c>
      <c r="M680" s="7">
        <f t="shared" si="18"/>
        <v>10.30245091</v>
      </c>
      <c r="N680" s="7">
        <f t="shared" si="3"/>
        <v>4.48</v>
      </c>
      <c r="O680" s="7">
        <f t="shared" si="4"/>
        <v>0</v>
      </c>
      <c r="P680" s="7">
        <f t="shared" si="13"/>
        <v>4.044285714</v>
      </c>
      <c r="Q680" s="7">
        <f t="shared" si="14"/>
        <v>2.587857143</v>
      </c>
      <c r="R680" s="7">
        <f t="shared" si="15"/>
        <v>1.562793265</v>
      </c>
      <c r="S680" s="7">
        <f t="shared" si="16"/>
        <v>60.98007539</v>
      </c>
      <c r="T680" s="7">
        <f t="shared" si="17"/>
        <v>87.71929825</v>
      </c>
      <c r="U680" s="7">
        <f t="shared" si="19"/>
        <v>88.27248301</v>
      </c>
      <c r="V680" s="9">
        <f t="shared" si="5"/>
        <v>4.48</v>
      </c>
      <c r="W680" s="9" t="b">
        <f t="shared" si="6"/>
        <v>1</v>
      </c>
      <c r="X680" s="7">
        <f t="shared" si="8"/>
        <v>1</v>
      </c>
      <c r="Y680" s="10">
        <f t="shared" si="9"/>
        <v>0.003134883981</v>
      </c>
      <c r="Z680" s="11">
        <f t="shared" si="7"/>
        <v>4</v>
      </c>
    </row>
    <row r="681">
      <c r="A681" s="6" t="s">
        <v>705</v>
      </c>
      <c r="B681" s="7">
        <v>1433.56</v>
      </c>
      <c r="C681" s="7">
        <v>1439.15</v>
      </c>
      <c r="D681" s="7">
        <v>1432.99</v>
      </c>
      <c r="E681" s="7">
        <v>1436.56</v>
      </c>
      <c r="F681" s="7">
        <v>1436.56</v>
      </c>
      <c r="G681" s="7">
        <v>3.6412E9</v>
      </c>
      <c r="H681" s="7">
        <f t="shared" si="1"/>
        <v>3641.2</v>
      </c>
      <c r="I681" s="10">
        <f t="shared" si="2"/>
        <v>0.002092692318</v>
      </c>
      <c r="J681" s="7">
        <f t="shared" si="10"/>
        <v>1421.832549</v>
      </c>
      <c r="K681" s="7">
        <f t="shared" si="12"/>
        <v>1409.99691</v>
      </c>
      <c r="L681" s="7">
        <f t="shared" si="11"/>
        <v>11.83563891</v>
      </c>
      <c r="M681" s="7">
        <f t="shared" si="18"/>
        <v>10.60908851</v>
      </c>
      <c r="N681" s="7">
        <f t="shared" si="3"/>
        <v>3</v>
      </c>
      <c r="O681" s="7">
        <f t="shared" si="4"/>
        <v>0</v>
      </c>
      <c r="P681" s="7">
        <f t="shared" si="13"/>
        <v>4.235714286</v>
      </c>
      <c r="Q681" s="7">
        <f t="shared" si="14"/>
        <v>2.587857143</v>
      </c>
      <c r="R681" s="7">
        <f t="shared" si="15"/>
        <v>1.636765112</v>
      </c>
      <c r="S681" s="7">
        <f t="shared" si="16"/>
        <v>62.07474092</v>
      </c>
      <c r="T681" s="7">
        <f t="shared" si="17"/>
        <v>93.91876027</v>
      </c>
      <c r="U681" s="7">
        <f t="shared" si="19"/>
        <v>86.2454031</v>
      </c>
      <c r="V681" s="9">
        <f t="shared" si="5"/>
        <v>3</v>
      </c>
      <c r="W681" s="9" t="b">
        <f t="shared" si="6"/>
        <v>1</v>
      </c>
      <c r="X681" s="7">
        <f t="shared" si="8"/>
        <v>2</v>
      </c>
      <c r="Y681" s="10">
        <f t="shared" si="9"/>
        <v>0.0052275763</v>
      </c>
      <c r="Z681" s="11">
        <f t="shared" si="7"/>
        <v>3</v>
      </c>
    </row>
    <row r="682">
      <c r="A682" s="6" t="s">
        <v>706</v>
      </c>
      <c r="B682" s="7">
        <v>1436.56</v>
      </c>
      <c r="C682" s="7">
        <v>1463.76</v>
      </c>
      <c r="D682" s="7">
        <v>1435.34</v>
      </c>
      <c r="E682" s="7">
        <v>1459.99</v>
      </c>
      <c r="F682" s="7">
        <v>1459.99</v>
      </c>
      <c r="G682" s="7">
        <v>4.60655E9</v>
      </c>
      <c r="H682" s="7">
        <f t="shared" si="1"/>
        <v>4606.55</v>
      </c>
      <c r="I682" s="10">
        <f t="shared" si="2"/>
        <v>0.01630979562</v>
      </c>
      <c r="J682" s="7">
        <f t="shared" si="10"/>
        <v>1427.702926</v>
      </c>
      <c r="K682" s="7">
        <f t="shared" si="12"/>
        <v>1413.700101</v>
      </c>
      <c r="L682" s="7">
        <f t="shared" si="11"/>
        <v>14.00282418</v>
      </c>
      <c r="M682" s="7">
        <f t="shared" si="18"/>
        <v>11.28783565</v>
      </c>
      <c r="N682" s="7">
        <f t="shared" si="3"/>
        <v>23.43</v>
      </c>
      <c r="O682" s="7">
        <f t="shared" si="4"/>
        <v>0</v>
      </c>
      <c r="P682" s="7">
        <f t="shared" si="13"/>
        <v>5.909285714</v>
      </c>
      <c r="Q682" s="7">
        <f t="shared" si="14"/>
        <v>1.772857143</v>
      </c>
      <c r="R682" s="7">
        <f t="shared" si="15"/>
        <v>3.333199033</v>
      </c>
      <c r="S682" s="7">
        <f t="shared" si="16"/>
        <v>76.92236169</v>
      </c>
      <c r="T682" s="7">
        <f t="shared" si="17"/>
        <v>94.38988095</v>
      </c>
      <c r="U682" s="7">
        <f t="shared" si="19"/>
        <v>92.00931316</v>
      </c>
      <c r="V682" s="9">
        <f t="shared" si="5"/>
        <v>23.43</v>
      </c>
      <c r="W682" s="9" t="b">
        <f t="shared" si="6"/>
        <v>1</v>
      </c>
      <c r="X682" s="7">
        <f t="shared" si="8"/>
        <v>3</v>
      </c>
      <c r="Y682" s="10">
        <f t="shared" si="9"/>
        <v>0.02153737192</v>
      </c>
      <c r="Z682" s="11">
        <f t="shared" si="7"/>
        <v>5</v>
      </c>
    </row>
    <row r="683">
      <c r="A683" s="6" t="s">
        <v>707</v>
      </c>
      <c r="B683" s="7">
        <v>1460.07</v>
      </c>
      <c r="C683" s="7">
        <v>1474.51</v>
      </c>
      <c r="D683" s="7">
        <v>1460.07</v>
      </c>
      <c r="E683" s="7">
        <v>1465.77</v>
      </c>
      <c r="F683" s="7">
        <v>1465.77</v>
      </c>
      <c r="G683" s="7">
        <v>5.04199E9</v>
      </c>
      <c r="H683" s="7">
        <f t="shared" si="1"/>
        <v>5041.99</v>
      </c>
      <c r="I683" s="10">
        <f t="shared" si="2"/>
        <v>0.003958931226</v>
      </c>
      <c r="J683" s="7">
        <f t="shared" si="10"/>
        <v>1433.559399</v>
      </c>
      <c r="K683" s="7">
        <f t="shared" si="12"/>
        <v>1417.557131</v>
      </c>
      <c r="L683" s="7">
        <f t="shared" si="11"/>
        <v>16.00226763</v>
      </c>
      <c r="M683" s="7">
        <f t="shared" si="18"/>
        <v>12.23072204</v>
      </c>
      <c r="N683" s="7">
        <f t="shared" si="3"/>
        <v>5.78</v>
      </c>
      <c r="O683" s="7">
        <f t="shared" si="4"/>
        <v>0</v>
      </c>
      <c r="P683" s="7">
        <f t="shared" si="13"/>
        <v>5.675714286</v>
      </c>
      <c r="Q683" s="7">
        <f t="shared" si="14"/>
        <v>1.772857143</v>
      </c>
      <c r="R683" s="7">
        <f t="shared" si="15"/>
        <v>3.201450443</v>
      </c>
      <c r="S683" s="7">
        <f t="shared" si="16"/>
        <v>76.19869582</v>
      </c>
      <c r="T683" s="7">
        <f t="shared" si="17"/>
        <v>88.78768441</v>
      </c>
      <c r="U683" s="7">
        <f t="shared" si="19"/>
        <v>92.36544188</v>
      </c>
      <c r="V683" s="9">
        <f t="shared" si="5"/>
        <v>5.78</v>
      </c>
      <c r="W683" s="9" t="b">
        <f t="shared" si="6"/>
        <v>1</v>
      </c>
      <c r="X683" s="7">
        <f t="shared" si="8"/>
        <v>4</v>
      </c>
      <c r="Y683" s="10">
        <f t="shared" si="9"/>
        <v>0.02549630315</v>
      </c>
      <c r="Z683" s="11">
        <f t="shared" si="7"/>
        <v>4</v>
      </c>
    </row>
    <row r="684">
      <c r="A684" s="6" t="s">
        <v>708</v>
      </c>
      <c r="B684" s="7">
        <v>1465.42</v>
      </c>
      <c r="C684" s="7">
        <v>1465.63</v>
      </c>
      <c r="D684" s="7">
        <v>1457.55</v>
      </c>
      <c r="E684" s="7">
        <v>1461.19</v>
      </c>
      <c r="F684" s="7">
        <v>1461.19</v>
      </c>
      <c r="G684" s="7">
        <v>3.48243E9</v>
      </c>
      <c r="H684" s="7">
        <f t="shared" si="1"/>
        <v>3482.43</v>
      </c>
      <c r="I684" s="10">
        <f t="shared" si="2"/>
        <v>-0.003124637563</v>
      </c>
      <c r="J684" s="7">
        <f t="shared" si="10"/>
        <v>1437.81026</v>
      </c>
      <c r="K684" s="7">
        <f t="shared" si="12"/>
        <v>1420.789195</v>
      </c>
      <c r="L684" s="7">
        <f t="shared" si="11"/>
        <v>17.02106501</v>
      </c>
      <c r="M684" s="7">
        <f t="shared" si="18"/>
        <v>13.18879064</v>
      </c>
      <c r="N684" s="7">
        <f t="shared" si="3"/>
        <v>0</v>
      </c>
      <c r="O684" s="7">
        <f t="shared" si="4"/>
        <v>4.58</v>
      </c>
      <c r="P684" s="7">
        <f t="shared" si="13"/>
        <v>5.675714286</v>
      </c>
      <c r="Q684" s="7">
        <f t="shared" si="14"/>
        <v>2.050714286</v>
      </c>
      <c r="R684" s="7">
        <f t="shared" si="15"/>
        <v>2.767676768</v>
      </c>
      <c r="S684" s="7">
        <f t="shared" si="16"/>
        <v>73.45844504</v>
      </c>
      <c r="T684" s="7">
        <f t="shared" si="17"/>
        <v>82.91212316</v>
      </c>
      <c r="U684" s="7">
        <f t="shared" si="19"/>
        <v>88.69656284</v>
      </c>
      <c r="V684" s="9">
        <f t="shared" si="5"/>
        <v>-4.58</v>
      </c>
      <c r="W684" s="9" t="b">
        <f t="shared" si="6"/>
        <v>0</v>
      </c>
      <c r="X684" s="7">
        <f t="shared" si="8"/>
        <v>1</v>
      </c>
      <c r="Y684" s="10">
        <f t="shared" si="9"/>
        <v>-0.003124637563</v>
      </c>
      <c r="Z684" s="11">
        <f t="shared" si="7"/>
        <v>2</v>
      </c>
    </row>
    <row r="685">
      <c r="A685" s="6" t="s">
        <v>709</v>
      </c>
      <c r="B685" s="7">
        <v>1461.19</v>
      </c>
      <c r="C685" s="7">
        <v>1461.47</v>
      </c>
      <c r="D685" s="7">
        <v>1456.13</v>
      </c>
      <c r="E685" s="7">
        <v>1459.32</v>
      </c>
      <c r="F685" s="7">
        <v>1459.32</v>
      </c>
      <c r="G685" s="7">
        <v>3.37739E9</v>
      </c>
      <c r="H685" s="7">
        <f t="shared" si="1"/>
        <v>3377.39</v>
      </c>
      <c r="I685" s="10">
        <f t="shared" si="2"/>
        <v>-0.00127977881</v>
      </c>
      <c r="J685" s="7">
        <f t="shared" si="10"/>
        <v>1441.119451</v>
      </c>
      <c r="K685" s="7">
        <f t="shared" si="12"/>
        <v>1423.643329</v>
      </c>
      <c r="L685" s="7">
        <f t="shared" si="11"/>
        <v>17.47612205</v>
      </c>
      <c r="M685" s="7">
        <f t="shared" si="18"/>
        <v>14.04625692</v>
      </c>
      <c r="N685" s="7">
        <f t="shared" si="3"/>
        <v>0</v>
      </c>
      <c r="O685" s="7">
        <f t="shared" si="4"/>
        <v>1.87</v>
      </c>
      <c r="P685" s="7">
        <f t="shared" si="13"/>
        <v>5.675714286</v>
      </c>
      <c r="Q685" s="7">
        <f t="shared" si="14"/>
        <v>2.102857143</v>
      </c>
      <c r="R685" s="7">
        <f t="shared" si="15"/>
        <v>2.699048913</v>
      </c>
      <c r="S685" s="7">
        <f t="shared" si="16"/>
        <v>72.96602388</v>
      </c>
      <c r="T685" s="7">
        <f t="shared" si="17"/>
        <v>80.51314945</v>
      </c>
      <c r="U685" s="7">
        <f t="shared" si="19"/>
        <v>84.07098567</v>
      </c>
      <c r="V685" s="9">
        <f t="shared" si="5"/>
        <v>-1.87</v>
      </c>
      <c r="W685" s="9" t="b">
        <f t="shared" si="6"/>
        <v>0</v>
      </c>
      <c r="X685" s="7">
        <f t="shared" si="8"/>
        <v>2</v>
      </c>
      <c r="Y685" s="10">
        <f t="shared" si="9"/>
        <v>-0.004404416373</v>
      </c>
      <c r="Z685" s="11">
        <f t="shared" si="7"/>
        <v>3</v>
      </c>
    </row>
    <row r="686">
      <c r="A686" s="6" t="s">
        <v>710</v>
      </c>
      <c r="B686" s="7">
        <v>1459.5</v>
      </c>
      <c r="C686" s="7">
        <v>1465.15</v>
      </c>
      <c r="D686" s="7">
        <v>1457.88</v>
      </c>
      <c r="E686" s="7">
        <v>1461.05</v>
      </c>
      <c r="F686" s="7">
        <v>1461.05</v>
      </c>
      <c r="G686" s="7">
        <v>3.45136E9</v>
      </c>
      <c r="H686" s="7">
        <f t="shared" si="1"/>
        <v>3451.36</v>
      </c>
      <c r="I686" s="10">
        <f t="shared" si="2"/>
        <v>0.00118548365</v>
      </c>
      <c r="J686" s="7">
        <f t="shared" si="10"/>
        <v>1444.185689</v>
      </c>
      <c r="K686" s="7">
        <f t="shared" si="12"/>
        <v>1426.414194</v>
      </c>
      <c r="L686" s="7">
        <f t="shared" si="11"/>
        <v>17.77149582</v>
      </c>
      <c r="M686" s="7">
        <f t="shared" si="18"/>
        <v>14.7913047</v>
      </c>
      <c r="N686" s="7">
        <f t="shared" si="3"/>
        <v>1.73</v>
      </c>
      <c r="O686" s="7">
        <f t="shared" si="4"/>
        <v>0</v>
      </c>
      <c r="P686" s="7">
        <f t="shared" si="13"/>
        <v>5.714285714</v>
      </c>
      <c r="Q686" s="7">
        <f t="shared" si="14"/>
        <v>2.102857143</v>
      </c>
      <c r="R686" s="7">
        <f t="shared" si="15"/>
        <v>2.717391304</v>
      </c>
      <c r="S686" s="7">
        <f t="shared" si="16"/>
        <v>73.0994152</v>
      </c>
      <c r="T686" s="7">
        <f t="shared" si="17"/>
        <v>82.73252085</v>
      </c>
      <c r="U686" s="7">
        <f t="shared" si="19"/>
        <v>82.05259782</v>
      </c>
      <c r="V686" s="9">
        <f t="shared" si="5"/>
        <v>1.73</v>
      </c>
      <c r="W686" s="9" t="b">
        <f t="shared" si="6"/>
        <v>1</v>
      </c>
      <c r="X686" s="7">
        <f t="shared" si="8"/>
        <v>1</v>
      </c>
      <c r="Y686" s="10">
        <f t="shared" si="9"/>
        <v>0.00118548365</v>
      </c>
      <c r="Z686" s="11">
        <f t="shared" si="7"/>
        <v>3</v>
      </c>
    </row>
    <row r="687">
      <c r="A687" s="6" t="s">
        <v>711</v>
      </c>
      <c r="B687" s="7">
        <v>1461.05</v>
      </c>
      <c r="C687" s="7">
        <v>1461.23</v>
      </c>
      <c r="D687" s="7">
        <v>1449.98</v>
      </c>
      <c r="E687" s="7">
        <v>1460.26</v>
      </c>
      <c r="F687" s="7">
        <v>1460.26</v>
      </c>
      <c r="G687" s="7">
        <v>3.38252E9</v>
      </c>
      <c r="H687" s="7">
        <f t="shared" si="1"/>
        <v>3382.52</v>
      </c>
      <c r="I687" s="10">
        <f t="shared" si="2"/>
        <v>-0.0005407070258</v>
      </c>
      <c r="J687" s="7">
        <f t="shared" si="10"/>
        <v>1446.65866</v>
      </c>
      <c r="K687" s="7">
        <f t="shared" si="12"/>
        <v>1428.92129</v>
      </c>
      <c r="L687" s="7">
        <f t="shared" si="11"/>
        <v>17.73736991</v>
      </c>
      <c r="M687" s="7">
        <f t="shared" si="18"/>
        <v>15.38051774</v>
      </c>
      <c r="N687" s="7">
        <f t="shared" si="3"/>
        <v>0</v>
      </c>
      <c r="O687" s="7">
        <f t="shared" si="4"/>
        <v>0.79</v>
      </c>
      <c r="P687" s="7">
        <f t="shared" si="13"/>
        <v>5.714285714</v>
      </c>
      <c r="Q687" s="7">
        <f t="shared" si="14"/>
        <v>1.372857143</v>
      </c>
      <c r="R687" s="7">
        <f t="shared" si="15"/>
        <v>4.162330905</v>
      </c>
      <c r="S687" s="7">
        <f t="shared" si="16"/>
        <v>80.62890546</v>
      </c>
      <c r="T687" s="7">
        <f t="shared" si="17"/>
        <v>81.71905067</v>
      </c>
      <c r="U687" s="7">
        <f t="shared" si="19"/>
        <v>81.65490699</v>
      </c>
      <c r="V687" s="9">
        <f t="shared" si="5"/>
        <v>-0.79</v>
      </c>
      <c r="W687" s="9" t="b">
        <f t="shared" si="6"/>
        <v>0</v>
      </c>
      <c r="X687" s="7">
        <f t="shared" si="8"/>
        <v>1</v>
      </c>
      <c r="Y687" s="10">
        <f t="shared" si="9"/>
        <v>-0.0005407070258</v>
      </c>
      <c r="Z687" s="11">
        <f t="shared" si="7"/>
        <v>3</v>
      </c>
    </row>
    <row r="688">
      <c r="A688" s="6" t="s">
        <v>712</v>
      </c>
      <c r="B688" s="7">
        <v>1460.34</v>
      </c>
      <c r="C688" s="7">
        <v>1467.07</v>
      </c>
      <c r="D688" s="7">
        <v>1459.51</v>
      </c>
      <c r="E688" s="7">
        <v>1460.15</v>
      </c>
      <c r="F688" s="7">
        <v>1460.15</v>
      </c>
      <c r="G688" s="7">
        <v>4.83387E9</v>
      </c>
      <c r="H688" s="7">
        <f t="shared" si="1"/>
        <v>4833.87</v>
      </c>
      <c r="I688" s="10">
        <f t="shared" si="2"/>
        <v>-0.00007532905099</v>
      </c>
      <c r="J688" s="7">
        <f t="shared" si="10"/>
        <v>1448.734251</v>
      </c>
      <c r="K688" s="7">
        <f t="shared" si="12"/>
        <v>1431.234528</v>
      </c>
      <c r="L688" s="7">
        <f t="shared" si="11"/>
        <v>17.49972289</v>
      </c>
      <c r="M688" s="7">
        <f t="shared" si="18"/>
        <v>15.80435877</v>
      </c>
      <c r="N688" s="7">
        <f t="shared" si="3"/>
        <v>0</v>
      </c>
      <c r="O688" s="7">
        <f t="shared" si="4"/>
        <v>0.11</v>
      </c>
      <c r="P688" s="7">
        <f t="shared" si="13"/>
        <v>5.207142857</v>
      </c>
      <c r="Q688" s="7">
        <f t="shared" si="14"/>
        <v>1.380714286</v>
      </c>
      <c r="R688" s="7">
        <f t="shared" si="15"/>
        <v>3.771339886</v>
      </c>
      <c r="S688" s="7">
        <f t="shared" si="16"/>
        <v>79.04152662</v>
      </c>
      <c r="T688" s="7">
        <f t="shared" si="17"/>
        <v>81.57793457</v>
      </c>
      <c r="U688" s="7">
        <f t="shared" si="19"/>
        <v>82.00983536</v>
      </c>
      <c r="V688" s="9">
        <f t="shared" si="5"/>
        <v>-0.11</v>
      </c>
      <c r="W688" s="9" t="b">
        <f t="shared" si="6"/>
        <v>0</v>
      </c>
      <c r="X688" s="7">
        <f t="shared" si="8"/>
        <v>2</v>
      </c>
      <c r="Y688" s="10">
        <f t="shared" si="9"/>
        <v>-0.0006160360768</v>
      </c>
      <c r="Z688" s="11">
        <f t="shared" si="7"/>
        <v>3</v>
      </c>
    </row>
    <row r="689">
      <c r="A689" s="6" t="s">
        <v>713</v>
      </c>
      <c r="B689" s="7">
        <v>1459.76</v>
      </c>
      <c r="C689" s="7">
        <v>1460.72</v>
      </c>
      <c r="D689" s="7">
        <v>1452.06</v>
      </c>
      <c r="E689" s="7">
        <v>1456.89</v>
      </c>
      <c r="F689" s="7">
        <v>1456.89</v>
      </c>
      <c r="G689" s="7">
        <v>3.00892E9</v>
      </c>
      <c r="H689" s="7">
        <f t="shared" si="1"/>
        <v>3008.92</v>
      </c>
      <c r="I689" s="10">
        <f t="shared" si="2"/>
        <v>-0.002232647331</v>
      </c>
      <c r="J689" s="7">
        <f t="shared" si="10"/>
        <v>1449.988982</v>
      </c>
      <c r="K689" s="7">
        <f t="shared" si="12"/>
        <v>1433.134933</v>
      </c>
      <c r="L689" s="7">
        <f t="shared" si="11"/>
        <v>16.85404818</v>
      </c>
      <c r="M689" s="7">
        <f t="shared" si="18"/>
        <v>16.01429665</v>
      </c>
      <c r="N689" s="7">
        <f t="shared" si="3"/>
        <v>0</v>
      </c>
      <c r="O689" s="7">
        <f t="shared" si="4"/>
        <v>3.26</v>
      </c>
      <c r="P689" s="7">
        <f t="shared" si="13"/>
        <v>5.207142857</v>
      </c>
      <c r="Q689" s="7">
        <f t="shared" si="14"/>
        <v>1.496428571</v>
      </c>
      <c r="R689" s="7">
        <f t="shared" si="15"/>
        <v>3.479713604</v>
      </c>
      <c r="S689" s="7">
        <f t="shared" si="16"/>
        <v>77.67714438</v>
      </c>
      <c r="T689" s="7">
        <f t="shared" si="17"/>
        <v>75.94867595</v>
      </c>
      <c r="U689" s="7">
        <f t="shared" si="19"/>
        <v>79.74855373</v>
      </c>
      <c r="V689" s="9">
        <f t="shared" si="5"/>
        <v>-3.26</v>
      </c>
      <c r="W689" s="9" t="b">
        <f t="shared" si="6"/>
        <v>0</v>
      </c>
      <c r="X689" s="7">
        <f t="shared" si="8"/>
        <v>3</v>
      </c>
      <c r="Y689" s="10">
        <f t="shared" si="9"/>
        <v>-0.002848683408</v>
      </c>
      <c r="Z689" s="11">
        <f t="shared" si="7"/>
        <v>3</v>
      </c>
    </row>
    <row r="690">
      <c r="A690" s="6" t="s">
        <v>714</v>
      </c>
      <c r="B690" s="7">
        <v>1456.94</v>
      </c>
      <c r="C690" s="7">
        <v>1463.24</v>
      </c>
      <c r="D690" s="7">
        <v>1441.59</v>
      </c>
      <c r="E690" s="7">
        <v>1441.59</v>
      </c>
      <c r="F690" s="7">
        <v>1441.59</v>
      </c>
      <c r="G690" s="7">
        <v>3.7399E9</v>
      </c>
      <c r="H690" s="7">
        <f t="shared" si="1"/>
        <v>3739.9</v>
      </c>
      <c r="I690" s="10">
        <f t="shared" si="2"/>
        <v>-0.01050182238</v>
      </c>
      <c r="J690" s="7">
        <f t="shared" si="10"/>
        <v>1448.696831</v>
      </c>
      <c r="K690" s="7">
        <f t="shared" si="12"/>
        <v>1433.761235</v>
      </c>
      <c r="L690" s="7">
        <f t="shared" si="11"/>
        <v>14.93559594</v>
      </c>
      <c r="M690" s="7">
        <f t="shared" si="18"/>
        <v>15.79855651</v>
      </c>
      <c r="N690" s="7">
        <f t="shared" si="3"/>
        <v>0</v>
      </c>
      <c r="O690" s="7">
        <f t="shared" si="4"/>
        <v>15.3</v>
      </c>
      <c r="P690" s="7">
        <f t="shared" si="13"/>
        <v>5.207142857</v>
      </c>
      <c r="Q690" s="7">
        <f t="shared" si="14"/>
        <v>2.482142857</v>
      </c>
      <c r="R690" s="7">
        <f t="shared" si="15"/>
        <v>2.097841727</v>
      </c>
      <c r="S690" s="7">
        <f t="shared" si="16"/>
        <v>67.71946122</v>
      </c>
      <c r="T690" s="7">
        <f t="shared" si="17"/>
        <v>53.48311431</v>
      </c>
      <c r="U690" s="7">
        <f t="shared" si="19"/>
        <v>70.33657495</v>
      </c>
      <c r="V690" s="9">
        <f t="shared" si="5"/>
        <v>-15.3</v>
      </c>
      <c r="W690" s="9" t="b">
        <f t="shared" si="6"/>
        <v>0</v>
      </c>
      <c r="X690" s="7">
        <f t="shared" si="8"/>
        <v>4</v>
      </c>
      <c r="Y690" s="10">
        <f t="shared" si="9"/>
        <v>-0.01335050578</v>
      </c>
      <c r="Z690" s="11">
        <f t="shared" si="7"/>
        <v>1</v>
      </c>
    </row>
    <row r="691">
      <c r="A691" s="6" t="s">
        <v>715</v>
      </c>
      <c r="B691" s="7">
        <v>1441.6</v>
      </c>
      <c r="C691" s="7">
        <v>1441.6</v>
      </c>
      <c r="D691" s="7">
        <v>1430.53</v>
      </c>
      <c r="E691" s="7">
        <v>1433.32</v>
      </c>
      <c r="F691" s="7">
        <v>1433.32</v>
      </c>
      <c r="G691" s="7">
        <v>3.56538E9</v>
      </c>
      <c r="H691" s="7">
        <f t="shared" si="1"/>
        <v>3565.38</v>
      </c>
      <c r="I691" s="10">
        <f t="shared" si="2"/>
        <v>-0.005736721259</v>
      </c>
      <c r="J691" s="7">
        <f t="shared" si="10"/>
        <v>1446.331164</v>
      </c>
      <c r="K691" s="7">
        <f t="shared" si="12"/>
        <v>1433.728551</v>
      </c>
      <c r="L691" s="7">
        <f t="shared" si="11"/>
        <v>12.60261374</v>
      </c>
      <c r="M691" s="7">
        <f t="shared" si="18"/>
        <v>15.15936796</v>
      </c>
      <c r="N691" s="7">
        <f t="shared" si="3"/>
        <v>0</v>
      </c>
      <c r="O691" s="7">
        <f t="shared" si="4"/>
        <v>8.27</v>
      </c>
      <c r="P691" s="7">
        <f t="shared" si="13"/>
        <v>3.158571429</v>
      </c>
      <c r="Q691" s="7">
        <f t="shared" si="14"/>
        <v>3.072857143</v>
      </c>
      <c r="R691" s="7">
        <f t="shared" si="15"/>
        <v>1.027894003</v>
      </c>
      <c r="S691" s="7">
        <f t="shared" si="16"/>
        <v>50.68775791</v>
      </c>
      <c r="T691" s="7">
        <f t="shared" si="17"/>
        <v>9.532176587</v>
      </c>
      <c r="U691" s="7">
        <f t="shared" si="19"/>
        <v>46.32132228</v>
      </c>
      <c r="V691" s="9">
        <f t="shared" si="5"/>
        <v>-8.27</v>
      </c>
      <c r="W691" s="9" t="b">
        <f t="shared" si="6"/>
        <v>0</v>
      </c>
      <c r="X691" s="7">
        <f t="shared" si="8"/>
        <v>5</v>
      </c>
      <c r="Y691" s="10">
        <f t="shared" si="9"/>
        <v>-0.01908722704</v>
      </c>
      <c r="Z691" s="11">
        <f t="shared" si="7"/>
        <v>2</v>
      </c>
    </row>
    <row r="692">
      <c r="A692" s="6" t="s">
        <v>716</v>
      </c>
      <c r="B692" s="7">
        <v>1433.36</v>
      </c>
      <c r="C692" s="7">
        <v>1450.2</v>
      </c>
      <c r="D692" s="7">
        <v>1433.36</v>
      </c>
      <c r="E692" s="7">
        <v>1447.15</v>
      </c>
      <c r="F692" s="7">
        <v>1447.15</v>
      </c>
      <c r="G692" s="7">
        <v>3.15033E9</v>
      </c>
      <c r="H692" s="7">
        <f t="shared" si="1"/>
        <v>3150.33</v>
      </c>
      <c r="I692" s="10">
        <f t="shared" si="2"/>
        <v>0.009648926967</v>
      </c>
      <c r="J692" s="7">
        <f t="shared" si="10"/>
        <v>1446.457139</v>
      </c>
      <c r="K692" s="7">
        <f t="shared" si="12"/>
        <v>1434.722732</v>
      </c>
      <c r="L692" s="7">
        <f t="shared" si="11"/>
        <v>11.73440702</v>
      </c>
      <c r="M692" s="7">
        <f t="shared" si="18"/>
        <v>14.47437577</v>
      </c>
      <c r="N692" s="7">
        <f t="shared" si="3"/>
        <v>13.83</v>
      </c>
      <c r="O692" s="7">
        <f t="shared" si="4"/>
        <v>0</v>
      </c>
      <c r="P692" s="7">
        <f t="shared" si="13"/>
        <v>3.732142857</v>
      </c>
      <c r="Q692" s="7">
        <f t="shared" si="14"/>
        <v>3.072857143</v>
      </c>
      <c r="R692" s="7">
        <f t="shared" si="15"/>
        <v>1.214551371</v>
      </c>
      <c r="S692" s="7">
        <f t="shared" si="16"/>
        <v>54.84412722</v>
      </c>
      <c r="T692" s="7">
        <f t="shared" si="17"/>
        <v>39.90775313</v>
      </c>
      <c r="U692" s="7">
        <f t="shared" si="19"/>
        <v>34.30768134</v>
      </c>
      <c r="V692" s="9">
        <f t="shared" si="5"/>
        <v>13.83</v>
      </c>
      <c r="W692" s="9" t="b">
        <f t="shared" si="6"/>
        <v>1</v>
      </c>
      <c r="X692" s="7">
        <f t="shared" si="8"/>
        <v>1</v>
      </c>
      <c r="Y692" s="10">
        <f t="shared" si="9"/>
        <v>0.009648926967</v>
      </c>
      <c r="Z692" s="11">
        <f t="shared" si="7"/>
        <v>4</v>
      </c>
    </row>
    <row r="693">
      <c r="A693" s="6" t="s">
        <v>717</v>
      </c>
      <c r="B693" s="7">
        <v>1447.13</v>
      </c>
      <c r="C693" s="7">
        <v>1447.13</v>
      </c>
      <c r="D693" s="7">
        <v>1435.6</v>
      </c>
      <c r="E693" s="7">
        <v>1440.67</v>
      </c>
      <c r="F693" s="7">
        <v>1440.67</v>
      </c>
      <c r="G693" s="7">
        <v>3.50923E9</v>
      </c>
      <c r="H693" s="7">
        <f t="shared" si="1"/>
        <v>3509.23</v>
      </c>
      <c r="I693" s="10">
        <f t="shared" si="2"/>
        <v>-0.004477766645</v>
      </c>
      <c r="J693" s="7">
        <f t="shared" si="10"/>
        <v>1445.56681</v>
      </c>
      <c r="K693" s="7">
        <f t="shared" si="12"/>
        <v>1435.16327</v>
      </c>
      <c r="L693" s="7">
        <f t="shared" si="11"/>
        <v>10.40353957</v>
      </c>
      <c r="M693" s="7">
        <f t="shared" si="18"/>
        <v>13.66020853</v>
      </c>
      <c r="N693" s="7">
        <f t="shared" si="3"/>
        <v>0</v>
      </c>
      <c r="O693" s="7">
        <f t="shared" si="4"/>
        <v>6.48</v>
      </c>
      <c r="P693" s="7">
        <f t="shared" si="13"/>
        <v>3.732142857</v>
      </c>
      <c r="Q693" s="7">
        <f t="shared" si="14"/>
        <v>2.904285714</v>
      </c>
      <c r="R693" s="7">
        <f t="shared" si="15"/>
        <v>1.285046729</v>
      </c>
      <c r="S693" s="7">
        <f t="shared" si="16"/>
        <v>56.23721881</v>
      </c>
      <c r="T693" s="7">
        <f t="shared" si="17"/>
        <v>25.42970472</v>
      </c>
      <c r="U693" s="7">
        <f t="shared" si="19"/>
        <v>24.95654481</v>
      </c>
      <c r="V693" s="9">
        <f t="shared" si="5"/>
        <v>-6.48</v>
      </c>
      <c r="W693" s="9" t="b">
        <f t="shared" si="6"/>
        <v>0</v>
      </c>
      <c r="X693" s="7">
        <f t="shared" si="8"/>
        <v>1</v>
      </c>
      <c r="Y693" s="10">
        <f t="shared" si="9"/>
        <v>-0.004477766645</v>
      </c>
      <c r="Z693" s="11">
        <f t="shared" si="7"/>
        <v>2</v>
      </c>
    </row>
    <row r="694">
      <c r="A694" s="6" t="s">
        <v>718</v>
      </c>
      <c r="B694" s="7">
        <v>1440.9</v>
      </c>
      <c r="C694" s="7">
        <v>1457.14</v>
      </c>
      <c r="D694" s="7">
        <v>1440.9</v>
      </c>
      <c r="E694" s="7">
        <v>1444.49</v>
      </c>
      <c r="F694" s="7">
        <v>1444.49</v>
      </c>
      <c r="G694" s="7">
        <v>3.50508E9</v>
      </c>
      <c r="H694" s="7">
        <f t="shared" si="1"/>
        <v>3505.08</v>
      </c>
      <c r="I694" s="10">
        <f t="shared" si="2"/>
        <v>0.002651544073</v>
      </c>
      <c r="J694" s="7">
        <f t="shared" si="10"/>
        <v>1445.401147</v>
      </c>
      <c r="K694" s="7">
        <f t="shared" si="12"/>
        <v>1435.854139</v>
      </c>
      <c r="L694" s="7">
        <f t="shared" si="11"/>
        <v>9.547007637</v>
      </c>
      <c r="M694" s="7">
        <f t="shared" si="18"/>
        <v>12.83756835</v>
      </c>
      <c r="N694" s="7">
        <f t="shared" si="3"/>
        <v>3.82</v>
      </c>
      <c r="O694" s="7">
        <f t="shared" si="4"/>
        <v>0</v>
      </c>
      <c r="P694" s="7">
        <f t="shared" si="13"/>
        <v>3.685</v>
      </c>
      <c r="Q694" s="7">
        <f t="shared" si="14"/>
        <v>2.904285714</v>
      </c>
      <c r="R694" s="7">
        <f t="shared" si="15"/>
        <v>1.26881456</v>
      </c>
      <c r="S694" s="7">
        <f t="shared" si="16"/>
        <v>55.92411924</v>
      </c>
      <c r="T694" s="7">
        <f t="shared" si="17"/>
        <v>31.74170077</v>
      </c>
      <c r="U694" s="7">
        <f t="shared" si="19"/>
        <v>32.35971954</v>
      </c>
      <c r="V694" s="9">
        <f t="shared" si="5"/>
        <v>3.82</v>
      </c>
      <c r="W694" s="9" t="b">
        <f t="shared" si="6"/>
        <v>1</v>
      </c>
      <c r="X694" s="7">
        <f t="shared" si="8"/>
        <v>1</v>
      </c>
      <c r="Y694" s="10">
        <f t="shared" si="9"/>
        <v>0.002651544073</v>
      </c>
      <c r="Z694" s="11">
        <f t="shared" si="7"/>
        <v>3</v>
      </c>
    </row>
    <row r="695">
      <c r="A695" s="6" t="s">
        <v>719</v>
      </c>
      <c r="B695" s="7">
        <v>1444.99</v>
      </c>
      <c r="C695" s="7">
        <v>1451.52</v>
      </c>
      <c r="D695" s="7">
        <v>1439.01</v>
      </c>
      <c r="E695" s="7">
        <v>1445.75</v>
      </c>
      <c r="F695" s="7">
        <v>1445.75</v>
      </c>
      <c r="G695" s="7">
        <v>3.32179E9</v>
      </c>
      <c r="H695" s="7">
        <f t="shared" si="1"/>
        <v>3321.79</v>
      </c>
      <c r="I695" s="10">
        <f t="shared" si="2"/>
        <v>0.0008722801819</v>
      </c>
      <c r="J695" s="7">
        <f t="shared" si="10"/>
        <v>1445.454817</v>
      </c>
      <c r="K695" s="7">
        <f t="shared" si="12"/>
        <v>1436.587166</v>
      </c>
      <c r="L695" s="7">
        <f t="shared" si="11"/>
        <v>8.867650624</v>
      </c>
      <c r="M695" s="7">
        <f t="shared" si="18"/>
        <v>12.04358481</v>
      </c>
      <c r="N695" s="7">
        <f t="shared" si="3"/>
        <v>1.26</v>
      </c>
      <c r="O695" s="7">
        <f t="shared" si="4"/>
        <v>0</v>
      </c>
      <c r="P695" s="7">
        <f t="shared" si="13"/>
        <v>3.560714286</v>
      </c>
      <c r="Q695" s="7">
        <f t="shared" si="14"/>
        <v>2.904285714</v>
      </c>
      <c r="R695" s="7">
        <f t="shared" si="15"/>
        <v>1.226020659</v>
      </c>
      <c r="S695" s="7">
        <f t="shared" si="16"/>
        <v>55.0767871</v>
      </c>
      <c r="T695" s="7">
        <f t="shared" si="17"/>
        <v>34.60663938</v>
      </c>
      <c r="U695" s="7">
        <f t="shared" si="19"/>
        <v>30.59268162</v>
      </c>
      <c r="V695" s="9">
        <f t="shared" si="5"/>
        <v>1.26</v>
      </c>
      <c r="W695" s="9" t="b">
        <f t="shared" si="6"/>
        <v>1</v>
      </c>
      <c r="X695" s="7">
        <f t="shared" si="8"/>
        <v>2</v>
      </c>
      <c r="Y695" s="10">
        <f t="shared" si="9"/>
        <v>0.003523824255</v>
      </c>
      <c r="Z695" s="11">
        <f t="shared" si="7"/>
        <v>3</v>
      </c>
    </row>
    <row r="696">
      <c r="A696" s="6" t="s">
        <v>720</v>
      </c>
      <c r="B696" s="7">
        <v>1446.05</v>
      </c>
      <c r="C696" s="7">
        <v>1454.3</v>
      </c>
      <c r="D696" s="7">
        <v>1441.99</v>
      </c>
      <c r="E696" s="7">
        <v>1450.99</v>
      </c>
      <c r="F696" s="7">
        <v>1450.99</v>
      </c>
      <c r="G696" s="7">
        <v>3.53164E9</v>
      </c>
      <c r="H696" s="7">
        <f t="shared" si="1"/>
        <v>3531.64</v>
      </c>
      <c r="I696" s="10">
        <f t="shared" si="2"/>
        <v>0.003624416393</v>
      </c>
      <c r="J696" s="7">
        <f t="shared" si="10"/>
        <v>1446.306383</v>
      </c>
      <c r="K696" s="7">
        <f t="shared" si="12"/>
        <v>1437.654043</v>
      </c>
      <c r="L696" s="7">
        <f t="shared" si="11"/>
        <v>8.652340706</v>
      </c>
      <c r="M696" s="7">
        <f t="shared" si="18"/>
        <v>11.36533599</v>
      </c>
      <c r="N696" s="7">
        <f t="shared" si="3"/>
        <v>5.24</v>
      </c>
      <c r="O696" s="7">
        <f t="shared" si="4"/>
        <v>0</v>
      </c>
      <c r="P696" s="7">
        <f t="shared" si="13"/>
        <v>2.261428571</v>
      </c>
      <c r="Q696" s="7">
        <f t="shared" si="14"/>
        <v>2.904285714</v>
      </c>
      <c r="R696" s="7">
        <f t="shared" si="15"/>
        <v>0.7786522381</v>
      </c>
      <c r="S696" s="7">
        <f t="shared" si="16"/>
        <v>43.77765487</v>
      </c>
      <c r="T696" s="7">
        <f t="shared" si="17"/>
        <v>46.52114598</v>
      </c>
      <c r="U696" s="7">
        <f t="shared" si="19"/>
        <v>37.62316204</v>
      </c>
      <c r="V696" s="9">
        <f t="shared" si="5"/>
        <v>5.24</v>
      </c>
      <c r="W696" s="9" t="b">
        <f t="shared" si="6"/>
        <v>1</v>
      </c>
      <c r="X696" s="7">
        <f t="shared" si="8"/>
        <v>3</v>
      </c>
      <c r="Y696" s="10">
        <f t="shared" si="9"/>
        <v>0.007148240648</v>
      </c>
      <c r="Z696" s="11">
        <f t="shared" si="7"/>
        <v>4</v>
      </c>
    </row>
    <row r="697">
      <c r="A697" s="6" t="s">
        <v>721</v>
      </c>
      <c r="B697" s="7">
        <v>1451.08</v>
      </c>
      <c r="C697" s="7">
        <v>1463.14</v>
      </c>
      <c r="D697" s="7">
        <v>1451.08</v>
      </c>
      <c r="E697" s="7">
        <v>1461.4</v>
      </c>
      <c r="F697" s="7">
        <v>1461.4</v>
      </c>
      <c r="G697" s="7">
        <v>3.61586E9</v>
      </c>
      <c r="H697" s="7">
        <f t="shared" si="1"/>
        <v>3615.86</v>
      </c>
      <c r="I697" s="10">
        <f t="shared" si="2"/>
        <v>0.007174411953</v>
      </c>
      <c r="J697" s="7">
        <f t="shared" si="10"/>
        <v>1448.628478</v>
      </c>
      <c r="K697" s="7">
        <f t="shared" si="12"/>
        <v>1439.413002</v>
      </c>
      <c r="L697" s="7">
        <f t="shared" si="11"/>
        <v>9.215475776</v>
      </c>
      <c r="M697" s="7">
        <f t="shared" si="18"/>
        <v>10.93536394</v>
      </c>
      <c r="N697" s="7">
        <f t="shared" si="3"/>
        <v>10.41</v>
      </c>
      <c r="O697" s="7">
        <f t="shared" si="4"/>
        <v>0</v>
      </c>
      <c r="P697" s="7">
        <f t="shared" si="13"/>
        <v>2.592142857</v>
      </c>
      <c r="Q697" s="7">
        <f t="shared" si="14"/>
        <v>2.904285714</v>
      </c>
      <c r="R697" s="7">
        <f t="shared" si="15"/>
        <v>0.8925233645</v>
      </c>
      <c r="S697" s="7">
        <f t="shared" si="16"/>
        <v>47.16049383</v>
      </c>
      <c r="T697" s="7">
        <f t="shared" si="17"/>
        <v>84.48275862</v>
      </c>
      <c r="U697" s="7">
        <f t="shared" si="19"/>
        <v>55.20351466</v>
      </c>
      <c r="V697" s="9">
        <f t="shared" si="5"/>
        <v>10.41</v>
      </c>
      <c r="W697" s="9" t="b">
        <f t="shared" si="6"/>
        <v>1</v>
      </c>
      <c r="X697" s="7">
        <f t="shared" si="8"/>
        <v>4</v>
      </c>
      <c r="Y697" s="10">
        <f t="shared" si="9"/>
        <v>0.0143226526</v>
      </c>
      <c r="Z697" s="11">
        <f t="shared" si="7"/>
        <v>4</v>
      </c>
    </row>
    <row r="698">
      <c r="A698" s="6" t="s">
        <v>722</v>
      </c>
      <c r="B698" s="7">
        <v>1461.4</v>
      </c>
      <c r="C698" s="7">
        <v>1470.96</v>
      </c>
      <c r="D698" s="7">
        <v>1456.89</v>
      </c>
      <c r="E698" s="7">
        <v>1460.93</v>
      </c>
      <c r="F698" s="7">
        <v>1460.93</v>
      </c>
      <c r="G698" s="7">
        <v>3.17294E9</v>
      </c>
      <c r="H698" s="7">
        <f t="shared" si="1"/>
        <v>3172.94</v>
      </c>
      <c r="I698" s="10">
        <f t="shared" si="2"/>
        <v>-0.0003216094156</v>
      </c>
      <c r="J698" s="7">
        <f t="shared" si="10"/>
        <v>1450.52102</v>
      </c>
      <c r="K698" s="7">
        <f t="shared" si="12"/>
        <v>1441.006854</v>
      </c>
      <c r="L698" s="7">
        <f t="shared" si="11"/>
        <v>9.514165922</v>
      </c>
      <c r="M698" s="7">
        <f t="shared" si="18"/>
        <v>10.65112434</v>
      </c>
      <c r="N698" s="7">
        <f t="shared" si="3"/>
        <v>0</v>
      </c>
      <c r="O698" s="7">
        <f t="shared" si="4"/>
        <v>0.47</v>
      </c>
      <c r="P698" s="7">
        <f t="shared" si="13"/>
        <v>2.592142857</v>
      </c>
      <c r="Q698" s="7">
        <f t="shared" si="14"/>
        <v>2.610714286</v>
      </c>
      <c r="R698" s="7">
        <f t="shared" si="15"/>
        <v>0.9928864569</v>
      </c>
      <c r="S698" s="7">
        <f t="shared" si="16"/>
        <v>49.82152663</v>
      </c>
      <c r="T698" s="7">
        <f t="shared" si="17"/>
        <v>75.19168934</v>
      </c>
      <c r="U698" s="7">
        <f t="shared" si="19"/>
        <v>68.73186465</v>
      </c>
      <c r="V698" s="9">
        <f t="shared" si="5"/>
        <v>-0.47</v>
      </c>
      <c r="W698" s="9" t="b">
        <f t="shared" si="6"/>
        <v>0</v>
      </c>
      <c r="X698" s="7">
        <f t="shared" si="8"/>
        <v>1</v>
      </c>
      <c r="Y698" s="10">
        <f t="shared" si="9"/>
        <v>-0.0003216094156</v>
      </c>
      <c r="Z698" s="11">
        <f t="shared" si="7"/>
        <v>3</v>
      </c>
    </row>
    <row r="699">
      <c r="A699" s="6" t="s">
        <v>723</v>
      </c>
      <c r="B699" s="7">
        <v>1460.93</v>
      </c>
      <c r="C699" s="7">
        <v>1460.93</v>
      </c>
      <c r="D699" s="7">
        <v>1453.1</v>
      </c>
      <c r="E699" s="7">
        <v>1455.88</v>
      </c>
      <c r="F699" s="7">
        <v>1455.88</v>
      </c>
      <c r="G699" s="7">
        <v>2.32872E9</v>
      </c>
      <c r="H699" s="7">
        <f t="shared" si="1"/>
        <v>2328.72</v>
      </c>
      <c r="I699" s="10">
        <f t="shared" si="2"/>
        <v>-0.003456702238</v>
      </c>
      <c r="J699" s="7">
        <f t="shared" si="10"/>
        <v>1451.345478</v>
      </c>
      <c r="K699" s="7">
        <f t="shared" si="12"/>
        <v>1442.108569</v>
      </c>
      <c r="L699" s="7">
        <f t="shared" si="11"/>
        <v>9.236909872</v>
      </c>
      <c r="M699" s="7">
        <f t="shared" si="18"/>
        <v>10.36828145</v>
      </c>
      <c r="N699" s="7">
        <f t="shared" si="3"/>
        <v>0</v>
      </c>
      <c r="O699" s="7">
        <f t="shared" si="4"/>
        <v>5.05</v>
      </c>
      <c r="P699" s="7">
        <f t="shared" si="13"/>
        <v>2.592142857</v>
      </c>
      <c r="Q699" s="7">
        <f t="shared" si="14"/>
        <v>2.837857143</v>
      </c>
      <c r="R699" s="7">
        <f t="shared" si="15"/>
        <v>0.913415555</v>
      </c>
      <c r="S699" s="7">
        <f t="shared" si="16"/>
        <v>47.73743752</v>
      </c>
      <c r="T699" s="7">
        <f t="shared" si="17"/>
        <v>62.70096463</v>
      </c>
      <c r="U699" s="7">
        <f t="shared" si="19"/>
        <v>74.12513753</v>
      </c>
      <c r="V699" s="9">
        <f t="shared" si="5"/>
        <v>-5.05</v>
      </c>
      <c r="W699" s="9" t="b">
        <f t="shared" si="6"/>
        <v>0</v>
      </c>
      <c r="X699" s="7">
        <f t="shared" si="8"/>
        <v>2</v>
      </c>
      <c r="Y699" s="10">
        <f t="shared" si="9"/>
        <v>-0.003778311653</v>
      </c>
      <c r="Z699" s="11">
        <f t="shared" si="7"/>
        <v>2</v>
      </c>
    </row>
    <row r="700">
      <c r="A700" s="6" t="s">
        <v>724</v>
      </c>
      <c r="B700" s="7">
        <v>1455.9</v>
      </c>
      <c r="C700" s="7">
        <v>1455.9</v>
      </c>
      <c r="D700" s="7">
        <v>1441.18</v>
      </c>
      <c r="E700" s="7">
        <v>1441.48</v>
      </c>
      <c r="F700" s="7">
        <v>1441.48</v>
      </c>
      <c r="G700" s="7">
        <v>3.21632E9</v>
      </c>
      <c r="H700" s="7">
        <f t="shared" si="1"/>
        <v>3216.32</v>
      </c>
      <c r="I700" s="10">
        <f t="shared" si="2"/>
        <v>-0.009890925076</v>
      </c>
      <c r="J700" s="7">
        <f t="shared" si="10"/>
        <v>1449.827713</v>
      </c>
      <c r="K700" s="7">
        <f t="shared" si="12"/>
        <v>1442.062008</v>
      </c>
      <c r="L700" s="7">
        <f t="shared" si="11"/>
        <v>7.765704592</v>
      </c>
      <c r="M700" s="7">
        <f t="shared" si="18"/>
        <v>9.847766075</v>
      </c>
      <c r="N700" s="7">
        <f t="shared" si="3"/>
        <v>0</v>
      </c>
      <c r="O700" s="7">
        <f t="shared" si="4"/>
        <v>14.4</v>
      </c>
      <c r="P700" s="7">
        <f t="shared" si="13"/>
        <v>2.468571429</v>
      </c>
      <c r="Q700" s="7">
        <f t="shared" si="14"/>
        <v>3.866428571</v>
      </c>
      <c r="R700" s="7">
        <f t="shared" si="15"/>
        <v>0.6384629595</v>
      </c>
      <c r="S700" s="7">
        <f t="shared" si="16"/>
        <v>38.96718909</v>
      </c>
      <c r="T700" s="7">
        <f t="shared" si="17"/>
        <v>27.08384863</v>
      </c>
      <c r="U700" s="7">
        <f t="shared" si="19"/>
        <v>54.99216753</v>
      </c>
      <c r="V700" s="9">
        <f t="shared" si="5"/>
        <v>-14.4</v>
      </c>
      <c r="W700" s="9" t="b">
        <f t="shared" si="6"/>
        <v>0</v>
      </c>
      <c r="X700" s="7">
        <f t="shared" si="8"/>
        <v>3</v>
      </c>
      <c r="Y700" s="10">
        <f t="shared" si="9"/>
        <v>-0.01366923673</v>
      </c>
      <c r="Z700" s="11">
        <f t="shared" si="7"/>
        <v>2</v>
      </c>
    </row>
    <row r="701">
      <c r="A701" s="6" t="s">
        <v>725</v>
      </c>
      <c r="B701" s="7">
        <v>1441.48</v>
      </c>
      <c r="C701" s="7">
        <v>1442.52</v>
      </c>
      <c r="D701" s="7">
        <v>1430.64</v>
      </c>
      <c r="E701" s="7">
        <v>1432.56</v>
      </c>
      <c r="F701" s="7">
        <v>1432.56</v>
      </c>
      <c r="G701" s="7">
        <v>3.22506E9</v>
      </c>
      <c r="H701" s="7">
        <f t="shared" si="1"/>
        <v>3225.06</v>
      </c>
      <c r="I701" s="10">
        <f t="shared" si="2"/>
        <v>-0.006188084469</v>
      </c>
      <c r="J701" s="7">
        <f t="shared" si="10"/>
        <v>1447.171141</v>
      </c>
      <c r="K701" s="7">
        <f t="shared" si="12"/>
        <v>1441.358156</v>
      </c>
      <c r="L701" s="7">
        <f t="shared" si="11"/>
        <v>5.812985873</v>
      </c>
      <c r="M701" s="7">
        <f t="shared" si="18"/>
        <v>9.040810035</v>
      </c>
      <c r="N701" s="7">
        <f t="shared" si="3"/>
        <v>0</v>
      </c>
      <c r="O701" s="7">
        <f t="shared" si="4"/>
        <v>8.92</v>
      </c>
      <c r="P701" s="7">
        <f t="shared" si="13"/>
        <v>2.468571429</v>
      </c>
      <c r="Q701" s="7">
        <f t="shared" si="14"/>
        <v>4.447142857</v>
      </c>
      <c r="R701" s="7">
        <f t="shared" si="15"/>
        <v>0.5550915516</v>
      </c>
      <c r="S701" s="7">
        <f t="shared" si="16"/>
        <v>35.69510432</v>
      </c>
      <c r="T701" s="7">
        <f t="shared" si="17"/>
        <v>5.021023992</v>
      </c>
      <c r="U701" s="7">
        <f t="shared" si="19"/>
        <v>31.60194575</v>
      </c>
      <c r="V701" s="9">
        <f t="shared" si="5"/>
        <v>-8.92</v>
      </c>
      <c r="W701" s="9" t="b">
        <f t="shared" si="6"/>
        <v>0</v>
      </c>
      <c r="X701" s="7">
        <f t="shared" si="8"/>
        <v>4</v>
      </c>
      <c r="Y701" s="10">
        <f t="shared" si="9"/>
        <v>-0.0198573212</v>
      </c>
      <c r="Z701" s="11">
        <f t="shared" si="7"/>
        <v>2</v>
      </c>
    </row>
    <row r="702">
      <c r="A702" s="6" t="s">
        <v>726</v>
      </c>
      <c r="B702" s="7">
        <v>1432.82</v>
      </c>
      <c r="C702" s="7">
        <v>1443.9</v>
      </c>
      <c r="D702" s="7">
        <v>1432.82</v>
      </c>
      <c r="E702" s="7">
        <v>1432.84</v>
      </c>
      <c r="F702" s="7">
        <v>1432.84</v>
      </c>
      <c r="G702" s="7">
        <v>3.67254E9</v>
      </c>
      <c r="H702" s="7">
        <f t="shared" si="1"/>
        <v>3672.54</v>
      </c>
      <c r="I702" s="10">
        <f t="shared" si="2"/>
        <v>0.0001954542916</v>
      </c>
      <c r="J702" s="7">
        <f t="shared" si="10"/>
        <v>1444.96635</v>
      </c>
      <c r="K702" s="7">
        <f t="shared" si="12"/>
        <v>1440.727181</v>
      </c>
      <c r="L702" s="7">
        <f t="shared" si="11"/>
        <v>4.239169374</v>
      </c>
      <c r="M702" s="7">
        <f t="shared" si="18"/>
        <v>8.080481903</v>
      </c>
      <c r="N702" s="7">
        <f t="shared" si="3"/>
        <v>0.28</v>
      </c>
      <c r="O702" s="7">
        <f t="shared" si="4"/>
        <v>0</v>
      </c>
      <c r="P702" s="7">
        <f t="shared" si="13"/>
        <v>2.488571429</v>
      </c>
      <c r="Q702" s="7">
        <f t="shared" si="14"/>
        <v>4.439285714</v>
      </c>
      <c r="R702" s="7">
        <f t="shared" si="15"/>
        <v>0.5605792438</v>
      </c>
      <c r="S702" s="7">
        <f t="shared" si="16"/>
        <v>35.92122899</v>
      </c>
      <c r="T702" s="7">
        <f t="shared" si="17"/>
        <v>5.713579025</v>
      </c>
      <c r="U702" s="7">
        <f t="shared" si="19"/>
        <v>12.60615055</v>
      </c>
      <c r="V702" s="9">
        <f t="shared" si="5"/>
        <v>0.28</v>
      </c>
      <c r="W702" s="9" t="b">
        <f t="shared" si="6"/>
        <v>1</v>
      </c>
      <c r="X702" s="7">
        <f t="shared" si="8"/>
        <v>1</v>
      </c>
      <c r="Y702" s="10">
        <f t="shared" si="9"/>
        <v>0.0001954542916</v>
      </c>
      <c r="Z702" s="11">
        <f t="shared" si="7"/>
        <v>3</v>
      </c>
    </row>
    <row r="703">
      <c r="A703" s="6" t="s">
        <v>727</v>
      </c>
      <c r="B703" s="7">
        <v>1432.84</v>
      </c>
      <c r="C703" s="7">
        <v>1438.43</v>
      </c>
      <c r="D703" s="7">
        <v>1425.53</v>
      </c>
      <c r="E703" s="7">
        <v>1428.59</v>
      </c>
      <c r="F703" s="7">
        <v>1428.59</v>
      </c>
      <c r="G703" s="7">
        <v>3.13475E9</v>
      </c>
      <c r="H703" s="7">
        <f t="shared" si="1"/>
        <v>3134.75</v>
      </c>
      <c r="I703" s="10">
        <f t="shared" si="2"/>
        <v>-0.002966137182</v>
      </c>
      <c r="J703" s="7">
        <f t="shared" si="10"/>
        <v>1442.446912</v>
      </c>
      <c r="K703" s="7">
        <f t="shared" si="12"/>
        <v>1439.828131</v>
      </c>
      <c r="L703" s="7">
        <f t="shared" si="11"/>
        <v>2.618781298</v>
      </c>
      <c r="M703" s="7">
        <f t="shared" si="18"/>
        <v>6.988141782</v>
      </c>
      <c r="N703" s="7">
        <f t="shared" si="3"/>
        <v>0</v>
      </c>
      <c r="O703" s="7">
        <f t="shared" si="4"/>
        <v>4.25</v>
      </c>
      <c r="P703" s="7">
        <f t="shared" si="13"/>
        <v>2.488571429</v>
      </c>
      <c r="Q703" s="7">
        <f t="shared" si="14"/>
        <v>4.51</v>
      </c>
      <c r="R703" s="7">
        <f t="shared" si="15"/>
        <v>0.5517896737</v>
      </c>
      <c r="S703" s="7">
        <f t="shared" si="16"/>
        <v>35.5582772</v>
      </c>
      <c r="T703" s="7">
        <f t="shared" si="17"/>
        <v>6.735637244</v>
      </c>
      <c r="U703" s="7">
        <f t="shared" si="19"/>
        <v>5.823413421</v>
      </c>
      <c r="V703" s="9">
        <f t="shared" si="5"/>
        <v>-4.25</v>
      </c>
      <c r="W703" s="9" t="b">
        <f t="shared" si="6"/>
        <v>0</v>
      </c>
      <c r="X703" s="7">
        <f t="shared" si="8"/>
        <v>1</v>
      </c>
      <c r="Y703" s="10">
        <f t="shared" si="9"/>
        <v>-0.002966137182</v>
      </c>
      <c r="Z703" s="11">
        <f t="shared" si="7"/>
        <v>3</v>
      </c>
    </row>
    <row r="704">
      <c r="A704" s="6" t="s">
        <v>728</v>
      </c>
      <c r="B704" s="7">
        <v>1428.75</v>
      </c>
      <c r="C704" s="7">
        <v>1441.31</v>
      </c>
      <c r="D704" s="7">
        <v>1427.24</v>
      </c>
      <c r="E704" s="7">
        <v>1440.13</v>
      </c>
      <c r="F704" s="7">
        <v>1440.13</v>
      </c>
      <c r="G704" s="7">
        <v>3.48381E9</v>
      </c>
      <c r="H704" s="7">
        <f t="shared" si="1"/>
        <v>3483.81</v>
      </c>
      <c r="I704" s="10">
        <f t="shared" si="2"/>
        <v>0.008077894987</v>
      </c>
      <c r="J704" s="7">
        <f t="shared" si="10"/>
        <v>1442.090464</v>
      </c>
      <c r="K704" s="7">
        <f t="shared" si="12"/>
        <v>1439.850491</v>
      </c>
      <c r="L704" s="7">
        <f t="shared" si="11"/>
        <v>2.23997262</v>
      </c>
      <c r="M704" s="7">
        <f t="shared" si="18"/>
        <v>6.038507949</v>
      </c>
      <c r="N704" s="7">
        <f t="shared" si="3"/>
        <v>11.54</v>
      </c>
      <c r="O704" s="7">
        <f t="shared" si="4"/>
        <v>0</v>
      </c>
      <c r="P704" s="7">
        <f t="shared" si="13"/>
        <v>3.312857143</v>
      </c>
      <c r="Q704" s="7">
        <f t="shared" si="14"/>
        <v>3.417142857</v>
      </c>
      <c r="R704" s="7">
        <f t="shared" si="15"/>
        <v>0.9694816054</v>
      </c>
      <c r="S704" s="7">
        <f t="shared" si="16"/>
        <v>49.22521758</v>
      </c>
      <c r="T704" s="7">
        <f t="shared" si="17"/>
        <v>32.13735417</v>
      </c>
      <c r="U704" s="7">
        <f t="shared" si="19"/>
        <v>14.86219015</v>
      </c>
      <c r="V704" s="9">
        <f t="shared" si="5"/>
        <v>11.54</v>
      </c>
      <c r="W704" s="9" t="b">
        <f t="shared" si="6"/>
        <v>1</v>
      </c>
      <c r="X704" s="7">
        <f t="shared" si="8"/>
        <v>1</v>
      </c>
      <c r="Y704" s="10">
        <f t="shared" si="9"/>
        <v>0.008077894987</v>
      </c>
      <c r="Z704" s="11">
        <f t="shared" si="7"/>
        <v>4</v>
      </c>
    </row>
    <row r="705">
      <c r="A705" s="6" t="s">
        <v>729</v>
      </c>
      <c r="B705" s="7">
        <v>1440.31</v>
      </c>
      <c r="C705" s="7">
        <v>1455.51</v>
      </c>
      <c r="D705" s="7">
        <v>1440.31</v>
      </c>
      <c r="E705" s="7">
        <v>1454.92</v>
      </c>
      <c r="F705" s="7">
        <v>1454.92</v>
      </c>
      <c r="G705" s="7">
        <v>3.56877E9</v>
      </c>
      <c r="H705" s="7">
        <f t="shared" si="1"/>
        <v>3568.77</v>
      </c>
      <c r="I705" s="10">
        <f t="shared" si="2"/>
        <v>0.01026990619</v>
      </c>
      <c r="J705" s="7">
        <f t="shared" si="10"/>
        <v>1444.064239</v>
      </c>
      <c r="K705" s="7">
        <f t="shared" si="12"/>
        <v>1440.966751</v>
      </c>
      <c r="L705" s="7">
        <f t="shared" si="11"/>
        <v>3.0974875</v>
      </c>
      <c r="M705" s="7">
        <f t="shared" si="18"/>
        <v>5.45030386</v>
      </c>
      <c r="N705" s="7">
        <f t="shared" si="3"/>
        <v>14.79</v>
      </c>
      <c r="O705" s="7">
        <f t="shared" si="4"/>
        <v>0</v>
      </c>
      <c r="P705" s="7">
        <f t="shared" si="13"/>
        <v>4.369285714</v>
      </c>
      <c r="Q705" s="7">
        <f t="shared" si="14"/>
        <v>2.826428571</v>
      </c>
      <c r="R705" s="7">
        <f t="shared" si="15"/>
        <v>1.545868082</v>
      </c>
      <c r="S705" s="7">
        <f t="shared" si="16"/>
        <v>60.72066706</v>
      </c>
      <c r="T705" s="7">
        <f t="shared" si="17"/>
        <v>64.69293418</v>
      </c>
      <c r="U705" s="7">
        <f t="shared" si="19"/>
        <v>34.5219752</v>
      </c>
      <c r="V705" s="9">
        <f t="shared" si="5"/>
        <v>14.79</v>
      </c>
      <c r="W705" s="9" t="b">
        <f t="shared" si="6"/>
        <v>1</v>
      </c>
      <c r="X705" s="7">
        <f t="shared" si="8"/>
        <v>2</v>
      </c>
      <c r="Y705" s="10">
        <f t="shared" si="9"/>
        <v>0.01834780118</v>
      </c>
      <c r="Z705" s="11">
        <f t="shared" si="7"/>
        <v>5</v>
      </c>
    </row>
    <row r="706">
      <c r="A706" s="6" t="s">
        <v>730</v>
      </c>
      <c r="B706" s="7">
        <v>1454.22</v>
      </c>
      <c r="C706" s="7">
        <v>1462.2</v>
      </c>
      <c r="D706" s="7">
        <v>1453.35</v>
      </c>
      <c r="E706" s="7">
        <v>1460.91</v>
      </c>
      <c r="F706" s="7">
        <v>1460.91</v>
      </c>
      <c r="G706" s="7">
        <v>3.65532E9</v>
      </c>
      <c r="H706" s="7">
        <f t="shared" si="1"/>
        <v>3655.32</v>
      </c>
      <c r="I706" s="10">
        <f t="shared" si="2"/>
        <v>0.004117064856</v>
      </c>
      <c r="J706" s="7">
        <f t="shared" si="10"/>
        <v>1446.655894</v>
      </c>
      <c r="K706" s="7">
        <f t="shared" si="12"/>
        <v>1442.444029</v>
      </c>
      <c r="L706" s="7">
        <f t="shared" si="11"/>
        <v>4.211865397</v>
      </c>
      <c r="M706" s="7">
        <f t="shared" si="18"/>
        <v>5.202616167</v>
      </c>
      <c r="N706" s="7">
        <f t="shared" si="3"/>
        <v>5.99</v>
      </c>
      <c r="O706" s="7">
        <f t="shared" si="4"/>
        <v>0</v>
      </c>
      <c r="P706" s="7">
        <f t="shared" si="13"/>
        <v>3.809285714</v>
      </c>
      <c r="Q706" s="7">
        <f t="shared" si="14"/>
        <v>2.826428571</v>
      </c>
      <c r="R706" s="7">
        <f t="shared" si="15"/>
        <v>1.347738185</v>
      </c>
      <c r="S706" s="7">
        <f t="shared" si="16"/>
        <v>57.4058127</v>
      </c>
      <c r="T706" s="7">
        <f t="shared" si="17"/>
        <v>77.87805415</v>
      </c>
      <c r="U706" s="7">
        <f t="shared" si="19"/>
        <v>58.23611417</v>
      </c>
      <c r="V706" s="9">
        <f t="shared" si="5"/>
        <v>5.99</v>
      </c>
      <c r="W706" s="9" t="b">
        <f t="shared" si="6"/>
        <v>1</v>
      </c>
      <c r="X706" s="7">
        <f t="shared" si="8"/>
        <v>3</v>
      </c>
      <c r="Y706" s="10">
        <f t="shared" si="9"/>
        <v>0.02246486603</v>
      </c>
      <c r="Z706" s="11">
        <f t="shared" si="7"/>
        <v>4</v>
      </c>
    </row>
    <row r="707">
      <c r="A707" s="6" t="s">
        <v>731</v>
      </c>
      <c r="B707" s="7">
        <v>1460.94</v>
      </c>
      <c r="C707" s="7">
        <v>1464.02</v>
      </c>
      <c r="D707" s="7">
        <v>1452.63</v>
      </c>
      <c r="E707" s="7">
        <v>1457.34</v>
      </c>
      <c r="F707" s="7">
        <v>1457.34</v>
      </c>
      <c r="G707" s="7">
        <v>3.88003E9</v>
      </c>
      <c r="H707" s="7">
        <f t="shared" si="1"/>
        <v>3880.03</v>
      </c>
      <c r="I707" s="10">
        <f t="shared" si="2"/>
        <v>-0.002443682362</v>
      </c>
      <c r="J707" s="7">
        <f t="shared" si="10"/>
        <v>1448.299603</v>
      </c>
      <c r="K707" s="7">
        <f t="shared" si="12"/>
        <v>1443.547434</v>
      </c>
      <c r="L707" s="7">
        <f t="shared" si="11"/>
        <v>4.752168703</v>
      </c>
      <c r="M707" s="7">
        <f t="shared" si="18"/>
        <v>5.112526674</v>
      </c>
      <c r="N707" s="7">
        <f t="shared" si="3"/>
        <v>0</v>
      </c>
      <c r="O707" s="7">
        <f t="shared" si="4"/>
        <v>3.57</v>
      </c>
      <c r="P707" s="7">
        <f t="shared" si="13"/>
        <v>3.809285714</v>
      </c>
      <c r="Q707" s="7">
        <f t="shared" si="14"/>
        <v>2.618571429</v>
      </c>
      <c r="R707" s="7">
        <f t="shared" si="15"/>
        <v>1.45471904</v>
      </c>
      <c r="S707" s="7">
        <f t="shared" si="16"/>
        <v>59.26214024</v>
      </c>
      <c r="T707" s="7">
        <f t="shared" si="17"/>
        <v>70.0198107</v>
      </c>
      <c r="U707" s="7">
        <f t="shared" si="19"/>
        <v>70.86359968</v>
      </c>
      <c r="V707" s="9">
        <f t="shared" si="5"/>
        <v>-3.57</v>
      </c>
      <c r="W707" s="9" t="b">
        <f t="shared" si="6"/>
        <v>0</v>
      </c>
      <c r="X707" s="7">
        <f t="shared" si="8"/>
        <v>1</v>
      </c>
      <c r="Y707" s="10">
        <f t="shared" si="9"/>
        <v>-0.002443682362</v>
      </c>
      <c r="Z707" s="11">
        <f t="shared" si="7"/>
        <v>3</v>
      </c>
    </row>
    <row r="708">
      <c r="A708" s="6" t="s">
        <v>732</v>
      </c>
      <c r="B708" s="7">
        <v>1457.34</v>
      </c>
      <c r="C708" s="7">
        <v>1457.34</v>
      </c>
      <c r="D708" s="7">
        <v>1429.85</v>
      </c>
      <c r="E708" s="7">
        <v>1433.19</v>
      </c>
      <c r="F708" s="7">
        <v>1433.19</v>
      </c>
      <c r="G708" s="7">
        <v>3.87517E9</v>
      </c>
      <c r="H708" s="7">
        <f t="shared" si="1"/>
        <v>3875.17</v>
      </c>
      <c r="I708" s="10">
        <f t="shared" si="2"/>
        <v>-0.01657128741</v>
      </c>
      <c r="J708" s="7">
        <f t="shared" si="10"/>
        <v>1445.975049</v>
      </c>
      <c r="K708" s="7">
        <f t="shared" si="12"/>
        <v>1442.780217</v>
      </c>
      <c r="L708" s="7">
        <f t="shared" si="11"/>
        <v>3.194831763</v>
      </c>
      <c r="M708" s="7">
        <f t="shared" si="18"/>
        <v>4.728987692</v>
      </c>
      <c r="N708" s="7">
        <f t="shared" si="3"/>
        <v>0</v>
      </c>
      <c r="O708" s="7">
        <f t="shared" si="4"/>
        <v>24.15</v>
      </c>
      <c r="P708" s="7">
        <f t="shared" si="13"/>
        <v>3.536428571</v>
      </c>
      <c r="Q708" s="7">
        <f t="shared" si="14"/>
        <v>4.343571429</v>
      </c>
      <c r="R708" s="7">
        <f t="shared" si="15"/>
        <v>0.8141753001</v>
      </c>
      <c r="S708" s="7">
        <f t="shared" si="16"/>
        <v>44.87853517</v>
      </c>
      <c r="T708" s="7">
        <f t="shared" si="17"/>
        <v>16.861105</v>
      </c>
      <c r="U708" s="7">
        <f t="shared" si="19"/>
        <v>54.91965661</v>
      </c>
      <c r="V708" s="9">
        <f t="shared" si="5"/>
        <v>-24.15</v>
      </c>
      <c r="W708" s="9" t="b">
        <f t="shared" si="6"/>
        <v>0</v>
      </c>
      <c r="X708" s="7">
        <f t="shared" si="8"/>
        <v>2</v>
      </c>
      <c r="Y708" s="10">
        <f t="shared" si="9"/>
        <v>-0.01901496978</v>
      </c>
      <c r="Z708" s="11">
        <f t="shared" si="7"/>
        <v>1</v>
      </c>
    </row>
    <row r="709">
      <c r="A709" s="6" t="s">
        <v>733</v>
      </c>
      <c r="B709" s="7">
        <v>1433.21</v>
      </c>
      <c r="C709" s="7">
        <v>1435.46</v>
      </c>
      <c r="D709" s="7">
        <v>1422.06</v>
      </c>
      <c r="E709" s="7">
        <v>1433.82</v>
      </c>
      <c r="F709" s="7">
        <v>1433.82</v>
      </c>
      <c r="G709" s="7">
        <v>3.21622E9</v>
      </c>
      <c r="H709" s="7">
        <f t="shared" si="1"/>
        <v>3216.22</v>
      </c>
      <c r="I709" s="10">
        <f t="shared" si="2"/>
        <v>0.0004395788416</v>
      </c>
      <c r="J709" s="7">
        <f t="shared" si="10"/>
        <v>1444.105041</v>
      </c>
      <c r="K709" s="7">
        <f t="shared" si="12"/>
        <v>1442.116497</v>
      </c>
      <c r="L709" s="7">
        <f t="shared" si="11"/>
        <v>1.988544056</v>
      </c>
      <c r="M709" s="7">
        <f t="shared" si="18"/>
        <v>4.180898965</v>
      </c>
      <c r="N709" s="7">
        <f t="shared" si="3"/>
        <v>0.63</v>
      </c>
      <c r="O709" s="7">
        <f t="shared" si="4"/>
        <v>0</v>
      </c>
      <c r="P709" s="7">
        <f t="shared" si="13"/>
        <v>3.491428571</v>
      </c>
      <c r="Q709" s="7">
        <f t="shared" si="14"/>
        <v>4.343571429</v>
      </c>
      <c r="R709" s="7">
        <f t="shared" si="15"/>
        <v>0.803815162</v>
      </c>
      <c r="S709" s="7">
        <f t="shared" si="16"/>
        <v>44.56194731</v>
      </c>
      <c r="T709" s="7">
        <f t="shared" si="17"/>
        <v>24.04907975</v>
      </c>
      <c r="U709" s="7">
        <f t="shared" si="19"/>
        <v>36.97666515</v>
      </c>
      <c r="V709" s="9">
        <f t="shared" si="5"/>
        <v>0.63</v>
      </c>
      <c r="W709" s="9" t="b">
        <f t="shared" si="6"/>
        <v>1</v>
      </c>
      <c r="X709" s="7">
        <f t="shared" si="8"/>
        <v>1</v>
      </c>
      <c r="Y709" s="10">
        <f t="shared" si="9"/>
        <v>0.0004395788416</v>
      </c>
      <c r="Z709" s="11">
        <f t="shared" si="7"/>
        <v>3</v>
      </c>
    </row>
    <row r="710">
      <c r="A710" s="6" t="s">
        <v>734</v>
      </c>
      <c r="B710" s="7">
        <v>1433.74</v>
      </c>
      <c r="C710" s="7">
        <v>1433.74</v>
      </c>
      <c r="D710" s="7">
        <v>1407.56</v>
      </c>
      <c r="E710" s="7">
        <v>1413.11</v>
      </c>
      <c r="F710" s="7">
        <v>1413.11</v>
      </c>
      <c r="G710" s="7">
        <v>3.58767E9</v>
      </c>
      <c r="H710" s="7">
        <f t="shared" si="1"/>
        <v>3587.67</v>
      </c>
      <c r="I710" s="10">
        <f t="shared" si="2"/>
        <v>-0.01444393299</v>
      </c>
      <c r="J710" s="7">
        <f t="shared" si="10"/>
        <v>1439.336573</v>
      </c>
      <c r="K710" s="7">
        <f t="shared" si="12"/>
        <v>1439.967868</v>
      </c>
      <c r="L710" s="7">
        <f t="shared" si="11"/>
        <v>-0.6312943942</v>
      </c>
      <c r="M710" s="7">
        <f t="shared" si="18"/>
        <v>3.218460293</v>
      </c>
      <c r="N710" s="7">
        <f t="shared" si="3"/>
        <v>0</v>
      </c>
      <c r="O710" s="7">
        <f t="shared" si="4"/>
        <v>20.71</v>
      </c>
      <c r="P710" s="7">
        <f t="shared" si="13"/>
        <v>3.117142857</v>
      </c>
      <c r="Q710" s="7">
        <f t="shared" si="14"/>
        <v>5.822857143</v>
      </c>
      <c r="R710" s="7">
        <f t="shared" si="15"/>
        <v>0.5353287537</v>
      </c>
      <c r="S710" s="7">
        <f t="shared" si="16"/>
        <v>34.86736977</v>
      </c>
      <c r="T710" s="7">
        <f t="shared" si="17"/>
        <v>8.753943218</v>
      </c>
      <c r="U710" s="7">
        <f t="shared" si="19"/>
        <v>16.55470932</v>
      </c>
      <c r="V710" s="9">
        <f t="shared" si="5"/>
        <v>-20.71</v>
      </c>
      <c r="W710" s="9" t="b">
        <f t="shared" si="6"/>
        <v>0</v>
      </c>
      <c r="X710" s="7">
        <f t="shared" si="8"/>
        <v>1</v>
      </c>
      <c r="Y710" s="10">
        <f t="shared" si="9"/>
        <v>-0.01444393299</v>
      </c>
      <c r="Z710" s="11">
        <f t="shared" si="7"/>
        <v>1</v>
      </c>
    </row>
    <row r="711">
      <c r="A711" s="6" t="s">
        <v>735</v>
      </c>
      <c r="B711" s="7">
        <v>1413.2</v>
      </c>
      <c r="C711" s="7">
        <v>1420.04</v>
      </c>
      <c r="D711" s="7">
        <v>1407.1</v>
      </c>
      <c r="E711" s="7">
        <v>1408.75</v>
      </c>
      <c r="F711" s="7">
        <v>1408.75</v>
      </c>
      <c r="G711" s="7">
        <v>3.38597E9</v>
      </c>
      <c r="H711" s="7">
        <f t="shared" si="1"/>
        <v>3385.97</v>
      </c>
      <c r="I711" s="10">
        <f t="shared" si="2"/>
        <v>-0.003085393211</v>
      </c>
      <c r="J711" s="7">
        <f t="shared" si="10"/>
        <v>1434.630947</v>
      </c>
      <c r="K711" s="7">
        <f t="shared" si="12"/>
        <v>1437.655433</v>
      </c>
      <c r="L711" s="7">
        <f t="shared" si="11"/>
        <v>-3.024486406</v>
      </c>
      <c r="M711" s="7">
        <f t="shared" si="18"/>
        <v>1.969870953</v>
      </c>
      <c r="N711" s="7">
        <f t="shared" si="3"/>
        <v>0</v>
      </c>
      <c r="O711" s="7">
        <f t="shared" si="4"/>
        <v>4.36</v>
      </c>
      <c r="P711" s="7">
        <f t="shared" si="13"/>
        <v>2.373571429</v>
      </c>
      <c r="Q711" s="7">
        <f t="shared" si="14"/>
        <v>6.134285714</v>
      </c>
      <c r="R711" s="7">
        <f t="shared" si="15"/>
        <v>0.3869352585</v>
      </c>
      <c r="S711" s="7">
        <f t="shared" si="16"/>
        <v>27.89858114</v>
      </c>
      <c r="T711" s="7">
        <f t="shared" si="17"/>
        <v>2.583777012</v>
      </c>
      <c r="U711" s="7">
        <f t="shared" si="19"/>
        <v>11.79559999</v>
      </c>
      <c r="V711" s="9">
        <f t="shared" si="5"/>
        <v>-4.36</v>
      </c>
      <c r="W711" s="9" t="b">
        <f t="shared" si="6"/>
        <v>0</v>
      </c>
      <c r="X711" s="7">
        <f t="shared" si="8"/>
        <v>2</v>
      </c>
      <c r="Y711" s="10">
        <f t="shared" si="9"/>
        <v>-0.0175293262</v>
      </c>
      <c r="Z711" s="11">
        <f t="shared" si="7"/>
        <v>2</v>
      </c>
    </row>
    <row r="712">
      <c r="A712" s="6" t="s">
        <v>736</v>
      </c>
      <c r="B712" s="7">
        <v>1409.74</v>
      </c>
      <c r="C712" s="7">
        <v>1421.12</v>
      </c>
      <c r="D712" s="7">
        <v>1405.14</v>
      </c>
      <c r="E712" s="7">
        <v>1412.97</v>
      </c>
      <c r="F712" s="7">
        <v>1412.97</v>
      </c>
      <c r="G712" s="7">
        <v>3.51264E9</v>
      </c>
      <c r="H712" s="7">
        <f t="shared" si="1"/>
        <v>3512.64</v>
      </c>
      <c r="I712" s="10">
        <f t="shared" si="2"/>
        <v>0.002995563443</v>
      </c>
      <c r="J712" s="7">
        <f t="shared" si="10"/>
        <v>1431.298493</v>
      </c>
      <c r="K712" s="7">
        <f t="shared" si="12"/>
        <v>1435.826882</v>
      </c>
      <c r="L712" s="7">
        <f t="shared" si="11"/>
        <v>-4.528389134</v>
      </c>
      <c r="M712" s="7">
        <f t="shared" si="18"/>
        <v>0.6702189357</v>
      </c>
      <c r="N712" s="7">
        <f t="shared" si="3"/>
        <v>4.22</v>
      </c>
      <c r="O712" s="7">
        <f t="shared" si="4"/>
        <v>0</v>
      </c>
      <c r="P712" s="7">
        <f t="shared" si="13"/>
        <v>2.675</v>
      </c>
      <c r="Q712" s="7">
        <f t="shared" si="14"/>
        <v>6.100714286</v>
      </c>
      <c r="R712" s="7">
        <f t="shared" si="15"/>
        <v>0.4384732467</v>
      </c>
      <c r="S712" s="7">
        <f t="shared" si="16"/>
        <v>30.48184926</v>
      </c>
      <c r="T712" s="7">
        <f t="shared" si="17"/>
        <v>13.2982337</v>
      </c>
      <c r="U712" s="7">
        <f t="shared" si="19"/>
        <v>8.211984642</v>
      </c>
      <c r="V712" s="9">
        <f t="shared" si="5"/>
        <v>4.22</v>
      </c>
      <c r="W712" s="9" t="b">
        <f t="shared" si="6"/>
        <v>1</v>
      </c>
      <c r="X712" s="7">
        <f t="shared" si="8"/>
        <v>1</v>
      </c>
      <c r="Y712" s="10">
        <f t="shared" si="9"/>
        <v>0.002995563443</v>
      </c>
      <c r="Z712" s="11">
        <f t="shared" si="7"/>
        <v>3</v>
      </c>
    </row>
    <row r="713">
      <c r="A713" s="6" t="s">
        <v>737</v>
      </c>
      <c r="B713" s="7">
        <v>1412.97</v>
      </c>
      <c r="C713" s="7">
        <v>1417.09</v>
      </c>
      <c r="D713" s="7">
        <v>1403.28</v>
      </c>
      <c r="E713" s="7">
        <v>1411.94</v>
      </c>
      <c r="F713" s="7">
        <v>1411.94</v>
      </c>
      <c r="G713" s="7">
        <v>3.28491E9</v>
      </c>
      <c r="H713" s="7">
        <f t="shared" si="1"/>
        <v>3284.91</v>
      </c>
      <c r="I713" s="10">
        <f t="shared" si="2"/>
        <v>-0.0007289609829</v>
      </c>
      <c r="J713" s="7">
        <f t="shared" si="10"/>
        <v>1428.320264</v>
      </c>
      <c r="K713" s="7">
        <f t="shared" si="12"/>
        <v>1434.057484</v>
      </c>
      <c r="L713" s="7">
        <f t="shared" si="11"/>
        <v>-5.73722017</v>
      </c>
      <c r="M713" s="7">
        <f t="shared" si="18"/>
        <v>-0.6112688855</v>
      </c>
      <c r="N713" s="7">
        <f t="shared" si="3"/>
        <v>0</v>
      </c>
      <c r="O713" s="7">
        <f t="shared" si="4"/>
        <v>1.03</v>
      </c>
      <c r="P713" s="7">
        <f t="shared" si="13"/>
        <v>2.675</v>
      </c>
      <c r="Q713" s="7">
        <f t="shared" si="14"/>
        <v>5.813571429</v>
      </c>
      <c r="R713" s="7">
        <f t="shared" si="15"/>
        <v>0.4601302371</v>
      </c>
      <c r="S713" s="7">
        <f t="shared" si="16"/>
        <v>31.5129586</v>
      </c>
      <c r="T713" s="7">
        <f t="shared" si="17"/>
        <v>14.25749095</v>
      </c>
      <c r="U713" s="7">
        <f t="shared" si="19"/>
        <v>10.04650055</v>
      </c>
      <c r="V713" s="9">
        <f t="shared" si="5"/>
        <v>-1.03</v>
      </c>
      <c r="W713" s="9" t="b">
        <f t="shared" si="6"/>
        <v>0</v>
      </c>
      <c r="X713" s="7">
        <f t="shared" si="8"/>
        <v>1</v>
      </c>
      <c r="Y713" s="10">
        <f t="shared" si="9"/>
        <v>-0.0007289609829</v>
      </c>
      <c r="Z713" s="11">
        <f t="shared" si="7"/>
        <v>3</v>
      </c>
    </row>
    <row r="714">
      <c r="A714" s="6" t="s">
        <v>738</v>
      </c>
      <c r="B714" s="7">
        <v>1410.99</v>
      </c>
      <c r="C714" s="7">
        <v>1418.76</v>
      </c>
      <c r="D714" s="7">
        <v>1405.95</v>
      </c>
      <c r="E714" s="7">
        <v>1412.16</v>
      </c>
      <c r="F714" s="7">
        <v>1412.16</v>
      </c>
      <c r="G714" s="7">
        <v>3.57711E9</v>
      </c>
      <c r="H714" s="7">
        <f t="shared" si="1"/>
        <v>3577.11</v>
      </c>
      <c r="I714" s="10">
        <f t="shared" si="2"/>
        <v>0.0001558139864</v>
      </c>
      <c r="J714" s="7">
        <f t="shared" si="10"/>
        <v>1425.834069</v>
      </c>
      <c r="K714" s="7">
        <f t="shared" si="12"/>
        <v>1432.435448</v>
      </c>
      <c r="L714" s="7">
        <f t="shared" si="11"/>
        <v>-6.60137873</v>
      </c>
      <c r="M714" s="7">
        <f t="shared" si="18"/>
        <v>-1.809290854</v>
      </c>
      <c r="N714" s="7">
        <f t="shared" si="3"/>
        <v>0.22</v>
      </c>
      <c r="O714" s="7">
        <f t="shared" si="4"/>
        <v>0</v>
      </c>
      <c r="P714" s="7">
        <f t="shared" si="13"/>
        <v>2.690714286</v>
      </c>
      <c r="Q714" s="7">
        <f t="shared" si="14"/>
        <v>4.785</v>
      </c>
      <c r="R714" s="7">
        <f t="shared" si="15"/>
        <v>0.5623227347</v>
      </c>
      <c r="S714" s="7">
        <f t="shared" si="16"/>
        <v>35.99273839</v>
      </c>
      <c r="T714" s="7">
        <f t="shared" si="17"/>
        <v>14.61969048</v>
      </c>
      <c r="U714" s="7">
        <f t="shared" si="19"/>
        <v>14.05847171</v>
      </c>
      <c r="V714" s="9">
        <f t="shared" si="5"/>
        <v>0.22</v>
      </c>
      <c r="W714" s="9" t="b">
        <f t="shared" si="6"/>
        <v>1</v>
      </c>
      <c r="X714" s="7">
        <f t="shared" si="8"/>
        <v>1</v>
      </c>
      <c r="Y714" s="10">
        <f t="shared" si="9"/>
        <v>0.0001558139864</v>
      </c>
      <c r="Z714" s="11">
        <f t="shared" si="7"/>
        <v>3</v>
      </c>
    </row>
    <row r="715">
      <c r="A715" s="6" t="s">
        <v>739</v>
      </c>
      <c r="B715" s="7">
        <v>1412.2</v>
      </c>
      <c r="C715" s="7">
        <v>1428.35</v>
      </c>
      <c r="D715" s="7">
        <v>1412.2</v>
      </c>
      <c r="E715" s="7">
        <v>1427.59</v>
      </c>
      <c r="F715" s="7">
        <v>1427.59</v>
      </c>
      <c r="G715" s="7">
        <v>3.92989E9</v>
      </c>
      <c r="H715" s="7">
        <f t="shared" si="1"/>
        <v>3929.89</v>
      </c>
      <c r="I715" s="10">
        <f t="shared" si="2"/>
        <v>0.01092652391</v>
      </c>
      <c r="J715" s="7">
        <f t="shared" si="10"/>
        <v>1426.104212</v>
      </c>
      <c r="K715" s="7">
        <f t="shared" si="12"/>
        <v>1432.076526</v>
      </c>
      <c r="L715" s="7">
        <f t="shared" si="11"/>
        <v>-5.972313456</v>
      </c>
      <c r="M715" s="7">
        <f t="shared" si="18"/>
        <v>-2.641895375</v>
      </c>
      <c r="N715" s="7">
        <f t="shared" si="3"/>
        <v>15.43</v>
      </c>
      <c r="O715" s="7">
        <f t="shared" si="4"/>
        <v>0</v>
      </c>
      <c r="P715" s="7">
        <f t="shared" si="13"/>
        <v>3.792857143</v>
      </c>
      <c r="Q715" s="7">
        <f t="shared" si="14"/>
        <v>4.147857143</v>
      </c>
      <c r="R715" s="7">
        <f t="shared" si="15"/>
        <v>0.9144136387</v>
      </c>
      <c r="S715" s="7">
        <f t="shared" si="16"/>
        <v>47.76468472</v>
      </c>
      <c r="T715" s="7">
        <f t="shared" si="17"/>
        <v>40.02304906</v>
      </c>
      <c r="U715" s="7">
        <f t="shared" si="19"/>
        <v>22.9667435</v>
      </c>
      <c r="V715" s="9">
        <f t="shared" si="5"/>
        <v>15.43</v>
      </c>
      <c r="W715" s="9" t="b">
        <f t="shared" si="6"/>
        <v>1</v>
      </c>
      <c r="X715" s="7">
        <f t="shared" si="8"/>
        <v>2</v>
      </c>
      <c r="Y715" s="10">
        <f t="shared" si="9"/>
        <v>0.01108233789</v>
      </c>
      <c r="Z715" s="11">
        <f t="shared" si="7"/>
        <v>5</v>
      </c>
    </row>
    <row r="716">
      <c r="A716" s="6" t="s">
        <v>740</v>
      </c>
      <c r="B716" s="7">
        <v>1427.59</v>
      </c>
      <c r="C716" s="7">
        <v>1434.27</v>
      </c>
      <c r="D716" s="7">
        <v>1412.91</v>
      </c>
      <c r="E716" s="7">
        <v>1414.2</v>
      </c>
      <c r="F716" s="7">
        <v>1414.2</v>
      </c>
      <c r="G716" s="7">
        <v>3.73248E9</v>
      </c>
      <c r="H716" s="7">
        <f t="shared" si="1"/>
        <v>3732.48</v>
      </c>
      <c r="I716" s="10">
        <f t="shared" si="2"/>
        <v>-0.009379443678</v>
      </c>
      <c r="J716" s="7">
        <f t="shared" si="10"/>
        <v>1424.272795</v>
      </c>
      <c r="K716" s="7">
        <f t="shared" si="12"/>
        <v>1430.752339</v>
      </c>
      <c r="L716" s="7">
        <f t="shared" si="11"/>
        <v>-6.479543643</v>
      </c>
      <c r="M716" s="7">
        <f t="shared" si="18"/>
        <v>-3.409425028</v>
      </c>
      <c r="N716" s="7">
        <f t="shared" si="3"/>
        <v>0</v>
      </c>
      <c r="O716" s="7">
        <f t="shared" si="4"/>
        <v>13.39</v>
      </c>
      <c r="P716" s="7">
        <f t="shared" si="13"/>
        <v>3.772857143</v>
      </c>
      <c r="Q716" s="7">
        <f t="shared" si="14"/>
        <v>5.104285714</v>
      </c>
      <c r="R716" s="7">
        <f t="shared" si="15"/>
        <v>0.7391547719</v>
      </c>
      <c r="S716" s="7">
        <f t="shared" si="16"/>
        <v>42.50080463</v>
      </c>
      <c r="T716" s="7">
        <f t="shared" si="17"/>
        <v>17.97826803</v>
      </c>
      <c r="U716" s="7">
        <f t="shared" si="19"/>
        <v>24.20700252</v>
      </c>
      <c r="V716" s="9">
        <f t="shared" si="5"/>
        <v>-13.39</v>
      </c>
      <c r="W716" s="9" t="b">
        <f t="shared" si="6"/>
        <v>0</v>
      </c>
      <c r="X716" s="7">
        <f t="shared" si="8"/>
        <v>1</v>
      </c>
      <c r="Y716" s="10">
        <f t="shared" si="9"/>
        <v>-0.009379443678</v>
      </c>
      <c r="Z716" s="11">
        <f t="shared" si="7"/>
        <v>2</v>
      </c>
    </row>
    <row r="717">
      <c r="A717" s="6" t="s">
        <v>741</v>
      </c>
      <c r="B717" s="7">
        <v>1414.02</v>
      </c>
      <c r="C717" s="7">
        <v>1419.9</v>
      </c>
      <c r="D717" s="7">
        <v>1408.13</v>
      </c>
      <c r="E717" s="7">
        <v>1417.26</v>
      </c>
      <c r="F717" s="7">
        <v>1417.26</v>
      </c>
      <c r="G717" s="7">
        <v>2.92104E9</v>
      </c>
      <c r="H717" s="7">
        <f t="shared" si="1"/>
        <v>2921.04</v>
      </c>
      <c r="I717" s="10">
        <f t="shared" si="2"/>
        <v>0.002163767501</v>
      </c>
      <c r="J717" s="7">
        <f t="shared" si="10"/>
        <v>1423.193904</v>
      </c>
      <c r="K717" s="7">
        <f t="shared" si="12"/>
        <v>1429.752906</v>
      </c>
      <c r="L717" s="7">
        <f t="shared" si="11"/>
        <v>-6.559002695</v>
      </c>
      <c r="M717" s="7">
        <f t="shared" si="18"/>
        <v>-4.039340562</v>
      </c>
      <c r="N717" s="7">
        <f t="shared" si="3"/>
        <v>3.06</v>
      </c>
      <c r="O717" s="7">
        <f t="shared" si="4"/>
        <v>0</v>
      </c>
      <c r="P717" s="7">
        <f t="shared" si="13"/>
        <v>3.991428571</v>
      </c>
      <c r="Q717" s="7">
        <f t="shared" si="14"/>
        <v>4.800714286</v>
      </c>
      <c r="R717" s="7">
        <f t="shared" si="15"/>
        <v>0.8314238953</v>
      </c>
      <c r="S717" s="7">
        <f t="shared" si="16"/>
        <v>45.3976765</v>
      </c>
      <c r="T717" s="7">
        <f t="shared" si="17"/>
        <v>23.01613434</v>
      </c>
      <c r="U717" s="7">
        <f t="shared" si="19"/>
        <v>27.00581714</v>
      </c>
      <c r="V717" s="9">
        <f t="shared" si="5"/>
        <v>3.06</v>
      </c>
      <c r="W717" s="9" t="b">
        <f t="shared" si="6"/>
        <v>1</v>
      </c>
      <c r="X717" s="7">
        <f t="shared" si="8"/>
        <v>1</v>
      </c>
      <c r="Y717" s="10">
        <f t="shared" si="9"/>
        <v>0.002163767501</v>
      </c>
      <c r="Z717" s="11">
        <f t="shared" si="7"/>
        <v>3</v>
      </c>
    </row>
    <row r="718">
      <c r="A718" s="6" t="s">
        <v>742</v>
      </c>
      <c r="B718" s="7">
        <v>1417.26</v>
      </c>
      <c r="C718" s="7">
        <v>1433.38</v>
      </c>
      <c r="D718" s="7">
        <v>1417.26</v>
      </c>
      <c r="E718" s="7">
        <v>1428.39</v>
      </c>
      <c r="F718" s="7">
        <v>1428.39</v>
      </c>
      <c r="G718" s="7">
        <v>3.30697E9</v>
      </c>
      <c r="H718" s="7">
        <f t="shared" si="1"/>
        <v>3306.97</v>
      </c>
      <c r="I718" s="10">
        <f t="shared" si="2"/>
        <v>0.007853181491</v>
      </c>
      <c r="J718" s="7">
        <f t="shared" si="10"/>
        <v>1423.993303</v>
      </c>
      <c r="K718" s="7">
        <f t="shared" si="12"/>
        <v>1429.65195</v>
      </c>
      <c r="L718" s="7">
        <f t="shared" si="11"/>
        <v>-5.65864722</v>
      </c>
      <c r="M718" s="7">
        <f t="shared" si="18"/>
        <v>-4.363201893</v>
      </c>
      <c r="N718" s="7">
        <f t="shared" si="3"/>
        <v>11.13</v>
      </c>
      <c r="O718" s="7">
        <f t="shared" si="4"/>
        <v>0</v>
      </c>
      <c r="P718" s="7">
        <f t="shared" si="13"/>
        <v>3.962142857</v>
      </c>
      <c r="Q718" s="7">
        <f t="shared" si="14"/>
        <v>4.800714286</v>
      </c>
      <c r="R718" s="7">
        <f t="shared" si="15"/>
        <v>0.8253236126</v>
      </c>
      <c r="S718" s="7">
        <f t="shared" si="16"/>
        <v>45.215194</v>
      </c>
      <c r="T718" s="7">
        <f t="shared" si="17"/>
        <v>41.34013829</v>
      </c>
      <c r="U718" s="7">
        <f t="shared" si="19"/>
        <v>27.44484689</v>
      </c>
      <c r="V718" s="9">
        <f t="shared" si="5"/>
        <v>11.13</v>
      </c>
      <c r="W718" s="9" t="b">
        <f t="shared" si="6"/>
        <v>1</v>
      </c>
      <c r="X718" s="7">
        <f t="shared" si="8"/>
        <v>2</v>
      </c>
      <c r="Y718" s="10">
        <f t="shared" si="9"/>
        <v>0.01001694899</v>
      </c>
      <c r="Z718" s="11">
        <f t="shared" si="7"/>
        <v>4</v>
      </c>
    </row>
    <row r="719">
      <c r="A719" s="6" t="s">
        <v>743</v>
      </c>
      <c r="B719" s="7">
        <v>1428.27</v>
      </c>
      <c r="C719" s="7">
        <v>1428.27</v>
      </c>
      <c r="D719" s="7">
        <v>1388.14</v>
      </c>
      <c r="E719" s="7">
        <v>1394.53</v>
      </c>
      <c r="F719" s="7">
        <v>1394.53</v>
      </c>
      <c r="G719" s="7">
        <v>4.35649E9</v>
      </c>
      <c r="H719" s="7">
        <f t="shared" si="1"/>
        <v>4356.49</v>
      </c>
      <c r="I719" s="10">
        <f t="shared" si="2"/>
        <v>-0.02370501054</v>
      </c>
      <c r="J719" s="7">
        <f t="shared" si="10"/>
        <v>1419.460487</v>
      </c>
      <c r="K719" s="7">
        <f t="shared" si="12"/>
        <v>1427.050324</v>
      </c>
      <c r="L719" s="7">
        <f t="shared" si="11"/>
        <v>-7.589837122</v>
      </c>
      <c r="M719" s="7">
        <f t="shared" si="18"/>
        <v>-5.008528939</v>
      </c>
      <c r="N719" s="7">
        <f t="shared" si="3"/>
        <v>0</v>
      </c>
      <c r="O719" s="7">
        <f t="shared" si="4"/>
        <v>33.86</v>
      </c>
      <c r="P719" s="7">
        <f t="shared" si="13"/>
        <v>2.905714286</v>
      </c>
      <c r="Q719" s="7">
        <f t="shared" si="14"/>
        <v>7.219285714</v>
      </c>
      <c r="R719" s="7">
        <f t="shared" si="15"/>
        <v>0.4024933215</v>
      </c>
      <c r="S719" s="7">
        <f t="shared" si="16"/>
        <v>28.6984127</v>
      </c>
      <c r="T719" s="7">
        <f t="shared" si="17"/>
        <v>8.421191355</v>
      </c>
      <c r="U719" s="7">
        <f t="shared" si="19"/>
        <v>24.25915466</v>
      </c>
      <c r="V719" s="9">
        <f t="shared" si="5"/>
        <v>-33.86</v>
      </c>
      <c r="W719" s="9" t="b">
        <f t="shared" si="6"/>
        <v>0</v>
      </c>
      <c r="X719" s="7">
        <f t="shared" si="8"/>
        <v>1</v>
      </c>
      <c r="Y719" s="10">
        <f t="shared" si="9"/>
        <v>-0.02370501054</v>
      </c>
      <c r="Z719" s="11">
        <f t="shared" si="7"/>
        <v>1</v>
      </c>
    </row>
    <row r="720">
      <c r="A720" s="6" t="s">
        <v>744</v>
      </c>
      <c r="B720" s="7">
        <v>1394.53</v>
      </c>
      <c r="C720" s="7">
        <v>1401.23</v>
      </c>
      <c r="D720" s="7">
        <v>1377.51</v>
      </c>
      <c r="E720" s="7">
        <v>1377.51</v>
      </c>
      <c r="F720" s="7">
        <v>1377.51</v>
      </c>
      <c r="G720" s="7">
        <v>3.77952E9</v>
      </c>
      <c r="H720" s="7">
        <f t="shared" si="1"/>
        <v>3779.52</v>
      </c>
      <c r="I720" s="10">
        <f t="shared" si="2"/>
        <v>-0.01220482887</v>
      </c>
      <c r="J720" s="7">
        <f t="shared" si="10"/>
        <v>1413.006566</v>
      </c>
      <c r="K720" s="7">
        <f t="shared" si="12"/>
        <v>1423.380671</v>
      </c>
      <c r="L720" s="7">
        <f t="shared" si="11"/>
        <v>-10.37410457</v>
      </c>
      <c r="M720" s="7">
        <f t="shared" si="18"/>
        <v>-6.081644065</v>
      </c>
      <c r="N720" s="7">
        <f t="shared" si="3"/>
        <v>0</v>
      </c>
      <c r="O720" s="7">
        <f t="shared" si="4"/>
        <v>17.02</v>
      </c>
      <c r="P720" s="7">
        <f t="shared" si="13"/>
        <v>2.477857143</v>
      </c>
      <c r="Q720" s="7">
        <f t="shared" si="14"/>
        <v>8.435</v>
      </c>
      <c r="R720" s="7">
        <f t="shared" si="15"/>
        <v>0.2937589974</v>
      </c>
      <c r="S720" s="7">
        <f t="shared" si="16"/>
        <v>22.70585155</v>
      </c>
      <c r="T720" s="7">
        <f t="shared" si="17"/>
        <v>0</v>
      </c>
      <c r="U720" s="7">
        <f t="shared" si="19"/>
        <v>16.58710988</v>
      </c>
      <c r="V720" s="9">
        <f t="shared" si="5"/>
        <v>-17.02</v>
      </c>
      <c r="W720" s="9" t="b">
        <f t="shared" si="6"/>
        <v>0</v>
      </c>
      <c r="X720" s="7">
        <f t="shared" si="8"/>
        <v>2</v>
      </c>
      <c r="Y720" s="10">
        <f t="shared" si="9"/>
        <v>-0.0359098394</v>
      </c>
      <c r="Z720" s="11">
        <f t="shared" si="7"/>
        <v>1</v>
      </c>
    </row>
    <row r="721">
      <c r="A721" s="6" t="s">
        <v>745</v>
      </c>
      <c r="B721" s="7">
        <v>1377.55</v>
      </c>
      <c r="C721" s="7">
        <v>1391.39</v>
      </c>
      <c r="D721" s="7">
        <v>1373.03</v>
      </c>
      <c r="E721" s="7">
        <v>1379.85</v>
      </c>
      <c r="F721" s="7">
        <v>1379.85</v>
      </c>
      <c r="G721" s="7">
        <v>3.64735E9</v>
      </c>
      <c r="H721" s="7">
        <f t="shared" si="1"/>
        <v>3647.35</v>
      </c>
      <c r="I721" s="10">
        <f t="shared" si="2"/>
        <v>0.001698717251</v>
      </c>
      <c r="J721" s="7">
        <f t="shared" si="10"/>
        <v>1407.905556</v>
      </c>
      <c r="K721" s="7">
        <f t="shared" si="12"/>
        <v>1420.156176</v>
      </c>
      <c r="L721" s="7">
        <f t="shared" si="11"/>
        <v>-12.25062061</v>
      </c>
      <c r="M721" s="7">
        <f t="shared" si="18"/>
        <v>-7.315439374</v>
      </c>
      <c r="N721" s="7">
        <f t="shared" si="3"/>
        <v>2.34</v>
      </c>
      <c r="O721" s="7">
        <f t="shared" si="4"/>
        <v>0</v>
      </c>
      <c r="P721" s="7">
        <f t="shared" si="13"/>
        <v>2.645</v>
      </c>
      <c r="Q721" s="7">
        <f t="shared" si="14"/>
        <v>8.18</v>
      </c>
      <c r="R721" s="7">
        <f t="shared" si="15"/>
        <v>0.3233496333</v>
      </c>
      <c r="S721" s="7">
        <f t="shared" si="16"/>
        <v>24.43418014</v>
      </c>
      <c r="T721" s="7">
        <f t="shared" si="17"/>
        <v>8.089194639</v>
      </c>
      <c r="U721" s="7">
        <f t="shared" si="19"/>
        <v>5.503461998</v>
      </c>
      <c r="V721" s="9">
        <f t="shared" si="5"/>
        <v>2.34</v>
      </c>
      <c r="W721" s="9" t="b">
        <f t="shared" si="6"/>
        <v>1</v>
      </c>
      <c r="X721" s="7">
        <f t="shared" si="8"/>
        <v>1</v>
      </c>
      <c r="Y721" s="10">
        <f t="shared" si="9"/>
        <v>0.001698717251</v>
      </c>
      <c r="Z721" s="11">
        <f t="shared" si="7"/>
        <v>3</v>
      </c>
    </row>
    <row r="722">
      <c r="A722" s="6" t="s">
        <v>746</v>
      </c>
      <c r="B722" s="7">
        <v>1379.86</v>
      </c>
      <c r="C722" s="7">
        <v>1384.87</v>
      </c>
      <c r="D722" s="7">
        <v>1377.19</v>
      </c>
      <c r="E722" s="7">
        <v>1380.03</v>
      </c>
      <c r="F722" s="7">
        <v>1380.03</v>
      </c>
      <c r="G722" s="7">
        <v>2.56754E9</v>
      </c>
      <c r="H722" s="7">
        <f t="shared" si="1"/>
        <v>2567.54</v>
      </c>
      <c r="I722" s="10">
        <f t="shared" si="2"/>
        <v>0.0001304489618</v>
      </c>
      <c r="J722" s="7">
        <f t="shared" si="10"/>
        <v>1403.617009</v>
      </c>
      <c r="K722" s="7">
        <f t="shared" si="12"/>
        <v>1417.183867</v>
      </c>
      <c r="L722" s="7">
        <f t="shared" si="11"/>
        <v>-13.5668583</v>
      </c>
      <c r="M722" s="7">
        <f t="shared" si="18"/>
        <v>-8.565723159</v>
      </c>
      <c r="N722" s="7">
        <f t="shared" si="3"/>
        <v>0.18</v>
      </c>
      <c r="O722" s="7">
        <f t="shared" si="4"/>
        <v>0</v>
      </c>
      <c r="P722" s="7">
        <f t="shared" si="13"/>
        <v>2.657857143</v>
      </c>
      <c r="Q722" s="7">
        <f t="shared" si="14"/>
        <v>6.455</v>
      </c>
      <c r="R722" s="7">
        <f t="shared" si="15"/>
        <v>0.4117516875</v>
      </c>
      <c r="S722" s="7">
        <f t="shared" si="16"/>
        <v>29.16601348</v>
      </c>
      <c r="T722" s="7">
        <f t="shared" si="17"/>
        <v>11.21255807</v>
      </c>
      <c r="U722" s="7">
        <f t="shared" si="19"/>
        <v>6.433917568</v>
      </c>
      <c r="V722" s="9">
        <f t="shared" si="5"/>
        <v>0.18</v>
      </c>
      <c r="W722" s="9" t="b">
        <f t="shared" si="6"/>
        <v>1</v>
      </c>
      <c r="X722" s="7">
        <f t="shared" si="8"/>
        <v>2</v>
      </c>
      <c r="Y722" s="10">
        <f t="shared" si="9"/>
        <v>0.001829166213</v>
      </c>
      <c r="Z722" s="11">
        <f t="shared" si="7"/>
        <v>3</v>
      </c>
    </row>
    <row r="723">
      <c r="A723" s="6" t="s">
        <v>747</v>
      </c>
      <c r="B723" s="7">
        <v>1380.03</v>
      </c>
      <c r="C723" s="7">
        <v>1388.81</v>
      </c>
      <c r="D723" s="7">
        <v>1371.39</v>
      </c>
      <c r="E723" s="7">
        <v>1374.53</v>
      </c>
      <c r="F723" s="7">
        <v>1374.53</v>
      </c>
      <c r="G723" s="7">
        <v>3.45555E9</v>
      </c>
      <c r="H723" s="7">
        <f t="shared" si="1"/>
        <v>3455.55</v>
      </c>
      <c r="I723" s="10">
        <f t="shared" si="2"/>
        <v>-0.003985420607</v>
      </c>
      <c r="J723" s="7">
        <f t="shared" si="10"/>
        <v>1399.142084</v>
      </c>
      <c r="K723" s="7">
        <f t="shared" si="12"/>
        <v>1414.024321</v>
      </c>
      <c r="L723" s="7">
        <f t="shared" si="11"/>
        <v>-14.88223702</v>
      </c>
      <c r="M723" s="7">
        <f t="shared" si="18"/>
        <v>-9.829025931</v>
      </c>
      <c r="N723" s="7">
        <f t="shared" si="3"/>
        <v>0</v>
      </c>
      <c r="O723" s="7">
        <f t="shared" si="4"/>
        <v>5.5</v>
      </c>
      <c r="P723" s="7">
        <f t="shared" si="13"/>
        <v>2.612857143</v>
      </c>
      <c r="Q723" s="7">
        <f t="shared" si="14"/>
        <v>6.847857143</v>
      </c>
      <c r="R723" s="7">
        <f t="shared" si="15"/>
        <v>0.3815583603</v>
      </c>
      <c r="S723" s="7">
        <f t="shared" si="16"/>
        <v>27.61796904</v>
      </c>
      <c r="T723" s="7">
        <f t="shared" si="17"/>
        <v>4.993638677</v>
      </c>
      <c r="U723" s="7">
        <f t="shared" si="19"/>
        <v>8.098463794</v>
      </c>
      <c r="V723" s="9">
        <f t="shared" si="5"/>
        <v>-5.5</v>
      </c>
      <c r="W723" s="9" t="b">
        <f t="shared" si="6"/>
        <v>0</v>
      </c>
      <c r="X723" s="7">
        <f t="shared" si="8"/>
        <v>1</v>
      </c>
      <c r="Y723" s="10">
        <f t="shared" si="9"/>
        <v>-0.003985420607</v>
      </c>
      <c r="Z723" s="11">
        <f t="shared" si="7"/>
        <v>2</v>
      </c>
    </row>
    <row r="724">
      <c r="A724" s="6" t="s">
        <v>748</v>
      </c>
      <c r="B724" s="7">
        <v>1374.64</v>
      </c>
      <c r="C724" s="7">
        <v>1380.13</v>
      </c>
      <c r="D724" s="7">
        <v>1352.5</v>
      </c>
      <c r="E724" s="7">
        <v>1355.49</v>
      </c>
      <c r="F724" s="7">
        <v>1355.49</v>
      </c>
      <c r="G724" s="7">
        <v>4.10951E9</v>
      </c>
      <c r="H724" s="7">
        <f t="shared" si="1"/>
        <v>4109.51</v>
      </c>
      <c r="I724" s="10">
        <f t="shared" si="2"/>
        <v>-0.0138520076</v>
      </c>
      <c r="J724" s="7">
        <f t="shared" si="10"/>
        <v>1392.426379</v>
      </c>
      <c r="K724" s="7">
        <f t="shared" si="12"/>
        <v>1409.688446</v>
      </c>
      <c r="L724" s="7">
        <f t="shared" si="11"/>
        <v>-17.26206665</v>
      </c>
      <c r="M724" s="7">
        <f t="shared" si="18"/>
        <v>-11.31563408</v>
      </c>
      <c r="N724" s="7">
        <f t="shared" si="3"/>
        <v>0</v>
      </c>
      <c r="O724" s="7">
        <f t="shared" si="4"/>
        <v>19.04</v>
      </c>
      <c r="P724" s="7">
        <f t="shared" si="13"/>
        <v>2.612857143</v>
      </c>
      <c r="Q724" s="7">
        <f t="shared" si="14"/>
        <v>6.728571429</v>
      </c>
      <c r="R724" s="7">
        <f t="shared" si="15"/>
        <v>0.3883227176</v>
      </c>
      <c r="S724" s="7">
        <f t="shared" si="16"/>
        <v>27.97063771</v>
      </c>
      <c r="T724" s="7">
        <f t="shared" si="17"/>
        <v>3.656597774</v>
      </c>
      <c r="U724" s="7">
        <f t="shared" si="19"/>
        <v>6.620931505</v>
      </c>
      <c r="V724" s="9">
        <f t="shared" si="5"/>
        <v>-19.04</v>
      </c>
      <c r="W724" s="9" t="b">
        <f t="shared" si="6"/>
        <v>0</v>
      </c>
      <c r="X724" s="7">
        <f t="shared" si="8"/>
        <v>2</v>
      </c>
      <c r="Y724" s="10">
        <f t="shared" si="9"/>
        <v>-0.0178374282</v>
      </c>
      <c r="Z724" s="11">
        <f t="shared" si="7"/>
        <v>1</v>
      </c>
    </row>
    <row r="725">
      <c r="A725" s="6" t="s">
        <v>749</v>
      </c>
      <c r="B725" s="7">
        <v>1355.41</v>
      </c>
      <c r="C725" s="7">
        <v>1360.62</v>
      </c>
      <c r="D725" s="7">
        <v>1348.05</v>
      </c>
      <c r="E725" s="7">
        <v>1353.33</v>
      </c>
      <c r="F725" s="7">
        <v>1353.33</v>
      </c>
      <c r="G725" s="7">
        <v>3.92887E9</v>
      </c>
      <c r="H725" s="7">
        <f t="shared" si="1"/>
        <v>3928.87</v>
      </c>
      <c r="I725" s="10">
        <f t="shared" si="2"/>
        <v>-0.001593519687</v>
      </c>
      <c r="J725" s="7">
        <f t="shared" si="10"/>
        <v>1386.411552</v>
      </c>
      <c r="K725" s="7">
        <f t="shared" si="12"/>
        <v>1405.513746</v>
      </c>
      <c r="L725" s="7">
        <f t="shared" si="11"/>
        <v>-19.10219452</v>
      </c>
      <c r="M725" s="7">
        <f t="shared" si="18"/>
        <v>-12.87294616</v>
      </c>
      <c r="N725" s="7">
        <f t="shared" si="3"/>
        <v>0</v>
      </c>
      <c r="O725" s="7">
        <f t="shared" si="4"/>
        <v>2.16</v>
      </c>
      <c r="P725" s="7">
        <f t="shared" si="13"/>
        <v>2.612857143</v>
      </c>
      <c r="Q725" s="7">
        <f t="shared" si="14"/>
        <v>6.571428571</v>
      </c>
      <c r="R725" s="7">
        <f t="shared" si="15"/>
        <v>0.3976086957</v>
      </c>
      <c r="S725" s="7">
        <f t="shared" si="16"/>
        <v>28.4492145</v>
      </c>
      <c r="T725" s="7">
        <f t="shared" si="17"/>
        <v>6.123869172</v>
      </c>
      <c r="U725" s="7">
        <f t="shared" si="19"/>
        <v>4.924701874</v>
      </c>
      <c r="V725" s="9">
        <f t="shared" si="5"/>
        <v>-2.16</v>
      </c>
      <c r="W725" s="9" t="b">
        <f t="shared" si="6"/>
        <v>0</v>
      </c>
      <c r="X725" s="7">
        <f t="shared" si="8"/>
        <v>3</v>
      </c>
      <c r="Y725" s="10">
        <f t="shared" si="9"/>
        <v>-0.01943094789</v>
      </c>
      <c r="Z725" s="11">
        <f t="shared" si="7"/>
        <v>3</v>
      </c>
    </row>
    <row r="726">
      <c r="A726" s="6" t="s">
        <v>750</v>
      </c>
      <c r="B726" s="7">
        <v>1353.36</v>
      </c>
      <c r="C726" s="7">
        <v>1362.03</v>
      </c>
      <c r="D726" s="7">
        <v>1343.35</v>
      </c>
      <c r="E726" s="7">
        <v>1359.88</v>
      </c>
      <c r="F726" s="7">
        <v>1359.88</v>
      </c>
      <c r="G726" s="7">
        <v>4.04591E9</v>
      </c>
      <c r="H726" s="7">
        <f t="shared" si="1"/>
        <v>4045.91</v>
      </c>
      <c r="I726" s="10">
        <f t="shared" si="2"/>
        <v>0.004839913399</v>
      </c>
      <c r="J726" s="7">
        <f t="shared" si="10"/>
        <v>1382.329774</v>
      </c>
      <c r="K726" s="7">
        <f t="shared" si="12"/>
        <v>1402.133469</v>
      </c>
      <c r="L726" s="7">
        <f t="shared" si="11"/>
        <v>-19.80369419</v>
      </c>
      <c r="M726" s="7">
        <f t="shared" si="18"/>
        <v>-14.25909577</v>
      </c>
      <c r="N726" s="7">
        <f t="shared" si="3"/>
        <v>6.55</v>
      </c>
      <c r="O726" s="7">
        <f t="shared" si="4"/>
        <v>0</v>
      </c>
      <c r="P726" s="7">
        <f t="shared" si="13"/>
        <v>2.779285714</v>
      </c>
      <c r="Q726" s="7">
        <f t="shared" si="14"/>
        <v>6.571428571</v>
      </c>
      <c r="R726" s="7">
        <f t="shared" si="15"/>
        <v>0.4229347826</v>
      </c>
      <c r="S726" s="7">
        <f t="shared" si="16"/>
        <v>29.72271026</v>
      </c>
      <c r="T726" s="7">
        <f t="shared" si="17"/>
        <v>18.1808183</v>
      </c>
      <c r="U726" s="7">
        <f t="shared" si="19"/>
        <v>9.320428416</v>
      </c>
      <c r="V726" s="9">
        <f t="shared" si="5"/>
        <v>6.55</v>
      </c>
      <c r="W726" s="9" t="b">
        <f t="shared" si="6"/>
        <v>1</v>
      </c>
      <c r="X726" s="7">
        <f t="shared" si="8"/>
        <v>1</v>
      </c>
      <c r="Y726" s="10">
        <f t="shared" si="9"/>
        <v>0.004839913399</v>
      </c>
      <c r="Z726" s="11">
        <f t="shared" si="7"/>
        <v>4</v>
      </c>
    </row>
    <row r="727">
      <c r="A727" s="6" t="s">
        <v>751</v>
      </c>
      <c r="B727" s="7">
        <v>1359.88</v>
      </c>
      <c r="C727" s="7">
        <v>1386.89</v>
      </c>
      <c r="D727" s="7">
        <v>1359.88</v>
      </c>
      <c r="E727" s="7">
        <v>1386.89</v>
      </c>
      <c r="F727" s="7">
        <v>1386.89</v>
      </c>
      <c r="G727" s="7">
        <v>3.3748E9</v>
      </c>
      <c r="H727" s="7">
        <f t="shared" si="1"/>
        <v>3374.8</v>
      </c>
      <c r="I727" s="10">
        <f t="shared" si="2"/>
        <v>0.01986204665</v>
      </c>
      <c r="J727" s="7">
        <f t="shared" si="10"/>
        <v>1383.031348</v>
      </c>
      <c r="K727" s="7">
        <f t="shared" si="12"/>
        <v>1401.004323</v>
      </c>
      <c r="L727" s="7">
        <f t="shared" si="11"/>
        <v>-17.9729752</v>
      </c>
      <c r="M727" s="7">
        <f t="shared" si="18"/>
        <v>-15.00187166</v>
      </c>
      <c r="N727" s="7">
        <f t="shared" si="3"/>
        <v>27.01</v>
      </c>
      <c r="O727" s="7">
        <f t="shared" si="4"/>
        <v>0</v>
      </c>
      <c r="P727" s="7">
        <f t="shared" si="13"/>
        <v>4.708571429</v>
      </c>
      <c r="Q727" s="7">
        <f t="shared" si="14"/>
        <v>6.497857143</v>
      </c>
      <c r="R727" s="7">
        <f t="shared" si="15"/>
        <v>0.7246344949</v>
      </c>
      <c r="S727" s="7">
        <f t="shared" si="16"/>
        <v>42.0166996</v>
      </c>
      <c r="T727" s="7">
        <f t="shared" si="17"/>
        <v>47.88825341</v>
      </c>
      <c r="U727" s="7">
        <f t="shared" si="19"/>
        <v>24.06431363</v>
      </c>
      <c r="V727" s="9">
        <f t="shared" si="5"/>
        <v>27.01</v>
      </c>
      <c r="W727" s="9" t="b">
        <f t="shared" si="6"/>
        <v>1</v>
      </c>
      <c r="X727" s="7">
        <f t="shared" si="8"/>
        <v>2</v>
      </c>
      <c r="Y727" s="10">
        <f t="shared" si="9"/>
        <v>0.02470196005</v>
      </c>
      <c r="Z727" s="11">
        <f t="shared" si="7"/>
        <v>5</v>
      </c>
    </row>
    <row r="728">
      <c r="A728" s="6" t="s">
        <v>752</v>
      </c>
      <c r="B728" s="7">
        <v>1386.82</v>
      </c>
      <c r="C728" s="7">
        <v>1389.77</v>
      </c>
      <c r="D728" s="7">
        <v>1377.04</v>
      </c>
      <c r="E728" s="7">
        <v>1387.81</v>
      </c>
      <c r="F728" s="7">
        <v>1387.81</v>
      </c>
      <c r="G728" s="7">
        <v>3.20716E9</v>
      </c>
      <c r="H728" s="7">
        <f t="shared" si="1"/>
        <v>3207.16</v>
      </c>
      <c r="I728" s="10">
        <f t="shared" si="2"/>
        <v>0.0006633547001</v>
      </c>
      <c r="J728" s="7">
        <f t="shared" si="10"/>
        <v>1383.766525</v>
      </c>
      <c r="K728" s="7">
        <f t="shared" si="12"/>
        <v>1400.026966</v>
      </c>
      <c r="L728" s="7">
        <f t="shared" si="11"/>
        <v>-16.26044066</v>
      </c>
      <c r="M728" s="7">
        <f t="shared" si="18"/>
        <v>-15.25358546</v>
      </c>
      <c r="N728" s="7">
        <f t="shared" si="3"/>
        <v>0.92</v>
      </c>
      <c r="O728" s="7">
        <f t="shared" si="4"/>
        <v>0</v>
      </c>
      <c r="P728" s="7">
        <f t="shared" si="13"/>
        <v>4.758571429</v>
      </c>
      <c r="Q728" s="7">
        <f t="shared" si="14"/>
        <v>6.497857143</v>
      </c>
      <c r="R728" s="7">
        <f t="shared" si="15"/>
        <v>0.7323293393</v>
      </c>
      <c r="S728" s="7">
        <f t="shared" si="16"/>
        <v>42.27425598</v>
      </c>
      <c r="T728" s="7">
        <f t="shared" si="17"/>
        <v>48.90013198</v>
      </c>
      <c r="U728" s="7">
        <f t="shared" si="19"/>
        <v>38.3230679</v>
      </c>
      <c r="V728" s="9">
        <f t="shared" si="5"/>
        <v>0.92</v>
      </c>
      <c r="W728" s="9" t="b">
        <f t="shared" si="6"/>
        <v>1</v>
      </c>
      <c r="X728" s="7">
        <f t="shared" si="8"/>
        <v>3</v>
      </c>
      <c r="Y728" s="10">
        <f t="shared" si="9"/>
        <v>0.02536531475</v>
      </c>
      <c r="Z728" s="11">
        <f t="shared" si="7"/>
        <v>3</v>
      </c>
    </row>
    <row r="729">
      <c r="A729" s="6" t="s">
        <v>753</v>
      </c>
      <c r="B729" s="7">
        <v>1387.79</v>
      </c>
      <c r="C729" s="7">
        <v>1391.25</v>
      </c>
      <c r="D729" s="7">
        <v>1386.39</v>
      </c>
      <c r="E729" s="7">
        <v>1391.03</v>
      </c>
      <c r="F729" s="7">
        <v>1391.03</v>
      </c>
      <c r="G729" s="7">
        <v>2.66709E9</v>
      </c>
      <c r="H729" s="7">
        <f t="shared" si="1"/>
        <v>2667.09</v>
      </c>
      <c r="I729" s="10">
        <f t="shared" si="2"/>
        <v>0.002320202333</v>
      </c>
      <c r="J729" s="7">
        <f t="shared" si="10"/>
        <v>1384.883983</v>
      </c>
      <c r="K729" s="7">
        <f t="shared" si="12"/>
        <v>1399.360524</v>
      </c>
      <c r="L729" s="7">
        <f t="shared" si="11"/>
        <v>-14.47654106</v>
      </c>
      <c r="M729" s="7">
        <f t="shared" si="18"/>
        <v>-15.09817658</v>
      </c>
      <c r="N729" s="7">
        <f t="shared" si="3"/>
        <v>3.22</v>
      </c>
      <c r="O729" s="7">
        <f t="shared" si="4"/>
        <v>0</v>
      </c>
      <c r="P729" s="7">
        <f t="shared" si="13"/>
        <v>3.886428571</v>
      </c>
      <c r="Q729" s="7">
        <f t="shared" si="14"/>
        <v>6.497857143</v>
      </c>
      <c r="R729" s="7">
        <f t="shared" si="15"/>
        <v>0.5981092668</v>
      </c>
      <c r="S729" s="7">
        <f t="shared" si="16"/>
        <v>37.42605585</v>
      </c>
      <c r="T729" s="7">
        <f t="shared" si="17"/>
        <v>52.441707</v>
      </c>
      <c r="U729" s="7">
        <f t="shared" si="19"/>
        <v>49.74336413</v>
      </c>
      <c r="V729" s="9">
        <f t="shared" si="5"/>
        <v>3.22</v>
      </c>
      <c r="W729" s="9" t="b">
        <f t="shared" si="6"/>
        <v>1</v>
      </c>
      <c r="X729" s="7">
        <f t="shared" si="8"/>
        <v>4</v>
      </c>
      <c r="Y729" s="10">
        <f t="shared" si="9"/>
        <v>0.02768551708</v>
      </c>
      <c r="Z729" s="11">
        <f t="shared" si="7"/>
        <v>3</v>
      </c>
    </row>
    <row r="730">
      <c r="A730" s="6" t="s">
        <v>754</v>
      </c>
      <c r="B730" s="7">
        <v>1391.03</v>
      </c>
      <c r="C730" s="7">
        <v>1409.16</v>
      </c>
      <c r="D730" s="7">
        <v>1391.03</v>
      </c>
      <c r="E730" s="7">
        <v>1409.15</v>
      </c>
      <c r="F730" s="7">
        <v>1409.15</v>
      </c>
      <c r="G730" s="7">
        <v>1.50496E9</v>
      </c>
      <c r="H730" s="7">
        <f t="shared" si="1"/>
        <v>1504.96</v>
      </c>
      <c r="I730" s="10">
        <f t="shared" si="2"/>
        <v>0.01302631863</v>
      </c>
      <c r="J730" s="7">
        <f t="shared" si="10"/>
        <v>1388.617216</v>
      </c>
      <c r="K730" s="7">
        <f t="shared" si="12"/>
        <v>1400.08567</v>
      </c>
      <c r="L730" s="7">
        <f t="shared" si="11"/>
        <v>-11.468454</v>
      </c>
      <c r="M730" s="7">
        <f t="shared" si="18"/>
        <v>-14.37223206</v>
      </c>
      <c r="N730" s="7">
        <f t="shared" si="3"/>
        <v>18.12</v>
      </c>
      <c r="O730" s="7">
        <f t="shared" si="4"/>
        <v>0</v>
      </c>
      <c r="P730" s="7">
        <f t="shared" si="13"/>
        <v>5.180714286</v>
      </c>
      <c r="Q730" s="7">
        <f t="shared" si="14"/>
        <v>5.541428571</v>
      </c>
      <c r="R730" s="7">
        <f t="shared" si="15"/>
        <v>0.9349059036</v>
      </c>
      <c r="S730" s="7">
        <f t="shared" si="16"/>
        <v>48.31790021</v>
      </c>
      <c r="T730" s="7">
        <f t="shared" si="17"/>
        <v>73.08674886</v>
      </c>
      <c r="U730" s="7">
        <f t="shared" si="19"/>
        <v>58.14286261</v>
      </c>
      <c r="V730" s="9">
        <f t="shared" si="5"/>
        <v>18.12</v>
      </c>
      <c r="W730" s="9" t="b">
        <f t="shared" si="6"/>
        <v>1</v>
      </c>
      <c r="X730" s="7">
        <f t="shared" si="8"/>
        <v>5</v>
      </c>
      <c r="Y730" s="10">
        <f t="shared" si="9"/>
        <v>0.04071183571</v>
      </c>
      <c r="Z730" s="11">
        <f t="shared" si="7"/>
        <v>5</v>
      </c>
    </row>
    <row r="731">
      <c r="A731" s="6" t="s">
        <v>755</v>
      </c>
      <c r="B731" s="7">
        <v>1409.15</v>
      </c>
      <c r="C731" s="7">
        <v>1409.15</v>
      </c>
      <c r="D731" s="7">
        <v>1397.68</v>
      </c>
      <c r="E731" s="7">
        <v>1406.29</v>
      </c>
      <c r="F731" s="7">
        <v>1406.29</v>
      </c>
      <c r="G731" s="7">
        <v>2.94896E9</v>
      </c>
      <c r="H731" s="7">
        <f t="shared" si="1"/>
        <v>2948.96</v>
      </c>
      <c r="I731" s="10">
        <f t="shared" si="2"/>
        <v>-0.002029592307</v>
      </c>
      <c r="J731" s="7">
        <f t="shared" si="10"/>
        <v>1391.336106</v>
      </c>
      <c r="K731" s="7">
        <f t="shared" si="12"/>
        <v>1400.54525</v>
      </c>
      <c r="L731" s="7">
        <f t="shared" si="11"/>
        <v>-9.209144158</v>
      </c>
      <c r="M731" s="7">
        <f t="shared" si="18"/>
        <v>-13.33961448</v>
      </c>
      <c r="N731" s="7">
        <f t="shared" si="3"/>
        <v>0</v>
      </c>
      <c r="O731" s="7">
        <f t="shared" si="4"/>
        <v>2.86</v>
      </c>
      <c r="P731" s="7">
        <f t="shared" si="13"/>
        <v>4.962142857</v>
      </c>
      <c r="Q731" s="7">
        <f t="shared" si="14"/>
        <v>5.745714286</v>
      </c>
      <c r="R731" s="7">
        <f t="shared" si="15"/>
        <v>0.8636250622</v>
      </c>
      <c r="S731" s="7">
        <f t="shared" si="16"/>
        <v>46.34113802</v>
      </c>
      <c r="T731" s="7">
        <f t="shared" si="17"/>
        <v>69.91002999</v>
      </c>
      <c r="U731" s="7">
        <f t="shared" si="19"/>
        <v>65.14616195</v>
      </c>
      <c r="V731" s="9">
        <f t="shared" si="5"/>
        <v>-2.86</v>
      </c>
      <c r="W731" s="9" t="b">
        <f t="shared" si="6"/>
        <v>0</v>
      </c>
      <c r="X731" s="7">
        <f t="shared" si="8"/>
        <v>1</v>
      </c>
      <c r="Y731" s="10">
        <f t="shared" si="9"/>
        <v>-0.002029592307</v>
      </c>
      <c r="Z731" s="11">
        <f t="shared" si="7"/>
        <v>3</v>
      </c>
    </row>
    <row r="732">
      <c r="A732" s="6" t="s">
        <v>756</v>
      </c>
      <c r="B732" s="7">
        <v>1406.29</v>
      </c>
      <c r="C732" s="7">
        <v>1409.01</v>
      </c>
      <c r="D732" s="7">
        <v>1398.03</v>
      </c>
      <c r="E732" s="7">
        <v>1398.94</v>
      </c>
      <c r="F732" s="7">
        <v>1398.94</v>
      </c>
      <c r="G732" s="7">
        <v>3.32312E9</v>
      </c>
      <c r="H732" s="7">
        <f t="shared" si="1"/>
        <v>3323.12</v>
      </c>
      <c r="I732" s="10">
        <f t="shared" si="2"/>
        <v>-0.005226518001</v>
      </c>
      <c r="J732" s="7">
        <f t="shared" si="10"/>
        <v>1392.505936</v>
      </c>
      <c r="K732" s="7">
        <f t="shared" si="12"/>
        <v>1400.426343</v>
      </c>
      <c r="L732" s="7">
        <f t="shared" si="11"/>
        <v>-7.920406881</v>
      </c>
      <c r="M732" s="7">
        <f t="shared" si="18"/>
        <v>-12.25577296</v>
      </c>
      <c r="N732" s="7">
        <f t="shared" si="3"/>
        <v>0</v>
      </c>
      <c r="O732" s="7">
        <f t="shared" si="4"/>
        <v>7.35</v>
      </c>
      <c r="P732" s="7">
        <f t="shared" si="13"/>
        <v>4.167142857</v>
      </c>
      <c r="Q732" s="7">
        <f t="shared" si="14"/>
        <v>6.270714286</v>
      </c>
      <c r="R732" s="7">
        <f t="shared" si="15"/>
        <v>0.6645403805</v>
      </c>
      <c r="S732" s="7">
        <f t="shared" si="16"/>
        <v>39.92335592</v>
      </c>
      <c r="T732" s="7">
        <f t="shared" si="17"/>
        <v>65.46161093</v>
      </c>
      <c r="U732" s="7">
        <f t="shared" si="19"/>
        <v>69.48612993</v>
      </c>
      <c r="V732" s="9">
        <f t="shared" si="5"/>
        <v>-7.35</v>
      </c>
      <c r="W732" s="9" t="b">
        <f t="shared" si="6"/>
        <v>0</v>
      </c>
      <c r="X732" s="7">
        <f t="shared" si="8"/>
        <v>2</v>
      </c>
      <c r="Y732" s="10">
        <f t="shared" si="9"/>
        <v>-0.007256110309</v>
      </c>
      <c r="Z732" s="11">
        <f t="shared" si="7"/>
        <v>2</v>
      </c>
    </row>
    <row r="733">
      <c r="A733" s="6" t="s">
        <v>757</v>
      </c>
      <c r="B733" s="7">
        <v>1398.77</v>
      </c>
      <c r="C733" s="7">
        <v>1410.31</v>
      </c>
      <c r="D733" s="7">
        <v>1385.43</v>
      </c>
      <c r="E733" s="7">
        <v>1409.93</v>
      </c>
      <c r="F733" s="7">
        <v>1409.93</v>
      </c>
      <c r="G733" s="7">
        <v>3.35925E9</v>
      </c>
      <c r="H733" s="7">
        <f t="shared" si="1"/>
        <v>3359.25</v>
      </c>
      <c r="I733" s="10">
        <f t="shared" si="2"/>
        <v>0.007855948075</v>
      </c>
      <c r="J733" s="7">
        <f t="shared" si="10"/>
        <v>1395.186561</v>
      </c>
      <c r="K733" s="7">
        <f t="shared" si="12"/>
        <v>1401.130317</v>
      </c>
      <c r="L733" s="7">
        <f t="shared" si="11"/>
        <v>-5.94375623</v>
      </c>
      <c r="M733" s="7">
        <f t="shared" si="18"/>
        <v>-10.99336961</v>
      </c>
      <c r="N733" s="7">
        <f t="shared" si="3"/>
        <v>10.99</v>
      </c>
      <c r="O733" s="7">
        <f t="shared" si="4"/>
        <v>0</v>
      </c>
      <c r="P733" s="7">
        <f t="shared" si="13"/>
        <v>4.952142857</v>
      </c>
      <c r="Q733" s="7">
        <f t="shared" si="14"/>
        <v>3.852142857</v>
      </c>
      <c r="R733" s="7">
        <f t="shared" si="15"/>
        <v>1.28555535</v>
      </c>
      <c r="S733" s="7">
        <f t="shared" si="16"/>
        <v>56.24695765</v>
      </c>
      <c r="T733" s="7">
        <f t="shared" si="17"/>
        <v>99.43249701</v>
      </c>
      <c r="U733" s="7">
        <f t="shared" si="19"/>
        <v>78.26804598</v>
      </c>
      <c r="V733" s="9">
        <f t="shared" si="5"/>
        <v>10.99</v>
      </c>
      <c r="W733" s="9" t="b">
        <f t="shared" si="6"/>
        <v>1</v>
      </c>
      <c r="X733" s="7">
        <f t="shared" si="8"/>
        <v>1</v>
      </c>
      <c r="Y733" s="10">
        <f t="shared" si="9"/>
        <v>0.007855948075</v>
      </c>
      <c r="Z733" s="11">
        <f t="shared" si="7"/>
        <v>4</v>
      </c>
    </row>
    <row r="734">
      <c r="A734" s="6" t="s">
        <v>758</v>
      </c>
      <c r="B734" s="7">
        <v>1409.96</v>
      </c>
      <c r="C734" s="7">
        <v>1419.7</v>
      </c>
      <c r="D734" s="7">
        <v>1409.04</v>
      </c>
      <c r="E734" s="7">
        <v>1415.95</v>
      </c>
      <c r="F734" s="7">
        <v>1415.95</v>
      </c>
      <c r="G734" s="7">
        <v>3.35685E9</v>
      </c>
      <c r="H734" s="7">
        <f t="shared" si="1"/>
        <v>3356.85</v>
      </c>
      <c r="I734" s="10">
        <f t="shared" si="2"/>
        <v>0.004269715518</v>
      </c>
      <c r="J734" s="7">
        <f t="shared" si="10"/>
        <v>1398.380936</v>
      </c>
      <c r="K734" s="7">
        <f t="shared" si="12"/>
        <v>1402.228072</v>
      </c>
      <c r="L734" s="7">
        <f t="shared" si="11"/>
        <v>-3.847135279</v>
      </c>
      <c r="M734" s="7">
        <f t="shared" si="18"/>
        <v>-9.564122748</v>
      </c>
      <c r="N734" s="7">
        <f t="shared" si="3"/>
        <v>6.02</v>
      </c>
      <c r="O734" s="7">
        <f t="shared" si="4"/>
        <v>0</v>
      </c>
      <c r="P734" s="7">
        <f t="shared" si="13"/>
        <v>5.382142857</v>
      </c>
      <c r="Q734" s="7">
        <f t="shared" si="14"/>
        <v>2.636428571</v>
      </c>
      <c r="R734" s="7">
        <f t="shared" si="15"/>
        <v>2.041452181</v>
      </c>
      <c r="S734" s="7">
        <f t="shared" si="16"/>
        <v>67.12096918</v>
      </c>
      <c r="T734" s="7">
        <f t="shared" si="17"/>
        <v>95.08840864</v>
      </c>
      <c r="U734" s="7">
        <f t="shared" si="19"/>
        <v>86.66083886</v>
      </c>
      <c r="V734" s="9">
        <f t="shared" si="5"/>
        <v>6.02</v>
      </c>
      <c r="W734" s="9" t="b">
        <f t="shared" si="6"/>
        <v>1</v>
      </c>
      <c r="X734" s="7">
        <f t="shared" si="8"/>
        <v>2</v>
      </c>
      <c r="Y734" s="10">
        <f t="shared" si="9"/>
        <v>0.01212566359</v>
      </c>
      <c r="Z734" s="11">
        <f t="shared" si="7"/>
        <v>4</v>
      </c>
    </row>
    <row r="735">
      <c r="A735" s="6" t="s">
        <v>759</v>
      </c>
      <c r="B735" s="7">
        <v>1415.95</v>
      </c>
      <c r="C735" s="7">
        <v>1418.86</v>
      </c>
      <c r="D735" s="7">
        <v>1411.63</v>
      </c>
      <c r="E735" s="7">
        <v>1416.18</v>
      </c>
      <c r="F735" s="7">
        <v>1416.18</v>
      </c>
      <c r="G735" s="7">
        <v>3.966E9</v>
      </c>
      <c r="H735" s="7">
        <f t="shared" si="1"/>
        <v>3966</v>
      </c>
      <c r="I735" s="10">
        <f t="shared" si="2"/>
        <v>0.0001624351142</v>
      </c>
      <c r="J735" s="7">
        <f t="shared" si="10"/>
        <v>1401.119254</v>
      </c>
      <c r="K735" s="7">
        <f t="shared" si="12"/>
        <v>1403.261548</v>
      </c>
      <c r="L735" s="7">
        <f t="shared" si="11"/>
        <v>-2.142293961</v>
      </c>
      <c r="M735" s="7">
        <f t="shared" si="18"/>
        <v>-8.07975699</v>
      </c>
      <c r="N735" s="7">
        <f t="shared" si="3"/>
        <v>0.23</v>
      </c>
      <c r="O735" s="7">
        <f t="shared" si="4"/>
        <v>0</v>
      </c>
      <c r="P735" s="7">
        <f t="shared" si="13"/>
        <v>5.231428571</v>
      </c>
      <c r="Q735" s="7">
        <f t="shared" si="14"/>
        <v>2.636428571</v>
      </c>
      <c r="R735" s="7">
        <f t="shared" si="15"/>
        <v>1.984286101</v>
      </c>
      <c r="S735" s="7">
        <f t="shared" si="16"/>
        <v>66.49114843</v>
      </c>
      <c r="T735" s="7">
        <f t="shared" si="17"/>
        <v>95.38965291</v>
      </c>
      <c r="U735" s="7">
        <f t="shared" si="19"/>
        <v>96.63685286</v>
      </c>
      <c r="V735" s="9">
        <f t="shared" si="5"/>
        <v>0.23</v>
      </c>
      <c r="W735" s="9" t="b">
        <f t="shared" si="6"/>
        <v>1</v>
      </c>
      <c r="X735" s="7">
        <f t="shared" si="8"/>
        <v>3</v>
      </c>
      <c r="Y735" s="10">
        <f t="shared" si="9"/>
        <v>0.01228809871</v>
      </c>
      <c r="Z735" s="11">
        <f t="shared" si="7"/>
        <v>3</v>
      </c>
    </row>
    <row r="736">
      <c r="A736" s="6" t="s">
        <v>760</v>
      </c>
      <c r="B736" s="7">
        <v>1416.34</v>
      </c>
      <c r="C736" s="7">
        <v>1423.73</v>
      </c>
      <c r="D736" s="7">
        <v>1408.46</v>
      </c>
      <c r="E736" s="7">
        <v>1409.46</v>
      </c>
      <c r="F736" s="7">
        <v>1409.46</v>
      </c>
      <c r="G736" s="7">
        <v>3.07428E9</v>
      </c>
      <c r="H736" s="7">
        <f t="shared" si="1"/>
        <v>3074.28</v>
      </c>
      <c r="I736" s="10">
        <f t="shared" si="2"/>
        <v>-0.004745159514</v>
      </c>
      <c r="J736" s="7">
        <f t="shared" si="10"/>
        <v>1402.402445</v>
      </c>
      <c r="K736" s="7">
        <f t="shared" si="12"/>
        <v>1403.720692</v>
      </c>
      <c r="L736" s="7">
        <f t="shared" si="11"/>
        <v>-1.318246843</v>
      </c>
      <c r="M736" s="7">
        <f t="shared" si="18"/>
        <v>-6.727454961</v>
      </c>
      <c r="N736" s="7">
        <f t="shared" si="3"/>
        <v>0</v>
      </c>
      <c r="O736" s="7">
        <f t="shared" si="4"/>
        <v>6.72</v>
      </c>
      <c r="P736" s="7">
        <f t="shared" si="13"/>
        <v>5.218571429</v>
      </c>
      <c r="Q736" s="7">
        <f t="shared" si="14"/>
        <v>3.116428571</v>
      </c>
      <c r="R736" s="7">
        <f t="shared" si="15"/>
        <v>1.67453587</v>
      </c>
      <c r="S736" s="7">
        <f t="shared" si="16"/>
        <v>62.61033508</v>
      </c>
      <c r="T736" s="7">
        <f t="shared" si="17"/>
        <v>82.24682757</v>
      </c>
      <c r="U736" s="7">
        <f t="shared" si="19"/>
        <v>90.90829638</v>
      </c>
      <c r="V736" s="9">
        <f t="shared" si="5"/>
        <v>-6.72</v>
      </c>
      <c r="W736" s="9" t="b">
        <f t="shared" si="6"/>
        <v>0</v>
      </c>
      <c r="X736" s="7">
        <f t="shared" si="8"/>
        <v>1</v>
      </c>
      <c r="Y736" s="10">
        <f t="shared" si="9"/>
        <v>-0.004745159514</v>
      </c>
      <c r="Z736" s="11">
        <f t="shared" si="7"/>
        <v>2</v>
      </c>
    </row>
    <row r="737">
      <c r="A737" s="6" t="s">
        <v>761</v>
      </c>
      <c r="B737" s="7">
        <v>1409.46</v>
      </c>
      <c r="C737" s="7">
        <v>1413.14</v>
      </c>
      <c r="D737" s="7">
        <v>1403.65</v>
      </c>
      <c r="E737" s="7">
        <v>1407.05</v>
      </c>
      <c r="F737" s="7">
        <v>1407.05</v>
      </c>
      <c r="G737" s="7">
        <v>3.24771E9</v>
      </c>
      <c r="H737" s="7">
        <f t="shared" si="1"/>
        <v>3247.71</v>
      </c>
      <c r="I737" s="10">
        <f t="shared" si="2"/>
        <v>-0.001709874704</v>
      </c>
      <c r="J737" s="7">
        <f t="shared" si="10"/>
        <v>1403.117454</v>
      </c>
      <c r="K737" s="7">
        <f t="shared" si="12"/>
        <v>1403.967308</v>
      </c>
      <c r="L737" s="7">
        <f t="shared" si="11"/>
        <v>-0.8498538375</v>
      </c>
      <c r="M737" s="7">
        <f t="shared" si="18"/>
        <v>-5.551934736</v>
      </c>
      <c r="N737" s="7">
        <f t="shared" si="3"/>
        <v>0</v>
      </c>
      <c r="O737" s="7">
        <f t="shared" si="4"/>
        <v>2.41</v>
      </c>
      <c r="P737" s="7">
        <f t="shared" si="13"/>
        <v>5.218571429</v>
      </c>
      <c r="Q737" s="7">
        <f t="shared" si="14"/>
        <v>2.895714286</v>
      </c>
      <c r="R737" s="7">
        <f t="shared" si="15"/>
        <v>1.802170696</v>
      </c>
      <c r="S737" s="7">
        <f t="shared" si="16"/>
        <v>64.31338028</v>
      </c>
      <c r="T737" s="7">
        <f t="shared" si="17"/>
        <v>79.2485693</v>
      </c>
      <c r="U737" s="7">
        <f t="shared" si="19"/>
        <v>85.62834993</v>
      </c>
      <c r="V737" s="9">
        <f t="shared" si="5"/>
        <v>-2.41</v>
      </c>
      <c r="W737" s="9" t="b">
        <f t="shared" si="6"/>
        <v>0</v>
      </c>
      <c r="X737" s="7">
        <f t="shared" si="8"/>
        <v>2</v>
      </c>
      <c r="Y737" s="10">
        <f t="shared" si="9"/>
        <v>-0.006455034217</v>
      </c>
      <c r="Z737" s="11">
        <f t="shared" si="7"/>
        <v>3</v>
      </c>
    </row>
    <row r="738">
      <c r="A738" s="6" t="s">
        <v>762</v>
      </c>
      <c r="B738" s="7">
        <v>1407.05</v>
      </c>
      <c r="C738" s="7">
        <v>1415.56</v>
      </c>
      <c r="D738" s="7">
        <v>1398.23</v>
      </c>
      <c r="E738" s="7">
        <v>1409.28</v>
      </c>
      <c r="F738" s="7">
        <v>1409.28</v>
      </c>
      <c r="G738" s="7">
        <v>4.25392E9</v>
      </c>
      <c r="H738" s="7">
        <f t="shared" si="1"/>
        <v>4253.92</v>
      </c>
      <c r="I738" s="10">
        <f t="shared" si="2"/>
        <v>0.001584876159</v>
      </c>
      <c r="J738" s="7">
        <f t="shared" si="10"/>
        <v>1404.065538</v>
      </c>
      <c r="K738" s="7">
        <f t="shared" si="12"/>
        <v>1404.36084</v>
      </c>
      <c r="L738" s="7">
        <f t="shared" si="11"/>
        <v>-0.2953025789</v>
      </c>
      <c r="M738" s="7">
        <f t="shared" si="18"/>
        <v>-4.500608305</v>
      </c>
      <c r="N738" s="7">
        <f t="shared" si="3"/>
        <v>2.23</v>
      </c>
      <c r="O738" s="7">
        <f t="shared" si="4"/>
        <v>0</v>
      </c>
      <c r="P738" s="7">
        <f t="shared" si="13"/>
        <v>5.377857143</v>
      </c>
      <c r="Q738" s="7">
        <f t="shared" si="14"/>
        <v>1.535714286</v>
      </c>
      <c r="R738" s="7">
        <f t="shared" si="15"/>
        <v>3.501860465</v>
      </c>
      <c r="S738" s="7">
        <f t="shared" si="16"/>
        <v>77.78696146</v>
      </c>
      <c r="T738" s="7">
        <f t="shared" si="17"/>
        <v>82.02289127</v>
      </c>
      <c r="U738" s="7">
        <f t="shared" si="19"/>
        <v>81.17276271</v>
      </c>
      <c r="V738" s="9">
        <f t="shared" si="5"/>
        <v>2.23</v>
      </c>
      <c r="W738" s="9" t="b">
        <f t="shared" si="6"/>
        <v>1</v>
      </c>
      <c r="X738" s="7">
        <f t="shared" si="8"/>
        <v>1</v>
      </c>
      <c r="Y738" s="10">
        <f t="shared" si="9"/>
        <v>0.001584876159</v>
      </c>
      <c r="Z738" s="11">
        <f t="shared" si="7"/>
        <v>3</v>
      </c>
    </row>
    <row r="739">
      <c r="A739" s="6" t="s">
        <v>763</v>
      </c>
      <c r="B739" s="7">
        <v>1409.43</v>
      </c>
      <c r="C739" s="7">
        <v>1413.95</v>
      </c>
      <c r="D739" s="7">
        <v>1405.93</v>
      </c>
      <c r="E739" s="7">
        <v>1413.94</v>
      </c>
      <c r="F739" s="7">
        <v>1413.94</v>
      </c>
      <c r="G739" s="7">
        <v>3.2297E9</v>
      </c>
      <c r="H739" s="7">
        <f t="shared" si="1"/>
        <v>3229.7</v>
      </c>
      <c r="I739" s="10">
        <f t="shared" si="2"/>
        <v>0.003306653043</v>
      </c>
      <c r="J739" s="7">
        <f t="shared" si="10"/>
        <v>1405.584686</v>
      </c>
      <c r="K739" s="7">
        <f t="shared" si="12"/>
        <v>1405.070408</v>
      </c>
      <c r="L739" s="7">
        <f t="shared" si="11"/>
        <v>0.5142780661</v>
      </c>
      <c r="M739" s="7">
        <f t="shared" si="18"/>
        <v>-3.49763103</v>
      </c>
      <c r="N739" s="7">
        <f t="shared" si="3"/>
        <v>4.66</v>
      </c>
      <c r="O739" s="7">
        <f t="shared" si="4"/>
        <v>0</v>
      </c>
      <c r="P739" s="7">
        <f t="shared" si="13"/>
        <v>5.710714286</v>
      </c>
      <c r="Q739" s="7">
        <f t="shared" si="14"/>
        <v>1.381428571</v>
      </c>
      <c r="R739" s="7">
        <f t="shared" si="15"/>
        <v>4.133919338</v>
      </c>
      <c r="S739" s="7">
        <f t="shared" si="16"/>
        <v>80.5217041</v>
      </c>
      <c r="T739" s="7">
        <f t="shared" si="17"/>
        <v>87.82035332</v>
      </c>
      <c r="U739" s="7">
        <f t="shared" si="19"/>
        <v>83.03060463</v>
      </c>
      <c r="V739" s="9">
        <f t="shared" si="5"/>
        <v>4.66</v>
      </c>
      <c r="W739" s="9" t="b">
        <f t="shared" si="6"/>
        <v>1</v>
      </c>
      <c r="X739" s="7">
        <f t="shared" si="8"/>
        <v>2</v>
      </c>
      <c r="Y739" s="10">
        <f t="shared" si="9"/>
        <v>0.004891529202</v>
      </c>
      <c r="Z739" s="11">
        <f t="shared" si="7"/>
        <v>4</v>
      </c>
    </row>
    <row r="740">
      <c r="A740" s="6" t="s">
        <v>764</v>
      </c>
      <c r="B740" s="7">
        <v>1413.95</v>
      </c>
      <c r="C740" s="7">
        <v>1420.34</v>
      </c>
      <c r="D740" s="7">
        <v>1410.9</v>
      </c>
      <c r="E740" s="7">
        <v>1418.07</v>
      </c>
      <c r="F740" s="7">
        <v>1418.07</v>
      </c>
      <c r="G740" s="7">
        <v>3.12516E9</v>
      </c>
      <c r="H740" s="7">
        <f t="shared" si="1"/>
        <v>3125.16</v>
      </c>
      <c r="I740" s="10">
        <f t="shared" si="2"/>
        <v>0.002920916022</v>
      </c>
      <c r="J740" s="7">
        <f t="shared" si="10"/>
        <v>1407.505503</v>
      </c>
      <c r="K740" s="7">
        <f t="shared" si="12"/>
        <v>1406.033341</v>
      </c>
      <c r="L740" s="7">
        <f t="shared" si="11"/>
        <v>1.472162867</v>
      </c>
      <c r="M740" s="7">
        <f t="shared" si="18"/>
        <v>-2.503672251</v>
      </c>
      <c r="N740" s="7">
        <f t="shared" si="3"/>
        <v>4.13</v>
      </c>
      <c r="O740" s="7">
        <f t="shared" si="4"/>
        <v>0</v>
      </c>
      <c r="P740" s="7">
        <f t="shared" si="13"/>
        <v>5.537857143</v>
      </c>
      <c r="Q740" s="7">
        <f t="shared" si="14"/>
        <v>1.381428571</v>
      </c>
      <c r="R740" s="7">
        <f t="shared" si="15"/>
        <v>4.008790072</v>
      </c>
      <c r="S740" s="7">
        <f t="shared" si="16"/>
        <v>80.03509859</v>
      </c>
      <c r="T740" s="7">
        <f t="shared" si="17"/>
        <v>91.13547377</v>
      </c>
      <c r="U740" s="7">
        <f t="shared" si="19"/>
        <v>86.99290612</v>
      </c>
      <c r="V740" s="9">
        <f t="shared" si="5"/>
        <v>4.13</v>
      </c>
      <c r="W740" s="9" t="b">
        <f t="shared" si="6"/>
        <v>1</v>
      </c>
      <c r="X740" s="7">
        <f t="shared" si="8"/>
        <v>3</v>
      </c>
      <c r="Y740" s="10">
        <f t="shared" si="9"/>
        <v>0.007812445224</v>
      </c>
      <c r="Z740" s="11">
        <f t="shared" si="7"/>
        <v>3</v>
      </c>
    </row>
    <row r="741">
      <c r="A741" s="6" t="s">
        <v>765</v>
      </c>
      <c r="B741" s="7">
        <v>1418.07</v>
      </c>
      <c r="C741" s="7">
        <v>1421.64</v>
      </c>
      <c r="D741" s="7">
        <v>1415.64</v>
      </c>
      <c r="E741" s="7">
        <v>1418.55</v>
      </c>
      <c r="F741" s="7">
        <v>1418.55</v>
      </c>
      <c r="G741" s="7">
        <v>2.99943E9</v>
      </c>
      <c r="H741" s="7">
        <f t="shared" si="1"/>
        <v>2999.43</v>
      </c>
      <c r="I741" s="10">
        <f t="shared" si="2"/>
        <v>0.000338488227</v>
      </c>
      <c r="J741" s="7">
        <f t="shared" si="10"/>
        <v>1409.204657</v>
      </c>
      <c r="K741" s="7">
        <f t="shared" si="12"/>
        <v>1406.960501</v>
      </c>
      <c r="L741" s="7">
        <f t="shared" si="11"/>
        <v>2.244156225</v>
      </c>
      <c r="M741" s="7">
        <f t="shared" si="18"/>
        <v>-1.554106556</v>
      </c>
      <c r="N741" s="7">
        <f t="shared" si="3"/>
        <v>0.48</v>
      </c>
      <c r="O741" s="7">
        <f t="shared" si="4"/>
        <v>0</v>
      </c>
      <c r="P741" s="7">
        <f t="shared" si="13"/>
        <v>3.642857143</v>
      </c>
      <c r="Q741" s="7">
        <f t="shared" si="14"/>
        <v>1.381428571</v>
      </c>
      <c r="R741" s="7">
        <f t="shared" si="15"/>
        <v>2.637021717</v>
      </c>
      <c r="S741" s="7">
        <f t="shared" si="16"/>
        <v>72.50497583</v>
      </c>
      <c r="T741" s="7">
        <f t="shared" si="17"/>
        <v>88.90554723</v>
      </c>
      <c r="U741" s="7">
        <f t="shared" si="19"/>
        <v>89.28712477</v>
      </c>
      <c r="V741" s="9">
        <f t="shared" si="5"/>
        <v>0.48</v>
      </c>
      <c r="W741" s="9" t="b">
        <f t="shared" si="6"/>
        <v>1</v>
      </c>
      <c r="X741" s="7">
        <f t="shared" si="8"/>
        <v>4</v>
      </c>
      <c r="Y741" s="10">
        <f t="shared" si="9"/>
        <v>0.008150933451</v>
      </c>
      <c r="Z741" s="11">
        <f t="shared" si="7"/>
        <v>3</v>
      </c>
    </row>
    <row r="742">
      <c r="A742" s="6" t="s">
        <v>766</v>
      </c>
      <c r="B742" s="7">
        <v>1418.55</v>
      </c>
      <c r="C742" s="7">
        <v>1434.27</v>
      </c>
      <c r="D742" s="7">
        <v>1418.55</v>
      </c>
      <c r="E742" s="7">
        <v>1427.84</v>
      </c>
      <c r="F742" s="7">
        <v>1427.84</v>
      </c>
      <c r="G742" s="7">
        <v>3.65023E9</v>
      </c>
      <c r="H742" s="7">
        <f t="shared" si="1"/>
        <v>3650.23</v>
      </c>
      <c r="I742" s="10">
        <f t="shared" si="2"/>
        <v>0.00654894082</v>
      </c>
      <c r="J742" s="7">
        <f t="shared" si="10"/>
        <v>1412.071633</v>
      </c>
      <c r="K742" s="7">
        <f t="shared" si="12"/>
        <v>1408.50713</v>
      </c>
      <c r="L742" s="7">
        <f t="shared" si="11"/>
        <v>3.564502518</v>
      </c>
      <c r="M742" s="7">
        <f t="shared" si="18"/>
        <v>-0.5303847409</v>
      </c>
      <c r="N742" s="7">
        <f t="shared" si="3"/>
        <v>9.29</v>
      </c>
      <c r="O742" s="7">
        <f t="shared" si="4"/>
        <v>0</v>
      </c>
      <c r="P742" s="7">
        <f t="shared" si="13"/>
        <v>4.240714286</v>
      </c>
      <c r="Q742" s="7">
        <f t="shared" si="14"/>
        <v>1.381428571</v>
      </c>
      <c r="R742" s="7">
        <f t="shared" si="15"/>
        <v>3.069803516</v>
      </c>
      <c r="S742" s="7">
        <f t="shared" si="16"/>
        <v>75.42878923</v>
      </c>
      <c r="T742" s="7">
        <f t="shared" si="17"/>
        <v>86.83456183</v>
      </c>
      <c r="U742" s="7">
        <f t="shared" si="19"/>
        <v>88.95852761</v>
      </c>
      <c r="V742" s="9">
        <f t="shared" si="5"/>
        <v>9.29</v>
      </c>
      <c r="W742" s="9" t="b">
        <f t="shared" si="6"/>
        <v>1</v>
      </c>
      <c r="X742" s="7">
        <f t="shared" si="8"/>
        <v>5</v>
      </c>
      <c r="Y742" s="10">
        <f t="shared" si="9"/>
        <v>0.01469987427</v>
      </c>
      <c r="Z742" s="11">
        <f t="shared" si="7"/>
        <v>4</v>
      </c>
    </row>
    <row r="743">
      <c r="A743" s="6" t="s">
        <v>767</v>
      </c>
      <c r="B743" s="7">
        <v>1427.84</v>
      </c>
      <c r="C743" s="7">
        <v>1438.59</v>
      </c>
      <c r="D743" s="7">
        <v>1426.76</v>
      </c>
      <c r="E743" s="7">
        <v>1428.48</v>
      </c>
      <c r="F743" s="7">
        <v>1428.48</v>
      </c>
      <c r="G743" s="7">
        <v>3.70905E9</v>
      </c>
      <c r="H743" s="7">
        <f t="shared" si="1"/>
        <v>3709.05</v>
      </c>
      <c r="I743" s="10">
        <f t="shared" si="2"/>
        <v>0.0004482294935</v>
      </c>
      <c r="J743" s="7">
        <f t="shared" si="10"/>
        <v>1414.595997</v>
      </c>
      <c r="K743" s="7">
        <f t="shared" si="12"/>
        <v>1409.986602</v>
      </c>
      <c r="L743" s="7">
        <f t="shared" si="11"/>
        <v>4.609394884</v>
      </c>
      <c r="M743" s="7">
        <f t="shared" si="18"/>
        <v>0.497571184</v>
      </c>
      <c r="N743" s="7">
        <f t="shared" si="3"/>
        <v>0.64</v>
      </c>
      <c r="O743" s="7">
        <f t="shared" si="4"/>
        <v>0</v>
      </c>
      <c r="P743" s="7">
        <f t="shared" si="13"/>
        <v>4.056428571</v>
      </c>
      <c r="Q743" s="7">
        <f t="shared" si="14"/>
        <v>1.381428571</v>
      </c>
      <c r="R743" s="7">
        <f t="shared" si="15"/>
        <v>2.936401241</v>
      </c>
      <c r="S743" s="7">
        <f t="shared" si="16"/>
        <v>74.59608564</v>
      </c>
      <c r="T743" s="7">
        <f t="shared" si="17"/>
        <v>80.98194131</v>
      </c>
      <c r="U743" s="7">
        <f t="shared" si="19"/>
        <v>85.57401679</v>
      </c>
      <c r="V743" s="9">
        <f t="shared" si="5"/>
        <v>0.64</v>
      </c>
      <c r="W743" s="9" t="b">
        <f t="shared" si="6"/>
        <v>1</v>
      </c>
      <c r="X743" s="7">
        <f t="shared" si="8"/>
        <v>6</v>
      </c>
      <c r="Y743" s="10">
        <f t="shared" si="9"/>
        <v>0.01514810376</v>
      </c>
      <c r="Z743" s="11">
        <f t="shared" si="7"/>
        <v>3</v>
      </c>
    </row>
    <row r="744">
      <c r="A744" s="6" t="s">
        <v>768</v>
      </c>
      <c r="B744" s="7">
        <v>1428.48</v>
      </c>
      <c r="C744" s="7">
        <v>1431.36</v>
      </c>
      <c r="D744" s="7">
        <v>1416.0</v>
      </c>
      <c r="E744" s="7">
        <v>1419.45</v>
      </c>
      <c r="F744" s="7">
        <v>1419.45</v>
      </c>
      <c r="G744" s="7">
        <v>3.34996E9</v>
      </c>
      <c r="H744" s="7">
        <f t="shared" si="1"/>
        <v>3349.96</v>
      </c>
      <c r="I744" s="10">
        <f t="shared" si="2"/>
        <v>-0.00632140457</v>
      </c>
      <c r="J744" s="7">
        <f t="shared" si="10"/>
        <v>1415.342767</v>
      </c>
      <c r="K744" s="7">
        <f t="shared" si="12"/>
        <v>1410.687594</v>
      </c>
      <c r="L744" s="7">
        <f t="shared" si="11"/>
        <v>4.655172152</v>
      </c>
      <c r="M744" s="7">
        <f t="shared" si="18"/>
        <v>1.329091377</v>
      </c>
      <c r="N744" s="7">
        <f t="shared" si="3"/>
        <v>0</v>
      </c>
      <c r="O744" s="7">
        <f t="shared" si="4"/>
        <v>9.03</v>
      </c>
      <c r="P744" s="7">
        <f t="shared" si="13"/>
        <v>2.762142857</v>
      </c>
      <c r="Q744" s="7">
        <f t="shared" si="14"/>
        <v>2.026428571</v>
      </c>
      <c r="R744" s="7">
        <f t="shared" si="15"/>
        <v>1.36305957</v>
      </c>
      <c r="S744" s="7">
        <f t="shared" si="16"/>
        <v>57.68198091</v>
      </c>
      <c r="T744" s="7">
        <f t="shared" si="17"/>
        <v>63.99548533</v>
      </c>
      <c r="U744" s="7">
        <f t="shared" si="19"/>
        <v>77.27066282</v>
      </c>
      <c r="V744" s="9">
        <f t="shared" si="5"/>
        <v>-9.03</v>
      </c>
      <c r="W744" s="9" t="b">
        <f t="shared" si="6"/>
        <v>0</v>
      </c>
      <c r="X744" s="7">
        <f t="shared" si="8"/>
        <v>1</v>
      </c>
      <c r="Y744" s="10">
        <f t="shared" si="9"/>
        <v>-0.00632140457</v>
      </c>
      <c r="Z744" s="11">
        <f t="shared" si="7"/>
        <v>2</v>
      </c>
    </row>
    <row r="745">
      <c r="A745" s="6" t="s">
        <v>769</v>
      </c>
      <c r="B745" s="7">
        <v>1419.45</v>
      </c>
      <c r="C745" s="7">
        <v>1419.45</v>
      </c>
      <c r="D745" s="7">
        <v>1411.88</v>
      </c>
      <c r="E745" s="7">
        <v>1413.58</v>
      </c>
      <c r="F745" s="7">
        <v>1413.58</v>
      </c>
      <c r="G745" s="7">
        <v>3.21017E9</v>
      </c>
      <c r="H745" s="7">
        <f t="shared" si="1"/>
        <v>3210.17</v>
      </c>
      <c r="I745" s="10">
        <f t="shared" si="2"/>
        <v>-0.004135404558</v>
      </c>
      <c r="J745" s="7">
        <f t="shared" si="10"/>
        <v>1415.071572</v>
      </c>
      <c r="K745" s="7">
        <f t="shared" si="12"/>
        <v>1410.901847</v>
      </c>
      <c r="L745" s="7">
        <f t="shared" si="11"/>
        <v>4.169725029</v>
      </c>
      <c r="M745" s="7">
        <f t="shared" si="18"/>
        <v>1.897218108</v>
      </c>
      <c r="N745" s="7">
        <f t="shared" si="3"/>
        <v>0</v>
      </c>
      <c r="O745" s="7">
        <f t="shared" si="4"/>
        <v>5.87</v>
      </c>
      <c r="P745" s="7">
        <f t="shared" si="13"/>
        <v>2.762142857</v>
      </c>
      <c r="Q745" s="7">
        <f t="shared" si="14"/>
        <v>2.241428571</v>
      </c>
      <c r="R745" s="7">
        <f t="shared" si="15"/>
        <v>1.232313576</v>
      </c>
      <c r="S745" s="7">
        <f t="shared" si="16"/>
        <v>55.20342612</v>
      </c>
      <c r="T745" s="7">
        <f t="shared" si="17"/>
        <v>52.95334838</v>
      </c>
      <c r="U745" s="7">
        <f t="shared" si="19"/>
        <v>65.97692501</v>
      </c>
      <c r="V745" s="9">
        <f t="shared" si="5"/>
        <v>-5.87</v>
      </c>
      <c r="W745" s="9" t="b">
        <f t="shared" si="6"/>
        <v>0</v>
      </c>
      <c r="X745" s="7">
        <f t="shared" si="8"/>
        <v>2</v>
      </c>
      <c r="Y745" s="10">
        <f t="shared" si="9"/>
        <v>-0.01045680913</v>
      </c>
      <c r="Z745" s="11">
        <f t="shared" si="7"/>
        <v>2</v>
      </c>
    </row>
    <row r="746">
      <c r="A746" s="6" t="s">
        <v>770</v>
      </c>
      <c r="B746" s="7">
        <v>1413.54</v>
      </c>
      <c r="C746" s="7">
        <v>1430.67</v>
      </c>
      <c r="D746" s="7">
        <v>1413.54</v>
      </c>
      <c r="E746" s="7">
        <v>1430.36</v>
      </c>
      <c r="F746" s="7">
        <v>1430.36</v>
      </c>
      <c r="G746" s="7">
        <v>3.45561E9</v>
      </c>
      <c r="H746" s="7">
        <f t="shared" si="1"/>
        <v>3455.61</v>
      </c>
      <c r="I746" s="10">
        <f t="shared" si="2"/>
        <v>0.01187056976</v>
      </c>
      <c r="J746" s="7">
        <f t="shared" si="10"/>
        <v>1417.423638</v>
      </c>
      <c r="K746" s="7">
        <f t="shared" si="12"/>
        <v>1412.343191</v>
      </c>
      <c r="L746" s="7">
        <f t="shared" si="11"/>
        <v>5.080446229</v>
      </c>
      <c r="M746" s="7">
        <f t="shared" si="18"/>
        <v>2.533863732</v>
      </c>
      <c r="N746" s="7">
        <f t="shared" si="3"/>
        <v>16.78</v>
      </c>
      <c r="O746" s="7">
        <f t="shared" si="4"/>
        <v>0</v>
      </c>
      <c r="P746" s="7">
        <f t="shared" si="13"/>
        <v>3.960714286</v>
      </c>
      <c r="Q746" s="7">
        <f t="shared" si="14"/>
        <v>1.716428571</v>
      </c>
      <c r="R746" s="7">
        <f t="shared" si="15"/>
        <v>2.307532251</v>
      </c>
      <c r="S746" s="7">
        <f t="shared" si="16"/>
        <v>69.76597886</v>
      </c>
      <c r="T746" s="7">
        <f t="shared" si="17"/>
        <v>84.51843491</v>
      </c>
      <c r="U746" s="7">
        <f t="shared" si="19"/>
        <v>67.15575621</v>
      </c>
      <c r="V746" s="9">
        <f t="shared" si="5"/>
        <v>16.78</v>
      </c>
      <c r="W746" s="9" t="b">
        <f t="shared" si="6"/>
        <v>1</v>
      </c>
      <c r="X746" s="7">
        <f t="shared" si="8"/>
        <v>1</v>
      </c>
      <c r="Y746" s="10">
        <f t="shared" si="9"/>
        <v>0.01187056976</v>
      </c>
      <c r="Z746" s="11">
        <f t="shared" si="7"/>
        <v>5</v>
      </c>
    </row>
    <row r="747">
      <c r="A747" s="6" t="s">
        <v>771</v>
      </c>
      <c r="B747" s="7">
        <v>1430.47</v>
      </c>
      <c r="C747" s="7">
        <v>1448.0</v>
      </c>
      <c r="D747" s="7">
        <v>1430.47</v>
      </c>
      <c r="E747" s="7">
        <v>1446.79</v>
      </c>
      <c r="F747" s="7">
        <v>1446.79</v>
      </c>
      <c r="G747" s="7">
        <v>4.30224E9</v>
      </c>
      <c r="H747" s="7">
        <f t="shared" si="1"/>
        <v>4302.24</v>
      </c>
      <c r="I747" s="10">
        <f t="shared" si="2"/>
        <v>0.01148661875</v>
      </c>
      <c r="J747" s="7">
        <f t="shared" si="10"/>
        <v>1421.94154</v>
      </c>
      <c r="K747" s="7">
        <f t="shared" si="12"/>
        <v>1414.894807</v>
      </c>
      <c r="L747" s="7">
        <f t="shared" si="11"/>
        <v>7.046732683</v>
      </c>
      <c r="M747" s="7">
        <f t="shared" si="18"/>
        <v>3.436437522</v>
      </c>
      <c r="N747" s="7">
        <f t="shared" si="3"/>
        <v>16.43</v>
      </c>
      <c r="O747" s="7">
        <f t="shared" si="4"/>
        <v>0</v>
      </c>
      <c r="P747" s="7">
        <f t="shared" si="13"/>
        <v>4.349285714</v>
      </c>
      <c r="Q747" s="7">
        <f t="shared" si="14"/>
        <v>1.716428571</v>
      </c>
      <c r="R747" s="7">
        <f t="shared" si="15"/>
        <v>2.533915938</v>
      </c>
      <c r="S747" s="7">
        <f t="shared" si="16"/>
        <v>71.70277909</v>
      </c>
      <c r="T747" s="7">
        <f t="shared" si="17"/>
        <v>97.56881656</v>
      </c>
      <c r="U747" s="7">
        <f t="shared" si="19"/>
        <v>78.34686662</v>
      </c>
      <c r="V747" s="9">
        <f t="shared" si="5"/>
        <v>16.43</v>
      </c>
      <c r="W747" s="9" t="b">
        <f t="shared" si="6"/>
        <v>1</v>
      </c>
      <c r="X747" s="7">
        <f t="shared" si="8"/>
        <v>2</v>
      </c>
      <c r="Y747" s="10">
        <f t="shared" si="9"/>
        <v>0.02335718851</v>
      </c>
      <c r="Z747" s="11">
        <f t="shared" si="7"/>
        <v>5</v>
      </c>
    </row>
    <row r="748">
      <c r="A748" s="6" t="s">
        <v>772</v>
      </c>
      <c r="B748" s="7">
        <v>1446.79</v>
      </c>
      <c r="C748" s="7">
        <v>1447.75</v>
      </c>
      <c r="D748" s="7">
        <v>1435.8</v>
      </c>
      <c r="E748" s="7">
        <v>1435.81</v>
      </c>
      <c r="F748" s="7">
        <v>1435.81</v>
      </c>
      <c r="G748" s="7">
        <v>3.8698E9</v>
      </c>
      <c r="H748" s="7">
        <f t="shared" si="1"/>
        <v>3869.8</v>
      </c>
      <c r="I748" s="10">
        <f t="shared" si="2"/>
        <v>-0.007589214744</v>
      </c>
      <c r="J748" s="7">
        <f t="shared" si="10"/>
        <v>1424.075149</v>
      </c>
      <c r="K748" s="7">
        <f t="shared" si="12"/>
        <v>1416.44408</v>
      </c>
      <c r="L748" s="7">
        <f t="shared" si="11"/>
        <v>7.63106842</v>
      </c>
      <c r="M748" s="7">
        <f t="shared" si="18"/>
        <v>4.275363702</v>
      </c>
      <c r="N748" s="7">
        <f t="shared" si="3"/>
        <v>0</v>
      </c>
      <c r="O748" s="7">
        <f t="shared" si="4"/>
        <v>10.98</v>
      </c>
      <c r="P748" s="7">
        <f t="shared" si="13"/>
        <v>3.919285714</v>
      </c>
      <c r="Q748" s="7">
        <f t="shared" si="14"/>
        <v>2.500714286</v>
      </c>
      <c r="R748" s="7">
        <f t="shared" si="15"/>
        <v>1.567266495</v>
      </c>
      <c r="S748" s="7">
        <f t="shared" si="16"/>
        <v>61.04806409</v>
      </c>
      <c r="T748" s="7">
        <f t="shared" si="17"/>
        <v>75.50733374</v>
      </c>
      <c r="U748" s="7">
        <f t="shared" si="19"/>
        <v>85.86486173</v>
      </c>
      <c r="V748" s="9">
        <f t="shared" si="5"/>
        <v>-10.98</v>
      </c>
      <c r="W748" s="9" t="b">
        <f t="shared" si="6"/>
        <v>0</v>
      </c>
      <c r="X748" s="7">
        <f t="shared" si="8"/>
        <v>1</v>
      </c>
      <c r="Y748" s="10">
        <f t="shared" si="9"/>
        <v>-0.007589214744</v>
      </c>
      <c r="Z748" s="11">
        <f t="shared" si="7"/>
        <v>2</v>
      </c>
    </row>
    <row r="749">
      <c r="A749" s="6" t="s">
        <v>773</v>
      </c>
      <c r="B749" s="7">
        <v>1435.81</v>
      </c>
      <c r="C749" s="7">
        <v>1443.7</v>
      </c>
      <c r="D749" s="7">
        <v>1432.82</v>
      </c>
      <c r="E749" s="7">
        <v>1443.69</v>
      </c>
      <c r="F749" s="7">
        <v>1443.69</v>
      </c>
      <c r="G749" s="7">
        <v>3.68658E9</v>
      </c>
      <c r="H749" s="7">
        <f t="shared" si="1"/>
        <v>3686.58</v>
      </c>
      <c r="I749" s="10">
        <f t="shared" si="2"/>
        <v>0.005488191335</v>
      </c>
      <c r="J749" s="7">
        <f t="shared" si="10"/>
        <v>1427.092818</v>
      </c>
      <c r="K749" s="7">
        <f t="shared" si="12"/>
        <v>1418.462297</v>
      </c>
      <c r="L749" s="7">
        <f t="shared" si="11"/>
        <v>8.630521566</v>
      </c>
      <c r="M749" s="7">
        <f t="shared" si="18"/>
        <v>5.146395275</v>
      </c>
      <c r="N749" s="7">
        <f t="shared" si="3"/>
        <v>7.88</v>
      </c>
      <c r="O749" s="7">
        <f t="shared" si="4"/>
        <v>0</v>
      </c>
      <c r="P749" s="7">
        <f t="shared" si="13"/>
        <v>4.465714286</v>
      </c>
      <c r="Q749" s="7">
        <f t="shared" si="14"/>
        <v>2.500714286</v>
      </c>
      <c r="R749" s="7">
        <f t="shared" si="15"/>
        <v>1.785775493</v>
      </c>
      <c r="S749" s="7">
        <f t="shared" si="16"/>
        <v>64.10335281</v>
      </c>
      <c r="T749" s="7">
        <f t="shared" si="17"/>
        <v>91.34016476</v>
      </c>
      <c r="U749" s="7">
        <f t="shared" si="19"/>
        <v>88.13877168</v>
      </c>
      <c r="V749" s="9">
        <f t="shared" si="5"/>
        <v>7.88</v>
      </c>
      <c r="W749" s="9" t="b">
        <f t="shared" si="6"/>
        <v>1</v>
      </c>
      <c r="X749" s="7">
        <f t="shared" si="8"/>
        <v>1</v>
      </c>
      <c r="Y749" s="10">
        <f t="shared" si="9"/>
        <v>0.005488191335</v>
      </c>
      <c r="Z749" s="11">
        <f t="shared" si="7"/>
        <v>4</v>
      </c>
    </row>
    <row r="750">
      <c r="A750" s="6" t="s">
        <v>774</v>
      </c>
      <c r="B750" s="7">
        <v>1443.67</v>
      </c>
      <c r="C750" s="7">
        <v>1443.67</v>
      </c>
      <c r="D750" s="7">
        <v>1422.58</v>
      </c>
      <c r="E750" s="7">
        <v>1430.15</v>
      </c>
      <c r="F750" s="7">
        <v>1430.15</v>
      </c>
      <c r="G750" s="7">
        <v>5.22916E9</v>
      </c>
      <c r="H750" s="7">
        <f t="shared" si="1"/>
        <v>5229.16</v>
      </c>
      <c r="I750" s="10">
        <f t="shared" si="2"/>
        <v>-0.009378744744</v>
      </c>
      <c r="J750" s="7">
        <f t="shared" si="10"/>
        <v>1427.563154</v>
      </c>
      <c r="K750" s="7">
        <f t="shared" si="12"/>
        <v>1419.328052</v>
      </c>
      <c r="L750" s="7">
        <f t="shared" si="11"/>
        <v>8.23510142</v>
      </c>
      <c r="M750" s="7">
        <f t="shared" si="18"/>
        <v>5.764136504</v>
      </c>
      <c r="N750" s="7">
        <f t="shared" si="3"/>
        <v>0</v>
      </c>
      <c r="O750" s="7">
        <f t="shared" si="4"/>
        <v>13.54</v>
      </c>
      <c r="P750" s="7">
        <f t="shared" si="13"/>
        <v>4.465714286</v>
      </c>
      <c r="Q750" s="7">
        <f t="shared" si="14"/>
        <v>2.987857143</v>
      </c>
      <c r="R750" s="7">
        <f t="shared" si="15"/>
        <v>1.494621085</v>
      </c>
      <c r="S750" s="7">
        <f t="shared" si="16"/>
        <v>59.9137518</v>
      </c>
      <c r="T750" s="7">
        <f t="shared" si="17"/>
        <v>64.1350211</v>
      </c>
      <c r="U750" s="7">
        <f t="shared" si="19"/>
        <v>76.9941732</v>
      </c>
      <c r="V750" s="9">
        <f t="shared" si="5"/>
        <v>-13.54</v>
      </c>
      <c r="W750" s="9" t="b">
        <f t="shared" si="6"/>
        <v>0</v>
      </c>
      <c r="X750" s="7">
        <f t="shared" si="8"/>
        <v>1</v>
      </c>
      <c r="Y750" s="10">
        <f t="shared" si="9"/>
        <v>-0.009378744744</v>
      </c>
      <c r="Z750" s="11">
        <f t="shared" si="7"/>
        <v>2</v>
      </c>
    </row>
    <row r="751">
      <c r="A751" s="6" t="s">
        <v>775</v>
      </c>
      <c r="B751" s="7">
        <v>1430.15</v>
      </c>
      <c r="C751" s="7">
        <v>1430.15</v>
      </c>
      <c r="D751" s="7">
        <v>1424.66</v>
      </c>
      <c r="E751" s="7">
        <v>1426.66</v>
      </c>
      <c r="F751" s="7">
        <v>1426.66</v>
      </c>
      <c r="G751" s="7">
        <v>1.24896E9</v>
      </c>
      <c r="H751" s="7">
        <f t="shared" si="1"/>
        <v>1248.96</v>
      </c>
      <c r="I751" s="10">
        <f t="shared" si="2"/>
        <v>-0.002440303465</v>
      </c>
      <c r="J751" s="7">
        <f t="shared" si="10"/>
        <v>1427.424207</v>
      </c>
      <c r="K751" s="7">
        <f t="shared" si="12"/>
        <v>1419.87116</v>
      </c>
      <c r="L751" s="7">
        <f t="shared" si="11"/>
        <v>7.553047444</v>
      </c>
      <c r="M751" s="7">
        <f t="shared" si="18"/>
        <v>6.121918692</v>
      </c>
      <c r="N751" s="7">
        <f t="shared" si="3"/>
        <v>0</v>
      </c>
      <c r="O751" s="7">
        <f t="shared" si="4"/>
        <v>3.49</v>
      </c>
      <c r="P751" s="7">
        <f t="shared" si="13"/>
        <v>4.465714286</v>
      </c>
      <c r="Q751" s="7">
        <f t="shared" si="14"/>
        <v>3.065</v>
      </c>
      <c r="R751" s="7">
        <f t="shared" si="15"/>
        <v>1.45700303</v>
      </c>
      <c r="S751" s="7">
        <f t="shared" si="16"/>
        <v>59.30000948</v>
      </c>
      <c r="T751" s="7">
        <f t="shared" si="17"/>
        <v>57.12276472</v>
      </c>
      <c r="U751" s="7">
        <f t="shared" si="19"/>
        <v>70.86598352</v>
      </c>
      <c r="V751" s="9">
        <f t="shared" si="5"/>
        <v>-3.49</v>
      </c>
      <c r="W751" s="9" t="b">
        <f t="shared" si="6"/>
        <v>0</v>
      </c>
      <c r="X751" s="7">
        <f t="shared" si="8"/>
        <v>2</v>
      </c>
      <c r="Y751" s="10">
        <f t="shared" si="9"/>
        <v>-0.01181904821</v>
      </c>
      <c r="Z751" s="11">
        <f t="shared" si="7"/>
        <v>3</v>
      </c>
    </row>
    <row r="752">
      <c r="A752" s="6" t="s">
        <v>776</v>
      </c>
      <c r="B752" s="7">
        <v>1426.66</v>
      </c>
      <c r="C752" s="7">
        <v>1429.42</v>
      </c>
      <c r="D752" s="7">
        <v>1416.43</v>
      </c>
      <c r="E752" s="7">
        <v>1419.83</v>
      </c>
      <c r="F752" s="7">
        <v>1419.83</v>
      </c>
      <c r="G752" s="7">
        <v>2.28503E9</v>
      </c>
      <c r="H752" s="7">
        <f t="shared" si="1"/>
        <v>2285.03</v>
      </c>
      <c r="I752" s="10">
        <f t="shared" si="2"/>
        <v>-0.004787405549</v>
      </c>
      <c r="J752" s="7">
        <f t="shared" si="10"/>
        <v>1426.255868</v>
      </c>
      <c r="K752" s="7">
        <f t="shared" si="12"/>
        <v>1419.868111</v>
      </c>
      <c r="L752" s="7">
        <f t="shared" si="11"/>
        <v>6.387756751</v>
      </c>
      <c r="M752" s="7">
        <f t="shared" si="18"/>
        <v>6.175086304</v>
      </c>
      <c r="N752" s="7">
        <f t="shared" si="3"/>
        <v>0</v>
      </c>
      <c r="O752" s="7">
        <f t="shared" si="4"/>
        <v>6.83</v>
      </c>
      <c r="P752" s="7">
        <f t="shared" si="13"/>
        <v>4.306428571</v>
      </c>
      <c r="Q752" s="7">
        <f t="shared" si="14"/>
        <v>3.552857143</v>
      </c>
      <c r="R752" s="7">
        <f t="shared" si="15"/>
        <v>1.212102935</v>
      </c>
      <c r="S752" s="7">
        <f t="shared" si="16"/>
        <v>54.79414705</v>
      </c>
      <c r="T752" s="7">
        <f t="shared" si="17"/>
        <v>33.04017114</v>
      </c>
      <c r="U752" s="7">
        <f t="shared" si="19"/>
        <v>51.43265232</v>
      </c>
      <c r="V752" s="9">
        <f t="shared" si="5"/>
        <v>-6.83</v>
      </c>
      <c r="W752" s="9" t="b">
        <f t="shared" si="6"/>
        <v>0</v>
      </c>
      <c r="X752" s="7">
        <f t="shared" si="8"/>
        <v>3</v>
      </c>
      <c r="Y752" s="10">
        <f t="shared" si="9"/>
        <v>-0.01660645376</v>
      </c>
      <c r="Z752" s="11">
        <f t="shared" si="7"/>
        <v>2</v>
      </c>
    </row>
    <row r="753">
      <c r="A753" s="6" t="s">
        <v>777</v>
      </c>
      <c r="B753" s="7">
        <v>1419.83</v>
      </c>
      <c r="C753" s="7">
        <v>1422.8</v>
      </c>
      <c r="D753" s="7">
        <v>1401.8</v>
      </c>
      <c r="E753" s="7">
        <v>1418.1</v>
      </c>
      <c r="F753" s="7">
        <v>1418.1</v>
      </c>
      <c r="G753" s="7">
        <v>2.83018E9</v>
      </c>
      <c r="H753" s="7">
        <f t="shared" si="1"/>
        <v>2830.18</v>
      </c>
      <c r="I753" s="10">
        <f t="shared" si="2"/>
        <v>-0.001218455731</v>
      </c>
      <c r="J753" s="7">
        <f t="shared" si="10"/>
        <v>1425.001119</v>
      </c>
      <c r="K753" s="7">
        <f t="shared" si="12"/>
        <v>1419.73714</v>
      </c>
      <c r="L753" s="7">
        <f t="shared" si="11"/>
        <v>5.263979065</v>
      </c>
      <c r="M753" s="7">
        <f t="shared" si="18"/>
        <v>5.992864856</v>
      </c>
      <c r="N753" s="7">
        <f t="shared" si="3"/>
        <v>0</v>
      </c>
      <c r="O753" s="7">
        <f t="shared" si="4"/>
        <v>1.73</v>
      </c>
      <c r="P753" s="7">
        <f t="shared" si="13"/>
        <v>3.973571429</v>
      </c>
      <c r="Q753" s="7">
        <f t="shared" si="14"/>
        <v>3.676428571</v>
      </c>
      <c r="R753" s="7">
        <f t="shared" si="15"/>
        <v>1.080823781</v>
      </c>
      <c r="S753" s="7">
        <f t="shared" si="16"/>
        <v>51.94211018</v>
      </c>
      <c r="T753" s="7">
        <f t="shared" si="17"/>
        <v>35.28138528</v>
      </c>
      <c r="U753" s="7">
        <f t="shared" si="19"/>
        <v>41.81477371</v>
      </c>
      <c r="V753" s="9">
        <f t="shared" si="5"/>
        <v>-1.73</v>
      </c>
      <c r="W753" s="9" t="b">
        <f t="shared" si="6"/>
        <v>0</v>
      </c>
      <c r="X753" s="7">
        <f t="shared" si="8"/>
        <v>4</v>
      </c>
      <c r="Y753" s="10">
        <f t="shared" si="9"/>
        <v>-0.01782490949</v>
      </c>
      <c r="Z753" s="11">
        <f t="shared" si="7"/>
        <v>3</v>
      </c>
    </row>
    <row r="754">
      <c r="A754" s="6" t="s">
        <v>778</v>
      </c>
      <c r="B754" s="7">
        <v>1418.1</v>
      </c>
      <c r="C754" s="7">
        <v>1418.1</v>
      </c>
      <c r="D754" s="7">
        <v>1401.58</v>
      </c>
      <c r="E754" s="7">
        <v>1402.43</v>
      </c>
      <c r="F754" s="7">
        <v>1402.43</v>
      </c>
      <c r="G754" s="7">
        <v>2.42668E9</v>
      </c>
      <c r="H754" s="7">
        <f t="shared" si="1"/>
        <v>2426.68</v>
      </c>
      <c r="I754" s="10">
        <f t="shared" si="2"/>
        <v>-0.01104999647</v>
      </c>
      <c r="J754" s="7">
        <f t="shared" si="10"/>
        <v>1421.528639</v>
      </c>
      <c r="K754" s="7">
        <f t="shared" si="12"/>
        <v>1418.455129</v>
      </c>
      <c r="L754" s="7">
        <f t="shared" si="11"/>
        <v>3.073509607</v>
      </c>
      <c r="M754" s="7">
        <f t="shared" si="18"/>
        <v>5.408993806</v>
      </c>
      <c r="N754" s="7">
        <f t="shared" si="3"/>
        <v>0</v>
      </c>
      <c r="O754" s="7">
        <f t="shared" si="4"/>
        <v>15.67</v>
      </c>
      <c r="P754" s="7">
        <f t="shared" si="13"/>
        <v>3.678571429</v>
      </c>
      <c r="Q754" s="7">
        <f t="shared" si="14"/>
        <v>4.795714286</v>
      </c>
      <c r="R754" s="7">
        <f t="shared" si="15"/>
        <v>0.7670539172</v>
      </c>
      <c r="S754" s="7">
        <f t="shared" si="16"/>
        <v>43.40863115</v>
      </c>
      <c r="T754" s="7">
        <f t="shared" si="17"/>
        <v>1.831107281</v>
      </c>
      <c r="U754" s="7">
        <f t="shared" si="19"/>
        <v>23.38422124</v>
      </c>
      <c r="V754" s="9">
        <f t="shared" si="5"/>
        <v>-15.67</v>
      </c>
      <c r="W754" s="9" t="b">
        <f t="shared" si="6"/>
        <v>0</v>
      </c>
      <c r="X754" s="7">
        <f t="shared" si="8"/>
        <v>5</v>
      </c>
      <c r="Y754" s="10">
        <f t="shared" si="9"/>
        <v>-0.02887490596</v>
      </c>
      <c r="Z754" s="11">
        <f t="shared" si="7"/>
        <v>1</v>
      </c>
    </row>
    <row r="755">
      <c r="A755" s="6" t="s">
        <v>779</v>
      </c>
      <c r="B755" s="7">
        <v>1402.43</v>
      </c>
      <c r="C755" s="7">
        <v>1426.74</v>
      </c>
      <c r="D755" s="7">
        <v>1398.11</v>
      </c>
      <c r="E755" s="7">
        <v>1426.19</v>
      </c>
      <c r="F755" s="7">
        <v>1426.19</v>
      </c>
      <c r="G755" s="7">
        <v>3.20433E9</v>
      </c>
      <c r="H755" s="7">
        <f t="shared" si="1"/>
        <v>3204.33</v>
      </c>
      <c r="I755" s="10">
        <f t="shared" si="2"/>
        <v>0.01694202206</v>
      </c>
      <c r="J755" s="7">
        <f t="shared" si="10"/>
        <v>1422.245771</v>
      </c>
      <c r="K755" s="7">
        <f t="shared" si="12"/>
        <v>1419.028083</v>
      </c>
      <c r="L755" s="7">
        <f t="shared" si="11"/>
        <v>3.217688697</v>
      </c>
      <c r="M755" s="7">
        <f t="shared" si="18"/>
        <v>4.970732784</v>
      </c>
      <c r="N755" s="7">
        <f t="shared" si="3"/>
        <v>23.76</v>
      </c>
      <c r="O755" s="7">
        <f t="shared" si="4"/>
        <v>0</v>
      </c>
      <c r="P755" s="7">
        <f t="shared" si="13"/>
        <v>5.341428571</v>
      </c>
      <c r="Q755" s="7">
        <f t="shared" si="14"/>
        <v>4.795714286</v>
      </c>
      <c r="R755" s="7">
        <f t="shared" si="15"/>
        <v>1.113792076</v>
      </c>
      <c r="S755" s="7">
        <f t="shared" si="16"/>
        <v>52.69165727</v>
      </c>
      <c r="T755" s="7">
        <f t="shared" si="17"/>
        <v>56.28382441</v>
      </c>
      <c r="U755" s="7">
        <f t="shared" si="19"/>
        <v>31.13210566</v>
      </c>
      <c r="V755" s="9">
        <f t="shared" si="5"/>
        <v>23.76</v>
      </c>
      <c r="W755" s="9" t="b">
        <f t="shared" si="6"/>
        <v>1</v>
      </c>
      <c r="X755" s="7">
        <f t="shared" si="8"/>
        <v>1</v>
      </c>
      <c r="Y755" s="10">
        <f t="shared" si="9"/>
        <v>0.01694202206</v>
      </c>
      <c r="Z755" s="11">
        <f t="shared" si="7"/>
        <v>5</v>
      </c>
    </row>
    <row r="756">
      <c r="A756" s="6" t="s">
        <v>780</v>
      </c>
      <c r="B756" s="7">
        <v>1426.19</v>
      </c>
      <c r="C756" s="7">
        <v>1462.43</v>
      </c>
      <c r="D756" s="7">
        <v>1426.19</v>
      </c>
      <c r="E756" s="7">
        <v>1462.42</v>
      </c>
      <c r="F756" s="7">
        <v>1462.42</v>
      </c>
      <c r="G756" s="7">
        <v>4.2026E9</v>
      </c>
      <c r="H756" s="7">
        <f t="shared" si="1"/>
        <v>4202.6</v>
      </c>
      <c r="I756" s="10">
        <f t="shared" si="2"/>
        <v>0.02540334738</v>
      </c>
      <c r="J756" s="7">
        <f t="shared" si="10"/>
        <v>1428.426422</v>
      </c>
      <c r="K756" s="7">
        <f t="shared" si="12"/>
        <v>1422.242299</v>
      </c>
      <c r="L756" s="7">
        <f t="shared" si="11"/>
        <v>6.184123156</v>
      </c>
      <c r="M756" s="7">
        <f t="shared" si="18"/>
        <v>5.213410859</v>
      </c>
      <c r="N756" s="7">
        <f t="shared" si="3"/>
        <v>36.23</v>
      </c>
      <c r="O756" s="7">
        <f t="shared" si="4"/>
        <v>0</v>
      </c>
      <c r="P756" s="7">
        <f t="shared" si="13"/>
        <v>7.265714286</v>
      </c>
      <c r="Q756" s="7">
        <f t="shared" si="14"/>
        <v>4.795714286</v>
      </c>
      <c r="R756" s="7">
        <f t="shared" si="15"/>
        <v>1.515043193</v>
      </c>
      <c r="S756" s="7">
        <f t="shared" si="16"/>
        <v>60.23925145</v>
      </c>
      <c r="T756" s="7">
        <f t="shared" si="17"/>
        <v>99.98445274</v>
      </c>
      <c r="U756" s="7">
        <f t="shared" si="19"/>
        <v>52.69979481</v>
      </c>
      <c r="V756" s="9">
        <f t="shared" si="5"/>
        <v>36.23</v>
      </c>
      <c r="W756" s="9" t="b">
        <f t="shared" si="6"/>
        <v>1</v>
      </c>
      <c r="X756" s="7">
        <f t="shared" si="8"/>
        <v>2</v>
      </c>
      <c r="Y756" s="10">
        <f t="shared" si="9"/>
        <v>0.04234536944</v>
      </c>
      <c r="Z756" s="11">
        <f t="shared" si="7"/>
        <v>5</v>
      </c>
    </row>
    <row r="757">
      <c r="A757" s="6" t="s">
        <v>781</v>
      </c>
      <c r="B757" s="7">
        <v>1462.42</v>
      </c>
      <c r="C757" s="7">
        <v>1465.47</v>
      </c>
      <c r="D757" s="7">
        <v>1455.53</v>
      </c>
      <c r="E757" s="7">
        <v>1459.37</v>
      </c>
      <c r="F757" s="7">
        <v>1459.37</v>
      </c>
      <c r="G757" s="7">
        <v>3.82973E9</v>
      </c>
      <c r="H757" s="7">
        <f t="shared" si="1"/>
        <v>3829.73</v>
      </c>
      <c r="I757" s="10">
        <f t="shared" si="2"/>
        <v>-0.002085584169</v>
      </c>
      <c r="J757" s="7">
        <f t="shared" si="10"/>
        <v>1433.186972</v>
      </c>
      <c r="K757" s="7">
        <f t="shared" si="12"/>
        <v>1424.992499</v>
      </c>
      <c r="L757" s="7">
        <f t="shared" si="11"/>
        <v>8.194473536</v>
      </c>
      <c r="M757" s="7">
        <f t="shared" si="18"/>
        <v>5.809623394</v>
      </c>
      <c r="N757" s="7">
        <f t="shared" si="3"/>
        <v>0</v>
      </c>
      <c r="O757" s="7">
        <f t="shared" si="4"/>
        <v>3.05</v>
      </c>
      <c r="P757" s="7">
        <f t="shared" si="13"/>
        <v>7.22</v>
      </c>
      <c r="Q757" s="7">
        <f t="shared" si="14"/>
        <v>5.013571429</v>
      </c>
      <c r="R757" s="7">
        <f t="shared" si="15"/>
        <v>1.440091181</v>
      </c>
      <c r="S757" s="7">
        <f t="shared" si="16"/>
        <v>59.01792491</v>
      </c>
      <c r="T757" s="7">
        <f t="shared" si="17"/>
        <v>90.94418052</v>
      </c>
      <c r="U757" s="7">
        <f t="shared" si="19"/>
        <v>82.40415256</v>
      </c>
      <c r="V757" s="9">
        <f t="shared" si="5"/>
        <v>-3.05</v>
      </c>
      <c r="W757" s="9" t="b">
        <f t="shared" si="6"/>
        <v>0</v>
      </c>
      <c r="X757" s="7">
        <f t="shared" si="8"/>
        <v>1</v>
      </c>
      <c r="Y757" s="10">
        <f t="shared" si="9"/>
        <v>-0.002085584169</v>
      </c>
      <c r="Z757" s="11">
        <f t="shared" si="7"/>
        <v>3</v>
      </c>
    </row>
    <row r="758">
      <c r="A758" s="6" t="s">
        <v>782</v>
      </c>
      <c r="B758" s="7">
        <v>1459.37</v>
      </c>
      <c r="C758" s="7">
        <v>1467.94</v>
      </c>
      <c r="D758" s="7">
        <v>1458.99</v>
      </c>
      <c r="E758" s="7">
        <v>1466.47</v>
      </c>
      <c r="F758" s="7">
        <v>1466.47</v>
      </c>
      <c r="G758" s="7">
        <v>3.42429E9</v>
      </c>
      <c r="H758" s="7">
        <f t="shared" si="1"/>
        <v>3424.29</v>
      </c>
      <c r="I758" s="10">
        <f t="shared" si="2"/>
        <v>0.004865113028</v>
      </c>
      <c r="J758" s="7">
        <f t="shared" si="10"/>
        <v>1438.307438</v>
      </c>
      <c r="K758" s="7">
        <f t="shared" si="12"/>
        <v>1428.064906</v>
      </c>
      <c r="L758" s="7">
        <f t="shared" si="11"/>
        <v>10.24253183</v>
      </c>
      <c r="M758" s="7">
        <f t="shared" si="18"/>
        <v>6.696205081</v>
      </c>
      <c r="N758" s="7">
        <f t="shared" si="3"/>
        <v>7.1</v>
      </c>
      <c r="O758" s="7">
        <f t="shared" si="4"/>
        <v>0</v>
      </c>
      <c r="P758" s="7">
        <f t="shared" si="13"/>
        <v>7.727142857</v>
      </c>
      <c r="Q758" s="7">
        <f t="shared" si="14"/>
        <v>4.368571429</v>
      </c>
      <c r="R758" s="7">
        <f t="shared" si="15"/>
        <v>1.768803139</v>
      </c>
      <c r="S758" s="7">
        <f t="shared" si="16"/>
        <v>63.88331168</v>
      </c>
      <c r="T758" s="7">
        <f t="shared" si="17"/>
        <v>97.89488758</v>
      </c>
      <c r="U758" s="7">
        <f t="shared" si="19"/>
        <v>96.27450695</v>
      </c>
      <c r="V758" s="9">
        <f t="shared" si="5"/>
        <v>7.1</v>
      </c>
      <c r="W758" s="9" t="b">
        <f t="shared" si="6"/>
        <v>1</v>
      </c>
      <c r="X758" s="7">
        <f t="shared" si="8"/>
        <v>1</v>
      </c>
      <c r="Y758" s="10">
        <f t="shared" si="9"/>
        <v>0.004865113028</v>
      </c>
      <c r="Z758" s="11">
        <f t="shared" si="7"/>
        <v>4</v>
      </c>
    </row>
    <row r="759">
      <c r="A759" s="6" t="s">
        <v>783</v>
      </c>
      <c r="B759" s="7">
        <v>1466.47</v>
      </c>
      <c r="C759" s="7">
        <v>1466.47</v>
      </c>
      <c r="D759" s="7">
        <v>1456.62</v>
      </c>
      <c r="E759" s="7">
        <v>1461.89</v>
      </c>
      <c r="F759" s="7">
        <v>1461.89</v>
      </c>
      <c r="G759" s="7">
        <v>3.30497E9</v>
      </c>
      <c r="H759" s="7">
        <f t="shared" si="1"/>
        <v>3304.97</v>
      </c>
      <c r="I759" s="10">
        <f t="shared" si="2"/>
        <v>-0.003123146058</v>
      </c>
      <c r="J759" s="7">
        <f t="shared" si="10"/>
        <v>1441.935525</v>
      </c>
      <c r="K759" s="7">
        <f t="shared" si="12"/>
        <v>1430.570469</v>
      </c>
      <c r="L759" s="7">
        <f t="shared" si="11"/>
        <v>11.36505577</v>
      </c>
      <c r="M759" s="7">
        <f t="shared" si="18"/>
        <v>7.629975218</v>
      </c>
      <c r="N759" s="7">
        <f t="shared" si="3"/>
        <v>0</v>
      </c>
      <c r="O759" s="7">
        <f t="shared" si="4"/>
        <v>4.58</v>
      </c>
      <c r="P759" s="7">
        <f t="shared" si="13"/>
        <v>7.727142857</v>
      </c>
      <c r="Q759" s="7">
        <f t="shared" si="14"/>
        <v>4.276428571</v>
      </c>
      <c r="R759" s="7">
        <f t="shared" si="15"/>
        <v>1.806914982</v>
      </c>
      <c r="S759" s="7">
        <f t="shared" si="16"/>
        <v>64.3736983</v>
      </c>
      <c r="T759" s="7">
        <f t="shared" si="17"/>
        <v>91.33610196</v>
      </c>
      <c r="U759" s="7">
        <f t="shared" si="19"/>
        <v>93.39172336</v>
      </c>
      <c r="V759" s="9">
        <f t="shared" si="5"/>
        <v>-4.58</v>
      </c>
      <c r="W759" s="9" t="b">
        <f t="shared" si="6"/>
        <v>0</v>
      </c>
      <c r="X759" s="7">
        <f t="shared" si="8"/>
        <v>1</v>
      </c>
      <c r="Y759" s="10">
        <f t="shared" si="9"/>
        <v>-0.003123146058</v>
      </c>
      <c r="Z759" s="11">
        <f t="shared" si="7"/>
        <v>2</v>
      </c>
    </row>
    <row r="760">
      <c r="A760" s="6" t="s">
        <v>784</v>
      </c>
      <c r="B760" s="7">
        <v>1461.89</v>
      </c>
      <c r="C760" s="7">
        <v>1461.89</v>
      </c>
      <c r="D760" s="7">
        <v>1451.64</v>
      </c>
      <c r="E760" s="7">
        <v>1457.15</v>
      </c>
      <c r="F760" s="7">
        <v>1457.15</v>
      </c>
      <c r="G760" s="7">
        <v>3.6016E9</v>
      </c>
      <c r="H760" s="7">
        <f t="shared" si="1"/>
        <v>3601.6</v>
      </c>
      <c r="I760" s="10">
        <f t="shared" si="2"/>
        <v>-0.003242378017</v>
      </c>
      <c r="J760" s="7">
        <f t="shared" si="10"/>
        <v>1444.276213</v>
      </c>
      <c r="K760" s="7">
        <f t="shared" si="12"/>
        <v>1432.539323</v>
      </c>
      <c r="L760" s="7">
        <f t="shared" si="11"/>
        <v>11.73689013</v>
      </c>
      <c r="M760" s="7">
        <f t="shared" si="18"/>
        <v>8.4513582</v>
      </c>
      <c r="N760" s="7">
        <f t="shared" si="3"/>
        <v>0</v>
      </c>
      <c r="O760" s="7">
        <f t="shared" si="4"/>
        <v>4.74</v>
      </c>
      <c r="P760" s="7">
        <f t="shared" si="13"/>
        <v>6.528571429</v>
      </c>
      <c r="Q760" s="7">
        <f t="shared" si="14"/>
        <v>4.615</v>
      </c>
      <c r="R760" s="7">
        <f t="shared" si="15"/>
        <v>1.414641696</v>
      </c>
      <c r="S760" s="7">
        <f t="shared" si="16"/>
        <v>58.58598808</v>
      </c>
      <c r="T760" s="7">
        <f t="shared" si="17"/>
        <v>84.54818846</v>
      </c>
      <c r="U760" s="7">
        <f t="shared" si="19"/>
        <v>91.259726</v>
      </c>
      <c r="V760" s="9">
        <f t="shared" si="5"/>
        <v>-4.74</v>
      </c>
      <c r="W760" s="9" t="b">
        <f t="shared" si="6"/>
        <v>0</v>
      </c>
      <c r="X760" s="7">
        <f t="shared" si="8"/>
        <v>2</v>
      </c>
      <c r="Y760" s="10">
        <f t="shared" si="9"/>
        <v>-0.006365524076</v>
      </c>
      <c r="Z760" s="11">
        <f t="shared" si="7"/>
        <v>2</v>
      </c>
    </row>
    <row r="761">
      <c r="A761" s="6" t="s">
        <v>785</v>
      </c>
      <c r="B761" s="7">
        <v>1457.15</v>
      </c>
      <c r="C761" s="7">
        <v>1464.73</v>
      </c>
      <c r="D761" s="7">
        <v>1457.15</v>
      </c>
      <c r="E761" s="7">
        <v>1461.02</v>
      </c>
      <c r="F761" s="7">
        <v>1461.02</v>
      </c>
      <c r="G761" s="7">
        <v>3.67439E9</v>
      </c>
      <c r="H761" s="7">
        <f t="shared" si="1"/>
        <v>3674.39</v>
      </c>
      <c r="I761" s="10">
        <f t="shared" si="2"/>
        <v>0.002655869334</v>
      </c>
      <c r="J761" s="7">
        <f t="shared" si="10"/>
        <v>1446.85218</v>
      </c>
      <c r="K761" s="7">
        <f t="shared" si="12"/>
        <v>1434.649003</v>
      </c>
      <c r="L761" s="7">
        <f t="shared" si="11"/>
        <v>12.20317756</v>
      </c>
      <c r="M761" s="7">
        <f t="shared" si="18"/>
        <v>9.201722072</v>
      </c>
      <c r="N761" s="7">
        <f t="shared" si="3"/>
        <v>3.87</v>
      </c>
      <c r="O761" s="7">
        <f t="shared" si="4"/>
        <v>0</v>
      </c>
      <c r="P761" s="7">
        <f t="shared" si="13"/>
        <v>5.631428571</v>
      </c>
      <c r="Q761" s="7">
        <f t="shared" si="14"/>
        <v>4.615</v>
      </c>
      <c r="R761" s="7">
        <f t="shared" si="15"/>
        <v>1.220244544</v>
      </c>
      <c r="S761" s="7">
        <f t="shared" si="16"/>
        <v>54.95991635</v>
      </c>
      <c r="T761" s="7">
        <f t="shared" si="17"/>
        <v>90.0902191</v>
      </c>
      <c r="U761" s="7">
        <f t="shared" si="19"/>
        <v>88.65816984</v>
      </c>
      <c r="V761" s="9">
        <f t="shared" si="5"/>
        <v>3.87</v>
      </c>
      <c r="W761" s="9" t="b">
        <f t="shared" si="6"/>
        <v>1</v>
      </c>
      <c r="X761" s="7">
        <f t="shared" si="8"/>
        <v>1</v>
      </c>
      <c r="Y761" s="10">
        <f t="shared" si="9"/>
        <v>0.002655869334</v>
      </c>
      <c r="Z761" s="11">
        <f t="shared" si="7"/>
        <v>3</v>
      </c>
    </row>
    <row r="762">
      <c r="A762" s="6" t="s">
        <v>786</v>
      </c>
      <c r="B762" s="7">
        <v>1461.02</v>
      </c>
      <c r="C762" s="7">
        <v>1472.3</v>
      </c>
      <c r="D762" s="7">
        <v>1461.02</v>
      </c>
      <c r="E762" s="7">
        <v>1472.12</v>
      </c>
      <c r="F762" s="7">
        <v>1472.12</v>
      </c>
      <c r="G762" s="7">
        <v>4.08184E9</v>
      </c>
      <c r="H762" s="7">
        <f t="shared" si="1"/>
        <v>4081.84</v>
      </c>
      <c r="I762" s="10">
        <f t="shared" si="2"/>
        <v>0.007597431931</v>
      </c>
      <c r="J762" s="7">
        <f t="shared" si="10"/>
        <v>1450.739537</v>
      </c>
      <c r="K762" s="7">
        <f t="shared" si="12"/>
        <v>1437.424632</v>
      </c>
      <c r="L762" s="7">
        <f t="shared" si="11"/>
        <v>13.31490501</v>
      </c>
      <c r="M762" s="7">
        <f t="shared" si="18"/>
        <v>10.02435866</v>
      </c>
      <c r="N762" s="7">
        <f t="shared" si="3"/>
        <v>11.1</v>
      </c>
      <c r="O762" s="7">
        <f t="shared" si="4"/>
        <v>0</v>
      </c>
      <c r="P762" s="7">
        <f t="shared" si="13"/>
        <v>6.424285714</v>
      </c>
      <c r="Q762" s="7">
        <f t="shared" si="14"/>
        <v>3.830714286</v>
      </c>
      <c r="R762" s="7">
        <f t="shared" si="15"/>
        <v>1.677046429</v>
      </c>
      <c r="S762" s="7">
        <f t="shared" si="16"/>
        <v>62.64539946</v>
      </c>
      <c r="T762" s="7">
        <f t="shared" si="17"/>
        <v>99.7573797</v>
      </c>
      <c r="U762" s="7">
        <f t="shared" si="19"/>
        <v>91.46526242</v>
      </c>
      <c r="V762" s="9">
        <f t="shared" si="5"/>
        <v>11.1</v>
      </c>
      <c r="W762" s="9" t="b">
        <f t="shared" si="6"/>
        <v>1</v>
      </c>
      <c r="X762" s="7">
        <f t="shared" si="8"/>
        <v>2</v>
      </c>
      <c r="Y762" s="10">
        <f t="shared" si="9"/>
        <v>0.01025330127</v>
      </c>
      <c r="Z762" s="11">
        <f t="shared" si="7"/>
        <v>4</v>
      </c>
    </row>
    <row r="763">
      <c r="A763" s="6" t="s">
        <v>787</v>
      </c>
      <c r="B763" s="7">
        <v>1472.12</v>
      </c>
      <c r="C763" s="7">
        <v>1472.75</v>
      </c>
      <c r="D763" s="7">
        <v>1467.58</v>
      </c>
      <c r="E763" s="7">
        <v>1472.05</v>
      </c>
      <c r="F763" s="7">
        <v>1472.05</v>
      </c>
      <c r="G763" s="7">
        <v>3.34065E9</v>
      </c>
      <c r="H763" s="7">
        <f t="shared" si="1"/>
        <v>3340.65</v>
      </c>
      <c r="I763" s="10">
        <f t="shared" si="2"/>
        <v>-0.00004755047143</v>
      </c>
      <c r="J763" s="7">
        <f t="shared" si="10"/>
        <v>1454.01807</v>
      </c>
      <c r="K763" s="7">
        <f t="shared" si="12"/>
        <v>1439.989474</v>
      </c>
      <c r="L763" s="7">
        <f t="shared" si="11"/>
        <v>14.02859568</v>
      </c>
      <c r="M763" s="7">
        <f t="shared" si="18"/>
        <v>10.82520606</v>
      </c>
      <c r="N763" s="7">
        <f t="shared" si="3"/>
        <v>0</v>
      </c>
      <c r="O763" s="7">
        <f t="shared" si="4"/>
        <v>0.07</v>
      </c>
      <c r="P763" s="7">
        <f t="shared" si="13"/>
        <v>5.861428571</v>
      </c>
      <c r="Q763" s="7">
        <f t="shared" si="14"/>
        <v>3.835714286</v>
      </c>
      <c r="R763" s="7">
        <f t="shared" si="15"/>
        <v>1.528119181</v>
      </c>
      <c r="S763" s="7">
        <f t="shared" si="16"/>
        <v>60.44490277</v>
      </c>
      <c r="T763" s="7">
        <f t="shared" si="17"/>
        <v>99.06216506</v>
      </c>
      <c r="U763" s="7">
        <f t="shared" si="19"/>
        <v>96.30325462</v>
      </c>
      <c r="V763" s="9">
        <f t="shared" si="5"/>
        <v>-0.07</v>
      </c>
      <c r="W763" s="9" t="b">
        <f t="shared" si="6"/>
        <v>0</v>
      </c>
      <c r="X763" s="7">
        <f t="shared" si="8"/>
        <v>1</v>
      </c>
      <c r="Y763" s="10">
        <f t="shared" si="9"/>
        <v>-0.00004755047143</v>
      </c>
      <c r="Z763" s="11">
        <f t="shared" si="7"/>
        <v>3</v>
      </c>
    </row>
    <row r="764">
      <c r="A764" s="6" t="s">
        <v>788</v>
      </c>
      <c r="B764" s="7">
        <v>1472.05</v>
      </c>
      <c r="C764" s="7">
        <v>1472.05</v>
      </c>
      <c r="D764" s="7">
        <v>1465.69</v>
      </c>
      <c r="E764" s="7">
        <v>1470.68</v>
      </c>
      <c r="F764" s="7">
        <v>1470.68</v>
      </c>
      <c r="G764" s="7">
        <v>3.00301E9</v>
      </c>
      <c r="H764" s="7">
        <f t="shared" si="1"/>
        <v>3003.01</v>
      </c>
      <c r="I764" s="10">
        <f t="shared" si="2"/>
        <v>-0.0009306749091</v>
      </c>
      <c r="J764" s="7">
        <f t="shared" si="10"/>
        <v>1456.581444</v>
      </c>
      <c r="K764" s="7">
        <f t="shared" si="12"/>
        <v>1442.262847</v>
      </c>
      <c r="L764" s="7">
        <f t="shared" si="11"/>
        <v>14.31859726</v>
      </c>
      <c r="M764" s="7">
        <f t="shared" si="18"/>
        <v>11.5238843</v>
      </c>
      <c r="N764" s="7">
        <f t="shared" si="3"/>
        <v>0</v>
      </c>
      <c r="O764" s="7">
        <f t="shared" si="4"/>
        <v>1.37</v>
      </c>
      <c r="P764" s="7">
        <f t="shared" si="13"/>
        <v>5.861428571</v>
      </c>
      <c r="Q764" s="7">
        <f t="shared" si="14"/>
        <v>2.966428571</v>
      </c>
      <c r="R764" s="7">
        <f t="shared" si="15"/>
        <v>1.975921021</v>
      </c>
      <c r="S764" s="7">
        <f t="shared" si="16"/>
        <v>66.39695768</v>
      </c>
      <c r="T764" s="7">
        <f t="shared" si="17"/>
        <v>97.2266881</v>
      </c>
      <c r="U764" s="7">
        <f t="shared" si="19"/>
        <v>98.68207762</v>
      </c>
      <c r="V764" s="9">
        <f t="shared" si="5"/>
        <v>-1.37</v>
      </c>
      <c r="W764" s="9" t="b">
        <f t="shared" si="6"/>
        <v>0</v>
      </c>
      <c r="X764" s="7">
        <f t="shared" si="8"/>
        <v>2</v>
      </c>
      <c r="Y764" s="10">
        <f t="shared" si="9"/>
        <v>-0.0009782253806</v>
      </c>
      <c r="Z764" s="11">
        <f t="shared" si="7"/>
        <v>3</v>
      </c>
    </row>
    <row r="765">
      <c r="A765" s="6" t="s">
        <v>789</v>
      </c>
      <c r="B765" s="7">
        <v>1470.67</v>
      </c>
      <c r="C765" s="7">
        <v>1473.31</v>
      </c>
      <c r="D765" s="7">
        <v>1463.76</v>
      </c>
      <c r="E765" s="7">
        <v>1472.34</v>
      </c>
      <c r="F765" s="7">
        <v>1472.34</v>
      </c>
      <c r="G765" s="7">
        <v>3.13535E9</v>
      </c>
      <c r="H765" s="7">
        <f t="shared" si="1"/>
        <v>3135.35</v>
      </c>
      <c r="I765" s="10">
        <f t="shared" si="2"/>
        <v>0.001128729567</v>
      </c>
      <c r="J765" s="7">
        <f t="shared" si="10"/>
        <v>1459.005837</v>
      </c>
      <c r="K765" s="7">
        <f t="shared" si="12"/>
        <v>1444.490784</v>
      </c>
      <c r="L765" s="7">
        <f t="shared" si="11"/>
        <v>14.51505323</v>
      </c>
      <c r="M765" s="7">
        <f t="shared" si="18"/>
        <v>12.12211809</v>
      </c>
      <c r="N765" s="7">
        <f t="shared" si="3"/>
        <v>1.66</v>
      </c>
      <c r="O765" s="7">
        <f t="shared" si="4"/>
        <v>0</v>
      </c>
      <c r="P765" s="7">
        <f t="shared" si="13"/>
        <v>5.98</v>
      </c>
      <c r="Q765" s="7">
        <f t="shared" si="14"/>
        <v>2.717142857</v>
      </c>
      <c r="R765" s="7">
        <f t="shared" si="15"/>
        <v>2.20084122</v>
      </c>
      <c r="S765" s="7">
        <f t="shared" si="16"/>
        <v>68.75821288</v>
      </c>
      <c r="T765" s="7">
        <f t="shared" si="17"/>
        <v>98.71010638</v>
      </c>
      <c r="U765" s="7">
        <f t="shared" si="19"/>
        <v>98.33298651</v>
      </c>
      <c r="V765" s="9">
        <f t="shared" si="5"/>
        <v>1.66</v>
      </c>
      <c r="W765" s="9" t="b">
        <f t="shared" si="6"/>
        <v>1</v>
      </c>
      <c r="X765" s="7">
        <f t="shared" si="8"/>
        <v>1</v>
      </c>
      <c r="Y765" s="10">
        <f t="shared" si="9"/>
        <v>0.001128729567</v>
      </c>
      <c r="Z765" s="11">
        <f t="shared" si="7"/>
        <v>3</v>
      </c>
    </row>
    <row r="766">
      <c r="A766" s="6" t="s">
        <v>790</v>
      </c>
      <c r="B766" s="7">
        <v>1472.33</v>
      </c>
      <c r="C766" s="7">
        <v>1473.96</v>
      </c>
      <c r="D766" s="7">
        <v>1467.6</v>
      </c>
      <c r="E766" s="7">
        <v>1472.63</v>
      </c>
      <c r="F766" s="7">
        <v>1472.63</v>
      </c>
      <c r="G766" s="7">
        <v>3.38408E9</v>
      </c>
      <c r="H766" s="7">
        <f t="shared" si="1"/>
        <v>3384.08</v>
      </c>
      <c r="I766" s="10">
        <f t="shared" si="2"/>
        <v>0.0001969653748</v>
      </c>
      <c r="J766" s="7">
        <f t="shared" si="10"/>
        <v>1461.101862</v>
      </c>
      <c r="K766" s="7">
        <f t="shared" si="12"/>
        <v>1446.57517</v>
      </c>
      <c r="L766" s="7">
        <f t="shared" si="11"/>
        <v>14.52669191</v>
      </c>
      <c r="M766" s="7">
        <f t="shared" si="18"/>
        <v>12.60303285</v>
      </c>
      <c r="N766" s="7">
        <f t="shared" si="3"/>
        <v>0.29</v>
      </c>
      <c r="O766" s="7">
        <f t="shared" si="4"/>
        <v>0</v>
      </c>
      <c r="P766" s="7">
        <f t="shared" si="13"/>
        <v>6.000714286</v>
      </c>
      <c r="Q766" s="7">
        <f t="shared" si="14"/>
        <v>2.229285714</v>
      </c>
      <c r="R766" s="7">
        <f t="shared" si="15"/>
        <v>2.69176546</v>
      </c>
      <c r="S766" s="7">
        <f t="shared" si="16"/>
        <v>72.91268877</v>
      </c>
      <c r="T766" s="7">
        <f t="shared" si="17"/>
        <v>98.24653922</v>
      </c>
      <c r="U766" s="7">
        <f t="shared" si="19"/>
        <v>98.06111124</v>
      </c>
      <c r="V766" s="9">
        <f t="shared" si="5"/>
        <v>0.29</v>
      </c>
      <c r="W766" s="9" t="b">
        <f t="shared" si="6"/>
        <v>1</v>
      </c>
      <c r="X766" s="7">
        <f t="shared" si="8"/>
        <v>2</v>
      </c>
      <c r="Y766" s="10">
        <f t="shared" si="9"/>
        <v>0.001325694942</v>
      </c>
      <c r="Z766" s="11">
        <f t="shared" si="7"/>
        <v>3</v>
      </c>
    </row>
    <row r="767">
      <c r="A767" s="6" t="s">
        <v>791</v>
      </c>
      <c r="B767" s="7">
        <v>1472.63</v>
      </c>
      <c r="C767" s="7">
        <v>1485.16</v>
      </c>
      <c r="D767" s="7">
        <v>1472.63</v>
      </c>
      <c r="E767" s="7">
        <v>1480.94</v>
      </c>
      <c r="F767" s="7">
        <v>1480.94</v>
      </c>
      <c r="G767" s="7">
        <v>3.70671E9</v>
      </c>
      <c r="H767" s="7">
        <f t="shared" si="1"/>
        <v>3706.71</v>
      </c>
      <c r="I767" s="10">
        <f t="shared" si="2"/>
        <v>0.005642965307</v>
      </c>
      <c r="J767" s="7">
        <f t="shared" si="10"/>
        <v>1464.153883</v>
      </c>
      <c r="K767" s="7">
        <f t="shared" si="12"/>
        <v>1449.120713</v>
      </c>
      <c r="L767" s="7">
        <f t="shared" si="11"/>
        <v>15.03317017</v>
      </c>
      <c r="M767" s="7">
        <f t="shared" si="18"/>
        <v>13.08906032</v>
      </c>
      <c r="N767" s="7">
        <f t="shared" si="3"/>
        <v>8.31</v>
      </c>
      <c r="O767" s="7">
        <f t="shared" si="4"/>
        <v>0</v>
      </c>
      <c r="P767" s="7">
        <f t="shared" si="13"/>
        <v>6.594285714</v>
      </c>
      <c r="Q767" s="7">
        <f t="shared" si="14"/>
        <v>2.105714286</v>
      </c>
      <c r="R767" s="7">
        <f t="shared" si="15"/>
        <v>3.131614654</v>
      </c>
      <c r="S767" s="7">
        <f t="shared" si="16"/>
        <v>75.79638752</v>
      </c>
      <c r="T767" s="7">
        <f t="shared" si="17"/>
        <v>95.15221137</v>
      </c>
      <c r="U767" s="7">
        <f t="shared" si="19"/>
        <v>97.36961899</v>
      </c>
      <c r="V767" s="9">
        <f t="shared" si="5"/>
        <v>8.31</v>
      </c>
      <c r="W767" s="9" t="b">
        <f t="shared" si="6"/>
        <v>1</v>
      </c>
      <c r="X767" s="7">
        <f t="shared" si="8"/>
        <v>3</v>
      </c>
      <c r="Y767" s="10">
        <f t="shared" si="9"/>
        <v>0.006968660249</v>
      </c>
      <c r="Z767" s="11">
        <f t="shared" si="7"/>
        <v>4</v>
      </c>
    </row>
    <row r="768">
      <c r="A768" s="6" t="s">
        <v>792</v>
      </c>
      <c r="B768" s="7">
        <v>1480.95</v>
      </c>
      <c r="C768" s="7">
        <v>1485.98</v>
      </c>
      <c r="D768" s="7">
        <v>1475.81</v>
      </c>
      <c r="E768" s="7">
        <v>1485.98</v>
      </c>
      <c r="F768" s="7">
        <v>1485.98</v>
      </c>
      <c r="G768" s="7">
        <v>3.79574E9</v>
      </c>
      <c r="H768" s="7">
        <f t="shared" si="1"/>
        <v>3795.74</v>
      </c>
      <c r="I768" s="10">
        <f t="shared" si="2"/>
        <v>0.003403243886</v>
      </c>
      <c r="J768" s="7">
        <f t="shared" si="10"/>
        <v>1467.511747</v>
      </c>
      <c r="K768" s="7">
        <f t="shared" si="12"/>
        <v>1451.851031</v>
      </c>
      <c r="L768" s="7">
        <f t="shared" si="11"/>
        <v>15.66071673</v>
      </c>
      <c r="M768" s="7">
        <f t="shared" si="18"/>
        <v>13.6033916</v>
      </c>
      <c r="N768" s="7">
        <f t="shared" si="3"/>
        <v>5.04</v>
      </c>
      <c r="O768" s="7">
        <f t="shared" si="4"/>
        <v>0</v>
      </c>
      <c r="P768" s="7">
        <f t="shared" si="13"/>
        <v>6.954285714</v>
      </c>
      <c r="Q768" s="7">
        <f t="shared" si="14"/>
        <v>0.9864285714</v>
      </c>
      <c r="R768" s="7">
        <f t="shared" si="15"/>
        <v>7.049963794</v>
      </c>
      <c r="S768" s="7">
        <f t="shared" si="16"/>
        <v>87.57758388</v>
      </c>
      <c r="T768" s="7">
        <f t="shared" si="17"/>
        <v>100</v>
      </c>
      <c r="U768" s="7">
        <f t="shared" si="19"/>
        <v>97.79958353</v>
      </c>
      <c r="V768" s="9">
        <f t="shared" si="5"/>
        <v>5.04</v>
      </c>
      <c r="W768" s="9" t="b">
        <f t="shared" si="6"/>
        <v>1</v>
      </c>
      <c r="X768" s="7">
        <f t="shared" si="8"/>
        <v>4</v>
      </c>
      <c r="Y768" s="10">
        <f t="shared" si="9"/>
        <v>0.01037190413</v>
      </c>
      <c r="Z768" s="11">
        <f t="shared" si="7"/>
        <v>4</v>
      </c>
    </row>
    <row r="769">
      <c r="A769" s="6" t="s">
        <v>793</v>
      </c>
      <c r="B769" s="7">
        <v>1485.98</v>
      </c>
      <c r="C769" s="7">
        <v>1492.56</v>
      </c>
      <c r="D769" s="7">
        <v>1481.16</v>
      </c>
      <c r="E769" s="7">
        <v>1492.56</v>
      </c>
      <c r="F769" s="7">
        <v>1492.56</v>
      </c>
      <c r="G769" s="7">
        <v>3.57095E9</v>
      </c>
      <c r="H769" s="7">
        <f t="shared" si="1"/>
        <v>3570.95</v>
      </c>
      <c r="I769" s="10">
        <f t="shared" si="2"/>
        <v>0.004428054213</v>
      </c>
      <c r="J769" s="7">
        <f t="shared" si="10"/>
        <v>1471.365325</v>
      </c>
      <c r="K769" s="7">
        <f t="shared" si="12"/>
        <v>1454.86651</v>
      </c>
      <c r="L769" s="7">
        <f t="shared" si="11"/>
        <v>16.49881484</v>
      </c>
      <c r="M769" s="7">
        <f t="shared" si="18"/>
        <v>14.18247625</v>
      </c>
      <c r="N769" s="7">
        <f t="shared" si="3"/>
        <v>6.58</v>
      </c>
      <c r="O769" s="7">
        <f t="shared" si="4"/>
        <v>0</v>
      </c>
      <c r="P769" s="7">
        <f t="shared" si="13"/>
        <v>5.727142857</v>
      </c>
      <c r="Q769" s="7">
        <f t="shared" si="14"/>
        <v>0.9864285714</v>
      </c>
      <c r="R769" s="7">
        <f t="shared" si="15"/>
        <v>5.805937726</v>
      </c>
      <c r="S769" s="7">
        <f t="shared" si="16"/>
        <v>85.30694755</v>
      </c>
      <c r="T769" s="7">
        <f t="shared" si="17"/>
        <v>100</v>
      </c>
      <c r="U769" s="7">
        <f t="shared" si="19"/>
        <v>98.38407046</v>
      </c>
      <c r="V769" s="9">
        <f t="shared" si="5"/>
        <v>6.58</v>
      </c>
      <c r="W769" s="9" t="b">
        <f t="shared" si="6"/>
        <v>1</v>
      </c>
      <c r="X769" s="7">
        <f t="shared" si="8"/>
        <v>5</v>
      </c>
      <c r="Y769" s="10">
        <f t="shared" si="9"/>
        <v>0.01479995835</v>
      </c>
      <c r="Z769" s="11">
        <f t="shared" si="7"/>
        <v>4</v>
      </c>
    </row>
    <row r="770">
      <c r="A770" s="6" t="s">
        <v>794</v>
      </c>
      <c r="B770" s="7">
        <v>1492.56</v>
      </c>
      <c r="C770" s="7">
        <v>1496.13</v>
      </c>
      <c r="D770" s="7">
        <v>1489.9</v>
      </c>
      <c r="E770" s="7">
        <v>1494.81</v>
      </c>
      <c r="F770" s="7">
        <v>1494.81</v>
      </c>
      <c r="G770" s="7">
        <v>3.55201E9</v>
      </c>
      <c r="H770" s="7">
        <f t="shared" si="1"/>
        <v>3552.01</v>
      </c>
      <c r="I770" s="10">
        <f t="shared" si="2"/>
        <v>0.001507477086</v>
      </c>
      <c r="J770" s="7">
        <f t="shared" si="10"/>
        <v>1474.972198</v>
      </c>
      <c r="K770" s="7">
        <f t="shared" si="12"/>
        <v>1457.825287</v>
      </c>
      <c r="L770" s="7">
        <f t="shared" si="11"/>
        <v>17.14691091</v>
      </c>
      <c r="M770" s="7">
        <f t="shared" si="18"/>
        <v>14.77536318</v>
      </c>
      <c r="N770" s="7">
        <f t="shared" si="3"/>
        <v>2.25</v>
      </c>
      <c r="O770" s="7">
        <f t="shared" si="4"/>
        <v>0</v>
      </c>
      <c r="P770" s="7">
        <f t="shared" si="13"/>
        <v>3.3</v>
      </c>
      <c r="Q770" s="7">
        <f t="shared" si="14"/>
        <v>0.9864285714</v>
      </c>
      <c r="R770" s="7">
        <f t="shared" si="15"/>
        <v>3.345401883</v>
      </c>
      <c r="S770" s="7">
        <f t="shared" si="16"/>
        <v>76.98716881</v>
      </c>
      <c r="T770" s="7">
        <f t="shared" si="17"/>
        <v>97.03304113</v>
      </c>
      <c r="U770" s="7">
        <f t="shared" si="19"/>
        <v>99.01101371</v>
      </c>
      <c r="V770" s="9">
        <f t="shared" si="5"/>
        <v>2.25</v>
      </c>
      <c r="W770" s="9" t="b">
        <f t="shared" si="6"/>
        <v>1</v>
      </c>
      <c r="X770" s="7">
        <f t="shared" si="8"/>
        <v>6</v>
      </c>
      <c r="Y770" s="10">
        <f t="shared" si="9"/>
        <v>0.01630743543</v>
      </c>
      <c r="Z770" s="11">
        <f t="shared" si="7"/>
        <v>3</v>
      </c>
    </row>
    <row r="771">
      <c r="A771" s="6" t="s">
        <v>795</v>
      </c>
      <c r="B771" s="7">
        <v>1494.81</v>
      </c>
      <c r="C771" s="7">
        <v>1502.27</v>
      </c>
      <c r="D771" s="7">
        <v>1489.46</v>
      </c>
      <c r="E771" s="7">
        <v>1494.82</v>
      </c>
      <c r="F771" s="7">
        <v>1494.82</v>
      </c>
      <c r="G771" s="7">
        <v>3.69943E9</v>
      </c>
      <c r="H771" s="7">
        <f t="shared" si="1"/>
        <v>3699.43</v>
      </c>
      <c r="I771" s="10">
        <f t="shared" si="2"/>
        <v>0.000006689813421</v>
      </c>
      <c r="J771" s="7">
        <f t="shared" si="10"/>
        <v>1478.025706</v>
      </c>
      <c r="K771" s="7">
        <f t="shared" si="12"/>
        <v>1460.565636</v>
      </c>
      <c r="L771" s="7">
        <f t="shared" si="11"/>
        <v>17.46006982</v>
      </c>
      <c r="M771" s="7">
        <f t="shared" si="18"/>
        <v>15.31230451</v>
      </c>
      <c r="N771" s="7">
        <f t="shared" si="3"/>
        <v>0.01</v>
      </c>
      <c r="O771" s="7">
        <f t="shared" si="4"/>
        <v>0</v>
      </c>
      <c r="P771" s="7">
        <f t="shared" si="13"/>
        <v>3.300714286</v>
      </c>
      <c r="Q771" s="7">
        <f t="shared" si="14"/>
        <v>0.7685714286</v>
      </c>
      <c r="R771" s="7">
        <f t="shared" si="15"/>
        <v>4.294609665</v>
      </c>
      <c r="S771" s="7">
        <f t="shared" si="16"/>
        <v>81.11286642</v>
      </c>
      <c r="T771" s="7">
        <f t="shared" si="17"/>
        <v>85.28540391</v>
      </c>
      <c r="U771" s="7">
        <f t="shared" si="19"/>
        <v>94.10614835</v>
      </c>
      <c r="V771" s="9">
        <f t="shared" si="5"/>
        <v>0.01</v>
      </c>
      <c r="W771" s="9" t="b">
        <f t="shared" si="6"/>
        <v>1</v>
      </c>
      <c r="X771" s="7">
        <f t="shared" si="8"/>
        <v>7</v>
      </c>
      <c r="Y771" s="10">
        <f t="shared" si="9"/>
        <v>0.01631412525</v>
      </c>
      <c r="Z771" s="11">
        <f t="shared" si="7"/>
        <v>3</v>
      </c>
    </row>
    <row r="772">
      <c r="A772" s="6" t="s">
        <v>796</v>
      </c>
      <c r="B772" s="7">
        <v>1494.82</v>
      </c>
      <c r="C772" s="7">
        <v>1503.26</v>
      </c>
      <c r="D772" s="7">
        <v>1494.82</v>
      </c>
      <c r="E772" s="7">
        <v>1502.96</v>
      </c>
      <c r="F772" s="7">
        <v>1502.96</v>
      </c>
      <c r="G772" s="7">
        <v>3.47629E9</v>
      </c>
      <c r="H772" s="7">
        <f t="shared" si="1"/>
        <v>3476.29</v>
      </c>
      <c r="I772" s="10">
        <f t="shared" si="2"/>
        <v>0.005445471696</v>
      </c>
      <c r="J772" s="7">
        <f t="shared" si="10"/>
        <v>1481.861751</v>
      </c>
      <c r="K772" s="7">
        <f t="shared" si="12"/>
        <v>1463.705959</v>
      </c>
      <c r="L772" s="7">
        <f t="shared" si="11"/>
        <v>18.15579181</v>
      </c>
      <c r="M772" s="7">
        <f t="shared" si="18"/>
        <v>15.88100197</v>
      </c>
      <c r="N772" s="7">
        <f t="shared" si="3"/>
        <v>8.14</v>
      </c>
      <c r="O772" s="7">
        <f t="shared" si="4"/>
        <v>0</v>
      </c>
      <c r="P772" s="7">
        <f t="shared" si="13"/>
        <v>3.375</v>
      </c>
      <c r="Q772" s="7">
        <f t="shared" si="14"/>
        <v>0.7685714286</v>
      </c>
      <c r="R772" s="7">
        <f t="shared" si="15"/>
        <v>4.391263941</v>
      </c>
      <c r="S772" s="7">
        <f t="shared" si="16"/>
        <v>81.45147388</v>
      </c>
      <c r="T772" s="7">
        <f t="shared" si="17"/>
        <v>99.41882991</v>
      </c>
      <c r="U772" s="7">
        <f t="shared" si="19"/>
        <v>93.91242498</v>
      </c>
      <c r="V772" s="9">
        <f t="shared" si="5"/>
        <v>8.14</v>
      </c>
      <c r="W772" s="9" t="b">
        <f t="shared" si="6"/>
        <v>1</v>
      </c>
      <c r="X772" s="7">
        <f t="shared" si="8"/>
        <v>8</v>
      </c>
      <c r="Y772" s="10">
        <f t="shared" si="9"/>
        <v>0.02175959694</v>
      </c>
      <c r="Z772" s="11">
        <f t="shared" si="7"/>
        <v>4</v>
      </c>
    </row>
    <row r="773">
      <c r="A773" s="6" t="s">
        <v>797</v>
      </c>
      <c r="B773" s="7">
        <v>1502.96</v>
      </c>
      <c r="C773" s="7">
        <v>1503.23</v>
      </c>
      <c r="D773" s="7">
        <v>1496.33</v>
      </c>
      <c r="E773" s="7">
        <v>1500.18</v>
      </c>
      <c r="F773" s="7">
        <v>1500.18</v>
      </c>
      <c r="G773" s="7">
        <v>3.38854E9</v>
      </c>
      <c r="H773" s="7">
        <f t="shared" si="1"/>
        <v>3388.54</v>
      </c>
      <c r="I773" s="10">
        <f t="shared" si="2"/>
        <v>-0.001849683292</v>
      </c>
      <c r="J773" s="7">
        <f t="shared" si="10"/>
        <v>1484.679943</v>
      </c>
      <c r="K773" s="7">
        <f t="shared" si="12"/>
        <v>1466.40774</v>
      </c>
      <c r="L773" s="7">
        <f t="shared" si="11"/>
        <v>18.27220315</v>
      </c>
      <c r="M773" s="7">
        <f t="shared" si="18"/>
        <v>16.35924221</v>
      </c>
      <c r="N773" s="7">
        <f t="shared" si="3"/>
        <v>0</v>
      </c>
      <c r="O773" s="7">
        <f t="shared" si="4"/>
        <v>2.78</v>
      </c>
      <c r="P773" s="7">
        <f t="shared" si="13"/>
        <v>3.375</v>
      </c>
      <c r="Q773" s="7">
        <f t="shared" si="14"/>
        <v>0.64</v>
      </c>
      <c r="R773" s="7">
        <f t="shared" si="15"/>
        <v>5.2734375</v>
      </c>
      <c r="S773" s="7">
        <f t="shared" si="16"/>
        <v>84.05977584</v>
      </c>
      <c r="T773" s="7">
        <f t="shared" si="17"/>
        <v>94.03332042</v>
      </c>
      <c r="U773" s="7">
        <f t="shared" si="19"/>
        <v>92.91251808</v>
      </c>
      <c r="V773" s="9">
        <f t="shared" si="5"/>
        <v>-2.78</v>
      </c>
      <c r="W773" s="9" t="b">
        <f t="shared" si="6"/>
        <v>0</v>
      </c>
      <c r="X773" s="7">
        <f t="shared" si="8"/>
        <v>1</v>
      </c>
      <c r="Y773" s="10">
        <f t="shared" si="9"/>
        <v>-0.001849683292</v>
      </c>
      <c r="Z773" s="11">
        <f t="shared" si="7"/>
        <v>3</v>
      </c>
    </row>
    <row r="774">
      <c r="A774" s="6" t="s">
        <v>798</v>
      </c>
      <c r="B774" s="7">
        <v>1500.18</v>
      </c>
      <c r="C774" s="7">
        <v>1509.35</v>
      </c>
      <c r="D774" s="7">
        <v>1498.09</v>
      </c>
      <c r="E774" s="7">
        <v>1507.84</v>
      </c>
      <c r="F774" s="7">
        <v>1507.84</v>
      </c>
      <c r="G774" s="7">
        <v>3.94964E9</v>
      </c>
      <c r="H774" s="7">
        <f t="shared" si="1"/>
        <v>3949.64</v>
      </c>
      <c r="I774" s="10">
        <f t="shared" si="2"/>
        <v>0.00510605394</v>
      </c>
      <c r="J774" s="7">
        <f t="shared" si="10"/>
        <v>1488.243029</v>
      </c>
      <c r="K774" s="7">
        <f t="shared" si="12"/>
        <v>1469.476796</v>
      </c>
      <c r="L774" s="7">
        <f t="shared" si="11"/>
        <v>18.76623252</v>
      </c>
      <c r="M774" s="7">
        <f t="shared" si="18"/>
        <v>16.84064027</v>
      </c>
      <c r="N774" s="7">
        <f t="shared" si="3"/>
        <v>7.66</v>
      </c>
      <c r="O774" s="7">
        <f t="shared" si="4"/>
        <v>0</v>
      </c>
      <c r="P774" s="7">
        <f t="shared" si="13"/>
        <v>3.922142857</v>
      </c>
      <c r="Q774" s="7">
        <f t="shared" si="14"/>
        <v>0.3014285714</v>
      </c>
      <c r="R774" s="7">
        <f t="shared" si="15"/>
        <v>13.01184834</v>
      </c>
      <c r="S774" s="7">
        <f t="shared" si="16"/>
        <v>92.86318282</v>
      </c>
      <c r="T774" s="7">
        <f t="shared" si="17"/>
        <v>97.10727969</v>
      </c>
      <c r="U774" s="7">
        <f t="shared" si="19"/>
        <v>96.85314334</v>
      </c>
      <c r="V774" s="9">
        <f t="shared" si="5"/>
        <v>7.66</v>
      </c>
      <c r="W774" s="9" t="b">
        <f t="shared" si="6"/>
        <v>1</v>
      </c>
      <c r="X774" s="7">
        <f t="shared" si="8"/>
        <v>1</v>
      </c>
      <c r="Y774" s="10">
        <f t="shared" si="9"/>
        <v>0.00510605394</v>
      </c>
      <c r="Z774" s="11">
        <f t="shared" si="7"/>
        <v>4</v>
      </c>
    </row>
    <row r="775">
      <c r="A775" s="6" t="s">
        <v>799</v>
      </c>
      <c r="B775" s="7">
        <v>1507.84</v>
      </c>
      <c r="C775" s="7">
        <v>1509.94</v>
      </c>
      <c r="D775" s="7">
        <v>1500.11</v>
      </c>
      <c r="E775" s="7">
        <v>1501.96</v>
      </c>
      <c r="F775" s="7">
        <v>1501.96</v>
      </c>
      <c r="G775" s="7">
        <v>3.72681E9</v>
      </c>
      <c r="H775" s="7">
        <f t="shared" si="1"/>
        <v>3726.81</v>
      </c>
      <c r="I775" s="10">
        <f t="shared" si="2"/>
        <v>-0.003899617997</v>
      </c>
      <c r="J775" s="7">
        <f t="shared" si="10"/>
        <v>1490.353332</v>
      </c>
      <c r="K775" s="7">
        <f t="shared" si="12"/>
        <v>1471.88296</v>
      </c>
      <c r="L775" s="7">
        <f t="shared" si="11"/>
        <v>18.47037253</v>
      </c>
      <c r="M775" s="7">
        <f t="shared" si="18"/>
        <v>17.16658672</v>
      </c>
      <c r="N775" s="7">
        <f t="shared" si="3"/>
        <v>0</v>
      </c>
      <c r="O775" s="7">
        <f t="shared" si="4"/>
        <v>5.88</v>
      </c>
      <c r="P775" s="7">
        <f t="shared" si="13"/>
        <v>3.645714286</v>
      </c>
      <c r="Q775" s="7">
        <f t="shared" si="14"/>
        <v>0.7214285714</v>
      </c>
      <c r="R775" s="7">
        <f t="shared" si="15"/>
        <v>5.053465347</v>
      </c>
      <c r="S775" s="7">
        <f t="shared" si="16"/>
        <v>83.48053647</v>
      </c>
      <c r="T775" s="7">
        <f t="shared" si="17"/>
        <v>83.68765331</v>
      </c>
      <c r="U775" s="7">
        <f t="shared" si="19"/>
        <v>91.60941781</v>
      </c>
      <c r="V775" s="9">
        <f t="shared" si="5"/>
        <v>-5.88</v>
      </c>
      <c r="W775" s="9" t="b">
        <f t="shared" si="6"/>
        <v>0</v>
      </c>
      <c r="X775" s="7">
        <f t="shared" si="8"/>
        <v>1</v>
      </c>
      <c r="Y775" s="10">
        <f t="shared" si="9"/>
        <v>-0.003899617997</v>
      </c>
      <c r="Z775" s="11">
        <f t="shared" si="7"/>
        <v>2</v>
      </c>
    </row>
    <row r="776">
      <c r="A776" s="6" t="s">
        <v>800</v>
      </c>
      <c r="B776" s="7">
        <v>1501.96</v>
      </c>
      <c r="C776" s="7">
        <v>1504.19</v>
      </c>
      <c r="D776" s="7">
        <v>1496.76</v>
      </c>
      <c r="E776" s="7">
        <v>1498.11</v>
      </c>
      <c r="F776" s="7">
        <v>1498.11</v>
      </c>
      <c r="G776" s="7">
        <v>3.99988E9</v>
      </c>
      <c r="H776" s="7">
        <f t="shared" si="1"/>
        <v>3999.88</v>
      </c>
      <c r="I776" s="10">
        <f t="shared" si="2"/>
        <v>-0.002563317265</v>
      </c>
      <c r="J776" s="7">
        <f t="shared" si="10"/>
        <v>1491.546666</v>
      </c>
      <c r="K776" s="7">
        <f t="shared" si="12"/>
        <v>1473.825703</v>
      </c>
      <c r="L776" s="7">
        <f t="shared" si="11"/>
        <v>17.72096231</v>
      </c>
      <c r="M776" s="7">
        <f t="shared" si="18"/>
        <v>17.27746184</v>
      </c>
      <c r="N776" s="7">
        <f t="shared" si="3"/>
        <v>0</v>
      </c>
      <c r="O776" s="7">
        <f t="shared" si="4"/>
        <v>3.85</v>
      </c>
      <c r="P776" s="7">
        <f t="shared" si="13"/>
        <v>2.852857143</v>
      </c>
      <c r="Q776" s="7">
        <f t="shared" si="14"/>
        <v>0.9964285714</v>
      </c>
      <c r="R776" s="7">
        <f t="shared" si="15"/>
        <v>2.863082437</v>
      </c>
      <c r="S776" s="7">
        <f t="shared" si="16"/>
        <v>74.1139358</v>
      </c>
      <c r="T776" s="7">
        <f t="shared" si="17"/>
        <v>74.38284972</v>
      </c>
      <c r="U776" s="7">
        <f t="shared" si="19"/>
        <v>85.05926091</v>
      </c>
      <c r="V776" s="9">
        <f t="shared" si="5"/>
        <v>-3.85</v>
      </c>
      <c r="W776" s="9" t="b">
        <f t="shared" si="6"/>
        <v>0</v>
      </c>
      <c r="X776" s="7">
        <f t="shared" si="8"/>
        <v>2</v>
      </c>
      <c r="Y776" s="10">
        <f t="shared" si="9"/>
        <v>-0.006462935262</v>
      </c>
      <c r="Z776" s="11">
        <f t="shared" si="7"/>
        <v>3</v>
      </c>
    </row>
    <row r="777">
      <c r="A777" s="6" t="s">
        <v>801</v>
      </c>
      <c r="B777" s="7">
        <v>1498.11</v>
      </c>
      <c r="C777" s="7">
        <v>1514.41</v>
      </c>
      <c r="D777" s="7">
        <v>1498.11</v>
      </c>
      <c r="E777" s="7">
        <v>1513.17</v>
      </c>
      <c r="F777" s="7">
        <v>1513.17</v>
      </c>
      <c r="G777" s="7">
        <v>3.83632E9</v>
      </c>
      <c r="H777" s="7">
        <f t="shared" si="1"/>
        <v>3836.32</v>
      </c>
      <c r="I777" s="10">
        <f t="shared" si="2"/>
        <v>0.01005266636</v>
      </c>
      <c r="J777" s="7">
        <f t="shared" si="10"/>
        <v>1494.873332</v>
      </c>
      <c r="K777" s="7">
        <f t="shared" si="12"/>
        <v>1476.740096</v>
      </c>
      <c r="L777" s="7">
        <f t="shared" si="11"/>
        <v>18.13323679</v>
      </c>
      <c r="M777" s="7">
        <f t="shared" si="18"/>
        <v>17.44861683</v>
      </c>
      <c r="N777" s="7">
        <f t="shared" si="3"/>
        <v>15.06</v>
      </c>
      <c r="O777" s="7">
        <f t="shared" si="4"/>
        <v>0</v>
      </c>
      <c r="P777" s="7">
        <f t="shared" si="13"/>
        <v>3.928571429</v>
      </c>
      <c r="Q777" s="7">
        <f t="shared" si="14"/>
        <v>0.9914285714</v>
      </c>
      <c r="R777" s="7">
        <f t="shared" si="15"/>
        <v>3.962536023</v>
      </c>
      <c r="S777" s="7">
        <f t="shared" si="16"/>
        <v>79.84901278</v>
      </c>
      <c r="T777" s="7">
        <f t="shared" si="17"/>
        <v>97.55182626</v>
      </c>
      <c r="U777" s="7">
        <f t="shared" si="19"/>
        <v>85.2074431</v>
      </c>
      <c r="V777" s="9">
        <f t="shared" si="5"/>
        <v>15.06</v>
      </c>
      <c r="W777" s="9" t="b">
        <f t="shared" si="6"/>
        <v>1</v>
      </c>
      <c r="X777" s="7">
        <f t="shared" si="8"/>
        <v>1</v>
      </c>
      <c r="Y777" s="10">
        <f t="shared" si="9"/>
        <v>0.01005266636</v>
      </c>
      <c r="Z777" s="11">
        <f t="shared" si="7"/>
        <v>5</v>
      </c>
    </row>
    <row r="778">
      <c r="A778" s="6" t="s">
        <v>802</v>
      </c>
      <c r="B778" s="7">
        <v>1513.17</v>
      </c>
      <c r="C778" s="7">
        <v>1513.17</v>
      </c>
      <c r="D778" s="7">
        <v>1495.02</v>
      </c>
      <c r="E778" s="7">
        <v>1495.71</v>
      </c>
      <c r="F778" s="7">
        <v>1495.71</v>
      </c>
      <c r="G778" s="7">
        <v>3.39E9</v>
      </c>
      <c r="H778" s="7">
        <f t="shared" si="1"/>
        <v>3390</v>
      </c>
      <c r="I778" s="10">
        <f t="shared" si="2"/>
        <v>-0.0115386903</v>
      </c>
      <c r="J778" s="7">
        <f t="shared" si="10"/>
        <v>1495.002051</v>
      </c>
      <c r="K778" s="7">
        <f t="shared" si="12"/>
        <v>1478.145274</v>
      </c>
      <c r="L778" s="7">
        <f t="shared" si="11"/>
        <v>16.85677677</v>
      </c>
      <c r="M778" s="7">
        <f t="shared" si="18"/>
        <v>17.33024882</v>
      </c>
      <c r="N778" s="7">
        <f t="shared" si="3"/>
        <v>0</v>
      </c>
      <c r="O778" s="7">
        <f t="shared" si="4"/>
        <v>17.46</v>
      </c>
      <c r="P778" s="7">
        <f t="shared" si="13"/>
        <v>3.928571429</v>
      </c>
      <c r="Q778" s="7">
        <f t="shared" si="14"/>
        <v>2.140714286</v>
      </c>
      <c r="R778" s="7">
        <f t="shared" si="15"/>
        <v>1.835168502</v>
      </c>
      <c r="S778" s="7">
        <f t="shared" si="16"/>
        <v>64.72872779</v>
      </c>
      <c r="T778" s="7">
        <f t="shared" si="17"/>
        <v>63.07996051</v>
      </c>
      <c r="U778" s="7">
        <f t="shared" si="19"/>
        <v>78.33821216</v>
      </c>
      <c r="V778" s="9">
        <f t="shared" si="5"/>
        <v>-17.46</v>
      </c>
      <c r="W778" s="9" t="b">
        <f t="shared" si="6"/>
        <v>0</v>
      </c>
      <c r="X778" s="7">
        <f t="shared" si="8"/>
        <v>1</v>
      </c>
      <c r="Y778" s="10">
        <f t="shared" si="9"/>
        <v>-0.0115386903</v>
      </c>
      <c r="Z778" s="11">
        <f t="shared" si="7"/>
        <v>1</v>
      </c>
    </row>
    <row r="779">
      <c r="A779" s="6" t="s">
        <v>803</v>
      </c>
      <c r="B779" s="7">
        <v>1495.71</v>
      </c>
      <c r="C779" s="7">
        <v>1514.96</v>
      </c>
      <c r="D779" s="7">
        <v>1495.71</v>
      </c>
      <c r="E779" s="7">
        <v>1511.29</v>
      </c>
      <c r="F779" s="7">
        <v>1511.29</v>
      </c>
      <c r="G779" s="7">
        <v>3.61836E9</v>
      </c>
      <c r="H779" s="7">
        <f t="shared" si="1"/>
        <v>3618.36</v>
      </c>
      <c r="I779" s="10">
        <f t="shared" si="2"/>
        <v>0.01041645774</v>
      </c>
      <c r="J779" s="7">
        <f t="shared" si="10"/>
        <v>1497.507889</v>
      </c>
      <c r="K779" s="7">
        <f t="shared" si="12"/>
        <v>1480.600439</v>
      </c>
      <c r="L779" s="7">
        <f t="shared" si="11"/>
        <v>16.90745024</v>
      </c>
      <c r="M779" s="7">
        <f t="shared" si="18"/>
        <v>17.2456891</v>
      </c>
      <c r="N779" s="7">
        <f t="shared" si="3"/>
        <v>15.58</v>
      </c>
      <c r="O779" s="7">
        <f t="shared" si="4"/>
        <v>0</v>
      </c>
      <c r="P779" s="7">
        <f t="shared" si="13"/>
        <v>4.922857143</v>
      </c>
      <c r="Q779" s="7">
        <f t="shared" si="14"/>
        <v>2.140714286</v>
      </c>
      <c r="R779" s="7">
        <f t="shared" si="15"/>
        <v>2.299632966</v>
      </c>
      <c r="S779" s="7">
        <f t="shared" si="16"/>
        <v>69.69359895</v>
      </c>
      <c r="T779" s="7">
        <f t="shared" si="17"/>
        <v>92.25084459</v>
      </c>
      <c r="U779" s="7">
        <f t="shared" si="19"/>
        <v>84.29421046</v>
      </c>
      <c r="V779" s="9">
        <f t="shared" si="5"/>
        <v>15.58</v>
      </c>
      <c r="W779" s="9" t="b">
        <f t="shared" si="6"/>
        <v>1</v>
      </c>
      <c r="X779" s="7">
        <f t="shared" si="8"/>
        <v>1</v>
      </c>
      <c r="Y779" s="10">
        <f t="shared" si="9"/>
        <v>0.01041645774</v>
      </c>
      <c r="Z779" s="11">
        <f t="shared" si="7"/>
        <v>5</v>
      </c>
    </row>
    <row r="780">
      <c r="A780" s="6" t="s">
        <v>804</v>
      </c>
      <c r="B780" s="7">
        <v>1511.29</v>
      </c>
      <c r="C780" s="7">
        <v>1512.53</v>
      </c>
      <c r="D780" s="7">
        <v>1504.71</v>
      </c>
      <c r="E780" s="7">
        <v>1512.12</v>
      </c>
      <c r="F780" s="7">
        <v>1512.12</v>
      </c>
      <c r="G780" s="7">
        <v>3.61157E9</v>
      </c>
      <c r="H780" s="7">
        <f t="shared" si="1"/>
        <v>3611.57</v>
      </c>
      <c r="I780" s="10">
        <f t="shared" si="2"/>
        <v>0.0005491996903</v>
      </c>
      <c r="J780" s="7">
        <f t="shared" si="10"/>
        <v>1499.755906</v>
      </c>
      <c r="K780" s="7">
        <f t="shared" si="12"/>
        <v>1482.935221</v>
      </c>
      <c r="L780" s="7">
        <f t="shared" si="11"/>
        <v>16.82068501</v>
      </c>
      <c r="M780" s="7">
        <f t="shared" si="18"/>
        <v>17.16068828</v>
      </c>
      <c r="N780" s="7">
        <f t="shared" si="3"/>
        <v>0.83</v>
      </c>
      <c r="O780" s="7">
        <f t="shared" si="4"/>
        <v>0</v>
      </c>
      <c r="P780" s="7">
        <f t="shared" si="13"/>
        <v>4.961428571</v>
      </c>
      <c r="Q780" s="7">
        <f t="shared" si="14"/>
        <v>2.140714286</v>
      </c>
      <c r="R780" s="7">
        <f t="shared" si="15"/>
        <v>2.317650984</v>
      </c>
      <c r="S780" s="7">
        <f t="shared" si="16"/>
        <v>69.85819169</v>
      </c>
      <c r="T780" s="7">
        <f t="shared" si="17"/>
        <v>93.2908103</v>
      </c>
      <c r="U780" s="7">
        <f t="shared" si="19"/>
        <v>82.8738718</v>
      </c>
      <c r="V780" s="9">
        <f t="shared" si="5"/>
        <v>0.83</v>
      </c>
      <c r="W780" s="9" t="b">
        <f t="shared" si="6"/>
        <v>1</v>
      </c>
      <c r="X780" s="7">
        <f t="shared" si="8"/>
        <v>2</v>
      </c>
      <c r="Y780" s="10">
        <f t="shared" si="9"/>
        <v>0.01096565743</v>
      </c>
      <c r="Z780" s="11">
        <f t="shared" si="7"/>
        <v>3</v>
      </c>
    </row>
    <row r="781">
      <c r="A781" s="6" t="s">
        <v>805</v>
      </c>
      <c r="B781" s="7">
        <v>1512.12</v>
      </c>
      <c r="C781" s="7">
        <v>1512.9</v>
      </c>
      <c r="D781" s="7">
        <v>1498.49</v>
      </c>
      <c r="E781" s="7">
        <v>1509.39</v>
      </c>
      <c r="F781" s="7">
        <v>1509.39</v>
      </c>
      <c r="G781" s="7">
        <v>3.61458E9</v>
      </c>
      <c r="H781" s="7">
        <f t="shared" si="1"/>
        <v>3614.58</v>
      </c>
      <c r="I781" s="10">
        <f t="shared" si="2"/>
        <v>-0.001805412269</v>
      </c>
      <c r="J781" s="7">
        <f t="shared" si="10"/>
        <v>1501.238074</v>
      </c>
      <c r="K781" s="7">
        <f t="shared" si="12"/>
        <v>1484.894834</v>
      </c>
      <c r="L781" s="7">
        <f t="shared" si="11"/>
        <v>16.34324005</v>
      </c>
      <c r="M781" s="7">
        <f t="shared" si="18"/>
        <v>16.99719864</v>
      </c>
      <c r="N781" s="7">
        <f t="shared" si="3"/>
        <v>0</v>
      </c>
      <c r="O781" s="7">
        <f t="shared" si="4"/>
        <v>2.73</v>
      </c>
      <c r="P781" s="7">
        <f t="shared" si="13"/>
        <v>4.367857143</v>
      </c>
      <c r="Q781" s="7">
        <f t="shared" si="14"/>
        <v>2.335714286</v>
      </c>
      <c r="R781" s="7">
        <f t="shared" si="15"/>
        <v>1.870030581</v>
      </c>
      <c r="S781" s="7">
        <f t="shared" si="16"/>
        <v>65.15716569</v>
      </c>
      <c r="T781" s="7">
        <f t="shared" si="17"/>
        <v>85.77266922</v>
      </c>
      <c r="U781" s="7">
        <f t="shared" si="19"/>
        <v>90.43810804</v>
      </c>
      <c r="V781" s="9">
        <f t="shared" si="5"/>
        <v>-2.73</v>
      </c>
      <c r="W781" s="9" t="b">
        <f t="shared" si="6"/>
        <v>0</v>
      </c>
      <c r="X781" s="7">
        <f t="shared" si="8"/>
        <v>1</v>
      </c>
      <c r="Y781" s="10">
        <f t="shared" si="9"/>
        <v>-0.001805412269</v>
      </c>
      <c r="Z781" s="11">
        <f t="shared" si="7"/>
        <v>3</v>
      </c>
    </row>
    <row r="782">
      <c r="A782" s="6" t="s">
        <v>806</v>
      </c>
      <c r="B782" s="7">
        <v>1509.39</v>
      </c>
      <c r="C782" s="7">
        <v>1518.31</v>
      </c>
      <c r="D782" s="7">
        <v>1509.39</v>
      </c>
      <c r="E782" s="7">
        <v>1517.93</v>
      </c>
      <c r="F782" s="7">
        <v>1517.93</v>
      </c>
      <c r="G782" s="7">
        <v>2.98615E9</v>
      </c>
      <c r="H782" s="7">
        <f t="shared" si="1"/>
        <v>2986.15</v>
      </c>
      <c r="I782" s="10">
        <f t="shared" si="2"/>
        <v>0.005657914787</v>
      </c>
      <c r="J782" s="7">
        <f t="shared" si="10"/>
        <v>1503.806063</v>
      </c>
      <c r="K782" s="7">
        <f t="shared" si="12"/>
        <v>1487.341884</v>
      </c>
      <c r="L782" s="7">
        <f t="shared" si="11"/>
        <v>16.4641793</v>
      </c>
      <c r="M782" s="7">
        <f t="shared" si="18"/>
        <v>16.89059477</v>
      </c>
      <c r="N782" s="7">
        <f t="shared" si="3"/>
        <v>8.54</v>
      </c>
      <c r="O782" s="7">
        <f t="shared" si="4"/>
        <v>0</v>
      </c>
      <c r="P782" s="7">
        <f t="shared" si="13"/>
        <v>4.617857143</v>
      </c>
      <c r="Q782" s="7">
        <f t="shared" si="14"/>
        <v>2.335714286</v>
      </c>
      <c r="R782" s="7">
        <f t="shared" si="15"/>
        <v>1.97706422</v>
      </c>
      <c r="S782" s="7">
        <f t="shared" si="16"/>
        <v>66.40986133</v>
      </c>
      <c r="T782" s="7">
        <f t="shared" si="17"/>
        <v>98.97711978</v>
      </c>
      <c r="U782" s="7">
        <f t="shared" si="19"/>
        <v>92.68019977</v>
      </c>
      <c r="V782" s="9">
        <f t="shared" si="5"/>
        <v>8.54</v>
      </c>
      <c r="W782" s="9" t="b">
        <f t="shared" si="6"/>
        <v>1</v>
      </c>
      <c r="X782" s="7">
        <f t="shared" si="8"/>
        <v>1</v>
      </c>
      <c r="Y782" s="10">
        <f t="shared" si="9"/>
        <v>0.005657914787</v>
      </c>
      <c r="Z782" s="11">
        <f t="shared" si="7"/>
        <v>4</v>
      </c>
    </row>
    <row r="783">
      <c r="A783" s="6" t="s">
        <v>807</v>
      </c>
      <c r="B783" s="7">
        <v>1517.93</v>
      </c>
      <c r="C783" s="7">
        <v>1518.31</v>
      </c>
      <c r="D783" s="7">
        <v>1513.61</v>
      </c>
      <c r="E783" s="7">
        <v>1517.01</v>
      </c>
      <c r="F783" s="7">
        <v>1517.01</v>
      </c>
      <c r="G783" s="7">
        <v>2.6841E9</v>
      </c>
      <c r="H783" s="7">
        <f t="shared" si="1"/>
        <v>2684.1</v>
      </c>
      <c r="I783" s="10">
        <f t="shared" si="2"/>
        <v>-0.0006060885548</v>
      </c>
      <c r="J783" s="7">
        <f t="shared" si="10"/>
        <v>1505.837438</v>
      </c>
      <c r="K783" s="7">
        <f t="shared" si="12"/>
        <v>1489.539522</v>
      </c>
      <c r="L783" s="7">
        <f t="shared" si="11"/>
        <v>16.29791599</v>
      </c>
      <c r="M783" s="7">
        <f t="shared" si="18"/>
        <v>16.77205901</v>
      </c>
      <c r="N783" s="7">
        <f t="shared" si="3"/>
        <v>0</v>
      </c>
      <c r="O783" s="7">
        <f t="shared" si="4"/>
        <v>0.92</v>
      </c>
      <c r="P783" s="7">
        <f t="shared" si="13"/>
        <v>4.147857143</v>
      </c>
      <c r="Q783" s="7">
        <f t="shared" si="14"/>
        <v>2.401428571</v>
      </c>
      <c r="R783" s="7">
        <f t="shared" si="15"/>
        <v>1.727245687</v>
      </c>
      <c r="S783" s="7">
        <f t="shared" si="16"/>
        <v>63.33296979</v>
      </c>
      <c r="T783" s="7">
        <f t="shared" si="17"/>
        <v>95.49393414</v>
      </c>
      <c r="U783" s="7">
        <f t="shared" si="19"/>
        <v>93.41457438</v>
      </c>
      <c r="V783" s="9">
        <f t="shared" si="5"/>
        <v>-0.92</v>
      </c>
      <c r="W783" s="9" t="b">
        <f t="shared" si="6"/>
        <v>0</v>
      </c>
      <c r="X783" s="7">
        <f t="shared" si="8"/>
        <v>1</v>
      </c>
      <c r="Y783" s="10">
        <f t="shared" si="9"/>
        <v>-0.0006060885548</v>
      </c>
      <c r="Z783" s="11">
        <f t="shared" si="7"/>
        <v>3</v>
      </c>
    </row>
    <row r="784">
      <c r="A784" s="6" t="s">
        <v>808</v>
      </c>
      <c r="B784" s="7">
        <v>1517.01</v>
      </c>
      <c r="C784" s="7">
        <v>1522.29</v>
      </c>
      <c r="D784" s="7">
        <v>1515.61</v>
      </c>
      <c r="E784" s="7">
        <v>1519.43</v>
      </c>
      <c r="F784" s="7">
        <v>1519.43</v>
      </c>
      <c r="G784" s="7">
        <v>3.41437E9</v>
      </c>
      <c r="H784" s="7">
        <f t="shared" si="1"/>
        <v>3414.37</v>
      </c>
      <c r="I784" s="10">
        <f t="shared" si="2"/>
        <v>0.001595243275</v>
      </c>
      <c r="J784" s="7">
        <f t="shared" si="10"/>
        <v>1507.928601</v>
      </c>
      <c r="K784" s="7">
        <f t="shared" si="12"/>
        <v>1491.753631</v>
      </c>
      <c r="L784" s="7">
        <f t="shared" si="11"/>
        <v>16.17496991</v>
      </c>
      <c r="M784" s="7">
        <f t="shared" si="18"/>
        <v>16.65264119</v>
      </c>
      <c r="N784" s="7">
        <f t="shared" si="3"/>
        <v>2.42</v>
      </c>
      <c r="O784" s="7">
        <f t="shared" si="4"/>
        <v>0</v>
      </c>
      <c r="P784" s="7">
        <f t="shared" si="13"/>
        <v>4.16</v>
      </c>
      <c r="Q784" s="7">
        <f t="shared" si="14"/>
        <v>2.401428571</v>
      </c>
      <c r="R784" s="7">
        <f t="shared" si="15"/>
        <v>1.732302201</v>
      </c>
      <c r="S784" s="7">
        <f t="shared" si="16"/>
        <v>63.40082735</v>
      </c>
      <c r="T784" s="7">
        <f t="shared" si="17"/>
        <v>91.28845568</v>
      </c>
      <c r="U784" s="7">
        <f t="shared" si="19"/>
        <v>95.25316987</v>
      </c>
      <c r="V784" s="9">
        <f t="shared" si="5"/>
        <v>2.42</v>
      </c>
      <c r="W784" s="9" t="b">
        <f t="shared" si="6"/>
        <v>1</v>
      </c>
      <c r="X784" s="7">
        <f t="shared" si="8"/>
        <v>1</v>
      </c>
      <c r="Y784" s="10">
        <f t="shared" si="9"/>
        <v>0.001595243275</v>
      </c>
      <c r="Z784" s="11">
        <f t="shared" si="7"/>
        <v>3</v>
      </c>
    </row>
    <row r="785">
      <c r="A785" s="6" t="s">
        <v>809</v>
      </c>
      <c r="B785" s="7">
        <v>1519.43</v>
      </c>
      <c r="C785" s="7">
        <v>1524.69</v>
      </c>
      <c r="D785" s="7">
        <v>1515.93</v>
      </c>
      <c r="E785" s="7">
        <v>1520.33</v>
      </c>
      <c r="F785" s="7">
        <v>1520.33</v>
      </c>
      <c r="G785" s="7">
        <v>3.38588E9</v>
      </c>
      <c r="H785" s="7">
        <f t="shared" si="1"/>
        <v>3385.88</v>
      </c>
      <c r="I785" s="10">
        <f t="shared" si="2"/>
        <v>0.0005923273859</v>
      </c>
      <c r="J785" s="7">
        <f t="shared" si="10"/>
        <v>1509.836509</v>
      </c>
      <c r="K785" s="7">
        <f t="shared" si="12"/>
        <v>1493.870399</v>
      </c>
      <c r="L785" s="7">
        <f t="shared" si="11"/>
        <v>15.96610936</v>
      </c>
      <c r="M785" s="7">
        <f t="shared" si="18"/>
        <v>16.51533482</v>
      </c>
      <c r="N785" s="7">
        <f t="shared" si="3"/>
        <v>0.9</v>
      </c>
      <c r="O785" s="7">
        <f t="shared" si="4"/>
        <v>0</v>
      </c>
      <c r="P785" s="7">
        <f t="shared" si="13"/>
        <v>4.223571429</v>
      </c>
      <c r="Q785" s="7">
        <f t="shared" si="14"/>
        <v>2.401428571</v>
      </c>
      <c r="R785" s="7">
        <f t="shared" si="15"/>
        <v>1.758774539</v>
      </c>
      <c r="S785" s="7">
        <f t="shared" si="16"/>
        <v>63.75202156</v>
      </c>
      <c r="T785" s="7">
        <f t="shared" si="17"/>
        <v>85.4034148</v>
      </c>
      <c r="U785" s="7">
        <f t="shared" si="19"/>
        <v>90.72860154</v>
      </c>
      <c r="V785" s="9">
        <f t="shared" si="5"/>
        <v>0.9</v>
      </c>
      <c r="W785" s="9" t="b">
        <f t="shared" si="6"/>
        <v>1</v>
      </c>
      <c r="X785" s="7">
        <f t="shared" si="8"/>
        <v>2</v>
      </c>
      <c r="Y785" s="10">
        <f t="shared" si="9"/>
        <v>0.002187570661</v>
      </c>
      <c r="Z785" s="11">
        <f t="shared" si="7"/>
        <v>3</v>
      </c>
    </row>
    <row r="786">
      <c r="A786" s="6" t="s">
        <v>810</v>
      </c>
      <c r="B786" s="7">
        <v>1520.33</v>
      </c>
      <c r="C786" s="7">
        <v>1523.14</v>
      </c>
      <c r="D786" s="7">
        <v>1514.02</v>
      </c>
      <c r="E786" s="7">
        <v>1521.38</v>
      </c>
      <c r="F786" s="7">
        <v>1521.38</v>
      </c>
      <c r="G786" s="7">
        <v>3.75974E9</v>
      </c>
      <c r="H786" s="7">
        <f t="shared" si="1"/>
        <v>3759.74</v>
      </c>
      <c r="I786" s="10">
        <f t="shared" si="2"/>
        <v>0.0006906395322</v>
      </c>
      <c r="J786" s="7">
        <f t="shared" si="10"/>
        <v>1511.61243</v>
      </c>
      <c r="K786" s="7">
        <f t="shared" si="12"/>
        <v>1495.908148</v>
      </c>
      <c r="L786" s="7">
        <f t="shared" si="11"/>
        <v>15.70428289</v>
      </c>
      <c r="M786" s="7">
        <f t="shared" si="18"/>
        <v>16.35312444</v>
      </c>
      <c r="N786" s="7">
        <f t="shared" si="3"/>
        <v>1.05</v>
      </c>
      <c r="O786" s="7">
        <f t="shared" si="4"/>
        <v>0</v>
      </c>
      <c r="P786" s="7">
        <f t="shared" si="13"/>
        <v>3.717142857</v>
      </c>
      <c r="Q786" s="7">
        <f t="shared" si="14"/>
        <v>2.401428571</v>
      </c>
      <c r="R786" s="7">
        <f t="shared" si="15"/>
        <v>1.547888162</v>
      </c>
      <c r="S786" s="7">
        <f t="shared" si="16"/>
        <v>60.75180948</v>
      </c>
      <c r="T786" s="7">
        <f t="shared" si="17"/>
        <v>88.84395012</v>
      </c>
      <c r="U786" s="7">
        <f t="shared" si="19"/>
        <v>88.5119402</v>
      </c>
      <c r="V786" s="9">
        <f t="shared" si="5"/>
        <v>1.05</v>
      </c>
      <c r="W786" s="9" t="b">
        <f t="shared" si="6"/>
        <v>1</v>
      </c>
      <c r="X786" s="7">
        <f t="shared" si="8"/>
        <v>3</v>
      </c>
      <c r="Y786" s="10">
        <f t="shared" si="9"/>
        <v>0.002878210193</v>
      </c>
      <c r="Z786" s="11">
        <f t="shared" si="7"/>
        <v>3</v>
      </c>
    </row>
    <row r="787">
      <c r="A787" s="6" t="s">
        <v>811</v>
      </c>
      <c r="B787" s="7">
        <v>1521.38</v>
      </c>
      <c r="C787" s="7">
        <v>1524.24</v>
      </c>
      <c r="D787" s="7">
        <v>1514.14</v>
      </c>
      <c r="E787" s="7">
        <v>1519.79</v>
      </c>
      <c r="F787" s="7">
        <v>1519.79</v>
      </c>
      <c r="G787" s="7">
        <v>3.83851E9</v>
      </c>
      <c r="H787" s="7">
        <f t="shared" si="1"/>
        <v>3838.51</v>
      </c>
      <c r="I787" s="10">
        <f t="shared" si="2"/>
        <v>-0.001045103787</v>
      </c>
      <c r="J787" s="7">
        <f t="shared" si="10"/>
        <v>1512.870518</v>
      </c>
      <c r="K787" s="7">
        <f t="shared" si="12"/>
        <v>1497.677174</v>
      </c>
      <c r="L787" s="7">
        <f t="shared" si="11"/>
        <v>15.19334441</v>
      </c>
      <c r="M787" s="7">
        <f t="shared" si="18"/>
        <v>16.12116843</v>
      </c>
      <c r="N787" s="7">
        <f t="shared" si="3"/>
        <v>0</v>
      </c>
      <c r="O787" s="7">
        <f t="shared" si="4"/>
        <v>1.59</v>
      </c>
      <c r="P787" s="7">
        <f t="shared" si="13"/>
        <v>3.717142857</v>
      </c>
      <c r="Q787" s="7">
        <f t="shared" si="14"/>
        <v>2.316428571</v>
      </c>
      <c r="R787" s="7">
        <f t="shared" si="15"/>
        <v>1.604687018</v>
      </c>
      <c r="S787" s="7">
        <f t="shared" si="16"/>
        <v>61.60767136</v>
      </c>
      <c r="T787" s="7">
        <f t="shared" si="17"/>
        <v>83.48500169</v>
      </c>
      <c r="U787" s="7">
        <f t="shared" si="19"/>
        <v>85.91078887</v>
      </c>
      <c r="V787" s="9">
        <f t="shared" si="5"/>
        <v>-1.59</v>
      </c>
      <c r="W787" s="9" t="b">
        <f t="shared" si="6"/>
        <v>0</v>
      </c>
      <c r="X787" s="7">
        <f t="shared" si="8"/>
        <v>1</v>
      </c>
      <c r="Y787" s="10">
        <f t="shared" si="9"/>
        <v>-0.001045103787</v>
      </c>
      <c r="Z787" s="11">
        <f t="shared" si="7"/>
        <v>3</v>
      </c>
    </row>
    <row r="788">
      <c r="A788" s="6" t="s">
        <v>812</v>
      </c>
      <c r="B788" s="7">
        <v>1519.79</v>
      </c>
      <c r="C788" s="7">
        <v>1530.94</v>
      </c>
      <c r="D788" s="7">
        <v>1519.79</v>
      </c>
      <c r="E788" s="7">
        <v>1530.94</v>
      </c>
      <c r="F788" s="7">
        <v>1530.94</v>
      </c>
      <c r="G788" s="7">
        <v>3.74891E9</v>
      </c>
      <c r="H788" s="7">
        <f t="shared" si="1"/>
        <v>3748.91</v>
      </c>
      <c r="I788" s="10">
        <f t="shared" si="2"/>
        <v>0.007336539917</v>
      </c>
      <c r="J788" s="7">
        <f t="shared" si="10"/>
        <v>1515.650438</v>
      </c>
      <c r="K788" s="7">
        <f t="shared" si="12"/>
        <v>1500.141087</v>
      </c>
      <c r="L788" s="7">
        <f t="shared" si="11"/>
        <v>15.50935164</v>
      </c>
      <c r="M788" s="7">
        <f t="shared" si="18"/>
        <v>15.99880507</v>
      </c>
      <c r="N788" s="7">
        <f t="shared" si="3"/>
        <v>11.15</v>
      </c>
      <c r="O788" s="7">
        <f t="shared" si="4"/>
        <v>0</v>
      </c>
      <c r="P788" s="7">
        <f t="shared" si="13"/>
        <v>3.966428571</v>
      </c>
      <c r="Q788" s="7">
        <f t="shared" si="14"/>
        <v>2.316428571</v>
      </c>
      <c r="R788" s="7">
        <f t="shared" si="15"/>
        <v>1.712303423</v>
      </c>
      <c r="S788" s="7">
        <f t="shared" si="16"/>
        <v>63.13096862</v>
      </c>
      <c r="T788" s="7">
        <f t="shared" si="17"/>
        <v>100</v>
      </c>
      <c r="U788" s="7">
        <f t="shared" si="19"/>
        <v>90.77631727</v>
      </c>
      <c r="V788" s="9">
        <f t="shared" si="5"/>
        <v>11.15</v>
      </c>
      <c r="W788" s="9" t="b">
        <f t="shared" si="6"/>
        <v>1</v>
      </c>
      <c r="X788" s="7">
        <f t="shared" si="8"/>
        <v>1</v>
      </c>
      <c r="Y788" s="10">
        <f t="shared" si="9"/>
        <v>0.007336539917</v>
      </c>
      <c r="Z788" s="11">
        <f t="shared" si="7"/>
        <v>4</v>
      </c>
    </row>
    <row r="789">
      <c r="A789" s="6" t="s">
        <v>813</v>
      </c>
      <c r="B789" s="7">
        <v>1530.94</v>
      </c>
      <c r="C789" s="7">
        <v>1530.94</v>
      </c>
      <c r="D789" s="7">
        <v>1511.41</v>
      </c>
      <c r="E789" s="7">
        <v>1511.95</v>
      </c>
      <c r="F789" s="7">
        <v>1511.95</v>
      </c>
      <c r="G789" s="7">
        <v>4.24057E9</v>
      </c>
      <c r="H789" s="7">
        <f t="shared" si="1"/>
        <v>4240.57</v>
      </c>
      <c r="I789" s="10">
        <f t="shared" si="2"/>
        <v>-0.01240414386</v>
      </c>
      <c r="J789" s="7">
        <f t="shared" si="10"/>
        <v>1515.08114</v>
      </c>
      <c r="K789" s="7">
        <f t="shared" si="12"/>
        <v>1501.015821</v>
      </c>
      <c r="L789" s="7">
        <f t="shared" si="11"/>
        <v>14.06531911</v>
      </c>
      <c r="M789" s="7">
        <f t="shared" si="18"/>
        <v>15.61210788</v>
      </c>
      <c r="N789" s="7">
        <f t="shared" si="3"/>
        <v>0</v>
      </c>
      <c r="O789" s="7">
        <f t="shared" si="4"/>
        <v>18.99</v>
      </c>
      <c r="P789" s="7">
        <f t="shared" si="13"/>
        <v>3.966428571</v>
      </c>
      <c r="Q789" s="7">
        <f t="shared" si="14"/>
        <v>3.252857143</v>
      </c>
      <c r="R789" s="7">
        <f t="shared" si="15"/>
        <v>1.219367589</v>
      </c>
      <c r="S789" s="7">
        <f t="shared" si="16"/>
        <v>54.94211932</v>
      </c>
      <c r="T789" s="7">
        <f t="shared" si="17"/>
        <v>47.1325167</v>
      </c>
      <c r="U789" s="7">
        <f t="shared" si="19"/>
        <v>76.87250613</v>
      </c>
      <c r="V789" s="9">
        <f t="shared" si="5"/>
        <v>-18.99</v>
      </c>
      <c r="W789" s="9" t="b">
        <f t="shared" si="6"/>
        <v>0</v>
      </c>
      <c r="X789" s="7">
        <f t="shared" si="8"/>
        <v>1</v>
      </c>
      <c r="Y789" s="10">
        <f t="shared" si="9"/>
        <v>-0.01240414386</v>
      </c>
      <c r="Z789" s="11">
        <f t="shared" si="7"/>
        <v>1</v>
      </c>
    </row>
    <row r="790">
      <c r="A790" s="6" t="s">
        <v>814</v>
      </c>
      <c r="B790" s="7">
        <v>1511.95</v>
      </c>
      <c r="C790" s="7">
        <v>1511.95</v>
      </c>
      <c r="D790" s="7">
        <v>1497.29</v>
      </c>
      <c r="E790" s="7">
        <v>1502.42</v>
      </c>
      <c r="F790" s="7">
        <v>1502.42</v>
      </c>
      <c r="G790" s="7">
        <v>4.2746E9</v>
      </c>
      <c r="H790" s="7">
        <f t="shared" si="1"/>
        <v>4274.6</v>
      </c>
      <c r="I790" s="10">
        <f t="shared" si="2"/>
        <v>-0.006303118489</v>
      </c>
      <c r="J790" s="7">
        <f t="shared" si="10"/>
        <v>1513.133272</v>
      </c>
      <c r="K790" s="7">
        <f t="shared" si="12"/>
        <v>1501.119834</v>
      </c>
      <c r="L790" s="7">
        <f t="shared" si="11"/>
        <v>12.01343814</v>
      </c>
      <c r="M790" s="7">
        <f t="shared" si="18"/>
        <v>14.89237393</v>
      </c>
      <c r="N790" s="7">
        <f t="shared" si="3"/>
        <v>0</v>
      </c>
      <c r="O790" s="7">
        <f t="shared" si="4"/>
        <v>9.53</v>
      </c>
      <c r="P790" s="7">
        <f t="shared" si="13"/>
        <v>3.966428571</v>
      </c>
      <c r="Q790" s="7">
        <f t="shared" si="14"/>
        <v>3.658571429</v>
      </c>
      <c r="R790" s="7">
        <f t="shared" si="15"/>
        <v>1.084146818</v>
      </c>
      <c r="S790" s="7">
        <f t="shared" si="16"/>
        <v>52.01873536</v>
      </c>
      <c r="T790" s="7">
        <f t="shared" si="17"/>
        <v>20.6013363</v>
      </c>
      <c r="U790" s="7">
        <f t="shared" si="19"/>
        <v>55.91128434</v>
      </c>
      <c r="V790" s="9">
        <f t="shared" si="5"/>
        <v>-9.53</v>
      </c>
      <c r="W790" s="9" t="b">
        <f t="shared" si="6"/>
        <v>0</v>
      </c>
      <c r="X790" s="7">
        <f t="shared" si="8"/>
        <v>2</v>
      </c>
      <c r="Y790" s="10">
        <f t="shared" si="9"/>
        <v>-0.01870726235</v>
      </c>
      <c r="Z790" s="11">
        <f t="shared" si="7"/>
        <v>2</v>
      </c>
    </row>
    <row r="791">
      <c r="A791" s="6" t="s">
        <v>815</v>
      </c>
      <c r="B791" s="7">
        <v>1502.42</v>
      </c>
      <c r="C791" s="7">
        <v>1515.64</v>
      </c>
      <c r="D791" s="7">
        <v>1502.42</v>
      </c>
      <c r="E791" s="7">
        <v>1515.6</v>
      </c>
      <c r="F791" s="7">
        <v>1515.6</v>
      </c>
      <c r="G791" s="7">
        <v>3.41932E9</v>
      </c>
      <c r="H791" s="7">
        <f t="shared" si="1"/>
        <v>3419.32</v>
      </c>
      <c r="I791" s="10">
        <f t="shared" si="2"/>
        <v>0.008772513678</v>
      </c>
      <c r="J791" s="7">
        <f t="shared" si="10"/>
        <v>1513.512769</v>
      </c>
      <c r="K791" s="7">
        <f t="shared" si="12"/>
        <v>1502.192439</v>
      </c>
      <c r="L791" s="7">
        <f t="shared" si="11"/>
        <v>11.32032982</v>
      </c>
      <c r="M791" s="7">
        <f t="shared" si="18"/>
        <v>14.17796511</v>
      </c>
      <c r="N791" s="7">
        <f t="shared" si="3"/>
        <v>13.18</v>
      </c>
      <c r="O791" s="7">
        <f t="shared" si="4"/>
        <v>0</v>
      </c>
      <c r="P791" s="7">
        <f t="shared" si="13"/>
        <v>3.832142857</v>
      </c>
      <c r="Q791" s="7">
        <f t="shared" si="14"/>
        <v>3.658571429</v>
      </c>
      <c r="R791" s="7">
        <f t="shared" si="15"/>
        <v>1.047442405</v>
      </c>
      <c r="S791" s="7">
        <f t="shared" si="16"/>
        <v>51.15857729</v>
      </c>
      <c r="T791" s="7">
        <f t="shared" si="17"/>
        <v>57.29398664</v>
      </c>
      <c r="U791" s="7">
        <f t="shared" si="19"/>
        <v>41.67594655</v>
      </c>
      <c r="V791" s="9">
        <f t="shared" si="5"/>
        <v>13.18</v>
      </c>
      <c r="W791" s="9" t="b">
        <f t="shared" si="6"/>
        <v>1</v>
      </c>
      <c r="X791" s="7">
        <f t="shared" si="8"/>
        <v>1</v>
      </c>
      <c r="Y791" s="10">
        <f t="shared" si="9"/>
        <v>0.008772513678</v>
      </c>
      <c r="Z791" s="11">
        <f t="shared" si="7"/>
        <v>4</v>
      </c>
    </row>
    <row r="792">
      <c r="A792" s="6" t="s">
        <v>816</v>
      </c>
      <c r="B792" s="7">
        <v>1515.6</v>
      </c>
      <c r="C792" s="7">
        <v>1525.84</v>
      </c>
      <c r="D792" s="7">
        <v>1487.85</v>
      </c>
      <c r="E792" s="7">
        <v>1487.85</v>
      </c>
      <c r="F792" s="7">
        <v>1487.85</v>
      </c>
      <c r="G792" s="7">
        <v>4.01105E9</v>
      </c>
      <c r="H792" s="7">
        <f t="shared" si="1"/>
        <v>4011.05</v>
      </c>
      <c r="I792" s="10">
        <f t="shared" si="2"/>
        <v>-0.01830958036</v>
      </c>
      <c r="J792" s="7">
        <f t="shared" si="10"/>
        <v>1509.564651</v>
      </c>
      <c r="K792" s="7">
        <f t="shared" si="12"/>
        <v>1501.130036</v>
      </c>
      <c r="L792" s="7">
        <f t="shared" si="11"/>
        <v>8.434614413</v>
      </c>
      <c r="M792" s="7">
        <f t="shared" si="18"/>
        <v>13.02929497</v>
      </c>
      <c r="N792" s="7">
        <f t="shared" si="3"/>
        <v>0</v>
      </c>
      <c r="O792" s="7">
        <f t="shared" si="4"/>
        <v>27.75</v>
      </c>
      <c r="P792" s="7">
        <f t="shared" si="13"/>
        <v>3.832142857</v>
      </c>
      <c r="Q792" s="7">
        <f t="shared" si="14"/>
        <v>4.393571429</v>
      </c>
      <c r="R792" s="7">
        <f t="shared" si="15"/>
        <v>0.8722158999</v>
      </c>
      <c r="S792" s="7">
        <f t="shared" si="16"/>
        <v>46.58735672</v>
      </c>
      <c r="T792" s="7">
        <f t="shared" si="17"/>
        <v>0</v>
      </c>
      <c r="U792" s="7">
        <f t="shared" si="19"/>
        <v>25.96510765</v>
      </c>
      <c r="V792" s="9">
        <f t="shared" si="5"/>
        <v>-27.75</v>
      </c>
      <c r="W792" s="9" t="b">
        <f t="shared" si="6"/>
        <v>0</v>
      </c>
      <c r="X792" s="7">
        <f t="shared" si="8"/>
        <v>1</v>
      </c>
      <c r="Y792" s="10">
        <f t="shared" si="9"/>
        <v>-0.01830958036</v>
      </c>
      <c r="Z792" s="11">
        <f t="shared" si="7"/>
        <v>1</v>
      </c>
    </row>
    <row r="793">
      <c r="A793" s="6" t="s">
        <v>817</v>
      </c>
      <c r="B793" s="7">
        <v>1487.85</v>
      </c>
      <c r="C793" s="7">
        <v>1498.99</v>
      </c>
      <c r="D793" s="7">
        <v>1485.01</v>
      </c>
      <c r="E793" s="7">
        <v>1496.94</v>
      </c>
      <c r="F793" s="7">
        <v>1496.94</v>
      </c>
      <c r="G793" s="7">
        <v>3.97528E9</v>
      </c>
      <c r="H793" s="7">
        <f t="shared" si="1"/>
        <v>3975.28</v>
      </c>
      <c r="I793" s="10">
        <f t="shared" si="2"/>
        <v>0.006109486843</v>
      </c>
      <c r="J793" s="7">
        <f t="shared" si="10"/>
        <v>1507.622397</v>
      </c>
      <c r="K793" s="7">
        <f t="shared" si="12"/>
        <v>1500.819663</v>
      </c>
      <c r="L793" s="7">
        <f t="shared" si="11"/>
        <v>6.802733518</v>
      </c>
      <c r="M793" s="7">
        <f t="shared" si="18"/>
        <v>11.78398268</v>
      </c>
      <c r="N793" s="7">
        <f t="shared" si="3"/>
        <v>9.09</v>
      </c>
      <c r="O793" s="7">
        <f t="shared" si="4"/>
        <v>0</v>
      </c>
      <c r="P793" s="7">
        <f t="shared" si="13"/>
        <v>3.368571429</v>
      </c>
      <c r="Q793" s="7">
        <f t="shared" si="14"/>
        <v>4.393571429</v>
      </c>
      <c r="R793" s="7">
        <f t="shared" si="15"/>
        <v>0.7667046009</v>
      </c>
      <c r="S793" s="7">
        <f t="shared" si="16"/>
        <v>43.3974418</v>
      </c>
      <c r="T793" s="7">
        <f t="shared" si="17"/>
        <v>25.97430873</v>
      </c>
      <c r="U793" s="7">
        <f t="shared" si="19"/>
        <v>27.75609846</v>
      </c>
      <c r="V793" s="9">
        <f t="shared" si="5"/>
        <v>9.09</v>
      </c>
      <c r="W793" s="9" t="b">
        <f t="shared" si="6"/>
        <v>1</v>
      </c>
      <c r="X793" s="7">
        <f t="shared" si="8"/>
        <v>1</v>
      </c>
      <c r="Y793" s="10">
        <f t="shared" si="9"/>
        <v>0.006109486843</v>
      </c>
      <c r="Z793" s="11">
        <f t="shared" si="7"/>
        <v>4</v>
      </c>
    </row>
    <row r="794">
      <c r="A794" s="6" t="s">
        <v>818</v>
      </c>
      <c r="B794" s="7">
        <v>1496.94</v>
      </c>
      <c r="C794" s="7">
        <v>1520.08</v>
      </c>
      <c r="D794" s="7">
        <v>1494.88</v>
      </c>
      <c r="E794" s="7">
        <v>1515.99</v>
      </c>
      <c r="F794" s="7">
        <v>1515.99</v>
      </c>
      <c r="G794" s="7">
        <v>3.55185E9</v>
      </c>
      <c r="H794" s="7">
        <f t="shared" si="1"/>
        <v>3551.85</v>
      </c>
      <c r="I794" s="10">
        <f t="shared" si="2"/>
        <v>0.01272596096</v>
      </c>
      <c r="J794" s="7">
        <f t="shared" si="10"/>
        <v>1508.90972</v>
      </c>
      <c r="K794" s="7">
        <f t="shared" si="12"/>
        <v>1501.943392</v>
      </c>
      <c r="L794" s="7">
        <f t="shared" si="11"/>
        <v>6.966328446</v>
      </c>
      <c r="M794" s="7">
        <f t="shared" si="18"/>
        <v>10.82045183</v>
      </c>
      <c r="N794" s="7">
        <f t="shared" si="3"/>
        <v>19.05</v>
      </c>
      <c r="O794" s="7">
        <f t="shared" si="4"/>
        <v>0</v>
      </c>
      <c r="P794" s="7">
        <f t="shared" si="13"/>
        <v>4.67</v>
      </c>
      <c r="Q794" s="7">
        <f t="shared" si="14"/>
        <v>4.393571429</v>
      </c>
      <c r="R794" s="7">
        <f t="shared" si="15"/>
        <v>1.062916599</v>
      </c>
      <c r="S794" s="7">
        <f t="shared" si="16"/>
        <v>51.52494286</v>
      </c>
      <c r="T794" s="7">
        <f t="shared" si="17"/>
        <v>67.4504681</v>
      </c>
      <c r="U794" s="7">
        <f t="shared" si="19"/>
        <v>31.14159228</v>
      </c>
      <c r="V794" s="9">
        <f t="shared" si="5"/>
        <v>19.05</v>
      </c>
      <c r="W794" s="9" t="b">
        <f t="shared" si="6"/>
        <v>1</v>
      </c>
      <c r="X794" s="7">
        <f t="shared" si="8"/>
        <v>2</v>
      </c>
      <c r="Y794" s="10">
        <f t="shared" si="9"/>
        <v>0.0188354478</v>
      </c>
      <c r="Z794" s="11">
        <f t="shared" si="7"/>
        <v>5</v>
      </c>
    </row>
    <row r="795">
      <c r="A795" s="6" t="s">
        <v>819</v>
      </c>
      <c r="B795" s="7">
        <v>1515.99</v>
      </c>
      <c r="C795" s="7">
        <v>1525.34</v>
      </c>
      <c r="D795" s="7">
        <v>1514.46</v>
      </c>
      <c r="E795" s="7">
        <v>1514.68</v>
      </c>
      <c r="F795" s="7">
        <v>1514.68</v>
      </c>
      <c r="G795" s="7">
        <v>3.91232E9</v>
      </c>
      <c r="H795" s="7">
        <f t="shared" si="1"/>
        <v>3912.32</v>
      </c>
      <c r="I795" s="10">
        <f t="shared" si="2"/>
        <v>-0.000864121795</v>
      </c>
      <c r="J795" s="7">
        <f t="shared" si="10"/>
        <v>1509.797456</v>
      </c>
      <c r="K795" s="7">
        <f t="shared" si="12"/>
        <v>1502.886844</v>
      </c>
      <c r="L795" s="7">
        <f t="shared" si="11"/>
        <v>6.910611328</v>
      </c>
      <c r="M795" s="7">
        <f t="shared" si="18"/>
        <v>10.03848373</v>
      </c>
      <c r="N795" s="7">
        <f t="shared" si="3"/>
        <v>0</v>
      </c>
      <c r="O795" s="7">
        <f t="shared" si="4"/>
        <v>1.31</v>
      </c>
      <c r="P795" s="7">
        <f t="shared" si="13"/>
        <v>4.67</v>
      </c>
      <c r="Q795" s="7">
        <f t="shared" si="14"/>
        <v>4.292142857</v>
      </c>
      <c r="R795" s="7">
        <f t="shared" si="15"/>
        <v>1.088034615</v>
      </c>
      <c r="S795" s="7">
        <f t="shared" si="16"/>
        <v>52.10807364</v>
      </c>
      <c r="T795" s="7">
        <f t="shared" si="17"/>
        <v>64.59830176</v>
      </c>
      <c r="U795" s="7">
        <f t="shared" si="19"/>
        <v>52.67435953</v>
      </c>
      <c r="V795" s="9">
        <f t="shared" si="5"/>
        <v>-1.31</v>
      </c>
      <c r="W795" s="9" t="b">
        <f t="shared" si="6"/>
        <v>0</v>
      </c>
      <c r="X795" s="7">
        <f t="shared" si="8"/>
        <v>1</v>
      </c>
      <c r="Y795" s="10">
        <f t="shared" si="9"/>
        <v>-0.000864121795</v>
      </c>
      <c r="Z795" s="11">
        <f t="shared" si="7"/>
        <v>3</v>
      </c>
    </row>
    <row r="796">
      <c r="A796" s="6" t="s">
        <v>820</v>
      </c>
      <c r="B796" s="7">
        <v>1514.68</v>
      </c>
      <c r="C796" s="7">
        <v>1519.99</v>
      </c>
      <c r="D796" s="7">
        <v>1501.48</v>
      </c>
      <c r="E796" s="7">
        <v>1518.2</v>
      </c>
      <c r="F796" s="7">
        <v>1518.2</v>
      </c>
      <c r="G796" s="7">
        <v>3.69561E9</v>
      </c>
      <c r="H796" s="7">
        <f t="shared" si="1"/>
        <v>3695.61</v>
      </c>
      <c r="I796" s="10">
        <f t="shared" si="2"/>
        <v>0.002323923205</v>
      </c>
      <c r="J796" s="7">
        <f t="shared" si="10"/>
        <v>1511.090155</v>
      </c>
      <c r="K796" s="7">
        <f t="shared" si="12"/>
        <v>1504.021152</v>
      </c>
      <c r="L796" s="7">
        <f t="shared" si="11"/>
        <v>7.06900263</v>
      </c>
      <c r="M796" s="7">
        <f t="shared" si="18"/>
        <v>9.444587512</v>
      </c>
      <c r="N796" s="7">
        <f t="shared" si="3"/>
        <v>3.52</v>
      </c>
      <c r="O796" s="7">
        <f t="shared" si="4"/>
        <v>0</v>
      </c>
      <c r="P796" s="7">
        <f t="shared" si="13"/>
        <v>4.311428571</v>
      </c>
      <c r="Q796" s="7">
        <f t="shared" si="14"/>
        <v>4.292142857</v>
      </c>
      <c r="R796" s="7">
        <f t="shared" si="15"/>
        <v>1.00449326</v>
      </c>
      <c r="S796" s="7">
        <f t="shared" si="16"/>
        <v>50.1120797</v>
      </c>
      <c r="T796" s="7">
        <f t="shared" si="17"/>
        <v>72.26213804</v>
      </c>
      <c r="U796" s="7">
        <f t="shared" si="19"/>
        <v>68.10363597</v>
      </c>
      <c r="V796" s="9">
        <f t="shared" si="5"/>
        <v>3.52</v>
      </c>
      <c r="W796" s="9" t="b">
        <f t="shared" si="6"/>
        <v>1</v>
      </c>
      <c r="X796" s="7">
        <f t="shared" si="8"/>
        <v>1</v>
      </c>
      <c r="Y796" s="10">
        <f t="shared" si="9"/>
        <v>0.002323923205</v>
      </c>
      <c r="Z796" s="11">
        <f t="shared" si="7"/>
        <v>3</v>
      </c>
    </row>
    <row r="797">
      <c r="A797" s="6" t="s">
        <v>821</v>
      </c>
      <c r="B797" s="7">
        <v>1518.2</v>
      </c>
      <c r="C797" s="7">
        <v>1525.27</v>
      </c>
      <c r="D797" s="7">
        <v>1512.29</v>
      </c>
      <c r="E797" s="7">
        <v>1525.2</v>
      </c>
      <c r="F797" s="7">
        <v>1525.2</v>
      </c>
      <c r="G797" s="7">
        <v>3.41443E9</v>
      </c>
      <c r="H797" s="7">
        <f t="shared" si="1"/>
        <v>3414.43</v>
      </c>
      <c r="I797" s="10">
        <f t="shared" si="2"/>
        <v>0.004610723225</v>
      </c>
      <c r="J797" s="7">
        <f t="shared" si="10"/>
        <v>1513.2609</v>
      </c>
      <c r="K797" s="7">
        <f t="shared" si="12"/>
        <v>1505.589956</v>
      </c>
      <c r="L797" s="7">
        <f t="shared" si="11"/>
        <v>7.670944504</v>
      </c>
      <c r="M797" s="7">
        <f t="shared" si="18"/>
        <v>9.08985891</v>
      </c>
      <c r="N797" s="7">
        <f t="shared" si="3"/>
        <v>7</v>
      </c>
      <c r="O797" s="7">
        <f t="shared" si="4"/>
        <v>0</v>
      </c>
      <c r="P797" s="7">
        <f t="shared" si="13"/>
        <v>4.811428571</v>
      </c>
      <c r="Q797" s="7">
        <f t="shared" si="14"/>
        <v>4.226428571</v>
      </c>
      <c r="R797" s="7">
        <f t="shared" si="15"/>
        <v>1.138414737</v>
      </c>
      <c r="S797" s="7">
        <f t="shared" si="16"/>
        <v>53.23638663</v>
      </c>
      <c r="T797" s="7">
        <f t="shared" si="17"/>
        <v>87.50272153</v>
      </c>
      <c r="U797" s="7">
        <f t="shared" si="19"/>
        <v>74.78772044</v>
      </c>
      <c r="V797" s="9">
        <f t="shared" si="5"/>
        <v>7</v>
      </c>
      <c r="W797" s="9" t="b">
        <f t="shared" si="6"/>
        <v>1</v>
      </c>
      <c r="X797" s="7">
        <f t="shared" si="8"/>
        <v>2</v>
      </c>
      <c r="Y797" s="10">
        <f t="shared" si="9"/>
        <v>0.00693464643</v>
      </c>
      <c r="Z797" s="11">
        <f t="shared" si="7"/>
        <v>4</v>
      </c>
    </row>
    <row r="798">
      <c r="A798" s="6" t="s">
        <v>822</v>
      </c>
      <c r="B798" s="7">
        <v>1525.2</v>
      </c>
      <c r="C798" s="7">
        <v>1543.47</v>
      </c>
      <c r="D798" s="7">
        <v>1525.2</v>
      </c>
      <c r="E798" s="7">
        <v>1539.79</v>
      </c>
      <c r="F798" s="7">
        <v>1539.79</v>
      </c>
      <c r="G798" s="7">
        <v>3.61069E9</v>
      </c>
      <c r="H798" s="7">
        <f t="shared" si="1"/>
        <v>3610.69</v>
      </c>
      <c r="I798" s="10">
        <f t="shared" si="2"/>
        <v>0.009565958563</v>
      </c>
      <c r="J798" s="7">
        <f t="shared" si="10"/>
        <v>1517.3423</v>
      </c>
      <c r="K798" s="7">
        <f t="shared" si="12"/>
        <v>1508.123292</v>
      </c>
      <c r="L798" s="7">
        <f t="shared" si="11"/>
        <v>9.219007858</v>
      </c>
      <c r="M798" s="7">
        <f t="shared" si="18"/>
        <v>9.1156887</v>
      </c>
      <c r="N798" s="7">
        <f t="shared" si="3"/>
        <v>14.59</v>
      </c>
      <c r="O798" s="7">
        <f t="shared" si="4"/>
        <v>0</v>
      </c>
      <c r="P798" s="7">
        <f t="shared" si="13"/>
        <v>5.680714286</v>
      </c>
      <c r="Q798" s="7">
        <f t="shared" si="14"/>
        <v>4.226428571</v>
      </c>
      <c r="R798" s="7">
        <f t="shared" si="15"/>
        <v>1.344093291</v>
      </c>
      <c r="S798" s="7">
        <f t="shared" si="16"/>
        <v>57.33958183</v>
      </c>
      <c r="T798" s="7">
        <f t="shared" si="17"/>
        <v>93.7050975</v>
      </c>
      <c r="U798" s="7">
        <f t="shared" si="19"/>
        <v>84.48998569</v>
      </c>
      <c r="V798" s="9">
        <f t="shared" si="5"/>
        <v>14.59</v>
      </c>
      <c r="W798" s="9" t="b">
        <f t="shared" si="6"/>
        <v>1</v>
      </c>
      <c r="X798" s="7">
        <f t="shared" si="8"/>
        <v>3</v>
      </c>
      <c r="Y798" s="10">
        <f t="shared" si="9"/>
        <v>0.01650060499</v>
      </c>
      <c r="Z798" s="11">
        <f t="shared" si="7"/>
        <v>4</v>
      </c>
    </row>
    <row r="799">
      <c r="A799" s="6" t="s">
        <v>823</v>
      </c>
      <c r="B799" s="7">
        <v>1539.79</v>
      </c>
      <c r="C799" s="7">
        <v>1545.25</v>
      </c>
      <c r="D799" s="7">
        <v>1538.11</v>
      </c>
      <c r="E799" s="7">
        <v>1541.46</v>
      </c>
      <c r="F799" s="7">
        <v>1541.46</v>
      </c>
      <c r="G799" s="7">
        <v>3.67689E9</v>
      </c>
      <c r="H799" s="7">
        <f t="shared" si="1"/>
        <v>3676.89</v>
      </c>
      <c r="I799" s="10">
        <f t="shared" si="2"/>
        <v>0.001084563479</v>
      </c>
      <c r="J799" s="7">
        <f t="shared" si="10"/>
        <v>1521.052716</v>
      </c>
      <c r="K799" s="7">
        <f t="shared" si="12"/>
        <v>1510.592678</v>
      </c>
      <c r="L799" s="7">
        <f t="shared" si="11"/>
        <v>10.46003746</v>
      </c>
      <c r="M799" s="7">
        <f t="shared" si="18"/>
        <v>9.384558452</v>
      </c>
      <c r="N799" s="7">
        <f t="shared" si="3"/>
        <v>1.67</v>
      </c>
      <c r="O799" s="7">
        <f t="shared" si="4"/>
        <v>0</v>
      </c>
      <c r="P799" s="7">
        <f t="shared" si="13"/>
        <v>5.735714286</v>
      </c>
      <c r="Q799" s="7">
        <f t="shared" si="14"/>
        <v>4.226428571</v>
      </c>
      <c r="R799" s="7">
        <f t="shared" si="15"/>
        <v>1.357106642</v>
      </c>
      <c r="S799" s="7">
        <f t="shared" si="16"/>
        <v>57.57510576</v>
      </c>
      <c r="T799" s="7">
        <f t="shared" si="17"/>
        <v>93.70849934</v>
      </c>
      <c r="U799" s="7">
        <f t="shared" si="19"/>
        <v>91.63877279</v>
      </c>
      <c r="V799" s="9">
        <f t="shared" si="5"/>
        <v>1.67</v>
      </c>
      <c r="W799" s="9" t="b">
        <f t="shared" si="6"/>
        <v>1</v>
      </c>
      <c r="X799" s="7">
        <f t="shared" si="8"/>
        <v>4</v>
      </c>
      <c r="Y799" s="10">
        <f t="shared" si="9"/>
        <v>0.01758516847</v>
      </c>
      <c r="Z799" s="11">
        <f t="shared" si="7"/>
        <v>3</v>
      </c>
    </row>
    <row r="800">
      <c r="A800" s="6" t="s">
        <v>824</v>
      </c>
      <c r="B800" s="7">
        <v>1541.46</v>
      </c>
      <c r="C800" s="7">
        <v>1545.78</v>
      </c>
      <c r="D800" s="7">
        <v>1541.46</v>
      </c>
      <c r="E800" s="7">
        <v>1544.26</v>
      </c>
      <c r="F800" s="7">
        <v>1544.26</v>
      </c>
      <c r="G800" s="7">
        <v>3.63471E9</v>
      </c>
      <c r="H800" s="7">
        <f t="shared" si="1"/>
        <v>3634.71</v>
      </c>
      <c r="I800" s="10">
        <f t="shared" si="2"/>
        <v>0.00181645972</v>
      </c>
      <c r="J800" s="7">
        <f t="shared" si="10"/>
        <v>1524.623067</v>
      </c>
      <c r="K800" s="7">
        <f t="shared" si="12"/>
        <v>1513.086554</v>
      </c>
      <c r="L800" s="7">
        <f t="shared" si="11"/>
        <v>11.53651322</v>
      </c>
      <c r="M800" s="7">
        <f t="shared" si="18"/>
        <v>9.814949405</v>
      </c>
      <c r="N800" s="7">
        <f t="shared" si="3"/>
        <v>2.8</v>
      </c>
      <c r="O800" s="7">
        <f t="shared" si="4"/>
        <v>0</v>
      </c>
      <c r="P800" s="7">
        <f t="shared" si="13"/>
        <v>5.860714286</v>
      </c>
      <c r="Q800" s="7">
        <f t="shared" si="14"/>
        <v>4.226428571</v>
      </c>
      <c r="R800" s="7">
        <f t="shared" si="15"/>
        <v>1.38668244</v>
      </c>
      <c r="S800" s="7">
        <f t="shared" si="16"/>
        <v>58.10083558</v>
      </c>
      <c r="T800" s="7">
        <f t="shared" si="17"/>
        <v>97.49876584</v>
      </c>
      <c r="U800" s="7">
        <f t="shared" si="19"/>
        <v>94.97078756</v>
      </c>
      <c r="V800" s="9">
        <f t="shared" si="5"/>
        <v>2.8</v>
      </c>
      <c r="W800" s="9" t="b">
        <f t="shared" si="6"/>
        <v>1</v>
      </c>
      <c r="X800" s="7">
        <f t="shared" si="8"/>
        <v>5</v>
      </c>
      <c r="Y800" s="10">
        <f t="shared" si="9"/>
        <v>0.01940162819</v>
      </c>
      <c r="Z800" s="11">
        <f t="shared" si="7"/>
        <v>3</v>
      </c>
    </row>
    <row r="801">
      <c r="A801" s="6" t="s">
        <v>825</v>
      </c>
      <c r="B801" s="7">
        <v>1544.26</v>
      </c>
      <c r="C801" s="7">
        <v>1552.48</v>
      </c>
      <c r="D801" s="7">
        <v>1542.94</v>
      </c>
      <c r="E801" s="7">
        <v>1551.18</v>
      </c>
      <c r="F801" s="7">
        <v>1551.18</v>
      </c>
      <c r="G801" s="7">
        <v>3.65226E9</v>
      </c>
      <c r="H801" s="7">
        <f t="shared" si="1"/>
        <v>3652.26</v>
      </c>
      <c r="I801" s="10">
        <f t="shared" si="2"/>
        <v>0.004481110694</v>
      </c>
      <c r="J801" s="7">
        <f t="shared" si="10"/>
        <v>1528.708749</v>
      </c>
      <c r="K801" s="7">
        <f t="shared" si="12"/>
        <v>1515.908291</v>
      </c>
      <c r="L801" s="7">
        <f t="shared" si="11"/>
        <v>12.80045846</v>
      </c>
      <c r="M801" s="7">
        <f t="shared" si="18"/>
        <v>10.41205122</v>
      </c>
      <c r="N801" s="7">
        <f t="shared" si="3"/>
        <v>6.92</v>
      </c>
      <c r="O801" s="7">
        <f t="shared" si="4"/>
        <v>0</v>
      </c>
      <c r="P801" s="7">
        <f t="shared" si="13"/>
        <v>6.355</v>
      </c>
      <c r="Q801" s="7">
        <f t="shared" si="14"/>
        <v>4.112857143</v>
      </c>
      <c r="R801" s="7">
        <f t="shared" si="15"/>
        <v>1.545154568</v>
      </c>
      <c r="S801" s="7">
        <f t="shared" si="16"/>
        <v>60.70965541</v>
      </c>
      <c r="T801" s="7">
        <f t="shared" si="17"/>
        <v>98.07321773</v>
      </c>
      <c r="U801" s="7">
        <f t="shared" si="19"/>
        <v>96.42682763</v>
      </c>
      <c r="V801" s="9">
        <f t="shared" si="5"/>
        <v>6.92</v>
      </c>
      <c r="W801" s="9" t="b">
        <f t="shared" si="6"/>
        <v>1</v>
      </c>
      <c r="X801" s="7">
        <f t="shared" si="8"/>
        <v>6</v>
      </c>
      <c r="Y801" s="10">
        <f t="shared" si="9"/>
        <v>0.02388273889</v>
      </c>
      <c r="Z801" s="11">
        <f t="shared" si="7"/>
        <v>4</v>
      </c>
    </row>
    <row r="802">
      <c r="A802" s="6" t="s">
        <v>826</v>
      </c>
      <c r="B802" s="7">
        <v>1551.15</v>
      </c>
      <c r="C802" s="7">
        <v>1556.27</v>
      </c>
      <c r="D802" s="7">
        <v>1547.36</v>
      </c>
      <c r="E802" s="7">
        <v>1556.22</v>
      </c>
      <c r="F802" s="7">
        <v>1556.22</v>
      </c>
      <c r="G802" s="7">
        <v>3.09108E9</v>
      </c>
      <c r="H802" s="7">
        <f t="shared" si="1"/>
        <v>3091.08</v>
      </c>
      <c r="I802" s="10">
        <f t="shared" si="2"/>
        <v>0.003249139365</v>
      </c>
      <c r="J802" s="7">
        <f t="shared" si="10"/>
        <v>1532.941249</v>
      </c>
      <c r="K802" s="7">
        <f t="shared" si="12"/>
        <v>1518.894343</v>
      </c>
      <c r="L802" s="7">
        <f t="shared" si="11"/>
        <v>14.04690607</v>
      </c>
      <c r="M802" s="7">
        <f t="shared" si="18"/>
        <v>11.13902219</v>
      </c>
      <c r="N802" s="7">
        <f t="shared" si="3"/>
        <v>5.04</v>
      </c>
      <c r="O802" s="7">
        <f t="shared" si="4"/>
        <v>0</v>
      </c>
      <c r="P802" s="7">
        <f t="shared" si="13"/>
        <v>5.918571429</v>
      </c>
      <c r="Q802" s="7">
        <f t="shared" si="14"/>
        <v>4.112857143</v>
      </c>
      <c r="R802" s="7">
        <f t="shared" si="15"/>
        <v>1.439041334</v>
      </c>
      <c r="S802" s="7">
        <f t="shared" si="16"/>
        <v>59.00028482</v>
      </c>
      <c r="T802" s="7">
        <f t="shared" si="17"/>
        <v>99.92983441</v>
      </c>
      <c r="U802" s="7">
        <f t="shared" si="19"/>
        <v>98.50060599</v>
      </c>
      <c r="V802" s="9">
        <f t="shared" si="5"/>
        <v>5.04</v>
      </c>
      <c r="W802" s="9" t="b">
        <f t="shared" si="6"/>
        <v>1</v>
      </c>
      <c r="X802" s="7">
        <f t="shared" si="8"/>
        <v>7</v>
      </c>
      <c r="Y802" s="10">
        <f t="shared" si="9"/>
        <v>0.02713187825</v>
      </c>
      <c r="Z802" s="11">
        <f t="shared" si="7"/>
        <v>4</v>
      </c>
    </row>
    <row r="803">
      <c r="A803" s="6" t="s">
        <v>827</v>
      </c>
      <c r="B803" s="7">
        <v>1556.22</v>
      </c>
      <c r="C803" s="7">
        <v>1556.77</v>
      </c>
      <c r="D803" s="7">
        <v>1548.24</v>
      </c>
      <c r="E803" s="7">
        <v>1552.48</v>
      </c>
      <c r="F803" s="7">
        <v>1552.48</v>
      </c>
      <c r="G803" s="7">
        <v>3.27491E9</v>
      </c>
      <c r="H803" s="7">
        <f t="shared" si="1"/>
        <v>3274.91</v>
      </c>
      <c r="I803" s="10">
        <f t="shared" si="2"/>
        <v>-0.002403259179</v>
      </c>
      <c r="J803" s="7">
        <f t="shared" si="10"/>
        <v>1535.947211</v>
      </c>
      <c r="K803" s="7">
        <f t="shared" si="12"/>
        <v>1521.38217</v>
      </c>
      <c r="L803" s="7">
        <f t="shared" si="11"/>
        <v>14.5650413</v>
      </c>
      <c r="M803" s="7">
        <f t="shared" si="18"/>
        <v>11.82422601</v>
      </c>
      <c r="N803" s="7">
        <f t="shared" si="3"/>
        <v>0</v>
      </c>
      <c r="O803" s="7">
        <f t="shared" si="4"/>
        <v>3.74</v>
      </c>
      <c r="P803" s="7">
        <f t="shared" si="13"/>
        <v>5.918571429</v>
      </c>
      <c r="Q803" s="7">
        <f t="shared" si="14"/>
        <v>3.023571429</v>
      </c>
      <c r="R803" s="7">
        <f t="shared" si="15"/>
        <v>1.957476967</v>
      </c>
      <c r="S803" s="7">
        <f t="shared" si="16"/>
        <v>66.18739516</v>
      </c>
      <c r="T803" s="7">
        <f t="shared" si="17"/>
        <v>94.02173913</v>
      </c>
      <c r="U803" s="7">
        <f t="shared" si="19"/>
        <v>97.34159709</v>
      </c>
      <c r="V803" s="9">
        <f t="shared" si="5"/>
        <v>-3.74</v>
      </c>
      <c r="W803" s="9" t="b">
        <f t="shared" si="6"/>
        <v>0</v>
      </c>
      <c r="X803" s="7">
        <f t="shared" si="8"/>
        <v>1</v>
      </c>
      <c r="Y803" s="10">
        <f t="shared" si="9"/>
        <v>-0.002403259179</v>
      </c>
      <c r="Z803" s="11">
        <f t="shared" si="7"/>
        <v>3</v>
      </c>
    </row>
    <row r="804">
      <c r="A804" s="6" t="s">
        <v>828</v>
      </c>
      <c r="B804" s="7">
        <v>1552.48</v>
      </c>
      <c r="C804" s="7">
        <v>1556.39</v>
      </c>
      <c r="D804" s="7">
        <v>1548.25</v>
      </c>
      <c r="E804" s="7">
        <v>1554.52</v>
      </c>
      <c r="F804" s="7">
        <v>1554.52</v>
      </c>
      <c r="G804" s="7">
        <v>3.07383E9</v>
      </c>
      <c r="H804" s="7">
        <f t="shared" si="1"/>
        <v>3073.83</v>
      </c>
      <c r="I804" s="10">
        <f t="shared" si="2"/>
        <v>0.00131402659</v>
      </c>
      <c r="J804" s="7">
        <f t="shared" si="10"/>
        <v>1538.804563</v>
      </c>
      <c r="K804" s="7">
        <f t="shared" si="12"/>
        <v>1523.836824</v>
      </c>
      <c r="L804" s="7">
        <f t="shared" si="11"/>
        <v>14.96773937</v>
      </c>
      <c r="M804" s="7">
        <f t="shared" si="18"/>
        <v>12.45292868</v>
      </c>
      <c r="N804" s="7">
        <f t="shared" si="3"/>
        <v>2.04</v>
      </c>
      <c r="O804" s="7">
        <f t="shared" si="4"/>
        <v>0</v>
      </c>
      <c r="P804" s="7">
        <f t="shared" si="13"/>
        <v>6.064285714</v>
      </c>
      <c r="Q804" s="7">
        <f t="shared" si="14"/>
        <v>2.342857143</v>
      </c>
      <c r="R804" s="7">
        <f t="shared" si="15"/>
        <v>2.588414634</v>
      </c>
      <c r="S804" s="7">
        <f t="shared" si="16"/>
        <v>72.13254036</v>
      </c>
      <c r="T804" s="7">
        <f t="shared" si="17"/>
        <v>96.86454849</v>
      </c>
      <c r="U804" s="7">
        <f t="shared" si="19"/>
        <v>96.93870734</v>
      </c>
      <c r="V804" s="9">
        <f t="shared" si="5"/>
        <v>2.04</v>
      </c>
      <c r="W804" s="9" t="b">
        <f t="shared" si="6"/>
        <v>1</v>
      </c>
      <c r="X804" s="7">
        <f t="shared" si="8"/>
        <v>1</v>
      </c>
      <c r="Y804" s="10">
        <f t="shared" si="9"/>
        <v>0.00131402659</v>
      </c>
      <c r="Z804" s="11">
        <f t="shared" si="7"/>
        <v>3</v>
      </c>
    </row>
    <row r="805">
      <c r="A805" s="6" t="s">
        <v>829</v>
      </c>
      <c r="B805" s="7">
        <v>1554.52</v>
      </c>
      <c r="C805" s="7">
        <v>1563.32</v>
      </c>
      <c r="D805" s="7">
        <v>1554.52</v>
      </c>
      <c r="E805" s="7">
        <v>1563.23</v>
      </c>
      <c r="F805" s="7">
        <v>1563.23</v>
      </c>
      <c r="G805" s="7">
        <v>3.45926E9</v>
      </c>
      <c r="H805" s="7">
        <f t="shared" si="1"/>
        <v>3459.26</v>
      </c>
      <c r="I805" s="10">
        <f t="shared" si="2"/>
        <v>0.005603015722</v>
      </c>
      <c r="J805" s="7">
        <f t="shared" si="10"/>
        <v>1542.562323</v>
      </c>
      <c r="K805" s="7">
        <f t="shared" si="12"/>
        <v>1526.754837</v>
      </c>
      <c r="L805" s="7">
        <f t="shared" si="11"/>
        <v>15.80748584</v>
      </c>
      <c r="M805" s="7">
        <f t="shared" si="18"/>
        <v>13.12384011</v>
      </c>
      <c r="N805" s="7">
        <f t="shared" si="3"/>
        <v>8.71</v>
      </c>
      <c r="O805" s="7">
        <f t="shared" si="4"/>
        <v>0</v>
      </c>
      <c r="P805" s="7">
        <f t="shared" si="13"/>
        <v>5.745</v>
      </c>
      <c r="Q805" s="7">
        <f t="shared" si="14"/>
        <v>2.342857143</v>
      </c>
      <c r="R805" s="7">
        <f t="shared" si="15"/>
        <v>2.452134146</v>
      </c>
      <c r="S805" s="7">
        <f t="shared" si="16"/>
        <v>71.0324119</v>
      </c>
      <c r="T805" s="7">
        <f t="shared" si="17"/>
        <v>99.88507215</v>
      </c>
      <c r="U805" s="7">
        <f t="shared" si="19"/>
        <v>96.92378659</v>
      </c>
      <c r="V805" s="9">
        <f t="shared" si="5"/>
        <v>8.71</v>
      </c>
      <c r="W805" s="9" t="b">
        <f t="shared" si="6"/>
        <v>1</v>
      </c>
      <c r="X805" s="7">
        <f t="shared" si="8"/>
        <v>2</v>
      </c>
      <c r="Y805" s="10">
        <f t="shared" si="9"/>
        <v>0.006917042312</v>
      </c>
      <c r="Z805" s="11">
        <f t="shared" si="7"/>
        <v>4</v>
      </c>
    </row>
    <row r="806">
      <c r="A806" s="6" t="s">
        <v>830</v>
      </c>
      <c r="B806" s="7">
        <v>1563.21</v>
      </c>
      <c r="C806" s="7">
        <v>1563.62</v>
      </c>
      <c r="D806" s="7">
        <v>1555.74</v>
      </c>
      <c r="E806" s="7">
        <v>1560.7</v>
      </c>
      <c r="F806" s="7">
        <v>1560.7</v>
      </c>
      <c r="G806" s="7">
        <v>5.17585E9</v>
      </c>
      <c r="H806" s="7">
        <f t="shared" si="1"/>
        <v>5175.85</v>
      </c>
      <c r="I806" s="10">
        <f t="shared" si="2"/>
        <v>-0.001618443863</v>
      </c>
      <c r="J806" s="7">
        <f t="shared" si="10"/>
        <v>1545.352734</v>
      </c>
      <c r="K806" s="7">
        <f t="shared" si="12"/>
        <v>1529.269293</v>
      </c>
      <c r="L806" s="7">
        <f t="shared" si="11"/>
        <v>16.08344122</v>
      </c>
      <c r="M806" s="7">
        <f t="shared" si="18"/>
        <v>13.71576033</v>
      </c>
      <c r="N806" s="7">
        <f t="shared" si="3"/>
        <v>0</v>
      </c>
      <c r="O806" s="7">
        <f t="shared" si="4"/>
        <v>2.53</v>
      </c>
      <c r="P806" s="7">
        <f t="shared" si="13"/>
        <v>5.745</v>
      </c>
      <c r="Q806" s="7">
        <f t="shared" si="14"/>
        <v>0.5414285714</v>
      </c>
      <c r="R806" s="7">
        <f t="shared" si="15"/>
        <v>10.61081794</v>
      </c>
      <c r="S806" s="7">
        <f t="shared" si="16"/>
        <v>91.38734235</v>
      </c>
      <c r="T806" s="7">
        <f t="shared" si="17"/>
        <v>96.28545987</v>
      </c>
      <c r="U806" s="7">
        <f t="shared" si="19"/>
        <v>97.67836017</v>
      </c>
      <c r="V806" s="9">
        <f t="shared" si="5"/>
        <v>-2.53</v>
      </c>
      <c r="W806" s="9" t="b">
        <f t="shared" si="6"/>
        <v>0</v>
      </c>
      <c r="X806" s="7">
        <f t="shared" si="8"/>
        <v>1</v>
      </c>
      <c r="Y806" s="10">
        <f t="shared" si="9"/>
        <v>-0.001618443863</v>
      </c>
      <c r="Z806" s="11">
        <f t="shared" si="7"/>
        <v>3</v>
      </c>
    </row>
    <row r="807">
      <c r="A807" s="6" t="s">
        <v>831</v>
      </c>
      <c r="B807" s="7">
        <v>1560.7</v>
      </c>
      <c r="C807" s="7">
        <v>1560.7</v>
      </c>
      <c r="D807" s="7">
        <v>1545.13</v>
      </c>
      <c r="E807" s="7">
        <v>1552.1</v>
      </c>
      <c r="F807" s="7">
        <v>1552.1</v>
      </c>
      <c r="G807" s="7">
        <v>3.16456E9</v>
      </c>
      <c r="H807" s="7">
        <f t="shared" si="1"/>
        <v>3164.56</v>
      </c>
      <c r="I807" s="10">
        <f t="shared" si="2"/>
        <v>-0.005510347921</v>
      </c>
      <c r="J807" s="7">
        <f t="shared" si="10"/>
        <v>1546.390775</v>
      </c>
      <c r="K807" s="7">
        <f t="shared" si="12"/>
        <v>1530.960457</v>
      </c>
      <c r="L807" s="7">
        <f t="shared" si="11"/>
        <v>15.43031861</v>
      </c>
      <c r="M807" s="7">
        <f t="shared" si="18"/>
        <v>14.05867199</v>
      </c>
      <c r="N807" s="7">
        <f t="shared" si="3"/>
        <v>0</v>
      </c>
      <c r="O807" s="7">
        <f t="shared" si="4"/>
        <v>8.6</v>
      </c>
      <c r="P807" s="7">
        <f t="shared" si="13"/>
        <v>5.095714286</v>
      </c>
      <c r="Q807" s="7">
        <f t="shared" si="14"/>
        <v>1.155714286</v>
      </c>
      <c r="R807" s="7">
        <f t="shared" si="15"/>
        <v>4.409147095</v>
      </c>
      <c r="S807" s="7">
        <f t="shared" si="16"/>
        <v>81.51279707</v>
      </c>
      <c r="T807" s="7">
        <f t="shared" si="17"/>
        <v>83.24119872</v>
      </c>
      <c r="U807" s="7">
        <f t="shared" si="19"/>
        <v>93.13724358</v>
      </c>
      <c r="V807" s="9">
        <f t="shared" si="5"/>
        <v>-8.6</v>
      </c>
      <c r="W807" s="9" t="b">
        <f t="shared" si="6"/>
        <v>0</v>
      </c>
      <c r="X807" s="7">
        <f t="shared" si="8"/>
        <v>2</v>
      </c>
      <c r="Y807" s="10">
        <f t="shared" si="9"/>
        <v>-0.007128791784</v>
      </c>
      <c r="Z807" s="11">
        <f t="shared" si="7"/>
        <v>2</v>
      </c>
    </row>
    <row r="808">
      <c r="A808" s="6" t="s">
        <v>832</v>
      </c>
      <c r="B808" s="7">
        <v>1552.1</v>
      </c>
      <c r="C808" s="7">
        <v>1557.25</v>
      </c>
      <c r="D808" s="7">
        <v>1538.57</v>
      </c>
      <c r="E808" s="7">
        <v>1548.34</v>
      </c>
      <c r="F808" s="7">
        <v>1548.34</v>
      </c>
      <c r="G808" s="7">
        <v>3.79621E9</v>
      </c>
      <c r="H808" s="7">
        <f t="shared" si="1"/>
        <v>3796.21</v>
      </c>
      <c r="I808" s="10">
        <f t="shared" si="2"/>
        <v>-0.002422524322</v>
      </c>
      <c r="J808" s="7">
        <f t="shared" si="10"/>
        <v>1546.690656</v>
      </c>
      <c r="K808" s="7">
        <f t="shared" si="12"/>
        <v>1532.24783</v>
      </c>
      <c r="L808" s="7">
        <f t="shared" si="11"/>
        <v>14.44282575</v>
      </c>
      <c r="M808" s="7">
        <f t="shared" si="18"/>
        <v>14.13550274</v>
      </c>
      <c r="N808" s="7">
        <f t="shared" si="3"/>
        <v>0</v>
      </c>
      <c r="O808" s="7">
        <f t="shared" si="4"/>
        <v>3.76</v>
      </c>
      <c r="P808" s="7">
        <f t="shared" si="13"/>
        <v>3.735</v>
      </c>
      <c r="Q808" s="7">
        <f t="shared" si="14"/>
        <v>1.424285714</v>
      </c>
      <c r="R808" s="7">
        <f t="shared" si="15"/>
        <v>2.622367101</v>
      </c>
      <c r="S808" s="7">
        <f t="shared" si="16"/>
        <v>72.39374221</v>
      </c>
      <c r="T808" s="7">
        <f t="shared" si="17"/>
        <v>75.41036369</v>
      </c>
      <c r="U808" s="7">
        <f t="shared" si="19"/>
        <v>84.97900743</v>
      </c>
      <c r="V808" s="9">
        <f t="shared" si="5"/>
        <v>-3.76</v>
      </c>
      <c r="W808" s="9" t="b">
        <f t="shared" si="6"/>
        <v>0</v>
      </c>
      <c r="X808" s="7">
        <f t="shared" si="8"/>
        <v>3</v>
      </c>
      <c r="Y808" s="10">
        <f t="shared" si="9"/>
        <v>-0.009551316106</v>
      </c>
      <c r="Z808" s="11">
        <f t="shared" si="7"/>
        <v>3</v>
      </c>
    </row>
    <row r="809">
      <c r="A809" s="6" t="s">
        <v>833</v>
      </c>
      <c r="B809" s="7">
        <v>1548.34</v>
      </c>
      <c r="C809" s="7">
        <v>1561.56</v>
      </c>
      <c r="D809" s="7">
        <v>1548.34</v>
      </c>
      <c r="E809" s="7">
        <v>1558.71</v>
      </c>
      <c r="F809" s="7">
        <v>1558.71</v>
      </c>
      <c r="G809" s="7">
        <v>3.34909E9</v>
      </c>
      <c r="H809" s="7">
        <f t="shared" si="1"/>
        <v>3349.09</v>
      </c>
      <c r="I809" s="10">
        <f t="shared" si="2"/>
        <v>0.006697495382</v>
      </c>
      <c r="J809" s="7">
        <f t="shared" si="10"/>
        <v>1548.539786</v>
      </c>
      <c r="K809" s="7">
        <f t="shared" si="12"/>
        <v>1534.207991</v>
      </c>
      <c r="L809" s="7">
        <f t="shared" si="11"/>
        <v>14.33179487</v>
      </c>
      <c r="M809" s="7">
        <f t="shared" si="18"/>
        <v>14.17476117</v>
      </c>
      <c r="N809" s="7">
        <f t="shared" si="3"/>
        <v>10.37</v>
      </c>
      <c r="O809" s="7">
        <f t="shared" si="4"/>
        <v>0</v>
      </c>
      <c r="P809" s="7">
        <f t="shared" si="13"/>
        <v>4.475714286</v>
      </c>
      <c r="Q809" s="7">
        <f t="shared" si="14"/>
        <v>1.330714286</v>
      </c>
      <c r="R809" s="7">
        <f t="shared" si="15"/>
        <v>3.363392378</v>
      </c>
      <c r="S809" s="7">
        <f t="shared" si="16"/>
        <v>77.08205191</v>
      </c>
      <c r="T809" s="7">
        <f t="shared" si="17"/>
        <v>92.09848729</v>
      </c>
      <c r="U809" s="7">
        <f t="shared" si="19"/>
        <v>83.5833499</v>
      </c>
      <c r="V809" s="9">
        <f t="shared" si="5"/>
        <v>10.37</v>
      </c>
      <c r="W809" s="9" t="b">
        <f t="shared" si="6"/>
        <v>1</v>
      </c>
      <c r="X809" s="7">
        <f t="shared" si="8"/>
        <v>1</v>
      </c>
      <c r="Y809" s="10">
        <f t="shared" si="9"/>
        <v>0.006697495382</v>
      </c>
      <c r="Z809" s="11">
        <f t="shared" si="7"/>
        <v>4</v>
      </c>
    </row>
    <row r="810">
      <c r="A810" s="6" t="s">
        <v>834</v>
      </c>
      <c r="B810" s="7">
        <v>1558.71</v>
      </c>
      <c r="C810" s="7">
        <v>1558.71</v>
      </c>
      <c r="D810" s="7">
        <v>1543.55</v>
      </c>
      <c r="E810" s="7">
        <v>1545.8</v>
      </c>
      <c r="F810" s="7">
        <v>1545.8</v>
      </c>
      <c r="G810" s="7">
        <v>3.24327E9</v>
      </c>
      <c r="H810" s="7">
        <f t="shared" si="1"/>
        <v>3243.27</v>
      </c>
      <c r="I810" s="10">
        <f t="shared" si="2"/>
        <v>-0.008282490008</v>
      </c>
      <c r="J810" s="7">
        <f t="shared" si="10"/>
        <v>1548.11828</v>
      </c>
      <c r="K810" s="7">
        <f t="shared" si="12"/>
        <v>1535.066658</v>
      </c>
      <c r="L810" s="7">
        <f t="shared" si="11"/>
        <v>13.05162202</v>
      </c>
      <c r="M810" s="7">
        <f t="shared" si="18"/>
        <v>13.95013334</v>
      </c>
      <c r="N810" s="7">
        <f t="shared" si="3"/>
        <v>0</v>
      </c>
      <c r="O810" s="7">
        <f t="shared" si="4"/>
        <v>12.91</v>
      </c>
      <c r="P810" s="7">
        <f t="shared" si="13"/>
        <v>4.224285714</v>
      </c>
      <c r="Q810" s="7">
        <f t="shared" si="14"/>
        <v>2.252857143</v>
      </c>
      <c r="R810" s="7">
        <f t="shared" si="15"/>
        <v>1.875079264</v>
      </c>
      <c r="S810" s="7">
        <f t="shared" si="16"/>
        <v>65.21835024</v>
      </c>
      <c r="T810" s="7">
        <f t="shared" si="17"/>
        <v>65.28345996</v>
      </c>
      <c r="U810" s="7">
        <f t="shared" si="19"/>
        <v>77.59743698</v>
      </c>
      <c r="V810" s="9">
        <f t="shared" si="5"/>
        <v>-12.91</v>
      </c>
      <c r="W810" s="9" t="b">
        <f t="shared" si="6"/>
        <v>0</v>
      </c>
      <c r="X810" s="7">
        <f t="shared" si="8"/>
        <v>1</v>
      </c>
      <c r="Y810" s="10">
        <f t="shared" si="9"/>
        <v>-0.008282490008</v>
      </c>
      <c r="Z810" s="11">
        <f t="shared" si="7"/>
        <v>2</v>
      </c>
    </row>
    <row r="811">
      <c r="A811" s="6" t="s">
        <v>835</v>
      </c>
      <c r="B811" s="7">
        <v>1545.9</v>
      </c>
      <c r="C811" s="7">
        <v>1557.74</v>
      </c>
      <c r="D811" s="7">
        <v>1545.9</v>
      </c>
      <c r="E811" s="7">
        <v>1556.89</v>
      </c>
      <c r="F811" s="7">
        <v>1556.89</v>
      </c>
      <c r="G811" s="7">
        <v>2.94838E9</v>
      </c>
      <c r="H811" s="7">
        <f t="shared" si="1"/>
        <v>2948.38</v>
      </c>
      <c r="I811" s="10">
        <f t="shared" si="2"/>
        <v>0.007174278691</v>
      </c>
      <c r="J811" s="7">
        <f t="shared" si="10"/>
        <v>1549.467776</v>
      </c>
      <c r="K811" s="7">
        <f t="shared" si="12"/>
        <v>1536.683202</v>
      </c>
      <c r="L811" s="7">
        <f t="shared" si="11"/>
        <v>12.78457353</v>
      </c>
      <c r="M811" s="7">
        <f t="shared" si="18"/>
        <v>13.71702138</v>
      </c>
      <c r="N811" s="7">
        <f t="shared" si="3"/>
        <v>11.09</v>
      </c>
      <c r="O811" s="7">
        <f t="shared" si="4"/>
        <v>0</v>
      </c>
      <c r="P811" s="7">
        <f t="shared" si="13"/>
        <v>4.516428571</v>
      </c>
      <c r="Q811" s="7">
        <f t="shared" si="14"/>
        <v>2.252857143</v>
      </c>
      <c r="R811" s="7">
        <f t="shared" si="15"/>
        <v>2.004755866</v>
      </c>
      <c r="S811" s="7">
        <f t="shared" si="16"/>
        <v>66.71942598</v>
      </c>
      <c r="T811" s="7">
        <f t="shared" si="17"/>
        <v>82.48308173</v>
      </c>
      <c r="U811" s="7">
        <f t="shared" si="19"/>
        <v>79.95500966</v>
      </c>
      <c r="V811" s="9">
        <f t="shared" si="5"/>
        <v>11.09</v>
      </c>
      <c r="W811" s="9" t="b">
        <f t="shared" si="6"/>
        <v>1</v>
      </c>
      <c r="X811" s="7">
        <f t="shared" si="8"/>
        <v>1</v>
      </c>
      <c r="Y811" s="10">
        <f t="shared" si="9"/>
        <v>0.007174278691</v>
      </c>
      <c r="Z811" s="11">
        <f t="shared" si="7"/>
        <v>4</v>
      </c>
    </row>
    <row r="812">
      <c r="A812" s="6" t="s">
        <v>836</v>
      </c>
      <c r="B812" s="7">
        <v>1556.89</v>
      </c>
      <c r="C812" s="7">
        <v>1564.91</v>
      </c>
      <c r="D812" s="7">
        <v>1546.22</v>
      </c>
      <c r="E812" s="7">
        <v>1551.69</v>
      </c>
      <c r="F812" s="7">
        <v>1551.69</v>
      </c>
      <c r="G812" s="7">
        <v>3.17817E9</v>
      </c>
      <c r="H812" s="7">
        <f t="shared" si="1"/>
        <v>3178.17</v>
      </c>
      <c r="I812" s="10">
        <f t="shared" si="2"/>
        <v>-0.003339991907</v>
      </c>
      <c r="J812" s="7">
        <f t="shared" si="10"/>
        <v>1549.809656</v>
      </c>
      <c r="K812" s="7">
        <f t="shared" si="12"/>
        <v>1537.794817</v>
      </c>
      <c r="L812" s="7">
        <f t="shared" si="11"/>
        <v>12.01483953</v>
      </c>
      <c r="M812" s="7">
        <f t="shared" si="18"/>
        <v>13.37658501</v>
      </c>
      <c r="N812" s="7">
        <f t="shared" si="3"/>
        <v>0</v>
      </c>
      <c r="O812" s="7">
        <f t="shared" si="4"/>
        <v>5.2</v>
      </c>
      <c r="P812" s="7">
        <f t="shared" si="13"/>
        <v>3.474285714</v>
      </c>
      <c r="Q812" s="7">
        <f t="shared" si="14"/>
        <v>2.624285714</v>
      </c>
      <c r="R812" s="7">
        <f t="shared" si="15"/>
        <v>1.323897659</v>
      </c>
      <c r="S812" s="7">
        <f t="shared" si="16"/>
        <v>56.96884516</v>
      </c>
      <c r="T812" s="7">
        <f t="shared" si="17"/>
        <v>50.67164179</v>
      </c>
      <c r="U812" s="7">
        <f t="shared" si="19"/>
        <v>66.14606116</v>
      </c>
      <c r="V812" s="9">
        <f t="shared" si="5"/>
        <v>-5.2</v>
      </c>
      <c r="W812" s="9" t="b">
        <f t="shared" si="6"/>
        <v>0</v>
      </c>
      <c r="X812" s="7">
        <f t="shared" si="8"/>
        <v>1</v>
      </c>
      <c r="Y812" s="10">
        <f t="shared" si="9"/>
        <v>-0.003339991907</v>
      </c>
      <c r="Z812" s="11">
        <f t="shared" si="7"/>
        <v>2</v>
      </c>
    </row>
    <row r="813">
      <c r="A813" s="6" t="s">
        <v>837</v>
      </c>
      <c r="B813" s="7">
        <v>1551.69</v>
      </c>
      <c r="C813" s="7">
        <v>1563.95</v>
      </c>
      <c r="D813" s="7">
        <v>1551.69</v>
      </c>
      <c r="E813" s="7">
        <v>1563.77</v>
      </c>
      <c r="F813" s="7">
        <v>1563.77</v>
      </c>
      <c r="G813" s="7">
        <v>2.86926E9</v>
      </c>
      <c r="H813" s="7">
        <f t="shared" si="1"/>
        <v>2869.26</v>
      </c>
      <c r="I813" s="10">
        <f t="shared" si="2"/>
        <v>0.00778506016</v>
      </c>
      <c r="J813" s="7">
        <f t="shared" si="10"/>
        <v>1551.957402</v>
      </c>
      <c r="K813" s="7">
        <f t="shared" si="12"/>
        <v>1539.718904</v>
      </c>
      <c r="L813" s="7">
        <f t="shared" si="11"/>
        <v>12.23849707</v>
      </c>
      <c r="M813" s="7">
        <f t="shared" si="18"/>
        <v>13.14896742</v>
      </c>
      <c r="N813" s="7">
        <f t="shared" si="3"/>
        <v>12.08</v>
      </c>
      <c r="O813" s="7">
        <f t="shared" si="4"/>
        <v>0</v>
      </c>
      <c r="P813" s="7">
        <f t="shared" si="13"/>
        <v>4.217857143</v>
      </c>
      <c r="Q813" s="7">
        <f t="shared" si="14"/>
        <v>2.624285714</v>
      </c>
      <c r="R813" s="7">
        <f t="shared" si="15"/>
        <v>1.607240065</v>
      </c>
      <c r="S813" s="7">
        <f t="shared" si="16"/>
        <v>61.64526569</v>
      </c>
      <c r="T813" s="7">
        <f t="shared" si="17"/>
        <v>95.67198178</v>
      </c>
      <c r="U813" s="7">
        <f t="shared" si="19"/>
        <v>76.27556843</v>
      </c>
      <c r="V813" s="9">
        <f t="shared" si="5"/>
        <v>12.08</v>
      </c>
      <c r="W813" s="9" t="b">
        <f t="shared" si="6"/>
        <v>1</v>
      </c>
      <c r="X813" s="7">
        <f t="shared" si="8"/>
        <v>1</v>
      </c>
      <c r="Y813" s="10">
        <f t="shared" si="9"/>
        <v>0.00778506016</v>
      </c>
      <c r="Z813" s="11">
        <f t="shared" si="7"/>
        <v>4</v>
      </c>
    </row>
    <row r="814">
      <c r="A814" s="6" t="s">
        <v>838</v>
      </c>
      <c r="B814" s="7">
        <v>1563.75</v>
      </c>
      <c r="C814" s="7">
        <v>1564.07</v>
      </c>
      <c r="D814" s="7">
        <v>1551.9</v>
      </c>
      <c r="E814" s="7">
        <v>1562.85</v>
      </c>
      <c r="F814" s="7">
        <v>1562.85</v>
      </c>
      <c r="G814" s="7">
        <v>2.91421E9</v>
      </c>
      <c r="H814" s="7">
        <f t="shared" si="1"/>
        <v>2914.21</v>
      </c>
      <c r="I814" s="10">
        <f t="shared" si="2"/>
        <v>-0.000588321812</v>
      </c>
      <c r="J814" s="7">
        <f t="shared" si="10"/>
        <v>1553.633186</v>
      </c>
      <c r="K814" s="7">
        <f t="shared" si="12"/>
        <v>1541.432319</v>
      </c>
      <c r="L814" s="7">
        <f t="shared" si="11"/>
        <v>12.20086696</v>
      </c>
      <c r="M814" s="7">
        <f t="shared" si="18"/>
        <v>12.95934733</v>
      </c>
      <c r="N814" s="7">
        <f t="shared" si="3"/>
        <v>0</v>
      </c>
      <c r="O814" s="7">
        <f t="shared" si="4"/>
        <v>0.92</v>
      </c>
      <c r="P814" s="7">
        <f t="shared" si="13"/>
        <v>4.017857143</v>
      </c>
      <c r="Q814" s="7">
        <f t="shared" si="14"/>
        <v>2.69</v>
      </c>
      <c r="R814" s="7">
        <f t="shared" si="15"/>
        <v>1.493627191</v>
      </c>
      <c r="S814" s="7">
        <f t="shared" si="16"/>
        <v>59.89777446</v>
      </c>
      <c r="T814" s="7">
        <f t="shared" si="17"/>
        <v>92.17919514</v>
      </c>
      <c r="U814" s="7">
        <f t="shared" si="19"/>
        <v>79.50760624</v>
      </c>
      <c r="V814" s="9">
        <f t="shared" si="5"/>
        <v>-0.92</v>
      </c>
      <c r="W814" s="9" t="b">
        <f t="shared" si="6"/>
        <v>0</v>
      </c>
      <c r="X814" s="7">
        <f t="shared" si="8"/>
        <v>1</v>
      </c>
      <c r="Y814" s="10">
        <f t="shared" si="9"/>
        <v>-0.000588321812</v>
      </c>
      <c r="Z814" s="11">
        <f t="shared" si="7"/>
        <v>3</v>
      </c>
    </row>
    <row r="815">
      <c r="A815" s="6" t="s">
        <v>839</v>
      </c>
      <c r="B815" s="7">
        <v>1562.86</v>
      </c>
      <c r="C815" s="7">
        <v>1570.28</v>
      </c>
      <c r="D815" s="7">
        <v>1561.08</v>
      </c>
      <c r="E815" s="7">
        <v>1569.19</v>
      </c>
      <c r="F815" s="7">
        <v>1569.19</v>
      </c>
      <c r="G815" s="7">
        <v>3.30444E9</v>
      </c>
      <c r="H815" s="7">
        <f t="shared" si="1"/>
        <v>3304.44</v>
      </c>
      <c r="I815" s="10">
        <f t="shared" si="2"/>
        <v>0.004056691301</v>
      </c>
      <c r="J815" s="7">
        <f t="shared" si="10"/>
        <v>1556.026542</v>
      </c>
      <c r="K815" s="7">
        <f t="shared" si="12"/>
        <v>1543.488443</v>
      </c>
      <c r="L815" s="7">
        <f t="shared" si="11"/>
        <v>12.53809846</v>
      </c>
      <c r="M815" s="7">
        <f t="shared" si="18"/>
        <v>12.87509755</v>
      </c>
      <c r="N815" s="7">
        <f t="shared" si="3"/>
        <v>6.34</v>
      </c>
      <c r="O815" s="7">
        <f t="shared" si="4"/>
        <v>0</v>
      </c>
      <c r="P815" s="7">
        <f t="shared" si="13"/>
        <v>3.976428571</v>
      </c>
      <c r="Q815" s="7">
        <f t="shared" si="14"/>
        <v>2.69</v>
      </c>
      <c r="R815" s="7">
        <f t="shared" si="15"/>
        <v>1.478226235</v>
      </c>
      <c r="S815" s="7">
        <f t="shared" si="16"/>
        <v>59.64855888</v>
      </c>
      <c r="T815" s="7">
        <f t="shared" si="17"/>
        <v>96.56259855</v>
      </c>
      <c r="U815" s="7">
        <f t="shared" si="19"/>
        <v>94.80459182</v>
      </c>
      <c r="V815" s="9">
        <f t="shared" si="5"/>
        <v>6.34</v>
      </c>
      <c r="W815" s="9" t="b">
        <f t="shared" si="6"/>
        <v>1</v>
      </c>
      <c r="X815" s="7">
        <f t="shared" si="8"/>
        <v>1</v>
      </c>
      <c r="Y815" s="10">
        <f t="shared" si="9"/>
        <v>0.004056691301</v>
      </c>
      <c r="Z815" s="11">
        <f t="shared" si="7"/>
        <v>4</v>
      </c>
    </row>
    <row r="816">
      <c r="A816" s="6" t="s">
        <v>840</v>
      </c>
      <c r="B816" s="7">
        <v>1569.18</v>
      </c>
      <c r="C816" s="7">
        <v>1570.57</v>
      </c>
      <c r="D816" s="7">
        <v>1558.47</v>
      </c>
      <c r="E816" s="7">
        <v>1562.17</v>
      </c>
      <c r="F816" s="7">
        <v>1562.17</v>
      </c>
      <c r="G816" s="7">
        <v>2.75311E9</v>
      </c>
      <c r="H816" s="7">
        <f t="shared" si="1"/>
        <v>2753.11</v>
      </c>
      <c r="I816" s="10">
        <f t="shared" si="2"/>
        <v>-0.004473645639</v>
      </c>
      <c r="J816" s="7">
        <f t="shared" si="10"/>
        <v>1556.971689</v>
      </c>
      <c r="K816" s="7">
        <f t="shared" si="12"/>
        <v>1544.872262</v>
      </c>
      <c r="L816" s="7">
        <f t="shared" si="11"/>
        <v>12.09942685</v>
      </c>
      <c r="M816" s="7">
        <f t="shared" si="18"/>
        <v>12.71996341</v>
      </c>
      <c r="N816" s="7">
        <f t="shared" si="3"/>
        <v>0</v>
      </c>
      <c r="O816" s="7">
        <f t="shared" si="4"/>
        <v>7.02</v>
      </c>
      <c r="P816" s="7">
        <f t="shared" si="13"/>
        <v>3.616428571</v>
      </c>
      <c r="Q816" s="7">
        <f t="shared" si="14"/>
        <v>3.191428571</v>
      </c>
      <c r="R816" s="7">
        <f t="shared" si="15"/>
        <v>1.133169203</v>
      </c>
      <c r="S816" s="7">
        <f t="shared" si="16"/>
        <v>53.12139335</v>
      </c>
      <c r="T816" s="7">
        <f t="shared" si="17"/>
        <v>73.75</v>
      </c>
      <c r="U816" s="7">
        <f t="shared" si="19"/>
        <v>87.49726456</v>
      </c>
      <c r="V816" s="9">
        <f t="shared" si="5"/>
        <v>-7.02</v>
      </c>
      <c r="W816" s="9" t="b">
        <f t="shared" si="6"/>
        <v>0</v>
      </c>
      <c r="X816" s="7">
        <f t="shared" si="8"/>
        <v>1</v>
      </c>
      <c r="Y816" s="10">
        <f t="shared" si="9"/>
        <v>-0.004473645639</v>
      </c>
      <c r="Z816" s="11">
        <f t="shared" si="7"/>
        <v>2</v>
      </c>
    </row>
    <row r="817">
      <c r="A817" s="6" t="s">
        <v>841</v>
      </c>
      <c r="B817" s="7">
        <v>1562.17</v>
      </c>
      <c r="C817" s="7">
        <v>1573.66</v>
      </c>
      <c r="D817" s="7">
        <v>1562.17</v>
      </c>
      <c r="E817" s="7">
        <v>1570.25</v>
      </c>
      <c r="F817" s="7">
        <v>1570.25</v>
      </c>
      <c r="G817" s="7">
        <v>3.31216E9</v>
      </c>
      <c r="H817" s="7">
        <f t="shared" si="1"/>
        <v>3312.16</v>
      </c>
      <c r="I817" s="10">
        <f t="shared" si="2"/>
        <v>0.005172292388</v>
      </c>
      <c r="J817" s="7">
        <f t="shared" si="10"/>
        <v>1559.014506</v>
      </c>
      <c r="K817" s="7">
        <f t="shared" si="12"/>
        <v>1546.752095</v>
      </c>
      <c r="L817" s="7">
        <f t="shared" si="11"/>
        <v>12.26241147</v>
      </c>
      <c r="M817" s="7">
        <f t="shared" si="18"/>
        <v>12.62845302</v>
      </c>
      <c r="N817" s="7">
        <f t="shared" si="3"/>
        <v>8.08</v>
      </c>
      <c r="O817" s="7">
        <f t="shared" si="4"/>
        <v>0</v>
      </c>
      <c r="P817" s="7">
        <f t="shared" si="13"/>
        <v>4.193571429</v>
      </c>
      <c r="Q817" s="7">
        <f t="shared" si="14"/>
        <v>2.924285714</v>
      </c>
      <c r="R817" s="7">
        <f t="shared" si="15"/>
        <v>1.434049829</v>
      </c>
      <c r="S817" s="7">
        <f t="shared" si="16"/>
        <v>58.91620672</v>
      </c>
      <c r="T817" s="7">
        <f t="shared" si="17"/>
        <v>90.28213166</v>
      </c>
      <c r="U817" s="7">
        <f t="shared" si="19"/>
        <v>86.86491007</v>
      </c>
      <c r="V817" s="9">
        <f t="shared" si="5"/>
        <v>8.08</v>
      </c>
      <c r="W817" s="9" t="b">
        <f t="shared" si="6"/>
        <v>1</v>
      </c>
      <c r="X817" s="7">
        <f t="shared" si="8"/>
        <v>1</v>
      </c>
      <c r="Y817" s="10">
        <f t="shared" si="9"/>
        <v>0.005172292388</v>
      </c>
      <c r="Z817" s="11">
        <f t="shared" si="7"/>
        <v>4</v>
      </c>
    </row>
    <row r="818">
      <c r="A818" s="6" t="s">
        <v>842</v>
      </c>
      <c r="B818" s="7">
        <v>1570.25</v>
      </c>
      <c r="C818" s="7">
        <v>1571.47</v>
      </c>
      <c r="D818" s="7">
        <v>1549.8</v>
      </c>
      <c r="E818" s="7">
        <v>1553.69</v>
      </c>
      <c r="F818" s="7">
        <v>1553.69</v>
      </c>
      <c r="G818" s="7">
        <v>4.06061E9</v>
      </c>
      <c r="H818" s="7">
        <f t="shared" si="1"/>
        <v>4060.61</v>
      </c>
      <c r="I818" s="10">
        <f t="shared" si="2"/>
        <v>-0.01054609139</v>
      </c>
      <c r="J818" s="7">
        <f t="shared" si="10"/>
        <v>1558.195352</v>
      </c>
      <c r="K818" s="7">
        <f t="shared" si="12"/>
        <v>1547.266014</v>
      </c>
      <c r="L818" s="7">
        <f t="shared" si="11"/>
        <v>10.92933775</v>
      </c>
      <c r="M818" s="7">
        <f t="shared" si="18"/>
        <v>12.28862997</v>
      </c>
      <c r="N818" s="7">
        <f t="shared" si="3"/>
        <v>0</v>
      </c>
      <c r="O818" s="7">
        <f t="shared" si="4"/>
        <v>16.56</v>
      </c>
      <c r="P818" s="7">
        <f t="shared" si="13"/>
        <v>4.047857143</v>
      </c>
      <c r="Q818" s="7">
        <f t="shared" si="14"/>
        <v>4.107142857</v>
      </c>
      <c r="R818" s="7">
        <f t="shared" si="15"/>
        <v>0.9855652174</v>
      </c>
      <c r="S818" s="7">
        <f t="shared" si="16"/>
        <v>49.63650696</v>
      </c>
      <c r="T818" s="7">
        <f t="shared" si="17"/>
        <v>43.0891992</v>
      </c>
      <c r="U818" s="7">
        <f t="shared" si="19"/>
        <v>69.04044362</v>
      </c>
      <c r="V818" s="9">
        <f t="shared" si="5"/>
        <v>-16.56</v>
      </c>
      <c r="W818" s="9" t="b">
        <f t="shared" si="6"/>
        <v>0</v>
      </c>
      <c r="X818" s="7">
        <f t="shared" si="8"/>
        <v>1</v>
      </c>
      <c r="Y818" s="10">
        <f t="shared" si="9"/>
        <v>-0.01054609139</v>
      </c>
      <c r="Z818" s="11">
        <f t="shared" si="7"/>
        <v>1</v>
      </c>
    </row>
    <row r="819">
      <c r="A819" s="6" t="s">
        <v>843</v>
      </c>
      <c r="B819" s="7">
        <v>1553.69</v>
      </c>
      <c r="C819" s="7">
        <v>1562.6</v>
      </c>
      <c r="D819" s="7">
        <v>1552.52</v>
      </c>
      <c r="E819" s="7">
        <v>1559.98</v>
      </c>
      <c r="F819" s="7">
        <v>1559.98</v>
      </c>
      <c r="G819" s="7">
        <v>3.35067E9</v>
      </c>
      <c r="H819" s="7">
        <f t="shared" si="1"/>
        <v>3350.67</v>
      </c>
      <c r="I819" s="10">
        <f t="shared" si="2"/>
        <v>0.004048426649</v>
      </c>
      <c r="J819" s="7">
        <f t="shared" si="10"/>
        <v>1558.469913</v>
      </c>
      <c r="K819" s="7">
        <f t="shared" si="12"/>
        <v>1548.207791</v>
      </c>
      <c r="L819" s="7">
        <f t="shared" si="11"/>
        <v>10.2621223</v>
      </c>
      <c r="M819" s="7">
        <f t="shared" si="18"/>
        <v>11.88332843</v>
      </c>
      <c r="N819" s="7">
        <f t="shared" si="3"/>
        <v>6.29</v>
      </c>
      <c r="O819" s="7">
        <f t="shared" si="4"/>
        <v>0</v>
      </c>
      <c r="P819" s="7">
        <f t="shared" si="13"/>
        <v>3.875</v>
      </c>
      <c r="Q819" s="7">
        <f t="shared" si="14"/>
        <v>4.107142857</v>
      </c>
      <c r="R819" s="7">
        <f t="shared" si="15"/>
        <v>0.9434782609</v>
      </c>
      <c r="S819" s="7">
        <f t="shared" si="16"/>
        <v>48.5458613</v>
      </c>
      <c r="T819" s="7">
        <f t="shared" si="17"/>
        <v>61.01453406</v>
      </c>
      <c r="U819" s="7">
        <f t="shared" si="19"/>
        <v>64.79528831</v>
      </c>
      <c r="V819" s="9">
        <f t="shared" si="5"/>
        <v>6.29</v>
      </c>
      <c r="W819" s="9" t="b">
        <f t="shared" si="6"/>
        <v>1</v>
      </c>
      <c r="X819" s="7">
        <f t="shared" si="8"/>
        <v>1</v>
      </c>
      <c r="Y819" s="10">
        <f t="shared" si="9"/>
        <v>0.004048426649</v>
      </c>
      <c r="Z819" s="11">
        <f t="shared" si="7"/>
        <v>4</v>
      </c>
    </row>
    <row r="820">
      <c r="A820" s="6" t="s">
        <v>844</v>
      </c>
      <c r="B820" s="7">
        <v>1559.98</v>
      </c>
      <c r="C820" s="7">
        <v>1559.98</v>
      </c>
      <c r="D820" s="7">
        <v>1539.5</v>
      </c>
      <c r="E820" s="7">
        <v>1553.28</v>
      </c>
      <c r="F820" s="7">
        <v>1553.28</v>
      </c>
      <c r="G820" s="7">
        <v>3.51541E9</v>
      </c>
      <c r="H820" s="7">
        <f t="shared" si="1"/>
        <v>3515.41</v>
      </c>
      <c r="I820" s="10">
        <f t="shared" si="2"/>
        <v>-0.004294926858</v>
      </c>
      <c r="J820" s="7">
        <f t="shared" si="10"/>
        <v>1557.671465</v>
      </c>
      <c r="K820" s="7">
        <f t="shared" si="12"/>
        <v>1548.58351</v>
      </c>
      <c r="L820" s="7">
        <f t="shared" si="11"/>
        <v>9.087954948</v>
      </c>
      <c r="M820" s="7">
        <f t="shared" si="18"/>
        <v>11.32425374</v>
      </c>
      <c r="N820" s="7">
        <f t="shared" si="3"/>
        <v>0</v>
      </c>
      <c r="O820" s="7">
        <f t="shared" si="4"/>
        <v>6.7</v>
      </c>
      <c r="P820" s="7">
        <f t="shared" si="13"/>
        <v>3.875</v>
      </c>
      <c r="Q820" s="7">
        <f t="shared" si="14"/>
        <v>4.405</v>
      </c>
      <c r="R820" s="7">
        <f t="shared" si="15"/>
        <v>0.8796821793</v>
      </c>
      <c r="S820" s="7">
        <f t="shared" si="16"/>
        <v>46.79951691</v>
      </c>
      <c r="T820" s="7">
        <f t="shared" si="17"/>
        <v>41.92077515</v>
      </c>
      <c r="U820" s="7">
        <f t="shared" si="19"/>
        <v>48.67483614</v>
      </c>
      <c r="V820" s="9">
        <f t="shared" si="5"/>
        <v>-6.7</v>
      </c>
      <c r="W820" s="9" t="b">
        <f t="shared" si="6"/>
        <v>0</v>
      </c>
      <c r="X820" s="7">
        <f t="shared" si="8"/>
        <v>1</v>
      </c>
      <c r="Y820" s="10">
        <f t="shared" si="9"/>
        <v>-0.004294926858</v>
      </c>
      <c r="Z820" s="11">
        <f t="shared" si="7"/>
        <v>2</v>
      </c>
    </row>
    <row r="821">
      <c r="A821" s="6" t="s">
        <v>845</v>
      </c>
      <c r="B821" s="7">
        <v>1553.26</v>
      </c>
      <c r="C821" s="7">
        <v>1563.07</v>
      </c>
      <c r="D821" s="7">
        <v>1548.63</v>
      </c>
      <c r="E821" s="7">
        <v>1563.07</v>
      </c>
      <c r="F821" s="7">
        <v>1563.07</v>
      </c>
      <c r="G821" s="7">
        <v>2.88712E9</v>
      </c>
      <c r="H821" s="7">
        <f t="shared" si="1"/>
        <v>2887.12</v>
      </c>
      <c r="I821" s="10">
        <f t="shared" si="2"/>
        <v>0.006302791512</v>
      </c>
      <c r="J821" s="7">
        <f t="shared" si="10"/>
        <v>1558.502009</v>
      </c>
      <c r="K821" s="7">
        <f t="shared" si="12"/>
        <v>1549.656583</v>
      </c>
      <c r="L821" s="7">
        <f t="shared" si="11"/>
        <v>8.845425489</v>
      </c>
      <c r="M821" s="7">
        <f t="shared" si="18"/>
        <v>10.82848809</v>
      </c>
      <c r="N821" s="7">
        <f t="shared" si="3"/>
        <v>9.79</v>
      </c>
      <c r="O821" s="7">
        <f t="shared" si="4"/>
        <v>0</v>
      </c>
      <c r="P821" s="7">
        <f t="shared" si="13"/>
        <v>4.574285714</v>
      </c>
      <c r="Q821" s="7">
        <f t="shared" si="14"/>
        <v>3.790714286</v>
      </c>
      <c r="R821" s="7">
        <f t="shared" si="15"/>
        <v>1.206708121</v>
      </c>
      <c r="S821" s="7">
        <f t="shared" si="16"/>
        <v>54.68363077</v>
      </c>
      <c r="T821" s="7">
        <f t="shared" si="17"/>
        <v>69.82046167</v>
      </c>
      <c r="U821" s="7">
        <f t="shared" si="19"/>
        <v>57.58525696</v>
      </c>
      <c r="V821" s="9">
        <f t="shared" si="5"/>
        <v>9.79</v>
      </c>
      <c r="W821" s="9" t="b">
        <f t="shared" si="6"/>
        <v>1</v>
      </c>
      <c r="X821" s="7">
        <f t="shared" si="8"/>
        <v>1</v>
      </c>
      <c r="Y821" s="10">
        <f t="shared" si="9"/>
        <v>0.006302791512</v>
      </c>
      <c r="Z821" s="11">
        <f t="shared" si="7"/>
        <v>4</v>
      </c>
    </row>
    <row r="822">
      <c r="A822" s="6" t="s">
        <v>846</v>
      </c>
      <c r="B822" s="7">
        <v>1563.11</v>
      </c>
      <c r="C822" s="7">
        <v>1573.89</v>
      </c>
      <c r="D822" s="7">
        <v>1560.92</v>
      </c>
      <c r="E822" s="7">
        <v>1568.61</v>
      </c>
      <c r="F822" s="7">
        <v>1568.61</v>
      </c>
      <c r="G822" s="7">
        <v>3.25278E9</v>
      </c>
      <c r="H822" s="7">
        <f t="shared" si="1"/>
        <v>3252.78</v>
      </c>
      <c r="I822" s="10">
        <f t="shared" si="2"/>
        <v>0.003544307037</v>
      </c>
      <c r="J822" s="7">
        <f t="shared" si="10"/>
        <v>1560.057084</v>
      </c>
      <c r="K822" s="7">
        <f t="shared" si="12"/>
        <v>1551.06054</v>
      </c>
      <c r="L822" s="7">
        <f t="shared" si="11"/>
        <v>8.996544283</v>
      </c>
      <c r="M822" s="7">
        <f t="shared" si="18"/>
        <v>10.46209933</v>
      </c>
      <c r="N822" s="7">
        <f t="shared" si="3"/>
        <v>5.54</v>
      </c>
      <c r="O822" s="7">
        <f t="shared" si="4"/>
        <v>0</v>
      </c>
      <c r="P822" s="7">
        <f t="shared" si="13"/>
        <v>4.97</v>
      </c>
      <c r="Q822" s="7">
        <f t="shared" si="14"/>
        <v>3.522142857</v>
      </c>
      <c r="R822" s="7">
        <f t="shared" si="15"/>
        <v>1.411072805</v>
      </c>
      <c r="S822" s="7">
        <f t="shared" si="16"/>
        <v>58.52468669</v>
      </c>
      <c r="T822" s="7">
        <f t="shared" si="17"/>
        <v>84.64669962</v>
      </c>
      <c r="U822" s="7">
        <f t="shared" si="19"/>
        <v>65.46264548</v>
      </c>
      <c r="V822" s="9">
        <f t="shared" si="5"/>
        <v>5.54</v>
      </c>
      <c r="W822" s="9" t="b">
        <f t="shared" si="6"/>
        <v>1</v>
      </c>
      <c r="X822" s="7">
        <f t="shared" si="8"/>
        <v>2</v>
      </c>
      <c r="Y822" s="10">
        <f t="shared" si="9"/>
        <v>0.009847098549</v>
      </c>
      <c r="Z822" s="11">
        <f t="shared" si="7"/>
        <v>4</v>
      </c>
    </row>
    <row r="823">
      <c r="A823" s="6" t="s">
        <v>847</v>
      </c>
      <c r="B823" s="7">
        <v>1568.61</v>
      </c>
      <c r="C823" s="7">
        <v>1589.07</v>
      </c>
      <c r="D823" s="7">
        <v>1568.61</v>
      </c>
      <c r="E823" s="7">
        <v>1587.73</v>
      </c>
      <c r="F823" s="7">
        <v>1587.73</v>
      </c>
      <c r="G823" s="7">
        <v>3.45335E9</v>
      </c>
      <c r="H823" s="7">
        <f t="shared" si="1"/>
        <v>3453.35</v>
      </c>
      <c r="I823" s="10">
        <f t="shared" si="2"/>
        <v>0.0121891356</v>
      </c>
      <c r="J823" s="7">
        <f t="shared" si="10"/>
        <v>1564.314456</v>
      </c>
      <c r="K823" s="7">
        <f t="shared" si="12"/>
        <v>1553.776796</v>
      </c>
      <c r="L823" s="7">
        <f t="shared" si="11"/>
        <v>10.53765964</v>
      </c>
      <c r="M823" s="7">
        <f t="shared" si="18"/>
        <v>10.47721139</v>
      </c>
      <c r="N823" s="7">
        <f t="shared" si="3"/>
        <v>19.12</v>
      </c>
      <c r="O823" s="7">
        <f t="shared" si="4"/>
        <v>0</v>
      </c>
      <c r="P823" s="7">
        <f t="shared" si="13"/>
        <v>5.595</v>
      </c>
      <c r="Q823" s="7">
        <f t="shared" si="14"/>
        <v>3.522142857</v>
      </c>
      <c r="R823" s="7">
        <f t="shared" si="15"/>
        <v>1.588521598</v>
      </c>
      <c r="S823" s="7">
        <f t="shared" si="16"/>
        <v>61.36790975</v>
      </c>
      <c r="T823" s="7">
        <f t="shared" si="17"/>
        <v>97.29675207</v>
      </c>
      <c r="U823" s="7">
        <f t="shared" si="19"/>
        <v>83.92130445</v>
      </c>
      <c r="V823" s="9">
        <f t="shared" si="5"/>
        <v>19.12</v>
      </c>
      <c r="W823" s="9" t="b">
        <f t="shared" si="6"/>
        <v>1</v>
      </c>
      <c r="X823" s="7">
        <f t="shared" si="8"/>
        <v>3</v>
      </c>
      <c r="Y823" s="10">
        <f t="shared" si="9"/>
        <v>0.02203623415</v>
      </c>
      <c r="Z823" s="11">
        <f t="shared" si="7"/>
        <v>5</v>
      </c>
    </row>
    <row r="824">
      <c r="A824" s="6" t="s">
        <v>848</v>
      </c>
      <c r="B824" s="7">
        <v>1587.73</v>
      </c>
      <c r="C824" s="7">
        <v>1597.35</v>
      </c>
      <c r="D824" s="7">
        <v>1586.17</v>
      </c>
      <c r="E824" s="7">
        <v>1593.37</v>
      </c>
      <c r="F824" s="7">
        <v>1593.37</v>
      </c>
      <c r="G824" s="7">
        <v>3.39395E9</v>
      </c>
      <c r="H824" s="7">
        <f t="shared" si="1"/>
        <v>3393.95</v>
      </c>
      <c r="I824" s="10">
        <f t="shared" si="2"/>
        <v>0.00355224125</v>
      </c>
      <c r="J824" s="7">
        <f t="shared" si="10"/>
        <v>1568.78454</v>
      </c>
      <c r="K824" s="7">
        <f t="shared" si="12"/>
        <v>1556.709626</v>
      </c>
      <c r="L824" s="7">
        <f t="shared" si="11"/>
        <v>12.07491345</v>
      </c>
      <c r="M824" s="7">
        <f t="shared" si="18"/>
        <v>10.7967518</v>
      </c>
      <c r="N824" s="7">
        <f t="shared" si="3"/>
        <v>5.64</v>
      </c>
      <c r="O824" s="7">
        <f t="shared" si="4"/>
        <v>0</v>
      </c>
      <c r="P824" s="7">
        <f t="shared" si="13"/>
        <v>5.997857143</v>
      </c>
      <c r="Q824" s="7">
        <f t="shared" si="14"/>
        <v>2.6</v>
      </c>
      <c r="R824" s="7">
        <f t="shared" si="15"/>
        <v>2.306868132</v>
      </c>
      <c r="S824" s="7">
        <f t="shared" si="16"/>
        <v>69.75990695</v>
      </c>
      <c r="T824" s="7">
        <f t="shared" si="17"/>
        <v>93.12013829</v>
      </c>
      <c r="U824" s="7">
        <f t="shared" si="19"/>
        <v>91.68786333</v>
      </c>
      <c r="V824" s="9">
        <f t="shared" si="5"/>
        <v>5.64</v>
      </c>
      <c r="W824" s="9" t="b">
        <f t="shared" si="6"/>
        <v>1</v>
      </c>
      <c r="X824" s="7">
        <f t="shared" si="8"/>
        <v>4</v>
      </c>
      <c r="Y824" s="10">
        <f t="shared" si="9"/>
        <v>0.0255884754</v>
      </c>
      <c r="Z824" s="11">
        <f t="shared" si="7"/>
        <v>4</v>
      </c>
    </row>
    <row r="825">
      <c r="A825" s="6" t="s">
        <v>849</v>
      </c>
      <c r="B825" s="7">
        <v>1593.3</v>
      </c>
      <c r="C825" s="7">
        <v>1593.3</v>
      </c>
      <c r="D825" s="7">
        <v>1579.97</v>
      </c>
      <c r="E825" s="7">
        <v>1588.85</v>
      </c>
      <c r="F825" s="7">
        <v>1588.85</v>
      </c>
      <c r="G825" s="7">
        <v>3.20629E9</v>
      </c>
      <c r="H825" s="7">
        <f t="shared" si="1"/>
        <v>3206.29</v>
      </c>
      <c r="I825" s="10">
        <f t="shared" si="2"/>
        <v>-0.002836754803</v>
      </c>
      <c r="J825" s="7">
        <f t="shared" si="10"/>
        <v>1571.871533</v>
      </c>
      <c r="K825" s="7">
        <f t="shared" si="12"/>
        <v>1559.090395</v>
      </c>
      <c r="L825" s="7">
        <f t="shared" si="11"/>
        <v>12.78113892</v>
      </c>
      <c r="M825" s="7">
        <f t="shared" si="18"/>
        <v>11.19362923</v>
      </c>
      <c r="N825" s="7">
        <f t="shared" si="3"/>
        <v>0</v>
      </c>
      <c r="O825" s="7">
        <f t="shared" si="4"/>
        <v>4.52</v>
      </c>
      <c r="P825" s="7">
        <f t="shared" si="13"/>
        <v>5.205714286</v>
      </c>
      <c r="Q825" s="7">
        <f t="shared" si="14"/>
        <v>2.922857143</v>
      </c>
      <c r="R825" s="7">
        <f t="shared" si="15"/>
        <v>1.781036168</v>
      </c>
      <c r="S825" s="7">
        <f t="shared" si="16"/>
        <v>64.04217926</v>
      </c>
      <c r="T825" s="7">
        <f t="shared" si="17"/>
        <v>85.306828</v>
      </c>
      <c r="U825" s="7">
        <f t="shared" si="19"/>
        <v>91.90790612</v>
      </c>
      <c r="V825" s="9">
        <f t="shared" si="5"/>
        <v>-4.52</v>
      </c>
      <c r="W825" s="9" t="b">
        <f t="shared" si="6"/>
        <v>0</v>
      </c>
      <c r="X825" s="7">
        <f t="shared" si="8"/>
        <v>1</v>
      </c>
      <c r="Y825" s="10">
        <f t="shared" si="9"/>
        <v>-0.002836754803</v>
      </c>
      <c r="Z825" s="11">
        <f t="shared" si="7"/>
        <v>3</v>
      </c>
    </row>
    <row r="826">
      <c r="A826" s="6" t="s">
        <v>850</v>
      </c>
      <c r="B826" s="7">
        <v>1588.84</v>
      </c>
      <c r="C826" s="7">
        <v>1588.84</v>
      </c>
      <c r="D826" s="7">
        <v>1552.28</v>
      </c>
      <c r="E826" s="7">
        <v>1552.36</v>
      </c>
      <c r="F826" s="7">
        <v>1552.36</v>
      </c>
      <c r="G826" s="7">
        <v>4.66013E9</v>
      </c>
      <c r="H826" s="7">
        <f t="shared" si="1"/>
        <v>4660.13</v>
      </c>
      <c r="I826" s="10">
        <f t="shared" si="2"/>
        <v>-0.02296629638</v>
      </c>
      <c r="J826" s="7">
        <f t="shared" si="10"/>
        <v>1568.869759</v>
      </c>
      <c r="K826" s="7">
        <f t="shared" si="12"/>
        <v>1558.591847</v>
      </c>
      <c r="L826" s="7">
        <f t="shared" si="11"/>
        <v>10.27791229</v>
      </c>
      <c r="M826" s="7">
        <f t="shared" si="18"/>
        <v>11.01048584</v>
      </c>
      <c r="N826" s="7">
        <f t="shared" si="3"/>
        <v>0</v>
      </c>
      <c r="O826" s="7">
        <f t="shared" si="4"/>
        <v>36.49</v>
      </c>
      <c r="P826" s="7">
        <f t="shared" si="13"/>
        <v>5.205714286</v>
      </c>
      <c r="Q826" s="7">
        <f t="shared" si="14"/>
        <v>5.157857143</v>
      </c>
      <c r="R826" s="7">
        <f t="shared" si="15"/>
        <v>1.009278493</v>
      </c>
      <c r="S826" s="7">
        <f t="shared" si="16"/>
        <v>50.23089117</v>
      </c>
      <c r="T826" s="7">
        <f t="shared" si="17"/>
        <v>22.22990493</v>
      </c>
      <c r="U826" s="7">
        <f t="shared" si="19"/>
        <v>66.88562374</v>
      </c>
      <c r="V826" s="9">
        <f t="shared" si="5"/>
        <v>-36.49</v>
      </c>
      <c r="W826" s="9" t="b">
        <f t="shared" si="6"/>
        <v>0</v>
      </c>
      <c r="X826" s="7">
        <f t="shared" si="8"/>
        <v>2</v>
      </c>
      <c r="Y826" s="10">
        <f t="shared" si="9"/>
        <v>-0.02580305118</v>
      </c>
      <c r="Z826" s="11">
        <f t="shared" si="7"/>
        <v>1</v>
      </c>
    </row>
    <row r="827">
      <c r="A827" s="6" t="s">
        <v>851</v>
      </c>
      <c r="B827" s="7">
        <v>1552.36</v>
      </c>
      <c r="C827" s="7">
        <v>1575.35</v>
      </c>
      <c r="D827" s="7">
        <v>1552.36</v>
      </c>
      <c r="E827" s="7">
        <v>1574.57</v>
      </c>
      <c r="F827" s="7">
        <v>1574.57</v>
      </c>
      <c r="G827" s="7">
        <v>3.6547E9</v>
      </c>
      <c r="H827" s="7">
        <f t="shared" si="1"/>
        <v>3654.7</v>
      </c>
      <c r="I827" s="10">
        <f t="shared" si="2"/>
        <v>0.01430724832</v>
      </c>
      <c r="J827" s="7">
        <f t="shared" si="10"/>
        <v>1569.746719</v>
      </c>
      <c r="K827" s="7">
        <f t="shared" si="12"/>
        <v>1559.775414</v>
      </c>
      <c r="L827" s="7">
        <f t="shared" si="11"/>
        <v>9.971305523</v>
      </c>
      <c r="M827" s="7">
        <f t="shared" si="18"/>
        <v>10.80264978</v>
      </c>
      <c r="N827" s="7">
        <f t="shared" si="3"/>
        <v>22.21</v>
      </c>
      <c r="O827" s="7">
        <f t="shared" si="4"/>
        <v>0</v>
      </c>
      <c r="P827" s="7">
        <f t="shared" si="13"/>
        <v>5.929285714</v>
      </c>
      <c r="Q827" s="7">
        <f t="shared" si="14"/>
        <v>5.157857143</v>
      </c>
      <c r="R827" s="7">
        <f t="shared" si="15"/>
        <v>1.149563772</v>
      </c>
      <c r="S827" s="7">
        <f t="shared" si="16"/>
        <v>53.47893313</v>
      </c>
      <c r="T827" s="7">
        <f t="shared" si="17"/>
        <v>60.62229905</v>
      </c>
      <c r="U827" s="7">
        <f t="shared" si="19"/>
        <v>56.05301066</v>
      </c>
      <c r="V827" s="9">
        <f t="shared" si="5"/>
        <v>22.21</v>
      </c>
      <c r="W827" s="9" t="b">
        <f t="shared" si="6"/>
        <v>1</v>
      </c>
      <c r="X827" s="7">
        <f t="shared" si="8"/>
        <v>1</v>
      </c>
      <c r="Y827" s="10">
        <f t="shared" si="9"/>
        <v>0.01430724832</v>
      </c>
      <c r="Z827" s="11">
        <f t="shared" si="7"/>
        <v>5</v>
      </c>
    </row>
    <row r="828">
      <c r="A828" s="6" t="s">
        <v>852</v>
      </c>
      <c r="B828" s="7">
        <v>1574.57</v>
      </c>
      <c r="C828" s="7">
        <v>1574.57</v>
      </c>
      <c r="D828" s="7">
        <v>1543.69</v>
      </c>
      <c r="E828" s="7">
        <v>1552.01</v>
      </c>
      <c r="F828" s="7">
        <v>1552.01</v>
      </c>
      <c r="G828" s="7">
        <v>4.25031E9</v>
      </c>
      <c r="H828" s="7">
        <f t="shared" si="1"/>
        <v>4250.31</v>
      </c>
      <c r="I828" s="10">
        <f t="shared" si="2"/>
        <v>-0.01432772122</v>
      </c>
      <c r="J828" s="7">
        <f t="shared" si="10"/>
        <v>1567.017993</v>
      </c>
      <c r="K828" s="7">
        <f t="shared" si="12"/>
        <v>1559.200198</v>
      </c>
      <c r="L828" s="7">
        <f t="shared" si="11"/>
        <v>7.817795317</v>
      </c>
      <c r="M828" s="7">
        <f t="shared" si="18"/>
        <v>10.20567888</v>
      </c>
      <c r="N828" s="7">
        <f t="shared" si="3"/>
        <v>0</v>
      </c>
      <c r="O828" s="7">
        <f t="shared" si="4"/>
        <v>22.56</v>
      </c>
      <c r="P828" s="7">
        <f t="shared" si="13"/>
        <v>5.929285714</v>
      </c>
      <c r="Q828" s="7">
        <f t="shared" si="14"/>
        <v>6.703571429</v>
      </c>
      <c r="R828" s="7">
        <f t="shared" si="15"/>
        <v>0.884496537</v>
      </c>
      <c r="S828" s="7">
        <f t="shared" si="16"/>
        <v>46.93542915</v>
      </c>
      <c r="T828" s="7">
        <f t="shared" si="17"/>
        <v>21.62489196</v>
      </c>
      <c r="U828" s="7">
        <f t="shared" si="19"/>
        <v>34.82569865</v>
      </c>
      <c r="V828" s="9">
        <f t="shared" si="5"/>
        <v>-22.56</v>
      </c>
      <c r="W828" s="9" t="b">
        <f t="shared" si="6"/>
        <v>0</v>
      </c>
      <c r="X828" s="7">
        <f t="shared" si="8"/>
        <v>1</v>
      </c>
      <c r="Y828" s="10">
        <f t="shared" si="9"/>
        <v>-0.01432772122</v>
      </c>
      <c r="Z828" s="11">
        <f t="shared" si="7"/>
        <v>1</v>
      </c>
    </row>
    <row r="829">
      <c r="A829" s="6" t="s">
        <v>853</v>
      </c>
      <c r="B829" s="7">
        <v>1552.03</v>
      </c>
      <c r="C829" s="7">
        <v>1554.38</v>
      </c>
      <c r="D829" s="7">
        <v>1536.03</v>
      </c>
      <c r="E829" s="7">
        <v>1541.61</v>
      </c>
      <c r="F829" s="7">
        <v>1541.61</v>
      </c>
      <c r="G829" s="7">
        <v>3.8908E9</v>
      </c>
      <c r="H829" s="7">
        <f t="shared" si="1"/>
        <v>3890.8</v>
      </c>
      <c r="I829" s="10">
        <f t="shared" si="2"/>
        <v>-0.006700987751</v>
      </c>
      <c r="J829" s="7">
        <f t="shared" si="10"/>
        <v>1563.109071</v>
      </c>
      <c r="K829" s="7">
        <f t="shared" si="12"/>
        <v>1557.89722</v>
      </c>
      <c r="L829" s="7">
        <f t="shared" si="11"/>
        <v>5.211850907</v>
      </c>
      <c r="M829" s="7">
        <f t="shared" si="18"/>
        <v>9.206913288</v>
      </c>
      <c r="N829" s="7">
        <f t="shared" si="3"/>
        <v>0</v>
      </c>
      <c r="O829" s="7">
        <f t="shared" si="4"/>
        <v>10.4</v>
      </c>
      <c r="P829" s="7">
        <f t="shared" si="13"/>
        <v>5.476428571</v>
      </c>
      <c r="Q829" s="7">
        <f t="shared" si="14"/>
        <v>7.446428571</v>
      </c>
      <c r="R829" s="7">
        <f t="shared" si="15"/>
        <v>0.7354436451</v>
      </c>
      <c r="S829" s="7">
        <f t="shared" si="16"/>
        <v>42.37784656</v>
      </c>
      <c r="T829" s="7">
        <f t="shared" si="17"/>
        <v>9.099804305</v>
      </c>
      <c r="U829" s="7">
        <f t="shared" si="19"/>
        <v>30.44899844</v>
      </c>
      <c r="V829" s="9">
        <f t="shared" si="5"/>
        <v>-10.4</v>
      </c>
      <c r="W829" s="9" t="b">
        <f t="shared" si="6"/>
        <v>0</v>
      </c>
      <c r="X829" s="7">
        <f t="shared" si="8"/>
        <v>2</v>
      </c>
      <c r="Y829" s="10">
        <f t="shared" si="9"/>
        <v>-0.02102870897</v>
      </c>
      <c r="Z829" s="11">
        <f t="shared" si="7"/>
        <v>2</v>
      </c>
    </row>
    <row r="830">
      <c r="A830" s="6" t="s">
        <v>854</v>
      </c>
      <c r="B830" s="7">
        <v>1541.61</v>
      </c>
      <c r="C830" s="7">
        <v>1555.89</v>
      </c>
      <c r="D830" s="7">
        <v>1539.4</v>
      </c>
      <c r="E830" s="7">
        <v>1555.25</v>
      </c>
      <c r="F830" s="7">
        <v>1555.25</v>
      </c>
      <c r="G830" s="7">
        <v>3.56987E9</v>
      </c>
      <c r="H830" s="7">
        <f t="shared" si="1"/>
        <v>3569.87</v>
      </c>
      <c r="I830" s="10">
        <f t="shared" si="2"/>
        <v>0.008847892787</v>
      </c>
      <c r="J830" s="7">
        <f t="shared" si="10"/>
        <v>1561.899983</v>
      </c>
      <c r="K830" s="7">
        <f t="shared" si="12"/>
        <v>1557.70113</v>
      </c>
      <c r="L830" s="7">
        <f t="shared" si="11"/>
        <v>4.198853424</v>
      </c>
      <c r="M830" s="7">
        <f t="shared" si="18"/>
        <v>8.205301315</v>
      </c>
      <c r="N830" s="7">
        <f t="shared" si="3"/>
        <v>13.64</v>
      </c>
      <c r="O830" s="7">
        <f t="shared" si="4"/>
        <v>0</v>
      </c>
      <c r="P830" s="7">
        <f t="shared" si="13"/>
        <v>6.450714286</v>
      </c>
      <c r="Q830" s="7">
        <f t="shared" si="14"/>
        <v>6.945</v>
      </c>
      <c r="R830" s="7">
        <f t="shared" si="15"/>
        <v>0.9288285509</v>
      </c>
      <c r="S830" s="7">
        <f t="shared" si="16"/>
        <v>48.15506025</v>
      </c>
      <c r="T830" s="7">
        <f t="shared" si="17"/>
        <v>31.34377038</v>
      </c>
      <c r="U830" s="7">
        <f t="shared" si="19"/>
        <v>20.68948888</v>
      </c>
      <c r="V830" s="9">
        <f t="shared" si="5"/>
        <v>13.64</v>
      </c>
      <c r="W830" s="9" t="b">
        <f t="shared" si="6"/>
        <v>1</v>
      </c>
      <c r="X830" s="7">
        <f t="shared" si="8"/>
        <v>1</v>
      </c>
      <c r="Y830" s="10">
        <f t="shared" si="9"/>
        <v>0.008847892787</v>
      </c>
      <c r="Z830" s="11">
        <f t="shared" si="7"/>
        <v>4</v>
      </c>
    </row>
    <row r="831">
      <c r="A831" s="6" t="s">
        <v>855</v>
      </c>
      <c r="B831" s="7">
        <v>1555.25</v>
      </c>
      <c r="C831" s="7">
        <v>1565.55</v>
      </c>
      <c r="D831" s="7">
        <v>1548.19</v>
      </c>
      <c r="E831" s="7">
        <v>1562.5</v>
      </c>
      <c r="F831" s="7">
        <v>1562.5</v>
      </c>
      <c r="G831" s="7">
        <v>2.97988E9</v>
      </c>
      <c r="H831" s="7">
        <f t="shared" si="1"/>
        <v>2979.88</v>
      </c>
      <c r="I831" s="10">
        <f t="shared" si="2"/>
        <v>0.004661629963</v>
      </c>
      <c r="J831" s="7">
        <f t="shared" si="10"/>
        <v>1561.992294</v>
      </c>
      <c r="K831" s="7">
        <f t="shared" si="12"/>
        <v>1558.056602</v>
      </c>
      <c r="L831" s="7">
        <f t="shared" si="11"/>
        <v>3.935691825</v>
      </c>
      <c r="M831" s="7">
        <f t="shared" si="18"/>
        <v>7.351379417</v>
      </c>
      <c r="N831" s="7">
        <f t="shared" si="3"/>
        <v>7.25</v>
      </c>
      <c r="O831" s="7">
        <f t="shared" si="4"/>
        <v>0</v>
      </c>
      <c r="P831" s="7">
        <f t="shared" si="13"/>
        <v>6.391428571</v>
      </c>
      <c r="Q831" s="7">
        <f t="shared" si="14"/>
        <v>6.945</v>
      </c>
      <c r="R831" s="7">
        <f t="shared" si="15"/>
        <v>0.9202920909</v>
      </c>
      <c r="S831" s="7">
        <f t="shared" si="16"/>
        <v>47.92458893</v>
      </c>
      <c r="T831" s="7">
        <f t="shared" si="17"/>
        <v>43.16699282</v>
      </c>
      <c r="U831" s="7">
        <f t="shared" si="19"/>
        <v>27.87018917</v>
      </c>
      <c r="V831" s="9">
        <f t="shared" si="5"/>
        <v>7.25</v>
      </c>
      <c r="W831" s="9" t="b">
        <f t="shared" si="6"/>
        <v>1</v>
      </c>
      <c r="X831" s="7">
        <f t="shared" si="8"/>
        <v>2</v>
      </c>
      <c r="Y831" s="10">
        <f t="shared" si="9"/>
        <v>0.01350952275</v>
      </c>
      <c r="Z831" s="11">
        <f t="shared" si="7"/>
        <v>4</v>
      </c>
    </row>
    <row r="832">
      <c r="A832" s="6" t="s">
        <v>856</v>
      </c>
      <c r="B832" s="7">
        <v>1562.5</v>
      </c>
      <c r="C832" s="7">
        <v>1579.58</v>
      </c>
      <c r="D832" s="7">
        <v>1562.5</v>
      </c>
      <c r="E832" s="7">
        <v>1578.78</v>
      </c>
      <c r="F832" s="7">
        <v>1578.78</v>
      </c>
      <c r="G832" s="7">
        <v>3.56515E9</v>
      </c>
      <c r="H832" s="7">
        <f t="shared" si="1"/>
        <v>3565.15</v>
      </c>
      <c r="I832" s="10">
        <f t="shared" si="2"/>
        <v>0.0104192</v>
      </c>
      <c r="J832" s="7">
        <f t="shared" si="10"/>
        <v>1564.575018</v>
      </c>
      <c r="K832" s="7">
        <f t="shared" si="12"/>
        <v>1559.591668</v>
      </c>
      <c r="L832" s="7">
        <f t="shared" si="11"/>
        <v>4.983349354</v>
      </c>
      <c r="M832" s="7">
        <f t="shared" si="18"/>
        <v>6.877773405</v>
      </c>
      <c r="N832" s="7">
        <f t="shared" si="3"/>
        <v>16.28</v>
      </c>
      <c r="O832" s="7">
        <f t="shared" si="4"/>
        <v>0</v>
      </c>
      <c r="P832" s="7">
        <f t="shared" si="13"/>
        <v>7.554285714</v>
      </c>
      <c r="Q832" s="7">
        <f t="shared" si="14"/>
        <v>5.762142857</v>
      </c>
      <c r="R832" s="7">
        <f t="shared" si="15"/>
        <v>1.311020206</v>
      </c>
      <c r="S832" s="7">
        <f t="shared" si="16"/>
        <v>56.72906721</v>
      </c>
      <c r="T832" s="7">
        <f t="shared" si="17"/>
        <v>69.71624266</v>
      </c>
      <c r="U832" s="7">
        <f t="shared" si="19"/>
        <v>48.07566862</v>
      </c>
      <c r="V832" s="9">
        <f t="shared" si="5"/>
        <v>16.28</v>
      </c>
      <c r="W832" s="9" t="b">
        <f t="shared" si="6"/>
        <v>1</v>
      </c>
      <c r="X832" s="7">
        <f t="shared" si="8"/>
        <v>3</v>
      </c>
      <c r="Y832" s="10">
        <f t="shared" si="9"/>
        <v>0.02392872275</v>
      </c>
      <c r="Z832" s="11">
        <f t="shared" si="7"/>
        <v>5</v>
      </c>
    </row>
    <row r="833">
      <c r="A833" s="6" t="s">
        <v>857</v>
      </c>
      <c r="B833" s="7">
        <v>1578.78</v>
      </c>
      <c r="C833" s="7">
        <v>1583.0</v>
      </c>
      <c r="D833" s="7">
        <v>1575.8</v>
      </c>
      <c r="E833" s="7">
        <v>1578.79</v>
      </c>
      <c r="F833" s="7">
        <v>1578.79</v>
      </c>
      <c r="G833" s="7">
        <v>3.59824E9</v>
      </c>
      <c r="H833" s="7">
        <f t="shared" si="1"/>
        <v>3598.24</v>
      </c>
      <c r="I833" s="10">
        <f t="shared" si="2"/>
        <v>0.000006334004738</v>
      </c>
      <c r="J833" s="7">
        <f t="shared" si="10"/>
        <v>1566.761938</v>
      </c>
      <c r="K833" s="7">
        <f t="shared" si="12"/>
        <v>1561.013767</v>
      </c>
      <c r="L833" s="7">
        <f t="shared" si="11"/>
        <v>5.748171073</v>
      </c>
      <c r="M833" s="7">
        <f t="shared" si="18"/>
        <v>6.651852938</v>
      </c>
      <c r="N833" s="7">
        <f t="shared" si="3"/>
        <v>0.01</v>
      </c>
      <c r="O833" s="7">
        <f t="shared" si="4"/>
        <v>0</v>
      </c>
      <c r="P833" s="7">
        <f t="shared" si="13"/>
        <v>7.105714286</v>
      </c>
      <c r="Q833" s="7">
        <f t="shared" si="14"/>
        <v>5.762142857</v>
      </c>
      <c r="R833" s="7">
        <f t="shared" si="15"/>
        <v>1.233172183</v>
      </c>
      <c r="S833" s="7">
        <f t="shared" si="16"/>
        <v>55.22064946</v>
      </c>
      <c r="T833" s="7">
        <f t="shared" si="17"/>
        <v>69.73255055</v>
      </c>
      <c r="U833" s="7">
        <f t="shared" si="19"/>
        <v>60.87192868</v>
      </c>
      <c r="V833" s="9">
        <f t="shared" si="5"/>
        <v>0.01</v>
      </c>
      <c r="W833" s="9" t="b">
        <f t="shared" si="6"/>
        <v>1</v>
      </c>
      <c r="X833" s="7">
        <f t="shared" si="8"/>
        <v>4</v>
      </c>
      <c r="Y833" s="10">
        <f t="shared" si="9"/>
        <v>0.02393505676</v>
      </c>
      <c r="Z833" s="11">
        <f t="shared" si="7"/>
        <v>3</v>
      </c>
    </row>
    <row r="834">
      <c r="A834" s="6" t="s">
        <v>858</v>
      </c>
      <c r="B834" s="7">
        <v>1578.93</v>
      </c>
      <c r="C834" s="7">
        <v>1592.64</v>
      </c>
      <c r="D834" s="7">
        <v>1578.93</v>
      </c>
      <c r="E834" s="7">
        <v>1585.16</v>
      </c>
      <c r="F834" s="7">
        <v>1585.16</v>
      </c>
      <c r="G834" s="7">
        <v>3.90858E9</v>
      </c>
      <c r="H834" s="7">
        <f t="shared" si="1"/>
        <v>3908.58</v>
      </c>
      <c r="I834" s="10">
        <f t="shared" si="2"/>
        <v>0.004034735462</v>
      </c>
      <c r="J834" s="7">
        <f t="shared" si="10"/>
        <v>1569.592409</v>
      </c>
      <c r="K834" s="7">
        <f t="shared" si="12"/>
        <v>1562.802377</v>
      </c>
      <c r="L834" s="7">
        <f t="shared" si="11"/>
        <v>6.790032293</v>
      </c>
      <c r="M834" s="7">
        <f t="shared" si="18"/>
        <v>6.679488809</v>
      </c>
      <c r="N834" s="7">
        <f t="shared" si="3"/>
        <v>6.37</v>
      </c>
      <c r="O834" s="7">
        <f t="shared" si="4"/>
        <v>0</v>
      </c>
      <c r="P834" s="7">
        <f t="shared" si="13"/>
        <v>7.560714286</v>
      </c>
      <c r="Q834" s="7">
        <f t="shared" si="14"/>
        <v>5.283571429</v>
      </c>
      <c r="R834" s="7">
        <f t="shared" si="15"/>
        <v>1.430985535</v>
      </c>
      <c r="S834" s="7">
        <f t="shared" si="16"/>
        <v>58.86441998</v>
      </c>
      <c r="T834" s="7">
        <f t="shared" si="17"/>
        <v>80.12067841</v>
      </c>
      <c r="U834" s="7">
        <f t="shared" si="19"/>
        <v>73.18982387</v>
      </c>
      <c r="V834" s="9">
        <f t="shared" si="5"/>
        <v>6.37</v>
      </c>
      <c r="W834" s="9" t="b">
        <f t="shared" si="6"/>
        <v>1</v>
      </c>
      <c r="X834" s="7">
        <f t="shared" si="8"/>
        <v>5</v>
      </c>
      <c r="Y834" s="10">
        <f t="shared" si="9"/>
        <v>0.02796979222</v>
      </c>
      <c r="Z834" s="11">
        <f t="shared" si="7"/>
        <v>4</v>
      </c>
    </row>
    <row r="835">
      <c r="A835" s="6" t="s">
        <v>859</v>
      </c>
      <c r="B835" s="7">
        <v>1585.16</v>
      </c>
      <c r="C835" s="7">
        <v>1585.78</v>
      </c>
      <c r="D835" s="7">
        <v>1577.56</v>
      </c>
      <c r="E835" s="7">
        <v>1582.24</v>
      </c>
      <c r="F835" s="7">
        <v>1582.24</v>
      </c>
      <c r="G835" s="7">
        <v>3.19862E9</v>
      </c>
      <c r="H835" s="7">
        <f t="shared" si="1"/>
        <v>3198.62</v>
      </c>
      <c r="I835" s="10">
        <f t="shared" si="2"/>
        <v>-0.001842085342</v>
      </c>
      <c r="J835" s="7">
        <f t="shared" si="10"/>
        <v>1571.538192</v>
      </c>
      <c r="K835" s="7">
        <f t="shared" si="12"/>
        <v>1564.242201</v>
      </c>
      <c r="L835" s="7">
        <f t="shared" si="11"/>
        <v>7.295991571</v>
      </c>
      <c r="M835" s="7">
        <f t="shared" si="18"/>
        <v>6.802789362</v>
      </c>
      <c r="N835" s="7">
        <f t="shared" si="3"/>
        <v>0</v>
      </c>
      <c r="O835" s="7">
        <f t="shared" si="4"/>
        <v>2.92</v>
      </c>
      <c r="P835" s="7">
        <f t="shared" si="13"/>
        <v>6.861428571</v>
      </c>
      <c r="Q835" s="7">
        <f t="shared" si="14"/>
        <v>5.492142857</v>
      </c>
      <c r="R835" s="7">
        <f t="shared" si="15"/>
        <v>1.249317206</v>
      </c>
      <c r="S835" s="7">
        <f t="shared" si="16"/>
        <v>55.54206418</v>
      </c>
      <c r="T835" s="7">
        <f t="shared" si="17"/>
        <v>75.35877365</v>
      </c>
      <c r="U835" s="7">
        <f t="shared" si="19"/>
        <v>75.07066754</v>
      </c>
      <c r="V835" s="9">
        <f t="shared" si="5"/>
        <v>-2.92</v>
      </c>
      <c r="W835" s="9" t="b">
        <f t="shared" si="6"/>
        <v>0</v>
      </c>
      <c r="X835" s="7">
        <f t="shared" si="8"/>
        <v>1</v>
      </c>
      <c r="Y835" s="10">
        <f t="shared" si="9"/>
        <v>-0.001842085342</v>
      </c>
      <c r="Z835" s="11">
        <f t="shared" si="7"/>
        <v>3</v>
      </c>
    </row>
    <row r="836">
      <c r="A836" s="6" t="s">
        <v>860</v>
      </c>
      <c r="B836" s="7">
        <v>1582.34</v>
      </c>
      <c r="C836" s="7">
        <v>1596.65</v>
      </c>
      <c r="D836" s="7">
        <v>1582.34</v>
      </c>
      <c r="E836" s="7">
        <v>1593.61</v>
      </c>
      <c r="F836" s="7">
        <v>1593.61</v>
      </c>
      <c r="G836" s="7">
        <v>2.8912E9</v>
      </c>
      <c r="H836" s="7">
        <f t="shared" si="1"/>
        <v>2891.2</v>
      </c>
      <c r="I836" s="10">
        <f t="shared" si="2"/>
        <v>0.007186014764</v>
      </c>
      <c r="J836" s="7">
        <f t="shared" si="10"/>
        <v>1574.933855</v>
      </c>
      <c r="K836" s="7">
        <f t="shared" si="12"/>
        <v>1566.417593</v>
      </c>
      <c r="L836" s="7">
        <f t="shared" si="11"/>
        <v>8.516261756</v>
      </c>
      <c r="M836" s="7">
        <f t="shared" si="18"/>
        <v>7.14548384</v>
      </c>
      <c r="N836" s="7">
        <f t="shared" si="3"/>
        <v>11.37</v>
      </c>
      <c r="O836" s="7">
        <f t="shared" si="4"/>
        <v>0</v>
      </c>
      <c r="P836" s="7">
        <f t="shared" si="13"/>
        <v>7.277857143</v>
      </c>
      <c r="Q836" s="7">
        <f t="shared" si="14"/>
        <v>5.492142857</v>
      </c>
      <c r="R836" s="7">
        <f t="shared" si="15"/>
        <v>1.32513981</v>
      </c>
      <c r="S836" s="7">
        <f t="shared" si="16"/>
        <v>56.99183354</v>
      </c>
      <c r="T836" s="7">
        <f t="shared" si="17"/>
        <v>93.90084801</v>
      </c>
      <c r="U836" s="7">
        <f t="shared" si="19"/>
        <v>83.12676669</v>
      </c>
      <c r="V836" s="9">
        <f t="shared" si="5"/>
        <v>11.37</v>
      </c>
      <c r="W836" s="9" t="b">
        <f t="shared" si="6"/>
        <v>1</v>
      </c>
      <c r="X836" s="7">
        <f t="shared" si="8"/>
        <v>1</v>
      </c>
      <c r="Y836" s="10">
        <f t="shared" si="9"/>
        <v>0.007186014764</v>
      </c>
      <c r="Z836" s="11">
        <f t="shared" si="7"/>
        <v>4</v>
      </c>
    </row>
    <row r="837">
      <c r="A837" s="6" t="s">
        <v>861</v>
      </c>
      <c r="B837" s="7">
        <v>1593.58</v>
      </c>
      <c r="C837" s="7">
        <v>1597.57</v>
      </c>
      <c r="D837" s="7">
        <v>1586.5</v>
      </c>
      <c r="E837" s="7">
        <v>1597.57</v>
      </c>
      <c r="F837" s="7">
        <v>1597.57</v>
      </c>
      <c r="G837" s="7">
        <v>3.74507E9</v>
      </c>
      <c r="H837" s="7">
        <f t="shared" si="1"/>
        <v>3745.07</v>
      </c>
      <c r="I837" s="10">
        <f t="shared" si="2"/>
        <v>0.002484924166</v>
      </c>
      <c r="J837" s="7">
        <f t="shared" si="10"/>
        <v>1578.416339</v>
      </c>
      <c r="K837" s="7">
        <f t="shared" si="12"/>
        <v>1568.725179</v>
      </c>
      <c r="L837" s="7">
        <f t="shared" si="11"/>
        <v>9.691159915</v>
      </c>
      <c r="M837" s="7">
        <f t="shared" si="18"/>
        <v>7.654619055</v>
      </c>
      <c r="N837" s="7">
        <f t="shared" si="3"/>
        <v>3.96</v>
      </c>
      <c r="O837" s="7">
        <f t="shared" si="4"/>
        <v>0</v>
      </c>
      <c r="P837" s="7">
        <f t="shared" si="13"/>
        <v>6.195</v>
      </c>
      <c r="Q837" s="7">
        <f t="shared" si="14"/>
        <v>5.492142857</v>
      </c>
      <c r="R837" s="7">
        <f t="shared" si="15"/>
        <v>1.127975029</v>
      </c>
      <c r="S837" s="7">
        <f t="shared" si="16"/>
        <v>53.00696736</v>
      </c>
      <c r="T837" s="7">
        <f t="shared" si="17"/>
        <v>100</v>
      </c>
      <c r="U837" s="7">
        <f t="shared" si="19"/>
        <v>89.75320722</v>
      </c>
      <c r="V837" s="9">
        <f t="shared" si="5"/>
        <v>3.96</v>
      </c>
      <c r="W837" s="9" t="b">
        <f t="shared" si="6"/>
        <v>1</v>
      </c>
      <c r="X837" s="7">
        <f t="shared" si="8"/>
        <v>2</v>
      </c>
      <c r="Y837" s="10">
        <f t="shared" si="9"/>
        <v>0.00967093893</v>
      </c>
      <c r="Z837" s="11">
        <f t="shared" si="7"/>
        <v>3</v>
      </c>
    </row>
    <row r="838">
      <c r="A838" s="6" t="s">
        <v>862</v>
      </c>
      <c r="B838" s="7">
        <v>1597.55</v>
      </c>
      <c r="C838" s="7">
        <v>1597.55</v>
      </c>
      <c r="D838" s="7">
        <v>1581.28</v>
      </c>
      <c r="E838" s="7">
        <v>1582.7</v>
      </c>
      <c r="F838" s="7">
        <v>1582.7</v>
      </c>
      <c r="G838" s="7">
        <v>3.53032E9</v>
      </c>
      <c r="H838" s="7">
        <f t="shared" si="1"/>
        <v>3530.32</v>
      </c>
      <c r="I838" s="10">
        <f t="shared" si="2"/>
        <v>-0.009307886352</v>
      </c>
      <c r="J838" s="7">
        <f t="shared" si="10"/>
        <v>1579.075364</v>
      </c>
      <c r="K838" s="7">
        <f t="shared" si="12"/>
        <v>1569.760351</v>
      </c>
      <c r="L838" s="7">
        <f t="shared" si="11"/>
        <v>9.315012776</v>
      </c>
      <c r="M838" s="7">
        <f t="shared" si="18"/>
        <v>7.9866978</v>
      </c>
      <c r="N838" s="7">
        <f t="shared" si="3"/>
        <v>0</v>
      </c>
      <c r="O838" s="7">
        <f t="shared" si="4"/>
        <v>14.87</v>
      </c>
      <c r="P838" s="7">
        <f t="shared" si="13"/>
        <v>5.792142857</v>
      </c>
      <c r="Q838" s="7">
        <f t="shared" si="14"/>
        <v>6.554285714</v>
      </c>
      <c r="R838" s="7">
        <f t="shared" si="15"/>
        <v>0.8837183958</v>
      </c>
      <c r="S838" s="7">
        <f t="shared" si="16"/>
        <v>46.91350882</v>
      </c>
      <c r="T838" s="7">
        <f t="shared" si="17"/>
        <v>75.83685408</v>
      </c>
      <c r="U838" s="7">
        <f t="shared" si="19"/>
        <v>89.91256736</v>
      </c>
      <c r="V838" s="9">
        <f t="shared" si="5"/>
        <v>-14.87</v>
      </c>
      <c r="W838" s="9" t="b">
        <f t="shared" si="6"/>
        <v>0</v>
      </c>
      <c r="X838" s="7">
        <f t="shared" si="8"/>
        <v>1</v>
      </c>
      <c r="Y838" s="10">
        <f t="shared" si="9"/>
        <v>-0.009307886352</v>
      </c>
      <c r="Z838" s="11">
        <f t="shared" si="7"/>
        <v>2</v>
      </c>
    </row>
    <row r="839">
      <c r="A839" s="6" t="s">
        <v>863</v>
      </c>
      <c r="B839" s="7">
        <v>1582.77</v>
      </c>
      <c r="C839" s="7">
        <v>1598.6</v>
      </c>
      <c r="D839" s="7">
        <v>1582.77</v>
      </c>
      <c r="E839" s="7">
        <v>1597.59</v>
      </c>
      <c r="F839" s="7">
        <v>1597.59</v>
      </c>
      <c r="G839" s="7">
        <v>3.36695E9</v>
      </c>
      <c r="H839" s="7">
        <f t="shared" si="1"/>
        <v>3366.95</v>
      </c>
      <c r="I839" s="10">
        <f t="shared" si="2"/>
        <v>0.009407973716</v>
      </c>
      <c r="J839" s="7">
        <f t="shared" si="10"/>
        <v>1581.923769</v>
      </c>
      <c r="K839" s="7">
        <f t="shared" si="12"/>
        <v>1571.821806</v>
      </c>
      <c r="L839" s="7">
        <f t="shared" si="11"/>
        <v>10.10196288</v>
      </c>
      <c r="M839" s="7">
        <f t="shared" si="18"/>
        <v>8.409750815</v>
      </c>
      <c r="N839" s="7">
        <f t="shared" si="3"/>
        <v>14.89</v>
      </c>
      <c r="O839" s="7">
        <f t="shared" si="4"/>
        <v>0</v>
      </c>
      <c r="P839" s="7">
        <f t="shared" si="13"/>
        <v>6.855714286</v>
      </c>
      <c r="Q839" s="7">
        <f t="shared" si="14"/>
        <v>6.231428571</v>
      </c>
      <c r="R839" s="7">
        <f t="shared" si="15"/>
        <v>1.100183402</v>
      </c>
      <c r="S839" s="7">
        <f t="shared" si="16"/>
        <v>52.3851108</v>
      </c>
      <c r="T839" s="7">
        <f t="shared" si="17"/>
        <v>98.3858079</v>
      </c>
      <c r="U839" s="7">
        <f t="shared" si="19"/>
        <v>91.40755399</v>
      </c>
      <c r="V839" s="9">
        <f t="shared" si="5"/>
        <v>14.89</v>
      </c>
      <c r="W839" s="9" t="b">
        <f t="shared" si="6"/>
        <v>1</v>
      </c>
      <c r="X839" s="7">
        <f t="shared" si="8"/>
        <v>1</v>
      </c>
      <c r="Y839" s="10">
        <f t="shared" si="9"/>
        <v>0.009407973716</v>
      </c>
      <c r="Z839" s="11">
        <f t="shared" si="7"/>
        <v>4</v>
      </c>
    </row>
    <row r="840">
      <c r="A840" s="6" t="s">
        <v>864</v>
      </c>
      <c r="B840" s="7">
        <v>1597.6</v>
      </c>
      <c r="C840" s="7">
        <v>1618.46</v>
      </c>
      <c r="D840" s="7">
        <v>1597.6</v>
      </c>
      <c r="E840" s="7">
        <v>1614.42</v>
      </c>
      <c r="F840" s="7">
        <v>1614.42</v>
      </c>
      <c r="G840" s="7">
        <v>3.60391E9</v>
      </c>
      <c r="H840" s="7">
        <f t="shared" si="1"/>
        <v>3603.91</v>
      </c>
      <c r="I840" s="10">
        <f t="shared" si="2"/>
        <v>0.01053461777</v>
      </c>
      <c r="J840" s="7">
        <f t="shared" si="10"/>
        <v>1586.923189</v>
      </c>
      <c r="K840" s="7">
        <f t="shared" si="12"/>
        <v>1574.977228</v>
      </c>
      <c r="L840" s="7">
        <f t="shared" si="11"/>
        <v>11.94596124</v>
      </c>
      <c r="M840" s="7">
        <f t="shared" si="18"/>
        <v>9.116992901</v>
      </c>
      <c r="N840" s="7">
        <f t="shared" si="3"/>
        <v>16.83</v>
      </c>
      <c r="O840" s="7">
        <f t="shared" si="4"/>
        <v>0</v>
      </c>
      <c r="P840" s="7">
        <f t="shared" si="13"/>
        <v>8.057857143</v>
      </c>
      <c r="Q840" s="7">
        <f t="shared" si="14"/>
        <v>3.625</v>
      </c>
      <c r="R840" s="7">
        <f t="shared" si="15"/>
        <v>2.222857143</v>
      </c>
      <c r="S840" s="7">
        <f t="shared" si="16"/>
        <v>68.97163121</v>
      </c>
      <c r="T840" s="7">
        <f t="shared" si="17"/>
        <v>95.09887177</v>
      </c>
      <c r="U840" s="7">
        <f t="shared" si="19"/>
        <v>89.77384458</v>
      </c>
      <c r="V840" s="9">
        <f t="shared" si="5"/>
        <v>16.83</v>
      </c>
      <c r="W840" s="9" t="b">
        <f t="shared" si="6"/>
        <v>1</v>
      </c>
      <c r="X840" s="7">
        <f t="shared" si="8"/>
        <v>2</v>
      </c>
      <c r="Y840" s="10">
        <f t="shared" si="9"/>
        <v>0.01994259148</v>
      </c>
      <c r="Z840" s="11">
        <f t="shared" si="7"/>
        <v>5</v>
      </c>
    </row>
    <row r="841">
      <c r="A841" s="6" t="s">
        <v>865</v>
      </c>
      <c r="B841" s="7">
        <v>1614.4</v>
      </c>
      <c r="C841" s="7">
        <v>1619.77</v>
      </c>
      <c r="D841" s="7">
        <v>1614.21</v>
      </c>
      <c r="E841" s="7">
        <v>1617.5</v>
      </c>
      <c r="F841" s="7">
        <v>1617.5</v>
      </c>
      <c r="G841" s="7">
        <v>3.06224E9</v>
      </c>
      <c r="H841" s="7">
        <f t="shared" si="1"/>
        <v>3062.24</v>
      </c>
      <c r="I841" s="10">
        <f t="shared" si="2"/>
        <v>0.001907805899</v>
      </c>
      <c r="J841" s="7">
        <f t="shared" si="10"/>
        <v>1591.627314</v>
      </c>
      <c r="K841" s="7">
        <f t="shared" si="12"/>
        <v>1578.127063</v>
      </c>
      <c r="L841" s="7">
        <f t="shared" si="11"/>
        <v>13.500251</v>
      </c>
      <c r="M841" s="7">
        <f t="shared" si="18"/>
        <v>9.993644521</v>
      </c>
      <c r="N841" s="7">
        <f t="shared" si="3"/>
        <v>3.08</v>
      </c>
      <c r="O841" s="7">
        <f t="shared" si="4"/>
        <v>0</v>
      </c>
      <c r="P841" s="7">
        <f t="shared" si="13"/>
        <v>6.691428571</v>
      </c>
      <c r="Q841" s="7">
        <f t="shared" si="14"/>
        <v>3.625</v>
      </c>
      <c r="R841" s="7">
        <f t="shared" si="15"/>
        <v>1.84591133</v>
      </c>
      <c r="S841" s="7">
        <f t="shared" si="16"/>
        <v>64.8618708</v>
      </c>
      <c r="T841" s="7">
        <f t="shared" si="17"/>
        <v>97.28922856</v>
      </c>
      <c r="U841" s="7">
        <f t="shared" si="19"/>
        <v>96.92463608</v>
      </c>
      <c r="V841" s="9">
        <f t="shared" si="5"/>
        <v>3.08</v>
      </c>
      <c r="W841" s="9" t="b">
        <f t="shared" si="6"/>
        <v>1</v>
      </c>
      <c r="X841" s="7">
        <f t="shared" si="8"/>
        <v>3</v>
      </c>
      <c r="Y841" s="10">
        <f t="shared" si="9"/>
        <v>0.02185039738</v>
      </c>
      <c r="Z841" s="11">
        <f t="shared" si="7"/>
        <v>3</v>
      </c>
    </row>
    <row r="842">
      <c r="A842" s="6" t="s">
        <v>866</v>
      </c>
      <c r="B842" s="7">
        <v>1617.55</v>
      </c>
      <c r="C842" s="7">
        <v>1626.03</v>
      </c>
      <c r="D842" s="7">
        <v>1616.64</v>
      </c>
      <c r="E842" s="7">
        <v>1625.96</v>
      </c>
      <c r="F842" s="7">
        <v>1625.96</v>
      </c>
      <c r="G842" s="7">
        <v>3.30958E9</v>
      </c>
      <c r="H842" s="7">
        <f t="shared" si="1"/>
        <v>3309.58</v>
      </c>
      <c r="I842" s="10">
        <f t="shared" si="2"/>
        <v>0.005230293663</v>
      </c>
      <c r="J842" s="7">
        <f t="shared" si="10"/>
        <v>1596.909266</v>
      </c>
      <c r="K842" s="7">
        <f t="shared" si="12"/>
        <v>1581.670244</v>
      </c>
      <c r="L842" s="7">
        <f t="shared" si="11"/>
        <v>15.23902217</v>
      </c>
      <c r="M842" s="7">
        <f t="shared" si="18"/>
        <v>11.04272005</v>
      </c>
      <c r="N842" s="7">
        <f t="shared" si="3"/>
        <v>8.46</v>
      </c>
      <c r="O842" s="7">
        <f t="shared" si="4"/>
        <v>0</v>
      </c>
      <c r="P842" s="7">
        <f t="shared" si="13"/>
        <v>7.295714286</v>
      </c>
      <c r="Q842" s="7">
        <f t="shared" si="14"/>
        <v>2.013571429</v>
      </c>
      <c r="R842" s="7">
        <f t="shared" si="15"/>
        <v>3.623270663</v>
      </c>
      <c r="S842" s="7">
        <f t="shared" si="16"/>
        <v>78.3702908</v>
      </c>
      <c r="T842" s="7">
        <f t="shared" si="17"/>
        <v>99.92222222</v>
      </c>
      <c r="U842" s="7">
        <f t="shared" si="19"/>
        <v>97.43677419</v>
      </c>
      <c r="V842" s="9">
        <f t="shared" si="5"/>
        <v>8.46</v>
      </c>
      <c r="W842" s="9" t="b">
        <f t="shared" si="6"/>
        <v>1</v>
      </c>
      <c r="X842" s="7">
        <f t="shared" si="8"/>
        <v>4</v>
      </c>
      <c r="Y842" s="10">
        <f t="shared" si="9"/>
        <v>0.02708069105</v>
      </c>
      <c r="Z842" s="11">
        <f t="shared" si="7"/>
        <v>4</v>
      </c>
    </row>
    <row r="843">
      <c r="A843" s="6" t="s">
        <v>867</v>
      </c>
      <c r="B843" s="7">
        <v>1625.95</v>
      </c>
      <c r="C843" s="7">
        <v>1632.78</v>
      </c>
      <c r="D843" s="7">
        <v>1622.7</v>
      </c>
      <c r="E843" s="7">
        <v>1632.69</v>
      </c>
      <c r="F843" s="7">
        <v>1632.69</v>
      </c>
      <c r="G843" s="7">
        <v>3.5547E9</v>
      </c>
      <c r="H843" s="7">
        <f t="shared" si="1"/>
        <v>3554.7</v>
      </c>
      <c r="I843" s="10">
        <f t="shared" si="2"/>
        <v>0.004139093213</v>
      </c>
      <c r="J843" s="7">
        <f t="shared" si="10"/>
        <v>1602.413994</v>
      </c>
      <c r="K843" s="7">
        <f t="shared" si="12"/>
        <v>1585.449485</v>
      </c>
      <c r="L843" s="7">
        <f t="shared" si="11"/>
        <v>16.9645093</v>
      </c>
      <c r="M843" s="7">
        <f t="shared" si="18"/>
        <v>12.2270779</v>
      </c>
      <c r="N843" s="7">
        <f t="shared" si="3"/>
        <v>6.73</v>
      </c>
      <c r="O843" s="7">
        <f t="shared" si="4"/>
        <v>0</v>
      </c>
      <c r="P843" s="7">
        <f t="shared" si="13"/>
        <v>7.776428571</v>
      </c>
      <c r="Q843" s="7">
        <f t="shared" si="14"/>
        <v>1.270714286</v>
      </c>
      <c r="R843" s="7">
        <f t="shared" si="15"/>
        <v>6.119730185</v>
      </c>
      <c r="S843" s="7">
        <f t="shared" si="16"/>
        <v>85.95452392</v>
      </c>
      <c r="T843" s="7">
        <f t="shared" si="17"/>
        <v>99.90361962</v>
      </c>
      <c r="U843" s="7">
        <f t="shared" si="19"/>
        <v>99.0383568</v>
      </c>
      <c r="V843" s="9">
        <f t="shared" si="5"/>
        <v>6.73</v>
      </c>
      <c r="W843" s="9" t="b">
        <f t="shared" si="6"/>
        <v>1</v>
      </c>
      <c r="X843" s="7">
        <f t="shared" si="8"/>
        <v>5</v>
      </c>
      <c r="Y843" s="10">
        <f t="shared" si="9"/>
        <v>0.03121978426</v>
      </c>
      <c r="Z843" s="11">
        <f t="shared" si="7"/>
        <v>4</v>
      </c>
    </row>
    <row r="844">
      <c r="A844" s="6" t="s">
        <v>868</v>
      </c>
      <c r="B844" s="7">
        <v>1632.69</v>
      </c>
      <c r="C844" s="7">
        <v>1635.01</v>
      </c>
      <c r="D844" s="7">
        <v>1623.09</v>
      </c>
      <c r="E844" s="7">
        <v>1626.67</v>
      </c>
      <c r="F844" s="7">
        <v>1626.67</v>
      </c>
      <c r="G844" s="7">
        <v>3.4574E9</v>
      </c>
      <c r="H844" s="7">
        <f t="shared" si="1"/>
        <v>3457.4</v>
      </c>
      <c r="I844" s="10">
        <f t="shared" si="2"/>
        <v>-0.003687166578</v>
      </c>
      <c r="J844" s="7">
        <f t="shared" si="10"/>
        <v>1606.145687</v>
      </c>
      <c r="K844" s="7">
        <f t="shared" si="12"/>
        <v>1588.502856</v>
      </c>
      <c r="L844" s="7">
        <f t="shared" si="11"/>
        <v>17.64283102</v>
      </c>
      <c r="M844" s="7">
        <f t="shared" si="18"/>
        <v>13.31022852</v>
      </c>
      <c r="N844" s="7">
        <f t="shared" si="3"/>
        <v>0</v>
      </c>
      <c r="O844" s="7">
        <f t="shared" si="4"/>
        <v>6.02</v>
      </c>
      <c r="P844" s="7">
        <f t="shared" si="13"/>
        <v>6.802142857</v>
      </c>
      <c r="Q844" s="7">
        <f t="shared" si="14"/>
        <v>1.700714286</v>
      </c>
      <c r="R844" s="7">
        <f t="shared" si="15"/>
        <v>3.999580008</v>
      </c>
      <c r="S844" s="7">
        <f t="shared" si="16"/>
        <v>79.99831989</v>
      </c>
      <c r="T844" s="7">
        <f t="shared" si="17"/>
        <v>90.39391845</v>
      </c>
      <c r="U844" s="7">
        <f t="shared" si="19"/>
        <v>96.7399201</v>
      </c>
      <c r="V844" s="9">
        <f t="shared" si="5"/>
        <v>-6.02</v>
      </c>
      <c r="W844" s="9" t="b">
        <f t="shared" si="6"/>
        <v>0</v>
      </c>
      <c r="X844" s="7">
        <f t="shared" si="8"/>
        <v>1</v>
      </c>
      <c r="Y844" s="10">
        <f t="shared" si="9"/>
        <v>-0.003687166578</v>
      </c>
      <c r="Z844" s="11">
        <f t="shared" si="7"/>
        <v>2</v>
      </c>
    </row>
    <row r="845">
      <c r="A845" s="6" t="s">
        <v>869</v>
      </c>
      <c r="B845" s="7">
        <v>1626.69</v>
      </c>
      <c r="C845" s="7">
        <v>1633.7</v>
      </c>
      <c r="D845" s="7">
        <v>1623.71</v>
      </c>
      <c r="E845" s="7">
        <v>1633.7</v>
      </c>
      <c r="F845" s="7">
        <v>1633.7</v>
      </c>
      <c r="G845" s="7">
        <v>3.08647E9</v>
      </c>
      <c r="H845" s="7">
        <f t="shared" si="1"/>
        <v>3086.47</v>
      </c>
      <c r="I845" s="10">
        <f t="shared" si="2"/>
        <v>0.004321712456</v>
      </c>
      <c r="J845" s="7">
        <f t="shared" si="10"/>
        <v>1610.384812</v>
      </c>
      <c r="K845" s="7">
        <f t="shared" si="12"/>
        <v>1591.850793</v>
      </c>
      <c r="L845" s="7">
        <f t="shared" si="11"/>
        <v>18.53401948</v>
      </c>
      <c r="M845" s="7">
        <f t="shared" si="18"/>
        <v>14.35498672</v>
      </c>
      <c r="N845" s="7">
        <f t="shared" si="3"/>
        <v>7.03</v>
      </c>
      <c r="O845" s="7">
        <f t="shared" si="4"/>
        <v>0</v>
      </c>
      <c r="P845" s="7">
        <f t="shared" si="13"/>
        <v>6.786428571</v>
      </c>
      <c r="Q845" s="7">
        <f t="shared" si="14"/>
        <v>1.700714286</v>
      </c>
      <c r="R845" s="7">
        <f t="shared" si="15"/>
        <v>3.990340193</v>
      </c>
      <c r="S845" s="7">
        <f t="shared" si="16"/>
        <v>79.96128598</v>
      </c>
      <c r="T845" s="7">
        <f t="shared" si="17"/>
        <v>98.19335264</v>
      </c>
      <c r="U845" s="7">
        <f t="shared" si="19"/>
        <v>96.16363024</v>
      </c>
      <c r="V845" s="9">
        <f t="shared" si="5"/>
        <v>7.03</v>
      </c>
      <c r="W845" s="9" t="b">
        <f t="shared" si="6"/>
        <v>1</v>
      </c>
      <c r="X845" s="7">
        <f t="shared" si="8"/>
        <v>1</v>
      </c>
      <c r="Y845" s="10">
        <f t="shared" si="9"/>
        <v>0.004321712456</v>
      </c>
      <c r="Z845" s="11">
        <f t="shared" si="7"/>
        <v>4</v>
      </c>
    </row>
    <row r="846">
      <c r="A846" s="6" t="s">
        <v>870</v>
      </c>
      <c r="B846" s="7">
        <v>1632.1</v>
      </c>
      <c r="C846" s="7">
        <v>1636.0</v>
      </c>
      <c r="D846" s="7">
        <v>1626.74</v>
      </c>
      <c r="E846" s="7">
        <v>1633.77</v>
      </c>
      <c r="F846" s="7">
        <v>1633.77</v>
      </c>
      <c r="G846" s="7">
        <v>2.9106E9</v>
      </c>
      <c r="H846" s="7">
        <f t="shared" si="1"/>
        <v>2910.6</v>
      </c>
      <c r="I846" s="10">
        <f t="shared" si="2"/>
        <v>0.00004284752403</v>
      </c>
      <c r="J846" s="7">
        <f t="shared" si="10"/>
        <v>1613.982534</v>
      </c>
      <c r="K846" s="7">
        <f t="shared" si="12"/>
        <v>1594.955919</v>
      </c>
      <c r="L846" s="7">
        <f t="shared" si="11"/>
        <v>19.0266142</v>
      </c>
      <c r="M846" s="7">
        <f t="shared" si="18"/>
        <v>15.28931221</v>
      </c>
      <c r="N846" s="7">
        <f t="shared" si="3"/>
        <v>0.07</v>
      </c>
      <c r="O846" s="7">
        <f t="shared" si="4"/>
        <v>0</v>
      </c>
      <c r="P846" s="7">
        <f t="shared" si="13"/>
        <v>5.628571429</v>
      </c>
      <c r="Q846" s="7">
        <f t="shared" si="14"/>
        <v>1.700714286</v>
      </c>
      <c r="R846" s="7">
        <f t="shared" si="15"/>
        <v>3.309533809</v>
      </c>
      <c r="S846" s="7">
        <f t="shared" si="16"/>
        <v>76.79563395</v>
      </c>
      <c r="T846" s="7">
        <f t="shared" si="17"/>
        <v>96.29568106</v>
      </c>
      <c r="U846" s="7">
        <f t="shared" si="19"/>
        <v>94.96098405</v>
      </c>
      <c r="V846" s="9">
        <f t="shared" si="5"/>
        <v>0.07</v>
      </c>
      <c r="W846" s="9" t="b">
        <f t="shared" si="6"/>
        <v>1</v>
      </c>
      <c r="X846" s="7">
        <f t="shared" si="8"/>
        <v>2</v>
      </c>
      <c r="Y846" s="10">
        <f t="shared" si="9"/>
        <v>0.00436455998</v>
      </c>
      <c r="Z846" s="11">
        <f t="shared" si="7"/>
        <v>3</v>
      </c>
    </row>
    <row r="847">
      <c r="A847" s="6" t="s">
        <v>871</v>
      </c>
      <c r="B847" s="7">
        <v>1633.75</v>
      </c>
      <c r="C847" s="7">
        <v>1651.1</v>
      </c>
      <c r="D847" s="7">
        <v>1633.75</v>
      </c>
      <c r="E847" s="7">
        <v>1650.34</v>
      </c>
      <c r="F847" s="7">
        <v>1650.34</v>
      </c>
      <c r="G847" s="7">
        <v>3.45779E9</v>
      </c>
      <c r="H847" s="7">
        <f t="shared" si="1"/>
        <v>3457.79</v>
      </c>
      <c r="I847" s="10">
        <f t="shared" si="2"/>
        <v>0.01014218648</v>
      </c>
      <c r="J847" s="7">
        <f t="shared" si="10"/>
        <v>1619.57599</v>
      </c>
      <c r="K847" s="7">
        <f t="shared" si="12"/>
        <v>1599.058444</v>
      </c>
      <c r="L847" s="7">
        <f t="shared" si="11"/>
        <v>20.51754609</v>
      </c>
      <c r="M847" s="7">
        <f t="shared" si="18"/>
        <v>16.33495899</v>
      </c>
      <c r="N847" s="7">
        <f t="shared" si="3"/>
        <v>16.57</v>
      </c>
      <c r="O847" s="7">
        <f t="shared" si="4"/>
        <v>0</v>
      </c>
      <c r="P847" s="7">
        <f t="shared" si="13"/>
        <v>6.811428571</v>
      </c>
      <c r="Q847" s="7">
        <f t="shared" si="14"/>
        <v>1.700714286</v>
      </c>
      <c r="R847" s="7">
        <f t="shared" si="15"/>
        <v>4.005039899</v>
      </c>
      <c r="S847" s="7">
        <f t="shared" si="16"/>
        <v>80.0201393</v>
      </c>
      <c r="T847" s="7">
        <f t="shared" si="17"/>
        <v>98.96654882</v>
      </c>
      <c r="U847" s="7">
        <f t="shared" si="19"/>
        <v>97.81852751</v>
      </c>
      <c r="V847" s="9">
        <f t="shared" si="5"/>
        <v>16.57</v>
      </c>
      <c r="W847" s="9" t="b">
        <f t="shared" si="6"/>
        <v>1</v>
      </c>
      <c r="X847" s="7">
        <f t="shared" si="8"/>
        <v>3</v>
      </c>
      <c r="Y847" s="10">
        <f t="shared" si="9"/>
        <v>0.01450674646</v>
      </c>
      <c r="Z847" s="11">
        <f t="shared" si="7"/>
        <v>5</v>
      </c>
    </row>
    <row r="848">
      <c r="A848" s="6" t="s">
        <v>872</v>
      </c>
      <c r="B848" s="7">
        <v>1649.13</v>
      </c>
      <c r="C848" s="7">
        <v>1661.49</v>
      </c>
      <c r="D848" s="7">
        <v>1646.68</v>
      </c>
      <c r="E848" s="7">
        <v>1658.78</v>
      </c>
      <c r="F848" s="7">
        <v>1658.78</v>
      </c>
      <c r="G848" s="7">
        <v>3.65744E9</v>
      </c>
      <c r="H848" s="7">
        <f t="shared" si="1"/>
        <v>3657.44</v>
      </c>
      <c r="I848" s="10">
        <f t="shared" si="2"/>
        <v>0.005114097701</v>
      </c>
      <c r="J848" s="7">
        <f t="shared" si="10"/>
        <v>1625.607376</v>
      </c>
      <c r="K848" s="7">
        <f t="shared" si="12"/>
        <v>1603.482263</v>
      </c>
      <c r="L848" s="7">
        <f t="shared" si="11"/>
        <v>22.12511328</v>
      </c>
      <c r="M848" s="7">
        <f t="shared" si="18"/>
        <v>17.49298985</v>
      </c>
      <c r="N848" s="7">
        <f t="shared" si="3"/>
        <v>8.44</v>
      </c>
      <c r="O848" s="7">
        <f t="shared" si="4"/>
        <v>0</v>
      </c>
      <c r="P848" s="7">
        <f t="shared" si="13"/>
        <v>6.959285714</v>
      </c>
      <c r="Q848" s="7">
        <f t="shared" si="14"/>
        <v>1.700714286</v>
      </c>
      <c r="R848" s="7">
        <f t="shared" si="15"/>
        <v>4.09197816</v>
      </c>
      <c r="S848" s="7">
        <f t="shared" si="16"/>
        <v>80.36126691</v>
      </c>
      <c r="T848" s="7">
        <f t="shared" si="17"/>
        <v>96.77111879</v>
      </c>
      <c r="U848" s="7">
        <f t="shared" si="19"/>
        <v>97.34444956</v>
      </c>
      <c r="V848" s="9">
        <f t="shared" si="5"/>
        <v>8.44</v>
      </c>
      <c r="W848" s="9" t="b">
        <f t="shared" si="6"/>
        <v>1</v>
      </c>
      <c r="X848" s="7">
        <f t="shared" si="8"/>
        <v>4</v>
      </c>
      <c r="Y848" s="10">
        <f t="shared" si="9"/>
        <v>0.01962084416</v>
      </c>
      <c r="Z848" s="11">
        <f t="shared" si="7"/>
        <v>4</v>
      </c>
    </row>
    <row r="849">
      <c r="A849" s="6" t="s">
        <v>873</v>
      </c>
      <c r="B849" s="7">
        <v>1658.07</v>
      </c>
      <c r="C849" s="7">
        <v>1660.51</v>
      </c>
      <c r="D849" s="7">
        <v>1648.6</v>
      </c>
      <c r="E849" s="7">
        <v>1650.47</v>
      </c>
      <c r="F849" s="7">
        <v>1650.47</v>
      </c>
      <c r="G849" s="7">
        <v>3.51313E9</v>
      </c>
      <c r="H849" s="7">
        <f t="shared" si="1"/>
        <v>3513.13</v>
      </c>
      <c r="I849" s="10">
        <f t="shared" si="2"/>
        <v>-0.005009705928</v>
      </c>
      <c r="J849" s="7">
        <f t="shared" si="10"/>
        <v>1629.432395</v>
      </c>
      <c r="K849" s="7">
        <f t="shared" si="12"/>
        <v>1606.962836</v>
      </c>
      <c r="L849" s="7">
        <f t="shared" si="11"/>
        <v>22.46955922</v>
      </c>
      <c r="M849" s="7">
        <f t="shared" si="18"/>
        <v>18.48830372</v>
      </c>
      <c r="N849" s="7">
        <f t="shared" si="3"/>
        <v>0</v>
      </c>
      <c r="O849" s="7">
        <f t="shared" si="4"/>
        <v>8.31</v>
      </c>
      <c r="P849" s="7">
        <f t="shared" si="13"/>
        <v>6.959285714</v>
      </c>
      <c r="Q849" s="7">
        <f t="shared" si="14"/>
        <v>2.085714286</v>
      </c>
      <c r="R849" s="7">
        <f t="shared" si="15"/>
        <v>3.336643836</v>
      </c>
      <c r="S849" s="7">
        <f t="shared" si="16"/>
        <v>76.94069336</v>
      </c>
      <c r="T849" s="7">
        <f t="shared" si="17"/>
        <v>86.26106471</v>
      </c>
      <c r="U849" s="7">
        <f t="shared" si="19"/>
        <v>93.99957744</v>
      </c>
      <c r="V849" s="9">
        <f t="shared" si="5"/>
        <v>-8.31</v>
      </c>
      <c r="W849" s="9" t="b">
        <f t="shared" si="6"/>
        <v>0</v>
      </c>
      <c r="X849" s="7">
        <f t="shared" si="8"/>
        <v>1</v>
      </c>
      <c r="Y849" s="10">
        <f t="shared" si="9"/>
        <v>-0.005009705928</v>
      </c>
      <c r="Z849" s="11">
        <f t="shared" si="7"/>
        <v>2</v>
      </c>
    </row>
    <row r="850">
      <c r="A850" s="6" t="s">
        <v>874</v>
      </c>
      <c r="B850" s="7">
        <v>1652.45</v>
      </c>
      <c r="C850" s="7">
        <v>1667.47</v>
      </c>
      <c r="D850" s="7">
        <v>1652.45</v>
      </c>
      <c r="E850" s="7">
        <v>1667.47</v>
      </c>
      <c r="F850" s="7">
        <v>1667.47</v>
      </c>
      <c r="G850" s="7">
        <v>3.44071E9</v>
      </c>
      <c r="H850" s="7">
        <f t="shared" si="1"/>
        <v>3440.71</v>
      </c>
      <c r="I850" s="10">
        <f t="shared" si="2"/>
        <v>0.01030009634</v>
      </c>
      <c r="J850" s="7">
        <f t="shared" si="10"/>
        <v>1635.284334</v>
      </c>
      <c r="K850" s="7">
        <f t="shared" si="12"/>
        <v>1611.444848</v>
      </c>
      <c r="L850" s="7">
        <f t="shared" si="11"/>
        <v>23.83948627</v>
      </c>
      <c r="M850" s="7">
        <f t="shared" si="18"/>
        <v>19.55854023</v>
      </c>
      <c r="N850" s="7">
        <f t="shared" si="3"/>
        <v>17</v>
      </c>
      <c r="O850" s="7">
        <f t="shared" si="4"/>
        <v>0</v>
      </c>
      <c r="P850" s="7">
        <f t="shared" si="13"/>
        <v>7.361428571</v>
      </c>
      <c r="Q850" s="7">
        <f t="shared" si="14"/>
        <v>2.085714286</v>
      </c>
      <c r="R850" s="7">
        <f t="shared" si="15"/>
        <v>3.529452055</v>
      </c>
      <c r="S850" s="7">
        <f t="shared" si="16"/>
        <v>77.92227431</v>
      </c>
      <c r="T850" s="7">
        <f t="shared" si="17"/>
        <v>100</v>
      </c>
      <c r="U850" s="7">
        <f t="shared" si="19"/>
        <v>94.34406116</v>
      </c>
      <c r="V850" s="9">
        <f t="shared" si="5"/>
        <v>17</v>
      </c>
      <c r="W850" s="9" t="b">
        <f t="shared" si="6"/>
        <v>1</v>
      </c>
      <c r="X850" s="7">
        <f t="shared" si="8"/>
        <v>1</v>
      </c>
      <c r="Y850" s="10">
        <f t="shared" si="9"/>
        <v>0.01030009634</v>
      </c>
      <c r="Z850" s="11">
        <f t="shared" si="7"/>
        <v>5</v>
      </c>
    </row>
    <row r="851">
      <c r="A851" s="6" t="s">
        <v>875</v>
      </c>
      <c r="B851" s="7">
        <v>1665.71</v>
      </c>
      <c r="C851" s="7">
        <v>1672.84</v>
      </c>
      <c r="D851" s="7">
        <v>1663.52</v>
      </c>
      <c r="E851" s="7">
        <v>1666.29</v>
      </c>
      <c r="F851" s="7">
        <v>1666.29</v>
      </c>
      <c r="G851" s="7">
        <v>3.27508E9</v>
      </c>
      <c r="H851" s="7">
        <f t="shared" si="1"/>
        <v>3275.08</v>
      </c>
      <c r="I851" s="10">
        <f t="shared" si="2"/>
        <v>-0.0007076589084</v>
      </c>
      <c r="J851" s="7">
        <f t="shared" si="10"/>
        <v>1640.054437</v>
      </c>
      <c r="K851" s="7">
        <f t="shared" si="12"/>
        <v>1615.507452</v>
      </c>
      <c r="L851" s="7">
        <f t="shared" si="11"/>
        <v>24.54698484</v>
      </c>
      <c r="M851" s="7">
        <f t="shared" si="18"/>
        <v>20.55622915</v>
      </c>
      <c r="N851" s="7">
        <f t="shared" si="3"/>
        <v>0</v>
      </c>
      <c r="O851" s="7">
        <f t="shared" si="4"/>
        <v>1.18</v>
      </c>
      <c r="P851" s="7">
        <f t="shared" si="13"/>
        <v>7.078571429</v>
      </c>
      <c r="Q851" s="7">
        <f t="shared" si="14"/>
        <v>2.17</v>
      </c>
      <c r="R851" s="7">
        <f t="shared" si="15"/>
        <v>3.262014483</v>
      </c>
      <c r="S851" s="7">
        <f t="shared" si="16"/>
        <v>76.5369169</v>
      </c>
      <c r="T851" s="7">
        <f t="shared" si="17"/>
        <v>92.84622106</v>
      </c>
      <c r="U851" s="7">
        <f t="shared" si="19"/>
        <v>93.03576192</v>
      </c>
      <c r="V851" s="9">
        <f t="shared" si="5"/>
        <v>-1.18</v>
      </c>
      <c r="W851" s="9" t="b">
        <f t="shared" si="6"/>
        <v>0</v>
      </c>
      <c r="X851" s="7">
        <f t="shared" si="8"/>
        <v>1</v>
      </c>
      <c r="Y851" s="10">
        <f t="shared" si="9"/>
        <v>-0.0007076589084</v>
      </c>
      <c r="Z851" s="11">
        <f t="shared" si="7"/>
        <v>3</v>
      </c>
    </row>
    <row r="852">
      <c r="A852" s="6" t="s">
        <v>876</v>
      </c>
      <c r="B852" s="7">
        <v>1666.2</v>
      </c>
      <c r="C852" s="7">
        <v>1674.93</v>
      </c>
      <c r="D852" s="7">
        <v>1662.67</v>
      </c>
      <c r="E852" s="7">
        <v>1669.16</v>
      </c>
      <c r="F852" s="7">
        <v>1669.16</v>
      </c>
      <c r="G852" s="7">
        <v>3.51356E9</v>
      </c>
      <c r="H852" s="7">
        <f t="shared" si="1"/>
        <v>3513.56</v>
      </c>
      <c r="I852" s="10">
        <f t="shared" si="2"/>
        <v>0.00172238926</v>
      </c>
      <c r="J852" s="7">
        <f t="shared" si="10"/>
        <v>1644.532216</v>
      </c>
      <c r="K852" s="7">
        <f t="shared" si="12"/>
        <v>1619.481715</v>
      </c>
      <c r="L852" s="7">
        <f t="shared" si="11"/>
        <v>25.05050098</v>
      </c>
      <c r="M852" s="7">
        <f t="shared" si="18"/>
        <v>21.45508352</v>
      </c>
      <c r="N852" s="7">
        <f t="shared" si="3"/>
        <v>2.87</v>
      </c>
      <c r="O852" s="7">
        <f t="shared" si="4"/>
        <v>0</v>
      </c>
      <c r="P852" s="7">
        <f t="shared" si="13"/>
        <v>7.283571429</v>
      </c>
      <c r="Q852" s="7">
        <f t="shared" si="14"/>
        <v>1.107857143</v>
      </c>
      <c r="R852" s="7">
        <f t="shared" si="15"/>
        <v>6.574468085</v>
      </c>
      <c r="S852" s="7">
        <f t="shared" si="16"/>
        <v>86.79775281</v>
      </c>
      <c r="T852" s="7">
        <f t="shared" si="17"/>
        <v>93.73914931</v>
      </c>
      <c r="U852" s="7">
        <f t="shared" si="19"/>
        <v>95.52845679</v>
      </c>
      <c r="V852" s="9">
        <f t="shared" si="5"/>
        <v>2.87</v>
      </c>
      <c r="W852" s="9" t="b">
        <f t="shared" si="6"/>
        <v>1</v>
      </c>
      <c r="X852" s="7">
        <f t="shared" si="8"/>
        <v>1</v>
      </c>
      <c r="Y852" s="10">
        <f t="shared" si="9"/>
        <v>0.00172238926</v>
      </c>
      <c r="Z852" s="11">
        <f t="shared" si="7"/>
        <v>3</v>
      </c>
    </row>
    <row r="853">
      <c r="A853" s="6" t="s">
        <v>877</v>
      </c>
      <c r="B853" s="7">
        <v>1669.39</v>
      </c>
      <c r="C853" s="7">
        <v>1687.18</v>
      </c>
      <c r="D853" s="7">
        <v>1648.86</v>
      </c>
      <c r="E853" s="7">
        <v>1655.35</v>
      </c>
      <c r="F853" s="7">
        <v>1655.35</v>
      </c>
      <c r="G853" s="7">
        <v>4.36102E9</v>
      </c>
      <c r="H853" s="7">
        <f t="shared" si="1"/>
        <v>4361.02</v>
      </c>
      <c r="I853" s="10">
        <f t="shared" si="2"/>
        <v>-0.008273622661</v>
      </c>
      <c r="J853" s="7">
        <f t="shared" si="10"/>
        <v>1646.19649</v>
      </c>
      <c r="K853" s="7">
        <f t="shared" si="12"/>
        <v>1622.138625</v>
      </c>
      <c r="L853" s="7">
        <f t="shared" si="11"/>
        <v>24.05786546</v>
      </c>
      <c r="M853" s="7">
        <f t="shared" si="18"/>
        <v>21.97563991</v>
      </c>
      <c r="N853" s="7">
        <f t="shared" si="3"/>
        <v>0</v>
      </c>
      <c r="O853" s="7">
        <f t="shared" si="4"/>
        <v>13.81</v>
      </c>
      <c r="P853" s="7">
        <f t="shared" si="13"/>
        <v>6.22</v>
      </c>
      <c r="Q853" s="7">
        <f t="shared" si="14"/>
        <v>2.094285714</v>
      </c>
      <c r="R853" s="7">
        <f t="shared" si="15"/>
        <v>2.969986357</v>
      </c>
      <c r="S853" s="7">
        <f t="shared" si="16"/>
        <v>74.81099656</v>
      </c>
      <c r="T853" s="7">
        <f t="shared" si="17"/>
        <v>64.46751507</v>
      </c>
      <c r="U853" s="7">
        <f t="shared" si="19"/>
        <v>83.68429514</v>
      </c>
      <c r="V853" s="9">
        <f t="shared" si="5"/>
        <v>-13.81</v>
      </c>
      <c r="W853" s="9" t="b">
        <f t="shared" si="6"/>
        <v>0</v>
      </c>
      <c r="X853" s="7">
        <f t="shared" si="8"/>
        <v>1</v>
      </c>
      <c r="Y853" s="10">
        <f t="shared" si="9"/>
        <v>-0.008273622661</v>
      </c>
      <c r="Z853" s="11">
        <f t="shared" si="7"/>
        <v>2</v>
      </c>
    </row>
    <row r="854">
      <c r="A854" s="6" t="s">
        <v>878</v>
      </c>
      <c r="B854" s="7">
        <v>1651.62</v>
      </c>
      <c r="C854" s="7">
        <v>1655.5</v>
      </c>
      <c r="D854" s="7">
        <v>1635.53</v>
      </c>
      <c r="E854" s="7">
        <v>1650.51</v>
      </c>
      <c r="F854" s="7">
        <v>1650.51</v>
      </c>
      <c r="G854" s="7">
        <v>3.94551E9</v>
      </c>
      <c r="H854" s="7">
        <f t="shared" si="1"/>
        <v>3945.51</v>
      </c>
      <c r="I854" s="10">
        <f t="shared" si="2"/>
        <v>-0.002923852962</v>
      </c>
      <c r="J854" s="7">
        <f t="shared" si="10"/>
        <v>1646.860107</v>
      </c>
      <c r="K854" s="7">
        <f t="shared" si="12"/>
        <v>1624.240208</v>
      </c>
      <c r="L854" s="7">
        <f t="shared" si="11"/>
        <v>22.619899</v>
      </c>
      <c r="M854" s="7">
        <f t="shared" si="18"/>
        <v>22.10449172</v>
      </c>
      <c r="N854" s="7">
        <f t="shared" si="3"/>
        <v>0</v>
      </c>
      <c r="O854" s="7">
        <f t="shared" si="4"/>
        <v>4.84</v>
      </c>
      <c r="P854" s="7">
        <f t="shared" si="13"/>
        <v>5.017857143</v>
      </c>
      <c r="Q854" s="7">
        <f t="shared" si="14"/>
        <v>2.44</v>
      </c>
      <c r="R854" s="7">
        <f t="shared" si="15"/>
        <v>2.056498829</v>
      </c>
      <c r="S854" s="7">
        <f t="shared" si="16"/>
        <v>67.28282732</v>
      </c>
      <c r="T854" s="7">
        <f t="shared" si="17"/>
        <v>49.74647115</v>
      </c>
      <c r="U854" s="7">
        <f t="shared" si="19"/>
        <v>69.31771184</v>
      </c>
      <c r="V854" s="9">
        <f t="shared" si="5"/>
        <v>-4.84</v>
      </c>
      <c r="W854" s="9" t="b">
        <f t="shared" si="6"/>
        <v>0</v>
      </c>
      <c r="X854" s="7">
        <f t="shared" si="8"/>
        <v>2</v>
      </c>
      <c r="Y854" s="10">
        <f t="shared" si="9"/>
        <v>-0.01119747562</v>
      </c>
      <c r="Z854" s="11">
        <f t="shared" si="7"/>
        <v>3</v>
      </c>
    </row>
    <row r="855">
      <c r="A855" s="6" t="s">
        <v>879</v>
      </c>
      <c r="B855" s="7">
        <v>1646.67</v>
      </c>
      <c r="C855" s="7">
        <v>1649.78</v>
      </c>
      <c r="D855" s="7">
        <v>1636.88</v>
      </c>
      <c r="E855" s="7">
        <v>1649.6</v>
      </c>
      <c r="F855" s="7">
        <v>1649.6</v>
      </c>
      <c r="G855" s="7">
        <v>2.75808E9</v>
      </c>
      <c r="H855" s="7">
        <f t="shared" si="1"/>
        <v>2758.08</v>
      </c>
      <c r="I855" s="10">
        <f t="shared" si="2"/>
        <v>-0.0005513447359</v>
      </c>
      <c r="J855" s="7">
        <f t="shared" si="10"/>
        <v>1647.281629</v>
      </c>
      <c r="K855" s="7">
        <f t="shared" si="12"/>
        <v>1626.118711</v>
      </c>
      <c r="L855" s="7">
        <f t="shared" si="11"/>
        <v>21.16291788</v>
      </c>
      <c r="M855" s="7">
        <f t="shared" si="18"/>
        <v>21.91617696</v>
      </c>
      <c r="N855" s="7">
        <f t="shared" si="3"/>
        <v>0</v>
      </c>
      <c r="O855" s="7">
        <f t="shared" si="4"/>
        <v>0.91</v>
      </c>
      <c r="P855" s="7">
        <f t="shared" si="13"/>
        <v>4.797857143</v>
      </c>
      <c r="Q855" s="7">
        <f t="shared" si="14"/>
        <v>2.505</v>
      </c>
      <c r="R855" s="7">
        <f t="shared" si="15"/>
        <v>1.915312233</v>
      </c>
      <c r="S855" s="7">
        <f t="shared" si="16"/>
        <v>65.69835681</v>
      </c>
      <c r="T855" s="7">
        <f t="shared" si="17"/>
        <v>46.72526226</v>
      </c>
      <c r="U855" s="7">
        <f t="shared" si="19"/>
        <v>53.64641616</v>
      </c>
      <c r="V855" s="9">
        <f t="shared" si="5"/>
        <v>-0.91</v>
      </c>
      <c r="W855" s="9" t="b">
        <f t="shared" si="6"/>
        <v>0</v>
      </c>
      <c r="X855" s="7">
        <f t="shared" si="8"/>
        <v>3</v>
      </c>
      <c r="Y855" s="10">
        <f t="shared" si="9"/>
        <v>-0.01174882036</v>
      </c>
      <c r="Z855" s="11">
        <f t="shared" si="7"/>
        <v>3</v>
      </c>
    </row>
    <row r="856">
      <c r="A856" s="6" t="s">
        <v>880</v>
      </c>
      <c r="B856" s="7">
        <v>1652.63</v>
      </c>
      <c r="C856" s="7">
        <v>1674.21</v>
      </c>
      <c r="D856" s="7">
        <v>1652.63</v>
      </c>
      <c r="E856" s="7">
        <v>1660.06</v>
      </c>
      <c r="F856" s="7">
        <v>1660.06</v>
      </c>
      <c r="G856" s="7">
        <v>3.4574E9</v>
      </c>
      <c r="H856" s="7">
        <f t="shared" si="1"/>
        <v>3457.4</v>
      </c>
      <c r="I856" s="10">
        <f t="shared" si="2"/>
        <v>0.006340931135</v>
      </c>
      <c r="J856" s="7">
        <f t="shared" si="10"/>
        <v>1649.247532</v>
      </c>
      <c r="K856" s="7">
        <f t="shared" si="12"/>
        <v>1628.632881</v>
      </c>
      <c r="L856" s="7">
        <f t="shared" si="11"/>
        <v>20.61465156</v>
      </c>
      <c r="M856" s="7">
        <f t="shared" si="18"/>
        <v>21.65587188</v>
      </c>
      <c r="N856" s="7">
        <f t="shared" si="3"/>
        <v>10.46</v>
      </c>
      <c r="O856" s="7">
        <f t="shared" si="4"/>
        <v>0</v>
      </c>
      <c r="P856" s="7">
        <f t="shared" si="13"/>
        <v>4.940714286</v>
      </c>
      <c r="Q856" s="7">
        <f t="shared" si="14"/>
        <v>2.505</v>
      </c>
      <c r="R856" s="7">
        <f t="shared" si="15"/>
        <v>1.972341032</v>
      </c>
      <c r="S856" s="7">
        <f t="shared" si="16"/>
        <v>66.35648503</v>
      </c>
      <c r="T856" s="7">
        <f t="shared" si="17"/>
        <v>57.94044665</v>
      </c>
      <c r="U856" s="7">
        <f t="shared" si="19"/>
        <v>51.47072669</v>
      </c>
      <c r="V856" s="9">
        <f t="shared" si="5"/>
        <v>10.46</v>
      </c>
      <c r="W856" s="9" t="b">
        <f t="shared" si="6"/>
        <v>1</v>
      </c>
      <c r="X856" s="7">
        <f t="shared" si="8"/>
        <v>1</v>
      </c>
      <c r="Y856" s="10">
        <f t="shared" si="9"/>
        <v>0.006340931135</v>
      </c>
      <c r="Z856" s="11">
        <f t="shared" si="7"/>
        <v>4</v>
      </c>
    </row>
    <row r="857">
      <c r="A857" s="6" t="s">
        <v>881</v>
      </c>
      <c r="B857" s="7">
        <v>1656.57</v>
      </c>
      <c r="C857" s="7">
        <v>1656.57</v>
      </c>
      <c r="D857" s="7">
        <v>1640.05</v>
      </c>
      <c r="E857" s="7">
        <v>1648.36</v>
      </c>
      <c r="F857" s="7">
        <v>1648.36</v>
      </c>
      <c r="G857" s="7">
        <v>3.58714E9</v>
      </c>
      <c r="H857" s="7">
        <f t="shared" si="1"/>
        <v>3587.14</v>
      </c>
      <c r="I857" s="10">
        <f t="shared" si="2"/>
        <v>-0.007047938026</v>
      </c>
      <c r="J857" s="7">
        <f t="shared" si="10"/>
        <v>1649.110989</v>
      </c>
      <c r="K857" s="7">
        <f t="shared" si="12"/>
        <v>1630.094149</v>
      </c>
      <c r="L857" s="7">
        <f t="shared" si="11"/>
        <v>19.01684003</v>
      </c>
      <c r="M857" s="7">
        <f t="shared" si="18"/>
        <v>21.12806551</v>
      </c>
      <c r="N857" s="7">
        <f t="shared" si="3"/>
        <v>0</v>
      </c>
      <c r="O857" s="7">
        <f t="shared" si="4"/>
        <v>11.7</v>
      </c>
      <c r="P857" s="7">
        <f t="shared" si="13"/>
        <v>4.46</v>
      </c>
      <c r="Q857" s="7">
        <f t="shared" si="14"/>
        <v>3.340714286</v>
      </c>
      <c r="R857" s="7">
        <f t="shared" si="15"/>
        <v>1.335043832</v>
      </c>
      <c r="S857" s="7">
        <f t="shared" si="16"/>
        <v>57.17425144</v>
      </c>
      <c r="T857" s="7">
        <f t="shared" si="17"/>
        <v>39.42892807</v>
      </c>
      <c r="U857" s="7">
        <f t="shared" si="19"/>
        <v>48.03154566</v>
      </c>
      <c r="V857" s="9">
        <f t="shared" si="5"/>
        <v>-11.7</v>
      </c>
      <c r="W857" s="9" t="b">
        <f t="shared" si="6"/>
        <v>0</v>
      </c>
      <c r="X857" s="7">
        <f t="shared" si="8"/>
        <v>1</v>
      </c>
      <c r="Y857" s="10">
        <f t="shared" si="9"/>
        <v>-0.007047938026</v>
      </c>
      <c r="Z857" s="11">
        <f t="shared" si="7"/>
        <v>2</v>
      </c>
    </row>
    <row r="858">
      <c r="A858" s="6" t="s">
        <v>882</v>
      </c>
      <c r="B858" s="7">
        <v>1649.14</v>
      </c>
      <c r="C858" s="7">
        <v>1661.91</v>
      </c>
      <c r="D858" s="7">
        <v>1648.61</v>
      </c>
      <c r="E858" s="7">
        <v>1654.41</v>
      </c>
      <c r="F858" s="7">
        <v>1654.41</v>
      </c>
      <c r="G858" s="7">
        <v>3.49862E9</v>
      </c>
      <c r="H858" s="7">
        <f t="shared" si="1"/>
        <v>3498.62</v>
      </c>
      <c r="I858" s="10">
        <f t="shared" si="2"/>
        <v>0.003670314737</v>
      </c>
      <c r="J858" s="7">
        <f t="shared" si="10"/>
        <v>1649.926221</v>
      </c>
      <c r="K858" s="7">
        <f t="shared" si="12"/>
        <v>1631.895323</v>
      </c>
      <c r="L858" s="7">
        <f t="shared" si="11"/>
        <v>18.03089835</v>
      </c>
      <c r="M858" s="7">
        <f t="shared" si="18"/>
        <v>20.50863208</v>
      </c>
      <c r="N858" s="7">
        <f t="shared" si="3"/>
        <v>6.05</v>
      </c>
      <c r="O858" s="7">
        <f t="shared" si="4"/>
        <v>0</v>
      </c>
      <c r="P858" s="7">
        <f t="shared" si="13"/>
        <v>4.892142857</v>
      </c>
      <c r="Q858" s="7">
        <f t="shared" si="14"/>
        <v>2.910714286</v>
      </c>
      <c r="R858" s="7">
        <f t="shared" si="15"/>
        <v>1.680736196</v>
      </c>
      <c r="S858" s="7">
        <f t="shared" si="16"/>
        <v>62.69681435</v>
      </c>
      <c r="T858" s="7">
        <f t="shared" si="17"/>
        <v>48.36930833</v>
      </c>
      <c r="U858" s="7">
        <f t="shared" si="19"/>
        <v>48.57956102</v>
      </c>
      <c r="V858" s="9">
        <f t="shared" si="5"/>
        <v>6.05</v>
      </c>
      <c r="W858" s="9" t="b">
        <f t="shared" si="6"/>
        <v>1</v>
      </c>
      <c r="X858" s="7">
        <f t="shared" si="8"/>
        <v>1</v>
      </c>
      <c r="Y858" s="10">
        <f t="shared" si="9"/>
        <v>0.003670314737</v>
      </c>
      <c r="Z858" s="11">
        <f t="shared" si="7"/>
        <v>4</v>
      </c>
    </row>
    <row r="859">
      <c r="A859" s="6" t="s">
        <v>883</v>
      </c>
      <c r="B859" s="7">
        <v>1652.13</v>
      </c>
      <c r="C859" s="7">
        <v>1658.99</v>
      </c>
      <c r="D859" s="7">
        <v>1630.74</v>
      </c>
      <c r="E859" s="7">
        <v>1630.74</v>
      </c>
      <c r="F859" s="7">
        <v>1630.74</v>
      </c>
      <c r="G859" s="7">
        <v>4.0996E9</v>
      </c>
      <c r="H859" s="7">
        <f t="shared" si="1"/>
        <v>4099.6</v>
      </c>
      <c r="I859" s="10">
        <f t="shared" si="2"/>
        <v>-0.01430721526</v>
      </c>
      <c r="J859" s="7">
        <f t="shared" si="10"/>
        <v>1646.974495</v>
      </c>
      <c r="K859" s="7">
        <f t="shared" si="12"/>
        <v>1631.809744</v>
      </c>
      <c r="L859" s="7">
        <f t="shared" si="11"/>
        <v>15.16475147</v>
      </c>
      <c r="M859" s="7">
        <f t="shared" si="18"/>
        <v>19.43985596</v>
      </c>
      <c r="N859" s="7">
        <f t="shared" si="3"/>
        <v>0</v>
      </c>
      <c r="O859" s="7">
        <f t="shared" si="4"/>
        <v>23.67</v>
      </c>
      <c r="P859" s="7">
        <f t="shared" si="13"/>
        <v>4.39</v>
      </c>
      <c r="Q859" s="7">
        <f t="shared" si="14"/>
        <v>4.601428571</v>
      </c>
      <c r="R859" s="7">
        <f t="shared" si="15"/>
        <v>0.9540515368</v>
      </c>
      <c r="S859" s="7">
        <f t="shared" si="16"/>
        <v>48.82427709</v>
      </c>
      <c r="T859" s="7">
        <f t="shared" si="17"/>
        <v>6.618133686</v>
      </c>
      <c r="U859" s="7">
        <f t="shared" si="19"/>
        <v>31.47212336</v>
      </c>
      <c r="V859" s="9">
        <f t="shared" si="5"/>
        <v>-23.67</v>
      </c>
      <c r="W859" s="9" t="b">
        <f t="shared" si="6"/>
        <v>0</v>
      </c>
      <c r="X859" s="7">
        <f t="shared" si="8"/>
        <v>1</v>
      </c>
      <c r="Y859" s="10">
        <f t="shared" si="9"/>
        <v>-0.01430721526</v>
      </c>
      <c r="Z859" s="11">
        <f t="shared" si="7"/>
        <v>1</v>
      </c>
    </row>
    <row r="860">
      <c r="A860" s="6" t="s">
        <v>884</v>
      </c>
      <c r="B860" s="7">
        <v>1631.71</v>
      </c>
      <c r="C860" s="7">
        <v>1640.42</v>
      </c>
      <c r="D860" s="7">
        <v>1622.72</v>
      </c>
      <c r="E860" s="7">
        <v>1640.42</v>
      </c>
      <c r="F860" s="7">
        <v>1640.42</v>
      </c>
      <c r="G860" s="7">
        <v>3.95207E9</v>
      </c>
      <c r="H860" s="7">
        <f t="shared" si="1"/>
        <v>3952.07</v>
      </c>
      <c r="I860" s="10">
        <f t="shared" si="2"/>
        <v>0.005935955456</v>
      </c>
      <c r="J860" s="7">
        <f t="shared" si="10"/>
        <v>1645.966111</v>
      </c>
      <c r="K860" s="7">
        <f t="shared" si="12"/>
        <v>1632.44754</v>
      </c>
      <c r="L860" s="7">
        <f t="shared" si="11"/>
        <v>13.51857085</v>
      </c>
      <c r="M860" s="7">
        <f t="shared" si="18"/>
        <v>18.25559893</v>
      </c>
      <c r="N860" s="7">
        <f t="shared" si="3"/>
        <v>9.68</v>
      </c>
      <c r="O860" s="7">
        <f t="shared" si="4"/>
        <v>0</v>
      </c>
      <c r="P860" s="7">
        <f t="shared" si="13"/>
        <v>5.076428571</v>
      </c>
      <c r="Q860" s="7">
        <f t="shared" si="14"/>
        <v>4.601428571</v>
      </c>
      <c r="R860" s="7">
        <f t="shared" si="15"/>
        <v>1.103228811</v>
      </c>
      <c r="S860" s="7">
        <f t="shared" si="16"/>
        <v>52.45405565</v>
      </c>
      <c r="T860" s="7">
        <f t="shared" si="17"/>
        <v>27.45888923</v>
      </c>
      <c r="U860" s="7">
        <f t="shared" si="19"/>
        <v>27.48211042</v>
      </c>
      <c r="V860" s="9">
        <f t="shared" si="5"/>
        <v>9.68</v>
      </c>
      <c r="W860" s="9" t="b">
        <f t="shared" si="6"/>
        <v>1</v>
      </c>
      <c r="X860" s="7">
        <f t="shared" si="8"/>
        <v>1</v>
      </c>
      <c r="Y860" s="10">
        <f t="shared" si="9"/>
        <v>0.005935955456</v>
      </c>
      <c r="Z860" s="11">
        <f t="shared" si="7"/>
        <v>4</v>
      </c>
    </row>
    <row r="861">
      <c r="A861" s="6" t="s">
        <v>885</v>
      </c>
      <c r="B861" s="7">
        <v>1640.73</v>
      </c>
      <c r="C861" s="7">
        <v>1646.53</v>
      </c>
      <c r="D861" s="7">
        <v>1623.62</v>
      </c>
      <c r="E861" s="7">
        <v>1631.38</v>
      </c>
      <c r="F861" s="7">
        <v>1631.38</v>
      </c>
      <c r="G861" s="7">
        <v>3.65384E9</v>
      </c>
      <c r="H861" s="7">
        <f t="shared" si="1"/>
        <v>3653.84</v>
      </c>
      <c r="I861" s="10">
        <f t="shared" si="2"/>
        <v>-0.005510783824</v>
      </c>
      <c r="J861" s="7">
        <f t="shared" si="10"/>
        <v>1643.722094</v>
      </c>
      <c r="K861" s="7">
        <f t="shared" si="12"/>
        <v>1632.368463</v>
      </c>
      <c r="L861" s="7">
        <f t="shared" si="11"/>
        <v>11.35363081</v>
      </c>
      <c r="M861" s="7">
        <f t="shared" si="18"/>
        <v>16.87520531</v>
      </c>
      <c r="N861" s="7">
        <f t="shared" si="3"/>
        <v>0</v>
      </c>
      <c r="O861" s="7">
        <f t="shared" si="4"/>
        <v>9.04</v>
      </c>
      <c r="P861" s="7">
        <f t="shared" si="13"/>
        <v>3.892857143</v>
      </c>
      <c r="Q861" s="7">
        <f t="shared" si="14"/>
        <v>5.247142857</v>
      </c>
      <c r="R861" s="7">
        <f t="shared" si="15"/>
        <v>0.7419003539</v>
      </c>
      <c r="S861" s="7">
        <f t="shared" si="16"/>
        <v>42.59143482</v>
      </c>
      <c r="T861" s="7">
        <f t="shared" si="17"/>
        <v>13.43468818</v>
      </c>
      <c r="U861" s="7">
        <f t="shared" si="19"/>
        <v>15.83723703</v>
      </c>
      <c r="V861" s="9">
        <f t="shared" si="5"/>
        <v>-9.04</v>
      </c>
      <c r="W861" s="9" t="b">
        <f t="shared" si="6"/>
        <v>0</v>
      </c>
      <c r="X861" s="7">
        <f t="shared" si="8"/>
        <v>1</v>
      </c>
      <c r="Y861" s="10">
        <f t="shared" si="9"/>
        <v>-0.005510783824</v>
      </c>
      <c r="Z861" s="11">
        <f t="shared" si="7"/>
        <v>2</v>
      </c>
    </row>
    <row r="862">
      <c r="A862" s="6" t="s">
        <v>886</v>
      </c>
      <c r="B862" s="7">
        <v>1629.05</v>
      </c>
      <c r="C862" s="7">
        <v>1629.31</v>
      </c>
      <c r="D862" s="7">
        <v>1607.09</v>
      </c>
      <c r="E862" s="7">
        <v>1608.9</v>
      </c>
      <c r="F862" s="7">
        <v>1608.9</v>
      </c>
      <c r="G862" s="7">
        <v>3.63235E9</v>
      </c>
      <c r="H862" s="7">
        <f t="shared" si="1"/>
        <v>3632.35</v>
      </c>
      <c r="I862" s="10">
        <f t="shared" si="2"/>
        <v>-0.01377974476</v>
      </c>
      <c r="J862" s="7">
        <f t="shared" si="10"/>
        <v>1638.364849</v>
      </c>
      <c r="K862" s="7">
        <f t="shared" si="12"/>
        <v>1630.630059</v>
      </c>
      <c r="L862" s="7">
        <f t="shared" si="11"/>
        <v>7.734790256</v>
      </c>
      <c r="M862" s="7">
        <f t="shared" si="18"/>
        <v>15.0471223</v>
      </c>
      <c r="N862" s="7">
        <f t="shared" si="3"/>
        <v>0</v>
      </c>
      <c r="O862" s="7">
        <f t="shared" si="4"/>
        <v>22.48</v>
      </c>
      <c r="P862" s="7">
        <f t="shared" si="13"/>
        <v>3.29</v>
      </c>
      <c r="Q862" s="7">
        <f t="shared" si="14"/>
        <v>6.852857143</v>
      </c>
      <c r="R862" s="7">
        <f t="shared" si="15"/>
        <v>0.480091724</v>
      </c>
      <c r="S862" s="7">
        <f t="shared" si="16"/>
        <v>32.43661972</v>
      </c>
      <c r="T862" s="7">
        <f t="shared" si="17"/>
        <v>2.259957548</v>
      </c>
      <c r="U862" s="7">
        <f t="shared" si="19"/>
        <v>14.38451165</v>
      </c>
      <c r="V862" s="9">
        <f t="shared" si="5"/>
        <v>-22.48</v>
      </c>
      <c r="W862" s="9" t="b">
        <f t="shared" si="6"/>
        <v>0</v>
      </c>
      <c r="X862" s="7">
        <f t="shared" si="8"/>
        <v>2</v>
      </c>
      <c r="Y862" s="10">
        <f t="shared" si="9"/>
        <v>-0.01929052858</v>
      </c>
      <c r="Z862" s="11">
        <f t="shared" si="7"/>
        <v>1</v>
      </c>
    </row>
    <row r="863">
      <c r="A863" s="6" t="s">
        <v>887</v>
      </c>
      <c r="B863" s="7">
        <v>1609.29</v>
      </c>
      <c r="C863" s="7">
        <v>1622.56</v>
      </c>
      <c r="D863" s="7">
        <v>1598.23</v>
      </c>
      <c r="E863" s="7">
        <v>1622.56</v>
      </c>
      <c r="F863" s="7">
        <v>1622.56</v>
      </c>
      <c r="G863" s="7">
        <v>3.54738E9</v>
      </c>
      <c r="H863" s="7">
        <f t="shared" si="1"/>
        <v>3547.38</v>
      </c>
      <c r="I863" s="10">
        <f t="shared" si="2"/>
        <v>0.008490272857</v>
      </c>
      <c r="J863" s="7">
        <f t="shared" si="10"/>
        <v>1635.933334</v>
      </c>
      <c r="K863" s="7">
        <f t="shared" si="12"/>
        <v>1630.032276</v>
      </c>
      <c r="L863" s="7">
        <f t="shared" si="11"/>
        <v>5.901057169</v>
      </c>
      <c r="M863" s="7">
        <f t="shared" si="18"/>
        <v>13.21790927</v>
      </c>
      <c r="N863" s="7">
        <f t="shared" si="3"/>
        <v>13.66</v>
      </c>
      <c r="O863" s="7">
        <f t="shared" si="4"/>
        <v>0</v>
      </c>
      <c r="P863" s="7">
        <f t="shared" si="13"/>
        <v>4.265714286</v>
      </c>
      <c r="Q863" s="7">
        <f t="shared" si="14"/>
        <v>6.259285714</v>
      </c>
      <c r="R863" s="7">
        <f t="shared" si="15"/>
        <v>0.6815017688</v>
      </c>
      <c r="S863" s="7">
        <f t="shared" si="16"/>
        <v>40.52935188</v>
      </c>
      <c r="T863" s="7">
        <f t="shared" si="17"/>
        <v>27.35244519</v>
      </c>
      <c r="U863" s="7">
        <f t="shared" si="19"/>
        <v>14.34903031</v>
      </c>
      <c r="V863" s="9">
        <f t="shared" si="5"/>
        <v>13.66</v>
      </c>
      <c r="W863" s="9" t="b">
        <f t="shared" si="6"/>
        <v>1</v>
      </c>
      <c r="X863" s="7">
        <f t="shared" si="8"/>
        <v>1</v>
      </c>
      <c r="Y863" s="10">
        <f t="shared" si="9"/>
        <v>0.008490272857</v>
      </c>
      <c r="Z863" s="11">
        <f t="shared" si="7"/>
        <v>4</v>
      </c>
    </row>
    <row r="864">
      <c r="A864" s="6" t="s">
        <v>888</v>
      </c>
      <c r="B864" s="7">
        <v>1625.27</v>
      </c>
      <c r="C864" s="7">
        <v>1644.4</v>
      </c>
      <c r="D864" s="7">
        <v>1625.27</v>
      </c>
      <c r="E864" s="7">
        <v>1643.38</v>
      </c>
      <c r="F864" s="7">
        <v>1643.38</v>
      </c>
      <c r="G864" s="7">
        <v>3.37199E9</v>
      </c>
      <c r="H864" s="7">
        <f t="shared" si="1"/>
        <v>3371.99</v>
      </c>
      <c r="I864" s="10">
        <f t="shared" si="2"/>
        <v>0.0128315748</v>
      </c>
      <c r="J864" s="7">
        <f t="shared" si="10"/>
        <v>1637.078975</v>
      </c>
      <c r="K864" s="7">
        <f t="shared" si="12"/>
        <v>1631.020997</v>
      </c>
      <c r="L864" s="7">
        <f t="shared" si="11"/>
        <v>6.057977889</v>
      </c>
      <c r="M864" s="7">
        <f t="shared" si="18"/>
        <v>11.785923</v>
      </c>
      <c r="N864" s="7">
        <f t="shared" si="3"/>
        <v>20.82</v>
      </c>
      <c r="O864" s="7">
        <f t="shared" si="4"/>
        <v>0</v>
      </c>
      <c r="P864" s="7">
        <f t="shared" si="13"/>
        <v>4.538571429</v>
      </c>
      <c r="Q864" s="7">
        <f t="shared" si="14"/>
        <v>6.259285714</v>
      </c>
      <c r="R864" s="7">
        <f t="shared" si="15"/>
        <v>0.7250941458</v>
      </c>
      <c r="S864" s="7">
        <f t="shared" si="16"/>
        <v>42.03214924</v>
      </c>
      <c r="T864" s="7">
        <f t="shared" si="17"/>
        <v>50.75885329</v>
      </c>
      <c r="U864" s="7">
        <f t="shared" si="19"/>
        <v>26.79041868</v>
      </c>
      <c r="V864" s="9">
        <f t="shared" si="5"/>
        <v>20.82</v>
      </c>
      <c r="W864" s="9" t="b">
        <f t="shared" si="6"/>
        <v>1</v>
      </c>
      <c r="X864" s="7">
        <f t="shared" si="8"/>
        <v>2</v>
      </c>
      <c r="Y864" s="10">
        <f t="shared" si="9"/>
        <v>0.02132184765</v>
      </c>
      <c r="Z864" s="11">
        <f t="shared" si="7"/>
        <v>5</v>
      </c>
    </row>
    <row r="865">
      <c r="A865" s="6" t="s">
        <v>889</v>
      </c>
      <c r="B865" s="7">
        <v>1644.67</v>
      </c>
      <c r="C865" s="7">
        <v>1648.69</v>
      </c>
      <c r="D865" s="7">
        <v>1639.26</v>
      </c>
      <c r="E865" s="7">
        <v>1642.81</v>
      </c>
      <c r="F865" s="7">
        <v>1642.81</v>
      </c>
      <c r="G865" s="7">
        <v>2.97873E9</v>
      </c>
      <c r="H865" s="7">
        <f t="shared" si="1"/>
        <v>2978.73</v>
      </c>
      <c r="I865" s="10">
        <f t="shared" si="2"/>
        <v>-0.0003468461342</v>
      </c>
      <c r="J865" s="7">
        <f t="shared" si="10"/>
        <v>1637.960671</v>
      </c>
      <c r="K865" s="7">
        <f t="shared" si="12"/>
        <v>1631.894256</v>
      </c>
      <c r="L865" s="7">
        <f t="shared" si="11"/>
        <v>6.066414602</v>
      </c>
      <c r="M865" s="7">
        <f t="shared" si="18"/>
        <v>10.64202132</v>
      </c>
      <c r="N865" s="7">
        <f t="shared" si="3"/>
        <v>0</v>
      </c>
      <c r="O865" s="7">
        <f t="shared" si="4"/>
        <v>0.57</v>
      </c>
      <c r="P865" s="7">
        <f t="shared" si="13"/>
        <v>4.538571429</v>
      </c>
      <c r="Q865" s="7">
        <f t="shared" si="14"/>
        <v>6.215714286</v>
      </c>
      <c r="R865" s="7">
        <f t="shared" si="15"/>
        <v>0.7301769708</v>
      </c>
      <c r="S865" s="7">
        <f t="shared" si="16"/>
        <v>42.20244421</v>
      </c>
      <c r="T865" s="7">
        <f t="shared" si="17"/>
        <v>50.11804384</v>
      </c>
      <c r="U865" s="7">
        <f t="shared" si="19"/>
        <v>42.74311411</v>
      </c>
      <c r="V865" s="9">
        <f t="shared" si="5"/>
        <v>-0.57</v>
      </c>
      <c r="W865" s="9" t="b">
        <f t="shared" si="6"/>
        <v>0</v>
      </c>
      <c r="X865" s="7">
        <f t="shared" si="8"/>
        <v>1</v>
      </c>
      <c r="Y865" s="10">
        <f t="shared" si="9"/>
        <v>-0.0003468461342</v>
      </c>
      <c r="Z865" s="11">
        <f t="shared" si="7"/>
        <v>3</v>
      </c>
    </row>
    <row r="866">
      <c r="A866" s="6" t="s">
        <v>890</v>
      </c>
      <c r="B866" s="7">
        <v>1638.64</v>
      </c>
      <c r="C866" s="7">
        <v>1640.13</v>
      </c>
      <c r="D866" s="7">
        <v>1622.92</v>
      </c>
      <c r="E866" s="7">
        <v>1626.13</v>
      </c>
      <c r="F866" s="7">
        <v>1626.13</v>
      </c>
      <c r="G866" s="7">
        <v>3.43571E9</v>
      </c>
      <c r="H866" s="7">
        <f t="shared" si="1"/>
        <v>3435.71</v>
      </c>
      <c r="I866" s="10">
        <f t="shared" si="2"/>
        <v>-0.01015333483</v>
      </c>
      <c r="J866" s="7">
        <f t="shared" si="10"/>
        <v>1636.140568</v>
      </c>
      <c r="K866" s="7">
        <f t="shared" si="12"/>
        <v>1631.467274</v>
      </c>
      <c r="L866" s="7">
        <f t="shared" si="11"/>
        <v>4.673293342</v>
      </c>
      <c r="M866" s="7">
        <f t="shared" si="18"/>
        <v>9.448275722</v>
      </c>
      <c r="N866" s="7">
        <f t="shared" si="3"/>
        <v>0</v>
      </c>
      <c r="O866" s="7">
        <f t="shared" si="4"/>
        <v>16.68</v>
      </c>
      <c r="P866" s="7">
        <f t="shared" si="13"/>
        <v>4.333571429</v>
      </c>
      <c r="Q866" s="7">
        <f t="shared" si="14"/>
        <v>7.407142857</v>
      </c>
      <c r="R866" s="7">
        <f t="shared" si="15"/>
        <v>0.5850530376</v>
      </c>
      <c r="S866" s="7">
        <f t="shared" si="16"/>
        <v>36.91062846</v>
      </c>
      <c r="T866" s="7">
        <f t="shared" si="17"/>
        <v>31.36593592</v>
      </c>
      <c r="U866" s="7">
        <f t="shared" si="19"/>
        <v>44.08094435</v>
      </c>
      <c r="V866" s="9">
        <f t="shared" si="5"/>
        <v>-16.68</v>
      </c>
      <c r="W866" s="9" t="b">
        <f t="shared" si="6"/>
        <v>0</v>
      </c>
      <c r="X866" s="7">
        <f t="shared" si="8"/>
        <v>2</v>
      </c>
      <c r="Y866" s="10">
        <f t="shared" si="9"/>
        <v>-0.01050018097</v>
      </c>
      <c r="Z866" s="11">
        <f t="shared" si="7"/>
        <v>1</v>
      </c>
    </row>
    <row r="867">
      <c r="A867" s="6" t="s">
        <v>891</v>
      </c>
      <c r="B867" s="7">
        <v>1629.94</v>
      </c>
      <c r="C867" s="7">
        <v>1637.71</v>
      </c>
      <c r="D867" s="7">
        <v>1610.92</v>
      </c>
      <c r="E867" s="7">
        <v>1612.52</v>
      </c>
      <c r="F867" s="7">
        <v>1612.52</v>
      </c>
      <c r="G867" s="7">
        <v>3.20255E9</v>
      </c>
      <c r="H867" s="7">
        <f t="shared" si="1"/>
        <v>3202.55</v>
      </c>
      <c r="I867" s="10">
        <f t="shared" si="2"/>
        <v>-0.008369564549</v>
      </c>
      <c r="J867" s="7">
        <f t="shared" si="10"/>
        <v>1632.506634</v>
      </c>
      <c r="K867" s="7">
        <f t="shared" si="12"/>
        <v>1630.063772</v>
      </c>
      <c r="L867" s="7">
        <f t="shared" si="11"/>
        <v>2.442861661</v>
      </c>
      <c r="M867" s="7">
        <f t="shared" si="18"/>
        <v>8.04719291</v>
      </c>
      <c r="N867" s="7">
        <f t="shared" si="3"/>
        <v>0</v>
      </c>
      <c r="O867" s="7">
        <f t="shared" si="4"/>
        <v>13.61</v>
      </c>
      <c r="P867" s="7">
        <f t="shared" si="13"/>
        <v>4.333571429</v>
      </c>
      <c r="Q867" s="7">
        <f t="shared" si="14"/>
        <v>7.392857143</v>
      </c>
      <c r="R867" s="7">
        <f t="shared" si="15"/>
        <v>0.5861835749</v>
      </c>
      <c r="S867" s="7">
        <f t="shared" si="16"/>
        <v>36.95559481</v>
      </c>
      <c r="T867" s="7">
        <f t="shared" si="17"/>
        <v>18.80758094</v>
      </c>
      <c r="U867" s="7">
        <f t="shared" si="19"/>
        <v>33.43052024</v>
      </c>
      <c r="V867" s="9">
        <f t="shared" si="5"/>
        <v>-13.61</v>
      </c>
      <c r="W867" s="9" t="b">
        <f t="shared" si="6"/>
        <v>0</v>
      </c>
      <c r="X867" s="7">
        <f t="shared" si="8"/>
        <v>3</v>
      </c>
      <c r="Y867" s="10">
        <f t="shared" si="9"/>
        <v>-0.01886974552</v>
      </c>
      <c r="Z867" s="11">
        <f t="shared" si="7"/>
        <v>2</v>
      </c>
    </row>
    <row r="868">
      <c r="A868" s="6" t="s">
        <v>892</v>
      </c>
      <c r="B868" s="7">
        <v>1612.15</v>
      </c>
      <c r="C868" s="7">
        <v>1639.25</v>
      </c>
      <c r="D868" s="7">
        <v>1608.07</v>
      </c>
      <c r="E868" s="7">
        <v>1636.36</v>
      </c>
      <c r="F868" s="7">
        <v>1636.36</v>
      </c>
      <c r="G868" s="7">
        <v>3.37862E9</v>
      </c>
      <c r="H868" s="7">
        <f t="shared" si="1"/>
        <v>3378.62</v>
      </c>
      <c r="I868" s="10">
        <f t="shared" si="2"/>
        <v>0.01478431275</v>
      </c>
      <c r="J868" s="7">
        <f t="shared" si="10"/>
        <v>1633.09946</v>
      </c>
      <c r="K868" s="7">
        <f t="shared" si="12"/>
        <v>1630.53016</v>
      </c>
      <c r="L868" s="7">
        <f t="shared" si="11"/>
        <v>2.569299955</v>
      </c>
      <c r="M868" s="7">
        <f t="shared" si="18"/>
        <v>6.951614319</v>
      </c>
      <c r="N868" s="7">
        <f t="shared" si="3"/>
        <v>23.84</v>
      </c>
      <c r="O868" s="7">
        <f t="shared" si="4"/>
        <v>0</v>
      </c>
      <c r="P868" s="7">
        <f t="shared" si="13"/>
        <v>6.036428571</v>
      </c>
      <c r="Q868" s="7">
        <f t="shared" si="14"/>
        <v>7.047142857</v>
      </c>
      <c r="R868" s="7">
        <f t="shared" si="15"/>
        <v>0.8565781472</v>
      </c>
      <c r="S868" s="7">
        <f t="shared" si="16"/>
        <v>46.13746793</v>
      </c>
      <c r="T868" s="7">
        <f t="shared" si="17"/>
        <v>50.18425902</v>
      </c>
      <c r="U868" s="7">
        <f t="shared" si="19"/>
        <v>33.45259196</v>
      </c>
      <c r="V868" s="9">
        <f t="shared" si="5"/>
        <v>23.84</v>
      </c>
      <c r="W868" s="9" t="b">
        <f t="shared" si="6"/>
        <v>1</v>
      </c>
      <c r="X868" s="7">
        <f t="shared" si="8"/>
        <v>1</v>
      </c>
      <c r="Y868" s="10">
        <f t="shared" si="9"/>
        <v>0.01478431275</v>
      </c>
      <c r="Z868" s="11">
        <f t="shared" si="7"/>
        <v>5</v>
      </c>
    </row>
    <row r="869">
      <c r="A869" s="6" t="s">
        <v>893</v>
      </c>
      <c r="B869" s="7">
        <v>1635.52</v>
      </c>
      <c r="C869" s="7">
        <v>1640.8</v>
      </c>
      <c r="D869" s="7">
        <v>1623.96</v>
      </c>
      <c r="E869" s="7">
        <v>1626.73</v>
      </c>
      <c r="F869" s="7">
        <v>1626.73</v>
      </c>
      <c r="G869" s="7">
        <v>2.9394E9</v>
      </c>
      <c r="H869" s="7">
        <f t="shared" si="1"/>
        <v>2939.4</v>
      </c>
      <c r="I869" s="10">
        <f t="shared" si="2"/>
        <v>-0.005885013078</v>
      </c>
      <c r="J869" s="7">
        <f t="shared" si="10"/>
        <v>1632.119543</v>
      </c>
      <c r="K869" s="7">
        <f t="shared" si="12"/>
        <v>1630.248666</v>
      </c>
      <c r="L869" s="7">
        <f t="shared" si="11"/>
        <v>1.870876397</v>
      </c>
      <c r="M869" s="7">
        <f t="shared" si="18"/>
        <v>5.935466734</v>
      </c>
      <c r="N869" s="7">
        <f t="shared" si="3"/>
        <v>0</v>
      </c>
      <c r="O869" s="7">
        <f t="shared" si="4"/>
        <v>9.63</v>
      </c>
      <c r="P869" s="7">
        <f t="shared" si="13"/>
        <v>6.036428571</v>
      </c>
      <c r="Q869" s="7">
        <f t="shared" si="14"/>
        <v>7.67</v>
      </c>
      <c r="R869" s="7">
        <f t="shared" si="15"/>
        <v>0.7870180667</v>
      </c>
      <c r="S869" s="7">
        <f t="shared" si="16"/>
        <v>44.04085674</v>
      </c>
      <c r="T869" s="7">
        <f t="shared" si="17"/>
        <v>37.50987102</v>
      </c>
      <c r="U869" s="7">
        <f t="shared" si="19"/>
        <v>35.50057033</v>
      </c>
      <c r="V869" s="9">
        <f t="shared" si="5"/>
        <v>-9.63</v>
      </c>
      <c r="W869" s="9" t="b">
        <f t="shared" si="6"/>
        <v>0</v>
      </c>
      <c r="X869" s="7">
        <f t="shared" si="8"/>
        <v>1</v>
      </c>
      <c r="Y869" s="10">
        <f t="shared" si="9"/>
        <v>-0.005885013078</v>
      </c>
      <c r="Z869" s="11">
        <f t="shared" si="7"/>
        <v>2</v>
      </c>
    </row>
    <row r="870">
      <c r="A870" s="6" t="s">
        <v>894</v>
      </c>
      <c r="B870" s="7">
        <v>1630.64</v>
      </c>
      <c r="C870" s="7">
        <v>1646.5</v>
      </c>
      <c r="D870" s="7">
        <v>1630.34</v>
      </c>
      <c r="E870" s="7">
        <v>1639.04</v>
      </c>
      <c r="F870" s="7">
        <v>1639.04</v>
      </c>
      <c r="G870" s="7">
        <v>3.13708E9</v>
      </c>
      <c r="H870" s="7">
        <f t="shared" si="1"/>
        <v>3137.08</v>
      </c>
      <c r="I870" s="10">
        <f t="shared" si="2"/>
        <v>0.007567328321</v>
      </c>
      <c r="J870" s="7">
        <f t="shared" si="10"/>
        <v>1633.184229</v>
      </c>
      <c r="K870" s="7">
        <f t="shared" si="12"/>
        <v>1630.899876</v>
      </c>
      <c r="L870" s="7">
        <f t="shared" si="11"/>
        <v>2.284352225</v>
      </c>
      <c r="M870" s="7">
        <f t="shared" si="18"/>
        <v>5.205243833</v>
      </c>
      <c r="N870" s="7">
        <f t="shared" si="3"/>
        <v>12.31</v>
      </c>
      <c r="O870" s="7">
        <f t="shared" si="4"/>
        <v>0</v>
      </c>
      <c r="P870" s="7">
        <f t="shared" si="13"/>
        <v>6.168571429</v>
      </c>
      <c r="Q870" s="7">
        <f t="shared" si="14"/>
        <v>7.67</v>
      </c>
      <c r="R870" s="7">
        <f t="shared" si="15"/>
        <v>0.8042466009</v>
      </c>
      <c r="S870" s="7">
        <f t="shared" si="16"/>
        <v>44.57520388</v>
      </c>
      <c r="T870" s="7">
        <f t="shared" si="17"/>
        <v>64.08605528</v>
      </c>
      <c r="U870" s="7">
        <f t="shared" si="19"/>
        <v>50.5933951</v>
      </c>
      <c r="V870" s="9">
        <f t="shared" si="5"/>
        <v>12.31</v>
      </c>
      <c r="W870" s="9" t="b">
        <f t="shared" si="6"/>
        <v>1</v>
      </c>
      <c r="X870" s="7">
        <f t="shared" si="8"/>
        <v>1</v>
      </c>
      <c r="Y870" s="10">
        <f t="shared" si="9"/>
        <v>0.007567328321</v>
      </c>
      <c r="Z870" s="11">
        <f t="shared" si="7"/>
        <v>4</v>
      </c>
    </row>
    <row r="871">
      <c r="A871" s="6" t="s">
        <v>895</v>
      </c>
      <c r="B871" s="7">
        <v>1639.77</v>
      </c>
      <c r="C871" s="7">
        <v>1654.19</v>
      </c>
      <c r="D871" s="7">
        <v>1639.77</v>
      </c>
      <c r="E871" s="7">
        <v>1651.81</v>
      </c>
      <c r="F871" s="7">
        <v>1651.81</v>
      </c>
      <c r="G871" s="7">
        <v>3.12098E9</v>
      </c>
      <c r="H871" s="7">
        <f t="shared" si="1"/>
        <v>3120.98</v>
      </c>
      <c r="I871" s="10">
        <f t="shared" si="2"/>
        <v>0.007791146037</v>
      </c>
      <c r="J871" s="7">
        <f t="shared" si="10"/>
        <v>1636.049732</v>
      </c>
      <c r="K871" s="7">
        <f t="shared" si="12"/>
        <v>1632.448774</v>
      </c>
      <c r="L871" s="7">
        <f t="shared" si="11"/>
        <v>3.600957479</v>
      </c>
      <c r="M871" s="7">
        <f t="shared" si="18"/>
        <v>4.884386562</v>
      </c>
      <c r="N871" s="7">
        <f t="shared" si="3"/>
        <v>12.77</v>
      </c>
      <c r="O871" s="7">
        <f t="shared" si="4"/>
        <v>0</v>
      </c>
      <c r="P871" s="7">
        <f t="shared" si="13"/>
        <v>7.080714286</v>
      </c>
      <c r="Q871" s="7">
        <f t="shared" si="14"/>
        <v>6.834285714</v>
      </c>
      <c r="R871" s="7">
        <f t="shared" si="15"/>
        <v>1.036057692</v>
      </c>
      <c r="S871" s="7">
        <f t="shared" si="16"/>
        <v>50.88547816</v>
      </c>
      <c r="T871" s="7">
        <f t="shared" si="17"/>
        <v>84.13944724</v>
      </c>
      <c r="U871" s="7">
        <f t="shared" si="19"/>
        <v>61.91179118</v>
      </c>
      <c r="V871" s="9">
        <f t="shared" si="5"/>
        <v>12.77</v>
      </c>
      <c r="W871" s="9" t="b">
        <f t="shared" si="6"/>
        <v>1</v>
      </c>
      <c r="X871" s="7">
        <f t="shared" si="8"/>
        <v>2</v>
      </c>
      <c r="Y871" s="10">
        <f t="shared" si="9"/>
        <v>0.01535847436</v>
      </c>
      <c r="Z871" s="11">
        <f t="shared" si="7"/>
        <v>4</v>
      </c>
    </row>
    <row r="872">
      <c r="A872" s="6" t="s">
        <v>896</v>
      </c>
      <c r="B872" s="7">
        <v>1651.83</v>
      </c>
      <c r="C872" s="7">
        <v>1652.45</v>
      </c>
      <c r="D872" s="7">
        <v>1628.91</v>
      </c>
      <c r="E872" s="7">
        <v>1628.93</v>
      </c>
      <c r="F872" s="7">
        <v>1628.93</v>
      </c>
      <c r="G872" s="7">
        <v>3.54506E9</v>
      </c>
      <c r="H872" s="7">
        <f t="shared" si="1"/>
        <v>3545.06</v>
      </c>
      <c r="I872" s="10">
        <f t="shared" si="2"/>
        <v>-0.01385147202</v>
      </c>
      <c r="J872" s="7">
        <f t="shared" si="10"/>
        <v>1634.954388</v>
      </c>
      <c r="K872" s="7">
        <f t="shared" si="12"/>
        <v>1632.188124</v>
      </c>
      <c r="L872" s="7">
        <f t="shared" si="11"/>
        <v>2.766264074</v>
      </c>
      <c r="M872" s="7">
        <f t="shared" si="18"/>
        <v>4.460762064</v>
      </c>
      <c r="N872" s="7">
        <f t="shared" si="3"/>
        <v>0</v>
      </c>
      <c r="O872" s="7">
        <f t="shared" si="4"/>
        <v>22.88</v>
      </c>
      <c r="P872" s="7">
        <f t="shared" si="13"/>
        <v>6.648571429</v>
      </c>
      <c r="Q872" s="7">
        <f t="shared" si="14"/>
        <v>8.468571429</v>
      </c>
      <c r="R872" s="7">
        <f t="shared" si="15"/>
        <v>0.7850877193</v>
      </c>
      <c r="S872" s="7">
        <f t="shared" si="16"/>
        <v>43.98034398</v>
      </c>
      <c r="T872" s="7">
        <f t="shared" si="17"/>
        <v>50.52666228</v>
      </c>
      <c r="U872" s="7">
        <f t="shared" si="19"/>
        <v>66.2507216</v>
      </c>
      <c r="V872" s="9">
        <f t="shared" si="5"/>
        <v>-22.88</v>
      </c>
      <c r="W872" s="9" t="b">
        <f t="shared" si="6"/>
        <v>0</v>
      </c>
      <c r="X872" s="7">
        <f t="shared" si="8"/>
        <v>1</v>
      </c>
      <c r="Y872" s="10">
        <f t="shared" si="9"/>
        <v>-0.01385147202</v>
      </c>
      <c r="Z872" s="11">
        <f t="shared" si="7"/>
        <v>1</v>
      </c>
    </row>
    <row r="873">
      <c r="A873" s="6" t="s">
        <v>897</v>
      </c>
      <c r="B873" s="7">
        <v>1624.62</v>
      </c>
      <c r="C873" s="7">
        <v>1624.62</v>
      </c>
      <c r="D873" s="7">
        <v>1584.32</v>
      </c>
      <c r="E873" s="7">
        <v>1588.19</v>
      </c>
      <c r="F873" s="7">
        <v>1588.19</v>
      </c>
      <c r="G873" s="7">
        <v>4.85885E9</v>
      </c>
      <c r="H873" s="7">
        <f t="shared" si="1"/>
        <v>4858.85</v>
      </c>
      <c r="I873" s="10">
        <f t="shared" si="2"/>
        <v>-0.02501028282</v>
      </c>
      <c r="J873" s="7">
        <f t="shared" si="10"/>
        <v>1627.759867</v>
      </c>
      <c r="K873" s="7">
        <f t="shared" si="12"/>
        <v>1628.929004</v>
      </c>
      <c r="L873" s="7">
        <f t="shared" si="11"/>
        <v>-1.169136903</v>
      </c>
      <c r="M873" s="7">
        <f t="shared" si="18"/>
        <v>3.334782271</v>
      </c>
      <c r="N873" s="7">
        <f t="shared" si="3"/>
        <v>0</v>
      </c>
      <c r="O873" s="7">
        <f t="shared" si="4"/>
        <v>40.74</v>
      </c>
      <c r="P873" s="7">
        <f t="shared" si="13"/>
        <v>6.648571429</v>
      </c>
      <c r="Q873" s="7">
        <f t="shared" si="14"/>
        <v>9.687857143</v>
      </c>
      <c r="R873" s="7">
        <f t="shared" si="15"/>
        <v>0.6862788469</v>
      </c>
      <c r="S873" s="7">
        <f t="shared" si="16"/>
        <v>40.69782694</v>
      </c>
      <c r="T873" s="7">
        <f t="shared" si="17"/>
        <v>5.538857879</v>
      </c>
      <c r="U873" s="7">
        <f t="shared" si="19"/>
        <v>46.73498913</v>
      </c>
      <c r="V873" s="9">
        <f t="shared" si="5"/>
        <v>-40.74</v>
      </c>
      <c r="W873" s="9" t="b">
        <f t="shared" si="6"/>
        <v>0</v>
      </c>
      <c r="X873" s="7">
        <f t="shared" si="8"/>
        <v>2</v>
      </c>
      <c r="Y873" s="10">
        <f t="shared" si="9"/>
        <v>-0.03886175485</v>
      </c>
      <c r="Z873" s="11">
        <f t="shared" si="7"/>
        <v>1</v>
      </c>
    </row>
    <row r="874">
      <c r="A874" s="6" t="s">
        <v>898</v>
      </c>
      <c r="B874" s="7">
        <v>1588.62</v>
      </c>
      <c r="C874" s="7">
        <v>1599.19</v>
      </c>
      <c r="D874" s="7">
        <v>1577.7</v>
      </c>
      <c r="E874" s="7">
        <v>1592.43</v>
      </c>
      <c r="F874" s="7">
        <v>1592.43</v>
      </c>
      <c r="G874" s="7">
        <v>5.79728E9</v>
      </c>
      <c r="H874" s="7">
        <f t="shared" si="1"/>
        <v>5797.28</v>
      </c>
      <c r="I874" s="10">
        <f t="shared" si="2"/>
        <v>0.002669705766</v>
      </c>
      <c r="J874" s="7">
        <f t="shared" si="10"/>
        <v>1622.324503</v>
      </c>
      <c r="K874" s="7">
        <f t="shared" si="12"/>
        <v>1626.225374</v>
      </c>
      <c r="L874" s="7">
        <f t="shared" si="11"/>
        <v>-3.90087115</v>
      </c>
      <c r="M874" s="7">
        <f t="shared" si="18"/>
        <v>1.887651587</v>
      </c>
      <c r="N874" s="7">
        <f t="shared" si="3"/>
        <v>4.24</v>
      </c>
      <c r="O874" s="7">
        <f t="shared" si="4"/>
        <v>0</v>
      </c>
      <c r="P874" s="7">
        <f t="shared" si="13"/>
        <v>6.26</v>
      </c>
      <c r="Q874" s="7">
        <f t="shared" si="14"/>
        <v>9.687857143</v>
      </c>
      <c r="R874" s="7">
        <f t="shared" si="15"/>
        <v>0.6461697265</v>
      </c>
      <c r="S874" s="7">
        <f t="shared" si="16"/>
        <v>39.25292247</v>
      </c>
      <c r="T874" s="7">
        <f t="shared" si="17"/>
        <v>19.25741927</v>
      </c>
      <c r="U874" s="7">
        <f t="shared" si="19"/>
        <v>25.10764648</v>
      </c>
      <c r="V874" s="9">
        <f t="shared" si="5"/>
        <v>4.24</v>
      </c>
      <c r="W874" s="9" t="b">
        <f t="shared" si="6"/>
        <v>1</v>
      </c>
      <c r="X874" s="7">
        <f t="shared" si="8"/>
        <v>1</v>
      </c>
      <c r="Y874" s="10">
        <f t="shared" si="9"/>
        <v>0.002669705766</v>
      </c>
      <c r="Z874" s="11">
        <f t="shared" si="7"/>
        <v>3</v>
      </c>
    </row>
    <row r="875">
      <c r="A875" s="6" t="s">
        <v>899</v>
      </c>
      <c r="B875" s="7">
        <v>1588.77</v>
      </c>
      <c r="C875" s="7">
        <v>1588.77</v>
      </c>
      <c r="D875" s="7">
        <v>1560.33</v>
      </c>
      <c r="E875" s="7">
        <v>1573.09</v>
      </c>
      <c r="F875" s="7">
        <v>1573.09</v>
      </c>
      <c r="G875" s="7">
        <v>4.73366E9</v>
      </c>
      <c r="H875" s="7">
        <f t="shared" si="1"/>
        <v>4733.66</v>
      </c>
      <c r="I875" s="10">
        <f t="shared" si="2"/>
        <v>-0.01214496085</v>
      </c>
      <c r="J875" s="7">
        <f t="shared" si="10"/>
        <v>1614.749964</v>
      </c>
      <c r="K875" s="7">
        <f t="shared" si="12"/>
        <v>1622.28942</v>
      </c>
      <c r="L875" s="7">
        <f t="shared" si="11"/>
        <v>-7.539456431</v>
      </c>
      <c r="M875" s="7">
        <f t="shared" si="18"/>
        <v>0.002229983155</v>
      </c>
      <c r="N875" s="7">
        <f t="shared" si="3"/>
        <v>0</v>
      </c>
      <c r="O875" s="7">
        <f t="shared" si="4"/>
        <v>19.34</v>
      </c>
      <c r="P875" s="7">
        <f t="shared" si="13"/>
        <v>6.26</v>
      </c>
      <c r="Q875" s="7">
        <f t="shared" si="14"/>
        <v>10.42357143</v>
      </c>
      <c r="R875" s="7">
        <f t="shared" si="15"/>
        <v>0.6005619132</v>
      </c>
      <c r="S875" s="7">
        <f t="shared" si="16"/>
        <v>37.52194203</v>
      </c>
      <c r="T875" s="7">
        <f t="shared" si="17"/>
        <v>13.59471553</v>
      </c>
      <c r="U875" s="7">
        <f t="shared" si="19"/>
        <v>12.79699756</v>
      </c>
      <c r="V875" s="9">
        <f t="shared" si="5"/>
        <v>-19.34</v>
      </c>
      <c r="W875" s="9" t="b">
        <f t="shared" si="6"/>
        <v>0</v>
      </c>
      <c r="X875" s="7">
        <f t="shared" si="8"/>
        <v>1</v>
      </c>
      <c r="Y875" s="10">
        <f t="shared" si="9"/>
        <v>-0.01214496085</v>
      </c>
      <c r="Z875" s="11">
        <f t="shared" si="7"/>
        <v>1</v>
      </c>
    </row>
    <row r="876">
      <c r="A876" s="6" t="s">
        <v>900</v>
      </c>
      <c r="B876" s="7">
        <v>1577.52</v>
      </c>
      <c r="C876" s="7">
        <v>1593.79</v>
      </c>
      <c r="D876" s="7">
        <v>1577.09</v>
      </c>
      <c r="E876" s="7">
        <v>1588.03</v>
      </c>
      <c r="F876" s="7">
        <v>1588.03</v>
      </c>
      <c r="G876" s="7">
        <v>3.76117E9</v>
      </c>
      <c r="H876" s="7">
        <f t="shared" si="1"/>
        <v>3761.17</v>
      </c>
      <c r="I876" s="10">
        <f t="shared" si="2"/>
        <v>0.009497231563</v>
      </c>
      <c r="J876" s="7">
        <f t="shared" si="10"/>
        <v>1610.6392</v>
      </c>
      <c r="K876" s="7">
        <f t="shared" si="12"/>
        <v>1619.751686</v>
      </c>
      <c r="L876" s="7">
        <f t="shared" si="11"/>
        <v>-9.112485281</v>
      </c>
      <c r="M876" s="7">
        <f t="shared" si="18"/>
        <v>-1.82071307</v>
      </c>
      <c r="N876" s="7">
        <f t="shared" si="3"/>
        <v>14.94</v>
      </c>
      <c r="O876" s="7">
        <f t="shared" si="4"/>
        <v>0</v>
      </c>
      <c r="P876" s="7">
        <f t="shared" si="13"/>
        <v>7.327142857</v>
      </c>
      <c r="Q876" s="7">
        <f t="shared" si="14"/>
        <v>8.817857143</v>
      </c>
      <c r="R876" s="7">
        <f t="shared" si="15"/>
        <v>0.8309437019</v>
      </c>
      <c r="S876" s="7">
        <f t="shared" si="16"/>
        <v>45.38335619</v>
      </c>
      <c r="T876" s="7">
        <f t="shared" si="17"/>
        <v>29.51203921</v>
      </c>
      <c r="U876" s="7">
        <f t="shared" si="19"/>
        <v>20.788058</v>
      </c>
      <c r="V876" s="9">
        <f t="shared" si="5"/>
        <v>14.94</v>
      </c>
      <c r="W876" s="9" t="b">
        <f t="shared" si="6"/>
        <v>1</v>
      </c>
      <c r="X876" s="7">
        <f t="shared" si="8"/>
        <v>1</v>
      </c>
      <c r="Y876" s="10">
        <f t="shared" si="9"/>
        <v>0.009497231563</v>
      </c>
      <c r="Z876" s="11">
        <f t="shared" si="7"/>
        <v>4</v>
      </c>
    </row>
    <row r="877">
      <c r="A877" s="6" t="s">
        <v>901</v>
      </c>
      <c r="B877" s="7">
        <v>1592.27</v>
      </c>
      <c r="C877" s="7">
        <v>1606.83</v>
      </c>
      <c r="D877" s="7">
        <v>1592.27</v>
      </c>
      <c r="E877" s="7">
        <v>1603.26</v>
      </c>
      <c r="F877" s="7">
        <v>1603.26</v>
      </c>
      <c r="G877" s="7">
        <v>3.55834E9</v>
      </c>
      <c r="H877" s="7">
        <f t="shared" si="1"/>
        <v>3558.34</v>
      </c>
      <c r="I877" s="10">
        <f t="shared" si="2"/>
        <v>0.00959049892</v>
      </c>
      <c r="J877" s="7">
        <f t="shared" si="10"/>
        <v>1609.503939</v>
      </c>
      <c r="K877" s="7">
        <f t="shared" si="12"/>
        <v>1618.530079</v>
      </c>
      <c r="L877" s="7">
        <f t="shared" si="11"/>
        <v>-9.026140531</v>
      </c>
      <c r="M877" s="7">
        <f t="shared" si="18"/>
        <v>-3.261798562</v>
      </c>
      <c r="N877" s="7">
        <f t="shared" si="3"/>
        <v>15.23</v>
      </c>
      <c r="O877" s="7">
        <f t="shared" si="4"/>
        <v>0</v>
      </c>
      <c r="P877" s="7">
        <f t="shared" si="13"/>
        <v>7.439285714</v>
      </c>
      <c r="Q877" s="7">
        <f t="shared" si="14"/>
        <v>8.817857143</v>
      </c>
      <c r="R877" s="7">
        <f t="shared" si="15"/>
        <v>0.8436614014</v>
      </c>
      <c r="S877" s="7">
        <f t="shared" si="16"/>
        <v>45.76010545</v>
      </c>
      <c r="T877" s="7">
        <f t="shared" si="17"/>
        <v>45.73833369</v>
      </c>
      <c r="U877" s="7">
        <f t="shared" si="19"/>
        <v>29.61502948</v>
      </c>
      <c r="V877" s="9">
        <f t="shared" si="5"/>
        <v>15.23</v>
      </c>
      <c r="W877" s="9" t="b">
        <f t="shared" si="6"/>
        <v>1</v>
      </c>
      <c r="X877" s="7">
        <f t="shared" si="8"/>
        <v>2</v>
      </c>
      <c r="Y877" s="10">
        <f t="shared" si="9"/>
        <v>0.01908773048</v>
      </c>
      <c r="Z877" s="11">
        <f t="shared" si="7"/>
        <v>4</v>
      </c>
    </row>
    <row r="878">
      <c r="A878" s="6" t="s">
        <v>902</v>
      </c>
      <c r="B878" s="7">
        <v>1606.44</v>
      </c>
      <c r="C878" s="7">
        <v>1620.07</v>
      </c>
      <c r="D878" s="7">
        <v>1606.44</v>
      </c>
      <c r="E878" s="7">
        <v>1613.2</v>
      </c>
      <c r="F878" s="7">
        <v>1613.2</v>
      </c>
      <c r="G878" s="7">
        <v>3.36454E9</v>
      </c>
      <c r="H878" s="7">
        <f t="shared" si="1"/>
        <v>3364.54</v>
      </c>
      <c r="I878" s="10">
        <f t="shared" si="2"/>
        <v>0.006199867769</v>
      </c>
      <c r="J878" s="7">
        <f t="shared" si="10"/>
        <v>1610.072564</v>
      </c>
      <c r="K878" s="7">
        <f t="shared" si="12"/>
        <v>1618.135259</v>
      </c>
      <c r="L878" s="7">
        <f t="shared" si="11"/>
        <v>-8.062695037</v>
      </c>
      <c r="M878" s="7">
        <f t="shared" si="18"/>
        <v>-4.221977857</v>
      </c>
      <c r="N878" s="7">
        <f t="shared" si="3"/>
        <v>9.94</v>
      </c>
      <c r="O878" s="7">
        <f t="shared" si="4"/>
        <v>0</v>
      </c>
      <c r="P878" s="7">
        <f t="shared" si="13"/>
        <v>6.662142857</v>
      </c>
      <c r="Q878" s="7">
        <f t="shared" si="14"/>
        <v>8.817857143</v>
      </c>
      <c r="R878" s="7">
        <f t="shared" si="15"/>
        <v>0.7555285541</v>
      </c>
      <c r="S878" s="7">
        <f t="shared" si="16"/>
        <v>43.03709856</v>
      </c>
      <c r="T878" s="7">
        <f t="shared" si="17"/>
        <v>56.32857447</v>
      </c>
      <c r="U878" s="7">
        <f t="shared" si="19"/>
        <v>43.85964912</v>
      </c>
      <c r="V878" s="9">
        <f t="shared" si="5"/>
        <v>9.94</v>
      </c>
      <c r="W878" s="9" t="b">
        <f t="shared" si="6"/>
        <v>1</v>
      </c>
      <c r="X878" s="7">
        <f t="shared" si="8"/>
        <v>3</v>
      </c>
      <c r="Y878" s="10">
        <f t="shared" si="9"/>
        <v>0.02528759825</v>
      </c>
      <c r="Z878" s="11">
        <f t="shared" si="7"/>
        <v>4</v>
      </c>
    </row>
    <row r="879">
      <c r="A879" s="6" t="s">
        <v>903</v>
      </c>
      <c r="B879" s="7">
        <v>1611.12</v>
      </c>
      <c r="C879" s="7">
        <v>1615.94</v>
      </c>
      <c r="D879" s="7">
        <v>1601.06</v>
      </c>
      <c r="E879" s="7">
        <v>1606.28</v>
      </c>
      <c r="F879" s="7">
        <v>1606.28</v>
      </c>
      <c r="G879" s="7">
        <v>4.97719E9</v>
      </c>
      <c r="H879" s="7">
        <f t="shared" si="1"/>
        <v>4977.19</v>
      </c>
      <c r="I879" s="10">
        <f t="shared" si="2"/>
        <v>-0.004289610712</v>
      </c>
      <c r="J879" s="7">
        <f t="shared" si="10"/>
        <v>1609.489092</v>
      </c>
      <c r="K879" s="7">
        <f t="shared" si="12"/>
        <v>1617.257091</v>
      </c>
      <c r="L879" s="7">
        <f t="shared" si="11"/>
        <v>-7.767999051</v>
      </c>
      <c r="M879" s="7">
        <f t="shared" si="18"/>
        <v>-4.931182096</v>
      </c>
      <c r="N879" s="7">
        <f t="shared" si="3"/>
        <v>0</v>
      </c>
      <c r="O879" s="7">
        <f t="shared" si="4"/>
        <v>6.92</v>
      </c>
      <c r="P879" s="7">
        <f t="shared" si="13"/>
        <v>6.662142857</v>
      </c>
      <c r="Q879" s="7">
        <f t="shared" si="14"/>
        <v>9.271428571</v>
      </c>
      <c r="R879" s="7">
        <f t="shared" si="15"/>
        <v>0.7185670262</v>
      </c>
      <c r="S879" s="7">
        <f t="shared" si="16"/>
        <v>41.81198727</v>
      </c>
      <c r="T879" s="7">
        <f t="shared" si="17"/>
        <v>48.95589175</v>
      </c>
      <c r="U879" s="7">
        <f t="shared" si="19"/>
        <v>50.3409333</v>
      </c>
      <c r="V879" s="9">
        <f t="shared" si="5"/>
        <v>-6.92</v>
      </c>
      <c r="W879" s="9" t="b">
        <f t="shared" si="6"/>
        <v>0</v>
      </c>
      <c r="X879" s="7">
        <f t="shared" si="8"/>
        <v>1</v>
      </c>
      <c r="Y879" s="10">
        <f t="shared" si="9"/>
        <v>-0.004289610712</v>
      </c>
      <c r="Z879" s="11">
        <f t="shared" si="7"/>
        <v>2</v>
      </c>
    </row>
    <row r="880">
      <c r="A880" s="6" t="s">
        <v>904</v>
      </c>
      <c r="B880" s="7">
        <v>1609.78</v>
      </c>
      <c r="C880" s="7">
        <v>1626.61</v>
      </c>
      <c r="D880" s="7">
        <v>1609.78</v>
      </c>
      <c r="E880" s="7">
        <v>1614.96</v>
      </c>
      <c r="F880" s="7">
        <v>1614.96</v>
      </c>
      <c r="G880" s="7">
        <v>3.10469E9</v>
      </c>
      <c r="H880" s="7">
        <f t="shared" si="1"/>
        <v>3104.69</v>
      </c>
      <c r="I880" s="10">
        <f t="shared" si="2"/>
        <v>0.005403790124</v>
      </c>
      <c r="J880" s="7">
        <f t="shared" si="10"/>
        <v>1610.33077</v>
      </c>
      <c r="K880" s="7">
        <f t="shared" si="12"/>
        <v>1617.086936</v>
      </c>
      <c r="L880" s="7">
        <f t="shared" si="11"/>
        <v>-6.756166024</v>
      </c>
      <c r="M880" s="7">
        <f t="shared" si="18"/>
        <v>-5.296178881</v>
      </c>
      <c r="N880" s="7">
        <f t="shared" si="3"/>
        <v>8.68</v>
      </c>
      <c r="O880" s="7">
        <f t="shared" si="4"/>
        <v>0</v>
      </c>
      <c r="P880" s="7">
        <f t="shared" si="13"/>
        <v>7.282142857</v>
      </c>
      <c r="Q880" s="7">
        <f t="shared" si="14"/>
        <v>8.08</v>
      </c>
      <c r="R880" s="7">
        <f t="shared" si="15"/>
        <v>0.9012553041</v>
      </c>
      <c r="S880" s="7">
        <f t="shared" si="16"/>
        <v>47.40317106</v>
      </c>
      <c r="T880" s="7">
        <f t="shared" si="17"/>
        <v>58.20370765</v>
      </c>
      <c r="U880" s="7">
        <f t="shared" si="19"/>
        <v>54.49605796</v>
      </c>
      <c r="V880" s="9">
        <f t="shared" si="5"/>
        <v>8.68</v>
      </c>
      <c r="W880" s="9" t="b">
        <f t="shared" si="6"/>
        <v>1</v>
      </c>
      <c r="X880" s="7">
        <f t="shared" si="8"/>
        <v>1</v>
      </c>
      <c r="Y880" s="10">
        <f t="shared" si="9"/>
        <v>0.005403790124</v>
      </c>
      <c r="Z880" s="11">
        <f t="shared" si="7"/>
        <v>4</v>
      </c>
    </row>
    <row r="881">
      <c r="A881" s="6" t="s">
        <v>905</v>
      </c>
      <c r="B881" s="7">
        <v>1614.29</v>
      </c>
      <c r="C881" s="7">
        <v>1624.26</v>
      </c>
      <c r="D881" s="7">
        <v>1606.77</v>
      </c>
      <c r="E881" s="7">
        <v>1614.08</v>
      </c>
      <c r="F881" s="7">
        <v>1614.08</v>
      </c>
      <c r="G881" s="7">
        <v>3.31713E9</v>
      </c>
      <c r="H881" s="7">
        <f t="shared" si="1"/>
        <v>3317.13</v>
      </c>
      <c r="I881" s="10">
        <f t="shared" si="2"/>
        <v>-0.000544905137</v>
      </c>
      <c r="J881" s="7">
        <f t="shared" si="10"/>
        <v>1610.907575</v>
      </c>
      <c r="K881" s="7">
        <f t="shared" si="12"/>
        <v>1616.8642</v>
      </c>
      <c r="L881" s="7">
        <f t="shared" si="11"/>
        <v>-5.956625436</v>
      </c>
      <c r="M881" s="7">
        <f t="shared" si="18"/>
        <v>-5.428268192</v>
      </c>
      <c r="N881" s="7">
        <f t="shared" si="3"/>
        <v>0</v>
      </c>
      <c r="O881" s="7">
        <f t="shared" si="4"/>
        <v>0.88</v>
      </c>
      <c r="P881" s="7">
        <f t="shared" si="13"/>
        <v>7.282142857</v>
      </c>
      <c r="Q881" s="7">
        <f t="shared" si="14"/>
        <v>7.170714286</v>
      </c>
      <c r="R881" s="7">
        <f t="shared" si="15"/>
        <v>1.015539396</v>
      </c>
      <c r="S881" s="7">
        <f t="shared" si="16"/>
        <v>50.38548977</v>
      </c>
      <c r="T881" s="7">
        <f t="shared" si="17"/>
        <v>57.26614106</v>
      </c>
      <c r="U881" s="7">
        <f t="shared" si="19"/>
        <v>54.80858015</v>
      </c>
      <c r="V881" s="9">
        <f t="shared" si="5"/>
        <v>-0.88</v>
      </c>
      <c r="W881" s="9" t="b">
        <f t="shared" si="6"/>
        <v>0</v>
      </c>
      <c r="X881" s="7">
        <f t="shared" si="8"/>
        <v>1</v>
      </c>
      <c r="Y881" s="10">
        <f t="shared" si="9"/>
        <v>-0.000544905137</v>
      </c>
      <c r="Z881" s="11">
        <f t="shared" si="7"/>
        <v>3</v>
      </c>
    </row>
    <row r="882">
      <c r="A882" s="6" t="s">
        <v>906</v>
      </c>
      <c r="B882" s="7">
        <v>1611.48</v>
      </c>
      <c r="C882" s="7">
        <v>1618.97</v>
      </c>
      <c r="D882" s="7">
        <v>1604.57</v>
      </c>
      <c r="E882" s="7">
        <v>1615.41</v>
      </c>
      <c r="F882" s="7">
        <v>1615.41</v>
      </c>
      <c r="G882" s="7">
        <v>1.96605E9</v>
      </c>
      <c r="H882" s="7">
        <f t="shared" si="1"/>
        <v>1966.05</v>
      </c>
      <c r="I882" s="10">
        <f t="shared" si="2"/>
        <v>0.0008239988105</v>
      </c>
      <c r="J882" s="7">
        <f t="shared" si="10"/>
        <v>1611.600256</v>
      </c>
      <c r="K882" s="7">
        <f t="shared" si="12"/>
        <v>1616.756482</v>
      </c>
      <c r="L882" s="7">
        <f t="shared" si="11"/>
        <v>-5.15622611</v>
      </c>
      <c r="M882" s="7">
        <f t="shared" si="18"/>
        <v>-5.373859776</v>
      </c>
      <c r="N882" s="7">
        <f t="shared" si="3"/>
        <v>1.33</v>
      </c>
      <c r="O882" s="7">
        <f t="shared" si="4"/>
        <v>0</v>
      </c>
      <c r="P882" s="7">
        <f t="shared" si="13"/>
        <v>5.674285714</v>
      </c>
      <c r="Q882" s="7">
        <f t="shared" si="14"/>
        <v>7.170714286</v>
      </c>
      <c r="R882" s="7">
        <f t="shared" si="15"/>
        <v>0.7913138759</v>
      </c>
      <c r="S882" s="7">
        <f t="shared" si="16"/>
        <v>44.17505422</v>
      </c>
      <c r="T882" s="7">
        <f t="shared" si="17"/>
        <v>58.68314511</v>
      </c>
      <c r="U882" s="7">
        <f t="shared" si="19"/>
        <v>58.05099794</v>
      </c>
      <c r="V882" s="9">
        <f t="shared" si="5"/>
        <v>1.33</v>
      </c>
      <c r="W882" s="9" t="b">
        <f t="shared" si="6"/>
        <v>1</v>
      </c>
      <c r="X882" s="7">
        <f t="shared" si="8"/>
        <v>1</v>
      </c>
      <c r="Y882" s="10">
        <f t="shared" si="9"/>
        <v>0.0008239988105</v>
      </c>
      <c r="Z882" s="11">
        <f t="shared" si="7"/>
        <v>3</v>
      </c>
    </row>
    <row r="883">
      <c r="A883" s="6" t="s">
        <v>907</v>
      </c>
      <c r="B883" s="7">
        <v>1618.65</v>
      </c>
      <c r="C883" s="7">
        <v>1632.07</v>
      </c>
      <c r="D883" s="7">
        <v>1614.71</v>
      </c>
      <c r="E883" s="7">
        <v>1631.89</v>
      </c>
      <c r="F883" s="7">
        <v>1631.89</v>
      </c>
      <c r="G883" s="7">
        <v>2.63414E9</v>
      </c>
      <c r="H883" s="7">
        <f t="shared" si="1"/>
        <v>2634.14</v>
      </c>
      <c r="I883" s="10">
        <f t="shared" si="2"/>
        <v>0.01020174445</v>
      </c>
      <c r="J883" s="7">
        <f t="shared" si="10"/>
        <v>1614.721755</v>
      </c>
      <c r="K883" s="7">
        <f t="shared" si="12"/>
        <v>1617.877483</v>
      </c>
      <c r="L883" s="7">
        <f t="shared" si="11"/>
        <v>-3.155728335</v>
      </c>
      <c r="M883" s="7">
        <f t="shared" si="18"/>
        <v>-4.930233488</v>
      </c>
      <c r="N883" s="7">
        <f t="shared" si="3"/>
        <v>16.48</v>
      </c>
      <c r="O883" s="7">
        <f t="shared" si="4"/>
        <v>0</v>
      </c>
      <c r="P883" s="7">
        <f t="shared" si="13"/>
        <v>6.851428571</v>
      </c>
      <c r="Q883" s="7">
        <f t="shared" si="14"/>
        <v>6.482857143</v>
      </c>
      <c r="R883" s="7">
        <f t="shared" si="15"/>
        <v>1.056853239</v>
      </c>
      <c r="S883" s="7">
        <f t="shared" si="16"/>
        <v>51.38204414</v>
      </c>
      <c r="T883" s="7">
        <f t="shared" si="17"/>
        <v>76.24121031</v>
      </c>
      <c r="U883" s="7">
        <f t="shared" si="19"/>
        <v>64.06349883</v>
      </c>
      <c r="V883" s="9">
        <f t="shared" si="5"/>
        <v>16.48</v>
      </c>
      <c r="W883" s="9" t="b">
        <f t="shared" si="6"/>
        <v>1</v>
      </c>
      <c r="X883" s="7">
        <f t="shared" si="8"/>
        <v>2</v>
      </c>
      <c r="Y883" s="10">
        <f t="shared" si="9"/>
        <v>0.01102574326</v>
      </c>
      <c r="Z883" s="11">
        <f t="shared" si="7"/>
        <v>5</v>
      </c>
    </row>
    <row r="884">
      <c r="A884" s="6" t="s">
        <v>908</v>
      </c>
      <c r="B884" s="7">
        <v>1634.2</v>
      </c>
      <c r="C884" s="7">
        <v>1644.68</v>
      </c>
      <c r="D884" s="7">
        <v>1634.2</v>
      </c>
      <c r="E884" s="7">
        <v>1640.46</v>
      </c>
      <c r="F884" s="7">
        <v>1640.46</v>
      </c>
      <c r="G884" s="7">
        <v>3.51459E9</v>
      </c>
      <c r="H884" s="7">
        <f t="shared" si="1"/>
        <v>3514.59</v>
      </c>
      <c r="I884" s="10">
        <f t="shared" si="2"/>
        <v>0.005251579457</v>
      </c>
      <c r="J884" s="7">
        <f t="shared" si="10"/>
        <v>1618.681485</v>
      </c>
      <c r="K884" s="7">
        <f t="shared" si="12"/>
        <v>1619.550262</v>
      </c>
      <c r="L884" s="7">
        <f t="shared" si="11"/>
        <v>-0.8687773336</v>
      </c>
      <c r="M884" s="7">
        <f t="shared" si="18"/>
        <v>-4.117942257</v>
      </c>
      <c r="N884" s="7">
        <f t="shared" si="3"/>
        <v>8.57</v>
      </c>
      <c r="O884" s="7">
        <f t="shared" si="4"/>
        <v>0</v>
      </c>
      <c r="P884" s="7">
        <f t="shared" si="13"/>
        <v>6.584285714</v>
      </c>
      <c r="Q884" s="7">
        <f t="shared" si="14"/>
        <v>6.482857143</v>
      </c>
      <c r="R884" s="7">
        <f t="shared" si="15"/>
        <v>1.015645659</v>
      </c>
      <c r="S884" s="7">
        <f t="shared" si="16"/>
        <v>50.38810539</v>
      </c>
      <c r="T884" s="7">
        <f t="shared" si="17"/>
        <v>85.37183039</v>
      </c>
      <c r="U884" s="7">
        <f t="shared" si="19"/>
        <v>73.43206194</v>
      </c>
      <c r="V884" s="9">
        <f t="shared" si="5"/>
        <v>8.57</v>
      </c>
      <c r="W884" s="9" t="b">
        <f t="shared" si="6"/>
        <v>1</v>
      </c>
      <c r="X884" s="7">
        <f t="shared" si="8"/>
        <v>3</v>
      </c>
      <c r="Y884" s="10">
        <f t="shared" si="9"/>
        <v>0.01627732272</v>
      </c>
      <c r="Z884" s="11">
        <f t="shared" si="7"/>
        <v>4</v>
      </c>
    </row>
    <row r="885">
      <c r="A885" s="6" t="s">
        <v>909</v>
      </c>
      <c r="B885" s="7">
        <v>1642.89</v>
      </c>
      <c r="C885" s="7">
        <v>1654.18</v>
      </c>
      <c r="D885" s="7">
        <v>1642.89</v>
      </c>
      <c r="E885" s="7">
        <v>1652.32</v>
      </c>
      <c r="F885" s="7">
        <v>1652.32</v>
      </c>
      <c r="G885" s="7">
        <v>3.15536E9</v>
      </c>
      <c r="H885" s="7">
        <f t="shared" si="1"/>
        <v>3155.36</v>
      </c>
      <c r="I885" s="10">
        <f t="shared" si="2"/>
        <v>0.00722967948</v>
      </c>
      <c r="J885" s="7">
        <f t="shared" si="10"/>
        <v>1623.856641</v>
      </c>
      <c r="K885" s="7">
        <f t="shared" si="12"/>
        <v>1621.97765</v>
      </c>
      <c r="L885" s="7">
        <f t="shared" si="11"/>
        <v>1.878990857</v>
      </c>
      <c r="M885" s="7">
        <f t="shared" si="18"/>
        <v>-2.918555634</v>
      </c>
      <c r="N885" s="7">
        <f t="shared" si="3"/>
        <v>11.86</v>
      </c>
      <c r="O885" s="7">
        <f t="shared" si="4"/>
        <v>0</v>
      </c>
      <c r="P885" s="7">
        <f t="shared" si="13"/>
        <v>6.519285714</v>
      </c>
      <c r="Q885" s="7">
        <f t="shared" si="14"/>
        <v>6.482857143</v>
      </c>
      <c r="R885" s="7">
        <f t="shared" si="15"/>
        <v>1.005619216</v>
      </c>
      <c r="S885" s="7">
        <f t="shared" si="16"/>
        <v>50.1400868</v>
      </c>
      <c r="T885" s="7">
        <f t="shared" si="17"/>
        <v>98.01811401</v>
      </c>
      <c r="U885" s="7">
        <f t="shared" si="19"/>
        <v>86.54371824</v>
      </c>
      <c r="V885" s="9">
        <f t="shared" si="5"/>
        <v>11.86</v>
      </c>
      <c r="W885" s="9" t="b">
        <f t="shared" si="6"/>
        <v>1</v>
      </c>
      <c r="X885" s="7">
        <f t="shared" si="8"/>
        <v>4</v>
      </c>
      <c r="Y885" s="10">
        <f t="shared" si="9"/>
        <v>0.0235070022</v>
      </c>
      <c r="Z885" s="11">
        <f t="shared" si="7"/>
        <v>4</v>
      </c>
    </row>
    <row r="886">
      <c r="A886" s="6" t="s">
        <v>910</v>
      </c>
      <c r="B886" s="7">
        <v>1651.56</v>
      </c>
      <c r="C886" s="7">
        <v>1657.92</v>
      </c>
      <c r="D886" s="7">
        <v>1647.66</v>
      </c>
      <c r="E886" s="7">
        <v>1652.62</v>
      </c>
      <c r="F886" s="7">
        <v>1652.62</v>
      </c>
      <c r="G886" s="7">
        <v>3.01101E9</v>
      </c>
      <c r="H886" s="7">
        <f t="shared" si="1"/>
        <v>3011.01</v>
      </c>
      <c r="I886" s="10">
        <f t="shared" si="2"/>
        <v>0.0001815628934</v>
      </c>
      <c r="J886" s="7">
        <f t="shared" si="10"/>
        <v>1628.281773</v>
      </c>
      <c r="K886" s="7">
        <f t="shared" si="12"/>
        <v>1624.247454</v>
      </c>
      <c r="L886" s="7">
        <f t="shared" si="11"/>
        <v>4.034319315</v>
      </c>
      <c r="M886" s="7">
        <f t="shared" si="18"/>
        <v>-1.527980644</v>
      </c>
      <c r="N886" s="7">
        <f t="shared" si="3"/>
        <v>0.3</v>
      </c>
      <c r="O886" s="7">
        <f t="shared" si="4"/>
        <v>0</v>
      </c>
      <c r="P886" s="7">
        <f t="shared" si="13"/>
        <v>6.540714286</v>
      </c>
      <c r="Q886" s="7">
        <f t="shared" si="14"/>
        <v>4.848571429</v>
      </c>
      <c r="R886" s="7">
        <f t="shared" si="15"/>
        <v>1.348998232</v>
      </c>
      <c r="S886" s="7">
        <f t="shared" si="16"/>
        <v>57.42866102</v>
      </c>
      <c r="T886" s="7">
        <f t="shared" si="17"/>
        <v>94.56911569</v>
      </c>
      <c r="U886" s="7">
        <f t="shared" si="19"/>
        <v>92.65302003</v>
      </c>
      <c r="V886" s="9">
        <f t="shared" si="5"/>
        <v>0.3</v>
      </c>
      <c r="W886" s="9" t="b">
        <f t="shared" si="6"/>
        <v>1</v>
      </c>
      <c r="X886" s="7">
        <f t="shared" si="8"/>
        <v>5</v>
      </c>
      <c r="Y886" s="10">
        <f t="shared" si="9"/>
        <v>0.02368856509</v>
      </c>
      <c r="Z886" s="11">
        <f t="shared" si="7"/>
        <v>3</v>
      </c>
    </row>
    <row r="887">
      <c r="A887" s="6" t="s">
        <v>911</v>
      </c>
      <c r="B887" s="7">
        <v>1657.41</v>
      </c>
      <c r="C887" s="7">
        <v>1676.63</v>
      </c>
      <c r="D887" s="7">
        <v>1657.41</v>
      </c>
      <c r="E887" s="7">
        <v>1675.02</v>
      </c>
      <c r="F887" s="7">
        <v>1675.02</v>
      </c>
      <c r="G887" s="7">
        <v>3.44634E9</v>
      </c>
      <c r="H887" s="7">
        <f t="shared" si="1"/>
        <v>3446.34</v>
      </c>
      <c r="I887" s="10">
        <f t="shared" si="2"/>
        <v>0.01355423509</v>
      </c>
      <c r="J887" s="7">
        <f t="shared" si="10"/>
        <v>1635.47227</v>
      </c>
      <c r="K887" s="7">
        <f t="shared" si="12"/>
        <v>1628.008383</v>
      </c>
      <c r="L887" s="7">
        <f t="shared" si="11"/>
        <v>7.463886405</v>
      </c>
      <c r="M887" s="7">
        <f t="shared" si="18"/>
        <v>0.2703927655</v>
      </c>
      <c r="N887" s="7">
        <f t="shared" si="3"/>
        <v>22.4</v>
      </c>
      <c r="O887" s="7">
        <f t="shared" si="4"/>
        <v>0</v>
      </c>
      <c r="P887" s="7">
        <f t="shared" si="13"/>
        <v>8.140714286</v>
      </c>
      <c r="Q887" s="7">
        <f t="shared" si="14"/>
        <v>1.938571429</v>
      </c>
      <c r="R887" s="7">
        <f t="shared" si="15"/>
        <v>4.199336772</v>
      </c>
      <c r="S887" s="7">
        <f t="shared" si="16"/>
        <v>80.76677769</v>
      </c>
      <c r="T887" s="7">
        <f t="shared" si="17"/>
        <v>98.61564918</v>
      </c>
      <c r="U887" s="7">
        <f t="shared" si="19"/>
        <v>97.06762629</v>
      </c>
      <c r="V887" s="9">
        <f t="shared" si="5"/>
        <v>22.4</v>
      </c>
      <c r="W887" s="9" t="b">
        <f t="shared" si="6"/>
        <v>1</v>
      </c>
      <c r="X887" s="7">
        <f t="shared" si="8"/>
        <v>6</v>
      </c>
      <c r="Y887" s="10">
        <f t="shared" si="9"/>
        <v>0.03724280018</v>
      </c>
      <c r="Z887" s="11">
        <f t="shared" si="7"/>
        <v>5</v>
      </c>
    </row>
    <row r="888">
      <c r="A888" s="6" t="s">
        <v>912</v>
      </c>
      <c r="B888" s="7">
        <v>1675.26</v>
      </c>
      <c r="C888" s="7">
        <v>1680.19</v>
      </c>
      <c r="D888" s="7">
        <v>1672.33</v>
      </c>
      <c r="E888" s="7">
        <v>1680.19</v>
      </c>
      <c r="F888" s="7">
        <v>1680.19</v>
      </c>
      <c r="G888" s="7">
        <v>3.03907E9</v>
      </c>
      <c r="H888" s="7">
        <f t="shared" si="1"/>
        <v>3039.07</v>
      </c>
      <c r="I888" s="10">
        <f t="shared" si="2"/>
        <v>0.00308653031</v>
      </c>
      <c r="J888" s="7">
        <f t="shared" si="10"/>
        <v>1642.35192</v>
      </c>
      <c r="K888" s="7">
        <f t="shared" si="12"/>
        <v>1631.873688</v>
      </c>
      <c r="L888" s="7">
        <f t="shared" si="11"/>
        <v>10.47823229</v>
      </c>
      <c r="M888" s="7">
        <f t="shared" si="18"/>
        <v>2.31196067</v>
      </c>
      <c r="N888" s="7">
        <f t="shared" si="3"/>
        <v>5.17</v>
      </c>
      <c r="O888" s="7">
        <f t="shared" si="4"/>
        <v>0</v>
      </c>
      <c r="P888" s="7">
        <f t="shared" si="13"/>
        <v>8.207142857</v>
      </c>
      <c r="Q888" s="7">
        <f t="shared" si="14"/>
        <v>1.938571429</v>
      </c>
      <c r="R888" s="7">
        <f t="shared" si="15"/>
        <v>4.233603537</v>
      </c>
      <c r="S888" s="7">
        <f t="shared" si="16"/>
        <v>80.89270628</v>
      </c>
      <c r="T888" s="7">
        <f t="shared" si="17"/>
        <v>100</v>
      </c>
      <c r="U888" s="7">
        <f t="shared" si="19"/>
        <v>97.72825496</v>
      </c>
      <c r="V888" s="9">
        <f t="shared" si="5"/>
        <v>5.17</v>
      </c>
      <c r="W888" s="9" t="b">
        <f t="shared" si="6"/>
        <v>1</v>
      </c>
      <c r="X888" s="7">
        <f t="shared" si="8"/>
        <v>7</v>
      </c>
      <c r="Y888" s="10">
        <f t="shared" si="9"/>
        <v>0.04032933049</v>
      </c>
      <c r="Z888" s="11">
        <f t="shared" si="7"/>
        <v>4</v>
      </c>
    </row>
    <row r="889">
      <c r="A889" s="6" t="s">
        <v>913</v>
      </c>
      <c r="B889" s="7">
        <v>1679.59</v>
      </c>
      <c r="C889" s="7">
        <v>1684.51</v>
      </c>
      <c r="D889" s="7">
        <v>1677.89</v>
      </c>
      <c r="E889" s="7">
        <v>1682.5</v>
      </c>
      <c r="F889" s="7">
        <v>1682.5</v>
      </c>
      <c r="G889" s="7">
        <v>2.6232E9</v>
      </c>
      <c r="H889" s="7">
        <f t="shared" si="1"/>
        <v>2623.2</v>
      </c>
      <c r="I889" s="10">
        <f t="shared" si="2"/>
        <v>0.001374844512</v>
      </c>
      <c r="J889" s="7">
        <f t="shared" si="10"/>
        <v>1648.528548</v>
      </c>
      <c r="K889" s="7">
        <f t="shared" si="12"/>
        <v>1635.623785</v>
      </c>
      <c r="L889" s="7">
        <f t="shared" si="11"/>
        <v>12.90476274</v>
      </c>
      <c r="M889" s="7">
        <f t="shared" si="18"/>
        <v>4.430521083</v>
      </c>
      <c r="N889" s="7">
        <f t="shared" si="3"/>
        <v>2.31</v>
      </c>
      <c r="O889" s="7">
        <f t="shared" si="4"/>
        <v>0</v>
      </c>
      <c r="P889" s="7">
        <f t="shared" si="13"/>
        <v>8.372142857</v>
      </c>
      <c r="Q889" s="7">
        <f t="shared" si="14"/>
        <v>0.5571428571</v>
      </c>
      <c r="R889" s="7">
        <f t="shared" si="15"/>
        <v>15.02692308</v>
      </c>
      <c r="S889" s="7">
        <f t="shared" si="16"/>
        <v>93.76049916</v>
      </c>
      <c r="T889" s="7">
        <f t="shared" si="17"/>
        <v>98.12884007</v>
      </c>
      <c r="U889" s="7">
        <f t="shared" si="19"/>
        <v>98.91482975</v>
      </c>
      <c r="V889" s="9">
        <f t="shared" si="5"/>
        <v>2.31</v>
      </c>
      <c r="W889" s="9" t="b">
        <f t="shared" si="6"/>
        <v>1</v>
      </c>
      <c r="X889" s="7">
        <f t="shared" si="8"/>
        <v>8</v>
      </c>
      <c r="Y889" s="10">
        <f t="shared" si="9"/>
        <v>0.041704175</v>
      </c>
      <c r="Z889" s="11">
        <f t="shared" si="7"/>
        <v>3</v>
      </c>
    </row>
    <row r="890">
      <c r="A890" s="6" t="s">
        <v>914</v>
      </c>
      <c r="B890" s="7">
        <v>1682.7</v>
      </c>
      <c r="C890" s="7">
        <v>1683.73</v>
      </c>
      <c r="D890" s="7">
        <v>1671.84</v>
      </c>
      <c r="E890" s="7">
        <v>1676.26</v>
      </c>
      <c r="F890" s="7">
        <v>1676.26</v>
      </c>
      <c r="G890" s="7">
        <v>3.08171E9</v>
      </c>
      <c r="H890" s="7">
        <f t="shared" si="1"/>
        <v>3081.71</v>
      </c>
      <c r="I890" s="10">
        <f t="shared" si="2"/>
        <v>-0.003708766716</v>
      </c>
      <c r="J890" s="7">
        <f t="shared" si="10"/>
        <v>1652.794925</v>
      </c>
      <c r="K890" s="7">
        <f t="shared" si="12"/>
        <v>1638.633875</v>
      </c>
      <c r="L890" s="7">
        <f t="shared" si="11"/>
        <v>14.16104998</v>
      </c>
      <c r="M890" s="7">
        <f t="shared" si="18"/>
        <v>6.376626863</v>
      </c>
      <c r="N890" s="7">
        <f t="shared" si="3"/>
        <v>0</v>
      </c>
      <c r="O890" s="7">
        <f t="shared" si="4"/>
        <v>6.24</v>
      </c>
      <c r="P890" s="7">
        <f t="shared" si="13"/>
        <v>7.305</v>
      </c>
      <c r="Q890" s="7">
        <f t="shared" si="14"/>
        <v>1.002857143</v>
      </c>
      <c r="R890" s="7">
        <f t="shared" si="15"/>
        <v>7.284188034</v>
      </c>
      <c r="S890" s="7">
        <f t="shared" si="16"/>
        <v>87.92881094</v>
      </c>
      <c r="T890" s="7">
        <f t="shared" si="17"/>
        <v>91.05594102</v>
      </c>
      <c r="U890" s="7">
        <f t="shared" si="19"/>
        <v>96.39492703</v>
      </c>
      <c r="V890" s="9">
        <f t="shared" si="5"/>
        <v>-6.24</v>
      </c>
      <c r="W890" s="9" t="b">
        <f t="shared" si="6"/>
        <v>0</v>
      </c>
      <c r="X890" s="7">
        <f t="shared" si="8"/>
        <v>1</v>
      </c>
      <c r="Y890" s="10">
        <f t="shared" si="9"/>
        <v>-0.003708766716</v>
      </c>
      <c r="Z890" s="11">
        <f t="shared" si="7"/>
        <v>2</v>
      </c>
    </row>
    <row r="891">
      <c r="A891" s="6" t="s">
        <v>915</v>
      </c>
      <c r="B891" s="7">
        <v>1677.91</v>
      </c>
      <c r="C891" s="7">
        <v>1684.75</v>
      </c>
      <c r="D891" s="7">
        <v>1677.91</v>
      </c>
      <c r="E891" s="7">
        <v>1680.91</v>
      </c>
      <c r="F891" s="7">
        <v>1680.91</v>
      </c>
      <c r="G891" s="7">
        <v>3.15344E9</v>
      </c>
      <c r="H891" s="7">
        <f t="shared" si="1"/>
        <v>3153.44</v>
      </c>
      <c r="I891" s="10">
        <f t="shared" si="2"/>
        <v>0.002774032668</v>
      </c>
      <c r="J891" s="7">
        <f t="shared" si="10"/>
        <v>1657.120321</v>
      </c>
      <c r="K891" s="7">
        <f t="shared" si="12"/>
        <v>1641.76544</v>
      </c>
      <c r="L891" s="7">
        <f t="shared" si="11"/>
        <v>15.3548813</v>
      </c>
      <c r="M891" s="7">
        <f t="shared" si="18"/>
        <v>8.17227775</v>
      </c>
      <c r="N891" s="7">
        <f t="shared" si="3"/>
        <v>4.65</v>
      </c>
      <c r="O891" s="7">
        <f t="shared" si="4"/>
        <v>0</v>
      </c>
      <c r="P891" s="7">
        <f t="shared" si="13"/>
        <v>6.549285714</v>
      </c>
      <c r="Q891" s="7">
        <f t="shared" si="14"/>
        <v>1.002857143</v>
      </c>
      <c r="R891" s="7">
        <f t="shared" si="15"/>
        <v>6.530626781</v>
      </c>
      <c r="S891" s="7">
        <f t="shared" si="16"/>
        <v>86.72089284</v>
      </c>
      <c r="T891" s="7">
        <f t="shared" si="17"/>
        <v>95.41163819</v>
      </c>
      <c r="U891" s="7">
        <f t="shared" si="19"/>
        <v>94.86547309</v>
      </c>
      <c r="V891" s="9">
        <f t="shared" si="5"/>
        <v>4.65</v>
      </c>
      <c r="W891" s="9" t="b">
        <f t="shared" si="6"/>
        <v>1</v>
      </c>
      <c r="X891" s="7">
        <f t="shared" si="8"/>
        <v>1</v>
      </c>
      <c r="Y891" s="10">
        <f t="shared" si="9"/>
        <v>0.002774032668</v>
      </c>
      <c r="Z891" s="11">
        <f t="shared" si="7"/>
        <v>3</v>
      </c>
    </row>
    <row r="892">
      <c r="A892" s="6" t="s">
        <v>916</v>
      </c>
      <c r="B892" s="7">
        <v>1681.05</v>
      </c>
      <c r="C892" s="7">
        <v>1693.12</v>
      </c>
      <c r="D892" s="7">
        <v>1681.05</v>
      </c>
      <c r="E892" s="7">
        <v>1689.37</v>
      </c>
      <c r="F892" s="7">
        <v>1689.37</v>
      </c>
      <c r="G892" s="7">
        <v>3.45237E9</v>
      </c>
      <c r="H892" s="7">
        <f t="shared" si="1"/>
        <v>3452.37</v>
      </c>
      <c r="I892" s="10">
        <f t="shared" si="2"/>
        <v>0.005032988084</v>
      </c>
      <c r="J892" s="7">
        <f t="shared" si="10"/>
        <v>1662.08181</v>
      </c>
      <c r="K892" s="7">
        <f t="shared" si="12"/>
        <v>1645.291704</v>
      </c>
      <c r="L892" s="7">
        <f t="shared" si="11"/>
        <v>16.79010662</v>
      </c>
      <c r="M892" s="7">
        <f t="shared" si="18"/>
        <v>9.895843524</v>
      </c>
      <c r="N892" s="7">
        <f t="shared" si="3"/>
        <v>8.46</v>
      </c>
      <c r="O892" s="7">
        <f t="shared" si="4"/>
        <v>0</v>
      </c>
      <c r="P892" s="7">
        <f t="shared" si="13"/>
        <v>6.443571429</v>
      </c>
      <c r="Q892" s="7">
        <f t="shared" si="14"/>
        <v>1.002857143</v>
      </c>
      <c r="R892" s="7">
        <f t="shared" si="15"/>
        <v>6.425213675</v>
      </c>
      <c r="S892" s="7">
        <f t="shared" si="16"/>
        <v>86.5323741</v>
      </c>
      <c r="T892" s="7">
        <f t="shared" si="17"/>
        <v>95.92656963</v>
      </c>
      <c r="U892" s="7">
        <f t="shared" si="19"/>
        <v>94.13138295</v>
      </c>
      <c r="V892" s="9">
        <f t="shared" si="5"/>
        <v>8.46</v>
      </c>
      <c r="W892" s="9" t="b">
        <f t="shared" si="6"/>
        <v>1</v>
      </c>
      <c r="X892" s="7">
        <f t="shared" si="8"/>
        <v>2</v>
      </c>
      <c r="Y892" s="10">
        <f t="shared" si="9"/>
        <v>0.007807020752</v>
      </c>
      <c r="Z892" s="11">
        <f t="shared" si="7"/>
        <v>4</v>
      </c>
    </row>
    <row r="893">
      <c r="A893" s="6" t="s">
        <v>917</v>
      </c>
      <c r="B893" s="7">
        <v>1686.15</v>
      </c>
      <c r="C893" s="7">
        <v>1692.09</v>
      </c>
      <c r="D893" s="7">
        <v>1684.08</v>
      </c>
      <c r="E893" s="7">
        <v>1692.09</v>
      </c>
      <c r="F893" s="7">
        <v>1692.09</v>
      </c>
      <c r="G893" s="7">
        <v>3.30258E9</v>
      </c>
      <c r="H893" s="7">
        <f t="shared" si="1"/>
        <v>3302.58</v>
      </c>
      <c r="I893" s="10">
        <f t="shared" si="2"/>
        <v>0.001610067658</v>
      </c>
      <c r="J893" s="7">
        <f t="shared" si="10"/>
        <v>1666.698455</v>
      </c>
      <c r="K893" s="7">
        <f t="shared" si="12"/>
        <v>1648.758244</v>
      </c>
      <c r="L893" s="7">
        <f t="shared" si="11"/>
        <v>17.94021071</v>
      </c>
      <c r="M893" s="7">
        <f t="shared" si="18"/>
        <v>11.50471696</v>
      </c>
      <c r="N893" s="7">
        <f t="shared" si="3"/>
        <v>2.72</v>
      </c>
      <c r="O893" s="7">
        <f t="shared" si="4"/>
        <v>0</v>
      </c>
      <c r="P893" s="7">
        <f t="shared" si="13"/>
        <v>6.637857143</v>
      </c>
      <c r="Q893" s="7">
        <f t="shared" si="14"/>
        <v>0.5085714286</v>
      </c>
      <c r="R893" s="7">
        <f t="shared" si="15"/>
        <v>13.05196629</v>
      </c>
      <c r="S893" s="7">
        <f t="shared" si="16"/>
        <v>92.88355822</v>
      </c>
      <c r="T893" s="7">
        <f t="shared" si="17"/>
        <v>98.83681536</v>
      </c>
      <c r="U893" s="7">
        <f t="shared" si="19"/>
        <v>96.72500773</v>
      </c>
      <c r="V893" s="9">
        <f t="shared" si="5"/>
        <v>2.72</v>
      </c>
      <c r="W893" s="9" t="b">
        <f t="shared" si="6"/>
        <v>1</v>
      </c>
      <c r="X893" s="7">
        <f t="shared" si="8"/>
        <v>3</v>
      </c>
      <c r="Y893" s="10">
        <f t="shared" si="9"/>
        <v>0.00941708841</v>
      </c>
      <c r="Z893" s="11">
        <f t="shared" si="7"/>
        <v>3</v>
      </c>
    </row>
    <row r="894">
      <c r="A894" s="6" t="s">
        <v>918</v>
      </c>
      <c r="B894" s="7">
        <v>1694.41</v>
      </c>
      <c r="C894" s="7">
        <v>1697.61</v>
      </c>
      <c r="D894" s="7">
        <v>1690.67</v>
      </c>
      <c r="E894" s="7">
        <v>1695.53</v>
      </c>
      <c r="F894" s="7">
        <v>1695.53</v>
      </c>
      <c r="G894" s="7">
        <v>2.77913E9</v>
      </c>
      <c r="H894" s="7">
        <f t="shared" si="1"/>
        <v>2779.13</v>
      </c>
      <c r="I894" s="10">
        <f t="shared" si="2"/>
        <v>0.002032988789</v>
      </c>
      <c r="J894" s="7">
        <f t="shared" si="10"/>
        <v>1671.134077</v>
      </c>
      <c r="K894" s="7">
        <f t="shared" si="12"/>
        <v>1652.222819</v>
      </c>
      <c r="L894" s="7">
        <f t="shared" si="11"/>
        <v>18.91125852</v>
      </c>
      <c r="M894" s="7">
        <f t="shared" si="18"/>
        <v>12.98602527</v>
      </c>
      <c r="N894" s="7">
        <f t="shared" si="3"/>
        <v>3.44</v>
      </c>
      <c r="O894" s="7">
        <f t="shared" si="4"/>
        <v>0</v>
      </c>
      <c r="P894" s="7">
        <f t="shared" si="13"/>
        <v>6.263571429</v>
      </c>
      <c r="Q894" s="7">
        <f t="shared" si="14"/>
        <v>0.5085714286</v>
      </c>
      <c r="R894" s="7">
        <f t="shared" si="15"/>
        <v>12.31601124</v>
      </c>
      <c r="S894" s="7">
        <f t="shared" si="16"/>
        <v>92.49024365</v>
      </c>
      <c r="T894" s="7">
        <f t="shared" si="17"/>
        <v>97.76440241</v>
      </c>
      <c r="U894" s="7">
        <f t="shared" si="19"/>
        <v>97.50926246</v>
      </c>
      <c r="V894" s="9">
        <f t="shared" si="5"/>
        <v>3.44</v>
      </c>
      <c r="W894" s="9" t="b">
        <f t="shared" si="6"/>
        <v>1</v>
      </c>
      <c r="X894" s="7">
        <f t="shared" si="8"/>
        <v>4</v>
      </c>
      <c r="Y894" s="10">
        <f t="shared" si="9"/>
        <v>0.0114500772</v>
      </c>
      <c r="Z894" s="11">
        <f t="shared" si="7"/>
        <v>3</v>
      </c>
    </row>
    <row r="895">
      <c r="A895" s="6" t="s">
        <v>919</v>
      </c>
      <c r="B895" s="7">
        <v>1696.63</v>
      </c>
      <c r="C895" s="7">
        <v>1698.78</v>
      </c>
      <c r="D895" s="7">
        <v>1691.13</v>
      </c>
      <c r="E895" s="7">
        <v>1692.39</v>
      </c>
      <c r="F895" s="7">
        <v>1692.39</v>
      </c>
      <c r="G895" s="7">
        <v>3.09618E9</v>
      </c>
      <c r="H895" s="7">
        <f t="shared" si="1"/>
        <v>3096.18</v>
      </c>
      <c r="I895" s="10">
        <f t="shared" si="2"/>
        <v>-0.001851928306</v>
      </c>
      <c r="J895" s="7">
        <f t="shared" si="10"/>
        <v>1674.404219</v>
      </c>
      <c r="K895" s="7">
        <f t="shared" si="12"/>
        <v>1655.198166</v>
      </c>
      <c r="L895" s="7">
        <f t="shared" si="11"/>
        <v>19.20605372</v>
      </c>
      <c r="M895" s="7">
        <f t="shared" si="18"/>
        <v>14.23003096</v>
      </c>
      <c r="N895" s="7">
        <f t="shared" si="3"/>
        <v>0</v>
      </c>
      <c r="O895" s="7">
        <f t="shared" si="4"/>
        <v>3.14</v>
      </c>
      <c r="P895" s="7">
        <f t="shared" si="13"/>
        <v>6.263571429</v>
      </c>
      <c r="Q895" s="7">
        <f t="shared" si="14"/>
        <v>0.67</v>
      </c>
      <c r="R895" s="7">
        <f t="shared" si="15"/>
        <v>9.348614072</v>
      </c>
      <c r="S895" s="7">
        <f t="shared" si="16"/>
        <v>90.3368703</v>
      </c>
      <c r="T895" s="7">
        <f t="shared" si="17"/>
        <v>93.21728054</v>
      </c>
      <c r="U895" s="7">
        <f t="shared" si="19"/>
        <v>96.6061661</v>
      </c>
      <c r="V895" s="9">
        <f t="shared" si="5"/>
        <v>-3.14</v>
      </c>
      <c r="W895" s="9" t="b">
        <f t="shared" si="6"/>
        <v>0</v>
      </c>
      <c r="X895" s="7">
        <f t="shared" si="8"/>
        <v>1</v>
      </c>
      <c r="Y895" s="10">
        <f t="shared" si="9"/>
        <v>-0.001851928306</v>
      </c>
      <c r="Z895" s="11">
        <f t="shared" si="7"/>
        <v>3</v>
      </c>
    </row>
    <row r="896">
      <c r="A896" s="6" t="s">
        <v>920</v>
      </c>
      <c r="B896" s="7">
        <v>1696.06</v>
      </c>
      <c r="C896" s="7">
        <v>1698.38</v>
      </c>
      <c r="D896" s="7">
        <v>1682.57</v>
      </c>
      <c r="E896" s="7">
        <v>1685.94</v>
      </c>
      <c r="F896" s="7">
        <v>1685.94</v>
      </c>
      <c r="G896" s="7">
        <v>3.33612E9</v>
      </c>
      <c r="H896" s="7">
        <f t="shared" si="1"/>
        <v>3336.12</v>
      </c>
      <c r="I896" s="10">
        <f t="shared" si="2"/>
        <v>-0.003811178275</v>
      </c>
      <c r="J896" s="7">
        <f t="shared" si="10"/>
        <v>1676.178955</v>
      </c>
      <c r="K896" s="7">
        <f t="shared" si="12"/>
        <v>1657.475338</v>
      </c>
      <c r="L896" s="7">
        <f t="shared" si="11"/>
        <v>18.7036163</v>
      </c>
      <c r="M896" s="7">
        <f t="shared" si="18"/>
        <v>15.12474803</v>
      </c>
      <c r="N896" s="7">
        <f t="shared" si="3"/>
        <v>0</v>
      </c>
      <c r="O896" s="7">
        <f t="shared" si="4"/>
        <v>6.45</v>
      </c>
      <c r="P896" s="7">
        <f t="shared" si="13"/>
        <v>6.168571429</v>
      </c>
      <c r="Q896" s="7">
        <f t="shared" si="14"/>
        <v>1.130714286</v>
      </c>
      <c r="R896" s="7">
        <f t="shared" si="15"/>
        <v>5.455464308</v>
      </c>
      <c r="S896" s="7">
        <f t="shared" si="16"/>
        <v>84.50924748</v>
      </c>
      <c r="T896" s="7">
        <f t="shared" si="17"/>
        <v>84.7270132</v>
      </c>
      <c r="U896" s="7">
        <f t="shared" si="19"/>
        <v>91.90289872</v>
      </c>
      <c r="V896" s="9">
        <f t="shared" si="5"/>
        <v>-6.45</v>
      </c>
      <c r="W896" s="9" t="b">
        <f t="shared" si="6"/>
        <v>0</v>
      </c>
      <c r="X896" s="7">
        <f t="shared" si="8"/>
        <v>2</v>
      </c>
      <c r="Y896" s="10">
        <f t="shared" si="9"/>
        <v>-0.00566310658</v>
      </c>
      <c r="Z896" s="11">
        <f t="shared" si="7"/>
        <v>2</v>
      </c>
    </row>
    <row r="897">
      <c r="A897" s="6" t="s">
        <v>921</v>
      </c>
      <c r="B897" s="7">
        <v>1685.21</v>
      </c>
      <c r="C897" s="7">
        <v>1690.94</v>
      </c>
      <c r="D897" s="7">
        <v>1680.07</v>
      </c>
      <c r="E897" s="7">
        <v>1690.25</v>
      </c>
      <c r="F897" s="7">
        <v>1690.25</v>
      </c>
      <c r="G897" s="7">
        <v>3.3225E9</v>
      </c>
      <c r="H897" s="7">
        <f t="shared" si="1"/>
        <v>3322.5</v>
      </c>
      <c r="I897" s="10">
        <f t="shared" si="2"/>
        <v>0.002556437358</v>
      </c>
      <c r="J897" s="7">
        <f t="shared" si="10"/>
        <v>1678.343731</v>
      </c>
      <c r="K897" s="7">
        <f t="shared" si="12"/>
        <v>1659.903091</v>
      </c>
      <c r="L897" s="7">
        <f t="shared" si="11"/>
        <v>18.44063979</v>
      </c>
      <c r="M897" s="7">
        <f t="shared" si="18"/>
        <v>15.78792638</v>
      </c>
      <c r="N897" s="7">
        <f t="shared" si="3"/>
        <v>4.31</v>
      </c>
      <c r="O897" s="7">
        <f t="shared" si="4"/>
        <v>0</v>
      </c>
      <c r="P897" s="7">
        <f t="shared" si="13"/>
        <v>5.299285714</v>
      </c>
      <c r="Q897" s="7">
        <f t="shared" si="14"/>
        <v>1.130714286</v>
      </c>
      <c r="R897" s="7">
        <f t="shared" si="15"/>
        <v>4.686670878</v>
      </c>
      <c r="S897" s="7">
        <f t="shared" si="16"/>
        <v>82.41501888</v>
      </c>
      <c r="T897" s="7">
        <f t="shared" si="17"/>
        <v>86.79157634</v>
      </c>
      <c r="U897" s="7">
        <f t="shared" si="19"/>
        <v>88.24529003</v>
      </c>
      <c r="V897" s="9">
        <f t="shared" si="5"/>
        <v>4.31</v>
      </c>
      <c r="W897" s="9" t="b">
        <f t="shared" si="6"/>
        <v>1</v>
      </c>
      <c r="X897" s="7">
        <f t="shared" si="8"/>
        <v>1</v>
      </c>
      <c r="Y897" s="10">
        <f t="shared" si="9"/>
        <v>0.002556437358</v>
      </c>
      <c r="Z897" s="11">
        <f t="shared" si="7"/>
        <v>3</v>
      </c>
    </row>
    <row r="898">
      <c r="A898" s="6" t="s">
        <v>922</v>
      </c>
      <c r="B898" s="7">
        <v>1687.31</v>
      </c>
      <c r="C898" s="7">
        <v>1691.85</v>
      </c>
      <c r="D898" s="7">
        <v>1676.03</v>
      </c>
      <c r="E898" s="7">
        <v>1691.65</v>
      </c>
      <c r="F898" s="7">
        <v>1691.65</v>
      </c>
      <c r="G898" s="7">
        <v>2.76277E9</v>
      </c>
      <c r="H898" s="7">
        <f t="shared" si="1"/>
        <v>2762.77</v>
      </c>
      <c r="I898" s="10">
        <f t="shared" si="2"/>
        <v>0.0008282798403</v>
      </c>
      <c r="J898" s="7">
        <f t="shared" si="10"/>
        <v>1680.390849</v>
      </c>
      <c r="K898" s="7">
        <f t="shared" si="12"/>
        <v>1662.254714</v>
      </c>
      <c r="L898" s="7">
        <f t="shared" si="11"/>
        <v>18.13613523</v>
      </c>
      <c r="M898" s="7">
        <f t="shared" si="18"/>
        <v>16.25756815</v>
      </c>
      <c r="N898" s="7">
        <f t="shared" si="3"/>
        <v>1.4</v>
      </c>
      <c r="O898" s="7">
        <f t="shared" si="4"/>
        <v>0</v>
      </c>
      <c r="P898" s="7">
        <f t="shared" si="13"/>
        <v>4.787142857</v>
      </c>
      <c r="Q898" s="7">
        <f t="shared" si="14"/>
        <v>1.130714286</v>
      </c>
      <c r="R898" s="7">
        <f t="shared" si="15"/>
        <v>4.233733418</v>
      </c>
      <c r="S898" s="7">
        <f t="shared" si="16"/>
        <v>80.89318045</v>
      </c>
      <c r="T898" s="7">
        <f t="shared" si="17"/>
        <v>87.24279835</v>
      </c>
      <c r="U898" s="7">
        <f t="shared" si="19"/>
        <v>86.25379597</v>
      </c>
      <c r="V898" s="9">
        <f t="shared" si="5"/>
        <v>1.4</v>
      </c>
      <c r="W898" s="9" t="b">
        <f t="shared" si="6"/>
        <v>1</v>
      </c>
      <c r="X898" s="7">
        <f t="shared" si="8"/>
        <v>2</v>
      </c>
      <c r="Y898" s="10">
        <f t="shared" si="9"/>
        <v>0.003384717199</v>
      </c>
      <c r="Z898" s="11">
        <f t="shared" si="7"/>
        <v>3</v>
      </c>
    </row>
    <row r="899">
      <c r="A899" s="6" t="s">
        <v>923</v>
      </c>
      <c r="B899" s="7">
        <v>1690.32</v>
      </c>
      <c r="C899" s="7">
        <v>1690.92</v>
      </c>
      <c r="D899" s="7">
        <v>1681.86</v>
      </c>
      <c r="E899" s="7">
        <v>1685.33</v>
      </c>
      <c r="F899" s="7">
        <v>1685.33</v>
      </c>
      <c r="G899" s="7">
        <v>2.84052E9</v>
      </c>
      <c r="H899" s="7">
        <f t="shared" si="1"/>
        <v>2840.52</v>
      </c>
      <c r="I899" s="10">
        <f t="shared" si="2"/>
        <v>-0.003735997399</v>
      </c>
      <c r="J899" s="7">
        <f t="shared" si="10"/>
        <v>1681.150719</v>
      </c>
      <c r="K899" s="7">
        <f t="shared" si="12"/>
        <v>1663.963994</v>
      </c>
      <c r="L899" s="7">
        <f t="shared" si="11"/>
        <v>17.18672413</v>
      </c>
      <c r="M899" s="7">
        <f t="shared" si="18"/>
        <v>16.44339935</v>
      </c>
      <c r="N899" s="7">
        <f t="shared" si="3"/>
        <v>0</v>
      </c>
      <c r="O899" s="7">
        <f t="shared" si="4"/>
        <v>6.32</v>
      </c>
      <c r="P899" s="7">
        <f t="shared" si="13"/>
        <v>3.94</v>
      </c>
      <c r="Q899" s="7">
        <f t="shared" si="14"/>
        <v>1.582142857</v>
      </c>
      <c r="R899" s="7">
        <f t="shared" si="15"/>
        <v>2.490293454</v>
      </c>
      <c r="S899" s="7">
        <f t="shared" si="16"/>
        <v>71.34911396</v>
      </c>
      <c r="T899" s="7">
        <f t="shared" si="17"/>
        <v>73.68935837</v>
      </c>
      <c r="U899" s="7">
        <f t="shared" si="19"/>
        <v>82.57457769</v>
      </c>
      <c r="V899" s="9">
        <f t="shared" si="5"/>
        <v>-6.32</v>
      </c>
      <c r="W899" s="9" t="b">
        <f t="shared" si="6"/>
        <v>0</v>
      </c>
      <c r="X899" s="7">
        <f t="shared" si="8"/>
        <v>1</v>
      </c>
      <c r="Y899" s="10">
        <f t="shared" si="9"/>
        <v>-0.003735997399</v>
      </c>
      <c r="Z899" s="11">
        <f t="shared" si="7"/>
        <v>2</v>
      </c>
    </row>
    <row r="900">
      <c r="A900" s="6" t="s">
        <v>924</v>
      </c>
      <c r="B900" s="7">
        <v>1687.92</v>
      </c>
      <c r="C900" s="7">
        <v>1693.19</v>
      </c>
      <c r="D900" s="7">
        <v>1682.42</v>
      </c>
      <c r="E900" s="7">
        <v>1685.96</v>
      </c>
      <c r="F900" s="7">
        <v>1685.96</v>
      </c>
      <c r="G900" s="7">
        <v>3.32053E9</v>
      </c>
      <c r="H900" s="7">
        <f t="shared" si="1"/>
        <v>3320.53</v>
      </c>
      <c r="I900" s="10">
        <f t="shared" si="2"/>
        <v>0.0003738140305</v>
      </c>
      <c r="J900" s="7">
        <f t="shared" si="10"/>
        <v>1681.890608</v>
      </c>
      <c r="K900" s="7">
        <f t="shared" si="12"/>
        <v>1665.593328</v>
      </c>
      <c r="L900" s="7">
        <f t="shared" si="11"/>
        <v>16.29727983</v>
      </c>
      <c r="M900" s="7">
        <f t="shared" si="18"/>
        <v>16.41417544</v>
      </c>
      <c r="N900" s="7">
        <f t="shared" si="3"/>
        <v>0.63</v>
      </c>
      <c r="O900" s="7">
        <f t="shared" si="4"/>
        <v>0</v>
      </c>
      <c r="P900" s="7">
        <f t="shared" si="13"/>
        <v>3.963571429</v>
      </c>
      <c r="Q900" s="7">
        <f t="shared" si="14"/>
        <v>1.582142857</v>
      </c>
      <c r="R900" s="7">
        <f t="shared" si="15"/>
        <v>2.505191874</v>
      </c>
      <c r="S900" s="7">
        <f t="shared" si="16"/>
        <v>71.47089129</v>
      </c>
      <c r="T900" s="7">
        <f t="shared" si="17"/>
        <v>69.01136089</v>
      </c>
      <c r="U900" s="7">
        <f t="shared" si="19"/>
        <v>76.64783921</v>
      </c>
      <c r="V900" s="9">
        <f t="shared" si="5"/>
        <v>0.63</v>
      </c>
      <c r="W900" s="9" t="b">
        <f t="shared" si="6"/>
        <v>1</v>
      </c>
      <c r="X900" s="7">
        <f t="shared" si="8"/>
        <v>1</v>
      </c>
      <c r="Y900" s="10">
        <f t="shared" si="9"/>
        <v>0.0003738140305</v>
      </c>
      <c r="Z900" s="11">
        <f t="shared" si="7"/>
        <v>3</v>
      </c>
    </row>
    <row r="901">
      <c r="A901" s="6" t="s">
        <v>925</v>
      </c>
      <c r="B901" s="7">
        <v>1687.76</v>
      </c>
      <c r="C901" s="7">
        <v>1698.43</v>
      </c>
      <c r="D901" s="7">
        <v>1684.94</v>
      </c>
      <c r="E901" s="7">
        <v>1685.73</v>
      </c>
      <c r="F901" s="7">
        <v>1685.73</v>
      </c>
      <c r="G901" s="7">
        <v>3.84739E9</v>
      </c>
      <c r="H901" s="7">
        <f t="shared" si="1"/>
        <v>3847.39</v>
      </c>
      <c r="I901" s="10">
        <f t="shared" si="2"/>
        <v>-0.0001364207929</v>
      </c>
      <c r="J901" s="7">
        <f t="shared" si="10"/>
        <v>1682.481284</v>
      </c>
      <c r="K901" s="7">
        <f t="shared" si="12"/>
        <v>1667.084934</v>
      </c>
      <c r="L901" s="7">
        <f t="shared" si="11"/>
        <v>15.3963502</v>
      </c>
      <c r="M901" s="7">
        <f t="shared" si="18"/>
        <v>16.2106104</v>
      </c>
      <c r="N901" s="7">
        <f t="shared" si="3"/>
        <v>0</v>
      </c>
      <c r="O901" s="7">
        <f t="shared" si="4"/>
        <v>0.23</v>
      </c>
      <c r="P901" s="7">
        <f t="shared" si="13"/>
        <v>2.363571429</v>
      </c>
      <c r="Q901" s="7">
        <f t="shared" si="14"/>
        <v>1.598571429</v>
      </c>
      <c r="R901" s="7">
        <f t="shared" si="15"/>
        <v>1.478552279</v>
      </c>
      <c r="S901" s="7">
        <f t="shared" si="16"/>
        <v>59.65386696</v>
      </c>
      <c r="T901" s="7">
        <f t="shared" si="17"/>
        <v>51.55902004</v>
      </c>
      <c r="U901" s="7">
        <f t="shared" si="19"/>
        <v>64.75324644</v>
      </c>
      <c r="V901" s="9">
        <f t="shared" si="5"/>
        <v>-0.23</v>
      </c>
      <c r="W901" s="9" t="b">
        <f t="shared" si="6"/>
        <v>0</v>
      </c>
      <c r="X901" s="7">
        <f t="shared" si="8"/>
        <v>1</v>
      </c>
      <c r="Y901" s="10">
        <f t="shared" si="9"/>
        <v>-0.0001364207929</v>
      </c>
      <c r="Z901" s="11">
        <f t="shared" si="7"/>
        <v>3</v>
      </c>
    </row>
    <row r="902">
      <c r="A902" s="6" t="s">
        <v>926</v>
      </c>
      <c r="B902" s="7">
        <v>1689.42</v>
      </c>
      <c r="C902" s="7">
        <v>1707.85</v>
      </c>
      <c r="D902" s="7">
        <v>1689.42</v>
      </c>
      <c r="E902" s="7">
        <v>1706.87</v>
      </c>
      <c r="F902" s="7">
        <v>1706.87</v>
      </c>
      <c r="G902" s="7">
        <v>3.77517E9</v>
      </c>
      <c r="H902" s="7">
        <f t="shared" si="1"/>
        <v>3775.17</v>
      </c>
      <c r="I902" s="10">
        <f t="shared" si="2"/>
        <v>0.01254056106</v>
      </c>
      <c r="J902" s="7">
        <f t="shared" si="10"/>
        <v>1686.233394</v>
      </c>
      <c r="K902" s="7">
        <f t="shared" si="12"/>
        <v>1670.031975</v>
      </c>
      <c r="L902" s="7">
        <f t="shared" si="11"/>
        <v>16.20141844</v>
      </c>
      <c r="M902" s="7">
        <f t="shared" si="18"/>
        <v>16.208772</v>
      </c>
      <c r="N902" s="7">
        <f t="shared" si="3"/>
        <v>21.14</v>
      </c>
      <c r="O902" s="7">
        <f t="shared" si="4"/>
        <v>0</v>
      </c>
      <c r="P902" s="7">
        <f t="shared" si="13"/>
        <v>3.504285714</v>
      </c>
      <c r="Q902" s="7">
        <f t="shared" si="14"/>
        <v>1.598571429</v>
      </c>
      <c r="R902" s="7">
        <f t="shared" si="15"/>
        <v>2.192135836</v>
      </c>
      <c r="S902" s="7">
        <f t="shared" si="16"/>
        <v>68.67301232</v>
      </c>
      <c r="T902" s="7">
        <f t="shared" si="17"/>
        <v>97.27853374</v>
      </c>
      <c r="U902" s="7">
        <f t="shared" si="19"/>
        <v>72.61630489</v>
      </c>
      <c r="V902" s="9">
        <f t="shared" si="5"/>
        <v>21.14</v>
      </c>
      <c r="W902" s="9" t="b">
        <f t="shared" si="6"/>
        <v>1</v>
      </c>
      <c r="X902" s="7">
        <f t="shared" si="8"/>
        <v>1</v>
      </c>
      <c r="Y902" s="10">
        <f t="shared" si="9"/>
        <v>0.01254056106</v>
      </c>
      <c r="Z902" s="11">
        <f t="shared" si="7"/>
        <v>5</v>
      </c>
    </row>
    <row r="903">
      <c r="A903" s="6" t="s">
        <v>927</v>
      </c>
      <c r="B903" s="7">
        <v>1706.1</v>
      </c>
      <c r="C903" s="7">
        <v>1709.67</v>
      </c>
      <c r="D903" s="7">
        <v>1700.68</v>
      </c>
      <c r="E903" s="7">
        <v>1709.67</v>
      </c>
      <c r="F903" s="7">
        <v>1709.67</v>
      </c>
      <c r="G903" s="7">
        <v>3.13663E9</v>
      </c>
      <c r="H903" s="7">
        <f t="shared" si="1"/>
        <v>3136.63</v>
      </c>
      <c r="I903" s="10">
        <f t="shared" si="2"/>
        <v>0.001640429558</v>
      </c>
      <c r="J903" s="7">
        <f t="shared" si="10"/>
        <v>1689.839026</v>
      </c>
      <c r="K903" s="7">
        <f t="shared" si="12"/>
        <v>1672.968125</v>
      </c>
      <c r="L903" s="7">
        <f t="shared" si="11"/>
        <v>16.87090018</v>
      </c>
      <c r="M903" s="7">
        <f t="shared" si="18"/>
        <v>16.34119764</v>
      </c>
      <c r="N903" s="7">
        <f t="shared" si="3"/>
        <v>2.8</v>
      </c>
      <c r="O903" s="7">
        <f t="shared" si="4"/>
        <v>0</v>
      </c>
      <c r="P903" s="7">
        <f t="shared" si="13"/>
        <v>3.539285714</v>
      </c>
      <c r="Q903" s="7">
        <f t="shared" si="14"/>
        <v>1.598571429</v>
      </c>
      <c r="R903" s="7">
        <f t="shared" si="15"/>
        <v>2.214030384</v>
      </c>
      <c r="S903" s="7">
        <f t="shared" si="16"/>
        <v>68.88641735</v>
      </c>
      <c r="T903" s="7">
        <f t="shared" si="17"/>
        <v>100</v>
      </c>
      <c r="U903" s="7">
        <f t="shared" si="19"/>
        <v>82.94585126</v>
      </c>
      <c r="V903" s="9">
        <f t="shared" si="5"/>
        <v>2.8</v>
      </c>
      <c r="W903" s="9" t="b">
        <f t="shared" si="6"/>
        <v>1</v>
      </c>
      <c r="X903" s="7">
        <f t="shared" si="8"/>
        <v>2</v>
      </c>
      <c r="Y903" s="10">
        <f t="shared" si="9"/>
        <v>0.01418099062</v>
      </c>
      <c r="Z903" s="11">
        <f t="shared" si="7"/>
        <v>3</v>
      </c>
    </row>
    <row r="904">
      <c r="A904" s="6" t="s">
        <v>928</v>
      </c>
      <c r="B904" s="7">
        <v>1708.01</v>
      </c>
      <c r="C904" s="7">
        <v>1709.24</v>
      </c>
      <c r="D904" s="7">
        <v>1703.55</v>
      </c>
      <c r="E904" s="7">
        <v>1707.14</v>
      </c>
      <c r="F904" s="7">
        <v>1707.14</v>
      </c>
      <c r="G904" s="7">
        <v>2.5293E9</v>
      </c>
      <c r="H904" s="7">
        <f t="shared" si="1"/>
        <v>2529.3</v>
      </c>
      <c r="I904" s="10">
        <f t="shared" si="2"/>
        <v>-0.001479817743</v>
      </c>
      <c r="J904" s="7">
        <f t="shared" si="10"/>
        <v>1692.500714</v>
      </c>
      <c r="K904" s="7">
        <f t="shared" si="12"/>
        <v>1675.499375</v>
      </c>
      <c r="L904" s="7">
        <f t="shared" si="11"/>
        <v>17.00133857</v>
      </c>
      <c r="M904" s="7">
        <f t="shared" si="18"/>
        <v>16.47322583</v>
      </c>
      <c r="N904" s="7">
        <f t="shared" si="3"/>
        <v>0</v>
      </c>
      <c r="O904" s="7">
        <f t="shared" si="4"/>
        <v>2.53</v>
      </c>
      <c r="P904" s="7">
        <f t="shared" si="13"/>
        <v>3.539285714</v>
      </c>
      <c r="Q904" s="7">
        <f t="shared" si="14"/>
        <v>1.333571429</v>
      </c>
      <c r="R904" s="7">
        <f t="shared" si="15"/>
        <v>2.653990359</v>
      </c>
      <c r="S904" s="7">
        <f t="shared" si="16"/>
        <v>72.63265904</v>
      </c>
      <c r="T904" s="7">
        <f t="shared" si="17"/>
        <v>92.47919144</v>
      </c>
      <c r="U904" s="7">
        <f t="shared" si="19"/>
        <v>96.58590839</v>
      </c>
      <c r="V904" s="9">
        <f t="shared" si="5"/>
        <v>-2.53</v>
      </c>
      <c r="W904" s="9" t="b">
        <f t="shared" si="6"/>
        <v>0</v>
      </c>
      <c r="X904" s="7">
        <f t="shared" si="8"/>
        <v>1</v>
      </c>
      <c r="Y904" s="10">
        <f t="shared" si="9"/>
        <v>-0.001479817743</v>
      </c>
      <c r="Z904" s="11">
        <f t="shared" si="7"/>
        <v>3</v>
      </c>
    </row>
    <row r="905">
      <c r="A905" s="6" t="s">
        <v>929</v>
      </c>
      <c r="B905" s="7">
        <v>1705.79</v>
      </c>
      <c r="C905" s="7">
        <v>1705.79</v>
      </c>
      <c r="D905" s="7">
        <v>1693.29</v>
      </c>
      <c r="E905" s="7">
        <v>1697.37</v>
      </c>
      <c r="F905" s="7">
        <v>1697.37</v>
      </c>
      <c r="G905" s="7">
        <v>3.14121E9</v>
      </c>
      <c r="H905" s="7">
        <f t="shared" si="1"/>
        <v>3141.21</v>
      </c>
      <c r="I905" s="10">
        <f t="shared" si="2"/>
        <v>-0.005723022131</v>
      </c>
      <c r="J905" s="7">
        <f t="shared" si="10"/>
        <v>1693.249835</v>
      </c>
      <c r="K905" s="7">
        <f t="shared" si="12"/>
        <v>1677.119422</v>
      </c>
      <c r="L905" s="7">
        <f t="shared" si="11"/>
        <v>16.13041323</v>
      </c>
      <c r="M905" s="7">
        <f t="shared" si="18"/>
        <v>16.40466331</v>
      </c>
      <c r="N905" s="7">
        <f t="shared" si="3"/>
        <v>0</v>
      </c>
      <c r="O905" s="7">
        <f t="shared" si="4"/>
        <v>9.77</v>
      </c>
      <c r="P905" s="7">
        <f t="shared" si="13"/>
        <v>3.207142857</v>
      </c>
      <c r="Q905" s="7">
        <f t="shared" si="14"/>
        <v>2.031428571</v>
      </c>
      <c r="R905" s="7">
        <f t="shared" si="15"/>
        <v>1.578762307</v>
      </c>
      <c r="S905" s="7">
        <f t="shared" si="16"/>
        <v>61.22170712</v>
      </c>
      <c r="T905" s="7">
        <f t="shared" si="17"/>
        <v>63.43638526</v>
      </c>
      <c r="U905" s="7">
        <f t="shared" si="19"/>
        <v>85.30519223</v>
      </c>
      <c r="V905" s="9">
        <f t="shared" si="5"/>
        <v>-9.77</v>
      </c>
      <c r="W905" s="9" t="b">
        <f t="shared" si="6"/>
        <v>0</v>
      </c>
      <c r="X905" s="7">
        <f t="shared" si="8"/>
        <v>2</v>
      </c>
      <c r="Y905" s="10">
        <f t="shared" si="9"/>
        <v>-0.007202839873</v>
      </c>
      <c r="Z905" s="11">
        <f t="shared" si="7"/>
        <v>2</v>
      </c>
    </row>
    <row r="906">
      <c r="A906" s="6" t="s">
        <v>930</v>
      </c>
      <c r="B906" s="7">
        <v>1695.3</v>
      </c>
      <c r="C906" s="7">
        <v>1695.3</v>
      </c>
      <c r="D906" s="7">
        <v>1684.91</v>
      </c>
      <c r="E906" s="7">
        <v>1690.91</v>
      </c>
      <c r="F906" s="7">
        <v>1690.91</v>
      </c>
      <c r="G906" s="7">
        <v>3.01023E9</v>
      </c>
      <c r="H906" s="7">
        <f t="shared" si="1"/>
        <v>3010.23</v>
      </c>
      <c r="I906" s="10">
        <f t="shared" si="2"/>
        <v>-0.003805887933</v>
      </c>
      <c r="J906" s="7">
        <f t="shared" si="10"/>
        <v>1692.88986</v>
      </c>
      <c r="K906" s="7">
        <f t="shared" si="12"/>
        <v>1678.140946</v>
      </c>
      <c r="L906" s="7">
        <f t="shared" si="11"/>
        <v>14.74891431</v>
      </c>
      <c r="M906" s="7">
        <f t="shared" si="18"/>
        <v>16.07351351</v>
      </c>
      <c r="N906" s="7">
        <f t="shared" si="3"/>
        <v>0</v>
      </c>
      <c r="O906" s="7">
        <f t="shared" si="4"/>
        <v>6.46</v>
      </c>
      <c r="P906" s="7">
        <f t="shared" si="13"/>
        <v>2.602857143</v>
      </c>
      <c r="Q906" s="7">
        <f t="shared" si="14"/>
        <v>2.492857143</v>
      </c>
      <c r="R906" s="7">
        <f t="shared" si="15"/>
        <v>1.044126074</v>
      </c>
      <c r="S906" s="7">
        <f t="shared" si="16"/>
        <v>51.07933838</v>
      </c>
      <c r="T906" s="7">
        <f t="shared" si="17"/>
        <v>44.23305589</v>
      </c>
      <c r="U906" s="7">
        <f t="shared" si="19"/>
        <v>66.71621086</v>
      </c>
      <c r="V906" s="9">
        <f t="shared" si="5"/>
        <v>-6.46</v>
      </c>
      <c r="W906" s="9" t="b">
        <f t="shared" si="6"/>
        <v>0</v>
      </c>
      <c r="X906" s="7">
        <f t="shared" si="8"/>
        <v>3</v>
      </c>
      <c r="Y906" s="10">
        <f t="shared" si="9"/>
        <v>-0.01100872781</v>
      </c>
      <c r="Z906" s="11">
        <f t="shared" si="7"/>
        <v>2</v>
      </c>
    </row>
    <row r="907">
      <c r="A907" s="6" t="s">
        <v>931</v>
      </c>
      <c r="B907" s="7">
        <v>1693.35</v>
      </c>
      <c r="C907" s="7">
        <v>1700.18</v>
      </c>
      <c r="D907" s="7">
        <v>1688.38</v>
      </c>
      <c r="E907" s="7">
        <v>1697.48</v>
      </c>
      <c r="F907" s="7">
        <v>1697.48</v>
      </c>
      <c r="G907" s="7">
        <v>3.27166E9</v>
      </c>
      <c r="H907" s="7">
        <f t="shared" si="1"/>
        <v>3271.66</v>
      </c>
      <c r="I907" s="10">
        <f t="shared" si="2"/>
        <v>0.003885481782</v>
      </c>
      <c r="J907" s="7">
        <f t="shared" si="10"/>
        <v>1693.596036</v>
      </c>
      <c r="K907" s="7">
        <f t="shared" si="12"/>
        <v>1679.573469</v>
      </c>
      <c r="L907" s="7">
        <f t="shared" si="11"/>
        <v>14.02256713</v>
      </c>
      <c r="M907" s="7">
        <f t="shared" si="18"/>
        <v>15.66332423</v>
      </c>
      <c r="N907" s="7">
        <f t="shared" si="3"/>
        <v>6.57</v>
      </c>
      <c r="O907" s="7">
        <f t="shared" si="4"/>
        <v>0</v>
      </c>
      <c r="P907" s="7">
        <f t="shared" si="13"/>
        <v>2.877857143</v>
      </c>
      <c r="Q907" s="7">
        <f t="shared" si="14"/>
        <v>2.492857143</v>
      </c>
      <c r="R907" s="7">
        <f t="shared" si="15"/>
        <v>1.154441261</v>
      </c>
      <c r="S907" s="7">
        <f t="shared" si="16"/>
        <v>53.58425323</v>
      </c>
      <c r="T907" s="7">
        <f t="shared" si="17"/>
        <v>63.76337693</v>
      </c>
      <c r="U907" s="7">
        <f t="shared" si="19"/>
        <v>57.14427269</v>
      </c>
      <c r="V907" s="9">
        <f t="shared" si="5"/>
        <v>6.57</v>
      </c>
      <c r="W907" s="9" t="b">
        <f t="shared" si="6"/>
        <v>1</v>
      </c>
      <c r="X907" s="7">
        <f t="shared" si="8"/>
        <v>1</v>
      </c>
      <c r="Y907" s="10">
        <f t="shared" si="9"/>
        <v>0.003885481782</v>
      </c>
      <c r="Z907" s="11">
        <f t="shared" si="7"/>
        <v>4</v>
      </c>
    </row>
    <row r="908">
      <c r="A908" s="6" t="s">
        <v>932</v>
      </c>
      <c r="B908" s="7">
        <v>1696.1</v>
      </c>
      <c r="C908" s="7">
        <v>1699.42</v>
      </c>
      <c r="D908" s="7">
        <v>1686.02</v>
      </c>
      <c r="E908" s="7">
        <v>1691.42</v>
      </c>
      <c r="F908" s="7">
        <v>1691.42</v>
      </c>
      <c r="G908" s="7">
        <v>2.95767E9</v>
      </c>
      <c r="H908" s="7">
        <f t="shared" si="1"/>
        <v>2957.67</v>
      </c>
      <c r="I908" s="10">
        <f t="shared" si="2"/>
        <v>-0.003569997879</v>
      </c>
      <c r="J908" s="7">
        <f t="shared" si="10"/>
        <v>1693.261261</v>
      </c>
      <c r="K908" s="7">
        <f t="shared" si="12"/>
        <v>1680.450989</v>
      </c>
      <c r="L908" s="7">
        <f t="shared" si="11"/>
        <v>12.81027156</v>
      </c>
      <c r="M908" s="7">
        <f t="shared" si="18"/>
        <v>15.0927137</v>
      </c>
      <c r="N908" s="7">
        <f t="shared" si="3"/>
        <v>0</v>
      </c>
      <c r="O908" s="7">
        <f t="shared" si="4"/>
        <v>6.06</v>
      </c>
      <c r="P908" s="7">
        <f t="shared" si="13"/>
        <v>2.632142857</v>
      </c>
      <c r="Q908" s="7">
        <f t="shared" si="14"/>
        <v>2.925714286</v>
      </c>
      <c r="R908" s="7">
        <f t="shared" si="15"/>
        <v>0.8996582031</v>
      </c>
      <c r="S908" s="7">
        <f t="shared" si="16"/>
        <v>47.35895129</v>
      </c>
      <c r="T908" s="7">
        <f t="shared" si="17"/>
        <v>45.7491082</v>
      </c>
      <c r="U908" s="7">
        <f t="shared" si="19"/>
        <v>51.24851367</v>
      </c>
      <c r="V908" s="9">
        <f t="shared" si="5"/>
        <v>-6.06</v>
      </c>
      <c r="W908" s="9" t="b">
        <f t="shared" si="6"/>
        <v>0</v>
      </c>
      <c r="X908" s="7">
        <f t="shared" si="8"/>
        <v>1</v>
      </c>
      <c r="Y908" s="10">
        <f t="shared" si="9"/>
        <v>-0.003569997879</v>
      </c>
      <c r="Z908" s="11">
        <f t="shared" si="7"/>
        <v>2</v>
      </c>
    </row>
    <row r="909">
      <c r="A909" s="6" t="s">
        <v>933</v>
      </c>
      <c r="B909" s="7">
        <v>1688.37</v>
      </c>
      <c r="C909" s="7">
        <v>1691.49</v>
      </c>
      <c r="D909" s="7">
        <v>1683.35</v>
      </c>
      <c r="E909" s="7">
        <v>1689.47</v>
      </c>
      <c r="F909" s="7">
        <v>1689.47</v>
      </c>
      <c r="G909" s="7">
        <v>2.78916E9</v>
      </c>
      <c r="H909" s="7">
        <f t="shared" si="1"/>
        <v>2789.16</v>
      </c>
      <c r="I909" s="10">
        <f t="shared" si="2"/>
        <v>-0.001152877464</v>
      </c>
      <c r="J909" s="7">
        <f t="shared" si="10"/>
        <v>1692.67799</v>
      </c>
      <c r="K909" s="7">
        <f t="shared" si="12"/>
        <v>1681.119064</v>
      </c>
      <c r="L909" s="7">
        <f t="shared" si="11"/>
        <v>11.55892579</v>
      </c>
      <c r="M909" s="7">
        <f t="shared" si="18"/>
        <v>14.38595612</v>
      </c>
      <c r="N909" s="7">
        <f t="shared" si="3"/>
        <v>0</v>
      </c>
      <c r="O909" s="7">
        <f t="shared" si="4"/>
        <v>1.95</v>
      </c>
      <c r="P909" s="7">
        <f t="shared" si="13"/>
        <v>2.632142857</v>
      </c>
      <c r="Q909" s="7">
        <f t="shared" si="14"/>
        <v>2.840714286</v>
      </c>
      <c r="R909" s="7">
        <f t="shared" si="15"/>
        <v>0.9265778225</v>
      </c>
      <c r="S909" s="7">
        <f t="shared" si="16"/>
        <v>48.0944923</v>
      </c>
      <c r="T909" s="7">
        <f t="shared" si="17"/>
        <v>39.95243757</v>
      </c>
      <c r="U909" s="7">
        <f t="shared" si="19"/>
        <v>49.8216409</v>
      </c>
      <c r="V909" s="9">
        <f t="shared" si="5"/>
        <v>-1.95</v>
      </c>
      <c r="W909" s="9" t="b">
        <f t="shared" si="6"/>
        <v>0</v>
      </c>
      <c r="X909" s="7">
        <f t="shared" si="8"/>
        <v>2</v>
      </c>
      <c r="Y909" s="10">
        <f t="shared" si="9"/>
        <v>-0.004722875343</v>
      </c>
      <c r="Z909" s="11">
        <f t="shared" si="7"/>
        <v>3</v>
      </c>
    </row>
    <row r="910">
      <c r="A910" s="6" t="s">
        <v>934</v>
      </c>
      <c r="B910" s="7">
        <v>1690.65</v>
      </c>
      <c r="C910" s="7">
        <v>1696.81</v>
      </c>
      <c r="D910" s="7">
        <v>1682.62</v>
      </c>
      <c r="E910" s="7">
        <v>1694.16</v>
      </c>
      <c r="F910" s="7">
        <v>1694.16</v>
      </c>
      <c r="G910" s="7">
        <v>3.03556E9</v>
      </c>
      <c r="H910" s="7">
        <f t="shared" si="1"/>
        <v>3035.56</v>
      </c>
      <c r="I910" s="10">
        <f t="shared" si="2"/>
        <v>0.002776018515</v>
      </c>
      <c r="J910" s="7">
        <f t="shared" si="10"/>
        <v>1692.905992</v>
      </c>
      <c r="K910" s="7">
        <f t="shared" si="12"/>
        <v>1682.085059</v>
      </c>
      <c r="L910" s="7">
        <f t="shared" si="11"/>
        <v>10.82093208</v>
      </c>
      <c r="M910" s="7">
        <f t="shared" si="18"/>
        <v>13.67295131</v>
      </c>
      <c r="N910" s="7">
        <f t="shared" si="3"/>
        <v>4.69</v>
      </c>
      <c r="O910" s="7">
        <f t="shared" si="4"/>
        <v>0</v>
      </c>
      <c r="P910" s="7">
        <f t="shared" si="13"/>
        <v>2.967142857</v>
      </c>
      <c r="Q910" s="7">
        <f t="shared" si="14"/>
        <v>2.38</v>
      </c>
      <c r="R910" s="7">
        <f t="shared" si="15"/>
        <v>1.246698679</v>
      </c>
      <c r="S910" s="7">
        <f t="shared" si="16"/>
        <v>55.49024846</v>
      </c>
      <c r="T910" s="7">
        <f t="shared" si="17"/>
        <v>53.8941736</v>
      </c>
      <c r="U910" s="7">
        <f t="shared" si="19"/>
        <v>46.53190646</v>
      </c>
      <c r="V910" s="9">
        <f t="shared" si="5"/>
        <v>4.69</v>
      </c>
      <c r="W910" s="9" t="b">
        <f t="shared" si="6"/>
        <v>1</v>
      </c>
      <c r="X910" s="7">
        <f t="shared" si="8"/>
        <v>1</v>
      </c>
      <c r="Y910" s="10">
        <f t="shared" si="9"/>
        <v>0.002776018515</v>
      </c>
      <c r="Z910" s="11">
        <f t="shared" si="7"/>
        <v>3</v>
      </c>
    </row>
    <row r="911">
      <c r="A911" s="6" t="s">
        <v>935</v>
      </c>
      <c r="B911" s="7">
        <v>1693.88</v>
      </c>
      <c r="C911" s="7">
        <v>1695.52</v>
      </c>
      <c r="D911" s="7">
        <v>1684.83</v>
      </c>
      <c r="E911" s="7">
        <v>1685.39</v>
      </c>
      <c r="F911" s="7">
        <v>1685.39</v>
      </c>
      <c r="G911" s="7">
        <v>2.87143E9</v>
      </c>
      <c r="H911" s="7">
        <f t="shared" si="1"/>
        <v>2871.43</v>
      </c>
      <c r="I911" s="10">
        <f t="shared" si="2"/>
        <v>-0.005176606696</v>
      </c>
      <c r="J911" s="7">
        <f t="shared" si="10"/>
        <v>1691.749685</v>
      </c>
      <c r="K911" s="7">
        <f t="shared" si="12"/>
        <v>1682.32987</v>
      </c>
      <c r="L911" s="7">
        <f t="shared" si="11"/>
        <v>9.419815279</v>
      </c>
      <c r="M911" s="7">
        <f t="shared" si="18"/>
        <v>12.8223241</v>
      </c>
      <c r="N911" s="7">
        <f t="shared" si="3"/>
        <v>0</v>
      </c>
      <c r="O911" s="7">
        <f t="shared" si="4"/>
        <v>8.77</v>
      </c>
      <c r="P911" s="7">
        <f t="shared" si="13"/>
        <v>2.659285714</v>
      </c>
      <c r="Q911" s="7">
        <f t="shared" si="14"/>
        <v>3.006428571</v>
      </c>
      <c r="R911" s="7">
        <f t="shared" si="15"/>
        <v>0.8845331433</v>
      </c>
      <c r="S911" s="7">
        <f t="shared" si="16"/>
        <v>46.93645991</v>
      </c>
      <c r="T911" s="7">
        <f t="shared" si="17"/>
        <v>27.82401902</v>
      </c>
      <c r="U911" s="7">
        <f t="shared" si="19"/>
        <v>40.55687673</v>
      </c>
      <c r="V911" s="9">
        <f t="shared" si="5"/>
        <v>-8.77</v>
      </c>
      <c r="W911" s="9" t="b">
        <f t="shared" si="6"/>
        <v>0</v>
      </c>
      <c r="X911" s="7">
        <f t="shared" si="8"/>
        <v>1</v>
      </c>
      <c r="Y911" s="10">
        <f t="shared" si="9"/>
        <v>-0.005176606696</v>
      </c>
      <c r="Z911" s="11">
        <f t="shared" si="7"/>
        <v>2</v>
      </c>
    </row>
    <row r="912">
      <c r="A912" s="6" t="s">
        <v>936</v>
      </c>
      <c r="B912" s="7">
        <v>1679.61</v>
      </c>
      <c r="C912" s="7">
        <v>1679.61</v>
      </c>
      <c r="D912" s="7">
        <v>1658.59</v>
      </c>
      <c r="E912" s="7">
        <v>1661.32</v>
      </c>
      <c r="F912" s="7">
        <v>1661.32</v>
      </c>
      <c r="G912" s="7">
        <v>3.42669E9</v>
      </c>
      <c r="H912" s="7">
        <f t="shared" si="1"/>
        <v>3426.69</v>
      </c>
      <c r="I912" s="10">
        <f t="shared" si="2"/>
        <v>-0.01428156094</v>
      </c>
      <c r="J912" s="7">
        <f t="shared" si="10"/>
        <v>1687.068195</v>
      </c>
      <c r="K912" s="7">
        <f t="shared" si="12"/>
        <v>1680.773583</v>
      </c>
      <c r="L912" s="7">
        <f t="shared" si="11"/>
        <v>6.294611912</v>
      </c>
      <c r="M912" s="7">
        <f t="shared" si="18"/>
        <v>11.51678167</v>
      </c>
      <c r="N912" s="7">
        <f t="shared" si="3"/>
        <v>0</v>
      </c>
      <c r="O912" s="7">
        <f t="shared" si="4"/>
        <v>24.07</v>
      </c>
      <c r="P912" s="7">
        <f t="shared" si="13"/>
        <v>2.559285714</v>
      </c>
      <c r="Q912" s="7">
        <f t="shared" si="14"/>
        <v>4.725714286</v>
      </c>
      <c r="R912" s="7">
        <f t="shared" si="15"/>
        <v>0.5415659008</v>
      </c>
      <c r="S912" s="7">
        <f t="shared" si="16"/>
        <v>35.13089519</v>
      </c>
      <c r="T912" s="7">
        <f t="shared" si="17"/>
        <v>5.344557557</v>
      </c>
      <c r="U912" s="7">
        <f t="shared" si="19"/>
        <v>29.02091673</v>
      </c>
      <c r="V912" s="9">
        <f t="shared" si="5"/>
        <v>-24.07</v>
      </c>
      <c r="W912" s="9" t="b">
        <f t="shared" si="6"/>
        <v>0</v>
      </c>
      <c r="X912" s="7">
        <f t="shared" si="8"/>
        <v>2</v>
      </c>
      <c r="Y912" s="10">
        <f t="shared" si="9"/>
        <v>-0.01945816764</v>
      </c>
      <c r="Z912" s="11">
        <f t="shared" si="7"/>
        <v>1</v>
      </c>
    </row>
    <row r="913">
      <c r="A913" s="6" t="s">
        <v>937</v>
      </c>
      <c r="B913" s="7">
        <v>1661.22</v>
      </c>
      <c r="C913" s="7">
        <v>1663.6</v>
      </c>
      <c r="D913" s="7">
        <v>1652.61</v>
      </c>
      <c r="E913" s="7">
        <v>1655.83</v>
      </c>
      <c r="F913" s="7">
        <v>1655.83</v>
      </c>
      <c r="G913" s="7">
        <v>3.21145E9</v>
      </c>
      <c r="H913" s="7">
        <f t="shared" si="1"/>
        <v>3211.45</v>
      </c>
      <c r="I913" s="10">
        <f t="shared" si="2"/>
        <v>-0.003304601161</v>
      </c>
      <c r="J913" s="7">
        <f t="shared" si="10"/>
        <v>1682.262319</v>
      </c>
      <c r="K913" s="7">
        <f t="shared" si="12"/>
        <v>1678.92591</v>
      </c>
      <c r="L913" s="7">
        <f t="shared" si="11"/>
        <v>3.336408568</v>
      </c>
      <c r="M913" s="7">
        <f t="shared" si="18"/>
        <v>9.880707046</v>
      </c>
      <c r="N913" s="7">
        <f t="shared" si="3"/>
        <v>0</v>
      </c>
      <c r="O913" s="7">
        <f t="shared" si="4"/>
        <v>5.49</v>
      </c>
      <c r="P913" s="7">
        <f t="shared" si="13"/>
        <v>2.559285714</v>
      </c>
      <c r="Q913" s="7">
        <f t="shared" si="14"/>
        <v>4.666428571</v>
      </c>
      <c r="R913" s="7">
        <f t="shared" si="15"/>
        <v>0.5484463493</v>
      </c>
      <c r="S913" s="7">
        <f t="shared" si="16"/>
        <v>35.419138</v>
      </c>
      <c r="T913" s="7">
        <f t="shared" si="17"/>
        <v>5.643182615</v>
      </c>
      <c r="U913" s="7">
        <f t="shared" si="19"/>
        <v>12.93725307</v>
      </c>
      <c r="V913" s="9">
        <f t="shared" si="5"/>
        <v>-5.49</v>
      </c>
      <c r="W913" s="9" t="b">
        <f t="shared" si="6"/>
        <v>0</v>
      </c>
      <c r="X913" s="7">
        <f t="shared" si="8"/>
        <v>3</v>
      </c>
      <c r="Y913" s="10">
        <f t="shared" si="9"/>
        <v>-0.0227627688</v>
      </c>
      <c r="Z913" s="11">
        <f t="shared" si="7"/>
        <v>2</v>
      </c>
    </row>
    <row r="914">
      <c r="A914" s="6" t="s">
        <v>938</v>
      </c>
      <c r="B914" s="7">
        <v>1655.25</v>
      </c>
      <c r="C914" s="7">
        <v>1659.18</v>
      </c>
      <c r="D914" s="7">
        <v>1645.84</v>
      </c>
      <c r="E914" s="7">
        <v>1646.06</v>
      </c>
      <c r="F914" s="7">
        <v>1646.06</v>
      </c>
      <c r="G914" s="7">
        <v>2.90453E9</v>
      </c>
      <c r="H914" s="7">
        <f t="shared" si="1"/>
        <v>2904.53</v>
      </c>
      <c r="I914" s="10">
        <f t="shared" si="2"/>
        <v>-0.005900364168</v>
      </c>
      <c r="J914" s="7">
        <f t="shared" si="10"/>
        <v>1676.692731</v>
      </c>
      <c r="K914" s="7">
        <f t="shared" si="12"/>
        <v>1676.491399</v>
      </c>
      <c r="L914" s="7">
        <f t="shared" si="11"/>
        <v>0.2013329167</v>
      </c>
      <c r="M914" s="7">
        <f t="shared" si="18"/>
        <v>7.94483222</v>
      </c>
      <c r="N914" s="7">
        <f t="shared" si="3"/>
        <v>0</v>
      </c>
      <c r="O914" s="7">
        <f t="shared" si="4"/>
        <v>9.77</v>
      </c>
      <c r="P914" s="7">
        <f t="shared" si="13"/>
        <v>2.514285714</v>
      </c>
      <c r="Q914" s="7">
        <f t="shared" si="14"/>
        <v>5.364285714</v>
      </c>
      <c r="R914" s="7">
        <f t="shared" si="15"/>
        <v>0.4687083888</v>
      </c>
      <c r="S914" s="7">
        <f t="shared" si="16"/>
        <v>31.91296464</v>
      </c>
      <c r="T914" s="7">
        <f t="shared" si="17"/>
        <v>0.3446655178</v>
      </c>
      <c r="U914" s="7">
        <f t="shared" si="19"/>
        <v>3.777468563</v>
      </c>
      <c r="V914" s="9">
        <f t="shared" si="5"/>
        <v>-9.77</v>
      </c>
      <c r="W914" s="9" t="b">
        <f t="shared" si="6"/>
        <v>0</v>
      </c>
      <c r="X914" s="7">
        <f t="shared" si="8"/>
        <v>4</v>
      </c>
      <c r="Y914" s="10">
        <f t="shared" si="9"/>
        <v>-0.02866313297</v>
      </c>
      <c r="Z914" s="11">
        <f t="shared" si="7"/>
        <v>2</v>
      </c>
    </row>
    <row r="915">
      <c r="A915" s="6" t="s">
        <v>939</v>
      </c>
      <c r="B915" s="7">
        <v>1646.81</v>
      </c>
      <c r="C915" s="7">
        <v>1658.92</v>
      </c>
      <c r="D915" s="7">
        <v>1646.08</v>
      </c>
      <c r="E915" s="7">
        <v>1652.35</v>
      </c>
      <c r="F915" s="7">
        <v>1652.35</v>
      </c>
      <c r="G915" s="7">
        <v>2.99409E9</v>
      </c>
      <c r="H915" s="7">
        <f t="shared" si="1"/>
        <v>2994.09</v>
      </c>
      <c r="I915" s="10">
        <f t="shared" si="2"/>
        <v>0.003821245884</v>
      </c>
      <c r="J915" s="7">
        <f t="shared" si="10"/>
        <v>1672.947696</v>
      </c>
      <c r="K915" s="7">
        <f t="shared" si="12"/>
        <v>1674.703147</v>
      </c>
      <c r="L915" s="7">
        <f t="shared" si="11"/>
        <v>-1.755450946</v>
      </c>
      <c r="M915" s="7">
        <f t="shared" si="18"/>
        <v>6.004775587</v>
      </c>
      <c r="N915" s="7">
        <f t="shared" si="3"/>
        <v>6.29</v>
      </c>
      <c r="O915" s="7">
        <f t="shared" si="4"/>
        <v>0</v>
      </c>
      <c r="P915" s="7">
        <f t="shared" si="13"/>
        <v>2.963571429</v>
      </c>
      <c r="Q915" s="7">
        <f t="shared" si="14"/>
        <v>5.347857143</v>
      </c>
      <c r="R915" s="7">
        <f t="shared" si="15"/>
        <v>0.5541605449</v>
      </c>
      <c r="S915" s="7">
        <f t="shared" si="16"/>
        <v>35.65658302</v>
      </c>
      <c r="T915" s="7">
        <f t="shared" si="17"/>
        <v>10.198966</v>
      </c>
      <c r="U915" s="7">
        <f t="shared" si="19"/>
        <v>5.395604712</v>
      </c>
      <c r="V915" s="9">
        <f t="shared" si="5"/>
        <v>6.29</v>
      </c>
      <c r="W915" s="9" t="b">
        <f t="shared" si="6"/>
        <v>1</v>
      </c>
      <c r="X915" s="7">
        <f t="shared" si="8"/>
        <v>1</v>
      </c>
      <c r="Y915" s="10">
        <f t="shared" si="9"/>
        <v>0.003821245884</v>
      </c>
      <c r="Z915" s="11">
        <f t="shared" si="7"/>
        <v>4</v>
      </c>
    </row>
    <row r="916">
      <c r="A916" s="6" t="s">
        <v>940</v>
      </c>
      <c r="B916" s="7">
        <v>1650.66</v>
      </c>
      <c r="C916" s="7">
        <v>1656.99</v>
      </c>
      <c r="D916" s="7">
        <v>1639.43</v>
      </c>
      <c r="E916" s="7">
        <v>1642.8</v>
      </c>
      <c r="F916" s="7">
        <v>1642.8</v>
      </c>
      <c r="G916" s="7">
        <v>2.93218E9</v>
      </c>
      <c r="H916" s="7">
        <f t="shared" si="1"/>
        <v>2932.18</v>
      </c>
      <c r="I916" s="10">
        <f t="shared" si="2"/>
        <v>-0.005779647169</v>
      </c>
      <c r="J916" s="7">
        <f t="shared" si="10"/>
        <v>1668.309589</v>
      </c>
      <c r="K916" s="7">
        <f t="shared" si="12"/>
        <v>1672.339951</v>
      </c>
      <c r="L916" s="7">
        <f t="shared" si="11"/>
        <v>-4.030361939</v>
      </c>
      <c r="M916" s="7">
        <f t="shared" si="18"/>
        <v>3.997748082</v>
      </c>
      <c r="N916" s="7">
        <f t="shared" si="3"/>
        <v>0</v>
      </c>
      <c r="O916" s="7">
        <f t="shared" si="4"/>
        <v>9.55</v>
      </c>
      <c r="P916" s="7">
        <f t="shared" si="13"/>
        <v>1.453571429</v>
      </c>
      <c r="Q916" s="7">
        <f t="shared" si="14"/>
        <v>6.03</v>
      </c>
      <c r="R916" s="7">
        <f t="shared" si="15"/>
        <v>0.2410566217</v>
      </c>
      <c r="S916" s="7">
        <f t="shared" si="16"/>
        <v>19.42349909</v>
      </c>
      <c r="T916" s="7">
        <f t="shared" si="17"/>
        <v>4.797835991</v>
      </c>
      <c r="U916" s="7">
        <f t="shared" si="19"/>
        <v>5.113822504</v>
      </c>
      <c r="V916" s="9">
        <f t="shared" si="5"/>
        <v>-9.55</v>
      </c>
      <c r="W916" s="9" t="b">
        <f t="shared" si="6"/>
        <v>0</v>
      </c>
      <c r="X916" s="7">
        <f t="shared" si="8"/>
        <v>1</v>
      </c>
      <c r="Y916" s="10">
        <f t="shared" si="9"/>
        <v>-0.005779647169</v>
      </c>
      <c r="Z916" s="11">
        <f t="shared" si="7"/>
        <v>2</v>
      </c>
    </row>
    <row r="917">
      <c r="A917" s="6" t="s">
        <v>941</v>
      </c>
      <c r="B917" s="7">
        <v>1645.03</v>
      </c>
      <c r="C917" s="7">
        <v>1659.55</v>
      </c>
      <c r="D917" s="7">
        <v>1645.03</v>
      </c>
      <c r="E917" s="7">
        <v>1656.96</v>
      </c>
      <c r="F917" s="7">
        <v>1656.96</v>
      </c>
      <c r="G917" s="7">
        <v>2.53746E9</v>
      </c>
      <c r="H917" s="7">
        <f t="shared" si="1"/>
        <v>2537.46</v>
      </c>
      <c r="I917" s="10">
        <f t="shared" si="2"/>
        <v>0.008619430241</v>
      </c>
      <c r="J917" s="7">
        <f t="shared" si="10"/>
        <v>1666.563498</v>
      </c>
      <c r="K917" s="7">
        <f t="shared" si="12"/>
        <v>1671.200695</v>
      </c>
      <c r="L917" s="7">
        <f t="shared" si="11"/>
        <v>-4.637196912</v>
      </c>
      <c r="M917" s="7">
        <f t="shared" si="18"/>
        <v>2.270759083</v>
      </c>
      <c r="N917" s="7">
        <f t="shared" si="3"/>
        <v>14.16</v>
      </c>
      <c r="O917" s="7">
        <f t="shared" si="4"/>
        <v>0</v>
      </c>
      <c r="P917" s="7">
        <f t="shared" si="13"/>
        <v>2.265</v>
      </c>
      <c r="Q917" s="7">
        <f t="shared" si="14"/>
        <v>6.03</v>
      </c>
      <c r="R917" s="7">
        <f t="shared" si="15"/>
        <v>0.3756218905</v>
      </c>
      <c r="S917" s="7">
        <f t="shared" si="16"/>
        <v>27.30560579</v>
      </c>
      <c r="T917" s="7">
        <f t="shared" si="17"/>
        <v>25.11101561</v>
      </c>
      <c r="U917" s="7">
        <f t="shared" si="19"/>
        <v>13.36927254</v>
      </c>
      <c r="V917" s="9">
        <f t="shared" si="5"/>
        <v>14.16</v>
      </c>
      <c r="W917" s="9" t="b">
        <f t="shared" si="6"/>
        <v>1</v>
      </c>
      <c r="X917" s="7">
        <f t="shared" si="8"/>
        <v>1</v>
      </c>
      <c r="Y917" s="10">
        <f t="shared" si="9"/>
        <v>0.008619430241</v>
      </c>
      <c r="Z917" s="11">
        <f t="shared" si="7"/>
        <v>4</v>
      </c>
    </row>
    <row r="918">
      <c r="A918" s="6" t="s">
        <v>942</v>
      </c>
      <c r="B918" s="7">
        <v>1659.92</v>
      </c>
      <c r="C918" s="7">
        <v>1664.85</v>
      </c>
      <c r="D918" s="7">
        <v>1654.81</v>
      </c>
      <c r="E918" s="7">
        <v>1663.5</v>
      </c>
      <c r="F918" s="7">
        <v>1663.5</v>
      </c>
      <c r="G918" s="7">
        <v>2.58267E9</v>
      </c>
      <c r="H918" s="7">
        <f t="shared" si="1"/>
        <v>2582.67</v>
      </c>
      <c r="I918" s="10">
        <f t="shared" si="2"/>
        <v>0.003946987254</v>
      </c>
      <c r="J918" s="7">
        <f t="shared" si="10"/>
        <v>1666.092191</v>
      </c>
      <c r="K918" s="7">
        <f t="shared" si="12"/>
        <v>1670.630273</v>
      </c>
      <c r="L918" s="7">
        <f t="shared" si="11"/>
        <v>-4.538082466</v>
      </c>
      <c r="M918" s="7">
        <f t="shared" si="18"/>
        <v>0.908990773</v>
      </c>
      <c r="N918" s="7">
        <f t="shared" si="3"/>
        <v>6.54</v>
      </c>
      <c r="O918" s="7">
        <f t="shared" si="4"/>
        <v>0</v>
      </c>
      <c r="P918" s="7">
        <f t="shared" si="13"/>
        <v>2.732142857</v>
      </c>
      <c r="Q918" s="7">
        <f t="shared" si="14"/>
        <v>5.849285714</v>
      </c>
      <c r="R918" s="7">
        <f t="shared" si="15"/>
        <v>0.4670899988</v>
      </c>
      <c r="S918" s="7">
        <f t="shared" si="16"/>
        <v>31.83785583</v>
      </c>
      <c r="T918" s="7">
        <f t="shared" si="17"/>
        <v>36.27185051</v>
      </c>
      <c r="U918" s="7">
        <f t="shared" si="19"/>
        <v>22.06023404</v>
      </c>
      <c r="V918" s="9">
        <f t="shared" si="5"/>
        <v>6.54</v>
      </c>
      <c r="W918" s="9" t="b">
        <f t="shared" si="6"/>
        <v>1</v>
      </c>
      <c r="X918" s="7">
        <f t="shared" si="8"/>
        <v>2</v>
      </c>
      <c r="Y918" s="10">
        <f t="shared" si="9"/>
        <v>0.01256641749</v>
      </c>
      <c r="Z918" s="11">
        <f t="shared" si="7"/>
        <v>4</v>
      </c>
    </row>
    <row r="919">
      <c r="A919" s="6" t="s">
        <v>943</v>
      </c>
      <c r="B919" s="7">
        <v>1664.29</v>
      </c>
      <c r="C919" s="7">
        <v>1669.51</v>
      </c>
      <c r="D919" s="7">
        <v>1656.02</v>
      </c>
      <c r="E919" s="7">
        <v>1656.78</v>
      </c>
      <c r="F919" s="7">
        <v>1656.78</v>
      </c>
      <c r="G919" s="7">
        <v>2.43067E9</v>
      </c>
      <c r="H919" s="7">
        <f t="shared" si="1"/>
        <v>2430.67</v>
      </c>
      <c r="I919" s="10">
        <f t="shared" si="2"/>
        <v>-0.004039675383</v>
      </c>
      <c r="J919" s="7">
        <f t="shared" si="10"/>
        <v>1664.659546</v>
      </c>
      <c r="K919" s="7">
        <f t="shared" si="12"/>
        <v>1669.604327</v>
      </c>
      <c r="L919" s="7">
        <f t="shared" si="11"/>
        <v>-4.944781035</v>
      </c>
      <c r="M919" s="7">
        <f t="shared" si="18"/>
        <v>-0.2617635886</v>
      </c>
      <c r="N919" s="7">
        <f t="shared" si="3"/>
        <v>0</v>
      </c>
      <c r="O919" s="7">
        <f t="shared" si="4"/>
        <v>6.72</v>
      </c>
      <c r="P919" s="7">
        <f t="shared" si="13"/>
        <v>2.732142857</v>
      </c>
      <c r="Q919" s="7">
        <f t="shared" si="14"/>
        <v>5.631428571</v>
      </c>
      <c r="R919" s="7">
        <f t="shared" si="15"/>
        <v>0.4851598174</v>
      </c>
      <c r="S919" s="7">
        <f t="shared" si="16"/>
        <v>32.66717909</v>
      </c>
      <c r="T919" s="7">
        <f t="shared" si="17"/>
        <v>28.55967078</v>
      </c>
      <c r="U919" s="7">
        <f t="shared" si="19"/>
        <v>29.98084564</v>
      </c>
      <c r="V919" s="9">
        <f t="shared" si="5"/>
        <v>-6.72</v>
      </c>
      <c r="W919" s="9" t="b">
        <f t="shared" si="6"/>
        <v>0</v>
      </c>
      <c r="X919" s="7">
        <f t="shared" si="8"/>
        <v>1</v>
      </c>
      <c r="Y919" s="10">
        <f t="shared" si="9"/>
        <v>-0.004039675383</v>
      </c>
      <c r="Z919" s="11">
        <f t="shared" si="7"/>
        <v>2</v>
      </c>
    </row>
    <row r="920">
      <c r="A920" s="6" t="s">
        <v>944</v>
      </c>
      <c r="B920" s="7">
        <v>1652.54</v>
      </c>
      <c r="C920" s="7">
        <v>1652.54</v>
      </c>
      <c r="D920" s="7">
        <v>1629.05</v>
      </c>
      <c r="E920" s="7">
        <v>1630.48</v>
      </c>
      <c r="F920" s="7">
        <v>1630.48</v>
      </c>
      <c r="G920" s="7">
        <v>3.21919E9</v>
      </c>
      <c r="H920" s="7">
        <f t="shared" si="1"/>
        <v>3219.19</v>
      </c>
      <c r="I920" s="10">
        <f t="shared" si="2"/>
        <v>-0.01587416555</v>
      </c>
      <c r="J920" s="7">
        <f t="shared" si="10"/>
        <v>1659.401154</v>
      </c>
      <c r="K920" s="7">
        <f t="shared" si="12"/>
        <v>1666.706229</v>
      </c>
      <c r="L920" s="7">
        <f t="shared" si="11"/>
        <v>-7.305074432</v>
      </c>
      <c r="M920" s="7">
        <f t="shared" si="18"/>
        <v>-1.670425757</v>
      </c>
      <c r="N920" s="7">
        <f t="shared" si="3"/>
        <v>0</v>
      </c>
      <c r="O920" s="7">
        <f t="shared" si="4"/>
        <v>26.3</v>
      </c>
      <c r="P920" s="7">
        <f t="shared" si="13"/>
        <v>2.732142857</v>
      </c>
      <c r="Q920" s="7">
        <f t="shared" si="14"/>
        <v>7.048571429</v>
      </c>
      <c r="R920" s="7">
        <f t="shared" si="15"/>
        <v>0.3876165383</v>
      </c>
      <c r="S920" s="7">
        <f t="shared" si="16"/>
        <v>27.93398087</v>
      </c>
      <c r="T920" s="7">
        <f t="shared" si="17"/>
        <v>2.010403487</v>
      </c>
      <c r="U920" s="7">
        <f t="shared" si="19"/>
        <v>22.28064159</v>
      </c>
      <c r="V920" s="9">
        <f t="shared" si="5"/>
        <v>-26.3</v>
      </c>
      <c r="W920" s="9" t="b">
        <f t="shared" si="6"/>
        <v>0</v>
      </c>
      <c r="X920" s="7">
        <f t="shared" si="8"/>
        <v>2</v>
      </c>
      <c r="Y920" s="10">
        <f t="shared" si="9"/>
        <v>-0.01991384093</v>
      </c>
      <c r="Z920" s="11">
        <f t="shared" si="7"/>
        <v>1</v>
      </c>
    </row>
    <row r="921">
      <c r="A921" s="6" t="s">
        <v>945</v>
      </c>
      <c r="B921" s="7">
        <v>1630.25</v>
      </c>
      <c r="C921" s="7">
        <v>1641.18</v>
      </c>
      <c r="D921" s="7">
        <v>1627.47</v>
      </c>
      <c r="E921" s="7">
        <v>1634.96</v>
      </c>
      <c r="F921" s="7">
        <v>1634.96</v>
      </c>
      <c r="G921" s="7">
        <v>2.78401E9</v>
      </c>
      <c r="H921" s="7">
        <f t="shared" si="1"/>
        <v>2784.01</v>
      </c>
      <c r="I921" s="10">
        <f t="shared" si="2"/>
        <v>0.002747657132</v>
      </c>
      <c r="J921" s="7">
        <f t="shared" si="10"/>
        <v>1655.640977</v>
      </c>
      <c r="K921" s="7">
        <f t="shared" si="12"/>
        <v>1664.354656</v>
      </c>
      <c r="L921" s="7">
        <f t="shared" si="11"/>
        <v>-8.713679522</v>
      </c>
      <c r="M921" s="7">
        <f t="shared" si="18"/>
        <v>-3.07907651</v>
      </c>
      <c r="N921" s="7">
        <f t="shared" si="3"/>
        <v>4.48</v>
      </c>
      <c r="O921" s="7">
        <f t="shared" si="4"/>
        <v>0</v>
      </c>
      <c r="P921" s="7">
        <f t="shared" si="13"/>
        <v>2.582857143</v>
      </c>
      <c r="Q921" s="7">
        <f t="shared" si="14"/>
        <v>7.048571429</v>
      </c>
      <c r="R921" s="7">
        <f t="shared" si="15"/>
        <v>0.366436968</v>
      </c>
      <c r="S921" s="7">
        <f t="shared" si="16"/>
        <v>26.81696826</v>
      </c>
      <c r="T921" s="7">
        <f t="shared" si="17"/>
        <v>10.41000695</v>
      </c>
      <c r="U921" s="7">
        <f t="shared" si="19"/>
        <v>13.66002707</v>
      </c>
      <c r="V921" s="9">
        <f t="shared" si="5"/>
        <v>4.48</v>
      </c>
      <c r="W921" s="9" t="b">
        <f t="shared" si="6"/>
        <v>1</v>
      </c>
      <c r="X921" s="7">
        <f t="shared" si="8"/>
        <v>1</v>
      </c>
      <c r="Y921" s="10">
        <f t="shared" si="9"/>
        <v>0.002747657132</v>
      </c>
      <c r="Z921" s="11">
        <f t="shared" si="7"/>
        <v>3</v>
      </c>
    </row>
    <row r="922">
      <c r="A922" s="6" t="s">
        <v>946</v>
      </c>
      <c r="B922" s="7">
        <v>1633.5</v>
      </c>
      <c r="C922" s="7">
        <v>1646.41</v>
      </c>
      <c r="D922" s="7">
        <v>1630.88</v>
      </c>
      <c r="E922" s="7">
        <v>1638.17</v>
      </c>
      <c r="F922" s="7">
        <v>1638.17</v>
      </c>
      <c r="G922" s="7">
        <v>2.52755E9</v>
      </c>
      <c r="H922" s="7">
        <f t="shared" si="1"/>
        <v>2527.55</v>
      </c>
      <c r="I922" s="10">
        <f t="shared" si="2"/>
        <v>0.001963350785</v>
      </c>
      <c r="J922" s="7">
        <f t="shared" si="10"/>
        <v>1652.953134</v>
      </c>
      <c r="K922" s="7">
        <f t="shared" si="12"/>
        <v>1662.415052</v>
      </c>
      <c r="L922" s="7">
        <f t="shared" si="11"/>
        <v>-9.461917931</v>
      </c>
      <c r="M922" s="7">
        <f t="shared" si="18"/>
        <v>-4.355644794</v>
      </c>
      <c r="N922" s="7">
        <f t="shared" si="3"/>
        <v>3.21</v>
      </c>
      <c r="O922" s="7">
        <f t="shared" si="4"/>
        <v>0</v>
      </c>
      <c r="P922" s="7">
        <f t="shared" si="13"/>
        <v>2.812142857</v>
      </c>
      <c r="Q922" s="7">
        <f t="shared" si="14"/>
        <v>6.615714286</v>
      </c>
      <c r="R922" s="7">
        <f t="shared" si="15"/>
        <v>0.4250701792</v>
      </c>
      <c r="S922" s="7">
        <f t="shared" si="16"/>
        <v>29.82801727</v>
      </c>
      <c r="T922" s="7">
        <f t="shared" si="17"/>
        <v>15.43120854</v>
      </c>
      <c r="U922" s="7">
        <f t="shared" si="19"/>
        <v>9.283872991</v>
      </c>
      <c r="V922" s="9">
        <f t="shared" si="5"/>
        <v>3.21</v>
      </c>
      <c r="W922" s="9" t="b">
        <f t="shared" si="6"/>
        <v>1</v>
      </c>
      <c r="X922" s="7">
        <f t="shared" si="8"/>
        <v>2</v>
      </c>
      <c r="Y922" s="10">
        <f t="shared" si="9"/>
        <v>0.004711007917</v>
      </c>
      <c r="Z922" s="11">
        <f t="shared" si="7"/>
        <v>3</v>
      </c>
    </row>
    <row r="923">
      <c r="A923" s="6" t="s">
        <v>947</v>
      </c>
      <c r="B923" s="7">
        <v>1638.89</v>
      </c>
      <c r="C923" s="7">
        <v>1640.08</v>
      </c>
      <c r="D923" s="7">
        <v>1628.05</v>
      </c>
      <c r="E923" s="7">
        <v>1632.97</v>
      </c>
      <c r="F923" s="7">
        <v>1632.97</v>
      </c>
      <c r="G923" s="7">
        <v>2.7343E9</v>
      </c>
      <c r="H923" s="7">
        <f t="shared" si="1"/>
        <v>2734.3</v>
      </c>
      <c r="I923" s="10">
        <f t="shared" si="2"/>
        <v>-0.003174273732</v>
      </c>
      <c r="J923" s="7">
        <f t="shared" si="10"/>
        <v>1649.878806</v>
      </c>
      <c r="K923" s="7">
        <f t="shared" si="12"/>
        <v>1660.233937</v>
      </c>
      <c r="L923" s="7">
        <f t="shared" si="11"/>
        <v>-10.35513129</v>
      </c>
      <c r="M923" s="7">
        <f t="shared" si="18"/>
        <v>-5.555542094</v>
      </c>
      <c r="N923" s="7">
        <f t="shared" si="3"/>
        <v>0</v>
      </c>
      <c r="O923" s="7">
        <f t="shared" si="4"/>
        <v>5.2</v>
      </c>
      <c r="P923" s="7">
        <f t="shared" si="13"/>
        <v>2.812142857</v>
      </c>
      <c r="Q923" s="7">
        <f t="shared" si="14"/>
        <v>6.847857143</v>
      </c>
      <c r="R923" s="7">
        <f t="shared" si="15"/>
        <v>0.4106602691</v>
      </c>
      <c r="S923" s="7">
        <f t="shared" si="16"/>
        <v>29.1112097</v>
      </c>
      <c r="T923" s="7">
        <f t="shared" si="17"/>
        <v>7.931929622</v>
      </c>
      <c r="U923" s="7">
        <f t="shared" si="19"/>
        <v>11.25771504</v>
      </c>
      <c r="V923" s="9">
        <f t="shared" si="5"/>
        <v>-5.2</v>
      </c>
      <c r="W923" s="9" t="b">
        <f t="shared" si="6"/>
        <v>0</v>
      </c>
      <c r="X923" s="7">
        <f t="shared" si="8"/>
        <v>1</v>
      </c>
      <c r="Y923" s="10">
        <f t="shared" si="9"/>
        <v>-0.003174273732</v>
      </c>
      <c r="Z923" s="11">
        <f t="shared" si="7"/>
        <v>2</v>
      </c>
    </row>
    <row r="924">
      <c r="A924" s="6" t="s">
        <v>948</v>
      </c>
      <c r="B924" s="7">
        <v>1635.95</v>
      </c>
      <c r="C924" s="7">
        <v>1651.35</v>
      </c>
      <c r="D924" s="7">
        <v>1633.41</v>
      </c>
      <c r="E924" s="7">
        <v>1639.77</v>
      </c>
      <c r="F924" s="7">
        <v>1639.77</v>
      </c>
      <c r="G924" s="7">
        <v>3.73161E9</v>
      </c>
      <c r="H924" s="7">
        <f t="shared" si="1"/>
        <v>3731.61</v>
      </c>
      <c r="I924" s="10">
        <f t="shared" si="2"/>
        <v>0.004164191626</v>
      </c>
      <c r="J924" s="7">
        <f t="shared" si="10"/>
        <v>1648.323605</v>
      </c>
      <c r="K924" s="7">
        <f t="shared" si="12"/>
        <v>1658.71809</v>
      </c>
      <c r="L924" s="7">
        <f t="shared" si="11"/>
        <v>-10.394485</v>
      </c>
      <c r="M924" s="7">
        <f t="shared" si="18"/>
        <v>-6.523330675</v>
      </c>
      <c r="N924" s="7">
        <f t="shared" si="3"/>
        <v>6.8</v>
      </c>
      <c r="O924" s="7">
        <f t="shared" si="4"/>
        <v>0</v>
      </c>
      <c r="P924" s="7">
        <f t="shared" si="13"/>
        <v>2.962857143</v>
      </c>
      <c r="Q924" s="7">
        <f t="shared" si="14"/>
        <v>6.847857143</v>
      </c>
      <c r="R924" s="7">
        <f t="shared" si="15"/>
        <v>0.4326692396</v>
      </c>
      <c r="S924" s="7">
        <f t="shared" si="16"/>
        <v>30.20021842</v>
      </c>
      <c r="T924" s="7">
        <f t="shared" si="17"/>
        <v>18.07494489</v>
      </c>
      <c r="U924" s="7">
        <f t="shared" si="19"/>
        <v>13.81269435</v>
      </c>
      <c r="V924" s="9">
        <f t="shared" si="5"/>
        <v>6.8</v>
      </c>
      <c r="W924" s="9" t="b">
        <f t="shared" si="6"/>
        <v>1</v>
      </c>
      <c r="X924" s="7">
        <f t="shared" si="8"/>
        <v>1</v>
      </c>
      <c r="Y924" s="10">
        <f t="shared" si="9"/>
        <v>0.004164191626</v>
      </c>
      <c r="Z924" s="11">
        <f t="shared" si="7"/>
        <v>4</v>
      </c>
    </row>
    <row r="925">
      <c r="A925" s="6" t="s">
        <v>949</v>
      </c>
      <c r="B925" s="7">
        <v>1640.72</v>
      </c>
      <c r="C925" s="7">
        <v>1655.72</v>
      </c>
      <c r="D925" s="7">
        <v>1637.41</v>
      </c>
      <c r="E925" s="7">
        <v>1653.08</v>
      </c>
      <c r="F925" s="7">
        <v>1653.08</v>
      </c>
      <c r="G925" s="7">
        <v>3.31215E9</v>
      </c>
      <c r="H925" s="7">
        <f t="shared" si="1"/>
        <v>3312.15</v>
      </c>
      <c r="I925" s="10">
        <f t="shared" si="2"/>
        <v>0.008116992017</v>
      </c>
      <c r="J925" s="7">
        <f t="shared" si="10"/>
        <v>1649.055358</v>
      </c>
      <c r="K925" s="7">
        <f t="shared" si="12"/>
        <v>1658.300454</v>
      </c>
      <c r="L925" s="7">
        <f t="shared" si="11"/>
        <v>-9.245095621</v>
      </c>
      <c r="M925" s="7">
        <f t="shared" si="18"/>
        <v>-7.067683664</v>
      </c>
      <c r="N925" s="7">
        <f t="shared" si="3"/>
        <v>13.31</v>
      </c>
      <c r="O925" s="7">
        <f t="shared" si="4"/>
        <v>0</v>
      </c>
      <c r="P925" s="7">
        <f t="shared" si="13"/>
        <v>3.913571429</v>
      </c>
      <c r="Q925" s="7">
        <f t="shared" si="14"/>
        <v>6.221428571</v>
      </c>
      <c r="R925" s="7">
        <f t="shared" si="15"/>
        <v>0.6290470723</v>
      </c>
      <c r="S925" s="7">
        <f t="shared" si="16"/>
        <v>38.61441962</v>
      </c>
      <c r="T925" s="7">
        <f t="shared" si="17"/>
        <v>49.11775988</v>
      </c>
      <c r="U925" s="7">
        <f t="shared" si="19"/>
        <v>25.0415448</v>
      </c>
      <c r="V925" s="9">
        <f t="shared" si="5"/>
        <v>13.31</v>
      </c>
      <c r="W925" s="9" t="b">
        <f t="shared" si="6"/>
        <v>1</v>
      </c>
      <c r="X925" s="7">
        <f t="shared" si="8"/>
        <v>2</v>
      </c>
      <c r="Y925" s="10">
        <f t="shared" si="9"/>
        <v>0.01228118364</v>
      </c>
      <c r="Z925" s="11">
        <f t="shared" si="7"/>
        <v>4</v>
      </c>
    </row>
    <row r="926">
      <c r="A926" s="6" t="s">
        <v>950</v>
      </c>
      <c r="B926" s="7">
        <v>1653.28</v>
      </c>
      <c r="C926" s="7">
        <v>1659.17</v>
      </c>
      <c r="D926" s="7">
        <v>1653.07</v>
      </c>
      <c r="E926" s="7">
        <v>1655.08</v>
      </c>
      <c r="F926" s="7">
        <v>1655.08</v>
      </c>
      <c r="G926" s="7">
        <v>2.95711E9</v>
      </c>
      <c r="H926" s="7">
        <f t="shared" si="1"/>
        <v>2957.11</v>
      </c>
      <c r="I926" s="10">
        <f t="shared" si="2"/>
        <v>0.001209862802</v>
      </c>
      <c r="J926" s="7">
        <f t="shared" si="10"/>
        <v>1649.982226</v>
      </c>
      <c r="K926" s="7">
        <f t="shared" si="12"/>
        <v>1658.061902</v>
      </c>
      <c r="L926" s="7">
        <f t="shared" si="11"/>
        <v>-8.079675503</v>
      </c>
      <c r="M926" s="7">
        <f t="shared" si="18"/>
        <v>-7.270082032</v>
      </c>
      <c r="N926" s="7">
        <f t="shared" si="3"/>
        <v>2</v>
      </c>
      <c r="O926" s="7">
        <f t="shared" si="4"/>
        <v>0</v>
      </c>
      <c r="P926" s="7">
        <f t="shared" si="13"/>
        <v>4.056428571</v>
      </c>
      <c r="Q926" s="7">
        <f t="shared" si="14"/>
        <v>4.502142857</v>
      </c>
      <c r="R926" s="7">
        <f t="shared" si="15"/>
        <v>0.900999524</v>
      </c>
      <c r="S926" s="7">
        <f t="shared" si="16"/>
        <v>47.39609414</v>
      </c>
      <c r="T926" s="7">
        <f t="shared" si="17"/>
        <v>65.6755471</v>
      </c>
      <c r="U926" s="7">
        <f t="shared" si="19"/>
        <v>44.28941729</v>
      </c>
      <c r="V926" s="9">
        <f t="shared" si="5"/>
        <v>2</v>
      </c>
      <c r="W926" s="9" t="b">
        <f t="shared" si="6"/>
        <v>1</v>
      </c>
      <c r="X926" s="7">
        <f t="shared" si="8"/>
        <v>3</v>
      </c>
      <c r="Y926" s="10">
        <f t="shared" si="9"/>
        <v>0.01349104645</v>
      </c>
      <c r="Z926" s="11">
        <f t="shared" si="7"/>
        <v>3</v>
      </c>
    </row>
    <row r="927">
      <c r="A927" s="6" t="s">
        <v>951</v>
      </c>
      <c r="B927" s="7">
        <v>1657.44</v>
      </c>
      <c r="C927" s="7">
        <v>1664.83</v>
      </c>
      <c r="D927" s="7">
        <v>1640.62</v>
      </c>
      <c r="E927" s="7">
        <v>1655.17</v>
      </c>
      <c r="F927" s="7">
        <v>1655.17</v>
      </c>
      <c r="G927" s="7">
        <v>3.12388E9</v>
      </c>
      <c r="H927" s="7">
        <f t="shared" si="1"/>
        <v>3123.88</v>
      </c>
      <c r="I927" s="10">
        <f t="shared" si="2"/>
        <v>0.00005437803611</v>
      </c>
      <c r="J927" s="7">
        <f t="shared" si="10"/>
        <v>1650.780345</v>
      </c>
      <c r="K927" s="7">
        <f t="shared" si="12"/>
        <v>1657.847687</v>
      </c>
      <c r="L927" s="7">
        <f t="shared" si="11"/>
        <v>-7.067341502</v>
      </c>
      <c r="M927" s="7">
        <f t="shared" si="18"/>
        <v>-7.229533926</v>
      </c>
      <c r="N927" s="7">
        <f t="shared" si="3"/>
        <v>0.09</v>
      </c>
      <c r="O927" s="7">
        <f t="shared" si="4"/>
        <v>0</v>
      </c>
      <c r="P927" s="7">
        <f t="shared" si="13"/>
        <v>4.062857143</v>
      </c>
      <c r="Q927" s="7">
        <f t="shared" si="14"/>
        <v>4.11</v>
      </c>
      <c r="R927" s="7">
        <f t="shared" si="15"/>
        <v>0.9885297185</v>
      </c>
      <c r="S927" s="7">
        <f t="shared" si="16"/>
        <v>49.71158888</v>
      </c>
      <c r="T927" s="7">
        <f t="shared" si="17"/>
        <v>65.88962892</v>
      </c>
      <c r="U927" s="7">
        <f t="shared" si="19"/>
        <v>60.2276453</v>
      </c>
      <c r="V927" s="9">
        <f t="shared" si="5"/>
        <v>0.09</v>
      </c>
      <c r="W927" s="9" t="b">
        <f t="shared" si="6"/>
        <v>1</v>
      </c>
      <c r="X927" s="7">
        <f t="shared" si="8"/>
        <v>4</v>
      </c>
      <c r="Y927" s="10">
        <f t="shared" si="9"/>
        <v>0.01354542448</v>
      </c>
      <c r="Z927" s="11">
        <f t="shared" si="7"/>
        <v>3</v>
      </c>
    </row>
    <row r="928">
      <c r="A928" s="6" t="s">
        <v>952</v>
      </c>
      <c r="B928" s="7">
        <v>1656.85</v>
      </c>
      <c r="C928" s="7">
        <v>1672.4</v>
      </c>
      <c r="D928" s="7">
        <v>1656.85</v>
      </c>
      <c r="E928" s="7">
        <v>1671.71</v>
      </c>
      <c r="F928" s="7">
        <v>1671.71</v>
      </c>
      <c r="G928" s="7">
        <v>3.10278E9</v>
      </c>
      <c r="H928" s="7">
        <f t="shared" si="1"/>
        <v>3102.78</v>
      </c>
      <c r="I928" s="10">
        <f t="shared" si="2"/>
        <v>0.00999293124</v>
      </c>
      <c r="J928" s="7">
        <f t="shared" si="10"/>
        <v>1654.000292</v>
      </c>
      <c r="K928" s="7">
        <f t="shared" si="12"/>
        <v>1658.874525</v>
      </c>
      <c r="L928" s="7">
        <f t="shared" si="11"/>
        <v>-4.874232623</v>
      </c>
      <c r="M928" s="7">
        <f t="shared" si="18"/>
        <v>-6.758473665</v>
      </c>
      <c r="N928" s="7">
        <f t="shared" si="3"/>
        <v>16.54</v>
      </c>
      <c r="O928" s="7">
        <f t="shared" si="4"/>
        <v>0</v>
      </c>
      <c r="P928" s="7">
        <f t="shared" si="13"/>
        <v>5.244285714</v>
      </c>
      <c r="Q928" s="7">
        <f t="shared" si="14"/>
        <v>3.412142857</v>
      </c>
      <c r="R928" s="7">
        <f t="shared" si="15"/>
        <v>1.536947875</v>
      </c>
      <c r="S928" s="7">
        <f t="shared" si="16"/>
        <v>60.58255632</v>
      </c>
      <c r="T928" s="7">
        <f t="shared" si="17"/>
        <v>98.46427777</v>
      </c>
      <c r="U928" s="7">
        <f t="shared" si="19"/>
        <v>76.6764846</v>
      </c>
      <c r="V928" s="9">
        <f t="shared" si="5"/>
        <v>16.54</v>
      </c>
      <c r="W928" s="9" t="b">
        <f t="shared" si="6"/>
        <v>1</v>
      </c>
      <c r="X928" s="7">
        <f t="shared" si="8"/>
        <v>5</v>
      </c>
      <c r="Y928" s="10">
        <f t="shared" si="9"/>
        <v>0.02353835572</v>
      </c>
      <c r="Z928" s="11">
        <f t="shared" si="7"/>
        <v>4</v>
      </c>
    </row>
    <row r="929">
      <c r="A929" s="6" t="s">
        <v>953</v>
      </c>
      <c r="B929" s="7">
        <v>1675.11</v>
      </c>
      <c r="C929" s="7">
        <v>1684.09</v>
      </c>
      <c r="D929" s="7">
        <v>1675.11</v>
      </c>
      <c r="E929" s="7">
        <v>1683.99</v>
      </c>
      <c r="F929" s="7">
        <v>1683.99</v>
      </c>
      <c r="G929" s="7">
        <v>3.6918E9</v>
      </c>
      <c r="H929" s="7">
        <f t="shared" si="1"/>
        <v>3691.8</v>
      </c>
      <c r="I929" s="10">
        <f t="shared" si="2"/>
        <v>0.007345771695</v>
      </c>
      <c r="J929" s="7">
        <f t="shared" si="10"/>
        <v>1658.614093</v>
      </c>
      <c r="K929" s="7">
        <f t="shared" si="12"/>
        <v>1660.73493</v>
      </c>
      <c r="L929" s="7">
        <f t="shared" si="11"/>
        <v>-2.120836976</v>
      </c>
      <c r="M929" s="7">
        <f t="shared" si="18"/>
        <v>-5.830946328</v>
      </c>
      <c r="N929" s="7">
        <f t="shared" si="3"/>
        <v>12.28</v>
      </c>
      <c r="O929" s="7">
        <f t="shared" si="4"/>
        <v>0</v>
      </c>
      <c r="P929" s="7">
        <f t="shared" si="13"/>
        <v>5.672142857</v>
      </c>
      <c r="Q929" s="7">
        <f t="shared" si="14"/>
        <v>3.412142857</v>
      </c>
      <c r="R929" s="7">
        <f t="shared" si="15"/>
        <v>1.662340381</v>
      </c>
      <c r="S929" s="7">
        <f t="shared" si="16"/>
        <v>62.43906275</v>
      </c>
      <c r="T929" s="7">
        <f t="shared" si="17"/>
        <v>99.82338396</v>
      </c>
      <c r="U929" s="7">
        <f t="shared" si="19"/>
        <v>88.05909688</v>
      </c>
      <c r="V929" s="9">
        <f t="shared" si="5"/>
        <v>12.28</v>
      </c>
      <c r="W929" s="9" t="b">
        <f t="shared" si="6"/>
        <v>1</v>
      </c>
      <c r="X929" s="7">
        <f t="shared" si="8"/>
        <v>6</v>
      </c>
      <c r="Y929" s="10">
        <f t="shared" si="9"/>
        <v>0.03088412742</v>
      </c>
      <c r="Z929" s="11">
        <f t="shared" si="7"/>
        <v>4</v>
      </c>
    </row>
    <row r="930">
      <c r="A930" s="6" t="s">
        <v>954</v>
      </c>
      <c r="B930" s="7">
        <v>1681.04</v>
      </c>
      <c r="C930" s="7">
        <v>1689.13</v>
      </c>
      <c r="D930" s="7">
        <v>1678.7</v>
      </c>
      <c r="E930" s="7">
        <v>1689.13</v>
      </c>
      <c r="F930" s="7">
        <v>1689.13</v>
      </c>
      <c r="G930" s="7">
        <v>3.13546E9</v>
      </c>
      <c r="H930" s="7">
        <f t="shared" si="1"/>
        <v>3135.46</v>
      </c>
      <c r="I930" s="10">
        <f t="shared" si="2"/>
        <v>0.003052274657</v>
      </c>
      <c r="J930" s="7">
        <f t="shared" si="10"/>
        <v>1663.308848</v>
      </c>
      <c r="K930" s="7">
        <f t="shared" si="12"/>
        <v>1662.838269</v>
      </c>
      <c r="L930" s="7">
        <f t="shared" si="11"/>
        <v>0.4705794076</v>
      </c>
      <c r="M930" s="7">
        <f t="shared" si="18"/>
        <v>-4.570641181</v>
      </c>
      <c r="N930" s="7">
        <f t="shared" si="3"/>
        <v>5.14</v>
      </c>
      <c r="O930" s="7">
        <f t="shared" si="4"/>
        <v>0</v>
      </c>
      <c r="P930" s="7">
        <f t="shared" si="13"/>
        <v>6.039285714</v>
      </c>
      <c r="Q930" s="7">
        <f t="shared" si="14"/>
        <v>2.73</v>
      </c>
      <c r="R930" s="7">
        <f t="shared" si="15"/>
        <v>2.212192569</v>
      </c>
      <c r="S930" s="7">
        <f t="shared" si="16"/>
        <v>68.86861611</v>
      </c>
      <c r="T930" s="7">
        <f t="shared" si="17"/>
        <v>100</v>
      </c>
      <c r="U930" s="7">
        <f t="shared" si="19"/>
        <v>99.42922058</v>
      </c>
      <c r="V930" s="9">
        <f t="shared" si="5"/>
        <v>5.14</v>
      </c>
      <c r="W930" s="9" t="b">
        <f t="shared" si="6"/>
        <v>1</v>
      </c>
      <c r="X930" s="7">
        <f t="shared" si="8"/>
        <v>7</v>
      </c>
      <c r="Y930" s="10">
        <f t="shared" si="9"/>
        <v>0.03393640207</v>
      </c>
      <c r="Z930" s="11">
        <f t="shared" si="7"/>
        <v>4</v>
      </c>
    </row>
    <row r="931">
      <c r="A931" s="6" t="s">
        <v>955</v>
      </c>
      <c r="B931" s="7">
        <v>1689.21</v>
      </c>
      <c r="C931" s="7">
        <v>1689.97</v>
      </c>
      <c r="D931" s="7">
        <v>1681.96</v>
      </c>
      <c r="E931" s="7">
        <v>1683.42</v>
      </c>
      <c r="F931" s="7">
        <v>1683.42</v>
      </c>
      <c r="G931" s="7">
        <v>3.10629E9</v>
      </c>
      <c r="H931" s="7">
        <f t="shared" si="1"/>
        <v>3106.29</v>
      </c>
      <c r="I931" s="10">
        <f t="shared" si="2"/>
        <v>-0.003380438451</v>
      </c>
      <c r="J931" s="7">
        <f t="shared" si="10"/>
        <v>1666.402871</v>
      </c>
      <c r="K931" s="7">
        <f t="shared" si="12"/>
        <v>1664.362841</v>
      </c>
      <c r="L931" s="7">
        <f t="shared" si="11"/>
        <v>2.040030086</v>
      </c>
      <c r="M931" s="7">
        <f t="shared" si="18"/>
        <v>-3.248506927</v>
      </c>
      <c r="N931" s="7">
        <f t="shared" si="3"/>
        <v>0</v>
      </c>
      <c r="O931" s="7">
        <f t="shared" si="4"/>
        <v>5.71</v>
      </c>
      <c r="P931" s="7">
        <f t="shared" si="13"/>
        <v>5.027857143</v>
      </c>
      <c r="Q931" s="7">
        <f t="shared" si="14"/>
        <v>3.137857143</v>
      </c>
      <c r="R931" s="7">
        <f t="shared" si="15"/>
        <v>1.602321876</v>
      </c>
      <c r="S931" s="7">
        <f t="shared" si="16"/>
        <v>61.57277817</v>
      </c>
      <c r="T931" s="7">
        <f t="shared" si="17"/>
        <v>89.52</v>
      </c>
      <c r="U931" s="7">
        <f t="shared" si="19"/>
        <v>96.44779465</v>
      </c>
      <c r="V931" s="9">
        <f t="shared" si="5"/>
        <v>-5.71</v>
      </c>
      <c r="W931" s="9" t="b">
        <f t="shared" si="6"/>
        <v>0</v>
      </c>
      <c r="X931" s="7">
        <f t="shared" si="8"/>
        <v>1</v>
      </c>
      <c r="Y931" s="10">
        <f t="shared" si="9"/>
        <v>-0.003380438451</v>
      </c>
      <c r="Z931" s="11">
        <f t="shared" si="7"/>
        <v>2</v>
      </c>
    </row>
    <row r="932">
      <c r="A932" s="6" t="s">
        <v>956</v>
      </c>
      <c r="B932" s="7">
        <v>1685.04</v>
      </c>
      <c r="C932" s="7">
        <v>1688.73</v>
      </c>
      <c r="D932" s="7">
        <v>1682.22</v>
      </c>
      <c r="E932" s="7">
        <v>1687.99</v>
      </c>
      <c r="F932" s="7">
        <v>1687.99</v>
      </c>
      <c r="G932" s="7">
        <v>2.7365E9</v>
      </c>
      <c r="H932" s="7">
        <f t="shared" si="1"/>
        <v>2736.5</v>
      </c>
      <c r="I932" s="10">
        <f t="shared" si="2"/>
        <v>0.002714711718</v>
      </c>
      <c r="J932" s="7">
        <f t="shared" si="10"/>
        <v>1669.723968</v>
      </c>
      <c r="K932" s="7">
        <f t="shared" si="12"/>
        <v>1666.113001</v>
      </c>
      <c r="L932" s="7">
        <f t="shared" si="11"/>
        <v>3.610966884</v>
      </c>
      <c r="M932" s="7">
        <f t="shared" si="18"/>
        <v>-1.876612165</v>
      </c>
      <c r="N932" s="7">
        <f t="shared" si="3"/>
        <v>4.57</v>
      </c>
      <c r="O932" s="7">
        <f t="shared" si="4"/>
        <v>0</v>
      </c>
      <c r="P932" s="7">
        <f t="shared" si="13"/>
        <v>4.887142857</v>
      </c>
      <c r="Q932" s="7">
        <f t="shared" si="14"/>
        <v>3.137857143</v>
      </c>
      <c r="R932" s="7">
        <f t="shared" si="15"/>
        <v>1.557477806</v>
      </c>
      <c r="S932" s="7">
        <f t="shared" si="16"/>
        <v>60.89897641</v>
      </c>
      <c r="T932" s="7">
        <f t="shared" si="17"/>
        <v>96.832</v>
      </c>
      <c r="U932" s="7">
        <f t="shared" si="19"/>
        <v>95.45066667</v>
      </c>
      <c r="V932" s="9">
        <f t="shared" si="5"/>
        <v>4.57</v>
      </c>
      <c r="W932" s="9" t="b">
        <f t="shared" si="6"/>
        <v>1</v>
      </c>
      <c r="X932" s="7">
        <f t="shared" si="8"/>
        <v>1</v>
      </c>
      <c r="Y932" s="10">
        <f t="shared" si="9"/>
        <v>0.002714711718</v>
      </c>
      <c r="Z932" s="11">
        <f t="shared" si="7"/>
        <v>3</v>
      </c>
    </row>
    <row r="933">
      <c r="A933" s="6" t="s">
        <v>957</v>
      </c>
      <c r="B933" s="7">
        <v>1691.7</v>
      </c>
      <c r="C933" s="7">
        <v>1704.95</v>
      </c>
      <c r="D933" s="7">
        <v>1691.7</v>
      </c>
      <c r="E933" s="7">
        <v>1697.6</v>
      </c>
      <c r="F933" s="7">
        <v>1697.6</v>
      </c>
      <c r="G933" s="7">
        <v>3.0798E9</v>
      </c>
      <c r="H933" s="7">
        <f t="shared" si="1"/>
        <v>3079.8</v>
      </c>
      <c r="I933" s="10">
        <f t="shared" si="2"/>
        <v>0.005693161689</v>
      </c>
      <c r="J933" s="7">
        <f t="shared" si="10"/>
        <v>1674.012588</v>
      </c>
      <c r="K933" s="7">
        <f t="shared" si="12"/>
        <v>1668.445372</v>
      </c>
      <c r="L933" s="7">
        <f t="shared" si="11"/>
        <v>5.567216889</v>
      </c>
      <c r="M933" s="7">
        <f t="shared" si="18"/>
        <v>-0.3878463543</v>
      </c>
      <c r="N933" s="7">
        <f t="shared" si="3"/>
        <v>9.61</v>
      </c>
      <c r="O933" s="7">
        <f t="shared" si="4"/>
        <v>0</v>
      </c>
      <c r="P933" s="7">
        <f t="shared" si="13"/>
        <v>5.573571429</v>
      </c>
      <c r="Q933" s="7">
        <f t="shared" si="14"/>
        <v>2.657857143</v>
      </c>
      <c r="R933" s="7">
        <f t="shared" si="15"/>
        <v>2.097016931</v>
      </c>
      <c r="S933" s="7">
        <f t="shared" si="16"/>
        <v>67.71086428</v>
      </c>
      <c r="T933" s="7">
        <f t="shared" si="17"/>
        <v>90.51368095</v>
      </c>
      <c r="U933" s="7">
        <f t="shared" si="19"/>
        <v>92.28856032</v>
      </c>
      <c r="V933" s="9">
        <f t="shared" si="5"/>
        <v>9.61</v>
      </c>
      <c r="W933" s="9" t="b">
        <f t="shared" si="6"/>
        <v>1</v>
      </c>
      <c r="X933" s="7">
        <f t="shared" si="8"/>
        <v>2</v>
      </c>
      <c r="Y933" s="10">
        <f t="shared" si="9"/>
        <v>0.008407873407</v>
      </c>
      <c r="Z933" s="11">
        <f t="shared" si="7"/>
        <v>4</v>
      </c>
    </row>
    <row r="934">
      <c r="A934" s="6" t="s">
        <v>958</v>
      </c>
      <c r="B934" s="7">
        <v>1697.73</v>
      </c>
      <c r="C934" s="7">
        <v>1705.52</v>
      </c>
      <c r="D934" s="7">
        <v>1697.73</v>
      </c>
      <c r="E934" s="7">
        <v>1704.76</v>
      </c>
      <c r="F934" s="7">
        <v>1704.76</v>
      </c>
      <c r="G934" s="7">
        <v>2.77424E9</v>
      </c>
      <c r="H934" s="7">
        <f t="shared" si="1"/>
        <v>2774.24</v>
      </c>
      <c r="I934" s="10">
        <f t="shared" si="2"/>
        <v>0.004217719133</v>
      </c>
      <c r="J934" s="7">
        <f t="shared" si="10"/>
        <v>1678.742959</v>
      </c>
      <c r="K934" s="7">
        <f t="shared" si="12"/>
        <v>1671.135344</v>
      </c>
      <c r="L934" s="7">
        <f t="shared" si="11"/>
        <v>7.607615419</v>
      </c>
      <c r="M934" s="7">
        <f t="shared" si="18"/>
        <v>1.211246</v>
      </c>
      <c r="N934" s="7">
        <f t="shared" si="3"/>
        <v>7.16</v>
      </c>
      <c r="O934" s="7">
        <f t="shared" si="4"/>
        <v>0</v>
      </c>
      <c r="P934" s="7">
        <f t="shared" si="13"/>
        <v>6.085</v>
      </c>
      <c r="Q934" s="7">
        <f t="shared" si="14"/>
        <v>0.7792857143</v>
      </c>
      <c r="R934" s="7">
        <f t="shared" si="15"/>
        <v>7.808432631</v>
      </c>
      <c r="S934" s="7">
        <f t="shared" si="16"/>
        <v>88.64724246</v>
      </c>
      <c r="T934" s="7">
        <f t="shared" si="17"/>
        <v>99.02626521</v>
      </c>
      <c r="U934" s="7">
        <f t="shared" si="19"/>
        <v>95.45731539</v>
      </c>
      <c r="V934" s="9">
        <f t="shared" si="5"/>
        <v>7.16</v>
      </c>
      <c r="W934" s="9" t="b">
        <f t="shared" si="6"/>
        <v>1</v>
      </c>
      <c r="X934" s="7">
        <f t="shared" si="8"/>
        <v>3</v>
      </c>
      <c r="Y934" s="10">
        <f t="shared" si="9"/>
        <v>0.01262559254</v>
      </c>
      <c r="Z934" s="11">
        <f t="shared" si="7"/>
        <v>4</v>
      </c>
    </row>
    <row r="935">
      <c r="A935" s="6" t="s">
        <v>959</v>
      </c>
      <c r="B935" s="7">
        <v>1705.74</v>
      </c>
      <c r="C935" s="7">
        <v>1729.44</v>
      </c>
      <c r="D935" s="7">
        <v>1700.35</v>
      </c>
      <c r="E935" s="7">
        <v>1725.52</v>
      </c>
      <c r="F935" s="7">
        <v>1725.52</v>
      </c>
      <c r="G935" s="7">
        <v>3.98976E9</v>
      </c>
      <c r="H935" s="7">
        <f t="shared" si="1"/>
        <v>3989.76</v>
      </c>
      <c r="I935" s="10">
        <f t="shared" si="2"/>
        <v>0.01217766724</v>
      </c>
      <c r="J935" s="7">
        <f t="shared" si="10"/>
        <v>1685.939427</v>
      </c>
      <c r="K935" s="7">
        <f t="shared" si="12"/>
        <v>1675.163837</v>
      </c>
      <c r="L935" s="7">
        <f t="shared" si="11"/>
        <v>10.77559016</v>
      </c>
      <c r="M935" s="7">
        <f t="shared" si="18"/>
        <v>3.124114832</v>
      </c>
      <c r="N935" s="7">
        <f t="shared" si="3"/>
        <v>20.76</v>
      </c>
      <c r="O935" s="7">
        <f t="shared" si="4"/>
        <v>0</v>
      </c>
      <c r="P935" s="7">
        <f t="shared" si="13"/>
        <v>7.247857143</v>
      </c>
      <c r="Q935" s="7">
        <f t="shared" si="14"/>
        <v>0.7792857143</v>
      </c>
      <c r="R935" s="7">
        <f t="shared" si="15"/>
        <v>9.300641613</v>
      </c>
      <c r="S935" s="7">
        <f t="shared" si="16"/>
        <v>90.29186688</v>
      </c>
      <c r="T935" s="7">
        <f t="shared" si="17"/>
        <v>96.133741</v>
      </c>
      <c r="U935" s="7">
        <f t="shared" si="19"/>
        <v>95.22456239</v>
      </c>
      <c r="V935" s="9">
        <f t="shared" si="5"/>
        <v>20.76</v>
      </c>
      <c r="W935" s="9" t="b">
        <f t="shared" si="6"/>
        <v>1</v>
      </c>
      <c r="X935" s="7">
        <f t="shared" si="8"/>
        <v>4</v>
      </c>
      <c r="Y935" s="10">
        <f t="shared" si="9"/>
        <v>0.02480325978</v>
      </c>
      <c r="Z935" s="11">
        <f t="shared" si="7"/>
        <v>5</v>
      </c>
    </row>
    <row r="936">
      <c r="A936" s="6" t="s">
        <v>960</v>
      </c>
      <c r="B936" s="7">
        <v>1727.34</v>
      </c>
      <c r="C936" s="7">
        <v>1729.86</v>
      </c>
      <c r="D936" s="7">
        <v>1720.2</v>
      </c>
      <c r="E936" s="7">
        <v>1722.34</v>
      </c>
      <c r="F936" s="7">
        <v>1722.34</v>
      </c>
      <c r="G936" s="7">
        <v>3.74013E9</v>
      </c>
      <c r="H936" s="7">
        <f t="shared" si="1"/>
        <v>3740.13</v>
      </c>
      <c r="I936" s="10">
        <f t="shared" si="2"/>
        <v>-0.001842922713</v>
      </c>
      <c r="J936" s="7">
        <f t="shared" si="10"/>
        <v>1691.539515</v>
      </c>
      <c r="K936" s="7">
        <f t="shared" si="12"/>
        <v>1678.658368</v>
      </c>
      <c r="L936" s="7">
        <f t="shared" si="11"/>
        <v>12.88114769</v>
      </c>
      <c r="M936" s="7">
        <f t="shared" si="18"/>
        <v>5.075521404</v>
      </c>
      <c r="N936" s="7">
        <f t="shared" si="3"/>
        <v>0</v>
      </c>
      <c r="O936" s="7">
        <f t="shared" si="4"/>
        <v>3.18</v>
      </c>
      <c r="P936" s="7">
        <f t="shared" si="13"/>
        <v>7.018571429</v>
      </c>
      <c r="Q936" s="7">
        <f t="shared" si="14"/>
        <v>1.006428571</v>
      </c>
      <c r="R936" s="7">
        <f t="shared" si="15"/>
        <v>6.973740241</v>
      </c>
      <c r="S936" s="7">
        <f t="shared" si="16"/>
        <v>87.458834</v>
      </c>
      <c r="T936" s="7">
        <f t="shared" si="17"/>
        <v>92.61369217</v>
      </c>
      <c r="U936" s="7">
        <f t="shared" si="19"/>
        <v>95.92456613</v>
      </c>
      <c r="V936" s="9">
        <f t="shared" si="5"/>
        <v>-3.18</v>
      </c>
      <c r="W936" s="9" t="b">
        <f t="shared" si="6"/>
        <v>0</v>
      </c>
      <c r="X936" s="7">
        <f t="shared" si="8"/>
        <v>1</v>
      </c>
      <c r="Y936" s="10">
        <f t="shared" si="9"/>
        <v>-0.001842922713</v>
      </c>
      <c r="Z936" s="11">
        <f t="shared" si="7"/>
        <v>3</v>
      </c>
    </row>
    <row r="937">
      <c r="A937" s="6" t="s">
        <v>961</v>
      </c>
      <c r="B937" s="7">
        <v>1722.44</v>
      </c>
      <c r="C937" s="7">
        <v>1725.23</v>
      </c>
      <c r="D937" s="7">
        <v>1708.89</v>
      </c>
      <c r="E937" s="7">
        <v>1709.91</v>
      </c>
      <c r="F937" s="7">
        <v>1709.91</v>
      </c>
      <c r="G937" s="7">
        <v>5.07403E9</v>
      </c>
      <c r="H937" s="7">
        <f t="shared" si="1"/>
        <v>5074.03</v>
      </c>
      <c r="I937" s="10">
        <f t="shared" si="2"/>
        <v>-0.00721692581</v>
      </c>
      <c r="J937" s="7">
        <f t="shared" si="10"/>
        <v>1694.365744</v>
      </c>
      <c r="K937" s="7">
        <f t="shared" si="12"/>
        <v>1680.973303</v>
      </c>
      <c r="L937" s="7">
        <f t="shared" si="11"/>
        <v>13.39244037</v>
      </c>
      <c r="M937" s="7">
        <f t="shared" si="18"/>
        <v>6.738905197</v>
      </c>
      <c r="N937" s="7">
        <f t="shared" si="3"/>
        <v>0</v>
      </c>
      <c r="O937" s="7">
        <f t="shared" si="4"/>
        <v>12.43</v>
      </c>
      <c r="P937" s="7">
        <f t="shared" si="13"/>
        <v>7.018571429</v>
      </c>
      <c r="Q937" s="7">
        <f t="shared" si="14"/>
        <v>1.522857143</v>
      </c>
      <c r="R937" s="7">
        <f t="shared" si="15"/>
        <v>4.608818011</v>
      </c>
      <c r="S937" s="7">
        <f t="shared" si="16"/>
        <v>82.17093159</v>
      </c>
      <c r="T937" s="7">
        <f t="shared" si="17"/>
        <v>79.31570762</v>
      </c>
      <c r="U937" s="7">
        <f t="shared" si="19"/>
        <v>89.35438026</v>
      </c>
      <c r="V937" s="9">
        <f t="shared" si="5"/>
        <v>-12.43</v>
      </c>
      <c r="W937" s="9" t="b">
        <f t="shared" si="6"/>
        <v>0</v>
      </c>
      <c r="X937" s="7">
        <f t="shared" si="8"/>
        <v>2</v>
      </c>
      <c r="Y937" s="10">
        <f t="shared" si="9"/>
        <v>-0.009059848523</v>
      </c>
      <c r="Z937" s="11">
        <f t="shared" si="7"/>
        <v>2</v>
      </c>
    </row>
    <row r="938">
      <c r="A938" s="6" t="s">
        <v>962</v>
      </c>
      <c r="B938" s="7">
        <v>1711.44</v>
      </c>
      <c r="C938" s="7">
        <v>1711.44</v>
      </c>
      <c r="D938" s="7">
        <v>1697.1</v>
      </c>
      <c r="E938" s="7">
        <v>1701.84</v>
      </c>
      <c r="F938" s="7">
        <v>1701.84</v>
      </c>
      <c r="G938" s="7">
        <v>3.12695E9</v>
      </c>
      <c r="H938" s="7">
        <f t="shared" si="1"/>
        <v>3126.95</v>
      </c>
      <c r="I938" s="10">
        <f t="shared" si="2"/>
        <v>-0.004719546643</v>
      </c>
      <c r="J938" s="7">
        <f t="shared" si="10"/>
        <v>1695.515629</v>
      </c>
      <c r="K938" s="7">
        <f t="shared" si="12"/>
        <v>1682.518985</v>
      </c>
      <c r="L938" s="7">
        <f t="shared" si="11"/>
        <v>12.99664471</v>
      </c>
      <c r="M938" s="7">
        <f t="shared" si="18"/>
        <v>7.9904531</v>
      </c>
      <c r="N938" s="7">
        <f t="shared" si="3"/>
        <v>0</v>
      </c>
      <c r="O938" s="7">
        <f t="shared" si="4"/>
        <v>8.07</v>
      </c>
      <c r="P938" s="7">
        <f t="shared" si="13"/>
        <v>6.532857143</v>
      </c>
      <c r="Q938" s="7">
        <f t="shared" si="14"/>
        <v>2.099285714</v>
      </c>
      <c r="R938" s="7">
        <f t="shared" si="15"/>
        <v>3.111942838</v>
      </c>
      <c r="S938" s="7">
        <f t="shared" si="16"/>
        <v>75.68059578</v>
      </c>
      <c r="T938" s="7">
        <f t="shared" si="17"/>
        <v>69.69172526</v>
      </c>
      <c r="U938" s="7">
        <f t="shared" si="19"/>
        <v>80.54037502</v>
      </c>
      <c r="V938" s="9">
        <f t="shared" si="5"/>
        <v>-8.07</v>
      </c>
      <c r="W938" s="9" t="b">
        <f t="shared" si="6"/>
        <v>0</v>
      </c>
      <c r="X938" s="7">
        <f t="shared" si="8"/>
        <v>3</v>
      </c>
      <c r="Y938" s="10">
        <f t="shared" si="9"/>
        <v>-0.01377939517</v>
      </c>
      <c r="Z938" s="11">
        <f t="shared" si="7"/>
        <v>2</v>
      </c>
    </row>
    <row r="939">
      <c r="A939" s="6" t="s">
        <v>963</v>
      </c>
      <c r="B939" s="7">
        <v>1702.6</v>
      </c>
      <c r="C939" s="7">
        <v>1707.63</v>
      </c>
      <c r="D939" s="7">
        <v>1694.9</v>
      </c>
      <c r="E939" s="7">
        <v>1697.42</v>
      </c>
      <c r="F939" s="7">
        <v>1697.42</v>
      </c>
      <c r="G939" s="7">
        <v>3.26893E9</v>
      </c>
      <c r="H939" s="7">
        <f t="shared" si="1"/>
        <v>3268.93</v>
      </c>
      <c r="I939" s="10">
        <f t="shared" si="2"/>
        <v>-0.002597188925</v>
      </c>
      <c r="J939" s="7">
        <f t="shared" si="10"/>
        <v>1695.808609</v>
      </c>
      <c r="K939" s="7">
        <f t="shared" si="12"/>
        <v>1683.622764</v>
      </c>
      <c r="L939" s="7">
        <f t="shared" si="11"/>
        <v>12.1858459</v>
      </c>
      <c r="M939" s="7">
        <f t="shared" si="18"/>
        <v>8.829531659</v>
      </c>
      <c r="N939" s="7">
        <f t="shared" si="3"/>
        <v>0</v>
      </c>
      <c r="O939" s="7">
        <f t="shared" si="4"/>
        <v>4.42</v>
      </c>
      <c r="P939" s="7">
        <f t="shared" si="13"/>
        <v>5.582142857</v>
      </c>
      <c r="Q939" s="7">
        <f t="shared" si="14"/>
        <v>2.415</v>
      </c>
      <c r="R939" s="7">
        <f t="shared" si="15"/>
        <v>2.311446318</v>
      </c>
      <c r="S939" s="7">
        <f t="shared" si="16"/>
        <v>69.8017149</v>
      </c>
      <c r="T939" s="7">
        <f t="shared" si="17"/>
        <v>63.64858808</v>
      </c>
      <c r="U939" s="7">
        <f t="shared" si="19"/>
        <v>70.88534032</v>
      </c>
      <c r="V939" s="9">
        <f t="shared" si="5"/>
        <v>-4.42</v>
      </c>
      <c r="W939" s="9" t="b">
        <f t="shared" si="6"/>
        <v>0</v>
      </c>
      <c r="X939" s="7">
        <f t="shared" si="8"/>
        <v>4</v>
      </c>
      <c r="Y939" s="10">
        <f t="shared" si="9"/>
        <v>-0.01637658409</v>
      </c>
      <c r="Z939" s="11">
        <f t="shared" si="7"/>
        <v>3</v>
      </c>
    </row>
    <row r="940">
      <c r="A940" s="6" t="s">
        <v>964</v>
      </c>
      <c r="B940" s="7">
        <v>1698.02</v>
      </c>
      <c r="C940" s="7">
        <v>1701.71</v>
      </c>
      <c r="D940" s="7">
        <v>1691.88</v>
      </c>
      <c r="E940" s="7">
        <v>1692.77</v>
      </c>
      <c r="F940" s="7">
        <v>1692.77</v>
      </c>
      <c r="G940" s="7">
        <v>3.14873E9</v>
      </c>
      <c r="H940" s="7">
        <f t="shared" si="1"/>
        <v>3148.73</v>
      </c>
      <c r="I940" s="10">
        <f t="shared" si="2"/>
        <v>-0.002739451638</v>
      </c>
      <c r="J940" s="7">
        <f t="shared" si="10"/>
        <v>1695.341131</v>
      </c>
      <c r="K940" s="7">
        <f t="shared" si="12"/>
        <v>1684.300337</v>
      </c>
      <c r="L940" s="7">
        <f t="shared" si="11"/>
        <v>11.04079445</v>
      </c>
      <c r="M940" s="7">
        <f t="shared" si="18"/>
        <v>9.271784218</v>
      </c>
      <c r="N940" s="7">
        <f t="shared" si="3"/>
        <v>0</v>
      </c>
      <c r="O940" s="7">
        <f t="shared" si="4"/>
        <v>4.65</v>
      </c>
      <c r="P940" s="7">
        <f t="shared" si="13"/>
        <v>5.439285714</v>
      </c>
      <c r="Q940" s="7">
        <f t="shared" si="14"/>
        <v>2.747142857</v>
      </c>
      <c r="R940" s="7">
        <f t="shared" si="15"/>
        <v>1.979979199</v>
      </c>
      <c r="S940" s="7">
        <f t="shared" si="16"/>
        <v>66.44271879</v>
      </c>
      <c r="T940" s="7">
        <f t="shared" si="17"/>
        <v>58.43792022</v>
      </c>
      <c r="U940" s="7">
        <f t="shared" si="19"/>
        <v>63.92607785</v>
      </c>
      <c r="V940" s="9">
        <f t="shared" si="5"/>
        <v>-4.65</v>
      </c>
      <c r="W940" s="9" t="b">
        <f t="shared" si="6"/>
        <v>0</v>
      </c>
      <c r="X940" s="7">
        <f t="shared" si="8"/>
        <v>5</v>
      </c>
      <c r="Y940" s="10">
        <f t="shared" si="9"/>
        <v>-0.01911603573</v>
      </c>
      <c r="Z940" s="11">
        <f t="shared" si="7"/>
        <v>3</v>
      </c>
    </row>
    <row r="941">
      <c r="A941" s="6" t="s">
        <v>965</v>
      </c>
      <c r="B941" s="7">
        <v>1694.05</v>
      </c>
      <c r="C941" s="7">
        <v>1703.85</v>
      </c>
      <c r="D941" s="7">
        <v>1693.11</v>
      </c>
      <c r="E941" s="7">
        <v>1698.67</v>
      </c>
      <c r="F941" s="7">
        <v>1698.67</v>
      </c>
      <c r="G941" s="7">
        <v>2.81393E9</v>
      </c>
      <c r="H941" s="7">
        <f t="shared" si="1"/>
        <v>2813.93</v>
      </c>
      <c r="I941" s="10">
        <f t="shared" si="2"/>
        <v>0.003485411485</v>
      </c>
      <c r="J941" s="7">
        <f t="shared" si="10"/>
        <v>1695.853265</v>
      </c>
      <c r="K941" s="7">
        <f t="shared" si="12"/>
        <v>1685.364756</v>
      </c>
      <c r="L941" s="7">
        <f t="shared" si="11"/>
        <v>10.48850862</v>
      </c>
      <c r="M941" s="7">
        <f t="shared" si="18"/>
        <v>9.515129099</v>
      </c>
      <c r="N941" s="7">
        <f t="shared" si="3"/>
        <v>5.9</v>
      </c>
      <c r="O941" s="7">
        <f t="shared" si="4"/>
        <v>0</v>
      </c>
      <c r="P941" s="7">
        <f t="shared" si="13"/>
        <v>5.854285714</v>
      </c>
      <c r="Q941" s="7">
        <f t="shared" si="14"/>
        <v>2.747142857</v>
      </c>
      <c r="R941" s="7">
        <f t="shared" si="15"/>
        <v>2.131045242</v>
      </c>
      <c r="S941" s="7">
        <f t="shared" si="16"/>
        <v>68.06178376</v>
      </c>
      <c r="T941" s="7">
        <f t="shared" si="17"/>
        <v>57.27982468</v>
      </c>
      <c r="U941" s="7">
        <f t="shared" si="19"/>
        <v>59.78877766</v>
      </c>
      <c r="V941" s="9">
        <f t="shared" si="5"/>
        <v>5.9</v>
      </c>
      <c r="W941" s="9" t="b">
        <f t="shared" si="6"/>
        <v>1</v>
      </c>
      <c r="X941" s="7">
        <f t="shared" si="8"/>
        <v>1</v>
      </c>
      <c r="Y941" s="10">
        <f t="shared" si="9"/>
        <v>0.003485411485</v>
      </c>
      <c r="Z941" s="11">
        <f t="shared" si="7"/>
        <v>4</v>
      </c>
    </row>
    <row r="942">
      <c r="A942" s="6" t="s">
        <v>966</v>
      </c>
      <c r="B942" s="7">
        <v>1695.52</v>
      </c>
      <c r="C942" s="7">
        <v>1695.52</v>
      </c>
      <c r="D942" s="7">
        <v>1687.11</v>
      </c>
      <c r="E942" s="7">
        <v>1691.75</v>
      </c>
      <c r="F942" s="7">
        <v>1691.75</v>
      </c>
      <c r="G942" s="7">
        <v>2.9517E9</v>
      </c>
      <c r="H942" s="7">
        <f t="shared" si="1"/>
        <v>2951.7</v>
      </c>
      <c r="I942" s="10">
        <f t="shared" si="2"/>
        <v>-0.004073775365</v>
      </c>
      <c r="J942" s="7">
        <f t="shared" si="10"/>
        <v>1695.221993</v>
      </c>
      <c r="K942" s="7">
        <f t="shared" si="12"/>
        <v>1685.837737</v>
      </c>
      <c r="L942" s="7">
        <f t="shared" si="11"/>
        <v>9.384256096</v>
      </c>
      <c r="M942" s="7">
        <f t="shared" si="18"/>
        <v>9.488954498</v>
      </c>
      <c r="N942" s="7">
        <f t="shared" si="3"/>
        <v>0</v>
      </c>
      <c r="O942" s="7">
        <f t="shared" si="4"/>
        <v>6.92</v>
      </c>
      <c r="P942" s="7">
        <f t="shared" si="13"/>
        <v>4.672857143</v>
      </c>
      <c r="Q942" s="7">
        <f t="shared" si="14"/>
        <v>3.241428571</v>
      </c>
      <c r="R942" s="7">
        <f t="shared" si="15"/>
        <v>1.441604231</v>
      </c>
      <c r="S942" s="7">
        <f t="shared" si="16"/>
        <v>59.0433213</v>
      </c>
      <c r="T942" s="7">
        <f t="shared" si="17"/>
        <v>30.39269406</v>
      </c>
      <c r="U942" s="7">
        <f t="shared" si="19"/>
        <v>48.70347965</v>
      </c>
      <c r="V942" s="9">
        <f t="shared" si="5"/>
        <v>-6.92</v>
      </c>
      <c r="W942" s="9" t="b">
        <f t="shared" si="6"/>
        <v>0</v>
      </c>
      <c r="X942" s="7">
        <f t="shared" si="8"/>
        <v>1</v>
      </c>
      <c r="Y942" s="10">
        <f t="shared" si="9"/>
        <v>-0.004073775365</v>
      </c>
      <c r="Z942" s="11">
        <f t="shared" si="7"/>
        <v>2</v>
      </c>
    </row>
    <row r="943">
      <c r="A943" s="6" t="s">
        <v>967</v>
      </c>
      <c r="B943" s="7">
        <v>1687.26</v>
      </c>
      <c r="C943" s="7">
        <v>1687.26</v>
      </c>
      <c r="D943" s="7">
        <v>1674.99</v>
      </c>
      <c r="E943" s="7">
        <v>1681.55</v>
      </c>
      <c r="F943" s="7">
        <v>1681.55</v>
      </c>
      <c r="G943" s="7">
        <v>3.30863E9</v>
      </c>
      <c r="H943" s="7">
        <f t="shared" si="1"/>
        <v>3308.63</v>
      </c>
      <c r="I943" s="10">
        <f t="shared" si="2"/>
        <v>-0.006029259642</v>
      </c>
      <c r="J943" s="7">
        <f t="shared" si="10"/>
        <v>1693.11861</v>
      </c>
      <c r="K943" s="7">
        <f t="shared" si="12"/>
        <v>1685.520127</v>
      </c>
      <c r="L943" s="7">
        <f t="shared" si="11"/>
        <v>7.598482679</v>
      </c>
      <c r="M943" s="7">
        <f t="shared" si="18"/>
        <v>9.110860134</v>
      </c>
      <c r="N943" s="7">
        <f t="shared" si="3"/>
        <v>0</v>
      </c>
      <c r="O943" s="7">
        <f t="shared" si="4"/>
        <v>10.2</v>
      </c>
      <c r="P943" s="7">
        <f t="shared" si="13"/>
        <v>3.795714286</v>
      </c>
      <c r="Q943" s="7">
        <f t="shared" si="14"/>
        <v>3.97</v>
      </c>
      <c r="R943" s="7">
        <f t="shared" si="15"/>
        <v>0.9560993163</v>
      </c>
      <c r="S943" s="7">
        <f t="shared" si="16"/>
        <v>48.87785136</v>
      </c>
      <c r="T943" s="7">
        <f t="shared" si="17"/>
        <v>11.95553126</v>
      </c>
      <c r="U943" s="7">
        <f t="shared" si="19"/>
        <v>33.20935</v>
      </c>
      <c r="V943" s="9">
        <f t="shared" si="5"/>
        <v>-10.2</v>
      </c>
      <c r="W943" s="9" t="b">
        <f t="shared" si="6"/>
        <v>0</v>
      </c>
      <c r="X943" s="7">
        <f t="shared" si="8"/>
        <v>2</v>
      </c>
      <c r="Y943" s="10">
        <f t="shared" si="9"/>
        <v>-0.01010303501</v>
      </c>
      <c r="Z943" s="11">
        <f t="shared" si="7"/>
        <v>2</v>
      </c>
    </row>
    <row r="944">
      <c r="A944" s="6" t="s">
        <v>968</v>
      </c>
      <c r="B944" s="7">
        <v>1682.41</v>
      </c>
      <c r="C944" s="7">
        <v>1696.55</v>
      </c>
      <c r="D944" s="7">
        <v>1682.07</v>
      </c>
      <c r="E944" s="7">
        <v>1695.0</v>
      </c>
      <c r="F944" s="7">
        <v>1695.0</v>
      </c>
      <c r="G944" s="7">
        <v>3.23869E9</v>
      </c>
      <c r="H944" s="7">
        <f t="shared" si="1"/>
        <v>3238.69</v>
      </c>
      <c r="I944" s="10">
        <f t="shared" si="2"/>
        <v>0.007998572745</v>
      </c>
      <c r="J944" s="7">
        <f t="shared" si="10"/>
        <v>1693.408054</v>
      </c>
      <c r="K944" s="7">
        <f t="shared" si="12"/>
        <v>1686.22234</v>
      </c>
      <c r="L944" s="7">
        <f t="shared" si="11"/>
        <v>7.185714529</v>
      </c>
      <c r="M944" s="7">
        <f t="shared" si="18"/>
        <v>8.725831013</v>
      </c>
      <c r="N944" s="7">
        <f t="shared" si="3"/>
        <v>13.45</v>
      </c>
      <c r="O944" s="7">
        <f t="shared" si="4"/>
        <v>0</v>
      </c>
      <c r="P944" s="7">
        <f t="shared" si="13"/>
        <v>4.389285714</v>
      </c>
      <c r="Q944" s="7">
        <f t="shared" si="14"/>
        <v>3.97</v>
      </c>
      <c r="R944" s="7">
        <f t="shared" si="15"/>
        <v>1.10561353</v>
      </c>
      <c r="S944" s="7">
        <f t="shared" si="16"/>
        <v>52.50790396</v>
      </c>
      <c r="T944" s="7">
        <f t="shared" si="17"/>
        <v>36.46801531</v>
      </c>
      <c r="U944" s="7">
        <f t="shared" si="19"/>
        <v>26.27208021</v>
      </c>
      <c r="V944" s="9">
        <f t="shared" si="5"/>
        <v>13.45</v>
      </c>
      <c r="W944" s="9" t="b">
        <f t="shared" si="6"/>
        <v>1</v>
      </c>
      <c r="X944" s="7">
        <f t="shared" si="8"/>
        <v>1</v>
      </c>
      <c r="Y944" s="10">
        <f t="shared" si="9"/>
        <v>0.007998572745</v>
      </c>
      <c r="Z944" s="11">
        <f t="shared" si="7"/>
        <v>4</v>
      </c>
    </row>
    <row r="945">
      <c r="A945" s="6" t="s">
        <v>969</v>
      </c>
      <c r="B945" s="7">
        <v>1691.9</v>
      </c>
      <c r="C945" s="7">
        <v>1693.87</v>
      </c>
      <c r="D945" s="7">
        <v>1680.34</v>
      </c>
      <c r="E945" s="7">
        <v>1693.87</v>
      </c>
      <c r="F945" s="7">
        <v>1693.87</v>
      </c>
      <c r="G945" s="7">
        <v>3.1486E9</v>
      </c>
      <c r="H945" s="7">
        <f t="shared" si="1"/>
        <v>3148.6</v>
      </c>
      <c r="I945" s="10">
        <f t="shared" si="2"/>
        <v>-0.0006666666667</v>
      </c>
      <c r="J945" s="7">
        <f t="shared" si="10"/>
        <v>1693.479123</v>
      </c>
      <c r="K945" s="7">
        <f t="shared" si="12"/>
        <v>1686.788833</v>
      </c>
      <c r="L945" s="7">
        <f t="shared" si="11"/>
        <v>6.690289745</v>
      </c>
      <c r="M945" s="7">
        <f t="shared" si="18"/>
        <v>8.31872276</v>
      </c>
      <c r="N945" s="7">
        <f t="shared" si="3"/>
        <v>0</v>
      </c>
      <c r="O945" s="7">
        <f t="shared" si="4"/>
        <v>1.13</v>
      </c>
      <c r="P945" s="7">
        <f t="shared" si="13"/>
        <v>4.389285714</v>
      </c>
      <c r="Q945" s="7">
        <f t="shared" si="14"/>
        <v>3.642857143</v>
      </c>
      <c r="R945" s="7">
        <f t="shared" si="15"/>
        <v>1.204901961</v>
      </c>
      <c r="S945" s="7">
        <f t="shared" si="16"/>
        <v>54.64650956</v>
      </c>
      <c r="T945" s="7">
        <f t="shared" si="17"/>
        <v>34.40860215</v>
      </c>
      <c r="U945" s="7">
        <f t="shared" si="19"/>
        <v>27.61071624</v>
      </c>
      <c r="V945" s="9">
        <f t="shared" si="5"/>
        <v>-1.13</v>
      </c>
      <c r="W945" s="9" t="b">
        <f t="shared" si="6"/>
        <v>0</v>
      </c>
      <c r="X945" s="7">
        <f t="shared" si="8"/>
        <v>1</v>
      </c>
      <c r="Y945" s="10">
        <f t="shared" si="9"/>
        <v>-0.0006666666667</v>
      </c>
      <c r="Z945" s="11">
        <f t="shared" si="7"/>
        <v>3</v>
      </c>
    </row>
    <row r="946">
      <c r="A946" s="6" t="s">
        <v>970</v>
      </c>
      <c r="B946" s="7">
        <v>1692.35</v>
      </c>
      <c r="C946" s="7">
        <v>1692.35</v>
      </c>
      <c r="D946" s="7">
        <v>1670.36</v>
      </c>
      <c r="E946" s="7">
        <v>1678.66</v>
      </c>
      <c r="F946" s="7">
        <v>1678.66</v>
      </c>
      <c r="G946" s="7">
        <v>3.27965E9</v>
      </c>
      <c r="H946" s="7">
        <f t="shared" si="1"/>
        <v>3279.65</v>
      </c>
      <c r="I946" s="10">
        <f t="shared" si="2"/>
        <v>-0.008979437619</v>
      </c>
      <c r="J946" s="7">
        <f t="shared" si="10"/>
        <v>1691.199258</v>
      </c>
      <c r="K946" s="7">
        <f t="shared" si="12"/>
        <v>1686.186697</v>
      </c>
      <c r="L946" s="7">
        <f t="shared" si="11"/>
        <v>5.012560473</v>
      </c>
      <c r="M946" s="7">
        <f t="shared" si="18"/>
        <v>7.657490302</v>
      </c>
      <c r="N946" s="7">
        <f t="shared" si="3"/>
        <v>0</v>
      </c>
      <c r="O946" s="7">
        <f t="shared" si="4"/>
        <v>15.21</v>
      </c>
      <c r="P946" s="7">
        <f t="shared" si="13"/>
        <v>4.062857143</v>
      </c>
      <c r="Q946" s="7">
        <f t="shared" si="14"/>
        <v>4.729285714</v>
      </c>
      <c r="R946" s="7">
        <f t="shared" si="15"/>
        <v>0.8590847304</v>
      </c>
      <c r="S946" s="7">
        <f t="shared" si="16"/>
        <v>46.21009018</v>
      </c>
      <c r="T946" s="7">
        <f t="shared" si="17"/>
        <v>13.94957983</v>
      </c>
      <c r="U946" s="7">
        <f t="shared" si="19"/>
        <v>28.2753991</v>
      </c>
      <c r="V946" s="9">
        <f t="shared" si="5"/>
        <v>-15.21</v>
      </c>
      <c r="W946" s="9" t="b">
        <f t="shared" si="6"/>
        <v>0</v>
      </c>
      <c r="X946" s="7">
        <f t="shared" si="8"/>
        <v>2</v>
      </c>
      <c r="Y946" s="10">
        <f t="shared" si="9"/>
        <v>-0.009646104286</v>
      </c>
      <c r="Z946" s="11">
        <f t="shared" si="7"/>
        <v>2</v>
      </c>
    </row>
    <row r="947">
      <c r="A947" s="6" t="s">
        <v>971</v>
      </c>
      <c r="B947" s="7">
        <v>1678.79</v>
      </c>
      <c r="C947" s="7">
        <v>1691.94</v>
      </c>
      <c r="D947" s="7">
        <v>1677.33</v>
      </c>
      <c r="E947" s="7">
        <v>1690.5</v>
      </c>
      <c r="F947" s="7">
        <v>1690.5</v>
      </c>
      <c r="G947" s="7">
        <v>2.88027E9</v>
      </c>
      <c r="H947" s="7">
        <f t="shared" si="1"/>
        <v>2880.27</v>
      </c>
      <c r="I947" s="10">
        <f t="shared" si="2"/>
        <v>0.00705324485</v>
      </c>
      <c r="J947" s="7">
        <f t="shared" si="10"/>
        <v>1691.09168</v>
      </c>
      <c r="K947" s="7">
        <f t="shared" si="12"/>
        <v>1686.506201</v>
      </c>
      <c r="L947" s="7">
        <f t="shared" si="11"/>
        <v>4.585478445</v>
      </c>
      <c r="M947" s="7">
        <f t="shared" si="18"/>
        <v>7.043087931</v>
      </c>
      <c r="N947" s="7">
        <f t="shared" si="3"/>
        <v>11.84</v>
      </c>
      <c r="O947" s="7">
        <f t="shared" si="4"/>
        <v>0</v>
      </c>
      <c r="P947" s="7">
        <f t="shared" si="13"/>
        <v>4.222142857</v>
      </c>
      <c r="Q947" s="7">
        <f t="shared" si="14"/>
        <v>4.729285714</v>
      </c>
      <c r="R947" s="7">
        <f t="shared" si="15"/>
        <v>0.8927654433</v>
      </c>
      <c r="S947" s="7">
        <f t="shared" si="16"/>
        <v>47.16725184</v>
      </c>
      <c r="T947" s="7">
        <f t="shared" si="17"/>
        <v>33.8487395</v>
      </c>
      <c r="U947" s="7">
        <f t="shared" si="19"/>
        <v>27.40230716</v>
      </c>
      <c r="V947" s="9">
        <f t="shared" si="5"/>
        <v>11.84</v>
      </c>
      <c r="W947" s="9" t="b">
        <f t="shared" si="6"/>
        <v>1</v>
      </c>
      <c r="X947" s="7">
        <f t="shared" si="8"/>
        <v>1</v>
      </c>
      <c r="Y947" s="10">
        <f t="shared" si="9"/>
        <v>0.00705324485</v>
      </c>
      <c r="Z947" s="11">
        <f t="shared" si="7"/>
        <v>4</v>
      </c>
    </row>
    <row r="948">
      <c r="A948" s="6" t="s">
        <v>972</v>
      </c>
      <c r="B948" s="7">
        <v>1687.15</v>
      </c>
      <c r="C948" s="7">
        <v>1687.15</v>
      </c>
      <c r="D948" s="7">
        <v>1674.7</v>
      </c>
      <c r="E948" s="7">
        <v>1676.12</v>
      </c>
      <c r="F948" s="7">
        <v>1676.12</v>
      </c>
      <c r="G948" s="7">
        <v>2.67849E9</v>
      </c>
      <c r="H948" s="7">
        <f t="shared" si="1"/>
        <v>2678.49</v>
      </c>
      <c r="I948" s="10">
        <f t="shared" si="2"/>
        <v>-0.008506359065</v>
      </c>
      <c r="J948" s="7">
        <f t="shared" si="10"/>
        <v>1688.788344</v>
      </c>
      <c r="K948" s="7">
        <f t="shared" si="12"/>
        <v>1685.736853</v>
      </c>
      <c r="L948" s="7">
        <f t="shared" si="11"/>
        <v>3.051491347</v>
      </c>
      <c r="M948" s="7">
        <f t="shared" si="18"/>
        <v>6.244768614</v>
      </c>
      <c r="N948" s="7">
        <f t="shared" si="3"/>
        <v>0</v>
      </c>
      <c r="O948" s="7">
        <f t="shared" si="4"/>
        <v>14.38</v>
      </c>
      <c r="P948" s="7">
        <f t="shared" si="13"/>
        <v>3.710714286</v>
      </c>
      <c r="Q948" s="7">
        <f t="shared" si="14"/>
        <v>5.756428571</v>
      </c>
      <c r="R948" s="7">
        <f t="shared" si="15"/>
        <v>0.6446209207</v>
      </c>
      <c r="S948" s="7">
        <f t="shared" si="16"/>
        <v>39.1957145</v>
      </c>
      <c r="T948" s="7">
        <f t="shared" si="17"/>
        <v>9.680672269</v>
      </c>
      <c r="U948" s="7">
        <f t="shared" si="19"/>
        <v>19.15966387</v>
      </c>
      <c r="V948" s="9">
        <f t="shared" si="5"/>
        <v>-14.38</v>
      </c>
      <c r="W948" s="9" t="b">
        <f t="shared" si="6"/>
        <v>0</v>
      </c>
      <c r="X948" s="7">
        <f t="shared" si="8"/>
        <v>1</v>
      </c>
      <c r="Y948" s="10">
        <f t="shared" si="9"/>
        <v>-0.008506359065</v>
      </c>
      <c r="Z948" s="11">
        <f t="shared" si="7"/>
        <v>2</v>
      </c>
    </row>
    <row r="949">
      <c r="A949" s="6" t="s">
        <v>973</v>
      </c>
      <c r="B949" s="7">
        <v>1676.22</v>
      </c>
      <c r="C949" s="7">
        <v>1676.79</v>
      </c>
      <c r="D949" s="7">
        <v>1655.03</v>
      </c>
      <c r="E949" s="7">
        <v>1655.45</v>
      </c>
      <c r="F949" s="7">
        <v>1655.45</v>
      </c>
      <c r="G949" s="7">
        <v>3.56923E9</v>
      </c>
      <c r="H949" s="7">
        <f t="shared" si="1"/>
        <v>3569.23</v>
      </c>
      <c r="I949" s="10">
        <f t="shared" si="2"/>
        <v>-0.0123320526</v>
      </c>
      <c r="J949" s="7">
        <f t="shared" si="10"/>
        <v>1683.659368</v>
      </c>
      <c r="K949" s="7">
        <f t="shared" si="12"/>
        <v>1683.493382</v>
      </c>
      <c r="L949" s="7">
        <f t="shared" si="11"/>
        <v>0.1659858842</v>
      </c>
      <c r="M949" s="7">
        <f t="shared" si="18"/>
        <v>5.029012068</v>
      </c>
      <c r="N949" s="7">
        <f t="shared" si="3"/>
        <v>0</v>
      </c>
      <c r="O949" s="7">
        <f t="shared" si="4"/>
        <v>20.67</v>
      </c>
      <c r="P949" s="7">
        <f t="shared" si="13"/>
        <v>2.227857143</v>
      </c>
      <c r="Q949" s="7">
        <f t="shared" si="14"/>
        <v>7.232857143</v>
      </c>
      <c r="R949" s="7">
        <f t="shared" si="15"/>
        <v>0.3080189611</v>
      </c>
      <c r="S949" s="7">
        <f t="shared" si="16"/>
        <v>23.54850887</v>
      </c>
      <c r="T949" s="7">
        <f t="shared" si="17"/>
        <v>0.561272217</v>
      </c>
      <c r="U949" s="7">
        <f t="shared" si="19"/>
        <v>14.69689466</v>
      </c>
      <c r="V949" s="9">
        <f t="shared" si="5"/>
        <v>-20.67</v>
      </c>
      <c r="W949" s="9" t="b">
        <f t="shared" si="6"/>
        <v>0</v>
      </c>
      <c r="X949" s="7">
        <f t="shared" si="8"/>
        <v>2</v>
      </c>
      <c r="Y949" s="10">
        <f t="shared" si="9"/>
        <v>-0.02083841166</v>
      </c>
      <c r="Z949" s="11">
        <f t="shared" si="7"/>
        <v>1</v>
      </c>
    </row>
    <row r="950">
      <c r="A950" s="6" t="s">
        <v>974</v>
      </c>
      <c r="B950" s="7">
        <v>1656.99</v>
      </c>
      <c r="C950" s="7">
        <v>1662.47</v>
      </c>
      <c r="D950" s="7">
        <v>1646.47</v>
      </c>
      <c r="E950" s="7">
        <v>1656.4</v>
      </c>
      <c r="F950" s="7">
        <v>1656.4</v>
      </c>
      <c r="G950" s="7">
        <v>3.57784E9</v>
      </c>
      <c r="H950" s="7">
        <f t="shared" si="1"/>
        <v>3577.84</v>
      </c>
      <c r="I950" s="10">
        <f t="shared" si="2"/>
        <v>0.0005738620919</v>
      </c>
      <c r="J950" s="7">
        <f t="shared" si="10"/>
        <v>1679.465619</v>
      </c>
      <c r="K950" s="7">
        <f t="shared" si="12"/>
        <v>1681.486465</v>
      </c>
      <c r="L950" s="7">
        <f t="shared" si="11"/>
        <v>-2.02084587</v>
      </c>
      <c r="M950" s="7">
        <f t="shared" si="18"/>
        <v>3.61904048</v>
      </c>
      <c r="N950" s="7">
        <f t="shared" si="3"/>
        <v>0.95</v>
      </c>
      <c r="O950" s="7">
        <f t="shared" si="4"/>
        <v>0</v>
      </c>
      <c r="P950" s="7">
        <f t="shared" si="13"/>
        <v>2.295714286</v>
      </c>
      <c r="Q950" s="7">
        <f t="shared" si="14"/>
        <v>7.005714286</v>
      </c>
      <c r="R950" s="7">
        <f t="shared" si="15"/>
        <v>0.3276916803</v>
      </c>
      <c r="S950" s="7">
        <f t="shared" si="16"/>
        <v>24.68130855</v>
      </c>
      <c r="T950" s="7">
        <f t="shared" si="17"/>
        <v>12.6079228</v>
      </c>
      <c r="U950" s="7">
        <f t="shared" si="19"/>
        <v>7.61662243</v>
      </c>
      <c r="V950" s="9">
        <f t="shared" si="5"/>
        <v>0.95</v>
      </c>
      <c r="W950" s="9" t="b">
        <f t="shared" si="6"/>
        <v>1</v>
      </c>
      <c r="X950" s="7">
        <f t="shared" si="8"/>
        <v>1</v>
      </c>
      <c r="Y950" s="10">
        <f t="shared" si="9"/>
        <v>0.0005738620919</v>
      </c>
      <c r="Z950" s="11">
        <f t="shared" si="7"/>
        <v>3</v>
      </c>
    </row>
    <row r="951">
      <c r="A951" s="6" t="s">
        <v>975</v>
      </c>
      <c r="B951" s="7">
        <v>1660.88</v>
      </c>
      <c r="C951" s="7">
        <v>1692.56</v>
      </c>
      <c r="D951" s="7">
        <v>1660.88</v>
      </c>
      <c r="E951" s="7">
        <v>1692.56</v>
      </c>
      <c r="F951" s="7">
        <v>1692.56</v>
      </c>
      <c r="G951" s="7">
        <v>3.3623E9</v>
      </c>
      <c r="H951" s="7">
        <f t="shared" si="1"/>
        <v>3362.3</v>
      </c>
      <c r="I951" s="10">
        <f t="shared" si="2"/>
        <v>0.02183047573</v>
      </c>
      <c r="J951" s="7">
        <f t="shared" si="10"/>
        <v>1681.480139</v>
      </c>
      <c r="K951" s="7">
        <f t="shared" si="12"/>
        <v>1682.306727</v>
      </c>
      <c r="L951" s="7">
        <f t="shared" si="11"/>
        <v>-0.826587605</v>
      </c>
      <c r="M951" s="7">
        <f t="shared" si="18"/>
        <v>2.729914863</v>
      </c>
      <c r="N951" s="7">
        <f t="shared" si="3"/>
        <v>36.16</v>
      </c>
      <c r="O951" s="7">
        <f t="shared" si="4"/>
        <v>0</v>
      </c>
      <c r="P951" s="7">
        <f t="shared" si="13"/>
        <v>4.878571429</v>
      </c>
      <c r="Q951" s="7">
        <f t="shared" si="14"/>
        <v>6.117857143</v>
      </c>
      <c r="R951" s="7">
        <f t="shared" si="15"/>
        <v>0.7974314069</v>
      </c>
      <c r="S951" s="7">
        <f t="shared" si="16"/>
        <v>44.36505359</v>
      </c>
      <c r="T951" s="7">
        <f t="shared" si="17"/>
        <v>70.94043405</v>
      </c>
      <c r="U951" s="7">
        <f t="shared" si="19"/>
        <v>28.03654302</v>
      </c>
      <c r="V951" s="9">
        <f t="shared" si="5"/>
        <v>36.16</v>
      </c>
      <c r="W951" s="9" t="b">
        <f t="shared" si="6"/>
        <v>1</v>
      </c>
      <c r="X951" s="7">
        <f t="shared" si="8"/>
        <v>2</v>
      </c>
      <c r="Y951" s="10">
        <f t="shared" si="9"/>
        <v>0.02240433782</v>
      </c>
      <c r="Z951" s="11">
        <f t="shared" si="7"/>
        <v>5</v>
      </c>
    </row>
    <row r="952">
      <c r="A952" s="6" t="s">
        <v>976</v>
      </c>
      <c r="B952" s="7">
        <v>1691.09</v>
      </c>
      <c r="C952" s="7">
        <v>1703.44</v>
      </c>
      <c r="D952" s="7">
        <v>1688.52</v>
      </c>
      <c r="E952" s="7">
        <v>1703.2</v>
      </c>
      <c r="F952" s="7">
        <v>1703.2</v>
      </c>
      <c r="G952" s="7">
        <v>2.94467E9</v>
      </c>
      <c r="H952" s="7">
        <f t="shared" si="1"/>
        <v>2944.67</v>
      </c>
      <c r="I952" s="10">
        <f t="shared" si="2"/>
        <v>0.006286335492</v>
      </c>
      <c r="J952" s="7">
        <f t="shared" si="10"/>
        <v>1684.821656</v>
      </c>
      <c r="K952" s="7">
        <f t="shared" si="12"/>
        <v>1683.854377</v>
      </c>
      <c r="L952" s="7">
        <f t="shared" si="11"/>
        <v>0.9672795555</v>
      </c>
      <c r="M952" s="7">
        <f t="shared" si="18"/>
        <v>2.377387802</v>
      </c>
      <c r="N952" s="7">
        <f t="shared" si="3"/>
        <v>10.64</v>
      </c>
      <c r="O952" s="7">
        <f t="shared" si="4"/>
        <v>0</v>
      </c>
      <c r="P952" s="7">
        <f t="shared" si="13"/>
        <v>5.638571429</v>
      </c>
      <c r="Q952" s="7">
        <f t="shared" si="14"/>
        <v>5.541428571</v>
      </c>
      <c r="R952" s="7">
        <f t="shared" si="15"/>
        <v>1.017530291</v>
      </c>
      <c r="S952" s="7">
        <f t="shared" si="16"/>
        <v>50.43444927</v>
      </c>
      <c r="T952" s="7">
        <f t="shared" si="17"/>
        <v>92.75670373</v>
      </c>
      <c r="U952" s="7">
        <f t="shared" si="19"/>
        <v>58.76835353</v>
      </c>
      <c r="V952" s="9">
        <f t="shared" si="5"/>
        <v>10.64</v>
      </c>
      <c r="W952" s="9" t="b">
        <f t="shared" si="6"/>
        <v>1</v>
      </c>
      <c r="X952" s="7">
        <f t="shared" si="8"/>
        <v>3</v>
      </c>
      <c r="Y952" s="10">
        <f t="shared" si="9"/>
        <v>0.02869067331</v>
      </c>
      <c r="Z952" s="11">
        <f t="shared" si="7"/>
        <v>4</v>
      </c>
    </row>
    <row r="953">
      <c r="A953" s="6" t="s">
        <v>977</v>
      </c>
      <c r="B953" s="7">
        <v>1699.86</v>
      </c>
      <c r="C953" s="7">
        <v>1711.03</v>
      </c>
      <c r="D953" s="7">
        <v>1692.13</v>
      </c>
      <c r="E953" s="7">
        <v>1710.14</v>
      </c>
      <c r="F953" s="7">
        <v>1710.14</v>
      </c>
      <c r="G953" s="7">
        <v>2.58058E9</v>
      </c>
      <c r="H953" s="7">
        <f t="shared" si="1"/>
        <v>2580.58</v>
      </c>
      <c r="I953" s="10">
        <f t="shared" si="2"/>
        <v>0.00407468295</v>
      </c>
      <c r="J953" s="7">
        <f t="shared" si="10"/>
        <v>1688.716786</v>
      </c>
      <c r="K953" s="7">
        <f t="shared" si="12"/>
        <v>1685.80146</v>
      </c>
      <c r="L953" s="7">
        <f t="shared" si="11"/>
        <v>2.915326139</v>
      </c>
      <c r="M953" s="7">
        <f t="shared" si="18"/>
        <v>2.484975469</v>
      </c>
      <c r="N953" s="7">
        <f t="shared" si="3"/>
        <v>6.94</v>
      </c>
      <c r="O953" s="7">
        <f t="shared" si="4"/>
        <v>0</v>
      </c>
      <c r="P953" s="7">
        <f t="shared" si="13"/>
        <v>6.134285714</v>
      </c>
      <c r="Q953" s="7">
        <f t="shared" si="14"/>
        <v>5.225714286</v>
      </c>
      <c r="R953" s="7">
        <f t="shared" si="15"/>
        <v>1.1738655</v>
      </c>
      <c r="S953" s="7">
        <f t="shared" si="16"/>
        <v>53.99899396</v>
      </c>
      <c r="T953" s="7">
        <f t="shared" si="17"/>
        <v>98.62143742</v>
      </c>
      <c r="U953" s="7">
        <f t="shared" si="19"/>
        <v>87.43952507</v>
      </c>
      <c r="V953" s="9">
        <f t="shared" si="5"/>
        <v>6.94</v>
      </c>
      <c r="W953" s="9" t="b">
        <f t="shared" si="6"/>
        <v>1</v>
      </c>
      <c r="X953" s="7">
        <f t="shared" si="8"/>
        <v>4</v>
      </c>
      <c r="Y953" s="10">
        <f t="shared" si="9"/>
        <v>0.03276535626</v>
      </c>
      <c r="Z953" s="11">
        <f t="shared" si="7"/>
        <v>4</v>
      </c>
    </row>
    <row r="954">
      <c r="A954" s="6" t="s">
        <v>978</v>
      </c>
      <c r="B954" s="7">
        <v>1709.17</v>
      </c>
      <c r="C954" s="7">
        <v>1711.57</v>
      </c>
      <c r="D954" s="7">
        <v>1695.93</v>
      </c>
      <c r="E954" s="7">
        <v>1698.06</v>
      </c>
      <c r="F954" s="7">
        <v>1698.06</v>
      </c>
      <c r="G954" s="7">
        <v>3.32774E9</v>
      </c>
      <c r="H954" s="7">
        <f t="shared" si="1"/>
        <v>3327.74</v>
      </c>
      <c r="I954" s="10">
        <f t="shared" si="2"/>
        <v>-0.007063749167</v>
      </c>
      <c r="J954" s="7">
        <f t="shared" si="10"/>
        <v>1690.154204</v>
      </c>
      <c r="K954" s="7">
        <f t="shared" si="12"/>
        <v>1686.7095</v>
      </c>
      <c r="L954" s="7">
        <f t="shared" si="11"/>
        <v>3.444703649</v>
      </c>
      <c r="M954" s="7">
        <f t="shared" si="18"/>
        <v>2.676921105</v>
      </c>
      <c r="N954" s="7">
        <f t="shared" si="3"/>
        <v>0</v>
      </c>
      <c r="O954" s="7">
        <f t="shared" si="4"/>
        <v>12.08</v>
      </c>
      <c r="P954" s="7">
        <f t="shared" si="13"/>
        <v>6.134285714</v>
      </c>
      <c r="Q954" s="7">
        <f t="shared" si="14"/>
        <v>5.756428571</v>
      </c>
      <c r="R954" s="7">
        <f t="shared" si="15"/>
        <v>1.065640898</v>
      </c>
      <c r="S954" s="7">
        <f t="shared" si="16"/>
        <v>51.58887487</v>
      </c>
      <c r="T954" s="7">
        <f t="shared" si="17"/>
        <v>79.24731183</v>
      </c>
      <c r="U954" s="7">
        <f t="shared" si="19"/>
        <v>90.20848433</v>
      </c>
      <c r="V954" s="9">
        <f t="shared" si="5"/>
        <v>-12.08</v>
      </c>
      <c r="W954" s="9" t="b">
        <f t="shared" si="6"/>
        <v>0</v>
      </c>
      <c r="X954" s="7">
        <f t="shared" si="8"/>
        <v>1</v>
      </c>
      <c r="Y954" s="10">
        <f t="shared" si="9"/>
        <v>-0.007063749167</v>
      </c>
      <c r="Z954" s="11">
        <f t="shared" si="7"/>
        <v>2</v>
      </c>
    </row>
    <row r="955">
      <c r="A955" s="6" t="s">
        <v>979</v>
      </c>
      <c r="B955" s="7">
        <v>1700.49</v>
      </c>
      <c r="C955" s="7">
        <v>1721.76</v>
      </c>
      <c r="D955" s="7">
        <v>1700.49</v>
      </c>
      <c r="E955" s="7">
        <v>1721.54</v>
      </c>
      <c r="F955" s="7">
        <v>1721.54</v>
      </c>
      <c r="G955" s="7">
        <v>3.48618E9</v>
      </c>
      <c r="H955" s="7">
        <f t="shared" si="1"/>
        <v>3486.18</v>
      </c>
      <c r="I955" s="10">
        <f t="shared" si="2"/>
        <v>0.01382754437</v>
      </c>
      <c r="J955" s="7">
        <f t="shared" si="10"/>
        <v>1694.982788</v>
      </c>
      <c r="K955" s="7">
        <f t="shared" si="12"/>
        <v>1689.289537</v>
      </c>
      <c r="L955" s="7">
        <f t="shared" si="11"/>
        <v>5.69325066</v>
      </c>
      <c r="M955" s="7">
        <f t="shared" si="18"/>
        <v>3.280187016</v>
      </c>
      <c r="N955" s="7">
        <f t="shared" si="3"/>
        <v>23.48</v>
      </c>
      <c r="O955" s="7">
        <f t="shared" si="4"/>
        <v>0</v>
      </c>
      <c r="P955" s="7">
        <f t="shared" si="13"/>
        <v>7.39</v>
      </c>
      <c r="Q955" s="7">
        <f t="shared" si="14"/>
        <v>5.756428571</v>
      </c>
      <c r="R955" s="7">
        <f t="shared" si="15"/>
        <v>1.283782107</v>
      </c>
      <c r="S955" s="7">
        <f t="shared" si="16"/>
        <v>56.2129856</v>
      </c>
      <c r="T955" s="7">
        <f t="shared" si="17"/>
        <v>99.70779652</v>
      </c>
      <c r="U955" s="7">
        <f t="shared" si="19"/>
        <v>92.52551526</v>
      </c>
      <c r="V955" s="9">
        <f t="shared" si="5"/>
        <v>23.48</v>
      </c>
      <c r="W955" s="9" t="b">
        <f t="shared" si="6"/>
        <v>1</v>
      </c>
      <c r="X955" s="7">
        <f t="shared" si="8"/>
        <v>1</v>
      </c>
      <c r="Y955" s="10">
        <f t="shared" si="9"/>
        <v>0.01382754437</v>
      </c>
      <c r="Z955" s="11">
        <f t="shared" si="7"/>
        <v>5</v>
      </c>
    </row>
    <row r="956">
      <c r="A956" s="6" t="s">
        <v>980</v>
      </c>
      <c r="B956" s="7">
        <v>1720.17</v>
      </c>
      <c r="C956" s="7">
        <v>1733.45</v>
      </c>
      <c r="D956" s="7">
        <v>1714.12</v>
      </c>
      <c r="E956" s="7">
        <v>1733.15</v>
      </c>
      <c r="F956" s="7">
        <v>1733.15</v>
      </c>
      <c r="G956" s="7">
        <v>3.45359E9</v>
      </c>
      <c r="H956" s="7">
        <f t="shared" si="1"/>
        <v>3453.59</v>
      </c>
      <c r="I956" s="10">
        <f t="shared" si="2"/>
        <v>0.006743961802</v>
      </c>
      <c r="J956" s="7">
        <f t="shared" si="10"/>
        <v>1700.854667</v>
      </c>
      <c r="K956" s="7">
        <f t="shared" si="12"/>
        <v>1692.53846</v>
      </c>
      <c r="L956" s="7">
        <f t="shared" si="11"/>
        <v>8.316206287</v>
      </c>
      <c r="M956" s="7">
        <f t="shared" si="18"/>
        <v>4.28739087</v>
      </c>
      <c r="N956" s="7">
        <f t="shared" si="3"/>
        <v>11.61</v>
      </c>
      <c r="O956" s="7">
        <f t="shared" si="4"/>
        <v>0</v>
      </c>
      <c r="P956" s="7">
        <f t="shared" si="13"/>
        <v>8.219285714</v>
      </c>
      <c r="Q956" s="7">
        <f t="shared" si="14"/>
        <v>5.262142857</v>
      </c>
      <c r="R956" s="7">
        <f t="shared" si="15"/>
        <v>1.561965522</v>
      </c>
      <c r="S956" s="7">
        <f t="shared" si="16"/>
        <v>60.96746848</v>
      </c>
      <c r="T956" s="7">
        <f t="shared" si="17"/>
        <v>99.65509312</v>
      </c>
      <c r="U956" s="7">
        <f t="shared" si="19"/>
        <v>92.87006716</v>
      </c>
      <c r="V956" s="9">
        <f t="shared" si="5"/>
        <v>11.61</v>
      </c>
      <c r="W956" s="9" t="b">
        <f t="shared" si="6"/>
        <v>1</v>
      </c>
      <c r="X956" s="7">
        <f t="shared" si="8"/>
        <v>2</v>
      </c>
      <c r="Y956" s="10">
        <f t="shared" si="9"/>
        <v>0.02057150618</v>
      </c>
      <c r="Z956" s="11">
        <f t="shared" si="7"/>
        <v>4</v>
      </c>
    </row>
    <row r="957">
      <c r="A957" s="6" t="s">
        <v>981</v>
      </c>
      <c r="B957" s="7">
        <v>1736.72</v>
      </c>
      <c r="C957" s="7">
        <v>1745.31</v>
      </c>
      <c r="D957" s="7">
        <v>1735.74</v>
      </c>
      <c r="E957" s="7">
        <v>1744.5</v>
      </c>
      <c r="F957" s="7">
        <v>1744.5</v>
      </c>
      <c r="G957" s="7">
        <v>3.66489E9</v>
      </c>
      <c r="H957" s="7">
        <f t="shared" si="1"/>
        <v>3664.89</v>
      </c>
      <c r="I957" s="10">
        <f t="shared" si="2"/>
        <v>0.006548769581</v>
      </c>
      <c r="J957" s="7">
        <f t="shared" si="10"/>
        <v>1707.569333</v>
      </c>
      <c r="K957" s="7">
        <f t="shared" si="12"/>
        <v>1696.387463</v>
      </c>
      <c r="L957" s="7">
        <f t="shared" si="11"/>
        <v>11.18187003</v>
      </c>
      <c r="M957" s="7">
        <f t="shared" si="18"/>
        <v>5.666286701</v>
      </c>
      <c r="N957" s="7">
        <f t="shared" si="3"/>
        <v>11.35</v>
      </c>
      <c r="O957" s="7">
        <f t="shared" si="4"/>
        <v>0</v>
      </c>
      <c r="P957" s="7">
        <f t="shared" si="13"/>
        <v>9.03</v>
      </c>
      <c r="Q957" s="7">
        <f t="shared" si="14"/>
        <v>4.533571429</v>
      </c>
      <c r="R957" s="7">
        <f t="shared" si="15"/>
        <v>1.991807153</v>
      </c>
      <c r="S957" s="7">
        <f t="shared" si="16"/>
        <v>66.57538575</v>
      </c>
      <c r="T957" s="7">
        <f t="shared" si="17"/>
        <v>99.18049373</v>
      </c>
      <c r="U957" s="7">
        <f t="shared" si="19"/>
        <v>99.51446112</v>
      </c>
      <c r="V957" s="9">
        <f t="shared" si="5"/>
        <v>11.35</v>
      </c>
      <c r="W957" s="9" t="b">
        <f t="shared" si="6"/>
        <v>1</v>
      </c>
      <c r="X957" s="7">
        <f t="shared" si="8"/>
        <v>3</v>
      </c>
      <c r="Y957" s="10">
        <f t="shared" si="9"/>
        <v>0.02712027576</v>
      </c>
      <c r="Z957" s="11">
        <f t="shared" si="7"/>
        <v>4</v>
      </c>
    </row>
    <row r="958">
      <c r="A958" s="6" t="s">
        <v>982</v>
      </c>
      <c r="B958" s="7">
        <v>1745.2</v>
      </c>
      <c r="C958" s="7">
        <v>1747.79</v>
      </c>
      <c r="D958" s="7">
        <v>1740.67</v>
      </c>
      <c r="E958" s="7">
        <v>1744.66</v>
      </c>
      <c r="F958" s="7">
        <v>1744.66</v>
      </c>
      <c r="G958" s="7">
        <v>3.05271E9</v>
      </c>
      <c r="H958" s="7">
        <f t="shared" si="1"/>
        <v>3052.71</v>
      </c>
      <c r="I958" s="10">
        <f t="shared" si="2"/>
        <v>0.00009171682431</v>
      </c>
      <c r="J958" s="7">
        <f t="shared" si="10"/>
        <v>1713.27559</v>
      </c>
      <c r="K958" s="7">
        <f t="shared" si="12"/>
        <v>1699.963207</v>
      </c>
      <c r="L958" s="7">
        <f t="shared" si="11"/>
        <v>13.31238298</v>
      </c>
      <c r="M958" s="7">
        <f t="shared" si="18"/>
        <v>7.195505958</v>
      </c>
      <c r="N958" s="7">
        <f t="shared" si="3"/>
        <v>0.16</v>
      </c>
      <c r="O958" s="7">
        <f t="shared" si="4"/>
        <v>0</v>
      </c>
      <c r="P958" s="7">
        <f t="shared" si="13"/>
        <v>8.080714286</v>
      </c>
      <c r="Q958" s="7">
        <f t="shared" si="14"/>
        <v>4.533571429</v>
      </c>
      <c r="R958" s="7">
        <f t="shared" si="15"/>
        <v>1.78241689</v>
      </c>
      <c r="S958" s="7">
        <f t="shared" si="16"/>
        <v>64.06002265</v>
      </c>
      <c r="T958" s="7">
        <f t="shared" si="17"/>
        <v>96.91077773</v>
      </c>
      <c r="U958" s="7">
        <f t="shared" si="19"/>
        <v>98.58212153</v>
      </c>
      <c r="V958" s="9">
        <f t="shared" si="5"/>
        <v>0.16</v>
      </c>
      <c r="W958" s="9" t="b">
        <f t="shared" si="6"/>
        <v>1</v>
      </c>
      <c r="X958" s="7">
        <f t="shared" si="8"/>
        <v>4</v>
      </c>
      <c r="Y958" s="10">
        <f t="shared" si="9"/>
        <v>0.02721199258</v>
      </c>
      <c r="Z958" s="11">
        <f t="shared" si="7"/>
        <v>3</v>
      </c>
    </row>
    <row r="959">
      <c r="A959" s="6" t="s">
        <v>983</v>
      </c>
      <c r="B959" s="7">
        <v>1746.48</v>
      </c>
      <c r="C959" s="7">
        <v>1759.33</v>
      </c>
      <c r="D959" s="7">
        <v>1746.48</v>
      </c>
      <c r="E959" s="7">
        <v>1754.67</v>
      </c>
      <c r="F959" s="7">
        <v>1754.67</v>
      </c>
      <c r="G959" s="7">
        <v>3.85084E9</v>
      </c>
      <c r="H959" s="7">
        <f t="shared" si="1"/>
        <v>3850.84</v>
      </c>
      <c r="I959" s="10">
        <f t="shared" si="2"/>
        <v>0.005737507595</v>
      </c>
      <c r="J959" s="7">
        <f t="shared" si="10"/>
        <v>1719.64396</v>
      </c>
      <c r="K959" s="7">
        <f t="shared" si="12"/>
        <v>1704.015562</v>
      </c>
      <c r="L959" s="7">
        <f t="shared" si="11"/>
        <v>15.62839874</v>
      </c>
      <c r="M959" s="7">
        <f t="shared" si="18"/>
        <v>8.882084515</v>
      </c>
      <c r="N959" s="7">
        <f t="shared" si="3"/>
        <v>10.01</v>
      </c>
      <c r="O959" s="7">
        <f t="shared" si="4"/>
        <v>0</v>
      </c>
      <c r="P959" s="7">
        <f t="shared" si="13"/>
        <v>8.795714286</v>
      </c>
      <c r="Q959" s="7">
        <f t="shared" si="14"/>
        <v>4.452857143</v>
      </c>
      <c r="R959" s="7">
        <f t="shared" si="15"/>
        <v>1.97529676</v>
      </c>
      <c r="S959" s="7">
        <f t="shared" si="16"/>
        <v>66.38990727</v>
      </c>
      <c r="T959" s="7">
        <f t="shared" si="17"/>
        <v>95.87099061</v>
      </c>
      <c r="U959" s="7">
        <f t="shared" si="19"/>
        <v>97.32075402</v>
      </c>
      <c r="V959" s="9">
        <f t="shared" si="5"/>
        <v>10.01</v>
      </c>
      <c r="W959" s="9" t="b">
        <f t="shared" si="6"/>
        <v>1</v>
      </c>
      <c r="X959" s="7">
        <f t="shared" si="8"/>
        <v>5</v>
      </c>
      <c r="Y959" s="10">
        <f t="shared" si="9"/>
        <v>0.03294950018</v>
      </c>
      <c r="Z959" s="11">
        <f t="shared" si="7"/>
        <v>4</v>
      </c>
    </row>
    <row r="960">
      <c r="A960" s="6" t="s">
        <v>984</v>
      </c>
      <c r="B960" s="7">
        <v>1752.27</v>
      </c>
      <c r="C960" s="7">
        <v>1752.27</v>
      </c>
      <c r="D960" s="7">
        <v>1740.5</v>
      </c>
      <c r="E960" s="7">
        <v>1746.38</v>
      </c>
      <c r="F960" s="7">
        <v>1746.38</v>
      </c>
      <c r="G960" s="7">
        <v>3.71338E9</v>
      </c>
      <c r="H960" s="7">
        <f t="shared" si="1"/>
        <v>3713.38</v>
      </c>
      <c r="I960" s="10">
        <f t="shared" si="2"/>
        <v>-0.004724535098</v>
      </c>
      <c r="J960" s="7">
        <f t="shared" si="10"/>
        <v>1723.757197</v>
      </c>
      <c r="K960" s="7">
        <f t="shared" si="12"/>
        <v>1707.153668</v>
      </c>
      <c r="L960" s="7">
        <f t="shared" si="11"/>
        <v>16.60352905</v>
      </c>
      <c r="M960" s="7">
        <f t="shared" si="18"/>
        <v>10.42637342</v>
      </c>
      <c r="N960" s="7">
        <f t="shared" si="3"/>
        <v>0</v>
      </c>
      <c r="O960" s="7">
        <f t="shared" si="4"/>
        <v>8.29</v>
      </c>
      <c r="P960" s="7">
        <f t="shared" si="13"/>
        <v>8.795714286</v>
      </c>
      <c r="Q960" s="7">
        <f t="shared" si="14"/>
        <v>3.958571429</v>
      </c>
      <c r="R960" s="7">
        <f t="shared" si="15"/>
        <v>2.221941537</v>
      </c>
      <c r="S960" s="7">
        <f t="shared" si="16"/>
        <v>68.96281362</v>
      </c>
      <c r="T960" s="7">
        <f t="shared" si="17"/>
        <v>88.52560695</v>
      </c>
      <c r="U960" s="7">
        <f t="shared" si="19"/>
        <v>93.7691251</v>
      </c>
      <c r="V960" s="9">
        <f t="shared" si="5"/>
        <v>-8.29</v>
      </c>
      <c r="W960" s="9" t="b">
        <f t="shared" si="6"/>
        <v>0</v>
      </c>
      <c r="X960" s="7">
        <f t="shared" si="8"/>
        <v>1</v>
      </c>
      <c r="Y960" s="10">
        <f t="shared" si="9"/>
        <v>-0.004724535098</v>
      </c>
      <c r="Z960" s="11">
        <f t="shared" si="7"/>
        <v>2</v>
      </c>
    </row>
    <row r="961">
      <c r="A961" s="6" t="s">
        <v>985</v>
      </c>
      <c r="B961" s="7">
        <v>1747.48</v>
      </c>
      <c r="C961" s="7">
        <v>1753.94</v>
      </c>
      <c r="D961" s="7">
        <v>1745.5</v>
      </c>
      <c r="E961" s="7">
        <v>1752.07</v>
      </c>
      <c r="F961" s="7">
        <v>1752.07</v>
      </c>
      <c r="G961" s="7">
        <v>3.6717E9</v>
      </c>
      <c r="H961" s="7">
        <f t="shared" si="1"/>
        <v>3671.7</v>
      </c>
      <c r="I961" s="10">
        <f t="shared" si="2"/>
        <v>0.003258168325</v>
      </c>
      <c r="J961" s="7">
        <f t="shared" si="10"/>
        <v>1728.113013</v>
      </c>
      <c r="K961" s="7">
        <f t="shared" si="12"/>
        <v>1710.480804</v>
      </c>
      <c r="L961" s="7">
        <f t="shared" si="11"/>
        <v>17.63220916</v>
      </c>
      <c r="M961" s="7">
        <f t="shared" si="18"/>
        <v>11.86754057</v>
      </c>
      <c r="N961" s="7">
        <f t="shared" si="3"/>
        <v>5.69</v>
      </c>
      <c r="O961" s="7">
        <f t="shared" si="4"/>
        <v>0</v>
      </c>
      <c r="P961" s="7">
        <f t="shared" si="13"/>
        <v>8.356428571</v>
      </c>
      <c r="Q961" s="7">
        <f t="shared" si="14"/>
        <v>3.958571429</v>
      </c>
      <c r="R961" s="7">
        <f t="shared" si="15"/>
        <v>2.110970769</v>
      </c>
      <c r="S961" s="7">
        <f t="shared" si="16"/>
        <v>67.85569283</v>
      </c>
      <c r="T961" s="7">
        <f t="shared" si="17"/>
        <v>93.56725146</v>
      </c>
      <c r="U961" s="7">
        <f t="shared" si="19"/>
        <v>92.65461634</v>
      </c>
      <c r="V961" s="9">
        <f t="shared" si="5"/>
        <v>5.69</v>
      </c>
      <c r="W961" s="9" t="b">
        <f t="shared" si="6"/>
        <v>1</v>
      </c>
      <c r="X961" s="7">
        <f t="shared" si="8"/>
        <v>1</v>
      </c>
      <c r="Y961" s="10">
        <f t="shared" si="9"/>
        <v>0.003258168325</v>
      </c>
      <c r="Z961" s="11">
        <f t="shared" si="7"/>
        <v>4</v>
      </c>
    </row>
    <row r="962">
      <c r="A962" s="6" t="s">
        <v>986</v>
      </c>
      <c r="B962" s="7">
        <v>1756.01</v>
      </c>
      <c r="C962" s="7">
        <v>1759.82</v>
      </c>
      <c r="D962" s="7">
        <v>1752.45</v>
      </c>
      <c r="E962" s="7">
        <v>1759.77</v>
      </c>
      <c r="F962" s="7">
        <v>1759.77</v>
      </c>
      <c r="G962" s="7">
        <v>3.17572E9</v>
      </c>
      <c r="H962" s="7">
        <f t="shared" si="1"/>
        <v>3175.72</v>
      </c>
      <c r="I962" s="10">
        <f t="shared" si="2"/>
        <v>0.004394801578</v>
      </c>
      <c r="J962" s="7">
        <f t="shared" si="10"/>
        <v>1732.983319</v>
      </c>
      <c r="K962" s="7">
        <f t="shared" si="12"/>
        <v>1714.131856</v>
      </c>
      <c r="L962" s="7">
        <f t="shared" si="11"/>
        <v>18.85146328</v>
      </c>
      <c r="M962" s="7">
        <f t="shared" si="18"/>
        <v>13.26432511</v>
      </c>
      <c r="N962" s="7">
        <f t="shared" si="3"/>
        <v>7.7</v>
      </c>
      <c r="O962" s="7">
        <f t="shared" si="4"/>
        <v>0</v>
      </c>
      <c r="P962" s="7">
        <f t="shared" si="13"/>
        <v>8.906428571</v>
      </c>
      <c r="Q962" s="7">
        <f t="shared" si="14"/>
        <v>2.931428571</v>
      </c>
      <c r="R962" s="7">
        <f t="shared" si="15"/>
        <v>3.038255361</v>
      </c>
      <c r="S962" s="7">
        <f t="shared" si="16"/>
        <v>75.23683099</v>
      </c>
      <c r="T962" s="7">
        <f t="shared" si="17"/>
        <v>99.95588884</v>
      </c>
      <c r="U962" s="7">
        <f t="shared" si="19"/>
        <v>94.01624908</v>
      </c>
      <c r="V962" s="9">
        <f t="shared" si="5"/>
        <v>7.7</v>
      </c>
      <c r="W962" s="9" t="b">
        <f t="shared" si="6"/>
        <v>1</v>
      </c>
      <c r="X962" s="7">
        <f t="shared" si="8"/>
        <v>2</v>
      </c>
      <c r="Y962" s="10">
        <f t="shared" si="9"/>
        <v>0.007652969903</v>
      </c>
      <c r="Z962" s="11">
        <f t="shared" si="7"/>
        <v>4</v>
      </c>
    </row>
    <row r="963">
      <c r="A963" s="6" t="s">
        <v>987</v>
      </c>
      <c r="B963" s="7">
        <v>1759.42</v>
      </c>
      <c r="C963" s="7">
        <v>1764.99</v>
      </c>
      <c r="D963" s="7">
        <v>1757.67</v>
      </c>
      <c r="E963" s="7">
        <v>1762.11</v>
      </c>
      <c r="F963" s="7">
        <v>1762.11</v>
      </c>
      <c r="G963" s="7">
        <v>3.2823E9</v>
      </c>
      <c r="H963" s="7">
        <f t="shared" si="1"/>
        <v>3282.3</v>
      </c>
      <c r="I963" s="10">
        <f t="shared" si="2"/>
        <v>0.001329719225</v>
      </c>
      <c r="J963" s="7">
        <f t="shared" si="10"/>
        <v>1737.464347</v>
      </c>
      <c r="K963" s="7">
        <f t="shared" si="12"/>
        <v>1717.685792</v>
      </c>
      <c r="L963" s="7">
        <f t="shared" si="11"/>
        <v>19.77855453</v>
      </c>
      <c r="M963" s="7">
        <f t="shared" si="18"/>
        <v>14.56717099</v>
      </c>
      <c r="N963" s="7">
        <f t="shared" si="3"/>
        <v>2.34</v>
      </c>
      <c r="O963" s="7">
        <f t="shared" si="4"/>
        <v>0</v>
      </c>
      <c r="P963" s="7">
        <f t="shared" si="13"/>
        <v>9.073571429</v>
      </c>
      <c r="Q963" s="7">
        <f t="shared" si="14"/>
        <v>1.455</v>
      </c>
      <c r="R963" s="7">
        <f t="shared" si="15"/>
        <v>6.236131566</v>
      </c>
      <c r="S963" s="7">
        <f t="shared" si="16"/>
        <v>86.18046133</v>
      </c>
      <c r="T963" s="7">
        <f t="shared" si="17"/>
        <v>97.57003037</v>
      </c>
      <c r="U963" s="7">
        <f t="shared" si="19"/>
        <v>97.03105689</v>
      </c>
      <c r="V963" s="9">
        <f t="shared" si="5"/>
        <v>2.34</v>
      </c>
      <c r="W963" s="9" t="b">
        <f t="shared" si="6"/>
        <v>1</v>
      </c>
      <c r="X963" s="7">
        <f t="shared" si="8"/>
        <v>3</v>
      </c>
      <c r="Y963" s="10">
        <f t="shared" si="9"/>
        <v>0.008982689128</v>
      </c>
      <c r="Z963" s="11">
        <f t="shared" si="7"/>
        <v>3</v>
      </c>
    </row>
    <row r="964">
      <c r="A964" s="6" t="s">
        <v>988</v>
      </c>
      <c r="B964" s="7">
        <v>1762.93</v>
      </c>
      <c r="C964" s="7">
        <v>1772.09</v>
      </c>
      <c r="D964" s="7">
        <v>1762.93</v>
      </c>
      <c r="E964" s="7">
        <v>1771.95</v>
      </c>
      <c r="F964" s="7">
        <v>1771.95</v>
      </c>
      <c r="G964" s="7">
        <v>3.35846E9</v>
      </c>
      <c r="H964" s="7">
        <f t="shared" si="1"/>
        <v>3358.46</v>
      </c>
      <c r="I964" s="10">
        <f t="shared" si="2"/>
        <v>0.005584214379</v>
      </c>
      <c r="J964" s="7">
        <f t="shared" si="10"/>
        <v>1742.769832</v>
      </c>
      <c r="K964" s="7">
        <f t="shared" si="12"/>
        <v>1721.705363</v>
      </c>
      <c r="L964" s="7">
        <f t="shared" si="11"/>
        <v>21.0644687</v>
      </c>
      <c r="M964" s="7">
        <f t="shared" si="18"/>
        <v>15.86663054</v>
      </c>
      <c r="N964" s="7">
        <f t="shared" si="3"/>
        <v>9.84</v>
      </c>
      <c r="O964" s="7">
        <f t="shared" si="4"/>
        <v>0</v>
      </c>
      <c r="P964" s="7">
        <f t="shared" si="13"/>
        <v>9.708571429</v>
      </c>
      <c r="Q964" s="7">
        <f t="shared" si="14"/>
        <v>1.455</v>
      </c>
      <c r="R964" s="7">
        <f t="shared" si="15"/>
        <v>6.672557683</v>
      </c>
      <c r="S964" s="7">
        <f t="shared" si="16"/>
        <v>86.96653657</v>
      </c>
      <c r="T964" s="7">
        <f t="shared" si="17"/>
        <v>99.87411204</v>
      </c>
      <c r="U964" s="7">
        <f t="shared" si="19"/>
        <v>99.13334375</v>
      </c>
      <c r="V964" s="9">
        <f t="shared" si="5"/>
        <v>9.84</v>
      </c>
      <c r="W964" s="9" t="b">
        <f t="shared" si="6"/>
        <v>1</v>
      </c>
      <c r="X964" s="7">
        <f t="shared" si="8"/>
        <v>4</v>
      </c>
      <c r="Y964" s="10">
        <f t="shared" si="9"/>
        <v>0.01456690351</v>
      </c>
      <c r="Z964" s="11">
        <f t="shared" si="7"/>
        <v>4</v>
      </c>
    </row>
    <row r="965">
      <c r="A965" s="6" t="s">
        <v>989</v>
      </c>
      <c r="B965" s="7">
        <v>1772.27</v>
      </c>
      <c r="C965" s="7">
        <v>1775.22</v>
      </c>
      <c r="D965" s="7">
        <v>1757.24</v>
      </c>
      <c r="E965" s="7">
        <v>1763.31</v>
      </c>
      <c r="F965" s="7">
        <v>1763.31</v>
      </c>
      <c r="G965" s="7">
        <v>3.52304E9</v>
      </c>
      <c r="H965" s="7">
        <f t="shared" si="1"/>
        <v>3523.04</v>
      </c>
      <c r="I965" s="10">
        <f t="shared" si="2"/>
        <v>-0.004875984085</v>
      </c>
      <c r="J965" s="7">
        <f t="shared" si="10"/>
        <v>1745.929858</v>
      </c>
      <c r="K965" s="7">
        <f t="shared" si="12"/>
        <v>1724.787188</v>
      </c>
      <c r="L965" s="7">
        <f t="shared" si="11"/>
        <v>21.14266962</v>
      </c>
      <c r="M965" s="7">
        <f t="shared" si="18"/>
        <v>16.92183835</v>
      </c>
      <c r="N965" s="7">
        <f t="shared" si="3"/>
        <v>0</v>
      </c>
      <c r="O965" s="7">
        <f t="shared" si="4"/>
        <v>8.64</v>
      </c>
      <c r="P965" s="7">
        <f t="shared" si="13"/>
        <v>7.125714286</v>
      </c>
      <c r="Q965" s="7">
        <f t="shared" si="14"/>
        <v>2.072142857</v>
      </c>
      <c r="R965" s="7">
        <f t="shared" si="15"/>
        <v>3.438814202</v>
      </c>
      <c r="S965" s="7">
        <f t="shared" si="16"/>
        <v>77.47146074</v>
      </c>
      <c r="T965" s="7">
        <f t="shared" si="17"/>
        <v>86.26297578</v>
      </c>
      <c r="U965" s="7">
        <f t="shared" si="19"/>
        <v>94.5690394</v>
      </c>
      <c r="V965" s="9">
        <f t="shared" si="5"/>
        <v>-8.64</v>
      </c>
      <c r="W965" s="9" t="b">
        <f t="shared" si="6"/>
        <v>0</v>
      </c>
      <c r="X965" s="7">
        <f t="shared" si="8"/>
        <v>1</v>
      </c>
      <c r="Y965" s="10">
        <f t="shared" si="9"/>
        <v>-0.004875984085</v>
      </c>
      <c r="Z965" s="11">
        <f t="shared" si="7"/>
        <v>2</v>
      </c>
    </row>
    <row r="966">
      <c r="A966" s="6" t="s">
        <v>990</v>
      </c>
      <c r="B966" s="7">
        <v>1763.24</v>
      </c>
      <c r="C966" s="7">
        <v>1768.53</v>
      </c>
      <c r="D966" s="7">
        <v>1755.72</v>
      </c>
      <c r="E966" s="7">
        <v>1756.54</v>
      </c>
      <c r="F966" s="7">
        <v>1756.54</v>
      </c>
      <c r="G966" s="7">
        <v>3.82653E9</v>
      </c>
      <c r="H966" s="7">
        <f t="shared" si="1"/>
        <v>3826.53</v>
      </c>
      <c r="I966" s="10">
        <f t="shared" si="2"/>
        <v>-0.003839370275</v>
      </c>
      <c r="J966" s="7">
        <f t="shared" si="10"/>
        <v>1747.562187</v>
      </c>
      <c r="K966" s="7">
        <f t="shared" si="12"/>
        <v>1727.139248</v>
      </c>
      <c r="L966" s="7">
        <f t="shared" si="11"/>
        <v>20.42293906</v>
      </c>
      <c r="M966" s="7">
        <f t="shared" si="18"/>
        <v>17.62205849</v>
      </c>
      <c r="N966" s="7">
        <f t="shared" si="3"/>
        <v>0</v>
      </c>
      <c r="O966" s="7">
        <f t="shared" si="4"/>
        <v>6.77</v>
      </c>
      <c r="P966" s="7">
        <f t="shared" si="13"/>
        <v>6.365714286</v>
      </c>
      <c r="Q966" s="7">
        <f t="shared" si="14"/>
        <v>2.555714286</v>
      </c>
      <c r="R966" s="7">
        <f t="shared" si="15"/>
        <v>2.49077697</v>
      </c>
      <c r="S966" s="7">
        <f t="shared" si="16"/>
        <v>71.35308247</v>
      </c>
      <c r="T966" s="7">
        <f t="shared" si="17"/>
        <v>77.51835359</v>
      </c>
      <c r="U966" s="7">
        <f t="shared" si="19"/>
        <v>87.88514714</v>
      </c>
      <c r="V966" s="9">
        <f t="shared" si="5"/>
        <v>-6.77</v>
      </c>
      <c r="W966" s="9" t="b">
        <f t="shared" si="6"/>
        <v>0</v>
      </c>
      <c r="X966" s="7">
        <f t="shared" si="8"/>
        <v>2</v>
      </c>
      <c r="Y966" s="10">
        <f t="shared" si="9"/>
        <v>-0.008715354361</v>
      </c>
      <c r="Z966" s="11">
        <f t="shared" si="7"/>
        <v>2</v>
      </c>
    </row>
    <row r="967">
      <c r="A967" s="6" t="s">
        <v>991</v>
      </c>
      <c r="B967" s="7">
        <v>1758.7</v>
      </c>
      <c r="C967" s="7">
        <v>1765.67</v>
      </c>
      <c r="D967" s="7">
        <v>1752.7</v>
      </c>
      <c r="E967" s="7">
        <v>1761.64</v>
      </c>
      <c r="F967" s="7">
        <v>1761.64</v>
      </c>
      <c r="G967" s="7">
        <v>3.68629E9</v>
      </c>
      <c r="H967" s="7">
        <f t="shared" si="1"/>
        <v>3686.29</v>
      </c>
      <c r="I967" s="10">
        <f t="shared" si="2"/>
        <v>0.002903435162</v>
      </c>
      <c r="J967" s="7">
        <f t="shared" si="10"/>
        <v>1749.728005</v>
      </c>
      <c r="K967" s="7">
        <f t="shared" si="12"/>
        <v>1729.694859</v>
      </c>
      <c r="L967" s="7">
        <f t="shared" si="11"/>
        <v>20.03314516</v>
      </c>
      <c r="M967" s="7">
        <f t="shared" si="18"/>
        <v>18.10427583</v>
      </c>
      <c r="N967" s="7">
        <f t="shared" si="3"/>
        <v>5.1</v>
      </c>
      <c r="O967" s="7">
        <f t="shared" si="4"/>
        <v>0</v>
      </c>
      <c r="P967" s="7">
        <f t="shared" si="13"/>
        <v>6.234285714</v>
      </c>
      <c r="Q967" s="7">
        <f t="shared" si="14"/>
        <v>2.555714286</v>
      </c>
      <c r="R967" s="7">
        <f t="shared" si="15"/>
        <v>2.439351593</v>
      </c>
      <c r="S967" s="7">
        <f t="shared" si="16"/>
        <v>70.92475215</v>
      </c>
      <c r="T967" s="7">
        <f t="shared" si="17"/>
        <v>82.87299786</v>
      </c>
      <c r="U967" s="7">
        <f t="shared" si="19"/>
        <v>82.21810908</v>
      </c>
      <c r="V967" s="9">
        <f t="shared" si="5"/>
        <v>5.1</v>
      </c>
      <c r="W967" s="9" t="b">
        <f t="shared" si="6"/>
        <v>1</v>
      </c>
      <c r="X967" s="7">
        <f t="shared" si="8"/>
        <v>1</v>
      </c>
      <c r="Y967" s="10">
        <f t="shared" si="9"/>
        <v>0.002903435162</v>
      </c>
      <c r="Z967" s="11">
        <f t="shared" si="7"/>
        <v>3</v>
      </c>
    </row>
    <row r="968">
      <c r="A968" s="6" t="s">
        <v>992</v>
      </c>
      <c r="B968" s="7">
        <v>1763.4</v>
      </c>
      <c r="C968" s="7">
        <v>1768.78</v>
      </c>
      <c r="D968" s="7">
        <v>1761.56</v>
      </c>
      <c r="E968" s="7">
        <v>1767.93</v>
      </c>
      <c r="F968" s="7">
        <v>1767.93</v>
      </c>
      <c r="G968" s="7">
        <v>3.19487E9</v>
      </c>
      <c r="H968" s="7">
        <f t="shared" si="1"/>
        <v>3194.87</v>
      </c>
      <c r="I968" s="10">
        <f t="shared" si="2"/>
        <v>0.003570536545</v>
      </c>
      <c r="J968" s="7">
        <f t="shared" si="10"/>
        <v>1752.528312</v>
      </c>
      <c r="K968" s="7">
        <f t="shared" si="12"/>
        <v>1732.527092</v>
      </c>
      <c r="L968" s="7">
        <f t="shared" si="11"/>
        <v>20.00121951</v>
      </c>
      <c r="M968" s="7">
        <f t="shared" si="18"/>
        <v>18.48366457</v>
      </c>
      <c r="N968" s="7">
        <f t="shared" si="3"/>
        <v>6.29</v>
      </c>
      <c r="O968" s="7">
        <f t="shared" si="4"/>
        <v>0</v>
      </c>
      <c r="P968" s="7">
        <f t="shared" si="13"/>
        <v>6.683571429</v>
      </c>
      <c r="Q968" s="7">
        <f t="shared" si="14"/>
        <v>1.692857143</v>
      </c>
      <c r="R968" s="7">
        <f t="shared" si="15"/>
        <v>3.948101266</v>
      </c>
      <c r="S968" s="7">
        <f t="shared" si="16"/>
        <v>79.79022768</v>
      </c>
      <c r="T968" s="7">
        <f t="shared" si="17"/>
        <v>90.24488157</v>
      </c>
      <c r="U968" s="7">
        <f t="shared" si="19"/>
        <v>83.54541101</v>
      </c>
      <c r="V968" s="9">
        <f t="shared" si="5"/>
        <v>6.29</v>
      </c>
      <c r="W968" s="9" t="b">
        <f t="shared" si="6"/>
        <v>1</v>
      </c>
      <c r="X968" s="7">
        <f t="shared" si="8"/>
        <v>2</v>
      </c>
      <c r="Y968" s="10">
        <f t="shared" si="9"/>
        <v>0.006473971708</v>
      </c>
      <c r="Z968" s="11">
        <f t="shared" si="7"/>
        <v>4</v>
      </c>
    </row>
    <row r="969">
      <c r="A969" s="6" t="s">
        <v>993</v>
      </c>
      <c r="B969" s="7">
        <v>1765.67</v>
      </c>
      <c r="C969" s="7">
        <v>1767.03</v>
      </c>
      <c r="D969" s="7">
        <v>1755.76</v>
      </c>
      <c r="E969" s="7">
        <v>1762.97</v>
      </c>
      <c r="F969" s="7">
        <v>1762.97</v>
      </c>
      <c r="G969" s="7">
        <v>3.51668E9</v>
      </c>
      <c r="H969" s="7">
        <f t="shared" si="1"/>
        <v>3516.68</v>
      </c>
      <c r="I969" s="10">
        <f t="shared" si="2"/>
        <v>-0.002805540943</v>
      </c>
      <c r="J969" s="7">
        <f t="shared" si="10"/>
        <v>1754.134725</v>
      </c>
      <c r="K969" s="7">
        <f t="shared" si="12"/>
        <v>1734.782122</v>
      </c>
      <c r="L969" s="7">
        <f t="shared" si="11"/>
        <v>19.3526029</v>
      </c>
      <c r="M969" s="7">
        <f t="shared" si="18"/>
        <v>18.65745223</v>
      </c>
      <c r="N969" s="7">
        <f t="shared" si="3"/>
        <v>0</v>
      </c>
      <c r="O969" s="7">
        <f t="shared" si="4"/>
        <v>4.96</v>
      </c>
      <c r="P969" s="7">
        <f t="shared" si="13"/>
        <v>5.006428571</v>
      </c>
      <c r="Q969" s="7">
        <f t="shared" si="14"/>
        <v>2.047142857</v>
      </c>
      <c r="R969" s="7">
        <f t="shared" si="15"/>
        <v>2.445568737</v>
      </c>
      <c r="S969" s="7">
        <f t="shared" si="16"/>
        <v>70.97721519</v>
      </c>
      <c r="T969" s="7">
        <f t="shared" si="17"/>
        <v>79.95090016</v>
      </c>
      <c r="U969" s="7">
        <f t="shared" si="19"/>
        <v>84.35625986</v>
      </c>
      <c r="V969" s="9">
        <f t="shared" si="5"/>
        <v>-4.96</v>
      </c>
      <c r="W969" s="9" t="b">
        <f t="shared" si="6"/>
        <v>0</v>
      </c>
      <c r="X969" s="7">
        <f t="shared" si="8"/>
        <v>1</v>
      </c>
      <c r="Y969" s="10">
        <f t="shared" si="9"/>
        <v>-0.002805540943</v>
      </c>
      <c r="Z969" s="11">
        <f t="shared" si="7"/>
        <v>3</v>
      </c>
    </row>
    <row r="970">
      <c r="A970" s="6" t="s">
        <v>994</v>
      </c>
      <c r="B970" s="7">
        <v>1765.0</v>
      </c>
      <c r="C970" s="7">
        <v>1773.74</v>
      </c>
      <c r="D970" s="7">
        <v>1764.4</v>
      </c>
      <c r="E970" s="7">
        <v>1770.49</v>
      </c>
      <c r="F970" s="7">
        <v>1770.49</v>
      </c>
      <c r="G970" s="7">
        <v>3.3221E9</v>
      </c>
      <c r="H970" s="7">
        <f t="shared" si="1"/>
        <v>3322.1</v>
      </c>
      <c r="I970" s="10">
        <f t="shared" si="2"/>
        <v>0.004265529192</v>
      </c>
      <c r="J970" s="7">
        <f t="shared" si="10"/>
        <v>1756.650921</v>
      </c>
      <c r="K970" s="7">
        <f t="shared" si="12"/>
        <v>1737.42715</v>
      </c>
      <c r="L970" s="7">
        <f t="shared" si="11"/>
        <v>19.22377104</v>
      </c>
      <c r="M970" s="7">
        <f t="shared" si="18"/>
        <v>18.77071599</v>
      </c>
      <c r="N970" s="7">
        <f t="shared" si="3"/>
        <v>7.52</v>
      </c>
      <c r="O970" s="7">
        <f t="shared" si="4"/>
        <v>0</v>
      </c>
      <c r="P970" s="7">
        <f t="shared" si="13"/>
        <v>4.714285714</v>
      </c>
      <c r="Q970" s="7">
        <f t="shared" si="14"/>
        <v>2.047142857</v>
      </c>
      <c r="R970" s="7">
        <f t="shared" si="15"/>
        <v>2.30286113</v>
      </c>
      <c r="S970" s="7">
        <f t="shared" si="16"/>
        <v>69.72321995</v>
      </c>
      <c r="T970" s="7">
        <f t="shared" si="17"/>
        <v>88.01925025</v>
      </c>
      <c r="U970" s="7">
        <f t="shared" si="19"/>
        <v>86.07167733</v>
      </c>
      <c r="V970" s="9">
        <f t="shared" si="5"/>
        <v>7.52</v>
      </c>
      <c r="W970" s="9" t="b">
        <f t="shared" si="6"/>
        <v>1</v>
      </c>
      <c r="X970" s="7">
        <f t="shared" si="8"/>
        <v>1</v>
      </c>
      <c r="Y970" s="10">
        <f t="shared" si="9"/>
        <v>0.004265529192</v>
      </c>
      <c r="Z970" s="11">
        <f t="shared" si="7"/>
        <v>4</v>
      </c>
    </row>
    <row r="971">
      <c r="A971" s="6" t="s">
        <v>995</v>
      </c>
      <c r="B971" s="7">
        <v>1770.74</v>
      </c>
      <c r="C971" s="7">
        <v>1774.54</v>
      </c>
      <c r="D971" s="7">
        <v>1746.2</v>
      </c>
      <c r="E971" s="7">
        <v>1747.15</v>
      </c>
      <c r="F971" s="7">
        <v>1747.15</v>
      </c>
      <c r="G971" s="7">
        <v>4.1432E9</v>
      </c>
      <c r="H971" s="7">
        <f t="shared" si="1"/>
        <v>4143.2</v>
      </c>
      <c r="I971" s="10">
        <f t="shared" si="2"/>
        <v>-0.0131827912</v>
      </c>
      <c r="J971" s="7">
        <f t="shared" si="10"/>
        <v>1755.189241</v>
      </c>
      <c r="K971" s="7">
        <f t="shared" si="12"/>
        <v>1738.147361</v>
      </c>
      <c r="L971" s="7">
        <f t="shared" si="11"/>
        <v>17.04187975</v>
      </c>
      <c r="M971" s="7">
        <f t="shared" si="18"/>
        <v>18.42494874</v>
      </c>
      <c r="N971" s="7">
        <f t="shared" si="3"/>
        <v>0</v>
      </c>
      <c r="O971" s="7">
        <f t="shared" si="4"/>
        <v>23.34</v>
      </c>
      <c r="P971" s="7">
        <f t="shared" si="13"/>
        <v>3.903571429</v>
      </c>
      <c r="Q971" s="7">
        <f t="shared" si="14"/>
        <v>3.714285714</v>
      </c>
      <c r="R971" s="7">
        <f t="shared" si="15"/>
        <v>1.050961538</v>
      </c>
      <c r="S971" s="7">
        <f t="shared" si="16"/>
        <v>51.24238162</v>
      </c>
      <c r="T971" s="7">
        <f t="shared" si="17"/>
        <v>19.15322581</v>
      </c>
      <c r="U971" s="7">
        <f t="shared" si="19"/>
        <v>62.37445874</v>
      </c>
      <c r="V971" s="9">
        <f t="shared" si="5"/>
        <v>-23.34</v>
      </c>
      <c r="W971" s="9" t="b">
        <f t="shared" si="6"/>
        <v>0</v>
      </c>
      <c r="X971" s="7">
        <f t="shared" si="8"/>
        <v>1</v>
      </c>
      <c r="Y971" s="10">
        <f t="shared" si="9"/>
        <v>-0.0131827912</v>
      </c>
      <c r="Z971" s="11">
        <f t="shared" si="7"/>
        <v>1</v>
      </c>
    </row>
    <row r="972">
      <c r="A972" s="6" t="s">
        <v>996</v>
      </c>
      <c r="B972" s="7">
        <v>1748.37</v>
      </c>
      <c r="C972" s="7">
        <v>1770.78</v>
      </c>
      <c r="D972" s="7">
        <v>1747.63</v>
      </c>
      <c r="E972" s="7">
        <v>1770.61</v>
      </c>
      <c r="F972" s="7">
        <v>1770.61</v>
      </c>
      <c r="G972" s="7">
        <v>3.83717E9</v>
      </c>
      <c r="H972" s="7">
        <f t="shared" si="1"/>
        <v>3837.17</v>
      </c>
      <c r="I972" s="10">
        <f t="shared" si="2"/>
        <v>0.01342758206</v>
      </c>
      <c r="J972" s="7">
        <f t="shared" si="10"/>
        <v>1757.561666</v>
      </c>
      <c r="K972" s="7">
        <f t="shared" si="12"/>
        <v>1740.552001</v>
      </c>
      <c r="L972" s="7">
        <f t="shared" si="11"/>
        <v>17.00966429</v>
      </c>
      <c r="M972" s="7">
        <f t="shared" si="18"/>
        <v>18.14189185</v>
      </c>
      <c r="N972" s="7">
        <f t="shared" si="3"/>
        <v>23.46</v>
      </c>
      <c r="O972" s="7">
        <f t="shared" si="4"/>
        <v>0</v>
      </c>
      <c r="P972" s="7">
        <f t="shared" si="13"/>
        <v>5.567857143</v>
      </c>
      <c r="Q972" s="7">
        <f t="shared" si="14"/>
        <v>3.714285714</v>
      </c>
      <c r="R972" s="7">
        <f t="shared" si="15"/>
        <v>1.499038462</v>
      </c>
      <c r="S972" s="7">
        <f t="shared" si="16"/>
        <v>59.98460947</v>
      </c>
      <c r="T972" s="7">
        <f t="shared" si="17"/>
        <v>86.72235023</v>
      </c>
      <c r="U972" s="7">
        <f t="shared" si="19"/>
        <v>64.63160876</v>
      </c>
      <c r="V972" s="9">
        <f t="shared" si="5"/>
        <v>23.46</v>
      </c>
      <c r="W972" s="9" t="b">
        <f t="shared" si="6"/>
        <v>1</v>
      </c>
      <c r="X972" s="7">
        <f t="shared" si="8"/>
        <v>1</v>
      </c>
      <c r="Y972" s="10">
        <f t="shared" si="9"/>
        <v>0.01342758206</v>
      </c>
      <c r="Z972" s="11">
        <f t="shared" si="7"/>
        <v>5</v>
      </c>
    </row>
    <row r="973">
      <c r="A973" s="6" t="s">
        <v>997</v>
      </c>
      <c r="B973" s="7">
        <v>1769.96</v>
      </c>
      <c r="C973" s="7">
        <v>1773.44</v>
      </c>
      <c r="D973" s="7">
        <v>1767.85</v>
      </c>
      <c r="E973" s="7">
        <v>1771.89</v>
      </c>
      <c r="F973" s="7">
        <v>1771.89</v>
      </c>
      <c r="G973" s="7">
        <v>2.53406E9</v>
      </c>
      <c r="H973" s="7">
        <f t="shared" si="1"/>
        <v>2534.06</v>
      </c>
      <c r="I973" s="10">
        <f t="shared" si="2"/>
        <v>0.0007229147017</v>
      </c>
      <c r="J973" s="7">
        <f t="shared" si="10"/>
        <v>1759.766025</v>
      </c>
      <c r="K973" s="7">
        <f t="shared" si="12"/>
        <v>1742.873335</v>
      </c>
      <c r="L973" s="7">
        <f t="shared" si="11"/>
        <v>16.8926902</v>
      </c>
      <c r="M973" s="7">
        <f t="shared" si="18"/>
        <v>17.89205152</v>
      </c>
      <c r="N973" s="7">
        <f t="shared" si="3"/>
        <v>1.28</v>
      </c>
      <c r="O973" s="7">
        <f t="shared" si="4"/>
        <v>0</v>
      </c>
      <c r="P973" s="7">
        <f t="shared" si="13"/>
        <v>4.944285714</v>
      </c>
      <c r="Q973" s="7">
        <f t="shared" si="14"/>
        <v>3.714285714</v>
      </c>
      <c r="R973" s="7">
        <f t="shared" si="15"/>
        <v>1.331153846</v>
      </c>
      <c r="S973" s="7">
        <f t="shared" si="16"/>
        <v>57.10278832</v>
      </c>
      <c r="T973" s="7">
        <f t="shared" si="17"/>
        <v>90.40898618</v>
      </c>
      <c r="U973" s="7">
        <f t="shared" si="19"/>
        <v>65.4281874</v>
      </c>
      <c r="V973" s="9">
        <f t="shared" si="5"/>
        <v>1.28</v>
      </c>
      <c r="W973" s="9" t="b">
        <f t="shared" si="6"/>
        <v>1</v>
      </c>
      <c r="X973" s="7">
        <f t="shared" si="8"/>
        <v>2</v>
      </c>
      <c r="Y973" s="10">
        <f t="shared" si="9"/>
        <v>0.01415049676</v>
      </c>
      <c r="Z973" s="11">
        <f t="shared" si="7"/>
        <v>3</v>
      </c>
    </row>
    <row r="974">
      <c r="A974" s="6" t="s">
        <v>998</v>
      </c>
      <c r="B974" s="7">
        <v>1769.51</v>
      </c>
      <c r="C974" s="7">
        <v>1771.78</v>
      </c>
      <c r="D974" s="7">
        <v>1762.29</v>
      </c>
      <c r="E974" s="7">
        <v>1767.69</v>
      </c>
      <c r="F974" s="7">
        <v>1767.69</v>
      </c>
      <c r="G974" s="7">
        <v>3.22103E9</v>
      </c>
      <c r="H974" s="7">
        <f t="shared" si="1"/>
        <v>3221.03</v>
      </c>
      <c r="I974" s="10">
        <f t="shared" si="2"/>
        <v>-0.002370350304</v>
      </c>
      <c r="J974" s="7">
        <f t="shared" si="10"/>
        <v>1760.985098</v>
      </c>
      <c r="K974" s="7">
        <f t="shared" si="12"/>
        <v>1744.711606</v>
      </c>
      <c r="L974" s="7">
        <f t="shared" si="11"/>
        <v>16.2734918</v>
      </c>
      <c r="M974" s="7">
        <f t="shared" si="18"/>
        <v>17.56833958</v>
      </c>
      <c r="N974" s="7">
        <f t="shared" si="3"/>
        <v>0</v>
      </c>
      <c r="O974" s="7">
        <f t="shared" si="4"/>
        <v>4.2</v>
      </c>
      <c r="P974" s="7">
        <f t="shared" si="13"/>
        <v>4.944285714</v>
      </c>
      <c r="Q974" s="7">
        <f t="shared" si="14"/>
        <v>3.422142857</v>
      </c>
      <c r="R974" s="7">
        <f t="shared" si="15"/>
        <v>1.444792319</v>
      </c>
      <c r="S974" s="7">
        <f t="shared" si="16"/>
        <v>59.09673013</v>
      </c>
      <c r="T974" s="7">
        <f t="shared" si="17"/>
        <v>74.66352624</v>
      </c>
      <c r="U974" s="7">
        <f t="shared" si="19"/>
        <v>83.93162088</v>
      </c>
      <c r="V974" s="9">
        <f t="shared" si="5"/>
        <v>-4.2</v>
      </c>
      <c r="W974" s="9" t="b">
        <f t="shared" si="6"/>
        <v>0</v>
      </c>
      <c r="X974" s="7">
        <f t="shared" si="8"/>
        <v>1</v>
      </c>
      <c r="Y974" s="10">
        <f t="shared" si="9"/>
        <v>-0.002370350304</v>
      </c>
      <c r="Z974" s="11">
        <f t="shared" si="7"/>
        <v>3</v>
      </c>
    </row>
    <row r="975">
      <c r="A975" s="6" t="s">
        <v>999</v>
      </c>
      <c r="B975" s="7">
        <v>1764.37</v>
      </c>
      <c r="C975" s="7">
        <v>1782.0</v>
      </c>
      <c r="D975" s="7">
        <v>1760.64</v>
      </c>
      <c r="E975" s="7">
        <v>1782.0</v>
      </c>
      <c r="F975" s="7">
        <v>1782.0</v>
      </c>
      <c r="G975" s="7">
        <v>3.32748E9</v>
      </c>
      <c r="H975" s="7">
        <f t="shared" si="1"/>
        <v>3327.48</v>
      </c>
      <c r="I975" s="10">
        <f t="shared" si="2"/>
        <v>0.008095310829</v>
      </c>
      <c r="J975" s="7">
        <f t="shared" si="10"/>
        <v>1764.21816</v>
      </c>
      <c r="K975" s="7">
        <f t="shared" si="12"/>
        <v>1747.473709</v>
      </c>
      <c r="L975" s="7">
        <f t="shared" si="11"/>
        <v>16.74445042</v>
      </c>
      <c r="M975" s="7">
        <f t="shared" si="18"/>
        <v>17.40356175</v>
      </c>
      <c r="N975" s="7">
        <f t="shared" si="3"/>
        <v>14.31</v>
      </c>
      <c r="O975" s="7">
        <f t="shared" si="4"/>
        <v>0</v>
      </c>
      <c r="P975" s="7">
        <f t="shared" si="13"/>
        <v>5.56</v>
      </c>
      <c r="Q975" s="7">
        <f t="shared" si="14"/>
        <v>3.422142857</v>
      </c>
      <c r="R975" s="7">
        <f t="shared" si="15"/>
        <v>1.624713004</v>
      </c>
      <c r="S975" s="7">
        <f t="shared" si="16"/>
        <v>61.90059642</v>
      </c>
      <c r="T975" s="7">
        <f t="shared" si="17"/>
        <v>100</v>
      </c>
      <c r="U975" s="7">
        <f t="shared" si="19"/>
        <v>88.35750414</v>
      </c>
      <c r="V975" s="9">
        <f t="shared" si="5"/>
        <v>14.31</v>
      </c>
      <c r="W975" s="9" t="b">
        <f t="shared" si="6"/>
        <v>1</v>
      </c>
      <c r="X975" s="7">
        <f t="shared" si="8"/>
        <v>1</v>
      </c>
      <c r="Y975" s="10">
        <f t="shared" si="9"/>
        <v>0.008095310829</v>
      </c>
      <c r="Z975" s="11">
        <f t="shared" si="7"/>
        <v>4</v>
      </c>
    </row>
    <row r="976">
      <c r="A976" s="6" t="s">
        <v>1000</v>
      </c>
      <c r="B976" s="7">
        <v>1782.75</v>
      </c>
      <c r="C976" s="7">
        <v>1791.53</v>
      </c>
      <c r="D976" s="7">
        <v>1780.22</v>
      </c>
      <c r="E976" s="7">
        <v>1790.62</v>
      </c>
      <c r="F976" s="7">
        <v>1790.62</v>
      </c>
      <c r="G976" s="7">
        <v>3.13906E9</v>
      </c>
      <c r="H976" s="7">
        <f t="shared" si="1"/>
        <v>3139.06</v>
      </c>
      <c r="I976" s="10">
        <f t="shared" si="2"/>
        <v>0.004837261504</v>
      </c>
      <c r="J976" s="7">
        <f t="shared" si="10"/>
        <v>1768.279981</v>
      </c>
      <c r="K976" s="7">
        <f t="shared" si="12"/>
        <v>1750.669731</v>
      </c>
      <c r="L976" s="7">
        <f t="shared" si="11"/>
        <v>17.61025047</v>
      </c>
      <c r="M976" s="7">
        <f t="shared" si="18"/>
        <v>17.44489949</v>
      </c>
      <c r="N976" s="7">
        <f t="shared" si="3"/>
        <v>8.62</v>
      </c>
      <c r="O976" s="7">
        <f t="shared" si="4"/>
        <v>0</v>
      </c>
      <c r="P976" s="7">
        <f t="shared" si="13"/>
        <v>5.625714286</v>
      </c>
      <c r="Q976" s="7">
        <f t="shared" si="14"/>
        <v>3.422142857</v>
      </c>
      <c r="R976" s="7">
        <f t="shared" si="15"/>
        <v>1.643915675</v>
      </c>
      <c r="S976" s="7">
        <f t="shared" si="16"/>
        <v>62.17731112</v>
      </c>
      <c r="T976" s="7">
        <f t="shared" si="17"/>
        <v>97.99249945</v>
      </c>
      <c r="U976" s="7">
        <f t="shared" si="19"/>
        <v>90.8853419</v>
      </c>
      <c r="V976" s="9">
        <f t="shared" si="5"/>
        <v>8.62</v>
      </c>
      <c r="W976" s="9" t="b">
        <f t="shared" si="6"/>
        <v>1</v>
      </c>
      <c r="X976" s="7">
        <f t="shared" si="8"/>
        <v>2</v>
      </c>
      <c r="Y976" s="10">
        <f t="shared" si="9"/>
        <v>0.01293257233</v>
      </c>
      <c r="Z976" s="11">
        <f t="shared" si="7"/>
        <v>4</v>
      </c>
    </row>
    <row r="977">
      <c r="A977" s="6" t="s">
        <v>1001</v>
      </c>
      <c r="B977" s="7">
        <v>1790.66</v>
      </c>
      <c r="C977" s="7">
        <v>1798.22</v>
      </c>
      <c r="D977" s="7">
        <v>1790.66</v>
      </c>
      <c r="E977" s="7">
        <v>1798.18</v>
      </c>
      <c r="F977" s="7">
        <v>1798.18</v>
      </c>
      <c r="G977" s="7">
        <v>3.25482E9</v>
      </c>
      <c r="H977" s="7">
        <f t="shared" si="1"/>
        <v>3254.82</v>
      </c>
      <c r="I977" s="10">
        <f t="shared" si="2"/>
        <v>0.004222001318</v>
      </c>
      <c r="J977" s="7">
        <f t="shared" si="10"/>
        <v>1772.879984</v>
      </c>
      <c r="K977" s="7">
        <f t="shared" si="12"/>
        <v>1754.18901</v>
      </c>
      <c r="L977" s="7">
        <f t="shared" si="11"/>
        <v>18.69097415</v>
      </c>
      <c r="M977" s="7">
        <f t="shared" si="18"/>
        <v>17.69411442</v>
      </c>
      <c r="N977" s="7">
        <f t="shared" si="3"/>
        <v>7.56</v>
      </c>
      <c r="O977" s="7">
        <f t="shared" si="4"/>
        <v>0</v>
      </c>
      <c r="P977" s="7">
        <f t="shared" si="13"/>
        <v>5.998571429</v>
      </c>
      <c r="Q977" s="7">
        <f t="shared" si="14"/>
        <v>3.422142857</v>
      </c>
      <c r="R977" s="7">
        <f t="shared" si="15"/>
        <v>1.752869965</v>
      </c>
      <c r="S977" s="7">
        <f t="shared" si="16"/>
        <v>63.67427402</v>
      </c>
      <c r="T977" s="7">
        <f t="shared" si="17"/>
        <v>99.9231065</v>
      </c>
      <c r="U977" s="7">
        <f t="shared" si="19"/>
        <v>99.30520198</v>
      </c>
      <c r="V977" s="9">
        <f t="shared" si="5"/>
        <v>7.56</v>
      </c>
      <c r="W977" s="9" t="b">
        <f t="shared" si="6"/>
        <v>1</v>
      </c>
      <c r="X977" s="7">
        <f t="shared" si="8"/>
        <v>3</v>
      </c>
      <c r="Y977" s="10">
        <f t="shared" si="9"/>
        <v>0.01715457365</v>
      </c>
      <c r="Z977" s="11">
        <f t="shared" si="7"/>
        <v>4</v>
      </c>
    </row>
    <row r="978">
      <c r="A978" s="6" t="s">
        <v>1002</v>
      </c>
      <c r="B978" s="7">
        <v>1798.82</v>
      </c>
      <c r="C978" s="7">
        <v>1802.33</v>
      </c>
      <c r="D978" s="7">
        <v>1788.0</v>
      </c>
      <c r="E978" s="7">
        <v>1791.53</v>
      </c>
      <c r="F978" s="7">
        <v>1791.53</v>
      </c>
      <c r="G978" s="7">
        <v>3.16852E9</v>
      </c>
      <c r="H978" s="7">
        <f t="shared" si="1"/>
        <v>3168.52</v>
      </c>
      <c r="I978" s="10">
        <f t="shared" si="2"/>
        <v>-0.003698183719</v>
      </c>
      <c r="J978" s="7">
        <f t="shared" si="10"/>
        <v>1775.749217</v>
      </c>
      <c r="K978" s="7">
        <f t="shared" si="12"/>
        <v>1756.955009</v>
      </c>
      <c r="L978" s="7">
        <f t="shared" si="11"/>
        <v>18.7942081</v>
      </c>
      <c r="M978" s="7">
        <f t="shared" si="18"/>
        <v>17.91413316</v>
      </c>
      <c r="N978" s="7">
        <f t="shared" si="3"/>
        <v>0</v>
      </c>
      <c r="O978" s="7">
        <f t="shared" si="4"/>
        <v>6.65</v>
      </c>
      <c r="P978" s="7">
        <f t="shared" si="13"/>
        <v>5.295714286</v>
      </c>
      <c r="Q978" s="7">
        <f t="shared" si="14"/>
        <v>3.897142857</v>
      </c>
      <c r="R978" s="7">
        <f t="shared" si="15"/>
        <v>1.358870968</v>
      </c>
      <c r="S978" s="7">
        <f t="shared" si="16"/>
        <v>57.60683761</v>
      </c>
      <c r="T978" s="7">
        <f t="shared" si="17"/>
        <v>80.75895243</v>
      </c>
      <c r="U978" s="7">
        <f t="shared" si="19"/>
        <v>92.89151946</v>
      </c>
      <c r="V978" s="9">
        <f t="shared" si="5"/>
        <v>-6.65</v>
      </c>
      <c r="W978" s="9" t="b">
        <f t="shared" si="6"/>
        <v>0</v>
      </c>
      <c r="X978" s="7">
        <f t="shared" si="8"/>
        <v>1</v>
      </c>
      <c r="Y978" s="10">
        <f t="shared" si="9"/>
        <v>-0.003698183719</v>
      </c>
      <c r="Z978" s="11">
        <f t="shared" si="7"/>
        <v>2</v>
      </c>
    </row>
    <row r="979">
      <c r="A979" s="6" t="s">
        <v>1003</v>
      </c>
      <c r="B979" s="7">
        <v>1790.79</v>
      </c>
      <c r="C979" s="7">
        <v>1795.51</v>
      </c>
      <c r="D979" s="7">
        <v>1784.72</v>
      </c>
      <c r="E979" s="7">
        <v>1787.87</v>
      </c>
      <c r="F979" s="7">
        <v>1787.87</v>
      </c>
      <c r="G979" s="7">
        <v>3.22445E9</v>
      </c>
      <c r="H979" s="7">
        <f t="shared" si="1"/>
        <v>3224.45</v>
      </c>
      <c r="I979" s="10">
        <f t="shared" si="2"/>
        <v>-0.002042946532</v>
      </c>
      <c r="J979" s="7">
        <f t="shared" si="10"/>
        <v>1777.613953</v>
      </c>
      <c r="K979" s="7">
        <f t="shared" si="12"/>
        <v>1759.245009</v>
      </c>
      <c r="L979" s="7">
        <f t="shared" si="11"/>
        <v>18.36894457</v>
      </c>
      <c r="M979" s="7">
        <f t="shared" si="18"/>
        <v>18.00509544</v>
      </c>
      <c r="N979" s="7">
        <f t="shared" si="3"/>
        <v>0</v>
      </c>
      <c r="O979" s="7">
        <f t="shared" si="4"/>
        <v>3.66</v>
      </c>
      <c r="P979" s="7">
        <f t="shared" si="13"/>
        <v>5.295714286</v>
      </c>
      <c r="Q979" s="7">
        <f t="shared" si="14"/>
        <v>3.541428571</v>
      </c>
      <c r="R979" s="7">
        <f t="shared" si="15"/>
        <v>1.495361033</v>
      </c>
      <c r="S979" s="7">
        <f t="shared" si="16"/>
        <v>59.92563854</v>
      </c>
      <c r="T979" s="7">
        <f t="shared" si="17"/>
        <v>74.2383752</v>
      </c>
      <c r="U979" s="7">
        <f t="shared" si="19"/>
        <v>84.97347804</v>
      </c>
      <c r="V979" s="9">
        <f t="shared" si="5"/>
        <v>-3.66</v>
      </c>
      <c r="W979" s="9" t="b">
        <f t="shared" si="6"/>
        <v>0</v>
      </c>
      <c r="X979" s="7">
        <f t="shared" si="8"/>
        <v>2</v>
      </c>
      <c r="Y979" s="10">
        <f t="shared" si="9"/>
        <v>-0.005741130251</v>
      </c>
      <c r="Z979" s="11">
        <f t="shared" si="7"/>
        <v>3</v>
      </c>
    </row>
    <row r="980">
      <c r="A980" s="6" t="s">
        <v>1004</v>
      </c>
      <c r="B980" s="7">
        <v>1789.59</v>
      </c>
      <c r="C980" s="7">
        <v>1795.73</v>
      </c>
      <c r="D980" s="7">
        <v>1777.23</v>
      </c>
      <c r="E980" s="7">
        <v>1781.37</v>
      </c>
      <c r="F980" s="7">
        <v>1781.37</v>
      </c>
      <c r="G980" s="7">
        <v>3.10914E9</v>
      </c>
      <c r="H980" s="7">
        <f t="shared" si="1"/>
        <v>3109.14</v>
      </c>
      <c r="I980" s="10">
        <f t="shared" si="2"/>
        <v>-0.00363561109</v>
      </c>
      <c r="J980" s="7">
        <f t="shared" si="10"/>
        <v>1778.191807</v>
      </c>
      <c r="K980" s="7">
        <f t="shared" si="12"/>
        <v>1760.883897</v>
      </c>
      <c r="L980" s="7">
        <f t="shared" si="11"/>
        <v>17.30790968</v>
      </c>
      <c r="M980" s="7">
        <f t="shared" si="18"/>
        <v>17.86565829</v>
      </c>
      <c r="N980" s="7">
        <f t="shared" si="3"/>
        <v>0</v>
      </c>
      <c r="O980" s="7">
        <f t="shared" si="4"/>
        <v>6.5</v>
      </c>
      <c r="P980" s="7">
        <f t="shared" si="13"/>
        <v>5.295714286</v>
      </c>
      <c r="Q980" s="7">
        <f t="shared" si="14"/>
        <v>3.522142857</v>
      </c>
      <c r="R980" s="7">
        <f t="shared" si="15"/>
        <v>1.503548976</v>
      </c>
      <c r="S980" s="7">
        <f t="shared" si="16"/>
        <v>60.05670312</v>
      </c>
      <c r="T980" s="7">
        <f t="shared" si="17"/>
        <v>62.65811509</v>
      </c>
      <c r="U980" s="7">
        <f t="shared" si="19"/>
        <v>72.55181424</v>
      </c>
      <c r="V980" s="9">
        <f t="shared" si="5"/>
        <v>-6.5</v>
      </c>
      <c r="W980" s="9" t="b">
        <f t="shared" si="6"/>
        <v>0</v>
      </c>
      <c r="X980" s="7">
        <f t="shared" si="8"/>
        <v>3</v>
      </c>
      <c r="Y980" s="10">
        <f t="shared" si="9"/>
        <v>-0.009376741341</v>
      </c>
      <c r="Z980" s="11">
        <f t="shared" si="7"/>
        <v>2</v>
      </c>
    </row>
    <row r="981">
      <c r="A981" s="6" t="s">
        <v>1005</v>
      </c>
      <c r="B981" s="7">
        <v>1783.52</v>
      </c>
      <c r="C981" s="7">
        <v>1797.16</v>
      </c>
      <c r="D981" s="7">
        <v>1783.52</v>
      </c>
      <c r="E981" s="7">
        <v>1795.85</v>
      </c>
      <c r="F981" s="7">
        <v>1795.85</v>
      </c>
      <c r="G981" s="7">
        <v>3.25663E9</v>
      </c>
      <c r="H981" s="7">
        <f t="shared" si="1"/>
        <v>3256.63</v>
      </c>
      <c r="I981" s="10">
        <f t="shared" si="2"/>
        <v>0.008128575198</v>
      </c>
      <c r="J981" s="7">
        <f t="shared" si="10"/>
        <v>1780.908452</v>
      </c>
      <c r="K981" s="7">
        <f t="shared" si="12"/>
        <v>1763.473979</v>
      </c>
      <c r="L981" s="7">
        <f t="shared" si="11"/>
        <v>17.43447311</v>
      </c>
      <c r="M981" s="7">
        <f t="shared" si="18"/>
        <v>17.77942125</v>
      </c>
      <c r="N981" s="7">
        <f t="shared" si="3"/>
        <v>14.48</v>
      </c>
      <c r="O981" s="7">
        <f t="shared" si="4"/>
        <v>0</v>
      </c>
      <c r="P981" s="7">
        <f t="shared" si="13"/>
        <v>5.965714286</v>
      </c>
      <c r="Q981" s="7">
        <f t="shared" si="14"/>
        <v>3.522142857</v>
      </c>
      <c r="R981" s="7">
        <f t="shared" si="15"/>
        <v>1.693774082</v>
      </c>
      <c r="S981" s="7">
        <f t="shared" si="16"/>
        <v>62.87736204</v>
      </c>
      <c r="T981" s="7">
        <f t="shared" si="17"/>
        <v>88.45537146</v>
      </c>
      <c r="U981" s="7">
        <f t="shared" si="19"/>
        <v>75.11728725</v>
      </c>
      <c r="V981" s="9">
        <f t="shared" si="5"/>
        <v>14.48</v>
      </c>
      <c r="W981" s="9" t="b">
        <f t="shared" si="6"/>
        <v>1</v>
      </c>
      <c r="X981" s="7">
        <f t="shared" si="8"/>
        <v>1</v>
      </c>
      <c r="Y981" s="10">
        <f t="shared" si="9"/>
        <v>0.008128575198</v>
      </c>
      <c r="Z981" s="11">
        <f t="shared" si="7"/>
        <v>4</v>
      </c>
    </row>
    <row r="982">
      <c r="A982" s="6" t="s">
        <v>1006</v>
      </c>
      <c r="B982" s="7">
        <v>1797.21</v>
      </c>
      <c r="C982" s="7">
        <v>1804.84</v>
      </c>
      <c r="D982" s="7">
        <v>1794.7</v>
      </c>
      <c r="E982" s="7">
        <v>1804.76</v>
      </c>
      <c r="F982" s="7">
        <v>1804.76</v>
      </c>
      <c r="G982" s="7">
        <v>3.05514E9</v>
      </c>
      <c r="H982" s="7">
        <f t="shared" si="1"/>
        <v>3055.14</v>
      </c>
      <c r="I982" s="10">
        <f t="shared" si="2"/>
        <v>0.004961438873</v>
      </c>
      <c r="J982" s="7">
        <f t="shared" si="10"/>
        <v>1784.577921</v>
      </c>
      <c r="K982" s="7">
        <f t="shared" si="12"/>
        <v>1766.532202</v>
      </c>
      <c r="L982" s="7">
        <f t="shared" si="11"/>
        <v>18.04571828</v>
      </c>
      <c r="M982" s="7">
        <f t="shared" si="18"/>
        <v>17.83268066</v>
      </c>
      <c r="N982" s="7">
        <f t="shared" si="3"/>
        <v>8.91</v>
      </c>
      <c r="O982" s="7">
        <f t="shared" si="4"/>
        <v>0</v>
      </c>
      <c r="P982" s="7">
        <f t="shared" si="13"/>
        <v>6.152857143</v>
      </c>
      <c r="Q982" s="7">
        <f t="shared" si="14"/>
        <v>3.522142857</v>
      </c>
      <c r="R982" s="7">
        <f t="shared" si="15"/>
        <v>1.746907321</v>
      </c>
      <c r="S982" s="7">
        <f t="shared" si="16"/>
        <v>63.59542267</v>
      </c>
      <c r="T982" s="7">
        <f t="shared" si="17"/>
        <v>99.86357435</v>
      </c>
      <c r="U982" s="7">
        <f t="shared" si="19"/>
        <v>83.6590203</v>
      </c>
      <c r="V982" s="9">
        <f t="shared" si="5"/>
        <v>8.91</v>
      </c>
      <c r="W982" s="9" t="b">
        <f t="shared" si="6"/>
        <v>1</v>
      </c>
      <c r="X982" s="7">
        <f t="shared" si="8"/>
        <v>2</v>
      </c>
      <c r="Y982" s="10">
        <f t="shared" si="9"/>
        <v>0.01309001407</v>
      </c>
      <c r="Z982" s="11">
        <f t="shared" si="7"/>
        <v>4</v>
      </c>
    </row>
    <row r="983">
      <c r="A983" s="6" t="s">
        <v>1007</v>
      </c>
      <c r="B983" s="7">
        <v>1806.33</v>
      </c>
      <c r="C983" s="7">
        <v>1808.1</v>
      </c>
      <c r="D983" s="7">
        <v>1800.58</v>
      </c>
      <c r="E983" s="7">
        <v>1802.48</v>
      </c>
      <c r="F983" s="7">
        <v>1802.48</v>
      </c>
      <c r="G983" s="7">
        <v>2.99854E9</v>
      </c>
      <c r="H983" s="7">
        <f t="shared" si="1"/>
        <v>2998.54</v>
      </c>
      <c r="I983" s="10">
        <f t="shared" si="2"/>
        <v>-0.001263325872</v>
      </c>
      <c r="J983" s="7">
        <f t="shared" si="10"/>
        <v>1787.332087</v>
      </c>
      <c r="K983" s="7">
        <f t="shared" si="12"/>
        <v>1769.195002</v>
      </c>
      <c r="L983" s="7">
        <f t="shared" si="11"/>
        <v>18.13708451</v>
      </c>
      <c r="M983" s="7">
        <f t="shared" si="18"/>
        <v>17.89356143</v>
      </c>
      <c r="N983" s="7">
        <f t="shared" si="3"/>
        <v>0</v>
      </c>
      <c r="O983" s="7">
        <f t="shared" si="4"/>
        <v>2.28</v>
      </c>
      <c r="P983" s="7">
        <f t="shared" si="13"/>
        <v>6.152857143</v>
      </c>
      <c r="Q983" s="7">
        <f t="shared" si="14"/>
        <v>3.330714286</v>
      </c>
      <c r="R983" s="7">
        <f t="shared" si="15"/>
        <v>1.8473086</v>
      </c>
      <c r="S983" s="7">
        <f t="shared" si="16"/>
        <v>64.87911426</v>
      </c>
      <c r="T983" s="7">
        <f t="shared" si="17"/>
        <v>90.92084006</v>
      </c>
      <c r="U983" s="7">
        <f t="shared" si="19"/>
        <v>93.07992863</v>
      </c>
      <c r="V983" s="9">
        <f t="shared" si="5"/>
        <v>-2.28</v>
      </c>
      <c r="W983" s="9" t="b">
        <f t="shared" si="6"/>
        <v>0</v>
      </c>
      <c r="X983" s="7">
        <f t="shared" si="8"/>
        <v>1</v>
      </c>
      <c r="Y983" s="10">
        <f t="shared" si="9"/>
        <v>-0.001263325872</v>
      </c>
      <c r="Z983" s="11">
        <f t="shared" si="7"/>
        <v>3</v>
      </c>
    </row>
    <row r="984">
      <c r="A984" s="6" t="s">
        <v>1008</v>
      </c>
      <c r="B984" s="7">
        <v>1802.87</v>
      </c>
      <c r="C984" s="7">
        <v>1808.42</v>
      </c>
      <c r="D984" s="7">
        <v>1800.77</v>
      </c>
      <c r="E984" s="7">
        <v>1802.75</v>
      </c>
      <c r="F984" s="7">
        <v>1802.75</v>
      </c>
      <c r="G984" s="7">
        <v>3.42712E9</v>
      </c>
      <c r="H984" s="7">
        <f t="shared" si="1"/>
        <v>3427.12</v>
      </c>
      <c r="I984" s="10">
        <f t="shared" si="2"/>
        <v>0.0001497936177</v>
      </c>
      <c r="J984" s="7">
        <f t="shared" si="10"/>
        <v>1789.704073</v>
      </c>
      <c r="K984" s="7">
        <f t="shared" si="12"/>
        <v>1771.680558</v>
      </c>
      <c r="L984" s="7">
        <f t="shared" si="11"/>
        <v>18.02351578</v>
      </c>
      <c r="M984" s="7">
        <f t="shared" si="18"/>
        <v>17.9195523</v>
      </c>
      <c r="N984" s="7">
        <f t="shared" si="3"/>
        <v>0.27</v>
      </c>
      <c r="O984" s="7">
        <f t="shared" si="4"/>
        <v>0</v>
      </c>
      <c r="P984" s="7">
        <f t="shared" si="13"/>
        <v>5.635</v>
      </c>
      <c r="Q984" s="7">
        <f t="shared" si="14"/>
        <v>3.330714286</v>
      </c>
      <c r="R984" s="7">
        <f t="shared" si="15"/>
        <v>1.691829294</v>
      </c>
      <c r="S984" s="7">
        <f t="shared" si="16"/>
        <v>62.85054175</v>
      </c>
      <c r="T984" s="7">
        <f t="shared" si="17"/>
        <v>90.88717454</v>
      </c>
      <c r="U984" s="7">
        <f t="shared" si="19"/>
        <v>93.89052965</v>
      </c>
      <c r="V984" s="9">
        <f t="shared" si="5"/>
        <v>0.27</v>
      </c>
      <c r="W984" s="9" t="b">
        <f t="shared" si="6"/>
        <v>1</v>
      </c>
      <c r="X984" s="7">
        <f t="shared" si="8"/>
        <v>1</v>
      </c>
      <c r="Y984" s="10">
        <f t="shared" si="9"/>
        <v>0.0001497936177</v>
      </c>
      <c r="Z984" s="11">
        <f t="shared" si="7"/>
        <v>3</v>
      </c>
    </row>
    <row r="985">
      <c r="A985" s="6" t="s">
        <v>1009</v>
      </c>
      <c r="B985" s="7">
        <v>1803.48</v>
      </c>
      <c r="C985" s="7">
        <v>1808.27</v>
      </c>
      <c r="D985" s="7">
        <v>1802.77</v>
      </c>
      <c r="E985" s="7">
        <v>1807.23</v>
      </c>
      <c r="F985" s="7">
        <v>1807.23</v>
      </c>
      <c r="G985" s="7">
        <v>2.61359E9</v>
      </c>
      <c r="H985" s="7">
        <f t="shared" si="1"/>
        <v>2613.59</v>
      </c>
      <c r="I985" s="10">
        <f t="shared" si="2"/>
        <v>0.00248509222</v>
      </c>
      <c r="J985" s="7">
        <f t="shared" si="10"/>
        <v>1792.40037</v>
      </c>
      <c r="K985" s="7">
        <f t="shared" si="12"/>
        <v>1774.31385</v>
      </c>
      <c r="L985" s="7">
        <f t="shared" si="11"/>
        <v>18.08652015</v>
      </c>
      <c r="M985" s="7">
        <f t="shared" si="18"/>
        <v>17.95294587</v>
      </c>
      <c r="N985" s="7">
        <f t="shared" si="3"/>
        <v>4.48</v>
      </c>
      <c r="O985" s="7">
        <f t="shared" si="4"/>
        <v>0</v>
      </c>
      <c r="P985" s="7">
        <f t="shared" si="13"/>
        <v>5.955</v>
      </c>
      <c r="Q985" s="7">
        <f t="shared" si="14"/>
        <v>1.663571429</v>
      </c>
      <c r="R985" s="7">
        <f t="shared" si="15"/>
        <v>3.579647918</v>
      </c>
      <c r="S985" s="7">
        <f t="shared" si="16"/>
        <v>78.16426027</v>
      </c>
      <c r="T985" s="7">
        <f t="shared" si="17"/>
        <v>98.04244119</v>
      </c>
      <c r="U985" s="7">
        <f t="shared" si="19"/>
        <v>93.28348527</v>
      </c>
      <c r="V985" s="9">
        <f t="shared" si="5"/>
        <v>4.48</v>
      </c>
      <c r="W985" s="9" t="b">
        <f t="shared" si="6"/>
        <v>1</v>
      </c>
      <c r="X985" s="7">
        <f t="shared" si="8"/>
        <v>2</v>
      </c>
      <c r="Y985" s="10">
        <f t="shared" si="9"/>
        <v>0.002634885838</v>
      </c>
      <c r="Z985" s="11">
        <f t="shared" si="7"/>
        <v>3</v>
      </c>
    </row>
    <row r="986">
      <c r="A986" s="6" t="s">
        <v>1010</v>
      </c>
      <c r="B986" s="7">
        <v>1808.69</v>
      </c>
      <c r="C986" s="7">
        <v>1813.55</v>
      </c>
      <c r="D986" s="7">
        <v>1803.98</v>
      </c>
      <c r="E986" s="7">
        <v>1805.81</v>
      </c>
      <c r="F986" s="7">
        <v>1805.81</v>
      </c>
      <c r="G986" s="7">
        <v>1.5983E9</v>
      </c>
      <c r="H986" s="7">
        <f t="shared" si="1"/>
        <v>1598.3</v>
      </c>
      <c r="I986" s="10">
        <f t="shared" si="2"/>
        <v>-0.0007857328619</v>
      </c>
      <c r="J986" s="7">
        <f t="shared" si="10"/>
        <v>1794.46339</v>
      </c>
      <c r="K986" s="7">
        <f t="shared" si="12"/>
        <v>1776.646898</v>
      </c>
      <c r="L986" s="7">
        <f t="shared" si="11"/>
        <v>17.81649201</v>
      </c>
      <c r="M986" s="7">
        <f t="shared" si="18"/>
        <v>17.9256551</v>
      </c>
      <c r="N986" s="7">
        <f t="shared" si="3"/>
        <v>0</v>
      </c>
      <c r="O986" s="7">
        <f t="shared" si="4"/>
        <v>1.42</v>
      </c>
      <c r="P986" s="7">
        <f t="shared" si="13"/>
        <v>4.279285714</v>
      </c>
      <c r="Q986" s="7">
        <f t="shared" si="14"/>
        <v>1.765</v>
      </c>
      <c r="R986" s="7">
        <f t="shared" si="15"/>
        <v>2.424524484</v>
      </c>
      <c r="S986" s="7">
        <f t="shared" si="16"/>
        <v>70.79886552</v>
      </c>
      <c r="T986" s="7">
        <f t="shared" si="17"/>
        <v>85.37138537</v>
      </c>
      <c r="U986" s="7">
        <f t="shared" si="19"/>
        <v>91.43366703</v>
      </c>
      <c r="V986" s="9">
        <f t="shared" si="5"/>
        <v>-1.42</v>
      </c>
      <c r="W986" s="9" t="b">
        <f t="shared" si="6"/>
        <v>0</v>
      </c>
      <c r="X986" s="7">
        <f t="shared" si="8"/>
        <v>1</v>
      </c>
      <c r="Y986" s="10">
        <f t="shared" si="9"/>
        <v>-0.0007857328619</v>
      </c>
      <c r="Z986" s="11">
        <f t="shared" si="7"/>
        <v>3</v>
      </c>
    </row>
    <row r="987">
      <c r="A987" s="6" t="s">
        <v>1011</v>
      </c>
      <c r="B987" s="7">
        <v>1806.55</v>
      </c>
      <c r="C987" s="7">
        <v>1810.02</v>
      </c>
      <c r="D987" s="7">
        <v>1798.6</v>
      </c>
      <c r="E987" s="7">
        <v>1800.9</v>
      </c>
      <c r="F987" s="7">
        <v>1800.9</v>
      </c>
      <c r="G987" s="7">
        <v>3.09543E9</v>
      </c>
      <c r="H987" s="7">
        <f t="shared" si="1"/>
        <v>3095.43</v>
      </c>
      <c r="I987" s="10">
        <f t="shared" si="2"/>
        <v>-0.002719001445</v>
      </c>
      <c r="J987" s="7">
        <f t="shared" si="10"/>
        <v>1795.453638</v>
      </c>
      <c r="K987" s="7">
        <f t="shared" si="12"/>
        <v>1778.443424</v>
      </c>
      <c r="L987" s="7">
        <f t="shared" si="11"/>
        <v>17.01021364</v>
      </c>
      <c r="M987" s="7">
        <f t="shared" si="18"/>
        <v>17.74256681</v>
      </c>
      <c r="N987" s="7">
        <f t="shared" si="3"/>
        <v>0</v>
      </c>
      <c r="O987" s="7">
        <f t="shared" si="4"/>
        <v>4.91</v>
      </c>
      <c r="P987" s="7">
        <f t="shared" si="13"/>
        <v>4.187857143</v>
      </c>
      <c r="Q987" s="7">
        <f t="shared" si="14"/>
        <v>2.115714286</v>
      </c>
      <c r="R987" s="7">
        <f t="shared" si="15"/>
        <v>1.979405807</v>
      </c>
      <c r="S987" s="7">
        <f t="shared" si="16"/>
        <v>66.43626062</v>
      </c>
      <c r="T987" s="7">
        <f t="shared" si="17"/>
        <v>76.09147609</v>
      </c>
      <c r="U987" s="7">
        <f t="shared" si="19"/>
        <v>86.50176755</v>
      </c>
      <c r="V987" s="9">
        <f t="shared" si="5"/>
        <v>-4.91</v>
      </c>
      <c r="W987" s="9" t="b">
        <f t="shared" si="6"/>
        <v>0</v>
      </c>
      <c r="X987" s="7">
        <f t="shared" si="8"/>
        <v>2</v>
      </c>
      <c r="Y987" s="10">
        <f t="shared" si="9"/>
        <v>-0.003504734307</v>
      </c>
      <c r="Z987" s="11">
        <f t="shared" si="7"/>
        <v>3</v>
      </c>
    </row>
    <row r="988">
      <c r="A988" s="6" t="s">
        <v>1012</v>
      </c>
      <c r="B988" s="7">
        <v>1800.1</v>
      </c>
      <c r="C988" s="7">
        <v>1800.1</v>
      </c>
      <c r="D988" s="7">
        <v>1787.85</v>
      </c>
      <c r="E988" s="7">
        <v>1795.15</v>
      </c>
      <c r="F988" s="7">
        <v>1795.15</v>
      </c>
      <c r="G988" s="7">
        <v>3.47568E9</v>
      </c>
      <c r="H988" s="7">
        <f t="shared" si="1"/>
        <v>3475.68</v>
      </c>
      <c r="I988" s="10">
        <f t="shared" si="2"/>
        <v>-0.00319284802</v>
      </c>
      <c r="J988" s="7">
        <f t="shared" si="10"/>
        <v>1795.406924</v>
      </c>
      <c r="K988" s="7">
        <f t="shared" si="12"/>
        <v>1779.680948</v>
      </c>
      <c r="L988" s="7">
        <f t="shared" si="11"/>
        <v>15.72597602</v>
      </c>
      <c r="M988" s="7">
        <f t="shared" si="18"/>
        <v>17.33924865</v>
      </c>
      <c r="N988" s="7">
        <f t="shared" si="3"/>
        <v>0</v>
      </c>
      <c r="O988" s="7">
        <f t="shared" si="4"/>
        <v>5.75</v>
      </c>
      <c r="P988" s="7">
        <f t="shared" si="13"/>
        <v>4.187857143</v>
      </c>
      <c r="Q988" s="7">
        <f t="shared" si="14"/>
        <v>2.226428571</v>
      </c>
      <c r="R988" s="7">
        <f t="shared" si="15"/>
        <v>1.880975297</v>
      </c>
      <c r="S988" s="7">
        <f t="shared" si="16"/>
        <v>65.28953229</v>
      </c>
      <c r="T988" s="7">
        <f t="shared" si="17"/>
        <v>65.22396522</v>
      </c>
      <c r="U988" s="7">
        <f t="shared" si="19"/>
        <v>75.56227556</v>
      </c>
      <c r="V988" s="9">
        <f t="shared" si="5"/>
        <v>-5.75</v>
      </c>
      <c r="W988" s="9" t="b">
        <f t="shared" si="6"/>
        <v>0</v>
      </c>
      <c r="X988" s="7">
        <f t="shared" si="8"/>
        <v>3</v>
      </c>
      <c r="Y988" s="10">
        <f t="shared" si="9"/>
        <v>-0.006697582328</v>
      </c>
      <c r="Z988" s="11">
        <f t="shared" si="7"/>
        <v>2</v>
      </c>
    </row>
    <row r="989">
      <c r="A989" s="6" t="s">
        <v>1013</v>
      </c>
      <c r="B989" s="7">
        <v>1793.15</v>
      </c>
      <c r="C989" s="7">
        <v>1799.8</v>
      </c>
      <c r="D989" s="7">
        <v>1779.09</v>
      </c>
      <c r="E989" s="7">
        <v>1792.81</v>
      </c>
      <c r="F989" s="7">
        <v>1792.81</v>
      </c>
      <c r="G989" s="7">
        <v>3.61054E9</v>
      </c>
      <c r="H989" s="7">
        <f t="shared" si="1"/>
        <v>3610.54</v>
      </c>
      <c r="I989" s="10">
        <f t="shared" si="2"/>
        <v>-0.001303512241</v>
      </c>
      <c r="J989" s="7">
        <f t="shared" si="10"/>
        <v>1795.007397</v>
      </c>
      <c r="K989" s="7">
        <f t="shared" si="12"/>
        <v>1780.65347</v>
      </c>
      <c r="L989" s="7">
        <f t="shared" si="11"/>
        <v>14.35392688</v>
      </c>
      <c r="M989" s="7">
        <f t="shared" si="18"/>
        <v>16.74218429</v>
      </c>
      <c r="N989" s="7">
        <f t="shared" si="3"/>
        <v>0</v>
      </c>
      <c r="O989" s="7">
        <f t="shared" si="4"/>
        <v>2.34</v>
      </c>
      <c r="P989" s="7">
        <f t="shared" si="13"/>
        <v>3.165714286</v>
      </c>
      <c r="Q989" s="7">
        <f t="shared" si="14"/>
        <v>2.393571429</v>
      </c>
      <c r="R989" s="7">
        <f t="shared" si="15"/>
        <v>1.322590272</v>
      </c>
      <c r="S989" s="7">
        <f t="shared" si="16"/>
        <v>56.9446229</v>
      </c>
      <c r="T989" s="7">
        <f t="shared" si="17"/>
        <v>42.89647577</v>
      </c>
      <c r="U989" s="7">
        <f t="shared" si="19"/>
        <v>61.40397236</v>
      </c>
      <c r="V989" s="9">
        <f t="shared" si="5"/>
        <v>-2.34</v>
      </c>
      <c r="W989" s="9" t="b">
        <f t="shared" si="6"/>
        <v>0</v>
      </c>
      <c r="X989" s="7">
        <f t="shared" si="8"/>
        <v>4</v>
      </c>
      <c r="Y989" s="10">
        <f t="shared" si="9"/>
        <v>-0.008001094569</v>
      </c>
      <c r="Z989" s="11">
        <f t="shared" si="7"/>
        <v>3</v>
      </c>
    </row>
    <row r="990">
      <c r="A990" s="6" t="s">
        <v>1014</v>
      </c>
      <c r="B990" s="7">
        <v>1792.82</v>
      </c>
      <c r="C990" s="7">
        <v>1792.82</v>
      </c>
      <c r="D990" s="7">
        <v>1783.38</v>
      </c>
      <c r="E990" s="7">
        <v>1785.03</v>
      </c>
      <c r="F990" s="7">
        <v>1785.03</v>
      </c>
      <c r="G990" s="7">
        <v>3.33688E9</v>
      </c>
      <c r="H990" s="7">
        <f t="shared" si="1"/>
        <v>3336.88</v>
      </c>
      <c r="I990" s="10">
        <f t="shared" si="2"/>
        <v>-0.004339556339</v>
      </c>
      <c r="J990" s="7">
        <f t="shared" si="10"/>
        <v>1793.472413</v>
      </c>
      <c r="K990" s="7">
        <f t="shared" si="12"/>
        <v>1780.977658</v>
      </c>
      <c r="L990" s="7">
        <f t="shared" si="11"/>
        <v>12.4947553</v>
      </c>
      <c r="M990" s="7">
        <f t="shared" si="18"/>
        <v>15.8926985</v>
      </c>
      <c r="N990" s="7">
        <f t="shared" si="3"/>
        <v>0</v>
      </c>
      <c r="O990" s="7">
        <f t="shared" si="4"/>
        <v>7.78</v>
      </c>
      <c r="P990" s="7">
        <f t="shared" si="13"/>
        <v>2.55</v>
      </c>
      <c r="Q990" s="7">
        <f t="shared" si="14"/>
        <v>2.949285714</v>
      </c>
      <c r="R990" s="7">
        <f t="shared" si="15"/>
        <v>0.8646161298</v>
      </c>
      <c r="S990" s="7">
        <f t="shared" si="16"/>
        <v>46.3696584</v>
      </c>
      <c r="T990" s="7">
        <f t="shared" si="17"/>
        <v>21.47577093</v>
      </c>
      <c r="U990" s="7">
        <f t="shared" si="19"/>
        <v>43.19873731</v>
      </c>
      <c r="V990" s="9">
        <f t="shared" si="5"/>
        <v>-7.78</v>
      </c>
      <c r="W990" s="9" t="b">
        <f t="shared" si="6"/>
        <v>0</v>
      </c>
      <c r="X990" s="7">
        <f t="shared" si="8"/>
        <v>5</v>
      </c>
      <c r="Y990" s="10">
        <f t="shared" si="9"/>
        <v>-0.01234065091</v>
      </c>
      <c r="Z990" s="11">
        <f t="shared" si="7"/>
        <v>2</v>
      </c>
    </row>
    <row r="991">
      <c r="A991" s="6" t="s">
        <v>1015</v>
      </c>
      <c r="B991" s="7">
        <v>1788.36</v>
      </c>
      <c r="C991" s="7">
        <v>1806.04</v>
      </c>
      <c r="D991" s="7">
        <v>1788.36</v>
      </c>
      <c r="E991" s="7">
        <v>1805.09</v>
      </c>
      <c r="F991" s="7">
        <v>1805.09</v>
      </c>
      <c r="G991" s="7">
        <v>3.15003E9</v>
      </c>
      <c r="H991" s="7">
        <f t="shared" si="1"/>
        <v>3150.03</v>
      </c>
      <c r="I991" s="10">
        <f t="shared" si="2"/>
        <v>0.01123790637</v>
      </c>
      <c r="J991" s="7">
        <f t="shared" si="10"/>
        <v>1795.259734</v>
      </c>
      <c r="K991" s="7">
        <f t="shared" si="12"/>
        <v>1782.763757</v>
      </c>
      <c r="L991" s="7">
        <f t="shared" si="11"/>
        <v>12.49597694</v>
      </c>
      <c r="M991" s="7">
        <f t="shared" si="18"/>
        <v>15.21335419</v>
      </c>
      <c r="N991" s="7">
        <f t="shared" si="3"/>
        <v>20.06</v>
      </c>
      <c r="O991" s="7">
        <f t="shared" si="4"/>
        <v>0</v>
      </c>
      <c r="P991" s="7">
        <f t="shared" si="13"/>
        <v>3.442857143</v>
      </c>
      <c r="Q991" s="7">
        <f t="shared" si="14"/>
        <v>2.949285714</v>
      </c>
      <c r="R991" s="7">
        <f t="shared" si="15"/>
        <v>1.16735287</v>
      </c>
      <c r="S991" s="7">
        <f t="shared" si="16"/>
        <v>53.86076657</v>
      </c>
      <c r="T991" s="7">
        <f t="shared" si="17"/>
        <v>76.70704846</v>
      </c>
      <c r="U991" s="7">
        <f t="shared" si="19"/>
        <v>47.02643172</v>
      </c>
      <c r="V991" s="9">
        <f t="shared" si="5"/>
        <v>20.06</v>
      </c>
      <c r="W991" s="9" t="b">
        <f t="shared" si="6"/>
        <v>1</v>
      </c>
      <c r="X991" s="7">
        <f t="shared" si="8"/>
        <v>1</v>
      </c>
      <c r="Y991" s="10">
        <f t="shared" si="9"/>
        <v>0.01123790637</v>
      </c>
      <c r="Z991" s="11">
        <f t="shared" si="7"/>
        <v>5</v>
      </c>
    </row>
    <row r="992">
      <c r="A992" s="6" t="s">
        <v>1016</v>
      </c>
      <c r="B992" s="7">
        <v>1806.21</v>
      </c>
      <c r="C992" s="7">
        <v>1811.52</v>
      </c>
      <c r="D992" s="7">
        <v>1806.21</v>
      </c>
      <c r="E992" s="7">
        <v>1808.37</v>
      </c>
      <c r="F992" s="7">
        <v>1808.37</v>
      </c>
      <c r="G992" s="7">
        <v>3.1295E9</v>
      </c>
      <c r="H992" s="7">
        <f t="shared" si="1"/>
        <v>3129.5</v>
      </c>
      <c r="I992" s="10">
        <f t="shared" si="2"/>
        <v>0.001817083913</v>
      </c>
      <c r="J992" s="7">
        <f t="shared" si="10"/>
        <v>1797.276698</v>
      </c>
      <c r="K992" s="7">
        <f t="shared" si="12"/>
        <v>1784.660516</v>
      </c>
      <c r="L992" s="7">
        <f t="shared" si="11"/>
        <v>12.61618219</v>
      </c>
      <c r="M992" s="7">
        <f t="shared" si="18"/>
        <v>14.69391979</v>
      </c>
      <c r="N992" s="7">
        <f t="shared" si="3"/>
        <v>3.28</v>
      </c>
      <c r="O992" s="7">
        <f t="shared" si="4"/>
        <v>0</v>
      </c>
      <c r="P992" s="7">
        <f t="shared" si="13"/>
        <v>3.677142857</v>
      </c>
      <c r="Q992" s="7">
        <f t="shared" si="14"/>
        <v>2.474285714</v>
      </c>
      <c r="R992" s="7">
        <f t="shared" si="15"/>
        <v>1.486143187</v>
      </c>
      <c r="S992" s="7">
        <f t="shared" si="16"/>
        <v>59.77705527</v>
      </c>
      <c r="T992" s="7">
        <f t="shared" si="17"/>
        <v>85.73788546</v>
      </c>
      <c r="U992" s="7">
        <f t="shared" si="19"/>
        <v>61.30690162</v>
      </c>
      <c r="V992" s="9">
        <f t="shared" si="5"/>
        <v>3.28</v>
      </c>
      <c r="W992" s="9" t="b">
        <f t="shared" si="6"/>
        <v>1</v>
      </c>
      <c r="X992" s="7">
        <f t="shared" si="8"/>
        <v>2</v>
      </c>
      <c r="Y992" s="10">
        <f t="shared" si="9"/>
        <v>0.01305499028</v>
      </c>
      <c r="Z992" s="11">
        <f t="shared" si="7"/>
        <v>3</v>
      </c>
    </row>
    <row r="993">
      <c r="A993" s="6" t="s">
        <v>1017</v>
      </c>
      <c r="B993" s="7">
        <v>1807.6</v>
      </c>
      <c r="C993" s="7">
        <v>1808.52</v>
      </c>
      <c r="D993" s="7">
        <v>1801.75</v>
      </c>
      <c r="E993" s="7">
        <v>1802.62</v>
      </c>
      <c r="F993" s="7">
        <v>1802.62</v>
      </c>
      <c r="G993" s="7">
        <v>3.11715E9</v>
      </c>
      <c r="H993" s="7">
        <f t="shared" si="1"/>
        <v>3117.15</v>
      </c>
      <c r="I993" s="10">
        <f t="shared" si="2"/>
        <v>-0.00317965903</v>
      </c>
      <c r="J993" s="7">
        <f t="shared" si="10"/>
        <v>1798.098745</v>
      </c>
      <c r="K993" s="7">
        <f t="shared" si="12"/>
        <v>1785.990848</v>
      </c>
      <c r="L993" s="7">
        <f t="shared" si="11"/>
        <v>12.10789648</v>
      </c>
      <c r="M993" s="7">
        <f t="shared" si="18"/>
        <v>14.17671513</v>
      </c>
      <c r="N993" s="7">
        <f t="shared" si="3"/>
        <v>0</v>
      </c>
      <c r="O993" s="7">
        <f t="shared" si="4"/>
        <v>5.75</v>
      </c>
      <c r="P993" s="7">
        <f t="shared" si="13"/>
        <v>3.677142857</v>
      </c>
      <c r="Q993" s="7">
        <f t="shared" si="14"/>
        <v>2.623571429</v>
      </c>
      <c r="R993" s="7">
        <f t="shared" si="15"/>
        <v>1.401579091</v>
      </c>
      <c r="S993" s="7">
        <f t="shared" si="16"/>
        <v>58.36073008</v>
      </c>
      <c r="T993" s="7">
        <f t="shared" si="17"/>
        <v>69.90638767</v>
      </c>
      <c r="U993" s="7">
        <f t="shared" si="19"/>
        <v>77.45044053</v>
      </c>
      <c r="V993" s="9">
        <f t="shared" si="5"/>
        <v>-5.75</v>
      </c>
      <c r="W993" s="9" t="b">
        <f t="shared" si="6"/>
        <v>0</v>
      </c>
      <c r="X993" s="7">
        <f t="shared" si="8"/>
        <v>1</v>
      </c>
      <c r="Y993" s="10">
        <f t="shared" si="9"/>
        <v>-0.00317965903</v>
      </c>
      <c r="Z993" s="11">
        <f t="shared" si="7"/>
        <v>2</v>
      </c>
    </row>
    <row r="994">
      <c r="A994" s="6" t="s">
        <v>1018</v>
      </c>
      <c r="B994" s="7">
        <v>1802.76</v>
      </c>
      <c r="C994" s="7">
        <v>1802.97</v>
      </c>
      <c r="D994" s="7">
        <v>1780.09</v>
      </c>
      <c r="E994" s="7">
        <v>1782.22</v>
      </c>
      <c r="F994" s="7">
        <v>1782.22</v>
      </c>
      <c r="G994" s="7">
        <v>3.47224E9</v>
      </c>
      <c r="H994" s="7">
        <f t="shared" si="1"/>
        <v>3472.24</v>
      </c>
      <c r="I994" s="10">
        <f t="shared" si="2"/>
        <v>-0.01131686101</v>
      </c>
      <c r="J994" s="7">
        <f t="shared" si="10"/>
        <v>1795.655861</v>
      </c>
      <c r="K994" s="7">
        <f t="shared" si="12"/>
        <v>1785.711526</v>
      </c>
      <c r="L994" s="7">
        <f t="shared" si="11"/>
        <v>9.944334783</v>
      </c>
      <c r="M994" s="7">
        <f t="shared" si="18"/>
        <v>13.33023906</v>
      </c>
      <c r="N994" s="7">
        <f t="shared" si="3"/>
        <v>0</v>
      </c>
      <c r="O994" s="7">
        <f t="shared" si="4"/>
        <v>20.4</v>
      </c>
      <c r="P994" s="7">
        <f t="shared" si="13"/>
        <v>3.677142857</v>
      </c>
      <c r="Q994" s="7">
        <f t="shared" si="14"/>
        <v>3.616428571</v>
      </c>
      <c r="R994" s="7">
        <f t="shared" si="15"/>
        <v>1.016788465</v>
      </c>
      <c r="S994" s="7">
        <f t="shared" si="16"/>
        <v>50.4162178</v>
      </c>
      <c r="T994" s="7">
        <f t="shared" si="17"/>
        <v>9.082994777</v>
      </c>
      <c r="U994" s="7">
        <f t="shared" si="19"/>
        <v>54.9090893</v>
      </c>
      <c r="V994" s="9">
        <f t="shared" si="5"/>
        <v>-20.4</v>
      </c>
      <c r="W994" s="9" t="b">
        <f t="shared" si="6"/>
        <v>0</v>
      </c>
      <c r="X994" s="7">
        <f t="shared" si="8"/>
        <v>2</v>
      </c>
      <c r="Y994" s="10">
        <f t="shared" si="9"/>
        <v>-0.01449652004</v>
      </c>
      <c r="Z994" s="11">
        <f t="shared" si="7"/>
        <v>1</v>
      </c>
    </row>
    <row r="995">
      <c r="A995" s="6" t="s">
        <v>1019</v>
      </c>
      <c r="B995" s="7">
        <v>1781.71</v>
      </c>
      <c r="C995" s="7">
        <v>1782.99</v>
      </c>
      <c r="D995" s="7">
        <v>1772.28</v>
      </c>
      <c r="E995" s="7">
        <v>1775.5</v>
      </c>
      <c r="F995" s="7">
        <v>1775.5</v>
      </c>
      <c r="G995" s="7">
        <v>3.30664E9</v>
      </c>
      <c r="H995" s="7">
        <f t="shared" si="1"/>
        <v>3306.64</v>
      </c>
      <c r="I995" s="10">
        <f t="shared" si="2"/>
        <v>-0.003770578268</v>
      </c>
      <c r="J995" s="7">
        <f t="shared" si="10"/>
        <v>1792.554959</v>
      </c>
      <c r="K995" s="7">
        <f t="shared" si="12"/>
        <v>1784.955117</v>
      </c>
      <c r="L995" s="7">
        <f t="shared" si="11"/>
        <v>7.599842457</v>
      </c>
      <c r="M995" s="7">
        <f t="shared" si="18"/>
        <v>12.18415974</v>
      </c>
      <c r="N995" s="7">
        <f t="shared" si="3"/>
        <v>0</v>
      </c>
      <c r="O995" s="7">
        <f t="shared" si="4"/>
        <v>6.72</v>
      </c>
      <c r="P995" s="7">
        <f t="shared" si="13"/>
        <v>2.642857143</v>
      </c>
      <c r="Q995" s="7">
        <f t="shared" si="14"/>
        <v>4.096428571</v>
      </c>
      <c r="R995" s="7">
        <f t="shared" si="15"/>
        <v>0.6451612903</v>
      </c>
      <c r="S995" s="7">
        <f t="shared" si="16"/>
        <v>39.21568627</v>
      </c>
      <c r="T995" s="7">
        <f t="shared" si="17"/>
        <v>7.802277684</v>
      </c>
      <c r="U995" s="7">
        <f t="shared" si="19"/>
        <v>28.93055338</v>
      </c>
      <c r="V995" s="9">
        <f t="shared" si="5"/>
        <v>-6.72</v>
      </c>
      <c r="W995" s="9" t="b">
        <f t="shared" si="6"/>
        <v>0</v>
      </c>
      <c r="X995" s="7">
        <f t="shared" si="8"/>
        <v>3</v>
      </c>
      <c r="Y995" s="10">
        <f t="shared" si="9"/>
        <v>-0.01826709831</v>
      </c>
      <c r="Z995" s="11">
        <f t="shared" si="7"/>
        <v>2</v>
      </c>
    </row>
    <row r="996">
      <c r="A996" s="6" t="s">
        <v>1020</v>
      </c>
      <c r="B996" s="7">
        <v>1777.98</v>
      </c>
      <c r="C996" s="7">
        <v>1780.92</v>
      </c>
      <c r="D996" s="7">
        <v>1772.45</v>
      </c>
      <c r="E996" s="7">
        <v>1775.32</v>
      </c>
      <c r="F996" s="7">
        <v>1775.32</v>
      </c>
      <c r="G996" s="7">
        <v>3.06107E9</v>
      </c>
      <c r="H996" s="7">
        <f t="shared" si="1"/>
        <v>3061.07</v>
      </c>
      <c r="I996" s="10">
        <f t="shared" si="2"/>
        <v>-0.000101379893</v>
      </c>
      <c r="J996" s="7">
        <f t="shared" si="10"/>
        <v>1789.903427</v>
      </c>
      <c r="K996" s="7">
        <f t="shared" si="12"/>
        <v>1784.241404</v>
      </c>
      <c r="L996" s="7">
        <f t="shared" si="11"/>
        <v>5.66202263</v>
      </c>
      <c r="M996" s="7">
        <f t="shared" si="18"/>
        <v>10.87973232</v>
      </c>
      <c r="N996" s="7">
        <f t="shared" si="3"/>
        <v>0</v>
      </c>
      <c r="O996" s="7">
        <f t="shared" si="4"/>
        <v>0.18</v>
      </c>
      <c r="P996" s="7">
        <f t="shared" si="13"/>
        <v>2.006428571</v>
      </c>
      <c r="Q996" s="7">
        <f t="shared" si="14"/>
        <v>4.109285714</v>
      </c>
      <c r="R996" s="7">
        <f t="shared" si="15"/>
        <v>0.4882669911</v>
      </c>
      <c r="S996" s="7">
        <f t="shared" si="16"/>
        <v>32.8077552</v>
      </c>
      <c r="T996" s="7">
        <f t="shared" si="17"/>
        <v>7.366125515</v>
      </c>
      <c r="U996" s="7">
        <f t="shared" si="19"/>
        <v>8.083799325</v>
      </c>
      <c r="V996" s="9">
        <f t="shared" si="5"/>
        <v>-0.18</v>
      </c>
      <c r="W996" s="9" t="b">
        <f t="shared" si="6"/>
        <v>0</v>
      </c>
      <c r="X996" s="7">
        <f t="shared" si="8"/>
        <v>4</v>
      </c>
      <c r="Y996" s="10">
        <f t="shared" si="9"/>
        <v>-0.0183684782</v>
      </c>
      <c r="Z996" s="11">
        <f t="shared" si="7"/>
        <v>3</v>
      </c>
    </row>
    <row r="997">
      <c r="A997" s="6" t="s">
        <v>1021</v>
      </c>
      <c r="B997" s="7">
        <v>1777.48</v>
      </c>
      <c r="C997" s="7">
        <v>1792.22</v>
      </c>
      <c r="D997" s="7">
        <v>1777.48</v>
      </c>
      <c r="E997" s="7">
        <v>1786.54</v>
      </c>
      <c r="F997" s="7">
        <v>1786.54</v>
      </c>
      <c r="G997" s="7">
        <v>3.20989E9</v>
      </c>
      <c r="H997" s="7">
        <f t="shared" si="1"/>
        <v>3209.89</v>
      </c>
      <c r="I997" s="10">
        <f t="shared" si="2"/>
        <v>0.006319987383</v>
      </c>
      <c r="J997" s="7">
        <f t="shared" si="10"/>
        <v>1789.385977</v>
      </c>
      <c r="K997" s="7">
        <f t="shared" si="12"/>
        <v>1784.411671</v>
      </c>
      <c r="L997" s="7">
        <f t="shared" si="11"/>
        <v>4.974305983</v>
      </c>
      <c r="M997" s="7">
        <f t="shared" si="18"/>
        <v>9.698647049</v>
      </c>
      <c r="N997" s="7">
        <f t="shared" si="3"/>
        <v>11.22</v>
      </c>
      <c r="O997" s="7">
        <f t="shared" si="4"/>
        <v>0</v>
      </c>
      <c r="P997" s="7">
        <f t="shared" si="13"/>
        <v>2.807857143</v>
      </c>
      <c r="Q997" s="7">
        <f t="shared" si="14"/>
        <v>3.946428571</v>
      </c>
      <c r="R997" s="7">
        <f t="shared" si="15"/>
        <v>0.7114932127</v>
      </c>
      <c r="S997" s="7">
        <f t="shared" si="16"/>
        <v>41.571489</v>
      </c>
      <c r="T997" s="7">
        <f t="shared" si="17"/>
        <v>34.55294403</v>
      </c>
      <c r="U997" s="7">
        <f t="shared" si="19"/>
        <v>16.57378241</v>
      </c>
      <c r="V997" s="9">
        <f t="shared" si="5"/>
        <v>11.22</v>
      </c>
      <c r="W997" s="9" t="b">
        <f t="shared" si="6"/>
        <v>1</v>
      </c>
      <c r="X997" s="7">
        <f t="shared" si="8"/>
        <v>1</v>
      </c>
      <c r="Y997" s="10">
        <f t="shared" si="9"/>
        <v>0.006319987383</v>
      </c>
      <c r="Z997" s="11">
        <f t="shared" si="7"/>
        <v>4</v>
      </c>
    </row>
    <row r="998">
      <c r="A998" s="6" t="s">
        <v>1022</v>
      </c>
      <c r="B998" s="7">
        <v>1786.47</v>
      </c>
      <c r="C998" s="7">
        <v>1786.77</v>
      </c>
      <c r="D998" s="7">
        <v>1777.05</v>
      </c>
      <c r="E998" s="7">
        <v>1781.0</v>
      </c>
      <c r="F998" s="7">
        <v>1781.0</v>
      </c>
      <c r="G998" s="7">
        <v>3.27003E9</v>
      </c>
      <c r="H998" s="7">
        <f t="shared" si="1"/>
        <v>3270.03</v>
      </c>
      <c r="I998" s="10">
        <f t="shared" si="2"/>
        <v>-0.003100966113</v>
      </c>
      <c r="J998" s="7">
        <f t="shared" si="10"/>
        <v>1788.095826</v>
      </c>
      <c r="K998" s="7">
        <f t="shared" si="12"/>
        <v>1784.158954</v>
      </c>
      <c r="L998" s="7">
        <f t="shared" si="11"/>
        <v>3.936872074</v>
      </c>
      <c r="M998" s="7">
        <f t="shared" si="18"/>
        <v>8.546292054</v>
      </c>
      <c r="N998" s="7">
        <f t="shared" si="3"/>
        <v>0</v>
      </c>
      <c r="O998" s="7">
        <f t="shared" si="4"/>
        <v>5.54</v>
      </c>
      <c r="P998" s="7">
        <f t="shared" si="13"/>
        <v>2.788571429</v>
      </c>
      <c r="Q998" s="7">
        <f t="shared" si="14"/>
        <v>4.342142857</v>
      </c>
      <c r="R998" s="7">
        <f t="shared" si="15"/>
        <v>0.6422108899</v>
      </c>
      <c r="S998" s="7">
        <f t="shared" si="16"/>
        <v>39.10648102</v>
      </c>
      <c r="T998" s="7">
        <f t="shared" si="17"/>
        <v>21.1291495</v>
      </c>
      <c r="U998" s="7">
        <f t="shared" si="19"/>
        <v>21.01607302</v>
      </c>
      <c r="V998" s="9">
        <f t="shared" si="5"/>
        <v>-5.54</v>
      </c>
      <c r="W998" s="9" t="b">
        <f t="shared" si="6"/>
        <v>0</v>
      </c>
      <c r="X998" s="7">
        <f t="shared" si="8"/>
        <v>1</v>
      </c>
      <c r="Y998" s="10">
        <f t="shared" si="9"/>
        <v>-0.003100966113</v>
      </c>
      <c r="Z998" s="11">
        <f t="shared" si="7"/>
        <v>2</v>
      </c>
    </row>
    <row r="999">
      <c r="A999" s="6" t="s">
        <v>1023</v>
      </c>
      <c r="B999" s="7">
        <v>1781.46</v>
      </c>
      <c r="C999" s="7">
        <v>1811.08</v>
      </c>
      <c r="D999" s="7">
        <v>1767.99</v>
      </c>
      <c r="E999" s="7">
        <v>1810.65</v>
      </c>
      <c r="F999" s="7">
        <v>1810.65</v>
      </c>
      <c r="G999" s="7">
        <v>4.32777E9</v>
      </c>
      <c r="H999" s="7">
        <f t="shared" si="1"/>
        <v>4327.77</v>
      </c>
      <c r="I999" s="10">
        <f t="shared" si="2"/>
        <v>0.01664795059</v>
      </c>
      <c r="J999" s="7">
        <f t="shared" si="10"/>
        <v>1791.565699</v>
      </c>
      <c r="K999" s="7">
        <f t="shared" si="12"/>
        <v>1786.121254</v>
      </c>
      <c r="L999" s="7">
        <f t="shared" si="11"/>
        <v>5.444445256</v>
      </c>
      <c r="M999" s="7">
        <f t="shared" si="18"/>
        <v>7.925922695</v>
      </c>
      <c r="N999" s="7">
        <f t="shared" si="3"/>
        <v>29.65</v>
      </c>
      <c r="O999" s="7">
        <f t="shared" si="4"/>
        <v>0</v>
      </c>
      <c r="P999" s="7">
        <f t="shared" si="13"/>
        <v>4.586428571</v>
      </c>
      <c r="Q999" s="7">
        <f t="shared" si="14"/>
        <v>4.342142857</v>
      </c>
      <c r="R999" s="7">
        <f t="shared" si="15"/>
        <v>1.056259253</v>
      </c>
      <c r="S999" s="7">
        <f t="shared" si="16"/>
        <v>51.368</v>
      </c>
      <c r="T999" s="7">
        <f t="shared" si="17"/>
        <v>93.63476734</v>
      </c>
      <c r="U999" s="7">
        <f t="shared" si="19"/>
        <v>49.77228696</v>
      </c>
      <c r="V999" s="9">
        <f t="shared" si="5"/>
        <v>29.65</v>
      </c>
      <c r="W999" s="9" t="b">
        <f t="shared" si="6"/>
        <v>1</v>
      </c>
      <c r="X999" s="7">
        <f t="shared" si="8"/>
        <v>1</v>
      </c>
      <c r="Y999" s="10">
        <f t="shared" si="9"/>
        <v>0.01664795059</v>
      </c>
      <c r="Z999" s="11">
        <f t="shared" si="7"/>
        <v>5</v>
      </c>
    </row>
    <row r="1000">
      <c r="A1000" s="6" t="s">
        <v>1024</v>
      </c>
      <c r="B1000" s="7">
        <v>1809.0</v>
      </c>
      <c r="C1000" s="7">
        <v>1810.88</v>
      </c>
      <c r="D1000" s="7">
        <v>1801.35</v>
      </c>
      <c r="E1000" s="7">
        <v>1809.6</v>
      </c>
      <c r="F1000" s="7">
        <v>1809.6</v>
      </c>
      <c r="G1000" s="7">
        <v>3.49721E9</v>
      </c>
      <c r="H1000" s="7">
        <f t="shared" si="1"/>
        <v>3497.21</v>
      </c>
      <c r="I1000" s="10">
        <f t="shared" si="2"/>
        <v>-0.0005799022451</v>
      </c>
      <c r="J1000" s="7">
        <f t="shared" si="10"/>
        <v>1794.340207</v>
      </c>
      <c r="K1000" s="7">
        <f t="shared" si="12"/>
        <v>1787.86042</v>
      </c>
      <c r="L1000" s="7">
        <f t="shared" si="11"/>
        <v>6.479786692</v>
      </c>
      <c r="M1000" s="7">
        <f t="shared" si="18"/>
        <v>7.636695494</v>
      </c>
      <c r="N1000" s="7">
        <f t="shared" si="3"/>
        <v>0</v>
      </c>
      <c r="O1000" s="7">
        <f t="shared" si="4"/>
        <v>1.05</v>
      </c>
      <c r="P1000" s="7">
        <f t="shared" si="13"/>
        <v>4.586428571</v>
      </c>
      <c r="Q1000" s="7">
        <f t="shared" si="14"/>
        <v>4.315714286</v>
      </c>
      <c r="R1000" s="7">
        <f t="shared" si="15"/>
        <v>1.062727574</v>
      </c>
      <c r="S1000" s="7">
        <f t="shared" si="16"/>
        <v>51.52050068</v>
      </c>
      <c r="T1000" s="7">
        <f t="shared" si="17"/>
        <v>95.58924879</v>
      </c>
      <c r="U1000" s="7">
        <f t="shared" si="19"/>
        <v>70.11772188</v>
      </c>
      <c r="V1000" s="9">
        <f t="shared" si="5"/>
        <v>-1.05</v>
      </c>
      <c r="W1000" s="9" t="b">
        <f t="shared" si="6"/>
        <v>0</v>
      </c>
      <c r="X1000" s="7">
        <f t="shared" si="8"/>
        <v>1</v>
      </c>
      <c r="Y1000" s="10">
        <f t="shared" si="9"/>
        <v>-0.0005799022451</v>
      </c>
      <c r="Z1000" s="11">
        <f t="shared" si="7"/>
        <v>3</v>
      </c>
    </row>
    <row r="1001">
      <c r="A1001" s="6" t="s">
        <v>1025</v>
      </c>
      <c r="B1001" s="7">
        <v>1810.39</v>
      </c>
      <c r="C1001" s="7">
        <v>1823.75</v>
      </c>
      <c r="D1001" s="7">
        <v>1810.25</v>
      </c>
      <c r="E1001" s="7">
        <v>1818.32</v>
      </c>
      <c r="F1001" s="7">
        <v>1818.32</v>
      </c>
      <c r="G1001" s="7">
        <v>5.0977E9</v>
      </c>
      <c r="H1001" s="7">
        <f t="shared" si="1"/>
        <v>5097.7</v>
      </c>
      <c r="I1001" s="10">
        <f t="shared" si="2"/>
        <v>0.004818744474</v>
      </c>
      <c r="J1001" s="7">
        <f t="shared" si="10"/>
        <v>1798.029406</v>
      </c>
      <c r="K1001" s="7">
        <f t="shared" si="12"/>
        <v>1790.116686</v>
      </c>
      <c r="L1001" s="7">
        <f t="shared" si="11"/>
        <v>7.912720448</v>
      </c>
      <c r="M1001" s="7">
        <f t="shared" si="18"/>
        <v>7.691900485</v>
      </c>
      <c r="N1001" s="7">
        <f t="shared" si="3"/>
        <v>8.72</v>
      </c>
      <c r="O1001" s="7">
        <f t="shared" si="4"/>
        <v>0</v>
      </c>
      <c r="P1001" s="7">
        <f t="shared" si="13"/>
        <v>5.209285714</v>
      </c>
      <c r="Q1001" s="7">
        <f t="shared" si="14"/>
        <v>3.965</v>
      </c>
      <c r="R1001" s="7">
        <f t="shared" si="15"/>
        <v>1.31381733</v>
      </c>
      <c r="S1001" s="7">
        <f t="shared" si="16"/>
        <v>56.78137652</v>
      </c>
      <c r="T1001" s="7">
        <f t="shared" si="17"/>
        <v>90.26183644</v>
      </c>
      <c r="U1001" s="7">
        <f t="shared" si="19"/>
        <v>93.16195086</v>
      </c>
      <c r="V1001" s="9">
        <f t="shared" si="5"/>
        <v>8.72</v>
      </c>
      <c r="W1001" s="9" t="b">
        <f t="shared" si="6"/>
        <v>1</v>
      </c>
      <c r="X1001" s="7">
        <f t="shared" si="8"/>
        <v>1</v>
      </c>
      <c r="Y1001" s="10">
        <f t="shared" si="9"/>
        <v>0.004818744474</v>
      </c>
      <c r="Z1001" s="11">
        <f t="shared" si="7"/>
        <v>4</v>
      </c>
    </row>
    <row r="1002">
      <c r="A1002" s="6" t="s">
        <v>1026</v>
      </c>
      <c r="B1002" s="7">
        <v>1822.92</v>
      </c>
      <c r="C1002" s="7">
        <v>1829.75</v>
      </c>
      <c r="D1002" s="7">
        <v>1822.92</v>
      </c>
      <c r="E1002" s="7">
        <v>1827.99</v>
      </c>
      <c r="F1002" s="7">
        <v>1827.99</v>
      </c>
      <c r="G1002" s="7">
        <v>2.85154E9</v>
      </c>
      <c r="H1002" s="7">
        <f t="shared" si="1"/>
        <v>2851.54</v>
      </c>
      <c r="I1002" s="10">
        <f t="shared" si="2"/>
        <v>0.005318095825</v>
      </c>
      <c r="J1002" s="7">
        <f t="shared" si="10"/>
        <v>1802.638728</v>
      </c>
      <c r="K1002" s="7">
        <f t="shared" si="12"/>
        <v>1792.922116</v>
      </c>
      <c r="L1002" s="7">
        <f t="shared" si="11"/>
        <v>9.716611903</v>
      </c>
      <c r="M1002" s="7">
        <f t="shared" si="18"/>
        <v>8.096842768</v>
      </c>
      <c r="N1002" s="7">
        <f t="shared" si="3"/>
        <v>9.67</v>
      </c>
      <c r="O1002" s="7">
        <f t="shared" si="4"/>
        <v>0</v>
      </c>
      <c r="P1002" s="7">
        <f t="shared" si="13"/>
        <v>5.9</v>
      </c>
      <c r="Q1002" s="7">
        <f t="shared" si="14"/>
        <v>3.554285714</v>
      </c>
      <c r="R1002" s="7">
        <f t="shared" si="15"/>
        <v>1.659967846</v>
      </c>
      <c r="S1002" s="7">
        <f t="shared" si="16"/>
        <v>62.40556059</v>
      </c>
      <c r="T1002" s="7">
        <f t="shared" si="17"/>
        <v>97.15025907</v>
      </c>
      <c r="U1002" s="7">
        <f t="shared" si="19"/>
        <v>94.33378143</v>
      </c>
      <c r="V1002" s="9">
        <f t="shared" si="5"/>
        <v>9.67</v>
      </c>
      <c r="W1002" s="9" t="b">
        <f t="shared" si="6"/>
        <v>1</v>
      </c>
      <c r="X1002" s="7">
        <f t="shared" si="8"/>
        <v>2</v>
      </c>
      <c r="Y1002" s="10">
        <f t="shared" si="9"/>
        <v>0.0101368403</v>
      </c>
      <c r="Z1002" s="11">
        <f t="shared" si="7"/>
        <v>4</v>
      </c>
    </row>
    <row r="1003">
      <c r="A1003" s="6" t="s">
        <v>1027</v>
      </c>
      <c r="B1003" s="7">
        <v>1828.02</v>
      </c>
      <c r="C1003" s="7">
        <v>1833.32</v>
      </c>
      <c r="D1003" s="7">
        <v>1828.02</v>
      </c>
      <c r="E1003" s="7">
        <v>1833.32</v>
      </c>
      <c r="F1003" s="7">
        <v>1833.32</v>
      </c>
      <c r="G1003" s="7">
        <v>1.30763E9</v>
      </c>
      <c r="H1003" s="7">
        <f t="shared" si="1"/>
        <v>1307.63</v>
      </c>
      <c r="I1003" s="10">
        <f t="shared" si="2"/>
        <v>0.002915770874</v>
      </c>
      <c r="J1003" s="7">
        <f t="shared" si="10"/>
        <v>1807.358924</v>
      </c>
      <c r="K1003" s="7">
        <f t="shared" si="12"/>
        <v>1795.914552</v>
      </c>
      <c r="L1003" s="7">
        <f t="shared" si="11"/>
        <v>11.44437174</v>
      </c>
      <c r="M1003" s="7">
        <f t="shared" si="18"/>
        <v>8.766348563</v>
      </c>
      <c r="N1003" s="7">
        <f t="shared" si="3"/>
        <v>5.33</v>
      </c>
      <c r="O1003" s="7">
        <f t="shared" si="4"/>
        <v>0</v>
      </c>
      <c r="P1003" s="7">
        <f t="shared" si="13"/>
        <v>6.280714286</v>
      </c>
      <c r="Q1003" s="7">
        <f t="shared" si="14"/>
        <v>3.387142857</v>
      </c>
      <c r="R1003" s="7">
        <f t="shared" si="15"/>
        <v>1.854280894</v>
      </c>
      <c r="S1003" s="7">
        <f t="shared" si="16"/>
        <v>64.9649058</v>
      </c>
      <c r="T1003" s="7">
        <f t="shared" si="17"/>
        <v>100</v>
      </c>
      <c r="U1003" s="7">
        <f t="shared" si="19"/>
        <v>95.80403184</v>
      </c>
      <c r="V1003" s="9">
        <f t="shared" si="5"/>
        <v>5.33</v>
      </c>
      <c r="W1003" s="9" t="b">
        <f t="shared" si="6"/>
        <v>1</v>
      </c>
      <c r="X1003" s="7">
        <f t="shared" si="8"/>
        <v>3</v>
      </c>
      <c r="Y1003" s="10">
        <f t="shared" si="9"/>
        <v>0.01305261117</v>
      </c>
      <c r="Z1003" s="11">
        <f t="shared" si="7"/>
        <v>3</v>
      </c>
    </row>
    <row r="1004">
      <c r="A1004" s="6" t="s">
        <v>1028</v>
      </c>
      <c r="B1004" s="7">
        <v>1834.96</v>
      </c>
      <c r="C1004" s="7">
        <v>1842.84</v>
      </c>
      <c r="D1004" s="7">
        <v>1834.96</v>
      </c>
      <c r="E1004" s="7">
        <v>1842.02</v>
      </c>
      <c r="F1004" s="7">
        <v>1842.02</v>
      </c>
      <c r="G1004" s="7">
        <v>1.98227E9</v>
      </c>
      <c r="H1004" s="7">
        <f t="shared" si="1"/>
        <v>1982.27</v>
      </c>
      <c r="I1004" s="10">
        <f t="shared" si="2"/>
        <v>0.004745489058</v>
      </c>
      <c r="J1004" s="7">
        <f t="shared" si="10"/>
        <v>1812.691397</v>
      </c>
      <c r="K1004" s="7">
        <f t="shared" si="12"/>
        <v>1799.32977</v>
      </c>
      <c r="L1004" s="7">
        <f t="shared" si="11"/>
        <v>13.36162663</v>
      </c>
      <c r="M1004" s="7">
        <f t="shared" si="18"/>
        <v>9.685404177</v>
      </c>
      <c r="N1004" s="7">
        <f t="shared" si="3"/>
        <v>8.7</v>
      </c>
      <c r="O1004" s="7">
        <f t="shared" si="4"/>
        <v>0</v>
      </c>
      <c r="P1004" s="7">
        <f t="shared" si="13"/>
        <v>6.902142857</v>
      </c>
      <c r="Q1004" s="7">
        <f t="shared" si="14"/>
        <v>2.831428571</v>
      </c>
      <c r="R1004" s="7">
        <f t="shared" si="15"/>
        <v>2.437689203</v>
      </c>
      <c r="S1004" s="7">
        <f t="shared" si="16"/>
        <v>70.91069201</v>
      </c>
      <c r="T1004" s="7">
        <f t="shared" si="17"/>
        <v>98.90447562</v>
      </c>
      <c r="U1004" s="7">
        <f t="shared" si="19"/>
        <v>98.68491156</v>
      </c>
      <c r="V1004" s="9">
        <f t="shared" si="5"/>
        <v>8.7</v>
      </c>
      <c r="W1004" s="9" t="b">
        <f t="shared" si="6"/>
        <v>1</v>
      </c>
      <c r="X1004" s="7">
        <f t="shared" si="8"/>
        <v>4</v>
      </c>
      <c r="Y1004" s="10">
        <f t="shared" si="9"/>
        <v>0.01779810023</v>
      </c>
      <c r="Z1004" s="11">
        <f t="shared" si="7"/>
        <v>4</v>
      </c>
    </row>
    <row r="1005">
      <c r="A1005" s="6" t="s">
        <v>1029</v>
      </c>
      <c r="B1005" s="7">
        <v>1842.97</v>
      </c>
      <c r="C1005" s="7">
        <v>1844.89</v>
      </c>
      <c r="D1005" s="7">
        <v>1839.81</v>
      </c>
      <c r="E1005" s="7">
        <v>1841.4</v>
      </c>
      <c r="F1005" s="7">
        <v>1841.4</v>
      </c>
      <c r="G1005" s="7">
        <v>2.05292E9</v>
      </c>
      <c r="H1005" s="7">
        <f t="shared" si="1"/>
        <v>2052.92</v>
      </c>
      <c r="I1005" s="10">
        <f t="shared" si="2"/>
        <v>-0.0003365870077</v>
      </c>
      <c r="J1005" s="7">
        <f t="shared" si="10"/>
        <v>1817.108105</v>
      </c>
      <c r="K1005" s="7">
        <f t="shared" si="12"/>
        <v>1802.446084</v>
      </c>
      <c r="L1005" s="7">
        <f t="shared" si="11"/>
        <v>14.66202148</v>
      </c>
      <c r="M1005" s="7">
        <f t="shared" si="18"/>
        <v>10.68072764</v>
      </c>
      <c r="N1005" s="7">
        <f t="shared" si="3"/>
        <v>0</v>
      </c>
      <c r="O1005" s="7">
        <f t="shared" si="4"/>
        <v>0.62</v>
      </c>
      <c r="P1005" s="7">
        <f t="shared" si="13"/>
        <v>5.469285714</v>
      </c>
      <c r="Q1005" s="7">
        <f t="shared" si="14"/>
        <v>2.875714286</v>
      </c>
      <c r="R1005" s="7">
        <f t="shared" si="15"/>
        <v>1.90188773</v>
      </c>
      <c r="S1005" s="7">
        <f t="shared" si="16"/>
        <v>65.53967303</v>
      </c>
      <c r="T1005" s="7">
        <f t="shared" si="17"/>
        <v>95.46163849</v>
      </c>
      <c r="U1005" s="7">
        <f t="shared" si="19"/>
        <v>98.12203804</v>
      </c>
      <c r="V1005" s="9">
        <f t="shared" si="5"/>
        <v>-0.62</v>
      </c>
      <c r="W1005" s="9" t="b">
        <f t="shared" si="6"/>
        <v>0</v>
      </c>
      <c r="X1005" s="7">
        <f t="shared" si="8"/>
        <v>1</v>
      </c>
      <c r="Y1005" s="10">
        <f t="shared" si="9"/>
        <v>-0.0003365870077</v>
      </c>
      <c r="Z1005" s="11">
        <f t="shared" si="7"/>
        <v>3</v>
      </c>
    </row>
    <row r="1006">
      <c r="A1006" s="6" t="s">
        <v>1030</v>
      </c>
      <c r="B1006" s="7">
        <v>1841.47</v>
      </c>
      <c r="C1006" s="7">
        <v>1842.47</v>
      </c>
      <c r="D1006" s="7">
        <v>1838.77</v>
      </c>
      <c r="E1006" s="7">
        <v>1841.07</v>
      </c>
      <c r="F1006" s="7">
        <v>1841.07</v>
      </c>
      <c r="G1006" s="7">
        <v>2.29386E9</v>
      </c>
      <c r="H1006" s="7">
        <f t="shared" si="1"/>
        <v>2293.86</v>
      </c>
      <c r="I1006" s="10">
        <f t="shared" si="2"/>
        <v>-0.0001792114695</v>
      </c>
      <c r="J1006" s="7">
        <f t="shared" si="10"/>
        <v>1820.794551</v>
      </c>
      <c r="K1006" s="7">
        <f t="shared" si="12"/>
        <v>1805.307115</v>
      </c>
      <c r="L1006" s="7">
        <f t="shared" si="11"/>
        <v>15.48743599</v>
      </c>
      <c r="M1006" s="7">
        <f t="shared" si="18"/>
        <v>11.64206931</v>
      </c>
      <c r="N1006" s="7">
        <f t="shared" si="3"/>
        <v>0</v>
      </c>
      <c r="O1006" s="7">
        <f t="shared" si="4"/>
        <v>0.33</v>
      </c>
      <c r="P1006" s="7">
        <f t="shared" si="13"/>
        <v>5.235</v>
      </c>
      <c r="Q1006" s="7">
        <f t="shared" si="14"/>
        <v>2.899285714</v>
      </c>
      <c r="R1006" s="7">
        <f t="shared" si="15"/>
        <v>1.805617147</v>
      </c>
      <c r="S1006" s="7">
        <f t="shared" si="16"/>
        <v>64.35721812</v>
      </c>
      <c r="T1006" s="7">
        <f t="shared" si="17"/>
        <v>95.03250975</v>
      </c>
      <c r="U1006" s="7">
        <f t="shared" si="19"/>
        <v>96.46620795</v>
      </c>
      <c r="V1006" s="9">
        <f t="shared" si="5"/>
        <v>-0.33</v>
      </c>
      <c r="W1006" s="9" t="b">
        <f t="shared" si="6"/>
        <v>0</v>
      </c>
      <c r="X1006" s="7">
        <f t="shared" si="8"/>
        <v>2</v>
      </c>
      <c r="Y1006" s="10">
        <f t="shared" si="9"/>
        <v>-0.0005157984773</v>
      </c>
      <c r="Z1006" s="11">
        <f t="shared" si="7"/>
        <v>3</v>
      </c>
    </row>
    <row r="1007">
      <c r="A1007" s="6" t="s">
        <v>1031</v>
      </c>
      <c r="B1007" s="7">
        <v>1842.61</v>
      </c>
      <c r="C1007" s="7">
        <v>1849.44</v>
      </c>
      <c r="D1007" s="7">
        <v>1842.41</v>
      </c>
      <c r="E1007" s="7">
        <v>1848.36</v>
      </c>
      <c r="F1007" s="7">
        <v>1848.36</v>
      </c>
      <c r="G1007" s="7">
        <v>2.31284E9</v>
      </c>
      <c r="H1007" s="7">
        <f t="shared" si="1"/>
        <v>2312.84</v>
      </c>
      <c r="I1007" s="10">
        <f t="shared" si="2"/>
        <v>0.003959653897</v>
      </c>
      <c r="J1007" s="7">
        <f t="shared" si="10"/>
        <v>1825.035389</v>
      </c>
      <c r="K1007" s="7">
        <f t="shared" si="12"/>
        <v>1808.496217</v>
      </c>
      <c r="L1007" s="7">
        <f t="shared" si="11"/>
        <v>16.53917174</v>
      </c>
      <c r="M1007" s="7">
        <f t="shared" si="18"/>
        <v>12.6214898</v>
      </c>
      <c r="N1007" s="7">
        <f t="shared" si="3"/>
        <v>7.29</v>
      </c>
      <c r="O1007" s="7">
        <f t="shared" si="4"/>
        <v>0</v>
      </c>
      <c r="P1007" s="7">
        <f t="shared" si="13"/>
        <v>5.755714286</v>
      </c>
      <c r="Q1007" s="7">
        <f t="shared" si="14"/>
        <v>2.488571429</v>
      </c>
      <c r="R1007" s="7">
        <f t="shared" si="15"/>
        <v>2.312858783</v>
      </c>
      <c r="S1007" s="7">
        <f t="shared" si="16"/>
        <v>69.81459019</v>
      </c>
      <c r="T1007" s="7">
        <f t="shared" si="17"/>
        <v>98.67403315</v>
      </c>
      <c r="U1007" s="7">
        <f t="shared" si="19"/>
        <v>96.3893938</v>
      </c>
      <c r="V1007" s="9">
        <f t="shared" si="5"/>
        <v>7.29</v>
      </c>
      <c r="W1007" s="9" t="b">
        <f t="shared" si="6"/>
        <v>1</v>
      </c>
      <c r="X1007" s="7">
        <f t="shared" si="8"/>
        <v>1</v>
      </c>
      <c r="Y1007" s="10">
        <f t="shared" si="9"/>
        <v>0.003959653897</v>
      </c>
      <c r="Z1007" s="11">
        <f t="shared" si="7"/>
        <v>4</v>
      </c>
    </row>
    <row r="1008">
      <c r="A1008" s="6" t="s">
        <v>1032</v>
      </c>
      <c r="B1008" s="7">
        <v>1845.86</v>
      </c>
      <c r="C1008" s="7">
        <v>1845.86</v>
      </c>
      <c r="D1008" s="7">
        <v>1827.74</v>
      </c>
      <c r="E1008" s="7">
        <v>1831.98</v>
      </c>
      <c r="F1008" s="7">
        <v>1831.98</v>
      </c>
      <c r="G1008" s="7">
        <v>3.0806E9</v>
      </c>
      <c r="H1008" s="7">
        <f t="shared" si="1"/>
        <v>3080.6</v>
      </c>
      <c r="I1008" s="10">
        <f t="shared" si="2"/>
        <v>-0.008861910018</v>
      </c>
      <c r="J1008" s="7">
        <f t="shared" si="10"/>
        <v>1826.103791</v>
      </c>
      <c r="K1008" s="7">
        <f t="shared" si="12"/>
        <v>1810.235757</v>
      </c>
      <c r="L1008" s="7">
        <f t="shared" si="11"/>
        <v>15.86803398</v>
      </c>
      <c r="M1008" s="7">
        <f t="shared" si="18"/>
        <v>13.27079863</v>
      </c>
      <c r="N1008" s="7">
        <f t="shared" si="3"/>
        <v>0</v>
      </c>
      <c r="O1008" s="7">
        <f t="shared" si="4"/>
        <v>16.38</v>
      </c>
      <c r="P1008" s="7">
        <f t="shared" si="13"/>
        <v>5.755714286</v>
      </c>
      <c r="Q1008" s="7">
        <f t="shared" si="14"/>
        <v>2.201428571</v>
      </c>
      <c r="R1008" s="7">
        <f t="shared" si="15"/>
        <v>2.614536016</v>
      </c>
      <c r="S1008" s="7">
        <f t="shared" si="16"/>
        <v>72.33393178</v>
      </c>
      <c r="T1008" s="7">
        <f t="shared" si="17"/>
        <v>78.56353591</v>
      </c>
      <c r="U1008" s="7">
        <f t="shared" si="19"/>
        <v>90.75669294</v>
      </c>
      <c r="V1008" s="9">
        <f t="shared" si="5"/>
        <v>-16.38</v>
      </c>
      <c r="W1008" s="9" t="b">
        <f t="shared" si="6"/>
        <v>0</v>
      </c>
      <c r="X1008" s="7">
        <f t="shared" si="8"/>
        <v>1</v>
      </c>
      <c r="Y1008" s="10">
        <f t="shared" si="9"/>
        <v>-0.008861910018</v>
      </c>
      <c r="Z1008" s="11">
        <f t="shared" si="7"/>
        <v>2</v>
      </c>
    </row>
    <row r="1009">
      <c r="A1009" s="6" t="s">
        <v>1033</v>
      </c>
      <c r="B1009" s="7">
        <v>1833.21</v>
      </c>
      <c r="C1009" s="7">
        <v>1838.24</v>
      </c>
      <c r="D1009" s="7">
        <v>1829.13</v>
      </c>
      <c r="E1009" s="7">
        <v>1831.37</v>
      </c>
      <c r="F1009" s="7">
        <v>1831.37</v>
      </c>
      <c r="G1009" s="7">
        <v>2.77427E9</v>
      </c>
      <c r="H1009" s="7">
        <f t="shared" si="1"/>
        <v>2774.27</v>
      </c>
      <c r="I1009" s="10">
        <f t="shared" si="2"/>
        <v>-0.0003329730674</v>
      </c>
      <c r="J1009" s="7">
        <f t="shared" si="10"/>
        <v>1826.913977</v>
      </c>
      <c r="K1009" s="7">
        <f t="shared" si="12"/>
        <v>1811.801256</v>
      </c>
      <c r="L1009" s="7">
        <f t="shared" si="11"/>
        <v>15.11272053</v>
      </c>
      <c r="M1009" s="7">
        <f t="shared" si="18"/>
        <v>13.63918301</v>
      </c>
      <c r="N1009" s="7">
        <f t="shared" si="3"/>
        <v>0</v>
      </c>
      <c r="O1009" s="7">
        <f t="shared" si="4"/>
        <v>0.61</v>
      </c>
      <c r="P1009" s="7">
        <f t="shared" si="13"/>
        <v>5.755714286</v>
      </c>
      <c r="Q1009" s="7">
        <f t="shared" si="14"/>
        <v>1.765</v>
      </c>
      <c r="R1009" s="7">
        <f t="shared" si="15"/>
        <v>3.261027924</v>
      </c>
      <c r="S1009" s="7">
        <f t="shared" si="16"/>
        <v>76.53148447</v>
      </c>
      <c r="T1009" s="7">
        <f t="shared" si="17"/>
        <v>77.81461019</v>
      </c>
      <c r="U1009" s="7">
        <f t="shared" si="19"/>
        <v>85.01739308</v>
      </c>
      <c r="V1009" s="9">
        <f t="shared" si="5"/>
        <v>-0.61</v>
      </c>
      <c r="W1009" s="9" t="b">
        <f t="shared" si="6"/>
        <v>0</v>
      </c>
      <c r="X1009" s="7">
        <f t="shared" si="8"/>
        <v>2</v>
      </c>
      <c r="Y1009" s="10">
        <f t="shared" si="9"/>
        <v>-0.009194883085</v>
      </c>
      <c r="Z1009" s="11">
        <f t="shared" si="7"/>
        <v>3</v>
      </c>
    </row>
    <row r="1010">
      <c r="A1010" s="6" t="s">
        <v>1034</v>
      </c>
      <c r="B1010" s="7">
        <v>1832.31</v>
      </c>
      <c r="C1010" s="7">
        <v>1837.16</v>
      </c>
      <c r="D1010" s="7">
        <v>1823.73</v>
      </c>
      <c r="E1010" s="7">
        <v>1826.77</v>
      </c>
      <c r="F1010" s="7">
        <v>1826.77</v>
      </c>
      <c r="G1010" s="7">
        <v>3.29485E9</v>
      </c>
      <c r="H1010" s="7">
        <f t="shared" si="1"/>
        <v>3294.85</v>
      </c>
      <c r="I1010" s="10">
        <f t="shared" si="2"/>
        <v>-0.002511780798</v>
      </c>
      <c r="J1010" s="7">
        <f t="shared" si="10"/>
        <v>1826.891826</v>
      </c>
      <c r="K1010" s="7">
        <f t="shared" si="12"/>
        <v>1812.910052</v>
      </c>
      <c r="L1010" s="7">
        <f t="shared" si="11"/>
        <v>13.98177443</v>
      </c>
      <c r="M1010" s="7">
        <f t="shared" si="18"/>
        <v>13.70770129</v>
      </c>
      <c r="N1010" s="7">
        <f t="shared" si="3"/>
        <v>0</v>
      </c>
      <c r="O1010" s="7">
        <f t="shared" si="4"/>
        <v>4.6</v>
      </c>
      <c r="P1010" s="7">
        <f t="shared" si="13"/>
        <v>5.755714286</v>
      </c>
      <c r="Q1010" s="7">
        <f t="shared" si="14"/>
        <v>2.080714286</v>
      </c>
      <c r="R1010" s="7">
        <f t="shared" si="15"/>
        <v>2.766220391</v>
      </c>
      <c r="S1010" s="7">
        <f t="shared" si="16"/>
        <v>73.44818157</v>
      </c>
      <c r="T1010" s="7">
        <f t="shared" si="17"/>
        <v>72.1669736</v>
      </c>
      <c r="U1010" s="7">
        <f t="shared" si="19"/>
        <v>76.18170657</v>
      </c>
      <c r="V1010" s="9">
        <f t="shared" si="5"/>
        <v>-4.6</v>
      </c>
      <c r="W1010" s="9" t="b">
        <f t="shared" si="6"/>
        <v>0</v>
      </c>
      <c r="X1010" s="7">
        <f t="shared" si="8"/>
        <v>3</v>
      </c>
      <c r="Y1010" s="10">
        <f t="shared" si="9"/>
        <v>-0.01170666388</v>
      </c>
      <c r="Z1010" s="11">
        <f t="shared" si="7"/>
        <v>3</v>
      </c>
    </row>
    <row r="1011">
      <c r="A1011" s="6" t="s">
        <v>1035</v>
      </c>
      <c r="B1011" s="7">
        <v>1828.71</v>
      </c>
      <c r="C1011" s="7">
        <v>1840.1</v>
      </c>
      <c r="D1011" s="7">
        <v>1828.71</v>
      </c>
      <c r="E1011" s="7">
        <v>1837.88</v>
      </c>
      <c r="F1011" s="7">
        <v>1837.88</v>
      </c>
      <c r="G1011" s="7">
        <v>3.51175E9</v>
      </c>
      <c r="H1011" s="7">
        <f t="shared" si="1"/>
        <v>3511.75</v>
      </c>
      <c r="I1011" s="10">
        <f t="shared" si="2"/>
        <v>0.006081772746</v>
      </c>
      <c r="J1011" s="7">
        <f t="shared" si="10"/>
        <v>1828.582315</v>
      </c>
      <c r="K1011" s="7">
        <f t="shared" si="12"/>
        <v>1814.759678</v>
      </c>
      <c r="L1011" s="7">
        <f t="shared" si="11"/>
        <v>13.82263689</v>
      </c>
      <c r="M1011" s="7">
        <f t="shared" si="18"/>
        <v>13.73068841</v>
      </c>
      <c r="N1011" s="7">
        <f t="shared" si="3"/>
        <v>11.11</v>
      </c>
      <c r="O1011" s="7">
        <f t="shared" si="4"/>
        <v>0</v>
      </c>
      <c r="P1011" s="7">
        <f t="shared" si="13"/>
        <v>5.747857143</v>
      </c>
      <c r="Q1011" s="7">
        <f t="shared" si="14"/>
        <v>2.080714286</v>
      </c>
      <c r="R1011" s="7">
        <f t="shared" si="15"/>
        <v>2.762444216</v>
      </c>
      <c r="S1011" s="7">
        <f t="shared" si="16"/>
        <v>73.42153285</v>
      </c>
      <c r="T1011" s="7">
        <f t="shared" si="17"/>
        <v>85.80724371</v>
      </c>
      <c r="U1011" s="7">
        <f t="shared" si="19"/>
        <v>78.59627583</v>
      </c>
      <c r="V1011" s="9">
        <f t="shared" si="5"/>
        <v>11.11</v>
      </c>
      <c r="W1011" s="9" t="b">
        <f t="shared" si="6"/>
        <v>1</v>
      </c>
      <c r="X1011" s="7">
        <f t="shared" si="8"/>
        <v>1</v>
      </c>
      <c r="Y1011" s="10">
        <f t="shared" si="9"/>
        <v>0.006081772746</v>
      </c>
      <c r="Z1011" s="11">
        <f t="shared" si="7"/>
        <v>4</v>
      </c>
    </row>
    <row r="1012">
      <c r="A1012" s="6" t="s">
        <v>1036</v>
      </c>
      <c r="B1012" s="7">
        <v>1837.9</v>
      </c>
      <c r="C1012" s="7">
        <v>1840.02</v>
      </c>
      <c r="D1012" s="7">
        <v>1831.4</v>
      </c>
      <c r="E1012" s="7">
        <v>1837.49</v>
      </c>
      <c r="F1012" s="7">
        <v>1837.49</v>
      </c>
      <c r="G1012" s="7">
        <v>3.65214E9</v>
      </c>
      <c r="H1012" s="7">
        <f t="shared" si="1"/>
        <v>3652.14</v>
      </c>
      <c r="I1012" s="10">
        <f t="shared" si="2"/>
        <v>-0.0002122010142</v>
      </c>
      <c r="J1012" s="7">
        <f t="shared" si="10"/>
        <v>1829.952728</v>
      </c>
      <c r="K1012" s="7">
        <f t="shared" si="12"/>
        <v>1816.443405</v>
      </c>
      <c r="L1012" s="7">
        <f t="shared" si="11"/>
        <v>13.50932245</v>
      </c>
      <c r="M1012" s="7">
        <f t="shared" si="18"/>
        <v>13.68641522</v>
      </c>
      <c r="N1012" s="7">
        <f t="shared" si="3"/>
        <v>0</v>
      </c>
      <c r="O1012" s="7">
        <f t="shared" si="4"/>
        <v>0.39</v>
      </c>
      <c r="P1012" s="7">
        <f t="shared" si="13"/>
        <v>5.747857143</v>
      </c>
      <c r="Q1012" s="7">
        <f t="shared" si="14"/>
        <v>1.712857143</v>
      </c>
      <c r="R1012" s="7">
        <f t="shared" si="15"/>
        <v>3.355713094</v>
      </c>
      <c r="S1012" s="7">
        <f t="shared" si="16"/>
        <v>77.04164672</v>
      </c>
      <c r="T1012" s="7">
        <f t="shared" si="17"/>
        <v>85.32842234</v>
      </c>
      <c r="U1012" s="7">
        <f t="shared" si="19"/>
        <v>81.10087989</v>
      </c>
      <c r="V1012" s="9">
        <f t="shared" si="5"/>
        <v>-0.39</v>
      </c>
      <c r="W1012" s="9" t="b">
        <f t="shared" si="6"/>
        <v>0</v>
      </c>
      <c r="X1012" s="7">
        <f t="shared" si="8"/>
        <v>1</v>
      </c>
      <c r="Y1012" s="10">
        <f t="shared" si="9"/>
        <v>-0.0002122010142</v>
      </c>
      <c r="Z1012" s="11">
        <f t="shared" si="7"/>
        <v>3</v>
      </c>
    </row>
    <row r="1013">
      <c r="A1013" s="6" t="s">
        <v>1037</v>
      </c>
      <c r="B1013" s="7">
        <v>1839.0</v>
      </c>
      <c r="C1013" s="7">
        <v>1843.23</v>
      </c>
      <c r="D1013" s="7">
        <v>1830.38</v>
      </c>
      <c r="E1013" s="7">
        <v>1838.13</v>
      </c>
      <c r="F1013" s="7">
        <v>1838.13</v>
      </c>
      <c r="G1013" s="7">
        <v>3.58115E9</v>
      </c>
      <c r="H1013" s="7">
        <f t="shared" si="1"/>
        <v>3581.15</v>
      </c>
      <c r="I1013" s="10">
        <f t="shared" si="2"/>
        <v>0.0003483012152</v>
      </c>
      <c r="J1013" s="7">
        <f t="shared" si="10"/>
        <v>1831.21077</v>
      </c>
      <c r="K1013" s="7">
        <f t="shared" si="12"/>
        <v>1818.04982</v>
      </c>
      <c r="L1013" s="7">
        <f t="shared" si="11"/>
        <v>13.16094991</v>
      </c>
      <c r="M1013" s="7">
        <f t="shared" si="18"/>
        <v>13.58132216</v>
      </c>
      <c r="N1013" s="7">
        <f t="shared" si="3"/>
        <v>0.64</v>
      </c>
      <c r="O1013" s="7">
        <f t="shared" si="4"/>
        <v>0</v>
      </c>
      <c r="P1013" s="7">
        <f t="shared" si="13"/>
        <v>3.675714286</v>
      </c>
      <c r="Q1013" s="7">
        <f t="shared" si="14"/>
        <v>1.712857143</v>
      </c>
      <c r="R1013" s="7">
        <f t="shared" si="15"/>
        <v>2.145954962</v>
      </c>
      <c r="S1013" s="7">
        <f t="shared" si="16"/>
        <v>68.21314952</v>
      </c>
      <c r="T1013" s="7">
        <f t="shared" si="17"/>
        <v>76.48159701</v>
      </c>
      <c r="U1013" s="7">
        <f t="shared" si="19"/>
        <v>82.53908769</v>
      </c>
      <c r="V1013" s="9">
        <f t="shared" si="5"/>
        <v>0.64</v>
      </c>
      <c r="W1013" s="9" t="b">
        <f t="shared" si="6"/>
        <v>1</v>
      </c>
      <c r="X1013" s="7">
        <f t="shared" si="8"/>
        <v>1</v>
      </c>
      <c r="Y1013" s="10">
        <f t="shared" si="9"/>
        <v>0.0003483012152</v>
      </c>
      <c r="Z1013" s="11">
        <f t="shared" si="7"/>
        <v>3</v>
      </c>
    </row>
    <row r="1014">
      <c r="A1014" s="6" t="s">
        <v>1038</v>
      </c>
      <c r="B1014" s="7">
        <v>1840.06</v>
      </c>
      <c r="C1014" s="7">
        <v>1843.15</v>
      </c>
      <c r="D1014" s="7">
        <v>1832.43</v>
      </c>
      <c r="E1014" s="7">
        <v>1842.37</v>
      </c>
      <c r="F1014" s="7">
        <v>1842.37</v>
      </c>
      <c r="G1014" s="7">
        <v>3.33571E9</v>
      </c>
      <c r="H1014" s="7">
        <f t="shared" si="1"/>
        <v>3335.71</v>
      </c>
      <c r="I1014" s="10">
        <f t="shared" si="2"/>
        <v>0.002306692127</v>
      </c>
      <c r="J1014" s="7">
        <f t="shared" si="10"/>
        <v>1832.927574</v>
      </c>
      <c r="K1014" s="7">
        <f t="shared" si="12"/>
        <v>1819.851315</v>
      </c>
      <c r="L1014" s="7">
        <f t="shared" si="11"/>
        <v>13.07625974</v>
      </c>
      <c r="M1014" s="7">
        <f t="shared" si="18"/>
        <v>13.48030967</v>
      </c>
      <c r="N1014" s="7">
        <f t="shared" si="3"/>
        <v>4.24</v>
      </c>
      <c r="O1014" s="7">
        <f t="shared" si="4"/>
        <v>0</v>
      </c>
      <c r="P1014" s="7">
        <f t="shared" si="13"/>
        <v>3.978571429</v>
      </c>
      <c r="Q1014" s="7">
        <f t="shared" si="14"/>
        <v>1.637857143</v>
      </c>
      <c r="R1014" s="7">
        <f t="shared" si="15"/>
        <v>2.429132141</v>
      </c>
      <c r="S1014" s="7">
        <f t="shared" si="16"/>
        <v>70.83810251</v>
      </c>
      <c r="T1014" s="7">
        <f t="shared" si="17"/>
        <v>81.95968359</v>
      </c>
      <c r="U1014" s="7">
        <f t="shared" si="19"/>
        <v>81.25656765</v>
      </c>
      <c r="V1014" s="9">
        <f t="shared" si="5"/>
        <v>4.24</v>
      </c>
      <c r="W1014" s="9" t="b">
        <f t="shared" si="6"/>
        <v>1</v>
      </c>
      <c r="X1014" s="7">
        <f t="shared" si="8"/>
        <v>2</v>
      </c>
      <c r="Y1014" s="10">
        <f t="shared" si="9"/>
        <v>0.002654993343</v>
      </c>
      <c r="Z1014" s="11">
        <f t="shared" si="7"/>
        <v>3</v>
      </c>
    </row>
    <row r="1015">
      <c r="A1015" s="6" t="s">
        <v>1039</v>
      </c>
      <c r="B1015" s="7">
        <v>1841.26</v>
      </c>
      <c r="C1015" s="7">
        <v>1843.45</v>
      </c>
      <c r="D1015" s="7">
        <v>1815.52</v>
      </c>
      <c r="E1015" s="7">
        <v>1819.2</v>
      </c>
      <c r="F1015" s="7">
        <v>1819.2</v>
      </c>
      <c r="G1015" s="7">
        <v>3.59135E9</v>
      </c>
      <c r="H1015" s="7">
        <f t="shared" si="1"/>
        <v>3591.35</v>
      </c>
      <c r="I1015" s="10">
        <f t="shared" si="2"/>
        <v>-0.01257619262</v>
      </c>
      <c r="J1015" s="7">
        <f t="shared" si="10"/>
        <v>1830.81564</v>
      </c>
      <c r="K1015" s="7">
        <f t="shared" si="12"/>
        <v>1819.803069</v>
      </c>
      <c r="L1015" s="7">
        <f t="shared" si="11"/>
        <v>11.01257075</v>
      </c>
      <c r="M1015" s="7">
        <f t="shared" si="18"/>
        <v>12.98676189</v>
      </c>
      <c r="N1015" s="7">
        <f t="shared" si="3"/>
        <v>0</v>
      </c>
      <c r="O1015" s="7">
        <f t="shared" si="4"/>
        <v>23.17</v>
      </c>
      <c r="P1015" s="7">
        <f t="shared" si="13"/>
        <v>3.355714286</v>
      </c>
      <c r="Q1015" s="7">
        <f t="shared" si="14"/>
        <v>3.292857143</v>
      </c>
      <c r="R1015" s="7">
        <f t="shared" si="15"/>
        <v>1.019088937</v>
      </c>
      <c r="S1015" s="7">
        <f t="shared" si="16"/>
        <v>50.47271165</v>
      </c>
      <c r="T1015" s="7">
        <f t="shared" si="17"/>
        <v>10.8490566</v>
      </c>
      <c r="U1015" s="7">
        <f t="shared" si="19"/>
        <v>56.4301124</v>
      </c>
      <c r="V1015" s="9">
        <f t="shared" si="5"/>
        <v>-23.17</v>
      </c>
      <c r="W1015" s="9" t="b">
        <f t="shared" si="6"/>
        <v>0</v>
      </c>
      <c r="X1015" s="7">
        <f t="shared" si="8"/>
        <v>1</v>
      </c>
      <c r="Y1015" s="10">
        <f t="shared" si="9"/>
        <v>-0.01257619262</v>
      </c>
      <c r="Z1015" s="11">
        <f t="shared" si="7"/>
        <v>1</v>
      </c>
    </row>
    <row r="1016">
      <c r="A1016" s="6" t="s">
        <v>1040</v>
      </c>
      <c r="B1016" s="7">
        <v>1821.36</v>
      </c>
      <c r="C1016" s="7">
        <v>1839.26</v>
      </c>
      <c r="D1016" s="7">
        <v>1821.36</v>
      </c>
      <c r="E1016" s="7">
        <v>1838.88</v>
      </c>
      <c r="F1016" s="7">
        <v>1838.88</v>
      </c>
      <c r="G1016" s="7">
        <v>3.35327E9</v>
      </c>
      <c r="H1016" s="7">
        <f t="shared" si="1"/>
        <v>3353.27</v>
      </c>
      <c r="I1016" s="10">
        <f t="shared" si="2"/>
        <v>0.01081794195</v>
      </c>
      <c r="J1016" s="7">
        <f t="shared" si="10"/>
        <v>1832.056311</v>
      </c>
      <c r="K1016" s="7">
        <f t="shared" si="12"/>
        <v>1821.216175</v>
      </c>
      <c r="L1016" s="7">
        <f t="shared" si="11"/>
        <v>10.84013555</v>
      </c>
      <c r="M1016" s="7">
        <f t="shared" si="18"/>
        <v>12.55743662</v>
      </c>
      <c r="N1016" s="7">
        <f t="shared" si="3"/>
        <v>19.68</v>
      </c>
      <c r="O1016" s="7">
        <f t="shared" si="4"/>
        <v>0</v>
      </c>
      <c r="P1016" s="7">
        <f t="shared" si="13"/>
        <v>4.070714286</v>
      </c>
      <c r="Q1016" s="7">
        <f t="shared" si="14"/>
        <v>3.292857143</v>
      </c>
      <c r="R1016" s="7">
        <f t="shared" si="15"/>
        <v>1.236225597</v>
      </c>
      <c r="S1016" s="7">
        <f t="shared" si="16"/>
        <v>55.28179261</v>
      </c>
      <c r="T1016" s="7">
        <f t="shared" si="17"/>
        <v>68.86792453</v>
      </c>
      <c r="U1016" s="7">
        <f t="shared" si="19"/>
        <v>53.89222157</v>
      </c>
      <c r="V1016" s="9">
        <f t="shared" si="5"/>
        <v>19.68</v>
      </c>
      <c r="W1016" s="9" t="b">
        <f t="shared" si="6"/>
        <v>1</v>
      </c>
      <c r="X1016" s="7">
        <f t="shared" si="8"/>
        <v>1</v>
      </c>
      <c r="Y1016" s="10">
        <f t="shared" si="9"/>
        <v>0.01081794195</v>
      </c>
      <c r="Z1016" s="11">
        <f t="shared" si="7"/>
        <v>5</v>
      </c>
    </row>
    <row r="1017">
      <c r="A1017" s="6" t="s">
        <v>1041</v>
      </c>
      <c r="B1017" s="7">
        <v>1840.52</v>
      </c>
      <c r="C1017" s="7">
        <v>1850.84</v>
      </c>
      <c r="D1017" s="7">
        <v>1840.52</v>
      </c>
      <c r="E1017" s="7">
        <v>1848.38</v>
      </c>
      <c r="F1017" s="7">
        <v>1848.38</v>
      </c>
      <c r="G1017" s="7">
        <v>3.7778E9</v>
      </c>
      <c r="H1017" s="7">
        <f t="shared" si="1"/>
        <v>3777.8</v>
      </c>
      <c r="I1017" s="10">
        <f t="shared" si="2"/>
        <v>0.005166188115</v>
      </c>
      <c r="J1017" s="7">
        <f t="shared" si="10"/>
        <v>1834.567647</v>
      </c>
      <c r="K1017" s="7">
        <f t="shared" si="12"/>
        <v>1823.22831</v>
      </c>
      <c r="L1017" s="7">
        <f t="shared" si="11"/>
        <v>11.3393372</v>
      </c>
      <c r="M1017" s="7">
        <f t="shared" si="18"/>
        <v>12.31381674</v>
      </c>
      <c r="N1017" s="7">
        <f t="shared" si="3"/>
        <v>9.5</v>
      </c>
      <c r="O1017" s="7">
        <f t="shared" si="4"/>
        <v>0</v>
      </c>
      <c r="P1017" s="7">
        <f t="shared" si="13"/>
        <v>4.368571429</v>
      </c>
      <c r="Q1017" s="7">
        <f t="shared" si="14"/>
        <v>3.292857143</v>
      </c>
      <c r="R1017" s="7">
        <f t="shared" si="15"/>
        <v>1.326681128</v>
      </c>
      <c r="S1017" s="7">
        <f t="shared" si="16"/>
        <v>57.02032445</v>
      </c>
      <c r="T1017" s="7">
        <f t="shared" si="17"/>
        <v>93.03510759</v>
      </c>
      <c r="U1017" s="7">
        <f t="shared" si="19"/>
        <v>57.58402957</v>
      </c>
      <c r="V1017" s="9">
        <f t="shared" si="5"/>
        <v>9.5</v>
      </c>
      <c r="W1017" s="9" t="b">
        <f t="shared" si="6"/>
        <v>1</v>
      </c>
      <c r="X1017" s="7">
        <f t="shared" si="8"/>
        <v>2</v>
      </c>
      <c r="Y1017" s="10">
        <f t="shared" si="9"/>
        <v>0.01598413007</v>
      </c>
      <c r="Z1017" s="11">
        <f t="shared" si="7"/>
        <v>4</v>
      </c>
    </row>
    <row r="1018">
      <c r="A1018" s="6" t="s">
        <v>1042</v>
      </c>
      <c r="B1018" s="7">
        <v>1847.99</v>
      </c>
      <c r="C1018" s="7">
        <v>1847.99</v>
      </c>
      <c r="D1018" s="7">
        <v>1840.3</v>
      </c>
      <c r="E1018" s="7">
        <v>1845.89</v>
      </c>
      <c r="F1018" s="7">
        <v>1845.89</v>
      </c>
      <c r="G1018" s="7">
        <v>3.49131E9</v>
      </c>
      <c r="H1018" s="7">
        <f t="shared" si="1"/>
        <v>3491.31</v>
      </c>
      <c r="I1018" s="10">
        <f t="shared" si="2"/>
        <v>-0.001347125591</v>
      </c>
      <c r="J1018" s="7">
        <f t="shared" si="10"/>
        <v>1836.309548</v>
      </c>
      <c r="K1018" s="7">
        <f t="shared" si="12"/>
        <v>1824.906954</v>
      </c>
      <c r="L1018" s="7">
        <f t="shared" si="11"/>
        <v>11.40259391</v>
      </c>
      <c r="M1018" s="7">
        <f t="shared" si="18"/>
        <v>12.13157217</v>
      </c>
      <c r="N1018" s="7">
        <f t="shared" si="3"/>
        <v>0</v>
      </c>
      <c r="O1018" s="7">
        <f t="shared" si="4"/>
        <v>2.49</v>
      </c>
      <c r="P1018" s="7">
        <f t="shared" si="13"/>
        <v>3.747142857</v>
      </c>
      <c r="Q1018" s="7">
        <f t="shared" si="14"/>
        <v>3.470714286</v>
      </c>
      <c r="R1018" s="7">
        <f t="shared" si="15"/>
        <v>1.079646018</v>
      </c>
      <c r="S1018" s="7">
        <f t="shared" si="16"/>
        <v>51.91489362</v>
      </c>
      <c r="T1018" s="7">
        <f t="shared" si="17"/>
        <v>85.98527746</v>
      </c>
      <c r="U1018" s="7">
        <f t="shared" si="19"/>
        <v>82.62943653</v>
      </c>
      <c r="V1018" s="9">
        <f t="shared" si="5"/>
        <v>-2.49</v>
      </c>
      <c r="W1018" s="9" t="b">
        <f t="shared" si="6"/>
        <v>0</v>
      </c>
      <c r="X1018" s="7">
        <f t="shared" si="8"/>
        <v>1</v>
      </c>
      <c r="Y1018" s="10">
        <f t="shared" si="9"/>
        <v>-0.001347125591</v>
      </c>
      <c r="Z1018" s="11">
        <f t="shared" si="7"/>
        <v>3</v>
      </c>
    </row>
    <row r="1019">
      <c r="A1019" s="6" t="s">
        <v>1043</v>
      </c>
      <c r="B1019" s="7">
        <v>1844.23</v>
      </c>
      <c r="C1019" s="7">
        <v>1846.04</v>
      </c>
      <c r="D1019" s="7">
        <v>1835.23</v>
      </c>
      <c r="E1019" s="7">
        <v>1838.7</v>
      </c>
      <c r="F1019" s="7">
        <v>1838.7</v>
      </c>
      <c r="G1019" s="7">
        <v>3.62612E9</v>
      </c>
      <c r="H1019" s="7">
        <f t="shared" si="1"/>
        <v>3626.12</v>
      </c>
      <c r="I1019" s="10">
        <f t="shared" si="2"/>
        <v>-0.003895140014</v>
      </c>
      <c r="J1019" s="7">
        <f t="shared" si="10"/>
        <v>1836.67731</v>
      </c>
      <c r="K1019" s="7">
        <f t="shared" si="12"/>
        <v>1825.928661</v>
      </c>
      <c r="L1019" s="7">
        <f t="shared" si="11"/>
        <v>10.74864866</v>
      </c>
      <c r="M1019" s="7">
        <f t="shared" si="18"/>
        <v>11.85498747</v>
      </c>
      <c r="N1019" s="7">
        <f t="shared" si="3"/>
        <v>0</v>
      </c>
      <c r="O1019" s="7">
        <f t="shared" si="4"/>
        <v>7.19</v>
      </c>
      <c r="P1019" s="7">
        <f t="shared" si="13"/>
        <v>3.747142857</v>
      </c>
      <c r="Q1019" s="7">
        <f t="shared" si="14"/>
        <v>3.94</v>
      </c>
      <c r="R1019" s="7">
        <f t="shared" si="15"/>
        <v>0.9510514866</v>
      </c>
      <c r="S1019" s="7">
        <f t="shared" si="16"/>
        <v>48.74558632</v>
      </c>
      <c r="T1019" s="7">
        <f t="shared" si="17"/>
        <v>65.62853907</v>
      </c>
      <c r="U1019" s="7">
        <f t="shared" si="19"/>
        <v>81.54964137</v>
      </c>
      <c r="V1019" s="9">
        <f t="shared" si="5"/>
        <v>-7.19</v>
      </c>
      <c r="W1019" s="9" t="b">
        <f t="shared" si="6"/>
        <v>0</v>
      </c>
      <c r="X1019" s="7">
        <f t="shared" si="8"/>
        <v>2</v>
      </c>
      <c r="Y1019" s="10">
        <f t="shared" si="9"/>
        <v>-0.005242265605</v>
      </c>
      <c r="Z1019" s="11">
        <f t="shared" si="7"/>
        <v>2</v>
      </c>
    </row>
    <row r="1020">
      <c r="A1020" s="6" t="s">
        <v>1044</v>
      </c>
      <c r="B1020" s="7">
        <v>1841.05</v>
      </c>
      <c r="C1020" s="7">
        <v>1849.31</v>
      </c>
      <c r="D1020" s="7">
        <v>1832.38</v>
      </c>
      <c r="E1020" s="7">
        <v>1843.8</v>
      </c>
      <c r="F1020" s="7">
        <v>1843.8</v>
      </c>
      <c r="G1020" s="7">
        <v>3.78247E9</v>
      </c>
      <c r="H1020" s="7">
        <f t="shared" si="1"/>
        <v>3782.47</v>
      </c>
      <c r="I1020" s="10">
        <f t="shared" si="2"/>
        <v>0.002773698809</v>
      </c>
      <c r="J1020" s="7">
        <f t="shared" si="10"/>
        <v>1837.773108</v>
      </c>
      <c r="K1020" s="7">
        <f t="shared" si="12"/>
        <v>1827.252464</v>
      </c>
      <c r="L1020" s="7">
        <f t="shared" si="11"/>
        <v>10.52064428</v>
      </c>
      <c r="M1020" s="7">
        <f t="shared" si="18"/>
        <v>11.58811883</v>
      </c>
      <c r="N1020" s="7">
        <f t="shared" si="3"/>
        <v>5.1</v>
      </c>
      <c r="O1020" s="7">
        <f t="shared" si="4"/>
        <v>0</v>
      </c>
      <c r="P1020" s="7">
        <f t="shared" si="13"/>
        <v>4.111428571</v>
      </c>
      <c r="Q1020" s="7">
        <f t="shared" si="14"/>
        <v>3.916428571</v>
      </c>
      <c r="R1020" s="7">
        <f t="shared" si="15"/>
        <v>1.049790261</v>
      </c>
      <c r="S1020" s="7">
        <f t="shared" si="16"/>
        <v>51.21452086</v>
      </c>
      <c r="T1020" s="7">
        <f t="shared" si="17"/>
        <v>80.06795017</v>
      </c>
      <c r="U1020" s="7">
        <f t="shared" si="19"/>
        <v>77.22725557</v>
      </c>
      <c r="V1020" s="9">
        <f t="shared" si="5"/>
        <v>5.1</v>
      </c>
      <c r="W1020" s="9" t="b">
        <f t="shared" si="6"/>
        <v>1</v>
      </c>
      <c r="X1020" s="7">
        <f t="shared" si="8"/>
        <v>1</v>
      </c>
      <c r="Y1020" s="10">
        <f t="shared" si="9"/>
        <v>0.002773698809</v>
      </c>
      <c r="Z1020" s="11">
        <f t="shared" si="7"/>
        <v>3</v>
      </c>
    </row>
    <row r="1021">
      <c r="A1021" s="6" t="s">
        <v>1045</v>
      </c>
      <c r="B1021" s="7">
        <v>1844.71</v>
      </c>
      <c r="C1021" s="7">
        <v>1846.87</v>
      </c>
      <c r="D1021" s="7">
        <v>1840.88</v>
      </c>
      <c r="E1021" s="7">
        <v>1844.86</v>
      </c>
      <c r="F1021" s="7">
        <v>1844.86</v>
      </c>
      <c r="G1021" s="7">
        <v>3.37417E9</v>
      </c>
      <c r="H1021" s="7">
        <f t="shared" si="1"/>
        <v>3374.17</v>
      </c>
      <c r="I1021" s="10">
        <f t="shared" si="2"/>
        <v>0.0005748996637</v>
      </c>
      <c r="J1021" s="7">
        <f t="shared" si="10"/>
        <v>1838.863399</v>
      </c>
      <c r="K1021" s="7">
        <f t="shared" si="12"/>
        <v>1828.556726</v>
      </c>
      <c r="L1021" s="7">
        <f t="shared" si="11"/>
        <v>10.30667339</v>
      </c>
      <c r="M1021" s="7">
        <f t="shared" si="18"/>
        <v>11.33182974</v>
      </c>
      <c r="N1021" s="7">
        <f t="shared" si="3"/>
        <v>1.06</v>
      </c>
      <c r="O1021" s="7">
        <f t="shared" si="4"/>
        <v>0</v>
      </c>
      <c r="P1021" s="7">
        <f t="shared" si="13"/>
        <v>3.666428571</v>
      </c>
      <c r="Q1021" s="7">
        <f t="shared" si="14"/>
        <v>3.916428571</v>
      </c>
      <c r="R1021" s="7">
        <f t="shared" si="15"/>
        <v>0.9361663323</v>
      </c>
      <c r="S1021" s="7">
        <f t="shared" si="16"/>
        <v>48.35154484</v>
      </c>
      <c r="T1021" s="7">
        <f t="shared" si="17"/>
        <v>83.06908267</v>
      </c>
      <c r="U1021" s="7">
        <f t="shared" si="19"/>
        <v>76.25519064</v>
      </c>
      <c r="V1021" s="9">
        <f t="shared" si="5"/>
        <v>1.06</v>
      </c>
      <c r="W1021" s="9" t="b">
        <f t="shared" si="6"/>
        <v>1</v>
      </c>
      <c r="X1021" s="7">
        <f t="shared" si="8"/>
        <v>2</v>
      </c>
      <c r="Y1021" s="10">
        <f t="shared" si="9"/>
        <v>0.003348598473</v>
      </c>
      <c r="Z1021" s="11">
        <f t="shared" si="7"/>
        <v>3</v>
      </c>
    </row>
    <row r="1022">
      <c r="A1022" s="6" t="s">
        <v>1046</v>
      </c>
      <c r="B1022" s="7">
        <v>1842.29</v>
      </c>
      <c r="C1022" s="7">
        <v>1842.29</v>
      </c>
      <c r="D1022" s="7">
        <v>1820.06</v>
      </c>
      <c r="E1022" s="7">
        <v>1828.46</v>
      </c>
      <c r="F1022" s="7">
        <v>1828.46</v>
      </c>
      <c r="G1022" s="7">
        <v>3.97225E9</v>
      </c>
      <c r="H1022" s="7">
        <f t="shared" si="1"/>
        <v>3972.25</v>
      </c>
      <c r="I1022" s="10">
        <f t="shared" si="2"/>
        <v>-0.008889563436</v>
      </c>
      <c r="J1022" s="7">
        <f t="shared" si="10"/>
        <v>1837.262876</v>
      </c>
      <c r="K1022" s="7">
        <f t="shared" si="12"/>
        <v>1828.549561</v>
      </c>
      <c r="L1022" s="7">
        <f t="shared" si="11"/>
        <v>8.713315309</v>
      </c>
      <c r="M1022" s="7">
        <f t="shared" si="18"/>
        <v>10.80812686</v>
      </c>
      <c r="N1022" s="7">
        <f t="shared" si="3"/>
        <v>0</v>
      </c>
      <c r="O1022" s="7">
        <f t="shared" si="4"/>
        <v>16.4</v>
      </c>
      <c r="P1022" s="7">
        <f t="shared" si="13"/>
        <v>3.666428571</v>
      </c>
      <c r="Q1022" s="7">
        <f t="shared" si="14"/>
        <v>3.917857143</v>
      </c>
      <c r="R1022" s="7">
        <f t="shared" si="15"/>
        <v>0.9358249772</v>
      </c>
      <c r="S1022" s="7">
        <f t="shared" si="16"/>
        <v>48.34243737</v>
      </c>
      <c r="T1022" s="7">
        <f t="shared" si="17"/>
        <v>36.63646659</v>
      </c>
      <c r="U1022" s="7">
        <f t="shared" si="19"/>
        <v>66.59116648</v>
      </c>
      <c r="V1022" s="9">
        <f t="shared" si="5"/>
        <v>-16.4</v>
      </c>
      <c r="W1022" s="9" t="b">
        <f t="shared" si="6"/>
        <v>0</v>
      </c>
      <c r="X1022" s="7">
        <f t="shared" si="8"/>
        <v>1</v>
      </c>
      <c r="Y1022" s="10">
        <f t="shared" si="9"/>
        <v>-0.008889563436</v>
      </c>
      <c r="Z1022" s="11">
        <f t="shared" si="7"/>
        <v>2</v>
      </c>
    </row>
    <row r="1023">
      <c r="A1023" s="6" t="s">
        <v>1047</v>
      </c>
      <c r="B1023" s="7">
        <v>1826.96</v>
      </c>
      <c r="C1023" s="7">
        <v>1826.96</v>
      </c>
      <c r="D1023" s="7">
        <v>1790.29</v>
      </c>
      <c r="E1023" s="7">
        <v>1790.29</v>
      </c>
      <c r="F1023" s="7">
        <v>1790.29</v>
      </c>
      <c r="G1023" s="7">
        <v>4.61845E9</v>
      </c>
      <c r="H1023" s="7">
        <f t="shared" si="1"/>
        <v>4618.45</v>
      </c>
      <c r="I1023" s="10">
        <f t="shared" si="2"/>
        <v>-0.02087549085</v>
      </c>
      <c r="J1023" s="7">
        <f t="shared" si="10"/>
        <v>1830.03628</v>
      </c>
      <c r="K1023" s="7">
        <f t="shared" si="12"/>
        <v>1825.715519</v>
      </c>
      <c r="L1023" s="7">
        <f t="shared" si="11"/>
        <v>4.32076051</v>
      </c>
      <c r="M1023" s="7">
        <f t="shared" si="18"/>
        <v>9.510653588</v>
      </c>
      <c r="N1023" s="7">
        <f t="shared" si="3"/>
        <v>0</v>
      </c>
      <c r="O1023" s="7">
        <f t="shared" si="4"/>
        <v>38.17</v>
      </c>
      <c r="P1023" s="7">
        <f t="shared" si="13"/>
        <v>3.666428571</v>
      </c>
      <c r="Q1023" s="7">
        <f t="shared" si="14"/>
        <v>6.600714286</v>
      </c>
      <c r="R1023" s="7">
        <f t="shared" si="15"/>
        <v>0.5554593659</v>
      </c>
      <c r="S1023" s="7">
        <f t="shared" si="16"/>
        <v>35.71031028</v>
      </c>
      <c r="T1023" s="7">
        <f t="shared" si="17"/>
        <v>0</v>
      </c>
      <c r="U1023" s="7">
        <f t="shared" si="19"/>
        <v>39.90184975</v>
      </c>
      <c r="V1023" s="9">
        <f t="shared" si="5"/>
        <v>-38.17</v>
      </c>
      <c r="W1023" s="9" t="b">
        <f t="shared" si="6"/>
        <v>0</v>
      </c>
      <c r="X1023" s="7">
        <f t="shared" si="8"/>
        <v>2</v>
      </c>
      <c r="Y1023" s="10">
        <f t="shared" si="9"/>
        <v>-0.02976505429</v>
      </c>
      <c r="Z1023" s="11">
        <f t="shared" si="7"/>
        <v>1</v>
      </c>
    </row>
    <row r="1024">
      <c r="A1024" s="6" t="s">
        <v>1048</v>
      </c>
      <c r="B1024" s="7">
        <v>1791.03</v>
      </c>
      <c r="C1024" s="7">
        <v>1795.98</v>
      </c>
      <c r="D1024" s="7">
        <v>1772.88</v>
      </c>
      <c r="E1024" s="7">
        <v>1781.56</v>
      </c>
      <c r="F1024" s="7">
        <v>1781.56</v>
      </c>
      <c r="G1024" s="7">
        <v>4.0452E9</v>
      </c>
      <c r="H1024" s="7">
        <f t="shared" si="1"/>
        <v>4045.2</v>
      </c>
      <c r="I1024" s="10">
        <f t="shared" si="2"/>
        <v>-0.004876304956</v>
      </c>
      <c r="J1024" s="7">
        <f t="shared" si="10"/>
        <v>1822.578391</v>
      </c>
      <c r="K1024" s="7">
        <f t="shared" si="12"/>
        <v>1822.44474</v>
      </c>
      <c r="L1024" s="7">
        <f t="shared" si="11"/>
        <v>0.1336505055</v>
      </c>
      <c r="M1024" s="7">
        <f t="shared" si="18"/>
        <v>7.635252971</v>
      </c>
      <c r="N1024" s="7">
        <f t="shared" si="3"/>
        <v>0</v>
      </c>
      <c r="O1024" s="7">
        <f t="shared" si="4"/>
        <v>8.73</v>
      </c>
      <c r="P1024" s="7">
        <f t="shared" si="13"/>
        <v>3.666428571</v>
      </c>
      <c r="Q1024" s="7">
        <f t="shared" si="14"/>
        <v>6.895714286</v>
      </c>
      <c r="R1024" s="7">
        <f t="shared" si="15"/>
        <v>0.531696706</v>
      </c>
      <c r="S1024" s="7">
        <f t="shared" si="16"/>
        <v>34.71292351</v>
      </c>
      <c r="T1024" s="7">
        <f t="shared" si="17"/>
        <v>11.13391483</v>
      </c>
      <c r="U1024" s="7">
        <f t="shared" si="19"/>
        <v>15.92346047</v>
      </c>
      <c r="V1024" s="9">
        <f t="shared" si="5"/>
        <v>-8.73</v>
      </c>
      <c r="W1024" s="9" t="b">
        <f t="shared" si="6"/>
        <v>0</v>
      </c>
      <c r="X1024" s="7">
        <f t="shared" si="8"/>
        <v>3</v>
      </c>
      <c r="Y1024" s="10">
        <f t="shared" si="9"/>
        <v>-0.03464135924</v>
      </c>
      <c r="Z1024" s="11">
        <f t="shared" si="7"/>
        <v>2</v>
      </c>
    </row>
    <row r="1025">
      <c r="A1025" s="6" t="s">
        <v>1049</v>
      </c>
      <c r="B1025" s="7">
        <v>1783.0</v>
      </c>
      <c r="C1025" s="7">
        <v>1793.87</v>
      </c>
      <c r="D1025" s="7">
        <v>1779.49</v>
      </c>
      <c r="E1025" s="7">
        <v>1792.5</v>
      </c>
      <c r="F1025" s="7">
        <v>1792.5</v>
      </c>
      <c r="G1025" s="7">
        <v>3.43783E9</v>
      </c>
      <c r="H1025" s="7">
        <f t="shared" si="1"/>
        <v>3437.83</v>
      </c>
      <c r="I1025" s="10">
        <f t="shared" si="2"/>
        <v>0.006140685691</v>
      </c>
      <c r="J1025" s="7">
        <f t="shared" si="10"/>
        <v>1817.950946</v>
      </c>
      <c r="K1025" s="7">
        <f t="shared" si="12"/>
        <v>1820.226611</v>
      </c>
      <c r="L1025" s="7">
        <f t="shared" si="11"/>
        <v>-2.275665316</v>
      </c>
      <c r="M1025" s="7">
        <f t="shared" si="18"/>
        <v>5.653069314</v>
      </c>
      <c r="N1025" s="7">
        <f t="shared" si="3"/>
        <v>10.94</v>
      </c>
      <c r="O1025" s="7">
        <f t="shared" si="4"/>
        <v>0</v>
      </c>
      <c r="P1025" s="7">
        <f t="shared" si="13"/>
        <v>3.654285714</v>
      </c>
      <c r="Q1025" s="7">
        <f t="shared" si="14"/>
        <v>6.895714286</v>
      </c>
      <c r="R1025" s="7">
        <f t="shared" si="15"/>
        <v>0.5299357779</v>
      </c>
      <c r="S1025" s="7">
        <f t="shared" si="16"/>
        <v>34.63777928</v>
      </c>
      <c r="T1025" s="7">
        <f t="shared" si="17"/>
        <v>25.16675218</v>
      </c>
      <c r="U1025" s="7">
        <f t="shared" si="19"/>
        <v>12.10022234</v>
      </c>
      <c r="V1025" s="9">
        <f t="shared" si="5"/>
        <v>10.94</v>
      </c>
      <c r="W1025" s="9" t="b">
        <f t="shared" si="6"/>
        <v>1</v>
      </c>
      <c r="X1025" s="7">
        <f t="shared" si="8"/>
        <v>1</v>
      </c>
      <c r="Y1025" s="10">
        <f t="shared" si="9"/>
        <v>0.006140685691</v>
      </c>
      <c r="Z1025" s="11">
        <f t="shared" si="7"/>
        <v>4</v>
      </c>
    </row>
    <row r="1026">
      <c r="A1026" s="6" t="s">
        <v>1050</v>
      </c>
      <c r="B1026" s="7">
        <v>1790.15</v>
      </c>
      <c r="C1026" s="7">
        <v>1790.15</v>
      </c>
      <c r="D1026" s="7">
        <v>1770.45</v>
      </c>
      <c r="E1026" s="7">
        <v>1774.2</v>
      </c>
      <c r="F1026" s="7">
        <v>1774.2</v>
      </c>
      <c r="G1026" s="7">
        <v>3.96402E9</v>
      </c>
      <c r="H1026" s="7">
        <f t="shared" si="1"/>
        <v>3964.02</v>
      </c>
      <c r="I1026" s="10">
        <f t="shared" si="2"/>
        <v>-0.01020920502</v>
      </c>
      <c r="J1026" s="7">
        <f t="shared" si="10"/>
        <v>1811.220031</v>
      </c>
      <c r="K1026" s="7">
        <f t="shared" si="12"/>
        <v>1816.817233</v>
      </c>
      <c r="L1026" s="7">
        <f t="shared" si="11"/>
        <v>-5.597201469</v>
      </c>
      <c r="M1026" s="7">
        <f t="shared" si="18"/>
        <v>3.403015157</v>
      </c>
      <c r="N1026" s="7">
        <f t="shared" si="3"/>
        <v>0</v>
      </c>
      <c r="O1026" s="7">
        <f t="shared" si="4"/>
        <v>18.3</v>
      </c>
      <c r="P1026" s="7">
        <f t="shared" si="13"/>
        <v>3.654285714</v>
      </c>
      <c r="Q1026" s="7">
        <f t="shared" si="14"/>
        <v>8.175</v>
      </c>
      <c r="R1026" s="7">
        <f t="shared" si="15"/>
        <v>0.4470074268</v>
      </c>
      <c r="S1026" s="7">
        <f t="shared" si="16"/>
        <v>30.89185436</v>
      </c>
      <c r="T1026" s="7">
        <f t="shared" si="17"/>
        <v>4.664759298</v>
      </c>
      <c r="U1026" s="7">
        <f t="shared" si="19"/>
        <v>13.6551421</v>
      </c>
      <c r="V1026" s="9">
        <f t="shared" si="5"/>
        <v>-18.3</v>
      </c>
      <c r="W1026" s="9" t="b">
        <f t="shared" si="6"/>
        <v>0</v>
      </c>
      <c r="X1026" s="7">
        <f t="shared" si="8"/>
        <v>1</v>
      </c>
      <c r="Y1026" s="10">
        <f t="shared" si="9"/>
        <v>-0.01020920502</v>
      </c>
      <c r="Z1026" s="11">
        <f t="shared" si="7"/>
        <v>1</v>
      </c>
    </row>
    <row r="1027">
      <c r="A1027" s="6" t="s">
        <v>1051</v>
      </c>
      <c r="B1027" s="7">
        <v>1777.17</v>
      </c>
      <c r="C1027" s="7">
        <v>1798.77</v>
      </c>
      <c r="D1027" s="7">
        <v>1777.17</v>
      </c>
      <c r="E1027" s="7">
        <v>1794.19</v>
      </c>
      <c r="F1027" s="7">
        <v>1794.19</v>
      </c>
      <c r="G1027" s="7">
        <v>3.54751E9</v>
      </c>
      <c r="H1027" s="7">
        <f t="shared" si="1"/>
        <v>3547.51</v>
      </c>
      <c r="I1027" s="10">
        <f t="shared" si="2"/>
        <v>0.01126704994</v>
      </c>
      <c r="J1027" s="7">
        <f t="shared" si="10"/>
        <v>1808.600026</v>
      </c>
      <c r="K1027" s="7">
        <f t="shared" si="12"/>
        <v>1815.141141</v>
      </c>
      <c r="L1027" s="7">
        <f t="shared" si="11"/>
        <v>-6.541114962</v>
      </c>
      <c r="M1027" s="7">
        <f t="shared" si="18"/>
        <v>1.414189133</v>
      </c>
      <c r="N1027" s="7">
        <f t="shared" si="3"/>
        <v>19.99</v>
      </c>
      <c r="O1027" s="7">
        <f t="shared" si="4"/>
        <v>0</v>
      </c>
      <c r="P1027" s="7">
        <f t="shared" si="13"/>
        <v>5.036428571</v>
      </c>
      <c r="Q1027" s="7">
        <f t="shared" si="14"/>
        <v>8.175</v>
      </c>
      <c r="R1027" s="7">
        <f t="shared" si="15"/>
        <v>0.6160768895</v>
      </c>
      <c r="S1027" s="7">
        <f t="shared" si="16"/>
        <v>38.12175606</v>
      </c>
      <c r="T1027" s="7">
        <f t="shared" si="17"/>
        <v>29.5310362</v>
      </c>
      <c r="U1027" s="7">
        <f t="shared" si="19"/>
        <v>19.78751589</v>
      </c>
      <c r="V1027" s="9">
        <f t="shared" si="5"/>
        <v>19.99</v>
      </c>
      <c r="W1027" s="9" t="b">
        <f t="shared" si="6"/>
        <v>1</v>
      </c>
      <c r="X1027" s="7">
        <f t="shared" si="8"/>
        <v>1</v>
      </c>
      <c r="Y1027" s="10">
        <f t="shared" si="9"/>
        <v>0.01126704994</v>
      </c>
      <c r="Z1027" s="11">
        <f t="shared" si="7"/>
        <v>5</v>
      </c>
    </row>
    <row r="1028">
      <c r="A1028" s="6" t="s">
        <v>1052</v>
      </c>
      <c r="B1028" s="7">
        <v>1790.88</v>
      </c>
      <c r="C1028" s="7">
        <v>1793.88</v>
      </c>
      <c r="D1028" s="7">
        <v>1772.26</v>
      </c>
      <c r="E1028" s="7">
        <v>1782.59</v>
      </c>
      <c r="F1028" s="7">
        <v>1782.59</v>
      </c>
      <c r="G1028" s="7">
        <v>4.05969E9</v>
      </c>
      <c r="H1028" s="7">
        <f t="shared" si="1"/>
        <v>4059.69</v>
      </c>
      <c r="I1028" s="10">
        <f t="shared" si="2"/>
        <v>-0.006465313038</v>
      </c>
      <c r="J1028" s="7">
        <f t="shared" si="10"/>
        <v>1804.598484</v>
      </c>
      <c r="K1028" s="7">
        <f t="shared" si="12"/>
        <v>1812.729946</v>
      </c>
      <c r="L1028" s="7">
        <f t="shared" si="11"/>
        <v>-8.131461831</v>
      </c>
      <c r="M1028" s="7">
        <f t="shared" si="18"/>
        <v>-0.4949410596</v>
      </c>
      <c r="N1028" s="7">
        <f t="shared" si="3"/>
        <v>0</v>
      </c>
      <c r="O1028" s="7">
        <f t="shared" si="4"/>
        <v>11.6</v>
      </c>
      <c r="P1028" s="7">
        <f t="shared" si="13"/>
        <v>4.733571429</v>
      </c>
      <c r="Q1028" s="7">
        <f t="shared" si="14"/>
        <v>9.003571429</v>
      </c>
      <c r="R1028" s="7">
        <f t="shared" si="15"/>
        <v>0.5257437525</v>
      </c>
      <c r="S1028" s="7">
        <f t="shared" si="16"/>
        <v>34.45819468</v>
      </c>
      <c r="T1028" s="7">
        <f t="shared" si="17"/>
        <v>15.10138077</v>
      </c>
      <c r="U1028" s="7">
        <f t="shared" si="19"/>
        <v>16.43239209</v>
      </c>
      <c r="V1028" s="9">
        <f t="shared" si="5"/>
        <v>-11.6</v>
      </c>
      <c r="W1028" s="9" t="b">
        <f t="shared" si="6"/>
        <v>0</v>
      </c>
      <c r="X1028" s="7">
        <f t="shared" si="8"/>
        <v>1</v>
      </c>
      <c r="Y1028" s="10">
        <f t="shared" si="9"/>
        <v>-0.006465313038</v>
      </c>
      <c r="Z1028" s="11">
        <f t="shared" si="7"/>
        <v>2</v>
      </c>
    </row>
    <row r="1029">
      <c r="A1029" s="6" t="s">
        <v>1053</v>
      </c>
      <c r="B1029" s="7">
        <v>1782.68</v>
      </c>
      <c r="C1029" s="7">
        <v>1784.83</v>
      </c>
      <c r="D1029" s="7">
        <v>1739.66</v>
      </c>
      <c r="E1029" s="7">
        <v>1741.89</v>
      </c>
      <c r="F1029" s="7">
        <v>1741.89</v>
      </c>
      <c r="G1029" s="7">
        <v>4.72604E9</v>
      </c>
      <c r="H1029" s="7">
        <f t="shared" si="1"/>
        <v>4726.04</v>
      </c>
      <c r="I1029" s="10">
        <f t="shared" si="2"/>
        <v>-0.02283194677</v>
      </c>
      <c r="J1029" s="7">
        <f t="shared" si="10"/>
        <v>1794.951025</v>
      </c>
      <c r="K1029" s="7">
        <f t="shared" si="12"/>
        <v>1807.482542</v>
      </c>
      <c r="L1029" s="7">
        <f t="shared" si="11"/>
        <v>-12.5315175</v>
      </c>
      <c r="M1029" s="7">
        <f t="shared" si="18"/>
        <v>-2.902256349</v>
      </c>
      <c r="N1029" s="7">
        <f t="shared" si="3"/>
        <v>0</v>
      </c>
      <c r="O1029" s="7">
        <f t="shared" si="4"/>
        <v>40.7</v>
      </c>
      <c r="P1029" s="7">
        <f t="shared" si="13"/>
        <v>4.733571429</v>
      </c>
      <c r="Q1029" s="7">
        <f t="shared" si="14"/>
        <v>10.25571429</v>
      </c>
      <c r="R1029" s="7">
        <f t="shared" si="15"/>
        <v>0.4615545341</v>
      </c>
      <c r="S1029" s="7">
        <f t="shared" si="16"/>
        <v>31.57969979</v>
      </c>
      <c r="T1029" s="7">
        <f t="shared" si="17"/>
        <v>2.005756431</v>
      </c>
      <c r="U1029" s="7">
        <f t="shared" si="19"/>
        <v>15.5460578</v>
      </c>
      <c r="V1029" s="9">
        <f t="shared" si="5"/>
        <v>-40.7</v>
      </c>
      <c r="W1029" s="9" t="b">
        <f t="shared" si="6"/>
        <v>0</v>
      </c>
      <c r="X1029" s="7">
        <f t="shared" si="8"/>
        <v>2</v>
      </c>
      <c r="Y1029" s="10">
        <f t="shared" si="9"/>
        <v>-0.02929725981</v>
      </c>
      <c r="Z1029" s="11">
        <f t="shared" si="7"/>
        <v>1</v>
      </c>
    </row>
    <row r="1030">
      <c r="A1030" s="6" t="s">
        <v>1054</v>
      </c>
      <c r="B1030" s="7">
        <v>1743.82</v>
      </c>
      <c r="C1030" s="7">
        <v>1758.73</v>
      </c>
      <c r="D1030" s="7">
        <v>1743.82</v>
      </c>
      <c r="E1030" s="7">
        <v>1755.2</v>
      </c>
      <c r="F1030" s="7">
        <v>1755.2</v>
      </c>
      <c r="G1030" s="7">
        <v>4.06841E9</v>
      </c>
      <c r="H1030" s="7">
        <f t="shared" si="1"/>
        <v>4068.41</v>
      </c>
      <c r="I1030" s="10">
        <f t="shared" si="2"/>
        <v>0.007641125444</v>
      </c>
      <c r="J1030" s="7">
        <f t="shared" si="10"/>
        <v>1788.835483</v>
      </c>
      <c r="K1030" s="7">
        <f t="shared" si="12"/>
        <v>1803.609761</v>
      </c>
      <c r="L1030" s="7">
        <f t="shared" si="11"/>
        <v>-14.77427887</v>
      </c>
      <c r="M1030" s="7">
        <f t="shared" si="18"/>
        <v>-5.276660854</v>
      </c>
      <c r="N1030" s="7">
        <f t="shared" si="3"/>
        <v>13.31</v>
      </c>
      <c r="O1030" s="7">
        <f t="shared" si="4"/>
        <v>0</v>
      </c>
      <c r="P1030" s="7">
        <f t="shared" si="13"/>
        <v>4.278571429</v>
      </c>
      <c r="Q1030" s="7">
        <f t="shared" si="14"/>
        <v>10.25571429</v>
      </c>
      <c r="R1030" s="7">
        <f t="shared" si="15"/>
        <v>0.4171890235</v>
      </c>
      <c r="S1030" s="7">
        <f t="shared" si="16"/>
        <v>29.43778258</v>
      </c>
      <c r="T1030" s="7">
        <f t="shared" si="17"/>
        <v>13.97733405</v>
      </c>
      <c r="U1030" s="7">
        <f t="shared" si="19"/>
        <v>10.36149042</v>
      </c>
      <c r="V1030" s="9">
        <f t="shared" si="5"/>
        <v>13.31</v>
      </c>
      <c r="W1030" s="9" t="b">
        <f t="shared" si="6"/>
        <v>1</v>
      </c>
      <c r="X1030" s="7">
        <f t="shared" si="8"/>
        <v>1</v>
      </c>
      <c r="Y1030" s="10">
        <f t="shared" si="9"/>
        <v>0.007641125444</v>
      </c>
      <c r="Z1030" s="11">
        <f t="shared" si="7"/>
        <v>4</v>
      </c>
    </row>
    <row r="1031">
      <c r="A1031" s="6" t="s">
        <v>1055</v>
      </c>
      <c r="B1031" s="7">
        <v>1753.38</v>
      </c>
      <c r="C1031" s="7">
        <v>1755.79</v>
      </c>
      <c r="D1031" s="7">
        <v>1737.92</v>
      </c>
      <c r="E1031" s="7">
        <v>1751.64</v>
      </c>
      <c r="F1031" s="7">
        <v>1751.64</v>
      </c>
      <c r="G1031" s="7">
        <v>3.98429E9</v>
      </c>
      <c r="H1031" s="7">
        <f t="shared" si="1"/>
        <v>3984.29</v>
      </c>
      <c r="I1031" s="10">
        <f t="shared" si="2"/>
        <v>-0.002028258888</v>
      </c>
      <c r="J1031" s="7">
        <f t="shared" si="10"/>
        <v>1783.113101</v>
      </c>
      <c r="K1031" s="7">
        <f t="shared" si="12"/>
        <v>1799.760149</v>
      </c>
      <c r="L1031" s="7">
        <f t="shared" si="11"/>
        <v>-16.64704885</v>
      </c>
      <c r="M1031" s="7">
        <f t="shared" si="18"/>
        <v>-7.550738452</v>
      </c>
      <c r="N1031" s="7">
        <f t="shared" si="3"/>
        <v>0</v>
      </c>
      <c r="O1031" s="7">
        <f t="shared" si="4"/>
        <v>3.56</v>
      </c>
      <c r="P1031" s="7">
        <f t="shared" si="13"/>
        <v>3.6</v>
      </c>
      <c r="Q1031" s="7">
        <f t="shared" si="14"/>
        <v>10.51</v>
      </c>
      <c r="R1031" s="7">
        <f t="shared" si="15"/>
        <v>0.3425309229</v>
      </c>
      <c r="S1031" s="7">
        <f t="shared" si="16"/>
        <v>25.51381999</v>
      </c>
      <c r="T1031" s="7">
        <f t="shared" si="17"/>
        <v>12.31708412</v>
      </c>
      <c r="U1031" s="7">
        <f t="shared" si="19"/>
        <v>9.433391534</v>
      </c>
      <c r="V1031" s="9">
        <f t="shared" si="5"/>
        <v>-3.56</v>
      </c>
      <c r="W1031" s="9" t="b">
        <f t="shared" si="6"/>
        <v>0</v>
      </c>
      <c r="X1031" s="7">
        <f t="shared" si="8"/>
        <v>1</v>
      </c>
      <c r="Y1031" s="10">
        <f t="shared" si="9"/>
        <v>-0.002028258888</v>
      </c>
      <c r="Z1031" s="11">
        <f t="shared" si="7"/>
        <v>3</v>
      </c>
    </row>
    <row r="1032">
      <c r="A1032" s="6" t="s">
        <v>1056</v>
      </c>
      <c r="B1032" s="7">
        <v>1752.99</v>
      </c>
      <c r="C1032" s="7">
        <v>1774.06</v>
      </c>
      <c r="D1032" s="7">
        <v>1752.99</v>
      </c>
      <c r="E1032" s="7">
        <v>1773.43</v>
      </c>
      <c r="F1032" s="7">
        <v>1773.43</v>
      </c>
      <c r="G1032" s="7">
        <v>3.82541E9</v>
      </c>
      <c r="H1032" s="7">
        <f t="shared" si="1"/>
        <v>3825.41</v>
      </c>
      <c r="I1032" s="10">
        <f t="shared" si="2"/>
        <v>0.01243977073</v>
      </c>
      <c r="J1032" s="7">
        <f t="shared" si="10"/>
        <v>1781.623393</v>
      </c>
      <c r="K1032" s="7">
        <f t="shared" si="12"/>
        <v>1797.809768</v>
      </c>
      <c r="L1032" s="7">
        <f t="shared" si="11"/>
        <v>-16.18637519</v>
      </c>
      <c r="M1032" s="7">
        <f t="shared" si="18"/>
        <v>-9.2778658</v>
      </c>
      <c r="N1032" s="7">
        <f t="shared" si="3"/>
        <v>21.79</v>
      </c>
      <c r="O1032" s="7">
        <f t="shared" si="4"/>
        <v>0</v>
      </c>
      <c r="P1032" s="7">
        <f t="shared" si="13"/>
        <v>5.156428571</v>
      </c>
      <c r="Q1032" s="7">
        <f t="shared" si="14"/>
        <v>10.33214286</v>
      </c>
      <c r="R1032" s="7">
        <f t="shared" si="15"/>
        <v>0.4990667128</v>
      </c>
      <c r="S1032" s="7">
        <f t="shared" si="16"/>
        <v>33.29182808</v>
      </c>
      <c r="T1032" s="7">
        <f t="shared" si="17"/>
        <v>31.87898375</v>
      </c>
      <c r="U1032" s="7">
        <f t="shared" si="19"/>
        <v>19.39113397</v>
      </c>
      <c r="V1032" s="9">
        <f t="shared" si="5"/>
        <v>21.79</v>
      </c>
      <c r="W1032" s="9" t="b">
        <f t="shared" si="6"/>
        <v>1</v>
      </c>
      <c r="X1032" s="7">
        <f t="shared" si="8"/>
        <v>1</v>
      </c>
      <c r="Y1032" s="10">
        <f t="shared" si="9"/>
        <v>0.01243977073</v>
      </c>
      <c r="Z1032" s="11">
        <f t="shared" si="7"/>
        <v>5</v>
      </c>
    </row>
    <row r="1033">
      <c r="A1033" s="6" t="s">
        <v>1057</v>
      </c>
      <c r="B1033" s="7">
        <v>1776.01</v>
      </c>
      <c r="C1033" s="7">
        <v>1798.03</v>
      </c>
      <c r="D1033" s="7">
        <v>1776.01</v>
      </c>
      <c r="E1033" s="7">
        <v>1797.02</v>
      </c>
      <c r="F1033" s="7">
        <v>1797.02</v>
      </c>
      <c r="G1033" s="7">
        <v>3.77599E9</v>
      </c>
      <c r="H1033" s="7">
        <f t="shared" si="1"/>
        <v>3775.99</v>
      </c>
      <c r="I1033" s="10">
        <f t="shared" si="2"/>
        <v>0.01330190648</v>
      </c>
      <c r="J1033" s="7">
        <f t="shared" si="10"/>
        <v>1783.992102</v>
      </c>
      <c r="K1033" s="7">
        <f t="shared" si="12"/>
        <v>1797.751267</v>
      </c>
      <c r="L1033" s="7">
        <f t="shared" si="11"/>
        <v>-13.75916506</v>
      </c>
      <c r="M1033" s="7">
        <f t="shared" si="18"/>
        <v>-10.17412565</v>
      </c>
      <c r="N1033" s="7">
        <f t="shared" si="3"/>
        <v>23.59</v>
      </c>
      <c r="O1033" s="7">
        <f t="shared" si="4"/>
        <v>0</v>
      </c>
      <c r="P1033" s="7">
        <f t="shared" si="13"/>
        <v>6.841428571</v>
      </c>
      <c r="Q1033" s="7">
        <f t="shared" si="14"/>
        <v>9.818571429</v>
      </c>
      <c r="R1033" s="7">
        <f t="shared" si="15"/>
        <v>0.6967845191</v>
      </c>
      <c r="S1033" s="7">
        <f t="shared" si="16"/>
        <v>41.06499743</v>
      </c>
      <c r="T1033" s="7">
        <f t="shared" si="17"/>
        <v>53.05682736</v>
      </c>
      <c r="U1033" s="7">
        <f t="shared" si="19"/>
        <v>32.41763174</v>
      </c>
      <c r="V1033" s="9">
        <f t="shared" si="5"/>
        <v>23.59</v>
      </c>
      <c r="W1033" s="9" t="b">
        <f t="shared" si="6"/>
        <v>1</v>
      </c>
      <c r="X1033" s="7">
        <f t="shared" si="8"/>
        <v>2</v>
      </c>
      <c r="Y1033" s="10">
        <f t="shared" si="9"/>
        <v>0.0257416772</v>
      </c>
      <c r="Z1033" s="11">
        <f t="shared" si="7"/>
        <v>5</v>
      </c>
    </row>
    <row r="1034">
      <c r="A1034" s="6" t="s">
        <v>1058</v>
      </c>
      <c r="B1034" s="7">
        <v>1796.2</v>
      </c>
      <c r="C1034" s="7">
        <v>1799.94</v>
      </c>
      <c r="D1034" s="7">
        <v>1791.83</v>
      </c>
      <c r="E1034" s="7">
        <v>1799.84</v>
      </c>
      <c r="F1034" s="7">
        <v>1799.84</v>
      </c>
      <c r="G1034" s="7">
        <v>3.31216E9</v>
      </c>
      <c r="H1034" s="7">
        <f t="shared" si="1"/>
        <v>3312.16</v>
      </c>
      <c r="I1034" s="10">
        <f t="shared" si="2"/>
        <v>0.001569264672</v>
      </c>
      <c r="J1034" s="7">
        <f t="shared" si="10"/>
        <v>1786.43024</v>
      </c>
      <c r="K1034" s="7">
        <f t="shared" si="12"/>
        <v>1797.905988</v>
      </c>
      <c r="L1034" s="7">
        <f t="shared" si="11"/>
        <v>-11.47574784</v>
      </c>
      <c r="M1034" s="7">
        <f t="shared" si="18"/>
        <v>-10.43445009</v>
      </c>
      <c r="N1034" s="7">
        <f t="shared" si="3"/>
        <v>2.82</v>
      </c>
      <c r="O1034" s="7">
        <f t="shared" si="4"/>
        <v>0</v>
      </c>
      <c r="P1034" s="7">
        <f t="shared" si="13"/>
        <v>6.678571429</v>
      </c>
      <c r="Q1034" s="7">
        <f t="shared" si="14"/>
        <v>9.818571429</v>
      </c>
      <c r="R1034" s="7">
        <f t="shared" si="15"/>
        <v>0.6801978757</v>
      </c>
      <c r="S1034" s="7">
        <f t="shared" si="16"/>
        <v>40.48320055</v>
      </c>
      <c r="T1034" s="7">
        <f t="shared" si="17"/>
        <v>56.83340982</v>
      </c>
      <c r="U1034" s="7">
        <f t="shared" si="19"/>
        <v>47.25640698</v>
      </c>
      <c r="V1034" s="9">
        <f t="shared" si="5"/>
        <v>2.82</v>
      </c>
      <c r="W1034" s="9" t="b">
        <f t="shared" si="6"/>
        <v>1</v>
      </c>
      <c r="X1034" s="7">
        <f t="shared" si="8"/>
        <v>3</v>
      </c>
      <c r="Y1034" s="10">
        <f t="shared" si="9"/>
        <v>0.02731094188</v>
      </c>
      <c r="Z1034" s="11">
        <f t="shared" si="7"/>
        <v>3</v>
      </c>
    </row>
    <row r="1035">
      <c r="A1035" s="6" t="s">
        <v>1059</v>
      </c>
      <c r="B1035" s="7">
        <v>1800.45</v>
      </c>
      <c r="C1035" s="7">
        <v>1823.54</v>
      </c>
      <c r="D1035" s="7">
        <v>1800.41</v>
      </c>
      <c r="E1035" s="7">
        <v>1819.75</v>
      </c>
      <c r="F1035" s="7">
        <v>1819.75</v>
      </c>
      <c r="G1035" s="7">
        <v>3.69938E9</v>
      </c>
      <c r="H1035" s="7">
        <f t="shared" si="1"/>
        <v>3699.38</v>
      </c>
      <c r="I1035" s="10">
        <f t="shared" si="2"/>
        <v>0.01106209441</v>
      </c>
      <c r="J1035" s="7">
        <f t="shared" si="10"/>
        <v>1791.556357</v>
      </c>
      <c r="K1035" s="7">
        <f t="shared" si="12"/>
        <v>1799.524063</v>
      </c>
      <c r="L1035" s="7">
        <f t="shared" si="11"/>
        <v>-7.967705877</v>
      </c>
      <c r="M1035" s="7">
        <f t="shared" si="18"/>
        <v>-9.941101247</v>
      </c>
      <c r="N1035" s="7">
        <f t="shared" si="3"/>
        <v>19.91</v>
      </c>
      <c r="O1035" s="7">
        <f t="shared" si="4"/>
        <v>0</v>
      </c>
      <c r="P1035" s="7">
        <f t="shared" si="13"/>
        <v>8.025</v>
      </c>
      <c r="Q1035" s="7">
        <f t="shared" si="14"/>
        <v>9.818571429</v>
      </c>
      <c r="R1035" s="7">
        <f t="shared" si="15"/>
        <v>0.8173286774</v>
      </c>
      <c r="S1035" s="7">
        <f t="shared" si="16"/>
        <v>44.97418038</v>
      </c>
      <c r="T1035" s="7">
        <f t="shared" si="17"/>
        <v>78.40375587</v>
      </c>
      <c r="U1035" s="7">
        <f t="shared" si="19"/>
        <v>62.76466435</v>
      </c>
      <c r="V1035" s="9">
        <f t="shared" si="5"/>
        <v>19.91</v>
      </c>
      <c r="W1035" s="9" t="b">
        <f t="shared" si="6"/>
        <v>1</v>
      </c>
      <c r="X1035" s="7">
        <f t="shared" si="8"/>
        <v>4</v>
      </c>
      <c r="Y1035" s="10">
        <f t="shared" si="9"/>
        <v>0.03837303628</v>
      </c>
      <c r="Z1035" s="11">
        <f t="shared" si="7"/>
        <v>5</v>
      </c>
    </row>
    <row r="1036">
      <c r="A1036" s="6" t="s">
        <v>1060</v>
      </c>
      <c r="B1036" s="7">
        <v>1820.12</v>
      </c>
      <c r="C1036" s="7">
        <v>1826.55</v>
      </c>
      <c r="D1036" s="7">
        <v>1815.97</v>
      </c>
      <c r="E1036" s="7">
        <v>1819.26</v>
      </c>
      <c r="F1036" s="7">
        <v>1819.26</v>
      </c>
      <c r="G1036" s="7">
        <v>3.32638E9</v>
      </c>
      <c r="H1036" s="7">
        <f t="shared" si="1"/>
        <v>3326.38</v>
      </c>
      <c r="I1036" s="10">
        <f t="shared" si="2"/>
        <v>-0.0002692677566</v>
      </c>
      <c r="J1036" s="7">
        <f t="shared" si="10"/>
        <v>1795.818456</v>
      </c>
      <c r="K1036" s="7">
        <f t="shared" si="12"/>
        <v>1800.985984</v>
      </c>
      <c r="L1036" s="7">
        <f t="shared" si="11"/>
        <v>-5.167528205</v>
      </c>
      <c r="M1036" s="7">
        <f t="shared" si="18"/>
        <v>-8.986386639</v>
      </c>
      <c r="N1036" s="7">
        <f t="shared" si="3"/>
        <v>0</v>
      </c>
      <c r="O1036" s="7">
        <f t="shared" si="4"/>
        <v>0.49</v>
      </c>
      <c r="P1036" s="7">
        <f t="shared" si="13"/>
        <v>8.025</v>
      </c>
      <c r="Q1036" s="7">
        <f t="shared" si="14"/>
        <v>8.682142857</v>
      </c>
      <c r="R1036" s="7">
        <f t="shared" si="15"/>
        <v>0.9243109831</v>
      </c>
      <c r="S1036" s="7">
        <f t="shared" si="16"/>
        <v>48.03334758</v>
      </c>
      <c r="T1036" s="7">
        <f t="shared" si="17"/>
        <v>91.35220126</v>
      </c>
      <c r="U1036" s="7">
        <f t="shared" si="19"/>
        <v>75.52978898</v>
      </c>
      <c r="V1036" s="9">
        <f t="shared" si="5"/>
        <v>-0.49</v>
      </c>
      <c r="W1036" s="9" t="b">
        <f t="shared" si="6"/>
        <v>0</v>
      </c>
      <c r="X1036" s="7">
        <f t="shared" si="8"/>
        <v>1</v>
      </c>
      <c r="Y1036" s="10">
        <f t="shared" si="9"/>
        <v>-0.0002692677566</v>
      </c>
      <c r="Z1036" s="11">
        <f t="shared" si="7"/>
        <v>3</v>
      </c>
    </row>
    <row r="1037">
      <c r="A1037" s="6" t="s">
        <v>1061</v>
      </c>
      <c r="B1037" s="7">
        <v>1814.82</v>
      </c>
      <c r="C1037" s="7">
        <v>1830.25</v>
      </c>
      <c r="D1037" s="7">
        <v>1809.22</v>
      </c>
      <c r="E1037" s="7">
        <v>1829.83</v>
      </c>
      <c r="F1037" s="7">
        <v>1829.83</v>
      </c>
      <c r="G1037" s="7">
        <v>3.28951E9</v>
      </c>
      <c r="H1037" s="7">
        <f t="shared" si="1"/>
        <v>3289.51</v>
      </c>
      <c r="I1037" s="10">
        <f t="shared" si="2"/>
        <v>0.005810054638</v>
      </c>
      <c r="J1037" s="7">
        <f t="shared" si="10"/>
        <v>1801.051001</v>
      </c>
      <c r="K1037" s="7">
        <f t="shared" si="12"/>
        <v>1803.122578</v>
      </c>
      <c r="L1037" s="7">
        <f t="shared" si="11"/>
        <v>-2.071576716</v>
      </c>
      <c r="M1037" s="7">
        <f t="shared" si="18"/>
        <v>-7.603424654</v>
      </c>
      <c r="N1037" s="7">
        <f t="shared" si="3"/>
        <v>10.57</v>
      </c>
      <c r="O1037" s="7">
        <f t="shared" si="4"/>
        <v>0</v>
      </c>
      <c r="P1037" s="7">
        <f t="shared" si="13"/>
        <v>8.78</v>
      </c>
      <c r="Q1037" s="7">
        <f t="shared" si="14"/>
        <v>5.955714286</v>
      </c>
      <c r="R1037" s="7">
        <f t="shared" si="15"/>
        <v>1.47421444</v>
      </c>
      <c r="S1037" s="7">
        <f t="shared" si="16"/>
        <v>59.58313136</v>
      </c>
      <c r="T1037" s="7">
        <f t="shared" si="17"/>
        <v>99.54510993</v>
      </c>
      <c r="U1037" s="7">
        <f t="shared" si="19"/>
        <v>89.76702235</v>
      </c>
      <c r="V1037" s="9">
        <f t="shared" si="5"/>
        <v>10.57</v>
      </c>
      <c r="W1037" s="9" t="b">
        <f t="shared" si="6"/>
        <v>1</v>
      </c>
      <c r="X1037" s="7">
        <f t="shared" si="8"/>
        <v>1</v>
      </c>
      <c r="Y1037" s="10">
        <f t="shared" si="9"/>
        <v>0.005810054638</v>
      </c>
      <c r="Z1037" s="11">
        <f t="shared" si="7"/>
        <v>4</v>
      </c>
    </row>
    <row r="1038">
      <c r="A1038" s="6" t="s">
        <v>1062</v>
      </c>
      <c r="B1038" s="7">
        <v>1828.46</v>
      </c>
      <c r="C1038" s="7">
        <v>1841.65</v>
      </c>
      <c r="D1038" s="7">
        <v>1825.59</v>
      </c>
      <c r="E1038" s="7">
        <v>1838.63</v>
      </c>
      <c r="F1038" s="7">
        <v>1838.63</v>
      </c>
      <c r="G1038" s="7">
        <v>3.11475E9</v>
      </c>
      <c r="H1038" s="7">
        <f t="shared" si="1"/>
        <v>3114.75</v>
      </c>
      <c r="I1038" s="10">
        <f t="shared" si="2"/>
        <v>0.004809189925</v>
      </c>
      <c r="J1038" s="7">
        <f t="shared" si="10"/>
        <v>1806.832385</v>
      </c>
      <c r="K1038" s="7">
        <f t="shared" si="12"/>
        <v>1805.752757</v>
      </c>
      <c r="L1038" s="7">
        <f t="shared" si="11"/>
        <v>1.079628316</v>
      </c>
      <c r="M1038" s="7">
        <f t="shared" si="18"/>
        <v>-5.86681406</v>
      </c>
      <c r="N1038" s="7">
        <f t="shared" si="3"/>
        <v>8.8</v>
      </c>
      <c r="O1038" s="7">
        <f t="shared" si="4"/>
        <v>0</v>
      </c>
      <c r="P1038" s="7">
        <f t="shared" si="13"/>
        <v>9.408571429</v>
      </c>
      <c r="Q1038" s="7">
        <f t="shared" si="14"/>
        <v>5.332142857</v>
      </c>
      <c r="R1038" s="7">
        <f t="shared" si="15"/>
        <v>1.764501005</v>
      </c>
      <c r="S1038" s="7">
        <f t="shared" si="16"/>
        <v>63.82710665</v>
      </c>
      <c r="T1038" s="7">
        <f t="shared" si="17"/>
        <v>97.08859539</v>
      </c>
      <c r="U1038" s="7">
        <f t="shared" si="19"/>
        <v>95.99530219</v>
      </c>
      <c r="V1038" s="9">
        <f t="shared" si="5"/>
        <v>8.8</v>
      </c>
      <c r="W1038" s="9" t="b">
        <f t="shared" si="6"/>
        <v>1</v>
      </c>
      <c r="X1038" s="7">
        <f t="shared" si="8"/>
        <v>2</v>
      </c>
      <c r="Y1038" s="10">
        <f t="shared" si="9"/>
        <v>0.01061924456</v>
      </c>
      <c r="Z1038" s="11">
        <f t="shared" si="7"/>
        <v>4</v>
      </c>
    </row>
    <row r="1039">
      <c r="A1039" s="6" t="s">
        <v>1063</v>
      </c>
      <c r="B1039" s="7">
        <v>1839.03</v>
      </c>
      <c r="C1039" s="7">
        <v>1842.87</v>
      </c>
      <c r="D1039" s="7">
        <v>1835.01</v>
      </c>
      <c r="E1039" s="7">
        <v>1840.76</v>
      </c>
      <c r="F1039" s="7">
        <v>1840.76</v>
      </c>
      <c r="G1039" s="7">
        <v>3.42111E9</v>
      </c>
      <c r="H1039" s="7">
        <f t="shared" si="1"/>
        <v>3421.11</v>
      </c>
      <c r="I1039" s="10">
        <f t="shared" si="2"/>
        <v>0.001158471253</v>
      </c>
      <c r="J1039" s="7">
        <f t="shared" si="10"/>
        <v>1812.052018</v>
      </c>
      <c r="K1039" s="7">
        <f t="shared" si="12"/>
        <v>1808.345886</v>
      </c>
      <c r="L1039" s="7">
        <f t="shared" si="11"/>
        <v>3.70613222</v>
      </c>
      <c r="M1039" s="7">
        <f t="shared" si="18"/>
        <v>-3.952224804</v>
      </c>
      <c r="N1039" s="7">
        <f t="shared" si="3"/>
        <v>2.13</v>
      </c>
      <c r="O1039" s="7">
        <f t="shared" si="4"/>
        <v>0</v>
      </c>
      <c r="P1039" s="7">
        <f t="shared" si="13"/>
        <v>8.779285714</v>
      </c>
      <c r="Q1039" s="7">
        <f t="shared" si="14"/>
        <v>5.332142857</v>
      </c>
      <c r="R1039" s="7">
        <f t="shared" si="15"/>
        <v>1.64648359</v>
      </c>
      <c r="S1039" s="7">
        <f t="shared" si="16"/>
        <v>62.21401093</v>
      </c>
      <c r="T1039" s="7">
        <f t="shared" si="17"/>
        <v>97.98951882</v>
      </c>
      <c r="U1039" s="7">
        <f t="shared" si="19"/>
        <v>98.20774138</v>
      </c>
      <c r="V1039" s="9">
        <f t="shared" si="5"/>
        <v>2.13</v>
      </c>
      <c r="W1039" s="9" t="b">
        <f t="shared" si="6"/>
        <v>1</v>
      </c>
      <c r="X1039" s="7">
        <f t="shared" si="8"/>
        <v>3</v>
      </c>
      <c r="Y1039" s="10">
        <f t="shared" si="9"/>
        <v>0.01177771582</v>
      </c>
      <c r="Z1039" s="11">
        <f t="shared" si="7"/>
        <v>3</v>
      </c>
    </row>
    <row r="1040">
      <c r="A1040" s="6" t="s">
        <v>1064</v>
      </c>
      <c r="B1040" s="7">
        <v>1838.9</v>
      </c>
      <c r="C1040" s="7">
        <v>1847.5</v>
      </c>
      <c r="D1040" s="7">
        <v>1826.99</v>
      </c>
      <c r="E1040" s="7">
        <v>1828.75</v>
      </c>
      <c r="F1040" s="7">
        <v>1828.75</v>
      </c>
      <c r="G1040" s="7">
        <v>3.66157E9</v>
      </c>
      <c r="H1040" s="7">
        <f t="shared" si="1"/>
        <v>3661.57</v>
      </c>
      <c r="I1040" s="10">
        <f t="shared" si="2"/>
        <v>-0.00652447902</v>
      </c>
      <c r="J1040" s="7">
        <f t="shared" si="10"/>
        <v>1814.620939</v>
      </c>
      <c r="K1040" s="7">
        <f t="shared" si="12"/>
        <v>1809.857302</v>
      </c>
      <c r="L1040" s="7">
        <f t="shared" si="11"/>
        <v>4.763636622</v>
      </c>
      <c r="M1040" s="7">
        <f t="shared" si="18"/>
        <v>-2.209052519</v>
      </c>
      <c r="N1040" s="7">
        <f t="shared" si="3"/>
        <v>0</v>
      </c>
      <c r="O1040" s="7">
        <f t="shared" si="4"/>
        <v>12.01</v>
      </c>
      <c r="P1040" s="7">
        <f t="shared" si="13"/>
        <v>8.779285714</v>
      </c>
      <c r="Q1040" s="7">
        <f t="shared" si="14"/>
        <v>4.882857143</v>
      </c>
      <c r="R1040" s="7">
        <f t="shared" si="15"/>
        <v>1.797981276</v>
      </c>
      <c r="S1040" s="7">
        <f t="shared" si="16"/>
        <v>64.25994667</v>
      </c>
      <c r="T1040" s="7">
        <f t="shared" si="17"/>
        <v>82.88921336</v>
      </c>
      <c r="U1040" s="7">
        <f t="shared" si="19"/>
        <v>92.65577586</v>
      </c>
      <c r="V1040" s="9">
        <f t="shared" si="5"/>
        <v>-12.01</v>
      </c>
      <c r="W1040" s="9" t="b">
        <f t="shared" si="6"/>
        <v>0</v>
      </c>
      <c r="X1040" s="7">
        <f t="shared" si="8"/>
        <v>1</v>
      </c>
      <c r="Y1040" s="10">
        <f t="shared" si="9"/>
        <v>-0.00652447902</v>
      </c>
      <c r="Z1040" s="11">
        <f t="shared" si="7"/>
        <v>2</v>
      </c>
    </row>
    <row r="1041">
      <c r="A1041" s="6" t="s">
        <v>1065</v>
      </c>
      <c r="B1041" s="7">
        <v>1829.24</v>
      </c>
      <c r="C1041" s="7">
        <v>1842.79</v>
      </c>
      <c r="D1041" s="7">
        <v>1824.58</v>
      </c>
      <c r="E1041" s="7">
        <v>1839.78</v>
      </c>
      <c r="F1041" s="7">
        <v>1839.78</v>
      </c>
      <c r="G1041" s="7">
        <v>3.40498E9</v>
      </c>
      <c r="H1041" s="7">
        <f t="shared" si="1"/>
        <v>3404.98</v>
      </c>
      <c r="I1041" s="10">
        <f t="shared" si="2"/>
        <v>0.006031442242</v>
      </c>
      <c r="J1041" s="7">
        <f t="shared" si="10"/>
        <v>1818.491564</v>
      </c>
      <c r="K1041" s="7">
        <f t="shared" si="12"/>
        <v>1812.073798</v>
      </c>
      <c r="L1041" s="7">
        <f t="shared" si="11"/>
        <v>6.417765294</v>
      </c>
      <c r="M1041" s="7">
        <f t="shared" si="18"/>
        <v>-0.4836889563</v>
      </c>
      <c r="N1041" s="7">
        <f t="shared" si="3"/>
        <v>11.03</v>
      </c>
      <c r="O1041" s="7">
        <f t="shared" si="4"/>
        <v>0</v>
      </c>
      <c r="P1041" s="7">
        <f t="shared" si="13"/>
        <v>8.139285714</v>
      </c>
      <c r="Q1041" s="7">
        <f t="shared" si="14"/>
        <v>4.882857143</v>
      </c>
      <c r="R1041" s="7">
        <f t="shared" si="15"/>
        <v>1.666910474</v>
      </c>
      <c r="S1041" s="7">
        <f t="shared" si="16"/>
        <v>62.50342823</v>
      </c>
      <c r="T1041" s="7">
        <f t="shared" si="17"/>
        <v>92.95491878</v>
      </c>
      <c r="U1041" s="7">
        <f t="shared" si="19"/>
        <v>91.27788365</v>
      </c>
      <c r="V1041" s="9">
        <f t="shared" si="5"/>
        <v>11.03</v>
      </c>
      <c r="W1041" s="9" t="b">
        <f t="shared" si="6"/>
        <v>1</v>
      </c>
      <c r="X1041" s="7">
        <f t="shared" si="8"/>
        <v>1</v>
      </c>
      <c r="Y1041" s="10">
        <f t="shared" si="9"/>
        <v>0.006031442242</v>
      </c>
      <c r="Z1041" s="11">
        <f t="shared" si="7"/>
        <v>4</v>
      </c>
    </row>
    <row r="1042">
      <c r="A1042" s="6" t="s">
        <v>1066</v>
      </c>
      <c r="B1042" s="7">
        <v>1841.07</v>
      </c>
      <c r="C1042" s="7">
        <v>1846.13</v>
      </c>
      <c r="D1042" s="7">
        <v>1835.6</v>
      </c>
      <c r="E1042" s="7">
        <v>1836.25</v>
      </c>
      <c r="F1042" s="7">
        <v>1836.25</v>
      </c>
      <c r="G1042" s="7">
        <v>3.40388E9</v>
      </c>
      <c r="H1042" s="7">
        <f t="shared" si="1"/>
        <v>3403.88</v>
      </c>
      <c r="I1042" s="10">
        <f t="shared" si="2"/>
        <v>-0.001918707672</v>
      </c>
      <c r="J1042" s="7">
        <f t="shared" si="10"/>
        <v>1821.223631</v>
      </c>
      <c r="K1042" s="7">
        <f t="shared" si="12"/>
        <v>1813.864628</v>
      </c>
      <c r="L1042" s="7">
        <f t="shared" si="11"/>
        <v>7.359002683</v>
      </c>
      <c r="M1042" s="7">
        <f t="shared" si="18"/>
        <v>1.084849372</v>
      </c>
      <c r="N1042" s="7">
        <f t="shared" si="3"/>
        <v>0</v>
      </c>
      <c r="O1042" s="7">
        <f t="shared" si="4"/>
        <v>3.53</v>
      </c>
      <c r="P1042" s="7">
        <f t="shared" si="13"/>
        <v>8.139285714</v>
      </c>
      <c r="Q1042" s="7">
        <f t="shared" si="14"/>
        <v>4.306428571</v>
      </c>
      <c r="R1042" s="7">
        <f t="shared" si="15"/>
        <v>1.890031514</v>
      </c>
      <c r="S1042" s="7">
        <f t="shared" si="16"/>
        <v>65.39830119</v>
      </c>
      <c r="T1042" s="7">
        <f t="shared" si="17"/>
        <v>89.73352802</v>
      </c>
      <c r="U1042" s="7">
        <f t="shared" si="19"/>
        <v>88.52588672</v>
      </c>
      <c r="V1042" s="9">
        <f t="shared" si="5"/>
        <v>-3.53</v>
      </c>
      <c r="W1042" s="9" t="b">
        <f t="shared" si="6"/>
        <v>0</v>
      </c>
      <c r="X1042" s="7">
        <f t="shared" si="8"/>
        <v>1</v>
      </c>
      <c r="Y1042" s="10">
        <f t="shared" si="9"/>
        <v>-0.001918707672</v>
      </c>
      <c r="Z1042" s="11">
        <f t="shared" si="7"/>
        <v>3</v>
      </c>
    </row>
    <row r="1043">
      <c r="A1043" s="6" t="s">
        <v>1067</v>
      </c>
      <c r="B1043" s="7">
        <v>1836.78</v>
      </c>
      <c r="C1043" s="7">
        <v>1858.71</v>
      </c>
      <c r="D1043" s="7">
        <v>1836.78</v>
      </c>
      <c r="E1043" s="7">
        <v>1847.61</v>
      </c>
      <c r="F1043" s="7">
        <v>1847.61</v>
      </c>
      <c r="G1043" s="7">
        <v>4.01453E9</v>
      </c>
      <c r="H1043" s="7">
        <f t="shared" si="1"/>
        <v>4014.53</v>
      </c>
      <c r="I1043" s="10">
        <f t="shared" si="2"/>
        <v>0.006186521443</v>
      </c>
      <c r="J1043" s="7">
        <f t="shared" si="10"/>
        <v>1825.283072</v>
      </c>
      <c r="K1043" s="7">
        <f t="shared" si="12"/>
        <v>1816.364285</v>
      </c>
      <c r="L1043" s="7">
        <f t="shared" si="11"/>
        <v>8.918786932</v>
      </c>
      <c r="M1043" s="7">
        <f t="shared" si="18"/>
        <v>2.651636884</v>
      </c>
      <c r="N1043" s="7">
        <f t="shared" si="3"/>
        <v>11.36</v>
      </c>
      <c r="O1043" s="7">
        <f t="shared" si="4"/>
        <v>0</v>
      </c>
      <c r="P1043" s="7">
        <f t="shared" si="13"/>
        <v>8.950714286</v>
      </c>
      <c r="Q1043" s="7">
        <f t="shared" si="14"/>
        <v>1.399285714</v>
      </c>
      <c r="R1043" s="7">
        <f t="shared" si="15"/>
        <v>6.396630934</v>
      </c>
      <c r="S1043" s="7">
        <f t="shared" si="16"/>
        <v>86.48033126</v>
      </c>
      <c r="T1043" s="7">
        <f t="shared" si="17"/>
        <v>90.81049756</v>
      </c>
      <c r="U1043" s="7">
        <f t="shared" si="19"/>
        <v>91.16631478</v>
      </c>
      <c r="V1043" s="9">
        <f t="shared" si="5"/>
        <v>11.36</v>
      </c>
      <c r="W1043" s="9" t="b">
        <f t="shared" si="6"/>
        <v>1</v>
      </c>
      <c r="X1043" s="7">
        <f t="shared" si="8"/>
        <v>1</v>
      </c>
      <c r="Y1043" s="10">
        <f t="shared" si="9"/>
        <v>0.006186521443</v>
      </c>
      <c r="Z1043" s="11">
        <f t="shared" si="7"/>
        <v>4</v>
      </c>
    </row>
    <row r="1044">
      <c r="A1044" s="6" t="s">
        <v>1068</v>
      </c>
      <c r="B1044" s="7">
        <v>1847.66</v>
      </c>
      <c r="C1044" s="7">
        <v>1852.91</v>
      </c>
      <c r="D1044" s="7">
        <v>1840.19</v>
      </c>
      <c r="E1044" s="7">
        <v>1845.12</v>
      </c>
      <c r="F1044" s="7">
        <v>1845.12</v>
      </c>
      <c r="G1044" s="7">
        <v>3.51556E9</v>
      </c>
      <c r="H1044" s="7">
        <f t="shared" si="1"/>
        <v>3515.56</v>
      </c>
      <c r="I1044" s="10">
        <f t="shared" si="2"/>
        <v>-0.001347687012</v>
      </c>
      <c r="J1044" s="7">
        <f t="shared" si="10"/>
        <v>1828.334907</v>
      </c>
      <c r="K1044" s="7">
        <f t="shared" si="12"/>
        <v>1818.494338</v>
      </c>
      <c r="L1044" s="7">
        <f t="shared" si="11"/>
        <v>9.840569042</v>
      </c>
      <c r="M1044" s="7">
        <f t="shared" si="18"/>
        <v>4.089423315</v>
      </c>
      <c r="N1044" s="7">
        <f t="shared" si="3"/>
        <v>0</v>
      </c>
      <c r="O1044" s="7">
        <f t="shared" si="4"/>
        <v>2.49</v>
      </c>
      <c r="P1044" s="7">
        <f t="shared" si="13"/>
        <v>8</v>
      </c>
      <c r="Q1044" s="7">
        <f t="shared" si="14"/>
        <v>1.577142857</v>
      </c>
      <c r="R1044" s="7">
        <f t="shared" si="15"/>
        <v>5.072463768</v>
      </c>
      <c r="S1044" s="7">
        <f t="shared" si="16"/>
        <v>83.53221957</v>
      </c>
      <c r="T1044" s="7">
        <f t="shared" si="17"/>
        <v>88.74906863</v>
      </c>
      <c r="U1044" s="7">
        <f t="shared" si="19"/>
        <v>89.76436474</v>
      </c>
      <c r="V1044" s="9">
        <f t="shared" si="5"/>
        <v>-2.49</v>
      </c>
      <c r="W1044" s="9" t="b">
        <f t="shared" si="6"/>
        <v>0</v>
      </c>
      <c r="X1044" s="7">
        <f t="shared" si="8"/>
        <v>1</v>
      </c>
      <c r="Y1044" s="10">
        <f t="shared" si="9"/>
        <v>-0.001347687012</v>
      </c>
      <c r="Z1044" s="11">
        <f t="shared" si="7"/>
        <v>3</v>
      </c>
    </row>
    <row r="1045">
      <c r="A1045" s="6" t="s">
        <v>1069</v>
      </c>
      <c r="B1045" s="7">
        <v>1845.79</v>
      </c>
      <c r="C1045" s="7">
        <v>1852.65</v>
      </c>
      <c r="D1045" s="7">
        <v>1840.66</v>
      </c>
      <c r="E1045" s="7">
        <v>1845.16</v>
      </c>
      <c r="F1045" s="7">
        <v>1845.16</v>
      </c>
      <c r="G1045" s="7">
        <v>3.71673E9</v>
      </c>
      <c r="H1045" s="7">
        <f t="shared" si="1"/>
        <v>3716.73</v>
      </c>
      <c r="I1045" s="10">
        <f t="shared" si="2"/>
        <v>0.0000216788068</v>
      </c>
      <c r="J1045" s="7">
        <f t="shared" si="10"/>
        <v>1830.923383</v>
      </c>
      <c r="K1045" s="7">
        <f t="shared" si="12"/>
        <v>1820.469572</v>
      </c>
      <c r="L1045" s="7">
        <f t="shared" si="11"/>
        <v>10.45381065</v>
      </c>
      <c r="M1045" s="7">
        <f t="shared" si="18"/>
        <v>5.362300782</v>
      </c>
      <c r="N1045" s="7">
        <f t="shared" si="3"/>
        <v>0.04</v>
      </c>
      <c r="O1045" s="7">
        <f t="shared" si="4"/>
        <v>0</v>
      </c>
      <c r="P1045" s="7">
        <f t="shared" si="13"/>
        <v>8.002857143</v>
      </c>
      <c r="Q1045" s="7">
        <f t="shared" si="14"/>
        <v>1.322857143</v>
      </c>
      <c r="R1045" s="7">
        <f t="shared" si="15"/>
        <v>6.049676026</v>
      </c>
      <c r="S1045" s="7">
        <f t="shared" si="16"/>
        <v>85.81495098</v>
      </c>
      <c r="T1045" s="7">
        <f t="shared" si="17"/>
        <v>87.18312524</v>
      </c>
      <c r="U1045" s="7">
        <f t="shared" si="19"/>
        <v>88.91423048</v>
      </c>
      <c r="V1045" s="9">
        <f t="shared" si="5"/>
        <v>0.04</v>
      </c>
      <c r="W1045" s="9" t="b">
        <f t="shared" si="6"/>
        <v>1</v>
      </c>
      <c r="X1045" s="7">
        <f t="shared" si="8"/>
        <v>1</v>
      </c>
      <c r="Y1045" s="10">
        <f t="shared" si="9"/>
        <v>0.0000216788068</v>
      </c>
      <c r="Z1045" s="11">
        <f t="shared" si="7"/>
        <v>3</v>
      </c>
    </row>
    <row r="1046">
      <c r="A1046" s="6" t="s">
        <v>1070</v>
      </c>
      <c r="B1046" s="7">
        <v>1844.9</v>
      </c>
      <c r="C1046" s="7">
        <v>1854.53</v>
      </c>
      <c r="D1046" s="7">
        <v>1841.13</v>
      </c>
      <c r="E1046" s="7">
        <v>1854.29</v>
      </c>
      <c r="F1046" s="7">
        <v>1854.29</v>
      </c>
      <c r="G1046" s="7">
        <v>3.54746E9</v>
      </c>
      <c r="H1046" s="7">
        <f t="shared" si="1"/>
        <v>3547.46</v>
      </c>
      <c r="I1046" s="10">
        <f t="shared" si="2"/>
        <v>0.004948080383</v>
      </c>
      <c r="J1046" s="7">
        <f t="shared" si="10"/>
        <v>1834.518247</v>
      </c>
      <c r="K1046" s="7">
        <f t="shared" si="12"/>
        <v>1822.974789</v>
      </c>
      <c r="L1046" s="7">
        <f t="shared" si="11"/>
        <v>11.54345794</v>
      </c>
      <c r="M1046" s="7">
        <f t="shared" si="18"/>
        <v>6.598532214</v>
      </c>
      <c r="N1046" s="7">
        <f t="shared" si="3"/>
        <v>9.13</v>
      </c>
      <c r="O1046" s="7">
        <f t="shared" si="4"/>
        <v>0</v>
      </c>
      <c r="P1046" s="7">
        <f t="shared" si="13"/>
        <v>7.098571429</v>
      </c>
      <c r="Q1046" s="7">
        <f t="shared" si="14"/>
        <v>1.322857143</v>
      </c>
      <c r="R1046" s="7">
        <f t="shared" si="15"/>
        <v>5.366090713</v>
      </c>
      <c r="S1046" s="7">
        <f t="shared" si="16"/>
        <v>84.29177269</v>
      </c>
      <c r="T1046" s="7">
        <f t="shared" si="17"/>
        <v>94.65538089</v>
      </c>
      <c r="U1046" s="7">
        <f t="shared" si="19"/>
        <v>90.19585825</v>
      </c>
      <c r="V1046" s="9">
        <f t="shared" si="5"/>
        <v>9.13</v>
      </c>
      <c r="W1046" s="9" t="b">
        <f t="shared" si="6"/>
        <v>1</v>
      </c>
      <c r="X1046" s="7">
        <f t="shared" si="8"/>
        <v>2</v>
      </c>
      <c r="Y1046" s="10">
        <f t="shared" si="9"/>
        <v>0.00496975919</v>
      </c>
      <c r="Z1046" s="11">
        <f t="shared" si="7"/>
        <v>4</v>
      </c>
    </row>
    <row r="1047">
      <c r="A1047" s="6" t="s">
        <v>1071</v>
      </c>
      <c r="B1047" s="7">
        <v>1855.12</v>
      </c>
      <c r="C1047" s="7">
        <v>1867.92</v>
      </c>
      <c r="D1047" s="7">
        <v>1847.67</v>
      </c>
      <c r="E1047" s="7">
        <v>1859.45</v>
      </c>
      <c r="F1047" s="7">
        <v>1859.45</v>
      </c>
      <c r="G1047" s="7">
        <v>3.91745E9</v>
      </c>
      <c r="H1047" s="7">
        <f t="shared" si="1"/>
        <v>3917.45</v>
      </c>
      <c r="I1047" s="10">
        <f t="shared" si="2"/>
        <v>0.002782736249</v>
      </c>
      <c r="J1047" s="7">
        <f t="shared" si="10"/>
        <v>1838.353901</v>
      </c>
      <c r="K1047" s="7">
        <f t="shared" si="12"/>
        <v>1825.676657</v>
      </c>
      <c r="L1047" s="7">
        <f t="shared" si="11"/>
        <v>12.67724476</v>
      </c>
      <c r="M1047" s="7">
        <f t="shared" si="18"/>
        <v>7.814274723</v>
      </c>
      <c r="N1047" s="7">
        <f t="shared" si="3"/>
        <v>5.16</v>
      </c>
      <c r="O1047" s="7">
        <f t="shared" si="4"/>
        <v>0</v>
      </c>
      <c r="P1047" s="7">
        <f t="shared" si="13"/>
        <v>5.782142857</v>
      </c>
      <c r="Q1047" s="7">
        <f t="shared" si="14"/>
        <v>1.322857143</v>
      </c>
      <c r="R1047" s="7">
        <f t="shared" si="15"/>
        <v>4.370950324</v>
      </c>
      <c r="S1047" s="7">
        <f t="shared" si="16"/>
        <v>81.381321</v>
      </c>
      <c r="T1047" s="7">
        <f t="shared" si="17"/>
        <v>88.86844526</v>
      </c>
      <c r="U1047" s="7">
        <f t="shared" si="19"/>
        <v>90.23565046</v>
      </c>
      <c r="V1047" s="9">
        <f t="shared" si="5"/>
        <v>5.16</v>
      </c>
      <c r="W1047" s="9" t="b">
        <f t="shared" si="6"/>
        <v>1</v>
      </c>
      <c r="X1047" s="7">
        <f t="shared" si="8"/>
        <v>3</v>
      </c>
      <c r="Y1047" s="10">
        <f t="shared" si="9"/>
        <v>0.00775249544</v>
      </c>
      <c r="Z1047" s="11">
        <f t="shared" si="7"/>
        <v>3</v>
      </c>
    </row>
    <row r="1048">
      <c r="A1048" s="6" t="s">
        <v>1072</v>
      </c>
      <c r="B1048" s="7">
        <v>1857.68</v>
      </c>
      <c r="C1048" s="7">
        <v>1857.68</v>
      </c>
      <c r="D1048" s="7">
        <v>1834.44</v>
      </c>
      <c r="E1048" s="7">
        <v>1845.73</v>
      </c>
      <c r="F1048" s="7">
        <v>1845.73</v>
      </c>
      <c r="G1048" s="7">
        <v>3.42822E9</v>
      </c>
      <c r="H1048" s="7">
        <f t="shared" si="1"/>
        <v>3428.22</v>
      </c>
      <c r="I1048" s="10">
        <f t="shared" si="2"/>
        <v>-0.007378525908</v>
      </c>
      <c r="J1048" s="7">
        <f t="shared" si="10"/>
        <v>1839.488686</v>
      </c>
      <c r="K1048" s="7">
        <f t="shared" si="12"/>
        <v>1827.16209</v>
      </c>
      <c r="L1048" s="7">
        <f t="shared" si="11"/>
        <v>12.32659632</v>
      </c>
      <c r="M1048" s="7">
        <f t="shared" si="18"/>
        <v>8.716739042</v>
      </c>
      <c r="N1048" s="7">
        <f t="shared" si="3"/>
        <v>0</v>
      </c>
      <c r="O1048" s="7">
        <f t="shared" si="4"/>
        <v>13.72</v>
      </c>
      <c r="P1048" s="7">
        <f t="shared" si="13"/>
        <v>5.580714286</v>
      </c>
      <c r="Q1048" s="7">
        <f t="shared" si="14"/>
        <v>2.302857143</v>
      </c>
      <c r="R1048" s="7">
        <f t="shared" si="15"/>
        <v>2.423387097</v>
      </c>
      <c r="S1048" s="7">
        <f t="shared" si="16"/>
        <v>70.78916372</v>
      </c>
      <c r="T1048" s="7">
        <f t="shared" si="17"/>
        <v>67.13079544</v>
      </c>
      <c r="U1048" s="7">
        <f t="shared" si="19"/>
        <v>83.55154053</v>
      </c>
      <c r="V1048" s="9">
        <f t="shared" si="5"/>
        <v>-13.72</v>
      </c>
      <c r="W1048" s="9" t="b">
        <f t="shared" si="6"/>
        <v>0</v>
      </c>
      <c r="X1048" s="7">
        <f t="shared" si="8"/>
        <v>1</v>
      </c>
      <c r="Y1048" s="10">
        <f t="shared" si="9"/>
        <v>-0.007378525908</v>
      </c>
      <c r="Z1048" s="11">
        <f t="shared" si="7"/>
        <v>2</v>
      </c>
    </row>
    <row r="1049">
      <c r="A1049" s="6" t="s">
        <v>1073</v>
      </c>
      <c r="B1049" s="7">
        <v>1849.23</v>
      </c>
      <c r="C1049" s="7">
        <v>1876.23</v>
      </c>
      <c r="D1049" s="7">
        <v>1849.23</v>
      </c>
      <c r="E1049" s="7">
        <v>1873.91</v>
      </c>
      <c r="F1049" s="7">
        <v>1873.91</v>
      </c>
      <c r="G1049" s="7">
        <v>3.76577E9</v>
      </c>
      <c r="H1049" s="7">
        <f t="shared" si="1"/>
        <v>3765.77</v>
      </c>
      <c r="I1049" s="10">
        <f t="shared" si="2"/>
        <v>0.01526767187</v>
      </c>
      <c r="J1049" s="7">
        <f t="shared" si="10"/>
        <v>1844.784273</v>
      </c>
      <c r="K1049" s="7">
        <f t="shared" si="12"/>
        <v>1830.624898</v>
      </c>
      <c r="L1049" s="7">
        <f t="shared" si="11"/>
        <v>14.15937493</v>
      </c>
      <c r="M1049" s="7">
        <f t="shared" si="18"/>
        <v>9.805266219</v>
      </c>
      <c r="N1049" s="7">
        <f t="shared" si="3"/>
        <v>28.18</v>
      </c>
      <c r="O1049" s="7">
        <f t="shared" si="4"/>
        <v>0</v>
      </c>
      <c r="P1049" s="7">
        <f t="shared" si="13"/>
        <v>6.171428571</v>
      </c>
      <c r="Q1049" s="7">
        <f t="shared" si="14"/>
        <v>2.302857143</v>
      </c>
      <c r="R1049" s="7">
        <f t="shared" si="15"/>
        <v>2.679900744</v>
      </c>
      <c r="S1049" s="7">
        <f t="shared" si="16"/>
        <v>72.82535401</v>
      </c>
      <c r="T1049" s="7">
        <f t="shared" si="17"/>
        <v>96.53783017</v>
      </c>
      <c r="U1049" s="7">
        <f t="shared" si="19"/>
        <v>84.17902362</v>
      </c>
      <c r="V1049" s="9">
        <f t="shared" si="5"/>
        <v>28.18</v>
      </c>
      <c r="W1049" s="9" t="b">
        <f t="shared" si="6"/>
        <v>1</v>
      </c>
      <c r="X1049" s="7">
        <f t="shared" si="8"/>
        <v>1</v>
      </c>
      <c r="Y1049" s="10">
        <f t="shared" si="9"/>
        <v>0.01526767187</v>
      </c>
      <c r="Z1049" s="11">
        <f t="shared" si="7"/>
        <v>5</v>
      </c>
    </row>
    <row r="1050">
      <c r="A1050" s="6" t="s">
        <v>1074</v>
      </c>
      <c r="B1050" s="7">
        <v>1874.05</v>
      </c>
      <c r="C1050" s="7">
        <v>1876.53</v>
      </c>
      <c r="D1050" s="7">
        <v>1871.11</v>
      </c>
      <c r="E1050" s="7">
        <v>1873.81</v>
      </c>
      <c r="F1050" s="7">
        <v>1873.81</v>
      </c>
      <c r="G1050" s="7">
        <v>3.39299E9</v>
      </c>
      <c r="H1050" s="7">
        <f t="shared" si="1"/>
        <v>3392.99</v>
      </c>
      <c r="I1050" s="10">
        <f t="shared" si="2"/>
        <v>-0.00005336435581</v>
      </c>
      <c r="J1050" s="7">
        <f t="shared" si="10"/>
        <v>1849.249769</v>
      </c>
      <c r="K1050" s="7">
        <f t="shared" si="12"/>
        <v>1833.823794</v>
      </c>
      <c r="L1050" s="7">
        <f t="shared" si="11"/>
        <v>15.42597498</v>
      </c>
      <c r="M1050" s="7">
        <f t="shared" si="18"/>
        <v>10.92940797</v>
      </c>
      <c r="N1050" s="7">
        <f t="shared" si="3"/>
        <v>0</v>
      </c>
      <c r="O1050" s="7">
        <f t="shared" si="4"/>
        <v>0.1</v>
      </c>
      <c r="P1050" s="7">
        <f t="shared" si="13"/>
        <v>6.171428571</v>
      </c>
      <c r="Q1050" s="7">
        <f t="shared" si="14"/>
        <v>2.275</v>
      </c>
      <c r="R1050" s="7">
        <f t="shared" si="15"/>
        <v>2.712715856</v>
      </c>
      <c r="S1050" s="7">
        <f t="shared" si="16"/>
        <v>73.06553911</v>
      </c>
      <c r="T1050" s="7">
        <f t="shared" si="17"/>
        <v>95.95899569</v>
      </c>
      <c r="U1050" s="7">
        <f t="shared" si="19"/>
        <v>86.54254043</v>
      </c>
      <c r="V1050" s="9">
        <f t="shared" si="5"/>
        <v>-0.1</v>
      </c>
      <c r="W1050" s="9" t="b">
        <f t="shared" si="6"/>
        <v>0</v>
      </c>
      <c r="X1050" s="7">
        <f t="shared" si="8"/>
        <v>1</v>
      </c>
      <c r="Y1050" s="10">
        <f t="shared" si="9"/>
        <v>-0.00005336435581</v>
      </c>
      <c r="Z1050" s="11">
        <f t="shared" si="7"/>
        <v>3</v>
      </c>
    </row>
    <row r="1051">
      <c r="A1051" s="6" t="s">
        <v>1075</v>
      </c>
      <c r="B1051" s="7">
        <v>1874.18</v>
      </c>
      <c r="C1051" s="7">
        <v>1881.94</v>
      </c>
      <c r="D1051" s="7">
        <v>1874.18</v>
      </c>
      <c r="E1051" s="7">
        <v>1877.03</v>
      </c>
      <c r="F1051" s="7">
        <v>1877.03</v>
      </c>
      <c r="G1051" s="7">
        <v>3.36045E9</v>
      </c>
      <c r="H1051" s="7">
        <f t="shared" si="1"/>
        <v>3360.45</v>
      </c>
      <c r="I1051" s="10">
        <f t="shared" si="2"/>
        <v>0.00171842396</v>
      </c>
      <c r="J1051" s="7">
        <f t="shared" si="10"/>
        <v>1853.523651</v>
      </c>
      <c r="K1051" s="7">
        <f t="shared" si="12"/>
        <v>1837.024254</v>
      </c>
      <c r="L1051" s="7">
        <f t="shared" si="11"/>
        <v>16.49939696</v>
      </c>
      <c r="M1051" s="7">
        <f t="shared" si="18"/>
        <v>12.04340577</v>
      </c>
      <c r="N1051" s="7">
        <f t="shared" si="3"/>
        <v>3.22</v>
      </c>
      <c r="O1051" s="7">
        <f t="shared" si="4"/>
        <v>0</v>
      </c>
      <c r="P1051" s="7">
        <f t="shared" si="13"/>
        <v>5.646428571</v>
      </c>
      <c r="Q1051" s="7">
        <f t="shared" si="14"/>
        <v>2.275</v>
      </c>
      <c r="R1051" s="7">
        <f t="shared" si="15"/>
        <v>2.481946625</v>
      </c>
      <c r="S1051" s="7">
        <f t="shared" si="16"/>
        <v>71.28043282</v>
      </c>
      <c r="T1051" s="7">
        <f t="shared" si="17"/>
        <v>91.44002789</v>
      </c>
      <c r="U1051" s="7">
        <f t="shared" si="19"/>
        <v>94.64561792</v>
      </c>
      <c r="V1051" s="9">
        <f t="shared" si="5"/>
        <v>3.22</v>
      </c>
      <c r="W1051" s="9" t="b">
        <f t="shared" si="6"/>
        <v>1</v>
      </c>
      <c r="X1051" s="7">
        <f t="shared" si="8"/>
        <v>1</v>
      </c>
      <c r="Y1051" s="10">
        <f t="shared" si="9"/>
        <v>0.00171842396</v>
      </c>
      <c r="Z1051" s="11">
        <f t="shared" si="7"/>
        <v>3</v>
      </c>
    </row>
    <row r="1052">
      <c r="A1052" s="6" t="s">
        <v>1076</v>
      </c>
      <c r="B1052" s="7">
        <v>1878.52</v>
      </c>
      <c r="C1052" s="7">
        <v>1883.57</v>
      </c>
      <c r="D1052" s="7">
        <v>1870.56</v>
      </c>
      <c r="E1052" s="7">
        <v>1878.04</v>
      </c>
      <c r="F1052" s="7">
        <v>1878.04</v>
      </c>
      <c r="G1052" s="7">
        <v>3.56474E9</v>
      </c>
      <c r="H1052" s="7">
        <f t="shared" si="1"/>
        <v>3564.74</v>
      </c>
      <c r="I1052" s="10">
        <f t="shared" si="2"/>
        <v>0.0005380841009</v>
      </c>
      <c r="J1052" s="7">
        <f t="shared" si="10"/>
        <v>1857.295397</v>
      </c>
      <c r="K1052" s="7">
        <f t="shared" si="12"/>
        <v>1840.062457</v>
      </c>
      <c r="L1052" s="7">
        <f t="shared" si="11"/>
        <v>17.23293957</v>
      </c>
      <c r="M1052" s="7">
        <f t="shared" si="18"/>
        <v>13.08131253</v>
      </c>
      <c r="N1052" s="7">
        <f t="shared" si="3"/>
        <v>1.01</v>
      </c>
      <c r="O1052" s="7">
        <f t="shared" si="4"/>
        <v>0</v>
      </c>
      <c r="P1052" s="7">
        <f t="shared" si="13"/>
        <v>5.09</v>
      </c>
      <c r="Q1052" s="7">
        <f t="shared" si="14"/>
        <v>2.275</v>
      </c>
      <c r="R1052" s="7">
        <f t="shared" si="15"/>
        <v>2.237362637</v>
      </c>
      <c r="S1052" s="7">
        <f t="shared" si="16"/>
        <v>69.11065852</v>
      </c>
      <c r="T1052" s="7">
        <f t="shared" si="17"/>
        <v>90.62552975</v>
      </c>
      <c r="U1052" s="7">
        <f t="shared" si="19"/>
        <v>92.67485111</v>
      </c>
      <c r="V1052" s="9">
        <f t="shared" si="5"/>
        <v>1.01</v>
      </c>
      <c r="W1052" s="9" t="b">
        <f t="shared" si="6"/>
        <v>1</v>
      </c>
      <c r="X1052" s="7">
        <f t="shared" si="8"/>
        <v>2</v>
      </c>
      <c r="Y1052" s="10">
        <f t="shared" si="9"/>
        <v>0.002256508061</v>
      </c>
      <c r="Z1052" s="11">
        <f t="shared" si="7"/>
        <v>3</v>
      </c>
    </row>
    <row r="1053">
      <c r="A1053" s="6" t="s">
        <v>1077</v>
      </c>
      <c r="B1053" s="7">
        <v>1877.86</v>
      </c>
      <c r="C1053" s="7">
        <v>1877.87</v>
      </c>
      <c r="D1053" s="7">
        <v>1867.04</v>
      </c>
      <c r="E1053" s="7">
        <v>1877.17</v>
      </c>
      <c r="F1053" s="7">
        <v>1877.17</v>
      </c>
      <c r="G1053" s="7">
        <v>3.02135E9</v>
      </c>
      <c r="H1053" s="7">
        <f t="shared" si="1"/>
        <v>3021.35</v>
      </c>
      <c r="I1053" s="10">
        <f t="shared" si="2"/>
        <v>-0.0004632489191</v>
      </c>
      <c r="J1053" s="7">
        <f t="shared" si="10"/>
        <v>1860.353028</v>
      </c>
      <c r="K1053" s="7">
        <f t="shared" si="12"/>
        <v>1842.811164</v>
      </c>
      <c r="L1053" s="7">
        <f t="shared" si="11"/>
        <v>17.54186396</v>
      </c>
      <c r="M1053" s="7">
        <f t="shared" si="18"/>
        <v>13.97342281</v>
      </c>
      <c r="N1053" s="7">
        <f t="shared" si="3"/>
        <v>0</v>
      </c>
      <c r="O1053" s="7">
        <f t="shared" si="4"/>
        <v>0.87</v>
      </c>
      <c r="P1053" s="7">
        <f t="shared" si="13"/>
        <v>4.937857143</v>
      </c>
      <c r="Q1053" s="7">
        <f t="shared" si="14"/>
        <v>2.337142857</v>
      </c>
      <c r="R1053" s="7">
        <f t="shared" si="15"/>
        <v>2.112775061</v>
      </c>
      <c r="S1053" s="7">
        <f t="shared" si="16"/>
        <v>67.87432499</v>
      </c>
      <c r="T1053" s="7">
        <f t="shared" si="17"/>
        <v>89.15070351</v>
      </c>
      <c r="U1053" s="7">
        <f t="shared" si="19"/>
        <v>90.40542038</v>
      </c>
      <c r="V1053" s="9">
        <f t="shared" si="5"/>
        <v>-0.87</v>
      </c>
      <c r="W1053" s="9" t="b">
        <f t="shared" si="6"/>
        <v>0</v>
      </c>
      <c r="X1053" s="7">
        <f t="shared" si="8"/>
        <v>1</v>
      </c>
      <c r="Y1053" s="10">
        <f t="shared" si="9"/>
        <v>-0.0004632489191</v>
      </c>
      <c r="Z1053" s="11">
        <f t="shared" si="7"/>
        <v>3</v>
      </c>
    </row>
    <row r="1054">
      <c r="A1054" s="6" t="s">
        <v>1078</v>
      </c>
      <c r="B1054" s="7">
        <v>1878.26</v>
      </c>
      <c r="C1054" s="7">
        <v>1882.35</v>
      </c>
      <c r="D1054" s="7">
        <v>1863.88</v>
      </c>
      <c r="E1054" s="7">
        <v>1867.63</v>
      </c>
      <c r="F1054" s="7">
        <v>1867.63</v>
      </c>
      <c r="G1054" s="7">
        <v>3.3924E9</v>
      </c>
      <c r="H1054" s="7">
        <f t="shared" si="1"/>
        <v>3392.4</v>
      </c>
      <c r="I1054" s="10">
        <f t="shared" si="2"/>
        <v>-0.005082118295</v>
      </c>
      <c r="J1054" s="7">
        <f t="shared" si="10"/>
        <v>1861.472562</v>
      </c>
      <c r="K1054" s="7">
        <f t="shared" si="12"/>
        <v>1844.649596</v>
      </c>
      <c r="L1054" s="7">
        <f t="shared" si="11"/>
        <v>16.82296581</v>
      </c>
      <c r="M1054" s="7">
        <f t="shared" si="18"/>
        <v>14.54333141</v>
      </c>
      <c r="N1054" s="7">
        <f t="shared" si="3"/>
        <v>0</v>
      </c>
      <c r="O1054" s="7">
        <f t="shared" si="4"/>
        <v>9.54</v>
      </c>
      <c r="P1054" s="7">
        <f t="shared" si="13"/>
        <v>4.937857143</v>
      </c>
      <c r="Q1054" s="7">
        <f t="shared" si="14"/>
        <v>2.160714286</v>
      </c>
      <c r="R1054" s="7">
        <f t="shared" si="15"/>
        <v>2.285289256</v>
      </c>
      <c r="S1054" s="7">
        <f t="shared" si="16"/>
        <v>69.56127994</v>
      </c>
      <c r="T1054" s="7">
        <f t="shared" si="17"/>
        <v>72.97847093</v>
      </c>
      <c r="U1054" s="7">
        <f t="shared" si="19"/>
        <v>84.25156806</v>
      </c>
      <c r="V1054" s="9">
        <f t="shared" si="5"/>
        <v>-9.54</v>
      </c>
      <c r="W1054" s="9" t="b">
        <f t="shared" si="6"/>
        <v>0</v>
      </c>
      <c r="X1054" s="7">
        <f t="shared" si="8"/>
        <v>2</v>
      </c>
      <c r="Y1054" s="10">
        <f t="shared" si="9"/>
        <v>-0.005545367214</v>
      </c>
      <c r="Z1054" s="11">
        <f t="shared" si="7"/>
        <v>2</v>
      </c>
    </row>
    <row r="1055">
      <c r="A1055" s="6" t="s">
        <v>1079</v>
      </c>
      <c r="B1055" s="7">
        <v>1866.15</v>
      </c>
      <c r="C1055" s="7">
        <v>1868.38</v>
      </c>
      <c r="D1055" s="7">
        <v>1854.38</v>
      </c>
      <c r="E1055" s="7">
        <v>1868.2</v>
      </c>
      <c r="F1055" s="7">
        <v>1868.2</v>
      </c>
      <c r="G1055" s="7">
        <v>3.27086E9</v>
      </c>
      <c r="H1055" s="7">
        <f t="shared" si="1"/>
        <v>3270.86</v>
      </c>
      <c r="I1055" s="10">
        <f t="shared" si="2"/>
        <v>0.000305199638</v>
      </c>
      <c r="J1055" s="7">
        <f t="shared" si="10"/>
        <v>1862.507553</v>
      </c>
      <c r="K1055" s="7">
        <f t="shared" si="12"/>
        <v>1846.394071</v>
      </c>
      <c r="L1055" s="7">
        <f t="shared" si="11"/>
        <v>16.1134819</v>
      </c>
      <c r="M1055" s="7">
        <f t="shared" si="18"/>
        <v>14.85736151</v>
      </c>
      <c r="N1055" s="7">
        <f t="shared" si="3"/>
        <v>0.57</v>
      </c>
      <c r="O1055" s="7">
        <f t="shared" si="4"/>
        <v>0</v>
      </c>
      <c r="P1055" s="7">
        <f t="shared" si="13"/>
        <v>4.190714286</v>
      </c>
      <c r="Q1055" s="7">
        <f t="shared" si="14"/>
        <v>2.160714286</v>
      </c>
      <c r="R1055" s="7">
        <f t="shared" si="15"/>
        <v>1.939504132</v>
      </c>
      <c r="S1055" s="7">
        <f t="shared" si="16"/>
        <v>65.98065677</v>
      </c>
      <c r="T1055" s="7">
        <f t="shared" si="17"/>
        <v>68.71565235</v>
      </c>
      <c r="U1055" s="7">
        <f t="shared" si="19"/>
        <v>76.9482756</v>
      </c>
      <c r="V1055" s="9">
        <f t="shared" si="5"/>
        <v>0.57</v>
      </c>
      <c r="W1055" s="9" t="b">
        <f t="shared" si="6"/>
        <v>1</v>
      </c>
      <c r="X1055" s="7">
        <f t="shared" si="8"/>
        <v>1</v>
      </c>
      <c r="Y1055" s="10">
        <f t="shared" si="9"/>
        <v>0.000305199638</v>
      </c>
      <c r="Z1055" s="11">
        <f t="shared" si="7"/>
        <v>3</v>
      </c>
    </row>
    <row r="1056">
      <c r="A1056" s="6" t="s">
        <v>1080</v>
      </c>
      <c r="B1056" s="7">
        <v>1869.06</v>
      </c>
      <c r="C1056" s="7">
        <v>1874.4</v>
      </c>
      <c r="D1056" s="7">
        <v>1841.86</v>
      </c>
      <c r="E1056" s="7">
        <v>1846.34</v>
      </c>
      <c r="F1056" s="7">
        <v>1846.34</v>
      </c>
      <c r="G1056" s="7">
        <v>3.67099E9</v>
      </c>
      <c r="H1056" s="7">
        <f t="shared" si="1"/>
        <v>3670.99</v>
      </c>
      <c r="I1056" s="10">
        <f t="shared" si="2"/>
        <v>-0.01170110267</v>
      </c>
      <c r="J1056" s="7">
        <f t="shared" si="10"/>
        <v>1860.020237</v>
      </c>
      <c r="K1056" s="7">
        <f t="shared" si="12"/>
        <v>1846.390066</v>
      </c>
      <c r="L1056" s="7">
        <f t="shared" si="11"/>
        <v>13.63017134</v>
      </c>
      <c r="M1056" s="7">
        <f t="shared" si="18"/>
        <v>14.61192348</v>
      </c>
      <c r="N1056" s="7">
        <f t="shared" si="3"/>
        <v>0</v>
      </c>
      <c r="O1056" s="7">
        <f t="shared" si="4"/>
        <v>21.86</v>
      </c>
      <c r="P1056" s="7">
        <f t="shared" si="13"/>
        <v>4.190714286</v>
      </c>
      <c r="Q1056" s="7">
        <f t="shared" si="14"/>
        <v>3.47</v>
      </c>
      <c r="R1056" s="7">
        <f t="shared" si="15"/>
        <v>1.207698641</v>
      </c>
      <c r="S1056" s="7">
        <f t="shared" si="16"/>
        <v>54.7039627</v>
      </c>
      <c r="T1056" s="7">
        <f t="shared" si="17"/>
        <v>24.22145329</v>
      </c>
      <c r="U1056" s="7">
        <f t="shared" si="19"/>
        <v>55.30519219</v>
      </c>
      <c r="V1056" s="9">
        <f t="shared" si="5"/>
        <v>-21.86</v>
      </c>
      <c r="W1056" s="9" t="b">
        <f t="shared" si="6"/>
        <v>0</v>
      </c>
      <c r="X1056" s="7">
        <f t="shared" si="8"/>
        <v>1</v>
      </c>
      <c r="Y1056" s="10">
        <f t="shared" si="9"/>
        <v>-0.01170110267</v>
      </c>
      <c r="Z1056" s="11">
        <f t="shared" si="7"/>
        <v>1</v>
      </c>
    </row>
    <row r="1057">
      <c r="A1057" s="6" t="s">
        <v>1081</v>
      </c>
      <c r="B1057" s="7">
        <v>1845.07</v>
      </c>
      <c r="C1057" s="7">
        <v>1852.44</v>
      </c>
      <c r="D1057" s="7">
        <v>1839.57</v>
      </c>
      <c r="E1057" s="7">
        <v>1841.13</v>
      </c>
      <c r="F1057" s="7">
        <v>1841.13</v>
      </c>
      <c r="G1057" s="7">
        <v>3.28546E9</v>
      </c>
      <c r="H1057" s="7">
        <f t="shared" si="1"/>
        <v>3285.46</v>
      </c>
      <c r="I1057" s="10">
        <f t="shared" si="2"/>
        <v>-0.002821798802</v>
      </c>
      <c r="J1057" s="7">
        <f t="shared" si="10"/>
        <v>1857.114047</v>
      </c>
      <c r="K1057" s="7">
        <f t="shared" si="12"/>
        <v>1846.000431</v>
      </c>
      <c r="L1057" s="7">
        <f t="shared" si="11"/>
        <v>11.11361554</v>
      </c>
      <c r="M1057" s="7">
        <f t="shared" si="18"/>
        <v>13.91226189</v>
      </c>
      <c r="N1057" s="7">
        <f t="shared" si="3"/>
        <v>0</v>
      </c>
      <c r="O1057" s="7">
        <f t="shared" si="4"/>
        <v>5.21</v>
      </c>
      <c r="P1057" s="7">
        <f t="shared" si="13"/>
        <v>3.379285714</v>
      </c>
      <c r="Q1057" s="7">
        <f t="shared" si="14"/>
        <v>3.842142857</v>
      </c>
      <c r="R1057" s="7">
        <f t="shared" si="15"/>
        <v>0.8795315114</v>
      </c>
      <c r="S1057" s="7">
        <f t="shared" si="16"/>
        <v>46.79525223</v>
      </c>
      <c r="T1057" s="7">
        <f t="shared" si="17"/>
        <v>13.61693466</v>
      </c>
      <c r="U1057" s="7">
        <f t="shared" si="19"/>
        <v>35.51801343</v>
      </c>
      <c r="V1057" s="9">
        <f t="shared" si="5"/>
        <v>-5.21</v>
      </c>
      <c r="W1057" s="9" t="b">
        <f t="shared" si="6"/>
        <v>0</v>
      </c>
      <c r="X1057" s="7">
        <f t="shared" si="8"/>
        <v>2</v>
      </c>
      <c r="Y1057" s="10">
        <f t="shared" si="9"/>
        <v>-0.01452290147</v>
      </c>
      <c r="Z1057" s="11">
        <f t="shared" si="7"/>
        <v>3</v>
      </c>
    </row>
    <row r="1058">
      <c r="A1058" s="6" t="s">
        <v>1082</v>
      </c>
      <c r="B1058" s="7">
        <v>1842.81</v>
      </c>
      <c r="C1058" s="7">
        <v>1862.3</v>
      </c>
      <c r="D1058" s="7">
        <v>1842.81</v>
      </c>
      <c r="E1058" s="7">
        <v>1858.83</v>
      </c>
      <c r="F1058" s="7">
        <v>1858.83</v>
      </c>
      <c r="G1058" s="7">
        <v>2.86049E9</v>
      </c>
      <c r="H1058" s="7">
        <f t="shared" si="1"/>
        <v>2860.49</v>
      </c>
      <c r="I1058" s="10">
        <f t="shared" si="2"/>
        <v>0.009613661175</v>
      </c>
      <c r="J1058" s="7">
        <f t="shared" si="10"/>
        <v>1857.378039</v>
      </c>
      <c r="K1058" s="7">
        <f t="shared" si="12"/>
        <v>1846.950769</v>
      </c>
      <c r="L1058" s="7">
        <f t="shared" si="11"/>
        <v>10.42726993</v>
      </c>
      <c r="M1058" s="7">
        <f t="shared" si="18"/>
        <v>13.2152635</v>
      </c>
      <c r="N1058" s="7">
        <f t="shared" si="3"/>
        <v>17.7</v>
      </c>
      <c r="O1058" s="7">
        <f t="shared" si="4"/>
        <v>0</v>
      </c>
      <c r="P1058" s="7">
        <f t="shared" si="13"/>
        <v>4.643571429</v>
      </c>
      <c r="Q1058" s="7">
        <f t="shared" si="14"/>
        <v>3.664285714</v>
      </c>
      <c r="R1058" s="7">
        <f t="shared" si="15"/>
        <v>1.267251462</v>
      </c>
      <c r="S1058" s="7">
        <f t="shared" si="16"/>
        <v>55.89373227</v>
      </c>
      <c r="T1058" s="7">
        <f t="shared" si="17"/>
        <v>49.64380216</v>
      </c>
      <c r="U1058" s="7">
        <f t="shared" si="19"/>
        <v>29.16073004</v>
      </c>
      <c r="V1058" s="9">
        <f t="shared" si="5"/>
        <v>17.7</v>
      </c>
      <c r="W1058" s="9" t="b">
        <f t="shared" si="6"/>
        <v>1</v>
      </c>
      <c r="X1058" s="7">
        <f t="shared" si="8"/>
        <v>1</v>
      </c>
      <c r="Y1058" s="10">
        <f t="shared" si="9"/>
        <v>0.009613661175</v>
      </c>
      <c r="Z1058" s="11">
        <f t="shared" si="7"/>
        <v>4</v>
      </c>
    </row>
    <row r="1059">
      <c r="A1059" s="6" t="s">
        <v>1083</v>
      </c>
      <c r="B1059" s="7">
        <v>1858.92</v>
      </c>
      <c r="C1059" s="7">
        <v>1873.76</v>
      </c>
      <c r="D1059" s="7">
        <v>1858.92</v>
      </c>
      <c r="E1059" s="7">
        <v>1872.25</v>
      </c>
      <c r="F1059" s="7">
        <v>1872.25</v>
      </c>
      <c r="G1059" s="7">
        <v>2.93019E9</v>
      </c>
      <c r="H1059" s="7">
        <f t="shared" si="1"/>
        <v>2930.19</v>
      </c>
      <c r="I1059" s="10">
        <f t="shared" si="2"/>
        <v>0.007219595122</v>
      </c>
      <c r="J1059" s="7">
        <f t="shared" si="10"/>
        <v>1859.666033</v>
      </c>
      <c r="K1059" s="7">
        <f t="shared" si="12"/>
        <v>1848.824787</v>
      </c>
      <c r="L1059" s="7">
        <f t="shared" si="11"/>
        <v>10.84124679</v>
      </c>
      <c r="M1059" s="7">
        <f t="shared" si="18"/>
        <v>12.74046016</v>
      </c>
      <c r="N1059" s="7">
        <f t="shared" si="3"/>
        <v>13.42</v>
      </c>
      <c r="O1059" s="7">
        <f t="shared" si="4"/>
        <v>0</v>
      </c>
      <c r="P1059" s="7">
        <f t="shared" si="13"/>
        <v>5.599285714</v>
      </c>
      <c r="Q1059" s="7">
        <f t="shared" si="14"/>
        <v>3.664285714</v>
      </c>
      <c r="R1059" s="7">
        <f t="shared" si="15"/>
        <v>1.528070175</v>
      </c>
      <c r="S1059" s="7">
        <f t="shared" si="16"/>
        <v>60.44413602</v>
      </c>
      <c r="T1059" s="7">
        <f t="shared" si="17"/>
        <v>76.95908813</v>
      </c>
      <c r="U1059" s="7">
        <f t="shared" si="19"/>
        <v>46.73994165</v>
      </c>
      <c r="V1059" s="9">
        <f t="shared" si="5"/>
        <v>13.42</v>
      </c>
      <c r="W1059" s="9" t="b">
        <f t="shared" si="6"/>
        <v>1</v>
      </c>
      <c r="X1059" s="7">
        <f t="shared" si="8"/>
        <v>2</v>
      </c>
      <c r="Y1059" s="10">
        <f t="shared" si="9"/>
        <v>0.0168332563</v>
      </c>
      <c r="Z1059" s="11">
        <f t="shared" si="7"/>
        <v>4</v>
      </c>
    </row>
    <row r="1060">
      <c r="A1060" s="6" t="s">
        <v>1084</v>
      </c>
      <c r="B1060" s="7">
        <v>1872.25</v>
      </c>
      <c r="C1060" s="7">
        <v>1874.14</v>
      </c>
      <c r="D1060" s="7">
        <v>1850.35</v>
      </c>
      <c r="E1060" s="7">
        <v>1860.77</v>
      </c>
      <c r="F1060" s="7">
        <v>1860.77</v>
      </c>
      <c r="G1060" s="7">
        <v>3.28921E9</v>
      </c>
      <c r="H1060" s="7">
        <f t="shared" si="1"/>
        <v>3289.21</v>
      </c>
      <c r="I1060" s="10">
        <f t="shared" si="2"/>
        <v>-0.006131659768</v>
      </c>
      <c r="J1060" s="7">
        <f t="shared" si="10"/>
        <v>1859.835874</v>
      </c>
      <c r="K1060" s="7">
        <f t="shared" si="12"/>
        <v>1849.709617</v>
      </c>
      <c r="L1060" s="7">
        <f t="shared" si="11"/>
        <v>10.12625719</v>
      </c>
      <c r="M1060" s="7">
        <f t="shared" si="18"/>
        <v>12.21761956</v>
      </c>
      <c r="N1060" s="7">
        <f t="shared" si="3"/>
        <v>0</v>
      </c>
      <c r="O1060" s="7">
        <f t="shared" si="4"/>
        <v>11.48</v>
      </c>
      <c r="P1060" s="7">
        <f t="shared" si="13"/>
        <v>4.947142857</v>
      </c>
      <c r="Q1060" s="7">
        <f t="shared" si="14"/>
        <v>4.484285714</v>
      </c>
      <c r="R1060" s="7">
        <f t="shared" si="15"/>
        <v>1.103217585</v>
      </c>
      <c r="S1060" s="7">
        <f t="shared" si="16"/>
        <v>52.45380188</v>
      </c>
      <c r="T1060" s="7">
        <f t="shared" si="17"/>
        <v>53.59250967</v>
      </c>
      <c r="U1060" s="7">
        <f t="shared" si="19"/>
        <v>60.06513332</v>
      </c>
      <c r="V1060" s="9">
        <f t="shared" si="5"/>
        <v>-11.48</v>
      </c>
      <c r="W1060" s="9" t="b">
        <f t="shared" si="6"/>
        <v>0</v>
      </c>
      <c r="X1060" s="7">
        <f t="shared" si="8"/>
        <v>1</v>
      </c>
      <c r="Y1060" s="10">
        <f t="shared" si="9"/>
        <v>-0.006131659768</v>
      </c>
      <c r="Z1060" s="11">
        <f t="shared" si="7"/>
        <v>2</v>
      </c>
    </row>
    <row r="1061">
      <c r="A1061" s="6" t="s">
        <v>1085</v>
      </c>
      <c r="B1061" s="7">
        <v>1860.09</v>
      </c>
      <c r="C1061" s="7">
        <v>1873.49</v>
      </c>
      <c r="D1061" s="7">
        <v>1854.63</v>
      </c>
      <c r="E1061" s="7">
        <v>1872.01</v>
      </c>
      <c r="F1061" s="7">
        <v>1872.01</v>
      </c>
      <c r="G1061" s="7">
        <v>3.32754E9</v>
      </c>
      <c r="H1061" s="7">
        <f t="shared" si="1"/>
        <v>3327.54</v>
      </c>
      <c r="I1061" s="10">
        <f t="shared" si="2"/>
        <v>0.006040510111</v>
      </c>
      <c r="J1061" s="7">
        <f t="shared" si="10"/>
        <v>1861.708817</v>
      </c>
      <c r="K1061" s="7">
        <f t="shared" si="12"/>
        <v>1851.361497</v>
      </c>
      <c r="L1061" s="7">
        <f t="shared" si="11"/>
        <v>10.34731939</v>
      </c>
      <c r="M1061" s="7">
        <f t="shared" si="18"/>
        <v>11.84355953</v>
      </c>
      <c r="N1061" s="7">
        <f t="shared" si="3"/>
        <v>11.24</v>
      </c>
      <c r="O1061" s="7">
        <f t="shared" si="4"/>
        <v>0</v>
      </c>
      <c r="P1061" s="7">
        <f t="shared" si="13"/>
        <v>5.381428571</v>
      </c>
      <c r="Q1061" s="7">
        <f t="shared" si="14"/>
        <v>4.484285714</v>
      </c>
      <c r="R1061" s="7">
        <f t="shared" si="15"/>
        <v>1.200063715</v>
      </c>
      <c r="S1061" s="7">
        <f t="shared" si="16"/>
        <v>54.54677092</v>
      </c>
      <c r="T1061" s="7">
        <f t="shared" si="17"/>
        <v>76.47058824</v>
      </c>
      <c r="U1061" s="7">
        <f t="shared" si="19"/>
        <v>69.00739535</v>
      </c>
      <c r="V1061" s="9">
        <f t="shared" si="5"/>
        <v>11.24</v>
      </c>
      <c r="W1061" s="9" t="b">
        <f t="shared" si="6"/>
        <v>1</v>
      </c>
      <c r="X1061" s="7">
        <f t="shared" si="8"/>
        <v>1</v>
      </c>
      <c r="Y1061" s="10">
        <f t="shared" si="9"/>
        <v>0.006040510111</v>
      </c>
      <c r="Z1061" s="11">
        <f t="shared" si="7"/>
        <v>4</v>
      </c>
    </row>
    <row r="1062">
      <c r="A1062" s="6" t="s">
        <v>1086</v>
      </c>
      <c r="B1062" s="7">
        <v>1874.53</v>
      </c>
      <c r="C1062" s="7">
        <v>1883.97</v>
      </c>
      <c r="D1062" s="7">
        <v>1863.46</v>
      </c>
      <c r="E1062" s="7">
        <v>1866.52</v>
      </c>
      <c r="F1062" s="7">
        <v>1866.52</v>
      </c>
      <c r="G1062" s="7">
        <v>5.27071E9</v>
      </c>
      <c r="H1062" s="7">
        <f t="shared" si="1"/>
        <v>5270.71</v>
      </c>
      <c r="I1062" s="10">
        <f t="shared" si="2"/>
        <v>-0.002932676642</v>
      </c>
      <c r="J1062" s="7">
        <f t="shared" si="10"/>
        <v>1862.448999</v>
      </c>
      <c r="K1062" s="7">
        <f t="shared" si="12"/>
        <v>1852.484349</v>
      </c>
      <c r="L1062" s="7">
        <f t="shared" si="11"/>
        <v>9.964649375</v>
      </c>
      <c r="M1062" s="7">
        <f t="shared" si="18"/>
        <v>11.4677775</v>
      </c>
      <c r="N1062" s="7">
        <f t="shared" si="3"/>
        <v>0</v>
      </c>
      <c r="O1062" s="7">
        <f t="shared" si="4"/>
        <v>5.49</v>
      </c>
      <c r="P1062" s="7">
        <f t="shared" si="13"/>
        <v>5.381428571</v>
      </c>
      <c r="Q1062" s="7">
        <f t="shared" si="14"/>
        <v>3.896428571</v>
      </c>
      <c r="R1062" s="7">
        <f t="shared" si="15"/>
        <v>1.38111824</v>
      </c>
      <c r="S1062" s="7">
        <f t="shared" si="16"/>
        <v>58.00292555</v>
      </c>
      <c r="T1062" s="7">
        <f t="shared" si="17"/>
        <v>60.6981982</v>
      </c>
      <c r="U1062" s="7">
        <f t="shared" si="19"/>
        <v>63.5870987</v>
      </c>
      <c r="V1062" s="9">
        <f t="shared" si="5"/>
        <v>-5.49</v>
      </c>
      <c r="W1062" s="9" t="b">
        <f t="shared" si="6"/>
        <v>0</v>
      </c>
      <c r="X1062" s="7">
        <f t="shared" si="8"/>
        <v>1</v>
      </c>
      <c r="Y1062" s="10">
        <f t="shared" si="9"/>
        <v>-0.002932676642</v>
      </c>
      <c r="Z1062" s="11">
        <f t="shared" si="7"/>
        <v>3</v>
      </c>
    </row>
    <row r="1063">
      <c r="A1063" s="6" t="s">
        <v>1087</v>
      </c>
      <c r="B1063" s="7">
        <v>1867.67</v>
      </c>
      <c r="C1063" s="7">
        <v>1873.34</v>
      </c>
      <c r="D1063" s="7">
        <v>1849.69</v>
      </c>
      <c r="E1063" s="7">
        <v>1857.44</v>
      </c>
      <c r="F1063" s="7">
        <v>1857.44</v>
      </c>
      <c r="G1063" s="7">
        <v>3.409E9</v>
      </c>
      <c r="H1063" s="7">
        <f t="shared" si="1"/>
        <v>3409</v>
      </c>
      <c r="I1063" s="10">
        <f t="shared" si="2"/>
        <v>-0.004864667938</v>
      </c>
      <c r="J1063" s="7">
        <f t="shared" si="10"/>
        <v>1861.678384</v>
      </c>
      <c r="K1063" s="7">
        <f t="shared" si="12"/>
        <v>1852.851435</v>
      </c>
      <c r="L1063" s="7">
        <f t="shared" si="11"/>
        <v>8.826948947</v>
      </c>
      <c r="M1063" s="7">
        <f t="shared" si="18"/>
        <v>10.93961179</v>
      </c>
      <c r="N1063" s="7">
        <f t="shared" si="3"/>
        <v>0</v>
      </c>
      <c r="O1063" s="7">
        <f t="shared" si="4"/>
        <v>9.08</v>
      </c>
      <c r="P1063" s="7">
        <f t="shared" si="13"/>
        <v>3.368571429</v>
      </c>
      <c r="Q1063" s="7">
        <f t="shared" si="14"/>
        <v>4.545</v>
      </c>
      <c r="R1063" s="7">
        <f t="shared" si="15"/>
        <v>0.7411598303</v>
      </c>
      <c r="S1063" s="7">
        <f t="shared" si="16"/>
        <v>42.56701868</v>
      </c>
      <c r="T1063" s="7">
        <f t="shared" si="17"/>
        <v>40.24774775</v>
      </c>
      <c r="U1063" s="7">
        <f t="shared" si="19"/>
        <v>59.13884473</v>
      </c>
      <c r="V1063" s="9">
        <f t="shared" si="5"/>
        <v>-9.08</v>
      </c>
      <c r="W1063" s="9" t="b">
        <f t="shared" si="6"/>
        <v>0</v>
      </c>
      <c r="X1063" s="7">
        <f t="shared" si="8"/>
        <v>2</v>
      </c>
      <c r="Y1063" s="10">
        <f t="shared" si="9"/>
        <v>-0.00779734458</v>
      </c>
      <c r="Z1063" s="11">
        <f t="shared" si="7"/>
        <v>2</v>
      </c>
    </row>
    <row r="1064">
      <c r="A1064" s="6" t="s">
        <v>1088</v>
      </c>
      <c r="B1064" s="7">
        <v>1859.48</v>
      </c>
      <c r="C1064" s="7">
        <v>1871.87</v>
      </c>
      <c r="D1064" s="7">
        <v>1855.96</v>
      </c>
      <c r="E1064" s="7">
        <v>1865.62</v>
      </c>
      <c r="F1064" s="7">
        <v>1865.62</v>
      </c>
      <c r="G1064" s="7">
        <v>3.20056E9</v>
      </c>
      <c r="H1064" s="7">
        <f t="shared" si="1"/>
        <v>3200.56</v>
      </c>
      <c r="I1064" s="10">
        <f t="shared" si="2"/>
        <v>0.004403910759</v>
      </c>
      <c r="J1064" s="7">
        <f t="shared" si="10"/>
        <v>1862.284786</v>
      </c>
      <c r="K1064" s="7">
        <f t="shared" si="12"/>
        <v>1853.797254</v>
      </c>
      <c r="L1064" s="7">
        <f t="shared" si="11"/>
        <v>8.487531814</v>
      </c>
      <c r="M1064" s="7">
        <f t="shared" si="18"/>
        <v>10.44919579</v>
      </c>
      <c r="N1064" s="7">
        <f t="shared" si="3"/>
        <v>8.18</v>
      </c>
      <c r="O1064" s="7">
        <f t="shared" si="4"/>
        <v>0</v>
      </c>
      <c r="P1064" s="7">
        <f t="shared" si="13"/>
        <v>3.952857143</v>
      </c>
      <c r="Q1064" s="7">
        <f t="shared" si="14"/>
        <v>4.537857143</v>
      </c>
      <c r="R1064" s="7">
        <f t="shared" si="15"/>
        <v>0.871084527</v>
      </c>
      <c r="S1064" s="7">
        <f t="shared" si="16"/>
        <v>46.55506015</v>
      </c>
      <c r="T1064" s="7">
        <f t="shared" si="17"/>
        <v>58.67117117</v>
      </c>
      <c r="U1064" s="7">
        <f t="shared" si="19"/>
        <v>53.20570571</v>
      </c>
      <c r="V1064" s="9">
        <f t="shared" si="5"/>
        <v>8.18</v>
      </c>
      <c r="W1064" s="9" t="b">
        <f t="shared" si="6"/>
        <v>1</v>
      </c>
      <c r="X1064" s="7">
        <f t="shared" si="8"/>
        <v>1</v>
      </c>
      <c r="Y1064" s="10">
        <f t="shared" si="9"/>
        <v>0.004403910759</v>
      </c>
      <c r="Z1064" s="11">
        <f t="shared" si="7"/>
        <v>4</v>
      </c>
    </row>
    <row r="1065">
      <c r="A1065" s="6" t="s">
        <v>1089</v>
      </c>
      <c r="B1065" s="7">
        <v>1867.09</v>
      </c>
      <c r="C1065" s="7">
        <v>1875.92</v>
      </c>
      <c r="D1065" s="7">
        <v>1852.56</v>
      </c>
      <c r="E1065" s="7">
        <v>1852.56</v>
      </c>
      <c r="F1065" s="7">
        <v>1852.56</v>
      </c>
      <c r="G1065" s="7">
        <v>3.48085E9</v>
      </c>
      <c r="H1065" s="7">
        <f t="shared" si="1"/>
        <v>3480.85</v>
      </c>
      <c r="I1065" s="10">
        <f t="shared" si="2"/>
        <v>-0.00700035377</v>
      </c>
      <c r="J1065" s="7">
        <f t="shared" si="10"/>
        <v>1860.788665</v>
      </c>
      <c r="K1065" s="7">
        <f t="shared" si="12"/>
        <v>1853.705606</v>
      </c>
      <c r="L1065" s="7">
        <f t="shared" si="11"/>
        <v>7.083059338</v>
      </c>
      <c r="M1065" s="7">
        <f t="shared" si="18"/>
        <v>9.775968502</v>
      </c>
      <c r="N1065" s="7">
        <f t="shared" si="3"/>
        <v>0</v>
      </c>
      <c r="O1065" s="7">
        <f t="shared" si="4"/>
        <v>13.06</v>
      </c>
      <c r="P1065" s="7">
        <f t="shared" si="13"/>
        <v>3.722857143</v>
      </c>
      <c r="Q1065" s="7">
        <f t="shared" si="14"/>
        <v>5.470714286</v>
      </c>
      <c r="R1065" s="7">
        <f t="shared" si="15"/>
        <v>0.6805065936</v>
      </c>
      <c r="S1065" s="7">
        <f t="shared" si="16"/>
        <v>40.4941341</v>
      </c>
      <c r="T1065" s="7">
        <f t="shared" si="17"/>
        <v>29.25675676</v>
      </c>
      <c r="U1065" s="7">
        <f t="shared" si="19"/>
        <v>42.72522523</v>
      </c>
      <c r="V1065" s="9">
        <f t="shared" si="5"/>
        <v>-13.06</v>
      </c>
      <c r="W1065" s="9" t="b">
        <f t="shared" si="6"/>
        <v>0</v>
      </c>
      <c r="X1065" s="7">
        <f t="shared" si="8"/>
        <v>1</v>
      </c>
      <c r="Y1065" s="10">
        <f t="shared" si="9"/>
        <v>-0.00700035377</v>
      </c>
      <c r="Z1065" s="11">
        <f t="shared" si="7"/>
        <v>2</v>
      </c>
    </row>
    <row r="1066">
      <c r="A1066" s="6" t="s">
        <v>1090</v>
      </c>
      <c r="B1066" s="7">
        <v>1852.11</v>
      </c>
      <c r="C1066" s="7">
        <v>1855.55</v>
      </c>
      <c r="D1066" s="7">
        <v>1842.11</v>
      </c>
      <c r="E1066" s="7">
        <v>1849.04</v>
      </c>
      <c r="F1066" s="7">
        <v>1849.04</v>
      </c>
      <c r="G1066" s="7">
        <v>3.73343E9</v>
      </c>
      <c r="H1066" s="7">
        <f t="shared" si="1"/>
        <v>3733.43</v>
      </c>
      <c r="I1066" s="10">
        <f t="shared" si="2"/>
        <v>-0.001900073412</v>
      </c>
      <c r="J1066" s="7">
        <f t="shared" si="10"/>
        <v>1858.981178</v>
      </c>
      <c r="K1066" s="7">
        <f t="shared" si="12"/>
        <v>1853.360005</v>
      </c>
      <c r="L1066" s="7">
        <f t="shared" si="11"/>
        <v>5.62117282</v>
      </c>
      <c r="M1066" s="7">
        <f t="shared" si="18"/>
        <v>8.945009365</v>
      </c>
      <c r="N1066" s="7">
        <f t="shared" si="3"/>
        <v>0</v>
      </c>
      <c r="O1066" s="7">
        <f t="shared" si="4"/>
        <v>3.52</v>
      </c>
      <c r="P1066" s="7">
        <f t="shared" si="13"/>
        <v>3.650714286</v>
      </c>
      <c r="Q1066" s="7">
        <f t="shared" si="14"/>
        <v>5.722142857</v>
      </c>
      <c r="R1066" s="7">
        <f t="shared" si="15"/>
        <v>0.6379977531</v>
      </c>
      <c r="S1066" s="7">
        <f t="shared" si="16"/>
        <v>38.9498552</v>
      </c>
      <c r="T1066" s="7">
        <f t="shared" si="17"/>
        <v>21.32882883</v>
      </c>
      <c r="U1066" s="7">
        <f t="shared" si="19"/>
        <v>36.41891892</v>
      </c>
      <c r="V1066" s="9">
        <f t="shared" si="5"/>
        <v>-3.52</v>
      </c>
      <c r="W1066" s="9" t="b">
        <f t="shared" si="6"/>
        <v>0</v>
      </c>
      <c r="X1066" s="7">
        <f t="shared" si="8"/>
        <v>2</v>
      </c>
      <c r="Y1066" s="10">
        <f t="shared" si="9"/>
        <v>-0.008900427182</v>
      </c>
      <c r="Z1066" s="11">
        <f t="shared" si="7"/>
        <v>3</v>
      </c>
    </row>
    <row r="1067">
      <c r="A1067" s="6" t="s">
        <v>1091</v>
      </c>
      <c r="B1067" s="7">
        <v>1850.07</v>
      </c>
      <c r="C1067" s="7">
        <v>1866.63</v>
      </c>
      <c r="D1067" s="7">
        <v>1850.07</v>
      </c>
      <c r="E1067" s="7">
        <v>1857.62</v>
      </c>
      <c r="F1067" s="7">
        <v>1857.62</v>
      </c>
      <c r="G1067" s="7">
        <v>2.95552E9</v>
      </c>
      <c r="H1067" s="7">
        <f t="shared" si="1"/>
        <v>2955.52</v>
      </c>
      <c r="I1067" s="10">
        <f t="shared" si="2"/>
        <v>0.004640245749</v>
      </c>
      <c r="J1067" s="7">
        <f t="shared" si="10"/>
        <v>1858.771766</v>
      </c>
      <c r="K1067" s="7">
        <f t="shared" si="12"/>
        <v>1853.675561</v>
      </c>
      <c r="L1067" s="7">
        <f t="shared" si="11"/>
        <v>5.096205629</v>
      </c>
      <c r="M1067" s="7">
        <f t="shared" si="18"/>
        <v>8.175248618</v>
      </c>
      <c r="N1067" s="7">
        <f t="shared" si="3"/>
        <v>8.58</v>
      </c>
      <c r="O1067" s="7">
        <f t="shared" si="4"/>
        <v>0</v>
      </c>
      <c r="P1067" s="7">
        <f t="shared" si="13"/>
        <v>4.263571429</v>
      </c>
      <c r="Q1067" s="7">
        <f t="shared" si="14"/>
        <v>5.66</v>
      </c>
      <c r="R1067" s="7">
        <f t="shared" si="15"/>
        <v>0.7532811711</v>
      </c>
      <c r="S1067" s="7">
        <f t="shared" si="16"/>
        <v>42.96408263</v>
      </c>
      <c r="T1067" s="7">
        <f t="shared" si="17"/>
        <v>40.65315315</v>
      </c>
      <c r="U1067" s="7">
        <f t="shared" si="19"/>
        <v>30.41291291</v>
      </c>
      <c r="V1067" s="9">
        <f t="shared" si="5"/>
        <v>8.58</v>
      </c>
      <c r="W1067" s="9" t="b">
        <f t="shared" si="6"/>
        <v>1</v>
      </c>
      <c r="X1067" s="7">
        <f t="shared" si="8"/>
        <v>1</v>
      </c>
      <c r="Y1067" s="10">
        <f t="shared" si="9"/>
        <v>0.004640245749</v>
      </c>
      <c r="Z1067" s="11">
        <f t="shared" si="7"/>
        <v>4</v>
      </c>
    </row>
    <row r="1068">
      <c r="A1068" s="6" t="s">
        <v>1092</v>
      </c>
      <c r="B1068" s="7">
        <v>1859.16</v>
      </c>
      <c r="C1068" s="7">
        <v>1875.18</v>
      </c>
      <c r="D1068" s="7">
        <v>1859.16</v>
      </c>
      <c r="E1068" s="7">
        <v>1872.34</v>
      </c>
      <c r="F1068" s="7">
        <v>1872.34</v>
      </c>
      <c r="G1068" s="7">
        <v>3.2743E9</v>
      </c>
      <c r="H1068" s="7">
        <f t="shared" si="1"/>
        <v>3274.3</v>
      </c>
      <c r="I1068" s="10">
        <f t="shared" si="2"/>
        <v>0.007924117957</v>
      </c>
      <c r="J1068" s="7">
        <f t="shared" si="10"/>
        <v>1860.859187</v>
      </c>
      <c r="K1068" s="7">
        <f t="shared" si="12"/>
        <v>1855.058112</v>
      </c>
      <c r="L1068" s="7">
        <f t="shared" si="11"/>
        <v>5.801075145</v>
      </c>
      <c r="M1068" s="7">
        <f t="shared" si="18"/>
        <v>7.700413924</v>
      </c>
      <c r="N1068" s="7">
        <f t="shared" si="3"/>
        <v>14.72</v>
      </c>
      <c r="O1068" s="7">
        <f t="shared" si="4"/>
        <v>0</v>
      </c>
      <c r="P1068" s="7">
        <f t="shared" si="13"/>
        <v>5.315</v>
      </c>
      <c r="Q1068" s="7">
        <f t="shared" si="14"/>
        <v>4.978571429</v>
      </c>
      <c r="R1068" s="7">
        <f t="shared" si="15"/>
        <v>1.067575323</v>
      </c>
      <c r="S1068" s="7">
        <f t="shared" si="16"/>
        <v>51.63416834</v>
      </c>
      <c r="T1068" s="7">
        <f t="shared" si="17"/>
        <v>73.80630631</v>
      </c>
      <c r="U1068" s="7">
        <f t="shared" si="19"/>
        <v>45.26276276</v>
      </c>
      <c r="V1068" s="9">
        <f t="shared" si="5"/>
        <v>14.72</v>
      </c>
      <c r="W1068" s="9" t="b">
        <f t="shared" si="6"/>
        <v>1</v>
      </c>
      <c r="X1068" s="7">
        <f t="shared" si="8"/>
        <v>2</v>
      </c>
      <c r="Y1068" s="10">
        <f t="shared" si="9"/>
        <v>0.01256436371</v>
      </c>
      <c r="Z1068" s="11">
        <f t="shared" si="7"/>
        <v>4</v>
      </c>
    </row>
    <row r="1069">
      <c r="A1069" s="6" t="s">
        <v>1093</v>
      </c>
      <c r="B1069" s="7">
        <v>1873.96</v>
      </c>
      <c r="C1069" s="7">
        <v>1885.84</v>
      </c>
      <c r="D1069" s="7">
        <v>1873.96</v>
      </c>
      <c r="E1069" s="7">
        <v>1885.52</v>
      </c>
      <c r="F1069" s="7">
        <v>1885.52</v>
      </c>
      <c r="G1069" s="7">
        <v>3.33619E9</v>
      </c>
      <c r="H1069" s="7">
        <f t="shared" si="1"/>
        <v>3336.19</v>
      </c>
      <c r="I1069" s="10">
        <f t="shared" si="2"/>
        <v>0.007039319782</v>
      </c>
      <c r="J1069" s="7">
        <f t="shared" si="10"/>
        <v>1864.653158</v>
      </c>
      <c r="K1069" s="7">
        <f t="shared" si="12"/>
        <v>1857.314548</v>
      </c>
      <c r="L1069" s="7">
        <f t="shared" si="11"/>
        <v>7.338610234</v>
      </c>
      <c r="M1069" s="7">
        <f t="shared" si="18"/>
        <v>7.628053186</v>
      </c>
      <c r="N1069" s="7">
        <f t="shared" si="3"/>
        <v>13.18</v>
      </c>
      <c r="O1069" s="7">
        <f t="shared" si="4"/>
        <v>0</v>
      </c>
      <c r="P1069" s="7">
        <f t="shared" si="13"/>
        <v>6.215714286</v>
      </c>
      <c r="Q1069" s="7">
        <f t="shared" si="14"/>
        <v>4.978571429</v>
      </c>
      <c r="R1069" s="7">
        <f t="shared" si="15"/>
        <v>1.248493544</v>
      </c>
      <c r="S1069" s="7">
        <f t="shared" si="16"/>
        <v>55.52577846</v>
      </c>
      <c r="T1069" s="7">
        <f t="shared" si="17"/>
        <v>99.30840718</v>
      </c>
      <c r="U1069" s="7">
        <f t="shared" si="19"/>
        <v>71.25595554</v>
      </c>
      <c r="V1069" s="9">
        <f t="shared" si="5"/>
        <v>13.18</v>
      </c>
      <c r="W1069" s="9" t="b">
        <f t="shared" si="6"/>
        <v>1</v>
      </c>
      <c r="X1069" s="7">
        <f t="shared" si="8"/>
        <v>3</v>
      </c>
      <c r="Y1069" s="10">
        <f t="shared" si="9"/>
        <v>0.01960368349</v>
      </c>
      <c r="Z1069" s="11">
        <f t="shared" si="7"/>
        <v>4</v>
      </c>
    </row>
    <row r="1070">
      <c r="A1070" s="6" t="s">
        <v>1094</v>
      </c>
      <c r="B1070" s="7">
        <v>1886.61</v>
      </c>
      <c r="C1070" s="7">
        <v>1893.17</v>
      </c>
      <c r="D1070" s="7">
        <v>1883.79</v>
      </c>
      <c r="E1070" s="7">
        <v>1890.9</v>
      </c>
      <c r="F1070" s="7">
        <v>1890.9</v>
      </c>
      <c r="G1070" s="7">
        <v>3.13166E9</v>
      </c>
      <c r="H1070" s="7">
        <f t="shared" si="1"/>
        <v>3131.66</v>
      </c>
      <c r="I1070" s="10">
        <f t="shared" si="2"/>
        <v>0.002853324282</v>
      </c>
      <c r="J1070" s="7">
        <f t="shared" si="10"/>
        <v>1868.691134</v>
      </c>
      <c r="K1070" s="7">
        <f t="shared" si="12"/>
        <v>1859.802359</v>
      </c>
      <c r="L1070" s="7">
        <f t="shared" si="11"/>
        <v>8.888774646</v>
      </c>
      <c r="M1070" s="7">
        <f t="shared" si="18"/>
        <v>7.880197478</v>
      </c>
      <c r="N1070" s="7">
        <f t="shared" si="3"/>
        <v>5.38</v>
      </c>
      <c r="O1070" s="7">
        <f t="shared" si="4"/>
        <v>0</v>
      </c>
      <c r="P1070" s="7">
        <f t="shared" si="13"/>
        <v>6.6</v>
      </c>
      <c r="Q1070" s="7">
        <f t="shared" si="14"/>
        <v>3.417142857</v>
      </c>
      <c r="R1070" s="7">
        <f t="shared" si="15"/>
        <v>1.931438127</v>
      </c>
      <c r="S1070" s="7">
        <f t="shared" si="16"/>
        <v>65.88705077</v>
      </c>
      <c r="T1070" s="7">
        <f t="shared" si="17"/>
        <v>95.76492537</v>
      </c>
      <c r="U1070" s="7">
        <f t="shared" si="19"/>
        <v>89.62654628</v>
      </c>
      <c r="V1070" s="9">
        <f t="shared" si="5"/>
        <v>5.38</v>
      </c>
      <c r="W1070" s="9" t="b">
        <f t="shared" si="6"/>
        <v>1</v>
      </c>
      <c r="X1070" s="7">
        <f t="shared" si="8"/>
        <v>4</v>
      </c>
      <c r="Y1070" s="10">
        <f t="shared" si="9"/>
        <v>0.02245700777</v>
      </c>
      <c r="Z1070" s="11">
        <f t="shared" si="7"/>
        <v>3</v>
      </c>
    </row>
    <row r="1071">
      <c r="A1071" s="6" t="s">
        <v>1095</v>
      </c>
      <c r="B1071" s="7">
        <v>1891.43</v>
      </c>
      <c r="C1071" s="7">
        <v>1893.8</v>
      </c>
      <c r="D1071" s="7">
        <v>1882.65</v>
      </c>
      <c r="E1071" s="7">
        <v>1888.77</v>
      </c>
      <c r="F1071" s="7">
        <v>1888.77</v>
      </c>
      <c r="G1071" s="7">
        <v>3.0556E9</v>
      </c>
      <c r="H1071" s="7">
        <f t="shared" si="1"/>
        <v>3055.6</v>
      </c>
      <c r="I1071" s="10">
        <f t="shared" si="2"/>
        <v>-0.001126447723</v>
      </c>
      <c r="J1071" s="7">
        <f t="shared" si="10"/>
        <v>1871.78019</v>
      </c>
      <c r="K1071" s="7">
        <f t="shared" si="12"/>
        <v>1861.94811</v>
      </c>
      <c r="L1071" s="7">
        <f t="shared" si="11"/>
        <v>9.832079816</v>
      </c>
      <c r="M1071" s="7">
        <f t="shared" si="18"/>
        <v>8.270573945</v>
      </c>
      <c r="N1071" s="7">
        <f t="shared" si="3"/>
        <v>0</v>
      </c>
      <c r="O1071" s="7">
        <f t="shared" si="4"/>
        <v>2.13</v>
      </c>
      <c r="P1071" s="7">
        <f t="shared" si="13"/>
        <v>6.6</v>
      </c>
      <c r="Q1071" s="7">
        <f t="shared" si="14"/>
        <v>3.197142857</v>
      </c>
      <c r="R1071" s="7">
        <f t="shared" si="15"/>
        <v>2.064343164</v>
      </c>
      <c r="S1071" s="7">
        <f t="shared" si="16"/>
        <v>67.36657918</v>
      </c>
      <c r="T1071" s="7">
        <f t="shared" si="17"/>
        <v>90.26891081</v>
      </c>
      <c r="U1071" s="7">
        <f t="shared" si="19"/>
        <v>95.11408112</v>
      </c>
      <c r="V1071" s="9">
        <f t="shared" si="5"/>
        <v>-2.13</v>
      </c>
      <c r="W1071" s="9" t="b">
        <f t="shared" si="6"/>
        <v>0</v>
      </c>
      <c r="X1071" s="7">
        <f t="shared" si="8"/>
        <v>1</v>
      </c>
      <c r="Y1071" s="10">
        <f t="shared" si="9"/>
        <v>-0.001126447723</v>
      </c>
      <c r="Z1071" s="11">
        <f t="shared" si="7"/>
        <v>3</v>
      </c>
    </row>
    <row r="1072">
      <c r="A1072" s="6" t="s">
        <v>1096</v>
      </c>
      <c r="B1072" s="7">
        <v>1890.25</v>
      </c>
      <c r="C1072" s="7">
        <v>1897.28</v>
      </c>
      <c r="D1072" s="7">
        <v>1863.26</v>
      </c>
      <c r="E1072" s="7">
        <v>1865.09</v>
      </c>
      <c r="F1072" s="7">
        <v>1865.09</v>
      </c>
      <c r="G1072" s="7">
        <v>3.58375E9</v>
      </c>
      <c r="H1072" s="7">
        <f t="shared" si="1"/>
        <v>3583.75</v>
      </c>
      <c r="I1072" s="10">
        <f t="shared" si="2"/>
        <v>-0.0125372597</v>
      </c>
      <c r="J1072" s="7">
        <f t="shared" si="10"/>
        <v>1870.75093</v>
      </c>
      <c r="K1072" s="7">
        <f t="shared" si="12"/>
        <v>1862.180843</v>
      </c>
      <c r="L1072" s="7">
        <f t="shared" si="11"/>
        <v>8.57008723</v>
      </c>
      <c r="M1072" s="7">
        <f t="shared" si="18"/>
        <v>8.330476602</v>
      </c>
      <c r="N1072" s="7">
        <f t="shared" si="3"/>
        <v>0</v>
      </c>
      <c r="O1072" s="7">
        <f t="shared" si="4"/>
        <v>23.68</v>
      </c>
      <c r="P1072" s="7">
        <f t="shared" si="13"/>
        <v>5.335714286</v>
      </c>
      <c r="Q1072" s="7">
        <f t="shared" si="14"/>
        <v>4.888571429</v>
      </c>
      <c r="R1072" s="7">
        <f t="shared" si="15"/>
        <v>1.091466978</v>
      </c>
      <c r="S1072" s="7">
        <f t="shared" si="16"/>
        <v>52.18667039</v>
      </c>
      <c r="T1072" s="7">
        <f t="shared" si="17"/>
        <v>41.65307232</v>
      </c>
      <c r="U1072" s="7">
        <f t="shared" si="19"/>
        <v>75.89563617</v>
      </c>
      <c r="V1072" s="9">
        <f t="shared" si="5"/>
        <v>-23.68</v>
      </c>
      <c r="W1072" s="9" t="b">
        <f t="shared" si="6"/>
        <v>0</v>
      </c>
      <c r="X1072" s="7">
        <f t="shared" si="8"/>
        <v>2</v>
      </c>
      <c r="Y1072" s="10">
        <f t="shared" si="9"/>
        <v>-0.01366370742</v>
      </c>
      <c r="Z1072" s="11">
        <f t="shared" si="7"/>
        <v>1</v>
      </c>
    </row>
    <row r="1073">
      <c r="A1073" s="6" t="s">
        <v>1097</v>
      </c>
      <c r="B1073" s="7">
        <v>1863.92</v>
      </c>
      <c r="C1073" s="7">
        <v>1864.04</v>
      </c>
      <c r="D1073" s="7">
        <v>1841.48</v>
      </c>
      <c r="E1073" s="7">
        <v>1845.04</v>
      </c>
      <c r="F1073" s="7">
        <v>1845.04</v>
      </c>
      <c r="G1073" s="7">
        <v>3.80154E9</v>
      </c>
      <c r="H1073" s="7">
        <f t="shared" si="1"/>
        <v>3801.54</v>
      </c>
      <c r="I1073" s="10">
        <f t="shared" si="2"/>
        <v>-0.01075015147</v>
      </c>
      <c r="J1073" s="7">
        <f t="shared" si="10"/>
        <v>1866.795402</v>
      </c>
      <c r="K1073" s="7">
        <f t="shared" si="12"/>
        <v>1860.911151</v>
      </c>
      <c r="L1073" s="7">
        <f t="shared" si="11"/>
        <v>5.88425159</v>
      </c>
      <c r="M1073" s="7">
        <f t="shared" si="18"/>
        <v>7.8412316</v>
      </c>
      <c r="N1073" s="7">
        <f t="shared" si="3"/>
        <v>0</v>
      </c>
      <c r="O1073" s="7">
        <f t="shared" si="4"/>
        <v>20.05</v>
      </c>
      <c r="P1073" s="7">
        <f t="shared" si="13"/>
        <v>4.377142857</v>
      </c>
      <c r="Q1073" s="7">
        <f t="shared" si="14"/>
        <v>6.320714286</v>
      </c>
      <c r="R1073" s="7">
        <f t="shared" si="15"/>
        <v>0.692507628</v>
      </c>
      <c r="S1073" s="7">
        <f t="shared" si="16"/>
        <v>40.91607131</v>
      </c>
      <c r="T1073" s="7">
        <f t="shared" si="17"/>
        <v>6.379928315</v>
      </c>
      <c r="U1073" s="7">
        <f t="shared" si="19"/>
        <v>46.10063715</v>
      </c>
      <c r="V1073" s="9">
        <f t="shared" si="5"/>
        <v>-20.05</v>
      </c>
      <c r="W1073" s="9" t="b">
        <f t="shared" si="6"/>
        <v>0</v>
      </c>
      <c r="X1073" s="7">
        <f t="shared" si="8"/>
        <v>3</v>
      </c>
      <c r="Y1073" s="10">
        <f t="shared" si="9"/>
        <v>-0.02441385889</v>
      </c>
      <c r="Z1073" s="11">
        <f t="shared" si="7"/>
        <v>1</v>
      </c>
    </row>
    <row r="1074">
      <c r="A1074" s="6" t="s">
        <v>1098</v>
      </c>
      <c r="B1074" s="7">
        <v>1845.48</v>
      </c>
      <c r="C1074" s="7">
        <v>1854.95</v>
      </c>
      <c r="D1074" s="7">
        <v>1837.49</v>
      </c>
      <c r="E1074" s="7">
        <v>1851.96</v>
      </c>
      <c r="F1074" s="7">
        <v>1851.96</v>
      </c>
      <c r="G1074" s="7">
        <v>3.72145E9</v>
      </c>
      <c r="H1074" s="7">
        <f t="shared" si="1"/>
        <v>3721.45</v>
      </c>
      <c r="I1074" s="10">
        <f t="shared" si="2"/>
        <v>0.003750596193</v>
      </c>
      <c r="J1074" s="7">
        <f t="shared" si="10"/>
        <v>1864.513033</v>
      </c>
      <c r="K1074" s="7">
        <f t="shared" si="12"/>
        <v>1860.248103</v>
      </c>
      <c r="L1074" s="7">
        <f t="shared" si="11"/>
        <v>4.2649302</v>
      </c>
      <c r="M1074" s="7">
        <f t="shared" si="18"/>
        <v>7.12597132</v>
      </c>
      <c r="N1074" s="7">
        <f t="shared" si="3"/>
        <v>6.92</v>
      </c>
      <c r="O1074" s="7">
        <f t="shared" si="4"/>
        <v>0</v>
      </c>
      <c r="P1074" s="7">
        <f t="shared" si="13"/>
        <v>4.871428571</v>
      </c>
      <c r="Q1074" s="7">
        <f t="shared" si="14"/>
        <v>5.500714286</v>
      </c>
      <c r="R1074" s="7">
        <f t="shared" si="15"/>
        <v>0.8855992728</v>
      </c>
      <c r="S1074" s="7">
        <f t="shared" si="16"/>
        <v>46.96646236</v>
      </c>
      <c r="T1074" s="7">
        <f t="shared" si="17"/>
        <v>24.20137147</v>
      </c>
      <c r="U1074" s="7">
        <f t="shared" si="19"/>
        <v>24.07812403</v>
      </c>
      <c r="V1074" s="9">
        <f t="shared" si="5"/>
        <v>6.92</v>
      </c>
      <c r="W1074" s="9" t="b">
        <f t="shared" si="6"/>
        <v>1</v>
      </c>
      <c r="X1074" s="7">
        <f t="shared" si="8"/>
        <v>1</v>
      </c>
      <c r="Y1074" s="10">
        <f t="shared" si="9"/>
        <v>0.003750596193</v>
      </c>
      <c r="Z1074" s="11">
        <f t="shared" si="7"/>
        <v>4</v>
      </c>
    </row>
    <row r="1075">
      <c r="A1075" s="6" t="s">
        <v>1099</v>
      </c>
      <c r="B1075" s="7">
        <v>1852.64</v>
      </c>
      <c r="C1075" s="7">
        <v>1872.43</v>
      </c>
      <c r="D1075" s="7">
        <v>1852.38</v>
      </c>
      <c r="E1075" s="7">
        <v>1872.18</v>
      </c>
      <c r="F1075" s="7">
        <v>1872.18</v>
      </c>
      <c r="G1075" s="7">
        <v>3.30865E9</v>
      </c>
      <c r="H1075" s="7">
        <f t="shared" si="1"/>
        <v>3308.65</v>
      </c>
      <c r="I1075" s="10">
        <f t="shared" si="2"/>
        <v>0.01091816238</v>
      </c>
      <c r="J1075" s="7">
        <f t="shared" si="10"/>
        <v>1865.692566</v>
      </c>
      <c r="K1075" s="7">
        <f t="shared" si="12"/>
        <v>1861.131947</v>
      </c>
      <c r="L1075" s="7">
        <f t="shared" si="11"/>
        <v>4.560619366</v>
      </c>
      <c r="M1075" s="7">
        <f t="shared" si="18"/>
        <v>6.612900929</v>
      </c>
      <c r="N1075" s="7">
        <f t="shared" si="3"/>
        <v>20.22</v>
      </c>
      <c r="O1075" s="7">
        <f t="shared" si="4"/>
        <v>0</v>
      </c>
      <c r="P1075" s="7">
        <f t="shared" si="13"/>
        <v>5.512857143</v>
      </c>
      <c r="Q1075" s="7">
        <f t="shared" si="14"/>
        <v>5.500714286</v>
      </c>
      <c r="R1075" s="7">
        <f t="shared" si="15"/>
        <v>1.002207506</v>
      </c>
      <c r="S1075" s="7">
        <f t="shared" si="16"/>
        <v>50.05512679</v>
      </c>
      <c r="T1075" s="7">
        <f t="shared" si="17"/>
        <v>58.01973574</v>
      </c>
      <c r="U1075" s="7">
        <f t="shared" si="19"/>
        <v>29.53367851</v>
      </c>
      <c r="V1075" s="9">
        <f t="shared" si="5"/>
        <v>20.22</v>
      </c>
      <c r="W1075" s="9" t="b">
        <f t="shared" si="6"/>
        <v>1</v>
      </c>
      <c r="X1075" s="7">
        <f t="shared" si="8"/>
        <v>2</v>
      </c>
      <c r="Y1075" s="10">
        <f t="shared" si="9"/>
        <v>0.01466875857</v>
      </c>
      <c r="Z1075" s="11">
        <f t="shared" si="7"/>
        <v>5</v>
      </c>
    </row>
    <row r="1076">
      <c r="A1076" s="6" t="s">
        <v>1100</v>
      </c>
      <c r="B1076" s="7">
        <v>1872.28</v>
      </c>
      <c r="C1076" s="7">
        <v>1872.53</v>
      </c>
      <c r="D1076" s="7">
        <v>1830.87</v>
      </c>
      <c r="E1076" s="7">
        <v>1833.08</v>
      </c>
      <c r="F1076" s="7">
        <v>1833.08</v>
      </c>
      <c r="G1076" s="7">
        <v>3.75878E9</v>
      </c>
      <c r="H1076" s="7">
        <f t="shared" si="1"/>
        <v>3758.78</v>
      </c>
      <c r="I1076" s="10">
        <f t="shared" si="2"/>
        <v>-0.02088474399</v>
      </c>
      <c r="J1076" s="7">
        <f t="shared" si="10"/>
        <v>1860.675248</v>
      </c>
      <c r="K1076" s="7">
        <f t="shared" si="12"/>
        <v>1859.054025</v>
      </c>
      <c r="L1076" s="7">
        <f t="shared" si="11"/>
        <v>1.621223478</v>
      </c>
      <c r="M1076" s="7">
        <f t="shared" si="18"/>
        <v>5.614565439</v>
      </c>
      <c r="N1076" s="7">
        <f t="shared" si="3"/>
        <v>0</v>
      </c>
      <c r="O1076" s="7">
        <f t="shared" si="4"/>
        <v>39.1</v>
      </c>
      <c r="P1076" s="7">
        <f t="shared" si="13"/>
        <v>5.512857143</v>
      </c>
      <c r="Q1076" s="7">
        <f t="shared" si="14"/>
        <v>7.901428571</v>
      </c>
      <c r="R1076" s="7">
        <f t="shared" si="15"/>
        <v>0.697703851</v>
      </c>
      <c r="S1076" s="7">
        <f t="shared" si="16"/>
        <v>41.09691161</v>
      </c>
      <c r="T1076" s="7">
        <f t="shared" si="17"/>
        <v>3.327812076</v>
      </c>
      <c r="U1076" s="7">
        <f t="shared" si="19"/>
        <v>28.51630643</v>
      </c>
      <c r="V1076" s="9">
        <f t="shared" si="5"/>
        <v>-39.1</v>
      </c>
      <c r="W1076" s="9" t="b">
        <f t="shared" si="6"/>
        <v>0</v>
      </c>
      <c r="X1076" s="7">
        <f t="shared" si="8"/>
        <v>1</v>
      </c>
      <c r="Y1076" s="10">
        <f t="shared" si="9"/>
        <v>-0.02088474399</v>
      </c>
      <c r="Z1076" s="11">
        <f t="shared" si="7"/>
        <v>1</v>
      </c>
    </row>
    <row r="1077">
      <c r="A1077" s="6" t="s">
        <v>1101</v>
      </c>
      <c r="B1077" s="7">
        <v>1830.65</v>
      </c>
      <c r="C1077" s="7">
        <v>1835.07</v>
      </c>
      <c r="D1077" s="7">
        <v>1814.36</v>
      </c>
      <c r="E1077" s="7">
        <v>1815.69</v>
      </c>
      <c r="F1077" s="7">
        <v>1815.69</v>
      </c>
      <c r="G1077" s="7">
        <v>3.74346E9</v>
      </c>
      <c r="H1077" s="7">
        <f t="shared" si="1"/>
        <v>3743.46</v>
      </c>
      <c r="I1077" s="10">
        <f t="shared" si="2"/>
        <v>-0.009486765444</v>
      </c>
      <c r="J1077" s="7">
        <f t="shared" si="10"/>
        <v>1853.754441</v>
      </c>
      <c r="K1077" s="7">
        <f t="shared" si="12"/>
        <v>1855.841875</v>
      </c>
      <c r="L1077" s="7">
        <f t="shared" si="11"/>
        <v>-2.087433968</v>
      </c>
      <c r="M1077" s="7">
        <f t="shared" si="18"/>
        <v>4.074165558</v>
      </c>
      <c r="N1077" s="7">
        <f t="shared" si="3"/>
        <v>0</v>
      </c>
      <c r="O1077" s="7">
        <f t="shared" si="4"/>
        <v>17.39</v>
      </c>
      <c r="P1077" s="7">
        <f t="shared" si="13"/>
        <v>5.512857143</v>
      </c>
      <c r="Q1077" s="7">
        <f t="shared" si="14"/>
        <v>8.495</v>
      </c>
      <c r="R1077" s="7">
        <f t="shared" si="15"/>
        <v>0.6489531657</v>
      </c>
      <c r="S1077" s="7">
        <f t="shared" si="16"/>
        <v>39.35546377</v>
      </c>
      <c r="T1077" s="7">
        <f t="shared" si="17"/>
        <v>1.60395562</v>
      </c>
      <c r="U1077" s="7">
        <f t="shared" si="19"/>
        <v>20.98383448</v>
      </c>
      <c r="V1077" s="9">
        <f t="shared" si="5"/>
        <v>-17.39</v>
      </c>
      <c r="W1077" s="9" t="b">
        <f t="shared" si="6"/>
        <v>0</v>
      </c>
      <c r="X1077" s="7">
        <f t="shared" si="8"/>
        <v>2</v>
      </c>
      <c r="Y1077" s="10">
        <f t="shared" si="9"/>
        <v>-0.03037150943</v>
      </c>
      <c r="Z1077" s="11">
        <f t="shared" si="7"/>
        <v>2</v>
      </c>
    </row>
    <row r="1078">
      <c r="A1078" s="6" t="s">
        <v>1102</v>
      </c>
      <c r="B1078" s="7">
        <v>1818.18</v>
      </c>
      <c r="C1078" s="7">
        <v>1834.19</v>
      </c>
      <c r="D1078" s="7">
        <v>1815.8</v>
      </c>
      <c r="E1078" s="7">
        <v>1830.61</v>
      </c>
      <c r="F1078" s="7">
        <v>1830.61</v>
      </c>
      <c r="G1078" s="7">
        <v>3.11154E9</v>
      </c>
      <c r="H1078" s="7">
        <f t="shared" si="1"/>
        <v>3111.54</v>
      </c>
      <c r="I1078" s="10">
        <f t="shared" si="2"/>
        <v>0.008217261757</v>
      </c>
      <c r="J1078" s="7">
        <f t="shared" si="10"/>
        <v>1850.193758</v>
      </c>
      <c r="K1078" s="7">
        <f t="shared" si="12"/>
        <v>1853.972847</v>
      </c>
      <c r="L1078" s="7">
        <f t="shared" si="11"/>
        <v>-3.779089414</v>
      </c>
      <c r="M1078" s="7">
        <f t="shared" si="18"/>
        <v>2.503514563</v>
      </c>
      <c r="N1078" s="7">
        <f t="shared" si="3"/>
        <v>14.92</v>
      </c>
      <c r="O1078" s="7">
        <f t="shared" si="4"/>
        <v>0</v>
      </c>
      <c r="P1078" s="7">
        <f t="shared" si="13"/>
        <v>5.994285714</v>
      </c>
      <c r="Q1078" s="7">
        <f t="shared" si="14"/>
        <v>8.495</v>
      </c>
      <c r="R1078" s="7">
        <f t="shared" si="15"/>
        <v>0.7056251577</v>
      </c>
      <c r="S1078" s="7">
        <f t="shared" si="16"/>
        <v>41.37047079</v>
      </c>
      <c r="T1078" s="7">
        <f t="shared" si="17"/>
        <v>19.59720212</v>
      </c>
      <c r="U1078" s="7">
        <f t="shared" si="19"/>
        <v>8.176323273</v>
      </c>
      <c r="V1078" s="9">
        <f t="shared" si="5"/>
        <v>14.92</v>
      </c>
      <c r="W1078" s="9" t="b">
        <f t="shared" si="6"/>
        <v>1</v>
      </c>
      <c r="X1078" s="7">
        <f t="shared" si="8"/>
        <v>1</v>
      </c>
      <c r="Y1078" s="10">
        <f t="shared" si="9"/>
        <v>0.008217261757</v>
      </c>
      <c r="Z1078" s="11">
        <f t="shared" si="7"/>
        <v>4</v>
      </c>
    </row>
    <row r="1079">
      <c r="A1079" s="6" t="s">
        <v>1103</v>
      </c>
      <c r="B1079" s="7">
        <v>1831.45</v>
      </c>
      <c r="C1079" s="7">
        <v>1844.02</v>
      </c>
      <c r="D1079" s="7">
        <v>1816.29</v>
      </c>
      <c r="E1079" s="7">
        <v>1842.98</v>
      </c>
      <c r="F1079" s="7">
        <v>1842.98</v>
      </c>
      <c r="G1079" s="7">
        <v>3.73644E9</v>
      </c>
      <c r="H1079" s="7">
        <f t="shared" si="1"/>
        <v>3736.44</v>
      </c>
      <c r="I1079" s="10">
        <f t="shared" si="2"/>
        <v>0.006757310405</v>
      </c>
      <c r="J1079" s="7">
        <f t="shared" si="10"/>
        <v>1849.083949</v>
      </c>
      <c r="K1079" s="7">
        <f t="shared" si="12"/>
        <v>1853.158562</v>
      </c>
      <c r="L1079" s="7">
        <f t="shared" si="11"/>
        <v>-4.074613317</v>
      </c>
      <c r="M1079" s="7">
        <f t="shared" si="18"/>
        <v>1.187888987</v>
      </c>
      <c r="N1079" s="7">
        <f t="shared" si="3"/>
        <v>12.37</v>
      </c>
      <c r="O1079" s="7">
        <f t="shared" si="4"/>
        <v>0</v>
      </c>
      <c r="P1079" s="7">
        <f t="shared" si="13"/>
        <v>6.877857143</v>
      </c>
      <c r="Q1079" s="7">
        <f t="shared" si="14"/>
        <v>7.562142857</v>
      </c>
      <c r="R1079" s="7">
        <f t="shared" si="15"/>
        <v>0.9095116652</v>
      </c>
      <c r="S1079" s="7">
        <f t="shared" si="16"/>
        <v>47.63058963</v>
      </c>
      <c r="T1079" s="7">
        <f t="shared" si="17"/>
        <v>34.51519537</v>
      </c>
      <c r="U1079" s="7">
        <f t="shared" si="19"/>
        <v>18.5721177</v>
      </c>
      <c r="V1079" s="9">
        <f t="shared" si="5"/>
        <v>12.37</v>
      </c>
      <c r="W1079" s="9" t="b">
        <f t="shared" si="6"/>
        <v>1</v>
      </c>
      <c r="X1079" s="7">
        <f t="shared" si="8"/>
        <v>2</v>
      </c>
      <c r="Y1079" s="10">
        <f t="shared" si="9"/>
        <v>0.01497457216</v>
      </c>
      <c r="Z1079" s="11">
        <f t="shared" si="7"/>
        <v>4</v>
      </c>
    </row>
    <row r="1080">
      <c r="A1080" s="6" t="s">
        <v>1104</v>
      </c>
      <c r="B1080" s="7">
        <v>1846.01</v>
      </c>
      <c r="C1080" s="7">
        <v>1862.31</v>
      </c>
      <c r="D1080" s="7">
        <v>1846.01</v>
      </c>
      <c r="E1080" s="7">
        <v>1862.31</v>
      </c>
      <c r="F1080" s="7">
        <v>1862.31</v>
      </c>
      <c r="G1080" s="7">
        <v>3.15508E9</v>
      </c>
      <c r="H1080" s="7">
        <f t="shared" si="1"/>
        <v>3155.08</v>
      </c>
      <c r="I1080" s="10">
        <f t="shared" si="2"/>
        <v>0.01048844806</v>
      </c>
      <c r="J1080" s="7">
        <f t="shared" si="10"/>
        <v>1851.118726</v>
      </c>
      <c r="K1080" s="7">
        <f t="shared" si="12"/>
        <v>1853.836446</v>
      </c>
      <c r="L1080" s="7">
        <f t="shared" si="11"/>
        <v>-2.717720496</v>
      </c>
      <c r="M1080" s="7">
        <f t="shared" si="18"/>
        <v>0.4067670906</v>
      </c>
      <c r="N1080" s="7">
        <f t="shared" si="3"/>
        <v>19.33</v>
      </c>
      <c r="O1080" s="7">
        <f t="shared" si="4"/>
        <v>0</v>
      </c>
      <c r="P1080" s="7">
        <f t="shared" si="13"/>
        <v>8.258571429</v>
      </c>
      <c r="Q1080" s="7">
        <f t="shared" si="14"/>
        <v>7.310714286</v>
      </c>
      <c r="R1080" s="7">
        <f t="shared" si="15"/>
        <v>1.129653151</v>
      </c>
      <c r="S1080" s="7">
        <f t="shared" si="16"/>
        <v>53.04399688</v>
      </c>
      <c r="T1080" s="7">
        <f t="shared" si="17"/>
        <v>57.82682103</v>
      </c>
      <c r="U1080" s="7">
        <f t="shared" si="19"/>
        <v>37.31307284</v>
      </c>
      <c r="V1080" s="9">
        <f t="shared" si="5"/>
        <v>19.33</v>
      </c>
      <c r="W1080" s="9" t="b">
        <f t="shared" si="6"/>
        <v>1</v>
      </c>
      <c r="X1080" s="7">
        <f t="shared" si="8"/>
        <v>3</v>
      </c>
      <c r="Y1080" s="10">
        <f t="shared" si="9"/>
        <v>0.02546302022</v>
      </c>
      <c r="Z1080" s="11">
        <f t="shared" si="7"/>
        <v>5</v>
      </c>
    </row>
    <row r="1081">
      <c r="A1081" s="6" t="s">
        <v>1105</v>
      </c>
      <c r="B1081" s="7">
        <v>1861.73</v>
      </c>
      <c r="C1081" s="7">
        <v>1869.63</v>
      </c>
      <c r="D1081" s="7">
        <v>1856.72</v>
      </c>
      <c r="E1081" s="7">
        <v>1864.85</v>
      </c>
      <c r="F1081" s="7">
        <v>1864.85</v>
      </c>
      <c r="G1081" s="7">
        <v>3.34143E9</v>
      </c>
      <c r="H1081" s="7">
        <f t="shared" si="1"/>
        <v>3341.43</v>
      </c>
      <c r="I1081" s="10">
        <f t="shared" si="2"/>
        <v>0.001363897525</v>
      </c>
      <c r="J1081" s="7">
        <f t="shared" si="10"/>
        <v>1853.23123</v>
      </c>
      <c r="K1081" s="7">
        <f t="shared" si="12"/>
        <v>1854.652265</v>
      </c>
      <c r="L1081" s="7">
        <f t="shared" si="11"/>
        <v>-1.421035575</v>
      </c>
      <c r="M1081" s="7">
        <f t="shared" si="18"/>
        <v>0.04120655753</v>
      </c>
      <c r="N1081" s="7">
        <f t="shared" si="3"/>
        <v>2.54</v>
      </c>
      <c r="O1081" s="7">
        <f t="shared" si="4"/>
        <v>0</v>
      </c>
      <c r="P1081" s="7">
        <f t="shared" si="13"/>
        <v>7.827142857</v>
      </c>
      <c r="Q1081" s="7">
        <f t="shared" si="14"/>
        <v>7.310714286</v>
      </c>
      <c r="R1081" s="7">
        <f t="shared" si="15"/>
        <v>1.070639961</v>
      </c>
      <c r="S1081" s="7">
        <f t="shared" si="16"/>
        <v>51.7057519</v>
      </c>
      <c r="T1081" s="7">
        <f t="shared" si="17"/>
        <v>60.89001447</v>
      </c>
      <c r="U1081" s="7">
        <f t="shared" si="19"/>
        <v>51.07734362</v>
      </c>
      <c r="V1081" s="9">
        <f t="shared" si="5"/>
        <v>2.54</v>
      </c>
      <c r="W1081" s="9" t="b">
        <f t="shared" si="6"/>
        <v>1</v>
      </c>
      <c r="X1081" s="7">
        <f t="shared" si="8"/>
        <v>4</v>
      </c>
      <c r="Y1081" s="10">
        <f t="shared" si="9"/>
        <v>0.02682691774</v>
      </c>
      <c r="Z1081" s="11">
        <f t="shared" si="7"/>
        <v>3</v>
      </c>
    </row>
    <row r="1082">
      <c r="A1082" s="6" t="s">
        <v>1106</v>
      </c>
      <c r="B1082" s="7">
        <v>1865.79</v>
      </c>
      <c r="C1082" s="7">
        <v>1871.89</v>
      </c>
      <c r="D1082" s="7">
        <v>1863.18</v>
      </c>
      <c r="E1082" s="7">
        <v>1871.89</v>
      </c>
      <c r="F1082" s="7">
        <v>1871.89</v>
      </c>
      <c r="G1082" s="7">
        <v>2.6425E9</v>
      </c>
      <c r="H1082" s="7">
        <f t="shared" si="1"/>
        <v>2642.5</v>
      </c>
      <c r="I1082" s="10">
        <f t="shared" si="2"/>
        <v>0.003775102555</v>
      </c>
      <c r="J1082" s="7">
        <f t="shared" si="10"/>
        <v>1856.10181</v>
      </c>
      <c r="K1082" s="7">
        <f t="shared" si="12"/>
        <v>1855.929134</v>
      </c>
      <c r="L1082" s="7">
        <f t="shared" si="11"/>
        <v>0.1726752396</v>
      </c>
      <c r="M1082" s="7">
        <f t="shared" si="18"/>
        <v>0.06750029394</v>
      </c>
      <c r="N1082" s="7">
        <f t="shared" si="3"/>
        <v>7.04</v>
      </c>
      <c r="O1082" s="7">
        <f t="shared" si="4"/>
        <v>0</v>
      </c>
      <c r="P1082" s="7">
        <f t="shared" si="13"/>
        <v>7.278571429</v>
      </c>
      <c r="Q1082" s="7">
        <f t="shared" si="14"/>
        <v>7.310714286</v>
      </c>
      <c r="R1082" s="7">
        <f t="shared" si="15"/>
        <v>0.9956033219</v>
      </c>
      <c r="S1082" s="7">
        <f t="shared" si="16"/>
        <v>49.88984088</v>
      </c>
      <c r="T1082" s="7">
        <f t="shared" si="17"/>
        <v>69.38012542</v>
      </c>
      <c r="U1082" s="7">
        <f t="shared" si="19"/>
        <v>62.69898698</v>
      </c>
      <c r="V1082" s="9">
        <f t="shared" si="5"/>
        <v>7.04</v>
      </c>
      <c r="W1082" s="9" t="b">
        <f t="shared" si="6"/>
        <v>1</v>
      </c>
      <c r="X1082" s="7">
        <f t="shared" si="8"/>
        <v>5</v>
      </c>
      <c r="Y1082" s="10">
        <f t="shared" si="9"/>
        <v>0.0306020203</v>
      </c>
      <c r="Z1082" s="11">
        <f t="shared" si="7"/>
        <v>4</v>
      </c>
    </row>
    <row r="1083">
      <c r="A1083" s="6" t="s">
        <v>1107</v>
      </c>
      <c r="B1083" s="7">
        <v>1872.57</v>
      </c>
      <c r="C1083" s="7">
        <v>1884.89</v>
      </c>
      <c r="D1083" s="7">
        <v>1872.57</v>
      </c>
      <c r="E1083" s="7">
        <v>1879.55</v>
      </c>
      <c r="F1083" s="7">
        <v>1879.55</v>
      </c>
      <c r="G1083" s="7">
        <v>3.21544E9</v>
      </c>
      <c r="H1083" s="7">
        <f t="shared" si="1"/>
        <v>3215.44</v>
      </c>
      <c r="I1083" s="10">
        <f t="shared" si="2"/>
        <v>0.004092120798</v>
      </c>
      <c r="J1083" s="7">
        <f t="shared" si="10"/>
        <v>1859.709224</v>
      </c>
      <c r="K1083" s="7">
        <f t="shared" si="12"/>
        <v>1857.678828</v>
      </c>
      <c r="L1083" s="7">
        <f t="shared" si="11"/>
        <v>2.03039539</v>
      </c>
      <c r="M1083" s="7">
        <f t="shared" si="18"/>
        <v>0.4600793132</v>
      </c>
      <c r="N1083" s="7">
        <f t="shared" si="3"/>
        <v>7.66</v>
      </c>
      <c r="O1083" s="7">
        <f t="shared" si="4"/>
        <v>0</v>
      </c>
      <c r="P1083" s="7">
        <f t="shared" si="13"/>
        <v>6.884285714</v>
      </c>
      <c r="Q1083" s="7">
        <f t="shared" si="14"/>
        <v>7.310714286</v>
      </c>
      <c r="R1083" s="7">
        <f t="shared" si="15"/>
        <v>0.9416707377</v>
      </c>
      <c r="S1083" s="7">
        <f t="shared" si="16"/>
        <v>48.49796206</v>
      </c>
      <c r="T1083" s="7">
        <f t="shared" si="17"/>
        <v>78.61794501</v>
      </c>
      <c r="U1083" s="7">
        <f t="shared" si="19"/>
        <v>69.62936163</v>
      </c>
      <c r="V1083" s="9">
        <f t="shared" si="5"/>
        <v>7.66</v>
      </c>
      <c r="W1083" s="9" t="b">
        <f t="shared" si="6"/>
        <v>1</v>
      </c>
      <c r="X1083" s="7">
        <f t="shared" si="8"/>
        <v>6</v>
      </c>
      <c r="Y1083" s="10">
        <f t="shared" si="9"/>
        <v>0.0346941411</v>
      </c>
      <c r="Z1083" s="11">
        <f t="shared" si="7"/>
        <v>4</v>
      </c>
    </row>
    <row r="1084">
      <c r="A1084" s="6" t="s">
        <v>1108</v>
      </c>
      <c r="B1084" s="7">
        <v>1879.32</v>
      </c>
      <c r="C1084" s="7">
        <v>1879.75</v>
      </c>
      <c r="D1084" s="7">
        <v>1873.91</v>
      </c>
      <c r="E1084" s="7">
        <v>1875.39</v>
      </c>
      <c r="F1084" s="7">
        <v>1875.39</v>
      </c>
      <c r="G1084" s="7">
        <v>3.08572E9</v>
      </c>
      <c r="H1084" s="7">
        <f t="shared" si="1"/>
        <v>3085.72</v>
      </c>
      <c r="I1084" s="10">
        <f t="shared" si="2"/>
        <v>-0.002213295736</v>
      </c>
      <c r="J1084" s="7">
        <f t="shared" si="10"/>
        <v>1862.121651</v>
      </c>
      <c r="K1084" s="7">
        <f t="shared" si="12"/>
        <v>1858.990767</v>
      </c>
      <c r="L1084" s="7">
        <f t="shared" si="11"/>
        <v>3.13088388</v>
      </c>
      <c r="M1084" s="7">
        <f t="shared" si="18"/>
        <v>0.9942402266</v>
      </c>
      <c r="N1084" s="7">
        <f t="shared" si="3"/>
        <v>0</v>
      </c>
      <c r="O1084" s="7">
        <f t="shared" si="4"/>
        <v>4.16</v>
      </c>
      <c r="P1084" s="7">
        <f t="shared" si="13"/>
        <v>6.5</v>
      </c>
      <c r="Q1084" s="7">
        <f t="shared" si="14"/>
        <v>7.607857143</v>
      </c>
      <c r="R1084" s="7">
        <f t="shared" si="15"/>
        <v>0.8543798704</v>
      </c>
      <c r="S1084" s="7">
        <f t="shared" si="16"/>
        <v>46.07361653</v>
      </c>
      <c r="T1084" s="7">
        <f t="shared" si="17"/>
        <v>73.60106126</v>
      </c>
      <c r="U1084" s="7">
        <f t="shared" si="19"/>
        <v>73.86637723</v>
      </c>
      <c r="V1084" s="9">
        <f t="shared" si="5"/>
        <v>-4.16</v>
      </c>
      <c r="W1084" s="9" t="b">
        <f t="shared" si="6"/>
        <v>0</v>
      </c>
      <c r="X1084" s="7">
        <f t="shared" si="8"/>
        <v>1</v>
      </c>
      <c r="Y1084" s="10">
        <f t="shared" si="9"/>
        <v>-0.002213295736</v>
      </c>
      <c r="Z1084" s="11">
        <f t="shared" si="7"/>
        <v>3</v>
      </c>
    </row>
    <row r="1085">
      <c r="A1085" s="6" t="s">
        <v>1109</v>
      </c>
      <c r="B1085" s="7">
        <v>1881.97</v>
      </c>
      <c r="C1085" s="7">
        <v>1884.06</v>
      </c>
      <c r="D1085" s="7">
        <v>1870.24</v>
      </c>
      <c r="E1085" s="7">
        <v>1878.61</v>
      </c>
      <c r="F1085" s="7">
        <v>1878.61</v>
      </c>
      <c r="G1085" s="7">
        <v>3.19183E9</v>
      </c>
      <c r="H1085" s="7">
        <f t="shared" si="1"/>
        <v>3191.83</v>
      </c>
      <c r="I1085" s="10">
        <f t="shared" si="2"/>
        <v>0.001716976202</v>
      </c>
      <c r="J1085" s="7">
        <f t="shared" si="10"/>
        <v>1864.65832</v>
      </c>
      <c r="K1085" s="7">
        <f t="shared" si="12"/>
        <v>1860.444043</v>
      </c>
      <c r="L1085" s="7">
        <f t="shared" si="11"/>
        <v>4.214276471</v>
      </c>
      <c r="M1085" s="7">
        <f t="shared" si="18"/>
        <v>1.638247475</v>
      </c>
      <c r="N1085" s="7">
        <f t="shared" si="3"/>
        <v>3.22</v>
      </c>
      <c r="O1085" s="7">
        <f t="shared" si="4"/>
        <v>0</v>
      </c>
      <c r="P1085" s="7">
        <f t="shared" si="13"/>
        <v>6.73</v>
      </c>
      <c r="Q1085" s="7">
        <f t="shared" si="14"/>
        <v>7.455714286</v>
      </c>
      <c r="R1085" s="7">
        <f t="shared" si="15"/>
        <v>0.9026633455</v>
      </c>
      <c r="S1085" s="7">
        <f t="shared" si="16"/>
        <v>47.44209466</v>
      </c>
      <c r="T1085" s="7">
        <f t="shared" si="17"/>
        <v>77.48432224</v>
      </c>
      <c r="U1085" s="7">
        <f t="shared" si="19"/>
        <v>76.56777617</v>
      </c>
      <c r="V1085" s="9">
        <f t="shared" si="5"/>
        <v>3.22</v>
      </c>
      <c r="W1085" s="9" t="b">
        <f t="shared" si="6"/>
        <v>1</v>
      </c>
      <c r="X1085" s="7">
        <f t="shared" si="8"/>
        <v>1</v>
      </c>
      <c r="Y1085" s="10">
        <f t="shared" si="9"/>
        <v>0.001716976202</v>
      </c>
      <c r="Z1085" s="11">
        <f t="shared" si="7"/>
        <v>3</v>
      </c>
    </row>
    <row r="1086">
      <c r="A1086" s="6" t="s">
        <v>1110</v>
      </c>
      <c r="B1086" s="7">
        <v>1877.72</v>
      </c>
      <c r="C1086" s="7">
        <v>1877.72</v>
      </c>
      <c r="D1086" s="7">
        <v>1859.7</v>
      </c>
      <c r="E1086" s="7">
        <v>1863.4</v>
      </c>
      <c r="F1086" s="7">
        <v>1863.4</v>
      </c>
      <c r="G1086" s="7">
        <v>3.21302E9</v>
      </c>
      <c r="H1086" s="7">
        <f t="shared" si="1"/>
        <v>3213.02</v>
      </c>
      <c r="I1086" s="10">
        <f t="shared" si="2"/>
        <v>-0.008096411709</v>
      </c>
      <c r="J1086" s="7">
        <f t="shared" si="10"/>
        <v>1864.464732</v>
      </c>
      <c r="K1086" s="7">
        <f t="shared" si="12"/>
        <v>1860.663003</v>
      </c>
      <c r="L1086" s="7">
        <f t="shared" si="11"/>
        <v>3.801729053</v>
      </c>
      <c r="M1086" s="7">
        <f t="shared" si="18"/>
        <v>2.070943791</v>
      </c>
      <c r="N1086" s="7">
        <f t="shared" si="3"/>
        <v>0</v>
      </c>
      <c r="O1086" s="7">
        <f t="shared" si="4"/>
        <v>15.21</v>
      </c>
      <c r="P1086" s="7">
        <f t="shared" si="13"/>
        <v>6.73</v>
      </c>
      <c r="Q1086" s="7">
        <f t="shared" si="14"/>
        <v>6.850714286</v>
      </c>
      <c r="R1086" s="7">
        <f t="shared" si="15"/>
        <v>0.9823793139</v>
      </c>
      <c r="S1086" s="7">
        <f t="shared" si="16"/>
        <v>49.55556724</v>
      </c>
      <c r="T1086" s="7">
        <f t="shared" si="17"/>
        <v>69.53069616</v>
      </c>
      <c r="U1086" s="7">
        <f t="shared" si="19"/>
        <v>73.53869322</v>
      </c>
      <c r="V1086" s="9">
        <f t="shared" si="5"/>
        <v>-15.21</v>
      </c>
      <c r="W1086" s="9" t="b">
        <f t="shared" si="6"/>
        <v>0</v>
      </c>
      <c r="X1086" s="7">
        <f t="shared" si="8"/>
        <v>1</v>
      </c>
      <c r="Y1086" s="10">
        <f t="shared" si="9"/>
        <v>-0.008096411709</v>
      </c>
      <c r="Z1086" s="11">
        <f t="shared" si="7"/>
        <v>2</v>
      </c>
    </row>
    <row r="1087">
      <c r="A1087" s="6" t="s">
        <v>1111</v>
      </c>
      <c r="B1087" s="7">
        <v>1865.0</v>
      </c>
      <c r="C1087" s="7">
        <v>1877.01</v>
      </c>
      <c r="D1087" s="7">
        <v>1850.61</v>
      </c>
      <c r="E1087" s="7">
        <v>1869.43</v>
      </c>
      <c r="F1087" s="7">
        <v>1869.43</v>
      </c>
      <c r="G1087" s="7">
        <v>4.03468E9</v>
      </c>
      <c r="H1087" s="7">
        <f t="shared" si="1"/>
        <v>4034.68</v>
      </c>
      <c r="I1087" s="10">
        <f t="shared" si="2"/>
        <v>0.003236020178</v>
      </c>
      <c r="J1087" s="7">
        <f t="shared" si="10"/>
        <v>1865.22862</v>
      </c>
      <c r="K1087" s="7">
        <f t="shared" si="12"/>
        <v>1861.31241</v>
      </c>
      <c r="L1087" s="7">
        <f t="shared" si="11"/>
        <v>3.916209235</v>
      </c>
      <c r="M1087" s="7">
        <f t="shared" si="18"/>
        <v>2.43999688</v>
      </c>
      <c r="N1087" s="7">
        <f t="shared" si="3"/>
        <v>6.03</v>
      </c>
      <c r="O1087" s="7">
        <f t="shared" si="4"/>
        <v>0</v>
      </c>
      <c r="P1087" s="7">
        <f t="shared" si="13"/>
        <v>7.160714286</v>
      </c>
      <c r="Q1087" s="7">
        <f t="shared" si="14"/>
        <v>5.418571429</v>
      </c>
      <c r="R1087" s="7">
        <f t="shared" si="15"/>
        <v>1.321513314</v>
      </c>
      <c r="S1087" s="7">
        <f t="shared" si="16"/>
        <v>56.92464937</v>
      </c>
      <c r="T1087" s="7">
        <f t="shared" si="17"/>
        <v>78.08024954</v>
      </c>
      <c r="U1087" s="7">
        <f t="shared" si="19"/>
        <v>75.03175598</v>
      </c>
      <c r="V1087" s="9">
        <f t="shared" si="5"/>
        <v>6.03</v>
      </c>
      <c r="W1087" s="9" t="b">
        <f t="shared" si="6"/>
        <v>1</v>
      </c>
      <c r="X1087" s="7">
        <f t="shared" si="8"/>
        <v>1</v>
      </c>
      <c r="Y1087" s="10">
        <f t="shared" si="9"/>
        <v>0.003236020178</v>
      </c>
      <c r="Z1087" s="11">
        <f t="shared" si="7"/>
        <v>4</v>
      </c>
    </row>
    <row r="1088">
      <c r="A1088" s="6" t="s">
        <v>1112</v>
      </c>
      <c r="B1088" s="7">
        <v>1870.78</v>
      </c>
      <c r="C1088" s="7">
        <v>1880.6</v>
      </c>
      <c r="D1088" s="7">
        <v>1870.78</v>
      </c>
      <c r="E1088" s="7">
        <v>1878.33</v>
      </c>
      <c r="F1088" s="7">
        <v>1878.33</v>
      </c>
      <c r="G1088" s="7">
        <v>3.64782E9</v>
      </c>
      <c r="H1088" s="7">
        <f t="shared" si="1"/>
        <v>3647.82</v>
      </c>
      <c r="I1088" s="10">
        <f t="shared" si="2"/>
        <v>0.004760809445</v>
      </c>
      <c r="J1088" s="7">
        <f t="shared" si="10"/>
        <v>1867.244217</v>
      </c>
      <c r="K1088" s="7">
        <f t="shared" si="12"/>
        <v>1862.572972</v>
      </c>
      <c r="L1088" s="7">
        <f t="shared" si="11"/>
        <v>4.671244031</v>
      </c>
      <c r="M1088" s="7">
        <f t="shared" si="18"/>
        <v>2.88624631</v>
      </c>
      <c r="N1088" s="7">
        <f t="shared" si="3"/>
        <v>8.9</v>
      </c>
      <c r="O1088" s="7">
        <f t="shared" si="4"/>
        <v>0</v>
      </c>
      <c r="P1088" s="7">
        <f t="shared" si="13"/>
        <v>7.302142857</v>
      </c>
      <c r="Q1088" s="7">
        <f t="shared" si="14"/>
        <v>5.418571429</v>
      </c>
      <c r="R1088" s="7">
        <f t="shared" si="15"/>
        <v>1.347614026</v>
      </c>
      <c r="S1088" s="7">
        <f t="shared" si="16"/>
        <v>57.40356</v>
      </c>
      <c r="T1088" s="7">
        <f t="shared" si="17"/>
        <v>90.69899334</v>
      </c>
      <c r="U1088" s="7">
        <f t="shared" si="19"/>
        <v>79.43664634</v>
      </c>
      <c r="V1088" s="9">
        <f t="shared" si="5"/>
        <v>8.9</v>
      </c>
      <c r="W1088" s="9" t="b">
        <f t="shared" si="6"/>
        <v>1</v>
      </c>
      <c r="X1088" s="7">
        <f t="shared" si="8"/>
        <v>2</v>
      </c>
      <c r="Y1088" s="10">
        <f t="shared" si="9"/>
        <v>0.007996829623</v>
      </c>
      <c r="Z1088" s="11">
        <f t="shared" si="7"/>
        <v>4</v>
      </c>
    </row>
    <row r="1089">
      <c r="A1089" s="6" t="s">
        <v>1113</v>
      </c>
      <c r="B1089" s="7">
        <v>1877.1</v>
      </c>
      <c r="C1089" s="7">
        <v>1885.2</v>
      </c>
      <c r="D1089" s="7">
        <v>1872.69</v>
      </c>
      <c r="E1089" s="7">
        <v>1883.95</v>
      </c>
      <c r="F1089" s="7">
        <v>1883.95</v>
      </c>
      <c r="G1089" s="7">
        <v>3.77923E9</v>
      </c>
      <c r="H1089" s="7">
        <f t="shared" si="1"/>
        <v>3779.23</v>
      </c>
      <c r="I1089" s="10">
        <f t="shared" si="2"/>
        <v>0.002992019507</v>
      </c>
      <c r="J1089" s="7">
        <f t="shared" si="10"/>
        <v>1869.814337</v>
      </c>
      <c r="K1089" s="7">
        <f t="shared" si="12"/>
        <v>1864.156456</v>
      </c>
      <c r="L1089" s="7">
        <f t="shared" si="11"/>
        <v>5.657881046</v>
      </c>
      <c r="M1089" s="7">
        <f t="shared" si="18"/>
        <v>3.440573257</v>
      </c>
      <c r="N1089" s="7">
        <f t="shared" si="3"/>
        <v>5.62</v>
      </c>
      <c r="O1089" s="7">
        <f t="shared" si="4"/>
        <v>0</v>
      </c>
      <c r="P1089" s="7">
        <f t="shared" si="13"/>
        <v>6.259285714</v>
      </c>
      <c r="Q1089" s="7">
        <f t="shared" si="14"/>
        <v>5.418571429</v>
      </c>
      <c r="R1089" s="7">
        <f t="shared" si="15"/>
        <v>1.155154231</v>
      </c>
      <c r="S1089" s="7">
        <f t="shared" si="16"/>
        <v>53.59960854</v>
      </c>
      <c r="T1089" s="7">
        <f t="shared" si="17"/>
        <v>98.23546019</v>
      </c>
      <c r="U1089" s="7">
        <f t="shared" si="19"/>
        <v>89.00490102</v>
      </c>
      <c r="V1089" s="9">
        <f t="shared" si="5"/>
        <v>5.62</v>
      </c>
      <c r="W1089" s="9" t="b">
        <f t="shared" si="6"/>
        <v>1</v>
      </c>
      <c r="X1089" s="7">
        <f t="shared" si="8"/>
        <v>3</v>
      </c>
      <c r="Y1089" s="10">
        <f t="shared" si="9"/>
        <v>0.01098884913</v>
      </c>
      <c r="Z1089" s="11">
        <f t="shared" si="7"/>
        <v>3</v>
      </c>
    </row>
    <row r="1090">
      <c r="A1090" s="6" t="s">
        <v>1114</v>
      </c>
      <c r="B1090" s="7">
        <v>1884.39</v>
      </c>
      <c r="C1090" s="7">
        <v>1888.59</v>
      </c>
      <c r="D1090" s="7">
        <v>1878.04</v>
      </c>
      <c r="E1090" s="7">
        <v>1883.68</v>
      </c>
      <c r="F1090" s="7">
        <v>1883.68</v>
      </c>
      <c r="G1090" s="7">
        <v>3.41674E9</v>
      </c>
      <c r="H1090" s="7">
        <f t="shared" si="1"/>
        <v>3416.74</v>
      </c>
      <c r="I1090" s="10">
        <f t="shared" si="2"/>
        <v>-0.0001433159054</v>
      </c>
      <c r="J1090" s="7">
        <f t="shared" si="10"/>
        <v>1871.947516</v>
      </c>
      <c r="K1090" s="7">
        <f t="shared" si="12"/>
        <v>1865.602644</v>
      </c>
      <c r="L1090" s="7">
        <f t="shared" si="11"/>
        <v>6.344871517</v>
      </c>
      <c r="M1090" s="7">
        <f t="shared" si="18"/>
        <v>4.021432909</v>
      </c>
      <c r="N1090" s="7">
        <f t="shared" si="3"/>
        <v>0</v>
      </c>
      <c r="O1090" s="7">
        <f t="shared" si="4"/>
        <v>0.27</v>
      </c>
      <c r="P1090" s="7">
        <f t="shared" si="13"/>
        <v>6.259285714</v>
      </c>
      <c r="Q1090" s="7">
        <f t="shared" si="14"/>
        <v>2.645</v>
      </c>
      <c r="R1090" s="7">
        <f t="shared" si="15"/>
        <v>2.366459627</v>
      </c>
      <c r="S1090" s="7">
        <f t="shared" si="16"/>
        <v>70.29520295</v>
      </c>
      <c r="T1090" s="7">
        <f t="shared" si="17"/>
        <v>93.38542368</v>
      </c>
      <c r="U1090" s="7">
        <f t="shared" si="19"/>
        <v>94.10662574</v>
      </c>
      <c r="V1090" s="9">
        <f t="shared" si="5"/>
        <v>-0.27</v>
      </c>
      <c r="W1090" s="9" t="b">
        <f t="shared" si="6"/>
        <v>0</v>
      </c>
      <c r="X1090" s="7">
        <f t="shared" si="8"/>
        <v>1</v>
      </c>
      <c r="Y1090" s="10">
        <f t="shared" si="9"/>
        <v>-0.0001433159054</v>
      </c>
      <c r="Z1090" s="11">
        <f t="shared" si="7"/>
        <v>3</v>
      </c>
    </row>
    <row r="1091">
      <c r="A1091" s="6" t="s">
        <v>1115</v>
      </c>
      <c r="B1091" s="7">
        <v>1885.3</v>
      </c>
      <c r="C1091" s="7">
        <v>1891.33</v>
      </c>
      <c r="D1091" s="7">
        <v>1878.5</v>
      </c>
      <c r="E1091" s="7">
        <v>1881.14</v>
      </c>
      <c r="F1091" s="7">
        <v>1881.14</v>
      </c>
      <c r="G1091" s="7">
        <v>3.15956E9</v>
      </c>
      <c r="H1091" s="7">
        <f t="shared" si="1"/>
        <v>3159.56</v>
      </c>
      <c r="I1091" s="10">
        <f t="shared" si="2"/>
        <v>-0.001348424361</v>
      </c>
      <c r="J1091" s="7">
        <f t="shared" si="10"/>
        <v>1873.361744</v>
      </c>
      <c r="K1091" s="7">
        <f t="shared" si="12"/>
        <v>1866.75356</v>
      </c>
      <c r="L1091" s="7">
        <f t="shared" si="11"/>
        <v>6.608184604</v>
      </c>
      <c r="M1091" s="7">
        <f t="shared" si="18"/>
        <v>4.538783248</v>
      </c>
      <c r="N1091" s="7">
        <f t="shared" si="3"/>
        <v>0</v>
      </c>
      <c r="O1091" s="7">
        <f t="shared" si="4"/>
        <v>2.54</v>
      </c>
      <c r="P1091" s="7">
        <f t="shared" si="13"/>
        <v>6.259285714</v>
      </c>
      <c r="Q1091" s="7">
        <f t="shared" si="14"/>
        <v>1.584285714</v>
      </c>
      <c r="R1091" s="7">
        <f t="shared" si="15"/>
        <v>3.950856628</v>
      </c>
      <c r="S1091" s="7">
        <f t="shared" si="16"/>
        <v>79.80147528</v>
      </c>
      <c r="T1091" s="7">
        <f t="shared" si="17"/>
        <v>86.50867205</v>
      </c>
      <c r="U1091" s="7">
        <f t="shared" si="19"/>
        <v>92.70985198</v>
      </c>
      <c r="V1091" s="9">
        <f t="shared" si="5"/>
        <v>-2.54</v>
      </c>
      <c r="W1091" s="9" t="b">
        <f t="shared" si="6"/>
        <v>0</v>
      </c>
      <c r="X1091" s="7">
        <f t="shared" si="8"/>
        <v>2</v>
      </c>
      <c r="Y1091" s="10">
        <f t="shared" si="9"/>
        <v>-0.001491740266</v>
      </c>
      <c r="Z1091" s="11">
        <f t="shared" si="7"/>
        <v>3</v>
      </c>
    </row>
    <row r="1092">
      <c r="A1092" s="6" t="s">
        <v>1116</v>
      </c>
      <c r="B1092" s="7">
        <v>1879.45</v>
      </c>
      <c r="C1092" s="7">
        <v>1885.51</v>
      </c>
      <c r="D1092" s="7">
        <v>1866.77</v>
      </c>
      <c r="E1092" s="7">
        <v>1884.66</v>
      </c>
      <c r="F1092" s="7">
        <v>1884.66</v>
      </c>
      <c r="G1092" s="7">
        <v>2.73373E9</v>
      </c>
      <c r="H1092" s="7">
        <f t="shared" si="1"/>
        <v>2733.73</v>
      </c>
      <c r="I1092" s="10">
        <f t="shared" si="2"/>
        <v>0.001871205758</v>
      </c>
      <c r="J1092" s="7">
        <f t="shared" si="10"/>
        <v>1875.099937</v>
      </c>
      <c r="K1092" s="7">
        <f t="shared" si="12"/>
        <v>1868.079963</v>
      </c>
      <c r="L1092" s="7">
        <f t="shared" si="11"/>
        <v>7.019974804</v>
      </c>
      <c r="M1092" s="7">
        <f t="shared" si="18"/>
        <v>5.035021559</v>
      </c>
      <c r="N1092" s="7">
        <f t="shared" si="3"/>
        <v>3.52</v>
      </c>
      <c r="O1092" s="7">
        <f t="shared" si="4"/>
        <v>0</v>
      </c>
      <c r="P1092" s="7">
        <f t="shared" si="13"/>
        <v>5.445</v>
      </c>
      <c r="Q1092" s="7">
        <f t="shared" si="14"/>
        <v>1.584285714</v>
      </c>
      <c r="R1092" s="7">
        <f t="shared" si="15"/>
        <v>3.436880072</v>
      </c>
      <c r="S1092" s="7">
        <f t="shared" si="16"/>
        <v>77.46164008</v>
      </c>
      <c r="T1092" s="7">
        <f t="shared" si="17"/>
        <v>91.11140725</v>
      </c>
      <c r="U1092" s="7">
        <f t="shared" si="19"/>
        <v>90.33516766</v>
      </c>
      <c r="V1092" s="9">
        <f t="shared" si="5"/>
        <v>3.52</v>
      </c>
      <c r="W1092" s="9" t="b">
        <f t="shared" si="6"/>
        <v>1</v>
      </c>
      <c r="X1092" s="7">
        <f t="shared" si="8"/>
        <v>1</v>
      </c>
      <c r="Y1092" s="10">
        <f t="shared" si="9"/>
        <v>0.001871205758</v>
      </c>
      <c r="Z1092" s="11">
        <f t="shared" si="7"/>
        <v>3</v>
      </c>
    </row>
    <row r="1093">
      <c r="A1093" s="6" t="s">
        <v>1117</v>
      </c>
      <c r="B1093" s="7">
        <v>1883.69</v>
      </c>
      <c r="C1093" s="7">
        <v>1883.69</v>
      </c>
      <c r="D1093" s="7">
        <v>1867.72</v>
      </c>
      <c r="E1093" s="7">
        <v>1867.72</v>
      </c>
      <c r="F1093" s="7">
        <v>1867.72</v>
      </c>
      <c r="G1093" s="7">
        <v>3.32726E9</v>
      </c>
      <c r="H1093" s="7">
        <f t="shared" si="1"/>
        <v>3327.26</v>
      </c>
      <c r="I1093" s="10">
        <f t="shared" si="2"/>
        <v>-0.008988358643</v>
      </c>
      <c r="J1093" s="7">
        <f t="shared" si="10"/>
        <v>1873.964562</v>
      </c>
      <c r="K1093" s="7">
        <f t="shared" si="12"/>
        <v>1868.053299</v>
      </c>
      <c r="L1093" s="7">
        <f t="shared" si="11"/>
        <v>5.91126371</v>
      </c>
      <c r="M1093" s="7">
        <f t="shared" si="18"/>
        <v>5.210269989</v>
      </c>
      <c r="N1093" s="7">
        <f t="shared" si="3"/>
        <v>0</v>
      </c>
      <c r="O1093" s="7">
        <f t="shared" si="4"/>
        <v>16.94</v>
      </c>
      <c r="P1093" s="7">
        <f t="shared" si="13"/>
        <v>4.561428571</v>
      </c>
      <c r="Q1093" s="7">
        <f t="shared" si="14"/>
        <v>2.794285714</v>
      </c>
      <c r="R1093" s="7">
        <f t="shared" si="15"/>
        <v>1.632413088</v>
      </c>
      <c r="S1093" s="7">
        <f t="shared" si="16"/>
        <v>62.01204117</v>
      </c>
      <c r="T1093" s="7">
        <f t="shared" si="17"/>
        <v>47.90379523</v>
      </c>
      <c r="U1093" s="7">
        <f t="shared" si="19"/>
        <v>75.17462484</v>
      </c>
      <c r="V1093" s="9">
        <f t="shared" si="5"/>
        <v>-16.94</v>
      </c>
      <c r="W1093" s="9" t="b">
        <f t="shared" si="6"/>
        <v>0</v>
      </c>
      <c r="X1093" s="7">
        <f t="shared" si="8"/>
        <v>1</v>
      </c>
      <c r="Y1093" s="10">
        <f t="shared" si="9"/>
        <v>-0.008988358643</v>
      </c>
      <c r="Z1093" s="11">
        <f t="shared" si="7"/>
        <v>2</v>
      </c>
    </row>
    <row r="1094">
      <c r="A1094" s="6" t="s">
        <v>1118</v>
      </c>
      <c r="B1094" s="7">
        <v>1868.53</v>
      </c>
      <c r="C1094" s="7">
        <v>1878.83</v>
      </c>
      <c r="D1094" s="7">
        <v>1859.79</v>
      </c>
      <c r="E1094" s="7">
        <v>1878.21</v>
      </c>
      <c r="F1094" s="7">
        <v>1878.21</v>
      </c>
      <c r="G1094" s="7">
        <v>3.63295E9</v>
      </c>
      <c r="H1094" s="7">
        <f t="shared" si="1"/>
        <v>3632.95</v>
      </c>
      <c r="I1094" s="10">
        <f t="shared" si="2"/>
        <v>0.005616473561</v>
      </c>
      <c r="J1094" s="7">
        <f t="shared" si="10"/>
        <v>1874.617707</v>
      </c>
      <c r="K1094" s="7">
        <f t="shared" si="12"/>
        <v>1868.805647</v>
      </c>
      <c r="L1094" s="7">
        <f t="shared" si="11"/>
        <v>5.812059705</v>
      </c>
      <c r="M1094" s="7">
        <f t="shared" si="18"/>
        <v>5.330627933</v>
      </c>
      <c r="N1094" s="7">
        <f t="shared" si="3"/>
        <v>10.49</v>
      </c>
      <c r="O1094" s="7">
        <f t="shared" si="4"/>
        <v>0</v>
      </c>
      <c r="P1094" s="7">
        <f t="shared" si="13"/>
        <v>3.93</v>
      </c>
      <c r="Q1094" s="7">
        <f t="shared" si="14"/>
        <v>2.794285714</v>
      </c>
      <c r="R1094" s="7">
        <f t="shared" si="15"/>
        <v>1.406441718</v>
      </c>
      <c r="S1094" s="7">
        <f t="shared" si="16"/>
        <v>58.44486934</v>
      </c>
      <c r="T1094" s="7">
        <f t="shared" si="17"/>
        <v>67.77996071</v>
      </c>
      <c r="U1094" s="7">
        <f t="shared" si="19"/>
        <v>68.93172106</v>
      </c>
      <c r="V1094" s="9">
        <f t="shared" si="5"/>
        <v>10.49</v>
      </c>
      <c r="W1094" s="9" t="b">
        <f t="shared" si="6"/>
        <v>1</v>
      </c>
      <c r="X1094" s="7">
        <f t="shared" si="8"/>
        <v>1</v>
      </c>
      <c r="Y1094" s="10">
        <f t="shared" si="9"/>
        <v>0.005616473561</v>
      </c>
      <c r="Z1094" s="11">
        <f t="shared" si="7"/>
        <v>4</v>
      </c>
    </row>
    <row r="1095">
      <c r="A1095" s="6" t="s">
        <v>1119</v>
      </c>
      <c r="B1095" s="7">
        <v>1877.39</v>
      </c>
      <c r="C1095" s="7">
        <v>1889.07</v>
      </c>
      <c r="D1095" s="7">
        <v>1870.05</v>
      </c>
      <c r="E1095" s="7">
        <v>1875.63</v>
      </c>
      <c r="F1095" s="7">
        <v>1875.63</v>
      </c>
      <c r="G1095" s="7">
        <v>3.39342E9</v>
      </c>
      <c r="H1095" s="7">
        <f t="shared" si="1"/>
        <v>3393.42</v>
      </c>
      <c r="I1095" s="10">
        <f t="shared" si="2"/>
        <v>-0.001373648314</v>
      </c>
      <c r="J1095" s="7">
        <f t="shared" si="10"/>
        <v>1874.773444</v>
      </c>
      <c r="K1095" s="7">
        <f t="shared" si="12"/>
        <v>1869.311155</v>
      </c>
      <c r="L1095" s="7">
        <f t="shared" si="11"/>
        <v>5.462289505</v>
      </c>
      <c r="M1095" s="7">
        <f t="shared" si="18"/>
        <v>5.356960247</v>
      </c>
      <c r="N1095" s="7">
        <f t="shared" si="3"/>
        <v>0</v>
      </c>
      <c r="O1095" s="7">
        <f t="shared" si="4"/>
        <v>2.58</v>
      </c>
      <c r="P1095" s="7">
        <f t="shared" si="13"/>
        <v>3.748571429</v>
      </c>
      <c r="Q1095" s="7">
        <f t="shared" si="14"/>
        <v>2.978571429</v>
      </c>
      <c r="R1095" s="7">
        <f t="shared" si="15"/>
        <v>1.258513189</v>
      </c>
      <c r="S1095" s="7">
        <f t="shared" si="16"/>
        <v>55.72308346</v>
      </c>
      <c r="T1095" s="7">
        <f t="shared" si="17"/>
        <v>61.44400786</v>
      </c>
      <c r="U1095" s="7">
        <f t="shared" si="19"/>
        <v>59.04258793</v>
      </c>
      <c r="V1095" s="9">
        <f t="shared" si="5"/>
        <v>-2.58</v>
      </c>
      <c r="W1095" s="9" t="b">
        <f t="shared" si="6"/>
        <v>0</v>
      </c>
      <c r="X1095" s="7">
        <f t="shared" si="8"/>
        <v>1</v>
      </c>
      <c r="Y1095" s="10">
        <f t="shared" si="9"/>
        <v>-0.001373648314</v>
      </c>
      <c r="Z1095" s="11">
        <f t="shared" si="7"/>
        <v>3</v>
      </c>
    </row>
    <row r="1096">
      <c r="A1096" s="6" t="s">
        <v>1120</v>
      </c>
      <c r="B1096" s="7">
        <v>1875.27</v>
      </c>
      <c r="C1096" s="7">
        <v>1878.57</v>
      </c>
      <c r="D1096" s="7">
        <v>1867.02</v>
      </c>
      <c r="E1096" s="7">
        <v>1878.48</v>
      </c>
      <c r="F1096" s="7">
        <v>1878.48</v>
      </c>
      <c r="G1096" s="7">
        <v>3.02502E9</v>
      </c>
      <c r="H1096" s="7">
        <f t="shared" si="1"/>
        <v>3025.02</v>
      </c>
      <c r="I1096" s="10">
        <f t="shared" si="2"/>
        <v>0.001519489452</v>
      </c>
      <c r="J1096" s="7">
        <f t="shared" si="10"/>
        <v>1875.343684</v>
      </c>
      <c r="K1096" s="7">
        <f t="shared" si="12"/>
        <v>1869.990328</v>
      </c>
      <c r="L1096" s="7">
        <f t="shared" si="11"/>
        <v>5.353355137</v>
      </c>
      <c r="M1096" s="7">
        <f t="shared" si="18"/>
        <v>5.356239225</v>
      </c>
      <c r="N1096" s="7">
        <f t="shared" si="3"/>
        <v>2.85</v>
      </c>
      <c r="O1096" s="7">
        <f t="shared" si="4"/>
        <v>0</v>
      </c>
      <c r="P1096" s="7">
        <f t="shared" si="13"/>
        <v>3.449285714</v>
      </c>
      <c r="Q1096" s="7">
        <f t="shared" si="14"/>
        <v>2.978571429</v>
      </c>
      <c r="R1096" s="7">
        <f t="shared" si="15"/>
        <v>1.158033573</v>
      </c>
      <c r="S1096" s="7">
        <f t="shared" si="16"/>
        <v>53.66151795</v>
      </c>
      <c r="T1096" s="7">
        <f t="shared" si="17"/>
        <v>68.44302554</v>
      </c>
      <c r="U1096" s="7">
        <f t="shared" si="19"/>
        <v>65.88899804</v>
      </c>
      <c r="V1096" s="9">
        <f t="shared" si="5"/>
        <v>2.85</v>
      </c>
      <c r="W1096" s="9" t="b">
        <f t="shared" si="6"/>
        <v>1</v>
      </c>
      <c r="X1096" s="7">
        <f t="shared" si="8"/>
        <v>1</v>
      </c>
      <c r="Y1096" s="10">
        <f t="shared" si="9"/>
        <v>0.001519489452</v>
      </c>
      <c r="Z1096" s="11">
        <f t="shared" si="7"/>
        <v>3</v>
      </c>
    </row>
    <row r="1097">
      <c r="A1097" s="6" t="s">
        <v>1121</v>
      </c>
      <c r="B1097" s="7">
        <v>1880.03</v>
      </c>
      <c r="C1097" s="7">
        <v>1897.13</v>
      </c>
      <c r="D1097" s="7">
        <v>1880.03</v>
      </c>
      <c r="E1097" s="7">
        <v>1896.65</v>
      </c>
      <c r="F1097" s="7">
        <v>1896.65</v>
      </c>
      <c r="G1097" s="7">
        <v>3.00574E9</v>
      </c>
      <c r="H1097" s="7">
        <f t="shared" si="1"/>
        <v>3005.74</v>
      </c>
      <c r="I1097" s="10">
        <f t="shared" si="2"/>
        <v>0.009672714109</v>
      </c>
      <c r="J1097" s="7">
        <f t="shared" si="10"/>
        <v>1878.621578</v>
      </c>
      <c r="K1097" s="7">
        <f t="shared" si="12"/>
        <v>1871.965119</v>
      </c>
      <c r="L1097" s="7">
        <f t="shared" si="11"/>
        <v>6.656459492</v>
      </c>
      <c r="M1097" s="7">
        <f t="shared" si="18"/>
        <v>5.616283278</v>
      </c>
      <c r="N1097" s="7">
        <f t="shared" si="3"/>
        <v>18.17</v>
      </c>
      <c r="O1097" s="7">
        <f t="shared" si="4"/>
        <v>0</v>
      </c>
      <c r="P1097" s="7">
        <f t="shared" si="13"/>
        <v>4.2</v>
      </c>
      <c r="Q1097" s="7">
        <f t="shared" si="14"/>
        <v>2.978571429</v>
      </c>
      <c r="R1097" s="7">
        <f t="shared" si="15"/>
        <v>1.410071942</v>
      </c>
      <c r="S1097" s="7">
        <f t="shared" si="16"/>
        <v>58.50746269</v>
      </c>
      <c r="T1097" s="7">
        <f t="shared" si="17"/>
        <v>98.96818573</v>
      </c>
      <c r="U1097" s="7">
        <f t="shared" si="19"/>
        <v>76.28507304</v>
      </c>
      <c r="V1097" s="9">
        <f t="shared" si="5"/>
        <v>18.17</v>
      </c>
      <c r="W1097" s="9" t="b">
        <f t="shared" si="6"/>
        <v>1</v>
      </c>
      <c r="X1097" s="7">
        <f t="shared" si="8"/>
        <v>2</v>
      </c>
      <c r="Y1097" s="10">
        <f t="shared" si="9"/>
        <v>0.01119220356</v>
      </c>
      <c r="Z1097" s="11">
        <f t="shared" si="7"/>
        <v>4</v>
      </c>
    </row>
    <row r="1098">
      <c r="A1098" s="6" t="s">
        <v>1122</v>
      </c>
      <c r="B1098" s="7">
        <v>1896.75</v>
      </c>
      <c r="C1098" s="7">
        <v>1902.17</v>
      </c>
      <c r="D1098" s="7">
        <v>1896.06</v>
      </c>
      <c r="E1098" s="7">
        <v>1897.45</v>
      </c>
      <c r="F1098" s="7">
        <v>1897.45</v>
      </c>
      <c r="G1098" s="7">
        <v>2.91568E9</v>
      </c>
      <c r="H1098" s="7">
        <f t="shared" si="1"/>
        <v>2915.68</v>
      </c>
      <c r="I1098" s="10">
        <f t="shared" si="2"/>
        <v>0.0004217963251</v>
      </c>
      <c r="J1098" s="7">
        <f t="shared" si="10"/>
        <v>1881.518259</v>
      </c>
      <c r="K1098" s="7">
        <f t="shared" si="12"/>
        <v>1873.852888</v>
      </c>
      <c r="L1098" s="7">
        <f t="shared" si="11"/>
        <v>7.665370772</v>
      </c>
      <c r="M1098" s="7">
        <f t="shared" si="18"/>
        <v>6.026100777</v>
      </c>
      <c r="N1098" s="7">
        <f t="shared" si="3"/>
        <v>0.8</v>
      </c>
      <c r="O1098" s="7">
        <f t="shared" si="4"/>
        <v>0</v>
      </c>
      <c r="P1098" s="7">
        <f t="shared" si="13"/>
        <v>4.257142857</v>
      </c>
      <c r="Q1098" s="7">
        <f t="shared" si="14"/>
        <v>2.681428571</v>
      </c>
      <c r="R1098" s="7">
        <f t="shared" si="15"/>
        <v>1.587639851</v>
      </c>
      <c r="S1098" s="7">
        <f t="shared" si="16"/>
        <v>61.35474573</v>
      </c>
      <c r="T1098" s="7">
        <f t="shared" si="17"/>
        <v>90.84561676</v>
      </c>
      <c r="U1098" s="7">
        <f t="shared" si="19"/>
        <v>86.08560934</v>
      </c>
      <c r="V1098" s="9">
        <f t="shared" si="5"/>
        <v>0.8</v>
      </c>
      <c r="W1098" s="9" t="b">
        <f t="shared" si="6"/>
        <v>1</v>
      </c>
      <c r="X1098" s="7">
        <f t="shared" si="8"/>
        <v>3</v>
      </c>
      <c r="Y1098" s="10">
        <f t="shared" si="9"/>
        <v>0.01161399989</v>
      </c>
      <c r="Z1098" s="11">
        <f t="shared" si="7"/>
        <v>3</v>
      </c>
    </row>
    <row r="1099">
      <c r="A1099" s="6" t="s">
        <v>1123</v>
      </c>
      <c r="B1099" s="7">
        <v>1897.13</v>
      </c>
      <c r="C1099" s="7">
        <v>1897.13</v>
      </c>
      <c r="D1099" s="7">
        <v>1885.77</v>
      </c>
      <c r="E1099" s="7">
        <v>1888.53</v>
      </c>
      <c r="F1099" s="7">
        <v>1888.53</v>
      </c>
      <c r="G1099" s="7">
        <v>2.82206E9</v>
      </c>
      <c r="H1099" s="7">
        <f t="shared" si="1"/>
        <v>2822.06</v>
      </c>
      <c r="I1099" s="10">
        <f t="shared" si="2"/>
        <v>-0.004701046141</v>
      </c>
      <c r="J1099" s="7">
        <f t="shared" si="10"/>
        <v>1882.596988</v>
      </c>
      <c r="K1099" s="7">
        <f t="shared" si="12"/>
        <v>1874.940081</v>
      </c>
      <c r="L1099" s="7">
        <f t="shared" si="11"/>
        <v>7.656906724</v>
      </c>
      <c r="M1099" s="7">
        <f t="shared" si="18"/>
        <v>6.352261967</v>
      </c>
      <c r="N1099" s="7">
        <f t="shared" si="3"/>
        <v>0</v>
      </c>
      <c r="O1099" s="7">
        <f t="shared" si="4"/>
        <v>8.92</v>
      </c>
      <c r="P1099" s="7">
        <f t="shared" si="13"/>
        <v>4.027142857</v>
      </c>
      <c r="Q1099" s="7">
        <f t="shared" si="14"/>
        <v>3.318571429</v>
      </c>
      <c r="R1099" s="7">
        <f t="shared" si="15"/>
        <v>1.213517004</v>
      </c>
      <c r="S1099" s="7">
        <f t="shared" si="16"/>
        <v>54.82302606</v>
      </c>
      <c r="T1099" s="7">
        <f t="shared" si="17"/>
        <v>73.54538402</v>
      </c>
      <c r="U1099" s="7">
        <f t="shared" si="19"/>
        <v>87.7863955</v>
      </c>
      <c r="V1099" s="9">
        <f t="shared" si="5"/>
        <v>-8.92</v>
      </c>
      <c r="W1099" s="9" t="b">
        <f t="shared" si="6"/>
        <v>0</v>
      </c>
      <c r="X1099" s="7">
        <f t="shared" si="8"/>
        <v>1</v>
      </c>
      <c r="Y1099" s="10">
        <f t="shared" si="9"/>
        <v>-0.004701046141</v>
      </c>
      <c r="Z1099" s="11">
        <f t="shared" si="7"/>
        <v>2</v>
      </c>
    </row>
    <row r="1100">
      <c r="A1100" s="6" t="s">
        <v>1124</v>
      </c>
      <c r="B1100" s="7">
        <v>1888.16</v>
      </c>
      <c r="C1100" s="7">
        <v>1888.16</v>
      </c>
      <c r="D1100" s="7">
        <v>1862.36</v>
      </c>
      <c r="E1100" s="7">
        <v>1870.85</v>
      </c>
      <c r="F1100" s="7">
        <v>1870.85</v>
      </c>
      <c r="G1100" s="7">
        <v>3.55264E9</v>
      </c>
      <c r="H1100" s="7">
        <f t="shared" si="1"/>
        <v>3552.64</v>
      </c>
      <c r="I1100" s="10">
        <f t="shared" si="2"/>
        <v>-0.009361778738</v>
      </c>
      <c r="J1100" s="7">
        <f t="shared" si="10"/>
        <v>1880.789759</v>
      </c>
      <c r="K1100" s="7">
        <f t="shared" si="12"/>
        <v>1874.637112</v>
      </c>
      <c r="L1100" s="7">
        <f t="shared" si="11"/>
        <v>6.15264678</v>
      </c>
      <c r="M1100" s="7">
        <f t="shared" si="18"/>
        <v>6.312338929</v>
      </c>
      <c r="N1100" s="7">
        <f t="shared" si="3"/>
        <v>0</v>
      </c>
      <c r="O1100" s="7">
        <f t="shared" si="4"/>
        <v>17.68</v>
      </c>
      <c r="P1100" s="7">
        <f t="shared" si="13"/>
        <v>4.027142857</v>
      </c>
      <c r="Q1100" s="7">
        <f t="shared" si="14"/>
        <v>3.495</v>
      </c>
      <c r="R1100" s="7">
        <f t="shared" si="15"/>
        <v>1.152258328</v>
      </c>
      <c r="S1100" s="7">
        <f t="shared" si="16"/>
        <v>53.53717596</v>
      </c>
      <c r="T1100" s="7">
        <f t="shared" si="17"/>
        <v>39.25523662</v>
      </c>
      <c r="U1100" s="7">
        <f t="shared" si="19"/>
        <v>67.88207913</v>
      </c>
      <c r="V1100" s="9">
        <f t="shared" si="5"/>
        <v>-17.68</v>
      </c>
      <c r="W1100" s="9" t="b">
        <f t="shared" si="6"/>
        <v>0</v>
      </c>
      <c r="X1100" s="7">
        <f t="shared" si="8"/>
        <v>2</v>
      </c>
      <c r="Y1100" s="10">
        <f t="shared" si="9"/>
        <v>-0.01406282488</v>
      </c>
      <c r="Z1100" s="11">
        <f t="shared" si="7"/>
        <v>2</v>
      </c>
    </row>
    <row r="1101">
      <c r="A1101" s="6" t="s">
        <v>1125</v>
      </c>
      <c r="B1101" s="7">
        <v>1871.19</v>
      </c>
      <c r="C1101" s="7">
        <v>1878.28</v>
      </c>
      <c r="D1101" s="7">
        <v>1864.82</v>
      </c>
      <c r="E1101" s="7">
        <v>1877.86</v>
      </c>
      <c r="F1101" s="7">
        <v>1877.86</v>
      </c>
      <c r="G1101" s="7">
        <v>3.17365E9</v>
      </c>
      <c r="H1101" s="7">
        <f t="shared" si="1"/>
        <v>3173.65</v>
      </c>
      <c r="I1101" s="10">
        <f t="shared" si="2"/>
        <v>0.003746959938</v>
      </c>
      <c r="J1101" s="7">
        <f t="shared" si="10"/>
        <v>1880.339027</v>
      </c>
      <c r="K1101" s="7">
        <f t="shared" si="12"/>
        <v>1874.875845</v>
      </c>
      <c r="L1101" s="7">
        <f t="shared" si="11"/>
        <v>5.463182189</v>
      </c>
      <c r="M1101" s="7">
        <f t="shared" si="18"/>
        <v>6.142507581</v>
      </c>
      <c r="N1101" s="7">
        <f t="shared" si="3"/>
        <v>7.01</v>
      </c>
      <c r="O1101" s="7">
        <f t="shared" si="4"/>
        <v>0</v>
      </c>
      <c r="P1101" s="7">
        <f t="shared" si="13"/>
        <v>4.097142857</v>
      </c>
      <c r="Q1101" s="7">
        <f t="shared" si="14"/>
        <v>3.495</v>
      </c>
      <c r="R1101" s="7">
        <f t="shared" si="15"/>
        <v>1.172286941</v>
      </c>
      <c r="S1101" s="7">
        <f t="shared" si="16"/>
        <v>53.9655659</v>
      </c>
      <c r="T1101" s="7">
        <f t="shared" si="17"/>
        <v>42.63803681</v>
      </c>
      <c r="U1101" s="7">
        <f t="shared" si="19"/>
        <v>51.81288582</v>
      </c>
      <c r="V1101" s="9">
        <f t="shared" si="5"/>
        <v>7.01</v>
      </c>
      <c r="W1101" s="9" t="b">
        <f t="shared" si="6"/>
        <v>1</v>
      </c>
      <c r="X1101" s="7">
        <f t="shared" si="8"/>
        <v>1</v>
      </c>
      <c r="Y1101" s="10">
        <f t="shared" si="9"/>
        <v>0.003746959938</v>
      </c>
      <c r="Z1101" s="11">
        <f t="shared" si="7"/>
        <v>4</v>
      </c>
    </row>
    <row r="1102">
      <c r="A1102" s="6" t="s">
        <v>1126</v>
      </c>
      <c r="B1102" s="7">
        <v>1876.66</v>
      </c>
      <c r="C1102" s="7">
        <v>1886.0</v>
      </c>
      <c r="D1102" s="7">
        <v>1872.42</v>
      </c>
      <c r="E1102" s="7">
        <v>1885.08</v>
      </c>
      <c r="F1102" s="7">
        <v>1885.08</v>
      </c>
      <c r="G1102" s="7">
        <v>2.66425E9</v>
      </c>
      <c r="H1102" s="7">
        <f t="shared" si="1"/>
        <v>2664.25</v>
      </c>
      <c r="I1102" s="10">
        <f t="shared" si="2"/>
        <v>0.003844802062</v>
      </c>
      <c r="J1102" s="7">
        <f t="shared" si="10"/>
        <v>1881.068407</v>
      </c>
      <c r="K1102" s="7">
        <f t="shared" si="12"/>
        <v>1875.631708</v>
      </c>
      <c r="L1102" s="7">
        <f t="shared" si="11"/>
        <v>5.436699308</v>
      </c>
      <c r="M1102" s="7">
        <f t="shared" si="18"/>
        <v>6.001345927</v>
      </c>
      <c r="N1102" s="7">
        <f t="shared" si="3"/>
        <v>7.22</v>
      </c>
      <c r="O1102" s="7">
        <f t="shared" si="4"/>
        <v>0</v>
      </c>
      <c r="P1102" s="7">
        <f t="shared" si="13"/>
        <v>3.977142857</v>
      </c>
      <c r="Q1102" s="7">
        <f t="shared" si="14"/>
        <v>3.495</v>
      </c>
      <c r="R1102" s="7">
        <f t="shared" si="15"/>
        <v>1.137952177</v>
      </c>
      <c r="S1102" s="7">
        <f t="shared" si="16"/>
        <v>53.226269</v>
      </c>
      <c r="T1102" s="7">
        <f t="shared" si="17"/>
        <v>59.67437471</v>
      </c>
      <c r="U1102" s="7">
        <f t="shared" si="19"/>
        <v>47.18921604</v>
      </c>
      <c r="V1102" s="9">
        <f t="shared" si="5"/>
        <v>7.22</v>
      </c>
      <c r="W1102" s="9" t="b">
        <f t="shared" si="6"/>
        <v>1</v>
      </c>
      <c r="X1102" s="7">
        <f t="shared" si="8"/>
        <v>2</v>
      </c>
      <c r="Y1102" s="10">
        <f t="shared" si="9"/>
        <v>0.007591762</v>
      </c>
      <c r="Z1102" s="11">
        <f t="shared" si="7"/>
        <v>4</v>
      </c>
    </row>
    <row r="1103">
      <c r="A1103" s="6" t="s">
        <v>1127</v>
      </c>
      <c r="B1103" s="7">
        <v>1884.88</v>
      </c>
      <c r="C1103" s="7">
        <v>1884.88</v>
      </c>
      <c r="D1103" s="7">
        <v>1868.14</v>
      </c>
      <c r="E1103" s="7">
        <v>1872.83</v>
      </c>
      <c r="F1103" s="7">
        <v>1872.83</v>
      </c>
      <c r="G1103" s="7">
        <v>3.0077E9</v>
      </c>
      <c r="H1103" s="7">
        <f t="shared" si="1"/>
        <v>3007.7</v>
      </c>
      <c r="I1103" s="10">
        <f t="shared" si="2"/>
        <v>-0.006498397946</v>
      </c>
      <c r="J1103" s="7">
        <f t="shared" si="10"/>
        <v>1879.80096</v>
      </c>
      <c r="K1103" s="7">
        <f t="shared" si="12"/>
        <v>1875.424174</v>
      </c>
      <c r="L1103" s="7">
        <f t="shared" si="11"/>
        <v>4.376785947</v>
      </c>
      <c r="M1103" s="7">
        <f t="shared" si="18"/>
        <v>5.676433931</v>
      </c>
      <c r="N1103" s="7">
        <f t="shared" si="3"/>
        <v>0</v>
      </c>
      <c r="O1103" s="7">
        <f t="shared" si="4"/>
        <v>12.25</v>
      </c>
      <c r="P1103" s="7">
        <f t="shared" si="13"/>
        <v>3.575714286</v>
      </c>
      <c r="Q1103" s="7">
        <f t="shared" si="14"/>
        <v>4.37</v>
      </c>
      <c r="R1103" s="7">
        <f t="shared" si="15"/>
        <v>0.8182412553</v>
      </c>
      <c r="S1103" s="7">
        <f t="shared" si="16"/>
        <v>45.00179791</v>
      </c>
      <c r="T1103" s="7">
        <f t="shared" si="17"/>
        <v>30.76923077</v>
      </c>
      <c r="U1103" s="7">
        <f t="shared" si="19"/>
        <v>44.36054743</v>
      </c>
      <c r="V1103" s="9">
        <f t="shared" si="5"/>
        <v>-12.25</v>
      </c>
      <c r="W1103" s="9" t="b">
        <f t="shared" si="6"/>
        <v>0</v>
      </c>
      <c r="X1103" s="7">
        <f t="shared" si="8"/>
        <v>1</v>
      </c>
      <c r="Y1103" s="10">
        <f t="shared" si="9"/>
        <v>-0.006498397946</v>
      </c>
      <c r="Z1103" s="11">
        <f t="shared" si="7"/>
        <v>2</v>
      </c>
    </row>
    <row r="1104">
      <c r="A1104" s="6" t="s">
        <v>1128</v>
      </c>
      <c r="B1104" s="7">
        <v>1873.34</v>
      </c>
      <c r="C1104" s="7">
        <v>1888.8</v>
      </c>
      <c r="D1104" s="7">
        <v>1873.34</v>
      </c>
      <c r="E1104" s="7">
        <v>1888.03</v>
      </c>
      <c r="F1104" s="7">
        <v>1888.03</v>
      </c>
      <c r="G1104" s="7">
        <v>2.77714E9</v>
      </c>
      <c r="H1104" s="7">
        <f t="shared" si="1"/>
        <v>2777.14</v>
      </c>
      <c r="I1104" s="10">
        <f t="shared" si="2"/>
        <v>0.008116059653</v>
      </c>
      <c r="J1104" s="7">
        <f t="shared" si="10"/>
        <v>1881.066966</v>
      </c>
      <c r="K1104" s="7">
        <f t="shared" si="12"/>
        <v>1876.357939</v>
      </c>
      <c r="L1104" s="7">
        <f t="shared" si="11"/>
        <v>4.709027206</v>
      </c>
      <c r="M1104" s="7">
        <f t="shared" si="18"/>
        <v>5.482952586</v>
      </c>
      <c r="N1104" s="7">
        <f t="shared" si="3"/>
        <v>15.2</v>
      </c>
      <c r="O1104" s="7">
        <f t="shared" si="4"/>
        <v>0</v>
      </c>
      <c r="P1104" s="7">
        <f t="shared" si="13"/>
        <v>4.661428571</v>
      </c>
      <c r="Q1104" s="7">
        <f t="shared" si="14"/>
        <v>4.350714286</v>
      </c>
      <c r="R1104" s="7">
        <f t="shared" si="15"/>
        <v>1.071416845</v>
      </c>
      <c r="S1104" s="7">
        <f t="shared" si="16"/>
        <v>51.72386463</v>
      </c>
      <c r="T1104" s="7">
        <f t="shared" si="17"/>
        <v>66.63520529</v>
      </c>
      <c r="U1104" s="7">
        <f t="shared" si="19"/>
        <v>52.35960359</v>
      </c>
      <c r="V1104" s="9">
        <f t="shared" si="5"/>
        <v>15.2</v>
      </c>
      <c r="W1104" s="9" t="b">
        <f t="shared" si="6"/>
        <v>1</v>
      </c>
      <c r="X1104" s="7">
        <f t="shared" si="8"/>
        <v>1</v>
      </c>
      <c r="Y1104" s="10">
        <f t="shared" si="9"/>
        <v>0.008116059653</v>
      </c>
      <c r="Z1104" s="11">
        <f t="shared" si="7"/>
        <v>4</v>
      </c>
    </row>
    <row r="1105">
      <c r="A1105" s="6" t="s">
        <v>1129</v>
      </c>
      <c r="B1105" s="7">
        <v>1888.19</v>
      </c>
      <c r="C1105" s="7">
        <v>1896.33</v>
      </c>
      <c r="D1105" s="7">
        <v>1885.39</v>
      </c>
      <c r="E1105" s="7">
        <v>1892.49</v>
      </c>
      <c r="F1105" s="7">
        <v>1892.49</v>
      </c>
      <c r="G1105" s="7">
        <v>2.7598E9</v>
      </c>
      <c r="H1105" s="7">
        <f t="shared" si="1"/>
        <v>2759.8</v>
      </c>
      <c r="I1105" s="10">
        <f t="shared" si="2"/>
        <v>0.0023622506</v>
      </c>
      <c r="J1105" s="7">
        <f t="shared" si="10"/>
        <v>1882.824356</v>
      </c>
      <c r="K1105" s="7">
        <f t="shared" si="12"/>
        <v>1877.552907</v>
      </c>
      <c r="L1105" s="7">
        <f t="shared" si="11"/>
        <v>5.271449535</v>
      </c>
      <c r="M1105" s="7">
        <f t="shared" si="18"/>
        <v>5.440651976</v>
      </c>
      <c r="N1105" s="7">
        <f t="shared" si="3"/>
        <v>4.46</v>
      </c>
      <c r="O1105" s="7">
        <f t="shared" si="4"/>
        <v>0</v>
      </c>
      <c r="P1105" s="7">
        <f t="shared" si="13"/>
        <v>4.98</v>
      </c>
      <c r="Q1105" s="7">
        <f t="shared" si="14"/>
        <v>4.169285714</v>
      </c>
      <c r="R1105" s="7">
        <f t="shared" si="15"/>
        <v>1.194449203</v>
      </c>
      <c r="S1105" s="7">
        <f t="shared" si="16"/>
        <v>54.43047857</v>
      </c>
      <c r="T1105" s="7">
        <f t="shared" si="17"/>
        <v>77.15903728</v>
      </c>
      <c r="U1105" s="7">
        <f t="shared" si="19"/>
        <v>58.18782445</v>
      </c>
      <c r="V1105" s="9">
        <f t="shared" si="5"/>
        <v>4.46</v>
      </c>
      <c r="W1105" s="9" t="b">
        <f t="shared" si="6"/>
        <v>1</v>
      </c>
      <c r="X1105" s="7">
        <f t="shared" si="8"/>
        <v>2</v>
      </c>
      <c r="Y1105" s="10">
        <f t="shared" si="9"/>
        <v>0.01047831025</v>
      </c>
      <c r="Z1105" s="11">
        <f t="shared" si="7"/>
        <v>3</v>
      </c>
    </row>
    <row r="1106">
      <c r="A1106" s="6" t="s">
        <v>1130</v>
      </c>
      <c r="B1106" s="7">
        <v>1893.32</v>
      </c>
      <c r="C1106" s="7">
        <v>1901.26</v>
      </c>
      <c r="D1106" s="7">
        <v>1893.32</v>
      </c>
      <c r="E1106" s="7">
        <v>1900.53</v>
      </c>
      <c r="F1106" s="7">
        <v>1900.53</v>
      </c>
      <c r="G1106" s="7">
        <v>2.39628E9</v>
      </c>
      <c r="H1106" s="7">
        <f t="shared" si="1"/>
        <v>2396.28</v>
      </c>
      <c r="I1106" s="10">
        <f t="shared" si="2"/>
        <v>0.004248371194</v>
      </c>
      <c r="J1106" s="7">
        <f t="shared" si="10"/>
        <v>1885.548301</v>
      </c>
      <c r="K1106" s="7">
        <f t="shared" si="12"/>
        <v>1879.254913</v>
      </c>
      <c r="L1106" s="7">
        <f t="shared" si="11"/>
        <v>6.293387832</v>
      </c>
      <c r="M1106" s="7">
        <f t="shared" si="18"/>
        <v>5.611199147</v>
      </c>
      <c r="N1106" s="7">
        <f t="shared" si="3"/>
        <v>8.04</v>
      </c>
      <c r="O1106" s="7">
        <f t="shared" si="4"/>
        <v>0</v>
      </c>
      <c r="P1106" s="7">
        <f t="shared" si="13"/>
        <v>5.302857143</v>
      </c>
      <c r="Q1106" s="7">
        <f t="shared" si="14"/>
        <v>4.169285714</v>
      </c>
      <c r="R1106" s="7">
        <f t="shared" si="15"/>
        <v>1.271886243</v>
      </c>
      <c r="S1106" s="7">
        <f t="shared" si="16"/>
        <v>55.98371164</v>
      </c>
      <c r="T1106" s="7">
        <f t="shared" si="17"/>
        <v>96.13025012</v>
      </c>
      <c r="U1106" s="7">
        <f t="shared" si="19"/>
        <v>79.9748309</v>
      </c>
      <c r="V1106" s="9">
        <f t="shared" si="5"/>
        <v>8.04</v>
      </c>
      <c r="W1106" s="9" t="b">
        <f t="shared" si="6"/>
        <v>1</v>
      </c>
      <c r="X1106" s="7">
        <f t="shared" si="8"/>
        <v>3</v>
      </c>
      <c r="Y1106" s="10">
        <f t="shared" si="9"/>
        <v>0.01472668145</v>
      </c>
      <c r="Z1106" s="11">
        <f t="shared" si="7"/>
        <v>4</v>
      </c>
    </row>
    <row r="1107">
      <c r="A1107" s="6" t="s">
        <v>1131</v>
      </c>
      <c r="B1107" s="7">
        <v>1902.01</v>
      </c>
      <c r="C1107" s="7">
        <v>1912.28</v>
      </c>
      <c r="D1107" s="7">
        <v>1902.01</v>
      </c>
      <c r="E1107" s="7">
        <v>1911.91</v>
      </c>
      <c r="F1107" s="7">
        <v>1911.91</v>
      </c>
      <c r="G1107" s="7">
        <v>2.91102E9</v>
      </c>
      <c r="H1107" s="7">
        <f t="shared" si="1"/>
        <v>2911.02</v>
      </c>
      <c r="I1107" s="10">
        <f t="shared" si="2"/>
        <v>0.005987803402</v>
      </c>
      <c r="J1107" s="7">
        <f t="shared" si="10"/>
        <v>1889.603947</v>
      </c>
      <c r="K1107" s="7">
        <f t="shared" si="12"/>
        <v>1881.673809</v>
      </c>
      <c r="L1107" s="7">
        <f t="shared" si="11"/>
        <v>7.930138489</v>
      </c>
      <c r="M1107" s="7">
        <f t="shared" si="18"/>
        <v>6.074987015</v>
      </c>
      <c r="N1107" s="7">
        <f t="shared" si="3"/>
        <v>11.38</v>
      </c>
      <c r="O1107" s="7">
        <f t="shared" si="4"/>
        <v>0</v>
      </c>
      <c r="P1107" s="7">
        <f t="shared" si="13"/>
        <v>6.115714286</v>
      </c>
      <c r="Q1107" s="7">
        <f t="shared" si="14"/>
        <v>2.959285714</v>
      </c>
      <c r="R1107" s="7">
        <f t="shared" si="15"/>
        <v>2.066618392</v>
      </c>
      <c r="S1107" s="7">
        <f t="shared" si="16"/>
        <v>67.39079103</v>
      </c>
      <c r="T1107" s="7">
        <f t="shared" si="17"/>
        <v>99.29510383</v>
      </c>
      <c r="U1107" s="7">
        <f t="shared" si="19"/>
        <v>90.86146374</v>
      </c>
      <c r="V1107" s="9">
        <f t="shared" si="5"/>
        <v>11.38</v>
      </c>
      <c r="W1107" s="9" t="b">
        <f t="shared" si="6"/>
        <v>1</v>
      </c>
      <c r="X1107" s="7">
        <f t="shared" si="8"/>
        <v>4</v>
      </c>
      <c r="Y1107" s="10">
        <f t="shared" si="9"/>
        <v>0.02071448485</v>
      </c>
      <c r="Z1107" s="11">
        <f t="shared" si="7"/>
        <v>4</v>
      </c>
    </row>
    <row r="1108">
      <c r="A1108" s="6" t="s">
        <v>1132</v>
      </c>
      <c r="B1108" s="7">
        <v>1911.77</v>
      </c>
      <c r="C1108" s="7">
        <v>1914.46</v>
      </c>
      <c r="D1108" s="7">
        <v>1907.3</v>
      </c>
      <c r="E1108" s="7">
        <v>1909.78</v>
      </c>
      <c r="F1108" s="7">
        <v>1909.78</v>
      </c>
      <c r="G1108" s="7">
        <v>2.97645E9</v>
      </c>
      <c r="H1108" s="7">
        <f t="shared" si="1"/>
        <v>2976.45</v>
      </c>
      <c r="I1108" s="10">
        <f t="shared" si="2"/>
        <v>-0.001114069177</v>
      </c>
      <c r="J1108" s="7">
        <f t="shared" si="10"/>
        <v>1892.707955</v>
      </c>
      <c r="K1108" s="7">
        <f t="shared" si="12"/>
        <v>1883.755749</v>
      </c>
      <c r="L1108" s="7">
        <f t="shared" si="11"/>
        <v>8.952206513</v>
      </c>
      <c r="M1108" s="7">
        <f t="shared" si="18"/>
        <v>6.650430915</v>
      </c>
      <c r="N1108" s="7">
        <f t="shared" si="3"/>
        <v>0</v>
      </c>
      <c r="O1108" s="7">
        <f t="shared" si="4"/>
        <v>2.13</v>
      </c>
      <c r="P1108" s="7">
        <f t="shared" si="13"/>
        <v>5.366428571</v>
      </c>
      <c r="Q1108" s="7">
        <f t="shared" si="14"/>
        <v>3.111428571</v>
      </c>
      <c r="R1108" s="7">
        <f t="shared" si="15"/>
        <v>1.724747475</v>
      </c>
      <c r="S1108" s="7">
        <f t="shared" si="16"/>
        <v>63.29935125</v>
      </c>
      <c r="T1108" s="7">
        <f t="shared" si="17"/>
        <v>91.01727447</v>
      </c>
      <c r="U1108" s="7">
        <f t="shared" si="19"/>
        <v>95.48087614</v>
      </c>
      <c r="V1108" s="9">
        <f t="shared" si="5"/>
        <v>-2.13</v>
      </c>
      <c r="W1108" s="9" t="b">
        <f t="shared" si="6"/>
        <v>0</v>
      </c>
      <c r="X1108" s="7">
        <f t="shared" si="8"/>
        <v>1</v>
      </c>
      <c r="Y1108" s="10">
        <f t="shared" si="9"/>
        <v>-0.001114069177</v>
      </c>
      <c r="Z1108" s="11">
        <f t="shared" si="7"/>
        <v>3</v>
      </c>
    </row>
    <row r="1109">
      <c r="A1109" s="6" t="s">
        <v>1133</v>
      </c>
      <c r="B1109" s="7">
        <v>1910.6</v>
      </c>
      <c r="C1109" s="7">
        <v>1920.03</v>
      </c>
      <c r="D1109" s="7">
        <v>1909.82</v>
      </c>
      <c r="E1109" s="7">
        <v>1920.03</v>
      </c>
      <c r="F1109" s="7">
        <v>1920.03</v>
      </c>
      <c r="G1109" s="7">
        <v>2.70905E9</v>
      </c>
      <c r="H1109" s="7">
        <f t="shared" si="1"/>
        <v>2709.05</v>
      </c>
      <c r="I1109" s="10">
        <f t="shared" si="2"/>
        <v>0.005367110348</v>
      </c>
      <c r="J1109" s="7">
        <f t="shared" si="10"/>
        <v>1896.911347</v>
      </c>
      <c r="K1109" s="7">
        <f t="shared" si="12"/>
        <v>1886.44273</v>
      </c>
      <c r="L1109" s="7">
        <f t="shared" si="11"/>
        <v>10.46861643</v>
      </c>
      <c r="M1109" s="7">
        <f t="shared" si="18"/>
        <v>7.414068018</v>
      </c>
      <c r="N1109" s="7">
        <f t="shared" si="3"/>
        <v>10.25</v>
      </c>
      <c r="O1109" s="7">
        <f t="shared" si="4"/>
        <v>0</v>
      </c>
      <c r="P1109" s="7">
        <f t="shared" si="13"/>
        <v>6.098571429</v>
      </c>
      <c r="Q1109" s="7">
        <f t="shared" si="14"/>
        <v>2.927142857</v>
      </c>
      <c r="R1109" s="7">
        <f t="shared" si="15"/>
        <v>2.083455344</v>
      </c>
      <c r="S1109" s="7">
        <f t="shared" si="16"/>
        <v>67.5688509</v>
      </c>
      <c r="T1109" s="7">
        <f t="shared" si="17"/>
        <v>100</v>
      </c>
      <c r="U1109" s="7">
        <f t="shared" si="19"/>
        <v>96.77079277</v>
      </c>
      <c r="V1109" s="9">
        <f t="shared" si="5"/>
        <v>10.25</v>
      </c>
      <c r="W1109" s="9" t="b">
        <f t="shared" si="6"/>
        <v>1</v>
      </c>
      <c r="X1109" s="7">
        <f t="shared" si="8"/>
        <v>1</v>
      </c>
      <c r="Y1109" s="10">
        <f t="shared" si="9"/>
        <v>0.005367110348</v>
      </c>
      <c r="Z1109" s="11">
        <f t="shared" si="7"/>
        <v>4</v>
      </c>
    </row>
    <row r="1110">
      <c r="A1110" s="6" t="s">
        <v>1134</v>
      </c>
      <c r="B1110" s="7">
        <v>1920.33</v>
      </c>
      <c r="C1110" s="7">
        <v>1924.03</v>
      </c>
      <c r="D1110" s="7">
        <v>1916.64</v>
      </c>
      <c r="E1110" s="7">
        <v>1923.57</v>
      </c>
      <c r="F1110" s="7">
        <v>1923.57</v>
      </c>
      <c r="G1110" s="7">
        <v>3.26349E9</v>
      </c>
      <c r="H1110" s="7">
        <f t="shared" si="1"/>
        <v>3263.49</v>
      </c>
      <c r="I1110" s="10">
        <f t="shared" si="2"/>
        <v>0.001843721192</v>
      </c>
      <c r="J1110" s="7">
        <f t="shared" si="10"/>
        <v>1901.012678</v>
      </c>
      <c r="K1110" s="7">
        <f t="shared" si="12"/>
        <v>1889.192899</v>
      </c>
      <c r="L1110" s="7">
        <f t="shared" si="11"/>
        <v>11.81977957</v>
      </c>
      <c r="M1110" s="7">
        <f t="shared" si="18"/>
        <v>8.295210328</v>
      </c>
      <c r="N1110" s="7">
        <f t="shared" si="3"/>
        <v>3.54</v>
      </c>
      <c r="O1110" s="7">
        <f t="shared" si="4"/>
        <v>0</v>
      </c>
      <c r="P1110" s="7">
        <f t="shared" si="13"/>
        <v>6.147857143</v>
      </c>
      <c r="Q1110" s="7">
        <f t="shared" si="14"/>
        <v>2.927142857</v>
      </c>
      <c r="R1110" s="7">
        <f t="shared" si="15"/>
        <v>2.100292826</v>
      </c>
      <c r="S1110" s="7">
        <f t="shared" si="16"/>
        <v>67.74498229</v>
      </c>
      <c r="T1110" s="7">
        <f t="shared" si="17"/>
        <v>99.25409437</v>
      </c>
      <c r="U1110" s="7">
        <f t="shared" si="19"/>
        <v>96.75712295</v>
      </c>
      <c r="V1110" s="9">
        <f t="shared" si="5"/>
        <v>3.54</v>
      </c>
      <c r="W1110" s="9" t="b">
        <f t="shared" si="6"/>
        <v>1</v>
      </c>
      <c r="X1110" s="7">
        <f t="shared" si="8"/>
        <v>2</v>
      </c>
      <c r="Y1110" s="10">
        <f t="shared" si="9"/>
        <v>0.00721083154</v>
      </c>
      <c r="Z1110" s="11">
        <f t="shared" si="7"/>
        <v>3</v>
      </c>
    </row>
    <row r="1111">
      <c r="A1111" s="6" t="s">
        <v>1135</v>
      </c>
      <c r="B1111" s="7">
        <v>1923.87</v>
      </c>
      <c r="C1111" s="7">
        <v>1925.88</v>
      </c>
      <c r="D1111" s="7">
        <v>1915.98</v>
      </c>
      <c r="E1111" s="7">
        <v>1924.97</v>
      </c>
      <c r="F1111" s="7">
        <v>1924.97</v>
      </c>
      <c r="G1111" s="7">
        <v>2.50902E9</v>
      </c>
      <c r="H1111" s="7">
        <f t="shared" si="1"/>
        <v>2509.02</v>
      </c>
      <c r="I1111" s="10">
        <f t="shared" si="2"/>
        <v>0.0007278133886</v>
      </c>
      <c r="J1111" s="7">
        <f t="shared" si="10"/>
        <v>1904.69842</v>
      </c>
      <c r="K1111" s="7">
        <f t="shared" si="12"/>
        <v>1891.843054</v>
      </c>
      <c r="L1111" s="7">
        <f t="shared" si="11"/>
        <v>12.85536573</v>
      </c>
      <c r="M1111" s="7">
        <f t="shared" si="18"/>
        <v>9.207241409</v>
      </c>
      <c r="N1111" s="7">
        <f t="shared" si="3"/>
        <v>1.4</v>
      </c>
      <c r="O1111" s="7">
        <f t="shared" si="4"/>
        <v>0</v>
      </c>
      <c r="P1111" s="7">
        <f t="shared" si="13"/>
        <v>4.95</v>
      </c>
      <c r="Q1111" s="7">
        <f t="shared" si="14"/>
        <v>2.927142857</v>
      </c>
      <c r="R1111" s="7">
        <f t="shared" si="15"/>
        <v>1.691068814</v>
      </c>
      <c r="S1111" s="7">
        <f t="shared" si="16"/>
        <v>62.84004353</v>
      </c>
      <c r="T1111" s="7">
        <f t="shared" si="17"/>
        <v>98.56738035</v>
      </c>
      <c r="U1111" s="7">
        <f t="shared" si="19"/>
        <v>99.27382491</v>
      </c>
      <c r="V1111" s="9">
        <f t="shared" si="5"/>
        <v>1.4</v>
      </c>
      <c r="W1111" s="9" t="b">
        <f t="shared" si="6"/>
        <v>1</v>
      </c>
      <c r="X1111" s="7">
        <f t="shared" si="8"/>
        <v>3</v>
      </c>
      <c r="Y1111" s="10">
        <f t="shared" si="9"/>
        <v>0.007938644928</v>
      </c>
      <c r="Z1111" s="11">
        <f t="shared" si="7"/>
        <v>3</v>
      </c>
    </row>
    <row r="1112">
      <c r="A1112" s="6" t="s">
        <v>1136</v>
      </c>
      <c r="B1112" s="7">
        <v>1923.07</v>
      </c>
      <c r="C1112" s="7">
        <v>1925.07</v>
      </c>
      <c r="D1112" s="7">
        <v>1918.79</v>
      </c>
      <c r="E1112" s="7">
        <v>1924.24</v>
      </c>
      <c r="F1112" s="7">
        <v>1924.24</v>
      </c>
      <c r="G1112" s="7">
        <v>2.86718E9</v>
      </c>
      <c r="H1112" s="7">
        <f t="shared" si="1"/>
        <v>2867.18</v>
      </c>
      <c r="I1112" s="10">
        <f t="shared" si="2"/>
        <v>-0.0003792266892</v>
      </c>
      <c r="J1112" s="7">
        <f t="shared" si="10"/>
        <v>1907.704817</v>
      </c>
      <c r="K1112" s="7">
        <f t="shared" si="12"/>
        <v>1894.242828</v>
      </c>
      <c r="L1112" s="7">
        <f t="shared" si="11"/>
        <v>13.4619889</v>
      </c>
      <c r="M1112" s="7">
        <f t="shared" si="18"/>
        <v>10.05819091</v>
      </c>
      <c r="N1112" s="7">
        <f t="shared" si="3"/>
        <v>0</v>
      </c>
      <c r="O1112" s="7">
        <f t="shared" si="4"/>
        <v>0.73</v>
      </c>
      <c r="P1112" s="7">
        <f t="shared" si="13"/>
        <v>4.892857143</v>
      </c>
      <c r="Q1112" s="7">
        <f t="shared" si="14"/>
        <v>2.979285714</v>
      </c>
      <c r="R1112" s="7">
        <f t="shared" si="15"/>
        <v>1.642292016</v>
      </c>
      <c r="S1112" s="7">
        <f t="shared" si="16"/>
        <v>62.1540695</v>
      </c>
      <c r="T1112" s="7">
        <f t="shared" si="17"/>
        <v>97.41813602</v>
      </c>
      <c r="U1112" s="7">
        <f t="shared" si="19"/>
        <v>98.41320358</v>
      </c>
      <c r="V1112" s="9">
        <f t="shared" si="5"/>
        <v>-0.73</v>
      </c>
      <c r="W1112" s="9" t="b">
        <f t="shared" si="6"/>
        <v>0</v>
      </c>
      <c r="X1112" s="7">
        <f t="shared" si="8"/>
        <v>1</v>
      </c>
      <c r="Y1112" s="10">
        <f t="shared" si="9"/>
        <v>-0.0003792266892</v>
      </c>
      <c r="Z1112" s="11">
        <f t="shared" si="7"/>
        <v>3</v>
      </c>
    </row>
    <row r="1113">
      <c r="A1113" s="6" t="s">
        <v>1137</v>
      </c>
      <c r="B1113" s="7">
        <v>1923.06</v>
      </c>
      <c r="C1113" s="7">
        <v>1928.63</v>
      </c>
      <c r="D1113" s="7">
        <v>1918.6</v>
      </c>
      <c r="E1113" s="7">
        <v>1927.88</v>
      </c>
      <c r="F1113" s="7">
        <v>1927.88</v>
      </c>
      <c r="G1113" s="7">
        <v>2.79392E9</v>
      </c>
      <c r="H1113" s="7">
        <f t="shared" si="1"/>
        <v>2793.92</v>
      </c>
      <c r="I1113" s="10">
        <f t="shared" si="2"/>
        <v>0.001891655926</v>
      </c>
      <c r="J1113" s="7">
        <f t="shared" si="10"/>
        <v>1910.808691</v>
      </c>
      <c r="K1113" s="7">
        <f t="shared" si="12"/>
        <v>1896.73447</v>
      </c>
      <c r="L1113" s="7">
        <f t="shared" si="11"/>
        <v>14.07422086</v>
      </c>
      <c r="M1113" s="7">
        <f t="shared" si="18"/>
        <v>10.8613969</v>
      </c>
      <c r="N1113" s="7">
        <f t="shared" si="3"/>
        <v>3.64</v>
      </c>
      <c r="O1113" s="7">
        <f t="shared" si="4"/>
        <v>0</v>
      </c>
      <c r="P1113" s="7">
        <f t="shared" si="13"/>
        <v>5.152857143</v>
      </c>
      <c r="Q1113" s="7">
        <f t="shared" si="14"/>
        <v>2.342142857</v>
      </c>
      <c r="R1113" s="7">
        <f t="shared" si="15"/>
        <v>2.200060994</v>
      </c>
      <c r="S1113" s="7">
        <f t="shared" si="16"/>
        <v>68.75059564</v>
      </c>
      <c r="T1113" s="7">
        <f t="shared" si="17"/>
        <v>98.86826618</v>
      </c>
      <c r="U1113" s="7">
        <f t="shared" si="19"/>
        <v>98.28459419</v>
      </c>
      <c r="V1113" s="9">
        <f t="shared" si="5"/>
        <v>3.64</v>
      </c>
      <c r="W1113" s="9" t="b">
        <f t="shared" si="6"/>
        <v>1</v>
      </c>
      <c r="X1113" s="7">
        <f t="shared" si="8"/>
        <v>1</v>
      </c>
      <c r="Y1113" s="10">
        <f t="shared" si="9"/>
        <v>0.001891655926</v>
      </c>
      <c r="Z1113" s="11">
        <f t="shared" si="7"/>
        <v>3</v>
      </c>
    </row>
    <row r="1114">
      <c r="A1114" s="6" t="s">
        <v>1138</v>
      </c>
      <c r="B1114" s="7">
        <v>1928.52</v>
      </c>
      <c r="C1114" s="7">
        <v>1941.74</v>
      </c>
      <c r="D1114" s="7">
        <v>1922.93</v>
      </c>
      <c r="E1114" s="7">
        <v>1940.46</v>
      </c>
      <c r="F1114" s="7">
        <v>1940.46</v>
      </c>
      <c r="G1114" s="7">
        <v>3.11327E9</v>
      </c>
      <c r="H1114" s="7">
        <f t="shared" si="1"/>
        <v>3113.27</v>
      </c>
      <c r="I1114" s="10">
        <f t="shared" si="2"/>
        <v>0.006525302405</v>
      </c>
      <c r="J1114" s="7">
        <f t="shared" si="10"/>
        <v>1915.370431</v>
      </c>
      <c r="K1114" s="7">
        <f t="shared" si="12"/>
        <v>1899.973398</v>
      </c>
      <c r="L1114" s="7">
        <f t="shared" si="11"/>
        <v>15.39703255</v>
      </c>
      <c r="M1114" s="7">
        <f t="shared" si="18"/>
        <v>11.76852403</v>
      </c>
      <c r="N1114" s="7">
        <f t="shared" si="3"/>
        <v>12.58</v>
      </c>
      <c r="O1114" s="7">
        <f t="shared" si="4"/>
        <v>0</v>
      </c>
      <c r="P1114" s="7">
        <f t="shared" si="13"/>
        <v>6.051428571</v>
      </c>
      <c r="Q1114" s="7">
        <f t="shared" si="14"/>
        <v>1.079285714</v>
      </c>
      <c r="R1114" s="7">
        <f t="shared" si="15"/>
        <v>5.606882859</v>
      </c>
      <c r="S1114" s="7">
        <f t="shared" si="16"/>
        <v>84.86426926</v>
      </c>
      <c r="T1114" s="7">
        <f t="shared" si="17"/>
        <v>98.33593344</v>
      </c>
      <c r="U1114" s="7">
        <f t="shared" si="19"/>
        <v>98.20744521</v>
      </c>
      <c r="V1114" s="9">
        <f t="shared" si="5"/>
        <v>12.58</v>
      </c>
      <c r="W1114" s="9" t="b">
        <f t="shared" si="6"/>
        <v>1</v>
      </c>
      <c r="X1114" s="7">
        <f t="shared" si="8"/>
        <v>2</v>
      </c>
      <c r="Y1114" s="10">
        <f t="shared" si="9"/>
        <v>0.008416958331</v>
      </c>
      <c r="Z1114" s="11">
        <f t="shared" si="7"/>
        <v>4</v>
      </c>
    </row>
    <row r="1115">
      <c r="A1115" s="6" t="s">
        <v>1139</v>
      </c>
      <c r="B1115" s="7">
        <v>1942.41</v>
      </c>
      <c r="C1115" s="7">
        <v>1949.44</v>
      </c>
      <c r="D1115" s="7">
        <v>1942.41</v>
      </c>
      <c r="E1115" s="7">
        <v>1949.44</v>
      </c>
      <c r="F1115" s="7">
        <v>1949.44</v>
      </c>
      <c r="G1115" s="7">
        <v>2.8643E9</v>
      </c>
      <c r="H1115" s="7">
        <f t="shared" si="1"/>
        <v>2864.3</v>
      </c>
      <c r="I1115" s="10">
        <f t="shared" si="2"/>
        <v>0.004627768673</v>
      </c>
      <c r="J1115" s="7">
        <f t="shared" si="10"/>
        <v>1920.611903</v>
      </c>
      <c r="K1115" s="7">
        <f t="shared" si="12"/>
        <v>1903.637591</v>
      </c>
      <c r="L1115" s="7">
        <f t="shared" si="11"/>
        <v>16.974312</v>
      </c>
      <c r="M1115" s="7">
        <f t="shared" si="18"/>
        <v>12.80968162</v>
      </c>
      <c r="N1115" s="7">
        <f t="shared" si="3"/>
        <v>8.98</v>
      </c>
      <c r="O1115" s="7">
        <f t="shared" si="4"/>
        <v>0</v>
      </c>
      <c r="P1115" s="7">
        <f t="shared" si="13"/>
        <v>6.192142857</v>
      </c>
      <c r="Q1115" s="7">
        <f t="shared" si="14"/>
        <v>1.079285714</v>
      </c>
      <c r="R1115" s="7">
        <f t="shared" si="15"/>
        <v>5.737260093</v>
      </c>
      <c r="S1115" s="7">
        <f t="shared" si="16"/>
        <v>85.15717092</v>
      </c>
      <c r="T1115" s="7">
        <f t="shared" si="17"/>
        <v>100</v>
      </c>
      <c r="U1115" s="7">
        <f t="shared" si="19"/>
        <v>99.06806654</v>
      </c>
      <c r="V1115" s="9">
        <f t="shared" si="5"/>
        <v>8.98</v>
      </c>
      <c r="W1115" s="9" t="b">
        <f t="shared" si="6"/>
        <v>1</v>
      </c>
      <c r="X1115" s="7">
        <f t="shared" si="8"/>
        <v>3</v>
      </c>
      <c r="Y1115" s="10">
        <f t="shared" si="9"/>
        <v>0.013044727</v>
      </c>
      <c r="Z1115" s="11">
        <f t="shared" si="7"/>
        <v>4</v>
      </c>
    </row>
    <row r="1116">
      <c r="A1116" s="6" t="s">
        <v>1140</v>
      </c>
      <c r="B1116" s="7">
        <v>1948.97</v>
      </c>
      <c r="C1116" s="7">
        <v>1955.55</v>
      </c>
      <c r="D1116" s="7">
        <v>1947.16</v>
      </c>
      <c r="E1116" s="7">
        <v>1951.27</v>
      </c>
      <c r="F1116" s="7">
        <v>1951.27</v>
      </c>
      <c r="G1116" s="7">
        <v>2.81218E9</v>
      </c>
      <c r="H1116" s="7">
        <f t="shared" si="1"/>
        <v>2812.18</v>
      </c>
      <c r="I1116" s="10">
        <f t="shared" si="2"/>
        <v>0.0009387311228</v>
      </c>
      <c r="J1116" s="7">
        <f t="shared" si="10"/>
        <v>1925.328533</v>
      </c>
      <c r="K1116" s="7">
        <f t="shared" si="12"/>
        <v>1907.165918</v>
      </c>
      <c r="L1116" s="7">
        <f t="shared" si="11"/>
        <v>18.1626157</v>
      </c>
      <c r="M1116" s="7">
        <f t="shared" si="18"/>
        <v>13.88026844</v>
      </c>
      <c r="N1116" s="7">
        <f t="shared" si="3"/>
        <v>1.83</v>
      </c>
      <c r="O1116" s="7">
        <f t="shared" si="4"/>
        <v>0</v>
      </c>
      <c r="P1116" s="7">
        <f t="shared" si="13"/>
        <v>5.807142857</v>
      </c>
      <c r="Q1116" s="7">
        <f t="shared" si="14"/>
        <v>1.079285714</v>
      </c>
      <c r="R1116" s="7">
        <f t="shared" si="15"/>
        <v>5.380542687</v>
      </c>
      <c r="S1116" s="7">
        <f t="shared" si="16"/>
        <v>84.32735193</v>
      </c>
      <c r="T1116" s="7">
        <f t="shared" si="17"/>
        <v>95.10353506</v>
      </c>
      <c r="U1116" s="7">
        <f t="shared" si="19"/>
        <v>97.81315617</v>
      </c>
      <c r="V1116" s="9">
        <f t="shared" si="5"/>
        <v>1.83</v>
      </c>
      <c r="W1116" s="9" t="b">
        <f t="shared" si="6"/>
        <v>1</v>
      </c>
      <c r="X1116" s="7">
        <f t="shared" si="8"/>
        <v>4</v>
      </c>
      <c r="Y1116" s="10">
        <f t="shared" si="9"/>
        <v>0.01398345813</v>
      </c>
      <c r="Z1116" s="11">
        <f t="shared" si="7"/>
        <v>3</v>
      </c>
    </row>
    <row r="1117">
      <c r="A1117" s="6" t="s">
        <v>1141</v>
      </c>
      <c r="B1117" s="7">
        <v>1950.34</v>
      </c>
      <c r="C1117" s="7">
        <v>1950.86</v>
      </c>
      <c r="D1117" s="7">
        <v>1944.64</v>
      </c>
      <c r="E1117" s="7">
        <v>1950.79</v>
      </c>
      <c r="F1117" s="7">
        <v>1950.79</v>
      </c>
      <c r="G1117" s="7">
        <v>2.70236E9</v>
      </c>
      <c r="H1117" s="7">
        <f t="shared" si="1"/>
        <v>2702.36</v>
      </c>
      <c r="I1117" s="10">
        <f t="shared" si="2"/>
        <v>-0.0002459936349</v>
      </c>
      <c r="J1117" s="7">
        <f t="shared" si="10"/>
        <v>1929.245682</v>
      </c>
      <c r="K1117" s="7">
        <f t="shared" si="12"/>
        <v>1910.397331</v>
      </c>
      <c r="L1117" s="7">
        <f t="shared" si="11"/>
        <v>18.8483509</v>
      </c>
      <c r="M1117" s="7">
        <f t="shared" si="18"/>
        <v>14.87388493</v>
      </c>
      <c r="N1117" s="7">
        <f t="shared" si="3"/>
        <v>0</v>
      </c>
      <c r="O1117" s="7">
        <f t="shared" si="4"/>
        <v>0.48</v>
      </c>
      <c r="P1117" s="7">
        <f t="shared" si="13"/>
        <v>5.807142857</v>
      </c>
      <c r="Q1117" s="7">
        <f t="shared" si="14"/>
        <v>0.2385714286</v>
      </c>
      <c r="R1117" s="7">
        <f t="shared" si="15"/>
        <v>24.34131737</v>
      </c>
      <c r="S1117" s="7">
        <f t="shared" si="16"/>
        <v>96.05387524</v>
      </c>
      <c r="T1117" s="7">
        <f t="shared" si="17"/>
        <v>94.20995013</v>
      </c>
      <c r="U1117" s="7">
        <f t="shared" si="19"/>
        <v>96.4378284</v>
      </c>
      <c r="V1117" s="9">
        <f t="shared" si="5"/>
        <v>-0.48</v>
      </c>
      <c r="W1117" s="9" t="b">
        <f t="shared" si="6"/>
        <v>0</v>
      </c>
      <c r="X1117" s="7">
        <f t="shared" si="8"/>
        <v>1</v>
      </c>
      <c r="Y1117" s="10">
        <f t="shared" si="9"/>
        <v>-0.0002459936349</v>
      </c>
      <c r="Z1117" s="11">
        <f t="shared" si="7"/>
        <v>3</v>
      </c>
    </row>
    <row r="1118">
      <c r="A1118" s="6" t="s">
        <v>1142</v>
      </c>
      <c r="B1118" s="7">
        <v>1949.37</v>
      </c>
      <c r="C1118" s="7">
        <v>1949.37</v>
      </c>
      <c r="D1118" s="7">
        <v>1940.08</v>
      </c>
      <c r="E1118" s="7">
        <v>1943.89</v>
      </c>
      <c r="F1118" s="7">
        <v>1943.89</v>
      </c>
      <c r="G1118" s="7">
        <v>2.71062E9</v>
      </c>
      <c r="H1118" s="7">
        <f t="shared" si="1"/>
        <v>2710.62</v>
      </c>
      <c r="I1118" s="10">
        <f t="shared" si="2"/>
        <v>-0.003537028588</v>
      </c>
      <c r="J1118" s="7">
        <f t="shared" si="10"/>
        <v>1931.498654</v>
      </c>
      <c r="K1118" s="7">
        <f t="shared" si="12"/>
        <v>1912.87827</v>
      </c>
      <c r="L1118" s="7">
        <f t="shared" si="11"/>
        <v>18.62038445</v>
      </c>
      <c r="M1118" s="7">
        <f t="shared" si="18"/>
        <v>15.62318484</v>
      </c>
      <c r="N1118" s="7">
        <f t="shared" si="3"/>
        <v>0</v>
      </c>
      <c r="O1118" s="7">
        <f t="shared" si="4"/>
        <v>6.9</v>
      </c>
      <c r="P1118" s="7">
        <f t="shared" si="13"/>
        <v>4.721428571</v>
      </c>
      <c r="Q1118" s="7">
        <f t="shared" si="14"/>
        <v>0.7314285714</v>
      </c>
      <c r="R1118" s="7">
        <f t="shared" si="15"/>
        <v>6.455078125</v>
      </c>
      <c r="S1118" s="7">
        <f t="shared" si="16"/>
        <v>86.58632434</v>
      </c>
      <c r="T1118" s="7">
        <f t="shared" si="17"/>
        <v>83.38084379</v>
      </c>
      <c r="U1118" s="7">
        <f t="shared" si="19"/>
        <v>90.89810966</v>
      </c>
      <c r="V1118" s="9">
        <f t="shared" si="5"/>
        <v>-6.9</v>
      </c>
      <c r="W1118" s="9" t="b">
        <f t="shared" si="6"/>
        <v>0</v>
      </c>
      <c r="X1118" s="7">
        <f t="shared" si="8"/>
        <v>2</v>
      </c>
      <c r="Y1118" s="10">
        <f t="shared" si="9"/>
        <v>-0.003783022223</v>
      </c>
      <c r="Z1118" s="11">
        <f t="shared" si="7"/>
        <v>2</v>
      </c>
    </row>
    <row r="1119">
      <c r="A1119" s="6" t="s">
        <v>1143</v>
      </c>
      <c r="B1119" s="7">
        <v>1943.35</v>
      </c>
      <c r="C1119" s="7">
        <v>1943.35</v>
      </c>
      <c r="D1119" s="7">
        <v>1925.78</v>
      </c>
      <c r="E1119" s="7">
        <v>1930.11</v>
      </c>
      <c r="F1119" s="7">
        <v>1930.11</v>
      </c>
      <c r="G1119" s="7">
        <v>3.04048E9</v>
      </c>
      <c r="H1119" s="7">
        <f t="shared" si="1"/>
        <v>3040.48</v>
      </c>
      <c r="I1119" s="10">
        <f t="shared" si="2"/>
        <v>-0.007088878486</v>
      </c>
      <c r="J1119" s="7">
        <f t="shared" si="10"/>
        <v>1931.285015</v>
      </c>
      <c r="K1119" s="7">
        <f t="shared" si="12"/>
        <v>1914.154694</v>
      </c>
      <c r="L1119" s="7">
        <f t="shared" si="11"/>
        <v>17.13032089</v>
      </c>
      <c r="M1119" s="7">
        <f t="shared" si="18"/>
        <v>15.92461205</v>
      </c>
      <c r="N1119" s="7">
        <f t="shared" si="3"/>
        <v>0</v>
      </c>
      <c r="O1119" s="7">
        <f t="shared" si="4"/>
        <v>13.78</v>
      </c>
      <c r="P1119" s="7">
        <f t="shared" si="13"/>
        <v>4.402857143</v>
      </c>
      <c r="Q1119" s="7">
        <f t="shared" si="14"/>
        <v>1.715714286</v>
      </c>
      <c r="R1119" s="7">
        <f t="shared" si="15"/>
        <v>2.566194838</v>
      </c>
      <c r="S1119" s="7">
        <f t="shared" si="16"/>
        <v>71.95890731</v>
      </c>
      <c r="T1119" s="7">
        <f t="shared" si="17"/>
        <v>59.11939579</v>
      </c>
      <c r="U1119" s="7">
        <f t="shared" si="19"/>
        <v>78.90339657</v>
      </c>
      <c r="V1119" s="9">
        <f t="shared" si="5"/>
        <v>-13.78</v>
      </c>
      <c r="W1119" s="9" t="b">
        <f t="shared" si="6"/>
        <v>0</v>
      </c>
      <c r="X1119" s="7">
        <f t="shared" si="8"/>
        <v>3</v>
      </c>
      <c r="Y1119" s="10">
        <f t="shared" si="9"/>
        <v>-0.01087190071</v>
      </c>
      <c r="Z1119" s="11">
        <f t="shared" si="7"/>
        <v>2</v>
      </c>
    </row>
    <row r="1120">
      <c r="A1120" s="6" t="s">
        <v>1144</v>
      </c>
      <c r="B1120" s="7">
        <v>1930.8</v>
      </c>
      <c r="C1120" s="7">
        <v>1937.3</v>
      </c>
      <c r="D1120" s="7">
        <v>1927.69</v>
      </c>
      <c r="E1120" s="7">
        <v>1936.16</v>
      </c>
      <c r="F1120" s="7">
        <v>1936.16</v>
      </c>
      <c r="G1120" s="7">
        <v>2.59823E9</v>
      </c>
      <c r="H1120" s="7">
        <f t="shared" si="1"/>
        <v>2598.23</v>
      </c>
      <c r="I1120" s="10">
        <f t="shared" si="2"/>
        <v>0.003134536374</v>
      </c>
      <c r="J1120" s="7">
        <f t="shared" si="10"/>
        <v>1932.035013</v>
      </c>
      <c r="K1120" s="7">
        <f t="shared" si="12"/>
        <v>1915.784717</v>
      </c>
      <c r="L1120" s="7">
        <f t="shared" si="11"/>
        <v>16.25029592</v>
      </c>
      <c r="M1120" s="7">
        <f t="shared" si="18"/>
        <v>15.98974882</v>
      </c>
      <c r="N1120" s="7">
        <f t="shared" si="3"/>
        <v>6.05</v>
      </c>
      <c r="O1120" s="7">
        <f t="shared" si="4"/>
        <v>0</v>
      </c>
      <c r="P1120" s="7">
        <f t="shared" si="13"/>
        <v>4.260714286</v>
      </c>
      <c r="Q1120" s="7">
        <f t="shared" si="14"/>
        <v>1.715714286</v>
      </c>
      <c r="R1120" s="7">
        <f t="shared" si="15"/>
        <v>2.483347211</v>
      </c>
      <c r="S1120" s="7">
        <f t="shared" si="16"/>
        <v>71.2919804</v>
      </c>
      <c r="T1120" s="7">
        <f t="shared" si="17"/>
        <v>63.78408666</v>
      </c>
      <c r="U1120" s="7">
        <f t="shared" si="19"/>
        <v>68.76144208</v>
      </c>
      <c r="V1120" s="9">
        <f t="shared" si="5"/>
        <v>6.05</v>
      </c>
      <c r="W1120" s="9" t="b">
        <f t="shared" si="6"/>
        <v>1</v>
      </c>
      <c r="X1120" s="7">
        <f t="shared" si="8"/>
        <v>1</v>
      </c>
      <c r="Y1120" s="10">
        <f t="shared" si="9"/>
        <v>0.003134536374</v>
      </c>
      <c r="Z1120" s="11">
        <f t="shared" si="7"/>
        <v>4</v>
      </c>
    </row>
    <row r="1121">
      <c r="A1121" s="6" t="s">
        <v>1145</v>
      </c>
      <c r="B1121" s="7">
        <v>1934.84</v>
      </c>
      <c r="C1121" s="7">
        <v>1941.15</v>
      </c>
      <c r="D1121" s="7">
        <v>1930.91</v>
      </c>
      <c r="E1121" s="7">
        <v>1937.78</v>
      </c>
      <c r="F1121" s="7">
        <v>1937.78</v>
      </c>
      <c r="G1121" s="7">
        <v>2.92613E9</v>
      </c>
      <c r="H1121" s="7">
        <f t="shared" si="1"/>
        <v>2926.13</v>
      </c>
      <c r="I1121" s="10">
        <f t="shared" si="2"/>
        <v>0.0008367077101</v>
      </c>
      <c r="J1121" s="7">
        <f t="shared" si="10"/>
        <v>1932.918857</v>
      </c>
      <c r="K1121" s="7">
        <f t="shared" si="12"/>
        <v>1917.413997</v>
      </c>
      <c r="L1121" s="7">
        <f t="shared" si="11"/>
        <v>15.50485988</v>
      </c>
      <c r="M1121" s="7">
        <f t="shared" si="18"/>
        <v>15.89277103</v>
      </c>
      <c r="N1121" s="7">
        <f t="shared" si="3"/>
        <v>1.62</v>
      </c>
      <c r="O1121" s="7">
        <f t="shared" si="4"/>
        <v>0</v>
      </c>
      <c r="P1121" s="7">
        <f t="shared" si="13"/>
        <v>3.563571429</v>
      </c>
      <c r="Q1121" s="7">
        <f t="shared" si="14"/>
        <v>1.715714286</v>
      </c>
      <c r="R1121" s="7">
        <f t="shared" si="15"/>
        <v>2.077019151</v>
      </c>
      <c r="S1121" s="7">
        <f t="shared" si="16"/>
        <v>67.50101475</v>
      </c>
      <c r="T1121" s="7">
        <f t="shared" si="17"/>
        <v>63.17098446</v>
      </c>
      <c r="U1121" s="7">
        <f t="shared" si="19"/>
        <v>62.0248223</v>
      </c>
      <c r="V1121" s="9">
        <f t="shared" si="5"/>
        <v>1.62</v>
      </c>
      <c r="W1121" s="9" t="b">
        <f t="shared" si="6"/>
        <v>1</v>
      </c>
      <c r="X1121" s="7">
        <f t="shared" si="8"/>
        <v>2</v>
      </c>
      <c r="Y1121" s="10">
        <f t="shared" si="9"/>
        <v>0.003971244084</v>
      </c>
      <c r="Z1121" s="11">
        <f t="shared" si="7"/>
        <v>3</v>
      </c>
    </row>
    <row r="1122">
      <c r="A1122" s="6" t="s">
        <v>1146</v>
      </c>
      <c r="B1122" s="7">
        <v>1937.15</v>
      </c>
      <c r="C1122" s="7">
        <v>1943.69</v>
      </c>
      <c r="D1122" s="7">
        <v>1933.55</v>
      </c>
      <c r="E1122" s="7">
        <v>1941.99</v>
      </c>
      <c r="F1122" s="7">
        <v>1941.99</v>
      </c>
      <c r="G1122" s="7">
        <v>2.97126E9</v>
      </c>
      <c r="H1122" s="7">
        <f t="shared" si="1"/>
        <v>2971.26</v>
      </c>
      <c r="I1122" s="10">
        <f t="shared" si="2"/>
        <v>0.002172589252</v>
      </c>
      <c r="J1122" s="7">
        <f t="shared" si="10"/>
        <v>1934.314417</v>
      </c>
      <c r="K1122" s="7">
        <f t="shared" si="12"/>
        <v>1919.234442</v>
      </c>
      <c r="L1122" s="7">
        <f t="shared" si="11"/>
        <v>15.07997569</v>
      </c>
      <c r="M1122" s="7">
        <f t="shared" si="18"/>
        <v>15.73021196</v>
      </c>
      <c r="N1122" s="7">
        <f t="shared" si="3"/>
        <v>4.21</v>
      </c>
      <c r="O1122" s="7">
        <f t="shared" si="4"/>
        <v>0</v>
      </c>
      <c r="P1122" s="7">
        <f t="shared" si="13"/>
        <v>3.864285714</v>
      </c>
      <c r="Q1122" s="7">
        <f t="shared" si="14"/>
        <v>1.563571429</v>
      </c>
      <c r="R1122" s="7">
        <f t="shared" si="15"/>
        <v>2.47144815</v>
      </c>
      <c r="S1122" s="7">
        <f t="shared" si="16"/>
        <v>71.1935781</v>
      </c>
      <c r="T1122" s="7">
        <f t="shared" si="17"/>
        <v>70.34769298</v>
      </c>
      <c r="U1122" s="7">
        <f t="shared" si="19"/>
        <v>65.76758803</v>
      </c>
      <c r="V1122" s="9">
        <f t="shared" si="5"/>
        <v>4.21</v>
      </c>
      <c r="W1122" s="9" t="b">
        <f t="shared" si="6"/>
        <v>1</v>
      </c>
      <c r="X1122" s="7">
        <f t="shared" si="8"/>
        <v>3</v>
      </c>
      <c r="Y1122" s="10">
        <f t="shared" si="9"/>
        <v>0.006143833335</v>
      </c>
      <c r="Z1122" s="11">
        <f t="shared" si="7"/>
        <v>3</v>
      </c>
    </row>
    <row r="1123">
      <c r="A1123" s="6" t="s">
        <v>1147</v>
      </c>
      <c r="B1123" s="7">
        <v>1942.73</v>
      </c>
      <c r="C1123" s="7">
        <v>1957.74</v>
      </c>
      <c r="D1123" s="7">
        <v>1939.29</v>
      </c>
      <c r="E1123" s="7">
        <v>1956.98</v>
      </c>
      <c r="F1123" s="7">
        <v>1956.98</v>
      </c>
      <c r="G1123" s="7">
        <v>3.06522E9</v>
      </c>
      <c r="H1123" s="7">
        <f t="shared" si="1"/>
        <v>3065.22</v>
      </c>
      <c r="I1123" s="10">
        <f t="shared" si="2"/>
        <v>0.007718886297</v>
      </c>
      <c r="J1123" s="7">
        <f t="shared" si="10"/>
        <v>1937.80143</v>
      </c>
      <c r="K1123" s="7">
        <f t="shared" si="12"/>
        <v>1922.030409</v>
      </c>
      <c r="L1123" s="7">
        <f t="shared" si="11"/>
        <v>15.77102112</v>
      </c>
      <c r="M1123" s="7">
        <f t="shared" si="18"/>
        <v>15.7383738</v>
      </c>
      <c r="N1123" s="7">
        <f t="shared" si="3"/>
        <v>14.99</v>
      </c>
      <c r="O1123" s="7">
        <f t="shared" si="4"/>
        <v>0</v>
      </c>
      <c r="P1123" s="7">
        <f t="shared" si="13"/>
        <v>4.202857143</v>
      </c>
      <c r="Q1123" s="7">
        <f t="shared" si="14"/>
        <v>1.563571429</v>
      </c>
      <c r="R1123" s="7">
        <f t="shared" si="15"/>
        <v>2.687985381</v>
      </c>
      <c r="S1123" s="7">
        <f t="shared" si="16"/>
        <v>72.88492506</v>
      </c>
      <c r="T1123" s="7">
        <f t="shared" si="17"/>
        <v>98.18007663</v>
      </c>
      <c r="U1123" s="7">
        <f t="shared" si="19"/>
        <v>77.23291802</v>
      </c>
      <c r="V1123" s="9">
        <f t="shared" si="5"/>
        <v>14.99</v>
      </c>
      <c r="W1123" s="9" t="b">
        <f t="shared" si="6"/>
        <v>1</v>
      </c>
      <c r="X1123" s="7">
        <f t="shared" si="8"/>
        <v>4</v>
      </c>
      <c r="Y1123" s="10">
        <f t="shared" si="9"/>
        <v>0.01386271963</v>
      </c>
      <c r="Z1123" s="11">
        <f t="shared" si="7"/>
        <v>4</v>
      </c>
    </row>
    <row r="1124">
      <c r="A1124" s="6" t="s">
        <v>1148</v>
      </c>
      <c r="B1124" s="7">
        <v>1957.5</v>
      </c>
      <c r="C1124" s="7">
        <v>1959.87</v>
      </c>
      <c r="D1124" s="7">
        <v>1952.26</v>
      </c>
      <c r="E1124" s="7">
        <v>1959.48</v>
      </c>
      <c r="F1124" s="7">
        <v>1959.48</v>
      </c>
      <c r="G1124" s="7">
        <v>2.95215E9</v>
      </c>
      <c r="H1124" s="7">
        <f t="shared" si="1"/>
        <v>2952.15</v>
      </c>
      <c r="I1124" s="10">
        <f t="shared" si="2"/>
        <v>0.001277478564</v>
      </c>
      <c r="J1124" s="7">
        <f t="shared" si="10"/>
        <v>1941.136595</v>
      </c>
      <c r="K1124" s="7">
        <f t="shared" si="12"/>
        <v>1924.804453</v>
      </c>
      <c r="L1124" s="7">
        <f t="shared" si="11"/>
        <v>16.33214194</v>
      </c>
      <c r="M1124" s="7">
        <f t="shared" si="18"/>
        <v>15.85712742</v>
      </c>
      <c r="N1124" s="7">
        <f t="shared" si="3"/>
        <v>2.5</v>
      </c>
      <c r="O1124" s="7">
        <f t="shared" si="4"/>
        <v>0</v>
      </c>
      <c r="P1124" s="7">
        <f t="shared" si="13"/>
        <v>4.128571429</v>
      </c>
      <c r="Q1124" s="7">
        <f t="shared" si="14"/>
        <v>1.563571429</v>
      </c>
      <c r="R1124" s="7">
        <f t="shared" si="15"/>
        <v>2.640475103</v>
      </c>
      <c r="S1124" s="7">
        <f t="shared" si="16"/>
        <v>72.53105785</v>
      </c>
      <c r="T1124" s="7">
        <f t="shared" si="17"/>
        <v>99.1114149</v>
      </c>
      <c r="U1124" s="7">
        <f t="shared" si="19"/>
        <v>89.2130615</v>
      </c>
      <c r="V1124" s="9">
        <f t="shared" si="5"/>
        <v>2.5</v>
      </c>
      <c r="W1124" s="9" t="b">
        <f t="shared" si="6"/>
        <v>1</v>
      </c>
      <c r="X1124" s="7">
        <f t="shared" si="8"/>
        <v>5</v>
      </c>
      <c r="Y1124" s="10">
        <f t="shared" si="9"/>
        <v>0.0151401982</v>
      </c>
      <c r="Z1124" s="11">
        <f t="shared" si="7"/>
        <v>3</v>
      </c>
    </row>
    <row r="1125">
      <c r="A1125" s="6" t="s">
        <v>1149</v>
      </c>
      <c r="B1125" s="7">
        <v>1960.45</v>
      </c>
      <c r="C1125" s="7">
        <v>1963.91</v>
      </c>
      <c r="D1125" s="7">
        <v>1959.17</v>
      </c>
      <c r="E1125" s="7">
        <v>1962.87</v>
      </c>
      <c r="F1125" s="7">
        <v>1962.87</v>
      </c>
      <c r="G1125" s="7">
        <v>4.33624E9</v>
      </c>
      <c r="H1125" s="7">
        <f t="shared" si="1"/>
        <v>4336.24</v>
      </c>
      <c r="I1125" s="10">
        <f t="shared" si="2"/>
        <v>0.00173005083</v>
      </c>
      <c r="J1125" s="7">
        <f t="shared" si="10"/>
        <v>1944.480196</v>
      </c>
      <c r="K1125" s="7">
        <f t="shared" si="12"/>
        <v>1927.624123</v>
      </c>
      <c r="L1125" s="7">
        <f t="shared" si="11"/>
        <v>16.85607259</v>
      </c>
      <c r="M1125" s="7">
        <f t="shared" si="18"/>
        <v>16.05691646</v>
      </c>
      <c r="N1125" s="7">
        <f t="shared" si="3"/>
        <v>3.39</v>
      </c>
      <c r="O1125" s="7">
        <f t="shared" si="4"/>
        <v>0</v>
      </c>
      <c r="P1125" s="7">
        <f t="shared" si="13"/>
        <v>4.270714286</v>
      </c>
      <c r="Q1125" s="7">
        <f t="shared" si="14"/>
        <v>1.563571429</v>
      </c>
      <c r="R1125" s="7">
        <f t="shared" si="15"/>
        <v>2.731384194</v>
      </c>
      <c r="S1125" s="7">
        <f t="shared" si="16"/>
        <v>73.20029383</v>
      </c>
      <c r="T1125" s="7">
        <f t="shared" si="17"/>
        <v>97.70470095</v>
      </c>
      <c r="U1125" s="7">
        <f t="shared" si="19"/>
        <v>98.33206416</v>
      </c>
      <c r="V1125" s="9">
        <f t="shared" si="5"/>
        <v>3.39</v>
      </c>
      <c r="W1125" s="9" t="b">
        <f t="shared" si="6"/>
        <v>1</v>
      </c>
      <c r="X1125" s="7">
        <f t="shared" si="8"/>
        <v>6</v>
      </c>
      <c r="Y1125" s="10">
        <f t="shared" si="9"/>
        <v>0.01687024903</v>
      </c>
      <c r="Z1125" s="11">
        <f t="shared" si="7"/>
        <v>3</v>
      </c>
    </row>
    <row r="1126">
      <c r="A1126" s="6" t="s">
        <v>1150</v>
      </c>
      <c r="B1126" s="7">
        <v>1962.92</v>
      </c>
      <c r="C1126" s="7">
        <v>1963.74</v>
      </c>
      <c r="D1126" s="7">
        <v>1958.89</v>
      </c>
      <c r="E1126" s="7">
        <v>1962.61</v>
      </c>
      <c r="F1126" s="7">
        <v>1962.61</v>
      </c>
      <c r="G1126" s="7">
        <v>2.71763E9</v>
      </c>
      <c r="H1126" s="7">
        <f t="shared" si="1"/>
        <v>2717.63</v>
      </c>
      <c r="I1126" s="10">
        <f t="shared" si="2"/>
        <v>-0.0001324591033</v>
      </c>
      <c r="J1126" s="7">
        <f t="shared" si="10"/>
        <v>1947.269396</v>
      </c>
      <c r="K1126" s="7">
        <f t="shared" si="12"/>
        <v>1930.215669</v>
      </c>
      <c r="L1126" s="7">
        <f t="shared" si="11"/>
        <v>17.05372683</v>
      </c>
      <c r="M1126" s="7">
        <f t="shared" si="18"/>
        <v>16.25627853</v>
      </c>
      <c r="N1126" s="7">
        <f t="shared" si="3"/>
        <v>0</v>
      </c>
      <c r="O1126" s="7">
        <f t="shared" si="4"/>
        <v>0.26</v>
      </c>
      <c r="P1126" s="7">
        <f t="shared" si="13"/>
        <v>4.270714286</v>
      </c>
      <c r="Q1126" s="7">
        <f t="shared" si="14"/>
        <v>1.53</v>
      </c>
      <c r="R1126" s="7">
        <f t="shared" si="15"/>
        <v>2.791316527</v>
      </c>
      <c r="S1126" s="7">
        <f t="shared" si="16"/>
        <v>73.62393794</v>
      </c>
      <c r="T1126" s="7">
        <f t="shared" si="17"/>
        <v>97.13087619</v>
      </c>
      <c r="U1126" s="7">
        <f t="shared" si="19"/>
        <v>97.98233068</v>
      </c>
      <c r="V1126" s="9">
        <f t="shared" si="5"/>
        <v>-0.26</v>
      </c>
      <c r="W1126" s="9" t="b">
        <f t="shared" si="6"/>
        <v>0</v>
      </c>
      <c r="X1126" s="7">
        <f t="shared" si="8"/>
        <v>1</v>
      </c>
      <c r="Y1126" s="10">
        <f t="shared" si="9"/>
        <v>-0.0001324591033</v>
      </c>
      <c r="Z1126" s="11">
        <f t="shared" si="7"/>
        <v>3</v>
      </c>
    </row>
    <row r="1127">
      <c r="A1127" s="6" t="s">
        <v>1151</v>
      </c>
      <c r="B1127" s="7">
        <v>1961.97</v>
      </c>
      <c r="C1127" s="7">
        <v>1968.17</v>
      </c>
      <c r="D1127" s="7">
        <v>1948.34</v>
      </c>
      <c r="E1127" s="7">
        <v>1949.98</v>
      </c>
      <c r="F1127" s="7">
        <v>1949.98</v>
      </c>
      <c r="G1127" s="7">
        <v>3.0897E9</v>
      </c>
      <c r="H1127" s="7">
        <f t="shared" si="1"/>
        <v>3089.7</v>
      </c>
      <c r="I1127" s="10">
        <f t="shared" si="2"/>
        <v>-0.006435308085</v>
      </c>
      <c r="J1127" s="7">
        <f t="shared" si="10"/>
        <v>1947.686412</v>
      </c>
      <c r="K1127" s="7">
        <f t="shared" si="12"/>
        <v>1931.679694</v>
      </c>
      <c r="L1127" s="7">
        <f t="shared" si="11"/>
        <v>16.00671831</v>
      </c>
      <c r="M1127" s="7">
        <f t="shared" si="18"/>
        <v>16.20636649</v>
      </c>
      <c r="N1127" s="7">
        <f t="shared" si="3"/>
        <v>0</v>
      </c>
      <c r="O1127" s="7">
        <f t="shared" si="4"/>
        <v>12.63</v>
      </c>
      <c r="P1127" s="7">
        <f t="shared" si="13"/>
        <v>4.010714286</v>
      </c>
      <c r="Q1127" s="7">
        <f t="shared" si="14"/>
        <v>2.432142857</v>
      </c>
      <c r="R1127" s="7">
        <f t="shared" si="15"/>
        <v>1.649045521</v>
      </c>
      <c r="S1127" s="7">
        <f t="shared" si="16"/>
        <v>62.25055432</v>
      </c>
      <c r="T1127" s="7">
        <f t="shared" si="17"/>
        <v>59.79221927</v>
      </c>
      <c r="U1127" s="7">
        <f t="shared" si="19"/>
        <v>84.87593214</v>
      </c>
      <c r="V1127" s="9">
        <f t="shared" si="5"/>
        <v>-12.63</v>
      </c>
      <c r="W1127" s="9" t="b">
        <f t="shared" si="6"/>
        <v>0</v>
      </c>
      <c r="X1127" s="7">
        <f t="shared" si="8"/>
        <v>2</v>
      </c>
      <c r="Y1127" s="10">
        <f t="shared" si="9"/>
        <v>-0.006567767188</v>
      </c>
      <c r="Z1127" s="11">
        <f t="shared" si="7"/>
        <v>2</v>
      </c>
    </row>
    <row r="1128">
      <c r="A1128" s="6" t="s">
        <v>1152</v>
      </c>
      <c r="B1128" s="7">
        <v>1949.27</v>
      </c>
      <c r="C1128" s="7">
        <v>1960.83</v>
      </c>
      <c r="D1128" s="7">
        <v>1947.49</v>
      </c>
      <c r="E1128" s="7">
        <v>1959.53</v>
      </c>
      <c r="F1128" s="7">
        <v>1959.53</v>
      </c>
      <c r="G1128" s="7">
        <v>3.10671E9</v>
      </c>
      <c r="H1128" s="7">
        <f t="shared" si="1"/>
        <v>3106.71</v>
      </c>
      <c r="I1128" s="10">
        <f t="shared" si="2"/>
        <v>0.004897486128</v>
      </c>
      <c r="J1128" s="7">
        <f t="shared" si="10"/>
        <v>1949.508503</v>
      </c>
      <c r="K1128" s="7">
        <f t="shared" si="12"/>
        <v>1933.74268</v>
      </c>
      <c r="L1128" s="7">
        <f t="shared" si="11"/>
        <v>15.7658231</v>
      </c>
      <c r="M1128" s="7">
        <f t="shared" si="18"/>
        <v>16.11825781</v>
      </c>
      <c r="N1128" s="7">
        <f t="shared" si="3"/>
        <v>9.55</v>
      </c>
      <c r="O1128" s="7">
        <f t="shared" si="4"/>
        <v>0</v>
      </c>
      <c r="P1128" s="7">
        <f t="shared" si="13"/>
        <v>3.794285714</v>
      </c>
      <c r="Q1128" s="7">
        <f t="shared" si="14"/>
        <v>2.432142857</v>
      </c>
      <c r="R1128" s="7">
        <f t="shared" si="15"/>
        <v>1.560058737</v>
      </c>
      <c r="S1128" s="7">
        <f t="shared" si="16"/>
        <v>60.93839624</v>
      </c>
      <c r="T1128" s="7">
        <f t="shared" si="17"/>
        <v>79.61783439</v>
      </c>
      <c r="U1128" s="7">
        <f t="shared" si="19"/>
        <v>78.84697662</v>
      </c>
      <c r="V1128" s="9">
        <f t="shared" si="5"/>
        <v>9.55</v>
      </c>
      <c r="W1128" s="9" t="b">
        <f t="shared" si="6"/>
        <v>1</v>
      </c>
      <c r="X1128" s="7">
        <f t="shared" si="8"/>
        <v>1</v>
      </c>
      <c r="Y1128" s="10">
        <f t="shared" si="9"/>
        <v>0.004897486128</v>
      </c>
      <c r="Z1128" s="11">
        <f t="shared" si="7"/>
        <v>4</v>
      </c>
    </row>
    <row r="1129">
      <c r="A1129" s="6" t="s">
        <v>1153</v>
      </c>
      <c r="B1129" s="7">
        <v>1959.89</v>
      </c>
      <c r="C1129" s="7">
        <v>1959.89</v>
      </c>
      <c r="D1129" s="7">
        <v>1944.69</v>
      </c>
      <c r="E1129" s="7">
        <v>1957.22</v>
      </c>
      <c r="F1129" s="7">
        <v>1957.22</v>
      </c>
      <c r="G1129" s="7">
        <v>2.77884E9</v>
      </c>
      <c r="H1129" s="7">
        <f t="shared" si="1"/>
        <v>2778.84</v>
      </c>
      <c r="I1129" s="10">
        <f t="shared" si="2"/>
        <v>-0.001178854113</v>
      </c>
      <c r="J1129" s="7">
        <f t="shared" si="10"/>
        <v>1950.694887</v>
      </c>
      <c r="K1129" s="7">
        <f t="shared" si="12"/>
        <v>1935.48174</v>
      </c>
      <c r="L1129" s="7">
        <f t="shared" si="11"/>
        <v>15.21314654</v>
      </c>
      <c r="M1129" s="7">
        <f t="shared" si="18"/>
        <v>15.93723556</v>
      </c>
      <c r="N1129" s="7">
        <f t="shared" si="3"/>
        <v>0</v>
      </c>
      <c r="O1129" s="7">
        <f t="shared" si="4"/>
        <v>2.31</v>
      </c>
      <c r="P1129" s="7">
        <f t="shared" si="13"/>
        <v>3.152857143</v>
      </c>
      <c r="Q1129" s="7">
        <f t="shared" si="14"/>
        <v>2.597142857</v>
      </c>
      <c r="R1129" s="7">
        <f t="shared" si="15"/>
        <v>1.213971397</v>
      </c>
      <c r="S1129" s="7">
        <f t="shared" si="16"/>
        <v>54.83229814</v>
      </c>
      <c r="T1129" s="7">
        <f t="shared" si="17"/>
        <v>74.16843595</v>
      </c>
      <c r="U1129" s="7">
        <f t="shared" si="19"/>
        <v>71.19282987</v>
      </c>
      <c r="V1129" s="9">
        <f t="shared" si="5"/>
        <v>-2.31</v>
      </c>
      <c r="W1129" s="9" t="b">
        <f t="shared" si="6"/>
        <v>0</v>
      </c>
      <c r="X1129" s="7">
        <f t="shared" si="8"/>
        <v>1</v>
      </c>
      <c r="Y1129" s="10">
        <f t="shared" si="9"/>
        <v>-0.001178854113</v>
      </c>
      <c r="Z1129" s="11">
        <f t="shared" si="7"/>
        <v>3</v>
      </c>
    </row>
    <row r="1130">
      <c r="A1130" s="6" t="s">
        <v>1154</v>
      </c>
      <c r="B1130" s="7">
        <v>1956.56</v>
      </c>
      <c r="C1130" s="7">
        <v>1961.47</v>
      </c>
      <c r="D1130" s="7">
        <v>1952.18</v>
      </c>
      <c r="E1130" s="7">
        <v>1960.96</v>
      </c>
      <c r="F1130" s="7">
        <v>1960.96</v>
      </c>
      <c r="G1130" s="7">
        <v>4.29059E9</v>
      </c>
      <c r="H1130" s="7">
        <f t="shared" si="1"/>
        <v>4290.59</v>
      </c>
      <c r="I1130" s="10">
        <f t="shared" si="2"/>
        <v>0.001910873586</v>
      </c>
      <c r="J1130" s="7">
        <f t="shared" si="10"/>
        <v>1952.274135</v>
      </c>
      <c r="K1130" s="7">
        <f t="shared" si="12"/>
        <v>1937.369019</v>
      </c>
      <c r="L1130" s="7">
        <f t="shared" si="11"/>
        <v>14.90511622</v>
      </c>
      <c r="M1130" s="7">
        <f t="shared" si="18"/>
        <v>15.73081169</v>
      </c>
      <c r="N1130" s="7">
        <f t="shared" si="3"/>
        <v>3.74</v>
      </c>
      <c r="O1130" s="7">
        <f t="shared" si="4"/>
        <v>0</v>
      </c>
      <c r="P1130" s="7">
        <f t="shared" si="13"/>
        <v>3.289285714</v>
      </c>
      <c r="Q1130" s="7">
        <f t="shared" si="14"/>
        <v>2.597142857</v>
      </c>
      <c r="R1130" s="7">
        <f t="shared" si="15"/>
        <v>1.26650165</v>
      </c>
      <c r="S1130" s="7">
        <f t="shared" si="16"/>
        <v>55.87914088</v>
      </c>
      <c r="T1130" s="7">
        <f t="shared" si="17"/>
        <v>82.99127153</v>
      </c>
      <c r="U1130" s="7">
        <f t="shared" si="19"/>
        <v>78.92584729</v>
      </c>
      <c r="V1130" s="9">
        <f t="shared" si="5"/>
        <v>3.74</v>
      </c>
      <c r="W1130" s="9" t="b">
        <f t="shared" si="6"/>
        <v>1</v>
      </c>
      <c r="X1130" s="7">
        <f t="shared" si="8"/>
        <v>1</v>
      </c>
      <c r="Y1130" s="10">
        <f t="shared" si="9"/>
        <v>0.001910873586</v>
      </c>
      <c r="Z1130" s="11">
        <f t="shared" si="7"/>
        <v>3</v>
      </c>
    </row>
    <row r="1131">
      <c r="A1131" s="6" t="s">
        <v>1155</v>
      </c>
      <c r="B1131" s="7">
        <v>1960.79</v>
      </c>
      <c r="C1131" s="7">
        <v>1964.24</v>
      </c>
      <c r="D1131" s="7">
        <v>1958.22</v>
      </c>
      <c r="E1131" s="7">
        <v>1960.23</v>
      </c>
      <c r="F1131" s="7">
        <v>1960.23</v>
      </c>
      <c r="G1131" s="7">
        <v>3.03735E9</v>
      </c>
      <c r="H1131" s="7">
        <f t="shared" si="1"/>
        <v>3037.35</v>
      </c>
      <c r="I1131" s="10">
        <f t="shared" si="2"/>
        <v>-0.0003722666449</v>
      </c>
      <c r="J1131" s="7">
        <f t="shared" si="10"/>
        <v>1953.498114</v>
      </c>
      <c r="K1131" s="7">
        <f t="shared" si="12"/>
        <v>1939.062425</v>
      </c>
      <c r="L1131" s="7">
        <f t="shared" si="11"/>
        <v>14.43568944</v>
      </c>
      <c r="M1131" s="7">
        <f t="shared" si="18"/>
        <v>15.47178724</v>
      </c>
      <c r="N1131" s="7">
        <f t="shared" si="3"/>
        <v>0</v>
      </c>
      <c r="O1131" s="7">
        <f t="shared" si="4"/>
        <v>0.73</v>
      </c>
      <c r="P1131" s="7">
        <f t="shared" si="13"/>
        <v>3.289285714</v>
      </c>
      <c r="Q1131" s="7">
        <f t="shared" si="14"/>
        <v>2.615</v>
      </c>
      <c r="R1131" s="7">
        <f t="shared" si="15"/>
        <v>1.257853046</v>
      </c>
      <c r="S1131" s="7">
        <f t="shared" si="16"/>
        <v>55.71013791</v>
      </c>
      <c r="T1131" s="7">
        <f t="shared" si="17"/>
        <v>81.26916726</v>
      </c>
      <c r="U1131" s="7">
        <f t="shared" si="19"/>
        <v>79.47629158</v>
      </c>
      <c r="V1131" s="9">
        <f t="shared" si="5"/>
        <v>-0.73</v>
      </c>
      <c r="W1131" s="9" t="b">
        <f t="shared" si="6"/>
        <v>0</v>
      </c>
      <c r="X1131" s="7">
        <f t="shared" si="8"/>
        <v>1</v>
      </c>
      <c r="Y1131" s="10">
        <f t="shared" si="9"/>
        <v>-0.0003722666449</v>
      </c>
      <c r="Z1131" s="11">
        <f t="shared" si="7"/>
        <v>3</v>
      </c>
    </row>
    <row r="1132">
      <c r="A1132" s="6" t="s">
        <v>1156</v>
      </c>
      <c r="B1132" s="7">
        <v>1962.29</v>
      </c>
      <c r="C1132" s="7">
        <v>1978.58</v>
      </c>
      <c r="D1132" s="7">
        <v>1962.29</v>
      </c>
      <c r="E1132" s="7">
        <v>1973.32</v>
      </c>
      <c r="F1132" s="7">
        <v>1973.32</v>
      </c>
      <c r="G1132" s="7">
        <v>3.18824E9</v>
      </c>
      <c r="H1132" s="7">
        <f t="shared" si="1"/>
        <v>3188.24</v>
      </c>
      <c r="I1132" s="10">
        <f t="shared" si="2"/>
        <v>0.006677787811</v>
      </c>
      <c r="J1132" s="7">
        <f t="shared" si="10"/>
        <v>1956.547635</v>
      </c>
      <c r="K1132" s="7">
        <f t="shared" si="12"/>
        <v>1941.600023</v>
      </c>
      <c r="L1132" s="7">
        <f t="shared" si="11"/>
        <v>14.94761216</v>
      </c>
      <c r="M1132" s="7">
        <f t="shared" si="18"/>
        <v>15.36695222</v>
      </c>
      <c r="N1132" s="7">
        <f t="shared" si="3"/>
        <v>13.09</v>
      </c>
      <c r="O1132" s="7">
        <f t="shared" si="4"/>
        <v>0</v>
      </c>
      <c r="P1132" s="7">
        <f t="shared" si="13"/>
        <v>4.224285714</v>
      </c>
      <c r="Q1132" s="7">
        <f t="shared" si="14"/>
        <v>2.122142857</v>
      </c>
      <c r="R1132" s="7">
        <f t="shared" si="15"/>
        <v>1.990575564</v>
      </c>
      <c r="S1132" s="7">
        <f t="shared" si="16"/>
        <v>66.56162071</v>
      </c>
      <c r="T1132" s="7">
        <f t="shared" si="17"/>
        <v>90.03787879</v>
      </c>
      <c r="U1132" s="7">
        <f t="shared" si="19"/>
        <v>84.76610586</v>
      </c>
      <c r="V1132" s="9">
        <f t="shared" si="5"/>
        <v>13.09</v>
      </c>
      <c r="W1132" s="9" t="b">
        <f t="shared" si="6"/>
        <v>1</v>
      </c>
      <c r="X1132" s="7">
        <f t="shared" si="8"/>
        <v>1</v>
      </c>
      <c r="Y1132" s="10">
        <f t="shared" si="9"/>
        <v>0.006677787811</v>
      </c>
      <c r="Z1132" s="11">
        <f t="shared" si="7"/>
        <v>4</v>
      </c>
    </row>
    <row r="1133">
      <c r="A1133" s="6" t="s">
        <v>1157</v>
      </c>
      <c r="B1133" s="7">
        <v>1973.06</v>
      </c>
      <c r="C1133" s="7">
        <v>1976.67</v>
      </c>
      <c r="D1133" s="7">
        <v>1972.58</v>
      </c>
      <c r="E1133" s="7">
        <v>1974.62</v>
      </c>
      <c r="F1133" s="7">
        <v>1974.62</v>
      </c>
      <c r="G1133" s="7">
        <v>2.85148E9</v>
      </c>
      <c r="H1133" s="7">
        <f t="shared" si="1"/>
        <v>2851.48</v>
      </c>
      <c r="I1133" s="10">
        <f t="shared" si="2"/>
        <v>0.0006587882351</v>
      </c>
      <c r="J1133" s="7">
        <f t="shared" si="10"/>
        <v>1959.327999</v>
      </c>
      <c r="K1133" s="7">
        <f t="shared" si="12"/>
        <v>1944.045947</v>
      </c>
      <c r="L1133" s="7">
        <f t="shared" si="11"/>
        <v>15.28205176</v>
      </c>
      <c r="M1133" s="7">
        <f t="shared" si="18"/>
        <v>15.34997213</v>
      </c>
      <c r="N1133" s="7">
        <f t="shared" si="3"/>
        <v>1.3</v>
      </c>
      <c r="O1133" s="7">
        <f t="shared" si="4"/>
        <v>0</v>
      </c>
      <c r="P1133" s="7">
        <f t="shared" si="13"/>
        <v>4.317142857</v>
      </c>
      <c r="Q1133" s="7">
        <f t="shared" si="14"/>
        <v>1.137857143</v>
      </c>
      <c r="R1133" s="7">
        <f t="shared" si="15"/>
        <v>3.794099184</v>
      </c>
      <c r="S1133" s="7">
        <f t="shared" si="16"/>
        <v>79.14102396</v>
      </c>
      <c r="T1133" s="7">
        <f t="shared" si="17"/>
        <v>92.21851051</v>
      </c>
      <c r="U1133" s="7">
        <f t="shared" si="19"/>
        <v>87.84185219</v>
      </c>
      <c r="V1133" s="9">
        <f t="shared" si="5"/>
        <v>1.3</v>
      </c>
      <c r="W1133" s="9" t="b">
        <f t="shared" si="6"/>
        <v>1</v>
      </c>
      <c r="X1133" s="7">
        <f t="shared" si="8"/>
        <v>2</v>
      </c>
      <c r="Y1133" s="10">
        <f t="shared" si="9"/>
        <v>0.007336576046</v>
      </c>
      <c r="Z1133" s="11">
        <f t="shared" si="7"/>
        <v>3</v>
      </c>
    </row>
    <row r="1134">
      <c r="A1134" s="6" t="s">
        <v>1158</v>
      </c>
      <c r="B1134" s="7">
        <v>1975.88</v>
      </c>
      <c r="C1134" s="7">
        <v>1985.59</v>
      </c>
      <c r="D1134" s="7">
        <v>1975.88</v>
      </c>
      <c r="E1134" s="7">
        <v>1985.44</v>
      </c>
      <c r="F1134" s="7">
        <v>1985.44</v>
      </c>
      <c r="G1134" s="7">
        <v>1.99809E9</v>
      </c>
      <c r="H1134" s="7">
        <f t="shared" si="1"/>
        <v>1998.09</v>
      </c>
      <c r="I1134" s="10">
        <f t="shared" si="2"/>
        <v>0.005479535303</v>
      </c>
      <c r="J1134" s="7">
        <f t="shared" si="10"/>
        <v>1963.34523</v>
      </c>
      <c r="K1134" s="7">
        <f t="shared" si="12"/>
        <v>1947.112173</v>
      </c>
      <c r="L1134" s="7">
        <f t="shared" si="11"/>
        <v>16.23305656</v>
      </c>
      <c r="M1134" s="7">
        <f t="shared" si="18"/>
        <v>15.52658902</v>
      </c>
      <c r="N1134" s="7">
        <f t="shared" si="3"/>
        <v>10.82</v>
      </c>
      <c r="O1134" s="7">
        <f t="shared" si="4"/>
        <v>0</v>
      </c>
      <c r="P1134" s="7">
        <f t="shared" si="13"/>
        <v>4.657857143</v>
      </c>
      <c r="Q1134" s="7">
        <f t="shared" si="14"/>
        <v>1.137857143</v>
      </c>
      <c r="R1134" s="7">
        <f t="shared" si="15"/>
        <v>4.093534212</v>
      </c>
      <c r="S1134" s="7">
        <f t="shared" si="16"/>
        <v>80.36726645</v>
      </c>
      <c r="T1134" s="7">
        <f t="shared" si="17"/>
        <v>99.72567666</v>
      </c>
      <c r="U1134" s="7">
        <f t="shared" si="19"/>
        <v>93.99402199</v>
      </c>
      <c r="V1134" s="9">
        <f t="shared" si="5"/>
        <v>10.82</v>
      </c>
      <c r="W1134" s="9" t="b">
        <f t="shared" si="6"/>
        <v>1</v>
      </c>
      <c r="X1134" s="7">
        <f t="shared" si="8"/>
        <v>3</v>
      </c>
      <c r="Y1134" s="10">
        <f t="shared" si="9"/>
        <v>0.01281611135</v>
      </c>
      <c r="Z1134" s="11">
        <f t="shared" si="7"/>
        <v>4</v>
      </c>
    </row>
    <row r="1135">
      <c r="A1135" s="6" t="s">
        <v>1159</v>
      </c>
      <c r="B1135" s="7">
        <v>1984.22</v>
      </c>
      <c r="C1135" s="7">
        <v>1984.22</v>
      </c>
      <c r="D1135" s="7">
        <v>1974.88</v>
      </c>
      <c r="E1135" s="7">
        <v>1977.65</v>
      </c>
      <c r="F1135" s="7">
        <v>1977.65</v>
      </c>
      <c r="G1135" s="7">
        <v>2.68126E9</v>
      </c>
      <c r="H1135" s="7">
        <f t="shared" si="1"/>
        <v>2681.26</v>
      </c>
      <c r="I1135" s="10">
        <f t="shared" si="2"/>
        <v>-0.003923563543</v>
      </c>
      <c r="J1135" s="7">
        <f t="shared" si="10"/>
        <v>1965.545964</v>
      </c>
      <c r="K1135" s="7">
        <f t="shared" si="12"/>
        <v>1949.374235</v>
      </c>
      <c r="L1135" s="7">
        <f t="shared" si="11"/>
        <v>16.17172919</v>
      </c>
      <c r="M1135" s="7">
        <f t="shared" si="18"/>
        <v>15.65561705</v>
      </c>
      <c r="N1135" s="7">
        <f t="shared" si="3"/>
        <v>0</v>
      </c>
      <c r="O1135" s="7">
        <f t="shared" si="4"/>
        <v>7.79</v>
      </c>
      <c r="P1135" s="7">
        <f t="shared" si="13"/>
        <v>4.542142857</v>
      </c>
      <c r="Q1135" s="7">
        <f t="shared" si="14"/>
        <v>1.694285714</v>
      </c>
      <c r="R1135" s="7">
        <f t="shared" si="15"/>
        <v>2.680860034</v>
      </c>
      <c r="S1135" s="7">
        <f t="shared" si="16"/>
        <v>72.83243615</v>
      </c>
      <c r="T1135" s="7">
        <f t="shared" si="17"/>
        <v>84.74250576</v>
      </c>
      <c r="U1135" s="7">
        <f t="shared" si="19"/>
        <v>92.22889765</v>
      </c>
      <c r="V1135" s="9">
        <f t="shared" si="5"/>
        <v>-7.79</v>
      </c>
      <c r="W1135" s="9" t="b">
        <f t="shared" si="6"/>
        <v>0</v>
      </c>
      <c r="X1135" s="7">
        <f t="shared" si="8"/>
        <v>1</v>
      </c>
      <c r="Y1135" s="10">
        <f t="shared" si="9"/>
        <v>-0.003923563543</v>
      </c>
      <c r="Z1135" s="11">
        <f t="shared" si="7"/>
        <v>2</v>
      </c>
    </row>
    <row r="1136">
      <c r="A1136" s="6" t="s">
        <v>1160</v>
      </c>
      <c r="B1136" s="7">
        <v>1976.39</v>
      </c>
      <c r="C1136" s="7">
        <v>1976.39</v>
      </c>
      <c r="D1136" s="7">
        <v>1959.46</v>
      </c>
      <c r="E1136" s="7">
        <v>1963.71</v>
      </c>
      <c r="F1136" s="7">
        <v>1963.71</v>
      </c>
      <c r="G1136" s="7">
        <v>3.30243E9</v>
      </c>
      <c r="H1136" s="7">
        <f t="shared" si="1"/>
        <v>3302.43</v>
      </c>
      <c r="I1136" s="10">
        <f t="shared" si="2"/>
        <v>-0.007048770005</v>
      </c>
      <c r="J1136" s="7">
        <f t="shared" si="10"/>
        <v>1965.263508</v>
      </c>
      <c r="K1136" s="7">
        <f t="shared" si="12"/>
        <v>1950.436143</v>
      </c>
      <c r="L1136" s="7">
        <f t="shared" si="11"/>
        <v>14.82736468</v>
      </c>
      <c r="M1136" s="7">
        <f t="shared" si="18"/>
        <v>15.48996658</v>
      </c>
      <c r="N1136" s="7">
        <f t="shared" si="3"/>
        <v>0</v>
      </c>
      <c r="O1136" s="7">
        <f t="shared" si="4"/>
        <v>13.94</v>
      </c>
      <c r="P1136" s="7">
        <f t="shared" si="13"/>
        <v>4.241428571</v>
      </c>
      <c r="Q1136" s="7">
        <f t="shared" si="14"/>
        <v>2.69</v>
      </c>
      <c r="R1136" s="7">
        <f t="shared" si="15"/>
        <v>1.576739246</v>
      </c>
      <c r="S1136" s="7">
        <f t="shared" si="16"/>
        <v>61.19126134</v>
      </c>
      <c r="T1136" s="7">
        <f t="shared" si="17"/>
        <v>52.74298056</v>
      </c>
      <c r="U1136" s="7">
        <f t="shared" si="19"/>
        <v>79.07038766</v>
      </c>
      <c r="V1136" s="9">
        <f t="shared" si="5"/>
        <v>-13.94</v>
      </c>
      <c r="W1136" s="9" t="b">
        <f t="shared" si="6"/>
        <v>0</v>
      </c>
      <c r="X1136" s="7">
        <f t="shared" si="8"/>
        <v>2</v>
      </c>
      <c r="Y1136" s="10">
        <f t="shared" si="9"/>
        <v>-0.01097233355</v>
      </c>
      <c r="Z1136" s="11">
        <f t="shared" si="7"/>
        <v>2</v>
      </c>
    </row>
    <row r="1137">
      <c r="A1137" s="6" t="s">
        <v>1161</v>
      </c>
      <c r="B1137" s="7">
        <v>1965.1</v>
      </c>
      <c r="C1137" s="7">
        <v>1974.15</v>
      </c>
      <c r="D1137" s="7">
        <v>1965.1</v>
      </c>
      <c r="E1137" s="7">
        <v>1972.83</v>
      </c>
      <c r="F1137" s="7">
        <v>1972.83</v>
      </c>
      <c r="G1137" s="7">
        <v>2.8588E9</v>
      </c>
      <c r="H1137" s="7">
        <f t="shared" si="1"/>
        <v>2858.8</v>
      </c>
      <c r="I1137" s="10">
        <f t="shared" si="2"/>
        <v>0.004644270284</v>
      </c>
      <c r="J1137" s="7">
        <f t="shared" si="10"/>
        <v>1966.427584</v>
      </c>
      <c r="K1137" s="7">
        <f t="shared" si="12"/>
        <v>1952.094947</v>
      </c>
      <c r="L1137" s="7">
        <f t="shared" si="11"/>
        <v>14.33263619</v>
      </c>
      <c r="M1137" s="7">
        <f t="shared" si="18"/>
        <v>15.2585005</v>
      </c>
      <c r="N1137" s="7">
        <f t="shared" si="3"/>
        <v>9.12</v>
      </c>
      <c r="O1137" s="7">
        <f t="shared" si="4"/>
        <v>0</v>
      </c>
      <c r="P1137" s="7">
        <f t="shared" si="13"/>
        <v>3.822142857</v>
      </c>
      <c r="Q1137" s="7">
        <f t="shared" si="14"/>
        <v>2.69</v>
      </c>
      <c r="R1137" s="7">
        <f t="shared" si="15"/>
        <v>1.420870951</v>
      </c>
      <c r="S1137" s="7">
        <f t="shared" si="16"/>
        <v>58.69255237</v>
      </c>
      <c r="T1137" s="7">
        <f t="shared" si="17"/>
        <v>68.80195599</v>
      </c>
      <c r="U1137" s="7">
        <f t="shared" si="19"/>
        <v>68.76248077</v>
      </c>
      <c r="V1137" s="9">
        <f t="shared" si="5"/>
        <v>9.12</v>
      </c>
      <c r="W1137" s="9" t="b">
        <f t="shared" si="6"/>
        <v>1</v>
      </c>
      <c r="X1137" s="7">
        <f t="shared" si="8"/>
        <v>1</v>
      </c>
      <c r="Y1137" s="10">
        <f t="shared" si="9"/>
        <v>0.004644270284</v>
      </c>
      <c r="Z1137" s="11">
        <f t="shared" si="7"/>
        <v>4</v>
      </c>
    </row>
    <row r="1138">
      <c r="A1138" s="6" t="s">
        <v>1162</v>
      </c>
      <c r="B1138" s="7">
        <v>1966.67</v>
      </c>
      <c r="C1138" s="7">
        <v>1969.84</v>
      </c>
      <c r="D1138" s="7">
        <v>1952.86</v>
      </c>
      <c r="E1138" s="7">
        <v>1964.68</v>
      </c>
      <c r="F1138" s="7">
        <v>1964.68</v>
      </c>
      <c r="G1138" s="7">
        <v>3.16569E9</v>
      </c>
      <c r="H1138" s="7">
        <f t="shared" si="1"/>
        <v>3165.69</v>
      </c>
      <c r="I1138" s="10">
        <f t="shared" si="2"/>
        <v>-0.004131121283</v>
      </c>
      <c r="J1138" s="7">
        <f t="shared" si="10"/>
        <v>1966.158725</v>
      </c>
      <c r="K1138" s="7">
        <f t="shared" si="12"/>
        <v>1953.027173</v>
      </c>
      <c r="L1138" s="7">
        <f t="shared" si="11"/>
        <v>13.13155106</v>
      </c>
      <c r="M1138" s="7">
        <f t="shared" si="18"/>
        <v>14.83311061</v>
      </c>
      <c r="N1138" s="7">
        <f t="shared" si="3"/>
        <v>0</v>
      </c>
      <c r="O1138" s="7">
        <f t="shared" si="4"/>
        <v>8.15</v>
      </c>
      <c r="P1138" s="7">
        <f t="shared" si="13"/>
        <v>3.643571429</v>
      </c>
      <c r="Q1138" s="7">
        <f t="shared" si="14"/>
        <v>3.272142857</v>
      </c>
      <c r="R1138" s="7">
        <f t="shared" si="15"/>
        <v>1.113512334</v>
      </c>
      <c r="S1138" s="7">
        <f t="shared" si="16"/>
        <v>52.68539558</v>
      </c>
      <c r="T1138" s="7">
        <f t="shared" si="17"/>
        <v>48.87530562</v>
      </c>
      <c r="U1138" s="7">
        <f t="shared" si="19"/>
        <v>56.80674739</v>
      </c>
      <c r="V1138" s="9">
        <f t="shared" si="5"/>
        <v>-8.15</v>
      </c>
      <c r="W1138" s="9" t="b">
        <f t="shared" si="6"/>
        <v>0</v>
      </c>
      <c r="X1138" s="7">
        <f t="shared" si="8"/>
        <v>1</v>
      </c>
      <c r="Y1138" s="10">
        <f t="shared" si="9"/>
        <v>-0.004131121283</v>
      </c>
      <c r="Z1138" s="11">
        <f t="shared" si="7"/>
        <v>2</v>
      </c>
    </row>
    <row r="1139">
      <c r="A1139" s="6" t="s">
        <v>1163</v>
      </c>
      <c r="B1139" s="7">
        <v>1965.76</v>
      </c>
      <c r="C1139" s="7">
        <v>1968.67</v>
      </c>
      <c r="D1139" s="7">
        <v>1959.63</v>
      </c>
      <c r="E1139" s="7">
        <v>1967.57</v>
      </c>
      <c r="F1139" s="7">
        <v>1967.57</v>
      </c>
      <c r="G1139" s="7">
        <v>2.68463E9</v>
      </c>
      <c r="H1139" s="7">
        <f t="shared" si="1"/>
        <v>2684.63</v>
      </c>
      <c r="I1139" s="10">
        <f t="shared" si="2"/>
        <v>0.001470977462</v>
      </c>
      <c r="J1139" s="7">
        <f t="shared" si="10"/>
        <v>1966.375844</v>
      </c>
      <c r="K1139" s="7">
        <f t="shared" si="12"/>
        <v>1954.10442</v>
      </c>
      <c r="L1139" s="7">
        <f t="shared" si="11"/>
        <v>12.27142396</v>
      </c>
      <c r="M1139" s="7">
        <f t="shared" si="18"/>
        <v>14.32077328</v>
      </c>
      <c r="N1139" s="7">
        <f t="shared" si="3"/>
        <v>2.89</v>
      </c>
      <c r="O1139" s="7">
        <f t="shared" si="4"/>
        <v>0</v>
      </c>
      <c r="P1139" s="7">
        <f t="shared" si="13"/>
        <v>3.607857143</v>
      </c>
      <c r="Q1139" s="7">
        <f t="shared" si="14"/>
        <v>3.272142857</v>
      </c>
      <c r="R1139" s="7">
        <f t="shared" si="15"/>
        <v>1.102597686</v>
      </c>
      <c r="S1139" s="7">
        <f t="shared" si="16"/>
        <v>52.43978405</v>
      </c>
      <c r="T1139" s="7">
        <f t="shared" si="17"/>
        <v>55.94132029</v>
      </c>
      <c r="U1139" s="7">
        <f t="shared" si="19"/>
        <v>57.87286064</v>
      </c>
      <c r="V1139" s="9">
        <f t="shared" si="5"/>
        <v>2.89</v>
      </c>
      <c r="W1139" s="9" t="b">
        <f t="shared" si="6"/>
        <v>1</v>
      </c>
      <c r="X1139" s="7">
        <f t="shared" si="8"/>
        <v>1</v>
      </c>
      <c r="Y1139" s="10">
        <f t="shared" si="9"/>
        <v>0.001470977462</v>
      </c>
      <c r="Z1139" s="11">
        <f t="shared" si="7"/>
        <v>3</v>
      </c>
    </row>
    <row r="1140">
      <c r="A1140" s="6" t="s">
        <v>1164</v>
      </c>
      <c r="B1140" s="7">
        <v>1969.86</v>
      </c>
      <c r="C1140" s="7">
        <v>1979.85</v>
      </c>
      <c r="D1140" s="7">
        <v>1969.86</v>
      </c>
      <c r="E1140" s="7">
        <v>1977.1</v>
      </c>
      <c r="F1140" s="7">
        <v>1977.1</v>
      </c>
      <c r="G1140" s="7">
        <v>2.74492E9</v>
      </c>
      <c r="H1140" s="7">
        <f t="shared" si="1"/>
        <v>2744.92</v>
      </c>
      <c r="I1140" s="10">
        <f t="shared" si="2"/>
        <v>0.004843537968</v>
      </c>
      <c r="J1140" s="7">
        <f t="shared" si="10"/>
        <v>1968.025714</v>
      </c>
      <c r="K1140" s="7">
        <f t="shared" si="12"/>
        <v>1955.807796</v>
      </c>
      <c r="L1140" s="7">
        <f t="shared" si="11"/>
        <v>12.21791783</v>
      </c>
      <c r="M1140" s="7">
        <f t="shared" si="18"/>
        <v>13.90020219</v>
      </c>
      <c r="N1140" s="7">
        <f t="shared" si="3"/>
        <v>9.53</v>
      </c>
      <c r="O1140" s="7">
        <f t="shared" si="4"/>
        <v>0</v>
      </c>
      <c r="P1140" s="7">
        <f t="shared" si="13"/>
        <v>4.288571429</v>
      </c>
      <c r="Q1140" s="7">
        <f t="shared" si="14"/>
        <v>3.253571429</v>
      </c>
      <c r="R1140" s="7">
        <f t="shared" si="15"/>
        <v>1.318111965</v>
      </c>
      <c r="S1140" s="7">
        <f t="shared" si="16"/>
        <v>56.86144521</v>
      </c>
      <c r="T1140" s="7">
        <f t="shared" si="17"/>
        <v>79.24205379</v>
      </c>
      <c r="U1140" s="7">
        <f t="shared" si="19"/>
        <v>61.35289324</v>
      </c>
      <c r="V1140" s="9">
        <f t="shared" si="5"/>
        <v>9.53</v>
      </c>
      <c r="W1140" s="9" t="b">
        <f t="shared" si="6"/>
        <v>1</v>
      </c>
      <c r="X1140" s="7">
        <f t="shared" si="8"/>
        <v>2</v>
      </c>
      <c r="Y1140" s="10">
        <f t="shared" si="9"/>
        <v>0.00631451543</v>
      </c>
      <c r="Z1140" s="11">
        <f t="shared" si="7"/>
        <v>4</v>
      </c>
    </row>
    <row r="1141">
      <c r="A1141" s="6" t="s">
        <v>1165</v>
      </c>
      <c r="B1141" s="7">
        <v>1977.36</v>
      </c>
      <c r="C1141" s="7">
        <v>1982.52</v>
      </c>
      <c r="D1141" s="7">
        <v>1965.34</v>
      </c>
      <c r="E1141" s="7">
        <v>1973.28</v>
      </c>
      <c r="F1141" s="7">
        <v>1973.28</v>
      </c>
      <c r="G1141" s="7">
        <v>3.32874E9</v>
      </c>
      <c r="H1141" s="7">
        <f t="shared" si="1"/>
        <v>3328.74</v>
      </c>
      <c r="I1141" s="10">
        <f t="shared" si="2"/>
        <v>-0.001932122806</v>
      </c>
      <c r="J1141" s="7">
        <f t="shared" si="10"/>
        <v>1968.834066</v>
      </c>
      <c r="K1141" s="7">
        <f t="shared" si="12"/>
        <v>1957.102033</v>
      </c>
      <c r="L1141" s="7">
        <f t="shared" si="11"/>
        <v>11.73203221</v>
      </c>
      <c r="M1141" s="7">
        <f t="shared" si="18"/>
        <v>13.46656819</v>
      </c>
      <c r="N1141" s="7">
        <f t="shared" si="3"/>
        <v>0</v>
      </c>
      <c r="O1141" s="7">
        <f t="shared" si="4"/>
        <v>3.82</v>
      </c>
      <c r="P1141" s="7">
        <f t="shared" si="13"/>
        <v>4.288571429</v>
      </c>
      <c r="Q1141" s="7">
        <f t="shared" si="14"/>
        <v>2.624285714</v>
      </c>
      <c r="R1141" s="7">
        <f t="shared" si="15"/>
        <v>1.634186173</v>
      </c>
      <c r="S1141" s="7">
        <f t="shared" si="16"/>
        <v>62.03761108</v>
      </c>
      <c r="T1141" s="7">
        <f t="shared" si="17"/>
        <v>69.90220049</v>
      </c>
      <c r="U1141" s="7">
        <f t="shared" si="19"/>
        <v>68.36185819</v>
      </c>
      <c r="V1141" s="9">
        <f t="shared" si="5"/>
        <v>-3.82</v>
      </c>
      <c r="W1141" s="9" t="b">
        <f t="shared" si="6"/>
        <v>0</v>
      </c>
      <c r="X1141" s="7">
        <f t="shared" si="8"/>
        <v>1</v>
      </c>
      <c r="Y1141" s="10">
        <f t="shared" si="9"/>
        <v>-0.001932122806</v>
      </c>
      <c r="Z1141" s="11">
        <f t="shared" si="7"/>
        <v>3</v>
      </c>
    </row>
    <row r="1142">
      <c r="A1142" s="6" t="s">
        <v>1166</v>
      </c>
      <c r="B1142" s="7">
        <v>1976.35</v>
      </c>
      <c r="C1142" s="7">
        <v>1983.94</v>
      </c>
      <c r="D1142" s="7">
        <v>1975.67</v>
      </c>
      <c r="E1142" s="7">
        <v>1981.57</v>
      </c>
      <c r="F1142" s="7">
        <v>1981.57</v>
      </c>
      <c r="G1142" s="7">
        <v>3.39095E9</v>
      </c>
      <c r="H1142" s="7">
        <f t="shared" si="1"/>
        <v>3390.95</v>
      </c>
      <c r="I1142" s="10">
        <f t="shared" si="2"/>
        <v>0.004201127057</v>
      </c>
      <c r="J1142" s="7">
        <f t="shared" si="10"/>
        <v>1970.79344</v>
      </c>
      <c r="K1142" s="7">
        <f t="shared" si="12"/>
        <v>1958.914475</v>
      </c>
      <c r="L1142" s="7">
        <f t="shared" si="11"/>
        <v>11.87896475</v>
      </c>
      <c r="M1142" s="7">
        <f t="shared" si="18"/>
        <v>13.14904751</v>
      </c>
      <c r="N1142" s="7">
        <f t="shared" si="3"/>
        <v>8.29</v>
      </c>
      <c r="O1142" s="7">
        <f t="shared" si="4"/>
        <v>0</v>
      </c>
      <c r="P1142" s="7">
        <f t="shared" si="13"/>
        <v>4.198571429</v>
      </c>
      <c r="Q1142" s="7">
        <f t="shared" si="14"/>
        <v>2.624285714</v>
      </c>
      <c r="R1142" s="7">
        <f t="shared" si="15"/>
        <v>1.599891127</v>
      </c>
      <c r="S1142" s="7">
        <f t="shared" si="16"/>
        <v>61.53685092</v>
      </c>
      <c r="T1142" s="7">
        <f t="shared" si="17"/>
        <v>90.17114914</v>
      </c>
      <c r="U1142" s="7">
        <f t="shared" si="19"/>
        <v>79.77180114</v>
      </c>
      <c r="V1142" s="9">
        <f t="shared" si="5"/>
        <v>8.29</v>
      </c>
      <c r="W1142" s="9" t="b">
        <f t="shared" si="6"/>
        <v>1</v>
      </c>
      <c r="X1142" s="7">
        <f t="shared" si="8"/>
        <v>1</v>
      </c>
      <c r="Y1142" s="10">
        <f t="shared" si="9"/>
        <v>0.004201127057</v>
      </c>
      <c r="Z1142" s="11">
        <f t="shared" si="7"/>
        <v>4</v>
      </c>
    </row>
    <row r="1143">
      <c r="A1143" s="6" t="s">
        <v>1167</v>
      </c>
      <c r="B1143" s="7">
        <v>1979.75</v>
      </c>
      <c r="C1143" s="7">
        <v>1981.8</v>
      </c>
      <c r="D1143" s="7">
        <v>1955.59</v>
      </c>
      <c r="E1143" s="7">
        <v>1958.12</v>
      </c>
      <c r="F1143" s="7">
        <v>1958.12</v>
      </c>
      <c r="G1143" s="7">
        <v>3.38168E9</v>
      </c>
      <c r="H1143" s="7">
        <f t="shared" si="1"/>
        <v>3381.68</v>
      </c>
      <c r="I1143" s="10">
        <f t="shared" si="2"/>
        <v>-0.01183405078</v>
      </c>
      <c r="J1143" s="7">
        <f t="shared" si="10"/>
        <v>1968.84368</v>
      </c>
      <c r="K1143" s="7">
        <f t="shared" si="12"/>
        <v>1958.855625</v>
      </c>
      <c r="L1143" s="7">
        <f t="shared" si="11"/>
        <v>9.988054753</v>
      </c>
      <c r="M1143" s="7">
        <f t="shared" si="18"/>
        <v>12.51684895</v>
      </c>
      <c r="N1143" s="7">
        <f t="shared" si="3"/>
        <v>0</v>
      </c>
      <c r="O1143" s="7">
        <f t="shared" si="4"/>
        <v>23.45</v>
      </c>
      <c r="P1143" s="7">
        <f t="shared" si="13"/>
        <v>4.198571429</v>
      </c>
      <c r="Q1143" s="7">
        <f t="shared" si="14"/>
        <v>4.134285714</v>
      </c>
      <c r="R1143" s="7">
        <f t="shared" si="15"/>
        <v>1.015549413</v>
      </c>
      <c r="S1143" s="7">
        <f t="shared" si="16"/>
        <v>50.38573633</v>
      </c>
      <c r="T1143" s="7">
        <f t="shared" si="17"/>
        <v>17.77910805</v>
      </c>
      <c r="U1143" s="7">
        <f t="shared" si="19"/>
        <v>59.28415256</v>
      </c>
      <c r="V1143" s="9">
        <f t="shared" si="5"/>
        <v>-23.45</v>
      </c>
      <c r="W1143" s="9" t="b">
        <f t="shared" si="6"/>
        <v>0</v>
      </c>
      <c r="X1143" s="7">
        <f t="shared" si="8"/>
        <v>1</v>
      </c>
      <c r="Y1143" s="10">
        <f t="shared" si="9"/>
        <v>-0.01183405078</v>
      </c>
      <c r="Z1143" s="11">
        <f t="shared" si="7"/>
        <v>1</v>
      </c>
    </row>
    <row r="1144">
      <c r="A1144" s="6" t="s">
        <v>1168</v>
      </c>
      <c r="B1144" s="7">
        <v>1961.54</v>
      </c>
      <c r="C1144" s="7">
        <v>1979.91</v>
      </c>
      <c r="D1144" s="7">
        <v>1960.82</v>
      </c>
      <c r="E1144" s="7">
        <v>1978.22</v>
      </c>
      <c r="F1144" s="7">
        <v>1978.22</v>
      </c>
      <c r="G1144" s="7">
        <v>3.10606E9</v>
      </c>
      <c r="H1144" s="7">
        <f t="shared" si="1"/>
        <v>3106.06</v>
      </c>
      <c r="I1144" s="10">
        <f t="shared" si="2"/>
        <v>0.01026494801</v>
      </c>
      <c r="J1144" s="7">
        <f t="shared" si="10"/>
        <v>1970.286191</v>
      </c>
      <c r="K1144" s="7">
        <f t="shared" si="12"/>
        <v>1960.290024</v>
      </c>
      <c r="L1144" s="7">
        <f t="shared" si="11"/>
        <v>9.996167379</v>
      </c>
      <c r="M1144" s="7">
        <f t="shared" si="18"/>
        <v>12.01271264</v>
      </c>
      <c r="N1144" s="7">
        <f t="shared" si="3"/>
        <v>20.1</v>
      </c>
      <c r="O1144" s="7">
        <f t="shared" si="4"/>
        <v>0</v>
      </c>
      <c r="P1144" s="7">
        <f t="shared" si="13"/>
        <v>5.367142857</v>
      </c>
      <c r="Q1144" s="7">
        <f t="shared" si="14"/>
        <v>4.134285714</v>
      </c>
      <c r="R1144" s="7">
        <f t="shared" si="15"/>
        <v>1.298203179</v>
      </c>
      <c r="S1144" s="7">
        <f t="shared" si="16"/>
        <v>56.4877462</v>
      </c>
      <c r="T1144" s="7">
        <f t="shared" si="17"/>
        <v>77.48243202</v>
      </c>
      <c r="U1144" s="7">
        <f t="shared" si="19"/>
        <v>61.81089641</v>
      </c>
      <c r="V1144" s="9">
        <f t="shared" si="5"/>
        <v>20.1</v>
      </c>
      <c r="W1144" s="9" t="b">
        <f t="shared" si="6"/>
        <v>1</v>
      </c>
      <c r="X1144" s="7">
        <f t="shared" si="8"/>
        <v>1</v>
      </c>
      <c r="Y1144" s="10">
        <f t="shared" si="9"/>
        <v>0.01026494801</v>
      </c>
      <c r="Z1144" s="11">
        <f t="shared" si="7"/>
        <v>5</v>
      </c>
    </row>
    <row r="1145">
      <c r="A1145" s="6" t="s">
        <v>1169</v>
      </c>
      <c r="B1145" s="7">
        <v>1976.93</v>
      </c>
      <c r="C1145" s="7">
        <v>1976.93</v>
      </c>
      <c r="D1145" s="7">
        <v>1965.77</v>
      </c>
      <c r="E1145" s="7">
        <v>1973.63</v>
      </c>
      <c r="F1145" s="7">
        <v>1973.63</v>
      </c>
      <c r="G1145" s="7">
        <v>2.61116E9</v>
      </c>
      <c r="H1145" s="7">
        <f t="shared" si="1"/>
        <v>2611.16</v>
      </c>
      <c r="I1145" s="10">
        <f t="shared" si="2"/>
        <v>-0.002320267715</v>
      </c>
      <c r="J1145" s="7">
        <f t="shared" si="10"/>
        <v>1970.800623</v>
      </c>
      <c r="K1145" s="7">
        <f t="shared" si="12"/>
        <v>1961.27817</v>
      </c>
      <c r="L1145" s="7">
        <f t="shared" si="11"/>
        <v>9.522453141</v>
      </c>
      <c r="M1145" s="7">
        <f t="shared" si="18"/>
        <v>11.51466074</v>
      </c>
      <c r="N1145" s="7">
        <f t="shared" si="3"/>
        <v>0</v>
      </c>
      <c r="O1145" s="7">
        <f t="shared" si="4"/>
        <v>4.59</v>
      </c>
      <c r="P1145" s="7">
        <f t="shared" si="13"/>
        <v>5.367142857</v>
      </c>
      <c r="Q1145" s="7">
        <f t="shared" si="14"/>
        <v>4.41</v>
      </c>
      <c r="R1145" s="7">
        <f t="shared" si="15"/>
        <v>1.217039197</v>
      </c>
      <c r="S1145" s="7">
        <f t="shared" si="16"/>
        <v>54.89479836</v>
      </c>
      <c r="T1145" s="7">
        <f t="shared" si="17"/>
        <v>63.45860067</v>
      </c>
      <c r="U1145" s="7">
        <f t="shared" si="19"/>
        <v>52.90671358</v>
      </c>
      <c r="V1145" s="9">
        <f t="shared" si="5"/>
        <v>-4.59</v>
      </c>
      <c r="W1145" s="9" t="b">
        <f t="shared" si="6"/>
        <v>0</v>
      </c>
      <c r="X1145" s="7">
        <f t="shared" si="8"/>
        <v>1</v>
      </c>
      <c r="Y1145" s="10">
        <f t="shared" si="9"/>
        <v>-0.002320267715</v>
      </c>
      <c r="Z1145" s="11">
        <f t="shared" si="7"/>
        <v>3</v>
      </c>
    </row>
    <row r="1146">
      <c r="A1146" s="6" t="s">
        <v>1170</v>
      </c>
      <c r="B1146" s="7">
        <v>1975.65</v>
      </c>
      <c r="C1146" s="7">
        <v>1986.24</v>
      </c>
      <c r="D1146" s="7">
        <v>1975.65</v>
      </c>
      <c r="E1146" s="7">
        <v>1983.53</v>
      </c>
      <c r="F1146" s="7">
        <v>1983.53</v>
      </c>
      <c r="G1146" s="7">
        <v>2.89048E9</v>
      </c>
      <c r="H1146" s="7">
        <f t="shared" si="1"/>
        <v>2890.48</v>
      </c>
      <c r="I1146" s="10">
        <f t="shared" si="2"/>
        <v>0.005016137777</v>
      </c>
      <c r="J1146" s="7">
        <f t="shared" si="10"/>
        <v>1972.758989</v>
      </c>
      <c r="K1146" s="7">
        <f t="shared" si="12"/>
        <v>1962.926454</v>
      </c>
      <c r="L1146" s="7">
        <f t="shared" si="11"/>
        <v>9.832535113</v>
      </c>
      <c r="M1146" s="7">
        <f t="shared" si="18"/>
        <v>11.17823561</v>
      </c>
      <c r="N1146" s="7">
        <f t="shared" si="3"/>
        <v>9.9</v>
      </c>
      <c r="O1146" s="7">
        <f t="shared" si="4"/>
        <v>0</v>
      </c>
      <c r="P1146" s="7">
        <f t="shared" si="13"/>
        <v>5.139285714</v>
      </c>
      <c r="Q1146" s="7">
        <f t="shared" si="14"/>
        <v>4.41</v>
      </c>
      <c r="R1146" s="7">
        <f t="shared" si="15"/>
        <v>1.16537091</v>
      </c>
      <c r="S1146" s="7">
        <f t="shared" si="16"/>
        <v>53.81853542</v>
      </c>
      <c r="T1146" s="7">
        <f t="shared" si="17"/>
        <v>91.88136609</v>
      </c>
      <c r="U1146" s="7">
        <f t="shared" si="19"/>
        <v>77.60746626</v>
      </c>
      <c r="V1146" s="9">
        <f t="shared" si="5"/>
        <v>9.9</v>
      </c>
      <c r="W1146" s="9" t="b">
        <f t="shared" si="6"/>
        <v>1</v>
      </c>
      <c r="X1146" s="7">
        <f t="shared" si="8"/>
        <v>1</v>
      </c>
      <c r="Y1146" s="10">
        <f t="shared" si="9"/>
        <v>0.005016137777</v>
      </c>
      <c r="Z1146" s="11">
        <f t="shared" si="7"/>
        <v>4</v>
      </c>
    </row>
    <row r="1147">
      <c r="A1147" s="6" t="s">
        <v>1171</v>
      </c>
      <c r="B1147" s="7">
        <v>1985.32</v>
      </c>
      <c r="C1147" s="7">
        <v>1989.23</v>
      </c>
      <c r="D1147" s="7">
        <v>1982.44</v>
      </c>
      <c r="E1147" s="7">
        <v>1987.01</v>
      </c>
      <c r="F1147" s="7">
        <v>1987.01</v>
      </c>
      <c r="G1147" s="7">
        <v>2.86972E9</v>
      </c>
      <c r="H1147" s="7">
        <f t="shared" si="1"/>
        <v>2869.72</v>
      </c>
      <c r="I1147" s="10">
        <f t="shared" si="2"/>
        <v>0.001754447878</v>
      </c>
      <c r="J1147" s="7">
        <f t="shared" si="10"/>
        <v>1974.951452</v>
      </c>
      <c r="K1147" s="7">
        <f t="shared" si="12"/>
        <v>1964.71042</v>
      </c>
      <c r="L1147" s="7">
        <f t="shared" si="11"/>
        <v>10.24103198</v>
      </c>
      <c r="M1147" s="7">
        <f t="shared" si="18"/>
        <v>10.99079489</v>
      </c>
      <c r="N1147" s="7">
        <f t="shared" si="3"/>
        <v>3.48</v>
      </c>
      <c r="O1147" s="7">
        <f t="shared" si="4"/>
        <v>0</v>
      </c>
      <c r="P1147" s="7">
        <f t="shared" si="13"/>
        <v>5.295</v>
      </c>
      <c r="Q1147" s="7">
        <f t="shared" si="14"/>
        <v>4.41</v>
      </c>
      <c r="R1147" s="7">
        <f t="shared" si="15"/>
        <v>1.200680272</v>
      </c>
      <c r="S1147" s="7">
        <f t="shared" si="16"/>
        <v>54.55950541</v>
      </c>
      <c r="T1147" s="7">
        <f t="shared" si="17"/>
        <v>93.89606819</v>
      </c>
      <c r="U1147" s="7">
        <f t="shared" si="19"/>
        <v>83.07867832</v>
      </c>
      <c r="V1147" s="9">
        <f t="shared" si="5"/>
        <v>3.48</v>
      </c>
      <c r="W1147" s="9" t="b">
        <f t="shared" si="6"/>
        <v>1</v>
      </c>
      <c r="X1147" s="7">
        <f t="shared" si="8"/>
        <v>2</v>
      </c>
      <c r="Y1147" s="10">
        <f t="shared" si="9"/>
        <v>0.006770585655</v>
      </c>
      <c r="Z1147" s="11">
        <f t="shared" si="7"/>
        <v>3</v>
      </c>
    </row>
    <row r="1148">
      <c r="A1148" s="6" t="s">
        <v>1172</v>
      </c>
      <c r="B1148" s="7">
        <v>1988.07</v>
      </c>
      <c r="C1148" s="7">
        <v>1991.39</v>
      </c>
      <c r="D1148" s="7">
        <v>1985.79</v>
      </c>
      <c r="E1148" s="7">
        <v>1987.98</v>
      </c>
      <c r="F1148" s="7">
        <v>1987.98</v>
      </c>
      <c r="G1148" s="7">
        <v>3.20353E9</v>
      </c>
      <c r="H1148" s="7">
        <f t="shared" si="1"/>
        <v>3203.53</v>
      </c>
      <c r="I1148" s="10">
        <f t="shared" si="2"/>
        <v>0.0004881706685</v>
      </c>
      <c r="J1148" s="7">
        <f t="shared" si="10"/>
        <v>1976.955844</v>
      </c>
      <c r="K1148" s="7">
        <f t="shared" si="12"/>
        <v>1966.434093</v>
      </c>
      <c r="L1148" s="7">
        <f t="shared" si="11"/>
        <v>10.52175139</v>
      </c>
      <c r="M1148" s="7">
        <f t="shared" si="18"/>
        <v>10.89698619</v>
      </c>
      <c r="N1148" s="7">
        <f t="shared" si="3"/>
        <v>0.97</v>
      </c>
      <c r="O1148" s="7">
        <f t="shared" si="4"/>
        <v>0</v>
      </c>
      <c r="P1148" s="7">
        <f t="shared" si="13"/>
        <v>4.591428571</v>
      </c>
      <c r="Q1148" s="7">
        <f t="shared" si="14"/>
        <v>4.41</v>
      </c>
      <c r="R1148" s="7">
        <f t="shared" si="15"/>
        <v>1.041140266</v>
      </c>
      <c r="S1148" s="7">
        <f t="shared" si="16"/>
        <v>51.00777654</v>
      </c>
      <c r="T1148" s="7">
        <f t="shared" si="17"/>
        <v>91.14975344</v>
      </c>
      <c r="U1148" s="7">
        <f t="shared" si="19"/>
        <v>92.30906257</v>
      </c>
      <c r="V1148" s="9">
        <f t="shared" si="5"/>
        <v>0.97</v>
      </c>
      <c r="W1148" s="9" t="b">
        <f t="shared" si="6"/>
        <v>1</v>
      </c>
      <c r="X1148" s="7">
        <f t="shared" si="8"/>
        <v>3</v>
      </c>
      <c r="Y1148" s="10">
        <f t="shared" si="9"/>
        <v>0.007258756323</v>
      </c>
      <c r="Z1148" s="11">
        <f t="shared" si="7"/>
        <v>3</v>
      </c>
    </row>
    <row r="1149">
      <c r="A1149" s="6" t="s">
        <v>1173</v>
      </c>
      <c r="B1149" s="7">
        <v>1984.6</v>
      </c>
      <c r="C1149" s="7">
        <v>1984.6</v>
      </c>
      <c r="D1149" s="7">
        <v>1974.37</v>
      </c>
      <c r="E1149" s="7">
        <v>1978.34</v>
      </c>
      <c r="F1149" s="7">
        <v>1978.34</v>
      </c>
      <c r="G1149" s="7">
        <v>2.63896E9</v>
      </c>
      <c r="H1149" s="7">
        <f t="shared" si="1"/>
        <v>2638.96</v>
      </c>
      <c r="I1149" s="10">
        <f t="shared" si="2"/>
        <v>-0.004849143352</v>
      </c>
      <c r="J1149" s="7">
        <f t="shared" si="10"/>
        <v>1977.168791</v>
      </c>
      <c r="K1149" s="7">
        <f t="shared" si="12"/>
        <v>1967.316012</v>
      </c>
      <c r="L1149" s="7">
        <f t="shared" si="11"/>
        <v>9.8527794</v>
      </c>
      <c r="M1149" s="7">
        <f t="shared" si="18"/>
        <v>10.68814483</v>
      </c>
      <c r="N1149" s="7">
        <f t="shared" si="3"/>
        <v>0</v>
      </c>
      <c r="O1149" s="7">
        <f t="shared" si="4"/>
        <v>9.64</v>
      </c>
      <c r="P1149" s="7">
        <f t="shared" si="13"/>
        <v>4.591428571</v>
      </c>
      <c r="Q1149" s="7">
        <f t="shared" si="14"/>
        <v>4.542142857</v>
      </c>
      <c r="R1149" s="7">
        <f t="shared" si="15"/>
        <v>1.010850763</v>
      </c>
      <c r="S1149" s="7">
        <f t="shared" si="16"/>
        <v>50.26980527</v>
      </c>
      <c r="T1149" s="7">
        <f t="shared" si="17"/>
        <v>66.13028809</v>
      </c>
      <c r="U1149" s="7">
        <f t="shared" si="19"/>
        <v>83.7253699</v>
      </c>
      <c r="V1149" s="9">
        <f t="shared" si="5"/>
        <v>-9.64</v>
      </c>
      <c r="W1149" s="9" t="b">
        <f t="shared" si="6"/>
        <v>0</v>
      </c>
      <c r="X1149" s="7">
        <f t="shared" si="8"/>
        <v>1</v>
      </c>
      <c r="Y1149" s="10">
        <f t="shared" si="9"/>
        <v>-0.004849143352</v>
      </c>
      <c r="Z1149" s="11">
        <f t="shared" si="7"/>
        <v>2</v>
      </c>
    </row>
    <row r="1150">
      <c r="A1150" s="6" t="s">
        <v>1174</v>
      </c>
      <c r="B1150" s="7">
        <v>1978.25</v>
      </c>
      <c r="C1150" s="7">
        <v>1981.52</v>
      </c>
      <c r="D1150" s="7">
        <v>1967.31</v>
      </c>
      <c r="E1150" s="7">
        <v>1978.91</v>
      </c>
      <c r="F1150" s="7">
        <v>1978.91</v>
      </c>
      <c r="G1150" s="7">
        <v>2.80332E9</v>
      </c>
      <c r="H1150" s="7">
        <f t="shared" si="1"/>
        <v>2803.32</v>
      </c>
      <c r="I1150" s="10">
        <f t="shared" si="2"/>
        <v>0.0002881203433</v>
      </c>
      <c r="J1150" s="7">
        <f t="shared" si="10"/>
        <v>1977.436669</v>
      </c>
      <c r="K1150" s="7">
        <f t="shared" si="12"/>
        <v>1968.174826</v>
      </c>
      <c r="L1150" s="7">
        <f t="shared" si="11"/>
        <v>9.261843744</v>
      </c>
      <c r="M1150" s="7">
        <f t="shared" si="18"/>
        <v>10.40288461</v>
      </c>
      <c r="N1150" s="7">
        <f t="shared" si="3"/>
        <v>0.57</v>
      </c>
      <c r="O1150" s="7">
        <f t="shared" si="4"/>
        <v>0</v>
      </c>
      <c r="P1150" s="7">
        <f t="shared" si="13"/>
        <v>4.632142857</v>
      </c>
      <c r="Q1150" s="7">
        <f t="shared" si="14"/>
        <v>3.546428571</v>
      </c>
      <c r="R1150" s="7">
        <f t="shared" si="15"/>
        <v>1.306143001</v>
      </c>
      <c r="S1150" s="7">
        <f t="shared" si="16"/>
        <v>56.63755459</v>
      </c>
      <c r="T1150" s="7">
        <f t="shared" si="17"/>
        <v>67.60965481</v>
      </c>
      <c r="U1150" s="7">
        <f t="shared" si="19"/>
        <v>74.96323211</v>
      </c>
      <c r="V1150" s="9">
        <f t="shared" si="5"/>
        <v>0.57</v>
      </c>
      <c r="W1150" s="9" t="b">
        <f t="shared" si="6"/>
        <v>1</v>
      </c>
      <c r="X1150" s="7">
        <f t="shared" si="8"/>
        <v>1</v>
      </c>
      <c r="Y1150" s="10">
        <f t="shared" si="9"/>
        <v>0.0002881203433</v>
      </c>
      <c r="Z1150" s="11">
        <f t="shared" si="7"/>
        <v>3</v>
      </c>
    </row>
    <row r="1151">
      <c r="A1151" s="6" t="s">
        <v>1175</v>
      </c>
      <c r="B1151" s="7">
        <v>1980.03</v>
      </c>
      <c r="C1151" s="7">
        <v>1984.85</v>
      </c>
      <c r="D1151" s="7">
        <v>1969.95</v>
      </c>
      <c r="E1151" s="7">
        <v>1969.95</v>
      </c>
      <c r="F1151" s="7">
        <v>1969.95</v>
      </c>
      <c r="G1151" s="7">
        <v>3.1833E9</v>
      </c>
      <c r="H1151" s="7">
        <f t="shared" si="1"/>
        <v>3183.3</v>
      </c>
      <c r="I1151" s="10">
        <f t="shared" si="2"/>
        <v>-0.004527745072</v>
      </c>
      <c r="J1151" s="7">
        <f t="shared" si="10"/>
        <v>1976.284874</v>
      </c>
      <c r="K1151" s="7">
        <f t="shared" si="12"/>
        <v>1968.30632</v>
      </c>
      <c r="L1151" s="7">
        <f t="shared" si="11"/>
        <v>7.978554057</v>
      </c>
      <c r="M1151" s="7">
        <f t="shared" si="18"/>
        <v>9.918018503</v>
      </c>
      <c r="N1151" s="7">
        <f t="shared" si="3"/>
        <v>0</v>
      </c>
      <c r="O1151" s="7">
        <f t="shared" si="4"/>
        <v>8.96</v>
      </c>
      <c r="P1151" s="7">
        <f t="shared" si="13"/>
        <v>3.980714286</v>
      </c>
      <c r="Q1151" s="7">
        <f t="shared" si="14"/>
        <v>4.186428571</v>
      </c>
      <c r="R1151" s="7">
        <f t="shared" si="15"/>
        <v>0.9508616277</v>
      </c>
      <c r="S1151" s="7">
        <f t="shared" si="16"/>
        <v>48.74059822</v>
      </c>
      <c r="T1151" s="7">
        <f t="shared" si="17"/>
        <v>44.35504801</v>
      </c>
      <c r="U1151" s="7">
        <f t="shared" si="19"/>
        <v>59.36499697</v>
      </c>
      <c r="V1151" s="9">
        <f t="shared" si="5"/>
        <v>-8.96</v>
      </c>
      <c r="W1151" s="9" t="b">
        <f t="shared" si="6"/>
        <v>0</v>
      </c>
      <c r="X1151" s="7">
        <f t="shared" si="8"/>
        <v>1</v>
      </c>
      <c r="Y1151" s="10">
        <f t="shared" si="9"/>
        <v>-0.004527745072</v>
      </c>
      <c r="Z1151" s="11">
        <f t="shared" si="7"/>
        <v>2</v>
      </c>
    </row>
    <row r="1152">
      <c r="A1152" s="6" t="s">
        <v>1176</v>
      </c>
      <c r="B1152" s="7">
        <v>1973.21</v>
      </c>
      <c r="C1152" s="7">
        <v>1978.9</v>
      </c>
      <c r="D1152" s="7">
        <v>1962.42</v>
      </c>
      <c r="E1152" s="7">
        <v>1970.07</v>
      </c>
      <c r="F1152" s="7">
        <v>1970.07</v>
      </c>
      <c r="G1152" s="7">
        <v>3.44825E9</v>
      </c>
      <c r="H1152" s="7">
        <f t="shared" si="1"/>
        <v>3448.25</v>
      </c>
      <c r="I1152" s="10">
        <f t="shared" si="2"/>
        <v>0.00006091525166</v>
      </c>
      <c r="J1152" s="7">
        <f t="shared" si="10"/>
        <v>1975.32874</v>
      </c>
      <c r="K1152" s="7">
        <f t="shared" si="12"/>
        <v>1968.436963</v>
      </c>
      <c r="L1152" s="7">
        <f t="shared" si="11"/>
        <v>6.89177662</v>
      </c>
      <c r="M1152" s="7">
        <f t="shared" si="18"/>
        <v>9.312770126</v>
      </c>
      <c r="N1152" s="7">
        <f t="shared" si="3"/>
        <v>0.12</v>
      </c>
      <c r="O1152" s="7">
        <f t="shared" si="4"/>
        <v>0</v>
      </c>
      <c r="P1152" s="7">
        <f t="shared" si="13"/>
        <v>3.989285714</v>
      </c>
      <c r="Q1152" s="7">
        <f t="shared" si="14"/>
        <v>3.604285714</v>
      </c>
      <c r="R1152" s="7">
        <f t="shared" si="15"/>
        <v>1.106817281</v>
      </c>
      <c r="S1152" s="7">
        <f t="shared" si="16"/>
        <v>52.53503904</v>
      </c>
      <c r="T1152" s="7">
        <f t="shared" si="17"/>
        <v>40.44692737</v>
      </c>
      <c r="U1152" s="7">
        <f t="shared" si="19"/>
        <v>50.80387673</v>
      </c>
      <c r="V1152" s="9">
        <f t="shared" si="5"/>
        <v>0.12</v>
      </c>
      <c r="W1152" s="9" t="b">
        <f t="shared" si="6"/>
        <v>1</v>
      </c>
      <c r="X1152" s="7">
        <f t="shared" si="8"/>
        <v>1</v>
      </c>
      <c r="Y1152" s="10">
        <f t="shared" si="9"/>
        <v>0.00006091525166</v>
      </c>
      <c r="Z1152" s="11">
        <f t="shared" si="7"/>
        <v>3</v>
      </c>
    </row>
    <row r="1153">
      <c r="A1153" s="6" t="s">
        <v>1177</v>
      </c>
      <c r="B1153" s="7">
        <v>1965.14</v>
      </c>
      <c r="C1153" s="7">
        <v>1965.14</v>
      </c>
      <c r="D1153" s="7">
        <v>1930.67</v>
      </c>
      <c r="E1153" s="7">
        <v>1930.67</v>
      </c>
      <c r="F1153" s="7">
        <v>1930.67</v>
      </c>
      <c r="G1153" s="7">
        <v>4.193E9</v>
      </c>
      <c r="H1153" s="7">
        <f t="shared" si="1"/>
        <v>4193</v>
      </c>
      <c r="I1153" s="10">
        <f t="shared" si="2"/>
        <v>-0.01999928937</v>
      </c>
      <c r="J1153" s="7">
        <f t="shared" si="10"/>
        <v>1968.458164</v>
      </c>
      <c r="K1153" s="7">
        <f t="shared" si="12"/>
        <v>1965.63941</v>
      </c>
      <c r="L1153" s="7">
        <f t="shared" si="11"/>
        <v>2.818754109</v>
      </c>
      <c r="M1153" s="7">
        <f t="shared" si="18"/>
        <v>8.013966923</v>
      </c>
      <c r="N1153" s="7">
        <f t="shared" si="3"/>
        <v>0</v>
      </c>
      <c r="O1153" s="7">
        <f t="shared" si="4"/>
        <v>39.4</v>
      </c>
      <c r="P1153" s="7">
        <f t="shared" si="13"/>
        <v>3.782857143</v>
      </c>
      <c r="Q1153" s="7">
        <f t="shared" si="14"/>
        <v>6.418571429</v>
      </c>
      <c r="R1153" s="7">
        <f t="shared" si="15"/>
        <v>0.5893612286</v>
      </c>
      <c r="S1153" s="7">
        <f t="shared" si="16"/>
        <v>37.08164123</v>
      </c>
      <c r="T1153" s="7">
        <f t="shared" si="17"/>
        <v>0</v>
      </c>
      <c r="U1153" s="7">
        <f t="shared" si="19"/>
        <v>28.26732513</v>
      </c>
      <c r="V1153" s="9">
        <f t="shared" si="5"/>
        <v>-39.4</v>
      </c>
      <c r="W1153" s="9" t="b">
        <f t="shared" si="6"/>
        <v>0</v>
      </c>
      <c r="X1153" s="7">
        <f t="shared" si="8"/>
        <v>1</v>
      </c>
      <c r="Y1153" s="10">
        <f t="shared" si="9"/>
        <v>-0.01999928937</v>
      </c>
      <c r="Z1153" s="11">
        <f t="shared" si="7"/>
        <v>1</v>
      </c>
    </row>
    <row r="1154">
      <c r="A1154" s="6" t="s">
        <v>1178</v>
      </c>
      <c r="B1154" s="7">
        <v>1929.8</v>
      </c>
      <c r="C1154" s="7">
        <v>1937.35</v>
      </c>
      <c r="D1154" s="7">
        <v>1916.37</v>
      </c>
      <c r="E1154" s="7">
        <v>1925.15</v>
      </c>
      <c r="F1154" s="7">
        <v>1925.15</v>
      </c>
      <c r="G1154" s="7">
        <v>3.78966E9</v>
      </c>
      <c r="H1154" s="7">
        <f t="shared" si="1"/>
        <v>3789.66</v>
      </c>
      <c r="I1154" s="10">
        <f t="shared" si="2"/>
        <v>-0.002859111086</v>
      </c>
      <c r="J1154" s="7">
        <f t="shared" si="10"/>
        <v>1961.79537</v>
      </c>
      <c r="K1154" s="7">
        <f t="shared" si="12"/>
        <v>1962.640195</v>
      </c>
      <c r="L1154" s="7">
        <f t="shared" si="11"/>
        <v>-0.8448248286</v>
      </c>
      <c r="M1154" s="7">
        <f t="shared" si="18"/>
        <v>6.242208572</v>
      </c>
      <c r="N1154" s="7">
        <f t="shared" si="3"/>
        <v>0</v>
      </c>
      <c r="O1154" s="7">
        <f t="shared" si="4"/>
        <v>5.52</v>
      </c>
      <c r="P1154" s="7">
        <f t="shared" si="13"/>
        <v>3.102142857</v>
      </c>
      <c r="Q1154" s="7">
        <f t="shared" si="14"/>
        <v>6.812857143</v>
      </c>
      <c r="R1154" s="7">
        <f t="shared" si="15"/>
        <v>0.4553365485</v>
      </c>
      <c r="S1154" s="7">
        <f t="shared" si="16"/>
        <v>31.28737123</v>
      </c>
      <c r="T1154" s="7">
        <f t="shared" si="17"/>
        <v>11.70354572</v>
      </c>
      <c r="U1154" s="7">
        <f t="shared" si="19"/>
        <v>17.38349103</v>
      </c>
      <c r="V1154" s="9">
        <f t="shared" si="5"/>
        <v>-5.52</v>
      </c>
      <c r="W1154" s="9" t="b">
        <f t="shared" si="6"/>
        <v>0</v>
      </c>
      <c r="X1154" s="7">
        <f t="shared" si="8"/>
        <v>2</v>
      </c>
      <c r="Y1154" s="10">
        <f t="shared" si="9"/>
        <v>-0.02285840045</v>
      </c>
      <c r="Z1154" s="11">
        <f t="shared" si="7"/>
        <v>3</v>
      </c>
    </row>
    <row r="1155">
      <c r="A1155" s="6" t="s">
        <v>1179</v>
      </c>
      <c r="B1155" s="7">
        <v>1926.62</v>
      </c>
      <c r="C1155" s="7">
        <v>1942.92</v>
      </c>
      <c r="D1155" s="7">
        <v>1921.2</v>
      </c>
      <c r="E1155" s="7">
        <v>1938.99</v>
      </c>
      <c r="F1155" s="7">
        <v>1938.99</v>
      </c>
      <c r="G1155" s="7">
        <v>3.07292E9</v>
      </c>
      <c r="H1155" s="7">
        <f t="shared" si="1"/>
        <v>3072.92</v>
      </c>
      <c r="I1155" s="10">
        <f t="shared" si="2"/>
        <v>0.007189050204</v>
      </c>
      <c r="J1155" s="7">
        <f t="shared" si="10"/>
        <v>1958.286851</v>
      </c>
      <c r="K1155" s="7">
        <f t="shared" si="12"/>
        <v>1960.888328</v>
      </c>
      <c r="L1155" s="7">
        <f t="shared" si="11"/>
        <v>-2.60147699</v>
      </c>
      <c r="M1155" s="7">
        <f t="shared" si="18"/>
        <v>4.47347146</v>
      </c>
      <c r="N1155" s="7">
        <f t="shared" si="3"/>
        <v>13.84</v>
      </c>
      <c r="O1155" s="7">
        <f t="shared" si="4"/>
        <v>0</v>
      </c>
      <c r="P1155" s="7">
        <f t="shared" si="13"/>
        <v>4.090714286</v>
      </c>
      <c r="Q1155" s="7">
        <f t="shared" si="14"/>
        <v>6.54</v>
      </c>
      <c r="R1155" s="7">
        <f t="shared" si="15"/>
        <v>0.625491481</v>
      </c>
      <c r="S1155" s="7">
        <f t="shared" si="16"/>
        <v>38.48014513</v>
      </c>
      <c r="T1155" s="7">
        <f t="shared" si="17"/>
        <v>30.15195948</v>
      </c>
      <c r="U1155" s="7">
        <f t="shared" si="19"/>
        <v>13.95183507</v>
      </c>
      <c r="V1155" s="9">
        <f t="shared" si="5"/>
        <v>13.84</v>
      </c>
      <c r="W1155" s="9" t="b">
        <f t="shared" si="6"/>
        <v>1</v>
      </c>
      <c r="X1155" s="7">
        <f t="shared" si="8"/>
        <v>1</v>
      </c>
      <c r="Y1155" s="10">
        <f t="shared" si="9"/>
        <v>0.007189050204</v>
      </c>
      <c r="Z1155" s="11">
        <f t="shared" si="7"/>
        <v>4</v>
      </c>
    </row>
    <row r="1156">
      <c r="A1156" s="6" t="s">
        <v>1180</v>
      </c>
      <c r="B1156" s="7">
        <v>1936.34</v>
      </c>
      <c r="C1156" s="7">
        <v>1936.34</v>
      </c>
      <c r="D1156" s="7">
        <v>1913.77</v>
      </c>
      <c r="E1156" s="7">
        <v>1920.21</v>
      </c>
      <c r="F1156" s="7">
        <v>1920.21</v>
      </c>
      <c r="G1156" s="7">
        <v>3.46252E9</v>
      </c>
      <c r="H1156" s="7">
        <f t="shared" si="1"/>
        <v>3462.52</v>
      </c>
      <c r="I1156" s="10">
        <f t="shared" si="2"/>
        <v>-0.009685454799</v>
      </c>
      <c r="J1156" s="7">
        <f t="shared" si="10"/>
        <v>1952.428874</v>
      </c>
      <c r="K1156" s="7">
        <f t="shared" si="12"/>
        <v>1957.875119</v>
      </c>
      <c r="L1156" s="7">
        <f t="shared" si="11"/>
        <v>-5.446244615</v>
      </c>
      <c r="M1156" s="7">
        <f t="shared" si="18"/>
        <v>2.489528245</v>
      </c>
      <c r="N1156" s="7">
        <f t="shared" si="3"/>
        <v>0</v>
      </c>
      <c r="O1156" s="7">
        <f t="shared" si="4"/>
        <v>18.78</v>
      </c>
      <c r="P1156" s="7">
        <f t="shared" si="13"/>
        <v>3.498571429</v>
      </c>
      <c r="Q1156" s="7">
        <f t="shared" si="14"/>
        <v>7.881428571</v>
      </c>
      <c r="R1156" s="7">
        <f t="shared" si="15"/>
        <v>0.4439006707</v>
      </c>
      <c r="S1156" s="7">
        <f t="shared" si="16"/>
        <v>30.74315842</v>
      </c>
      <c r="T1156" s="7">
        <f t="shared" si="17"/>
        <v>8.296830714</v>
      </c>
      <c r="U1156" s="7">
        <f t="shared" si="19"/>
        <v>16.7174453</v>
      </c>
      <c r="V1156" s="9">
        <f t="shared" si="5"/>
        <v>-18.78</v>
      </c>
      <c r="W1156" s="9" t="b">
        <f t="shared" si="6"/>
        <v>0</v>
      </c>
      <c r="X1156" s="7">
        <f t="shared" si="8"/>
        <v>1</v>
      </c>
      <c r="Y1156" s="10">
        <f t="shared" si="9"/>
        <v>-0.009685454799</v>
      </c>
      <c r="Z1156" s="11">
        <f t="shared" si="7"/>
        <v>2</v>
      </c>
    </row>
    <row r="1157">
      <c r="A1157" s="6" t="s">
        <v>1181</v>
      </c>
      <c r="B1157" s="7">
        <v>1917.29</v>
      </c>
      <c r="C1157" s="7">
        <v>1927.91</v>
      </c>
      <c r="D1157" s="7">
        <v>1911.45</v>
      </c>
      <c r="E1157" s="7">
        <v>1920.24</v>
      </c>
      <c r="F1157" s="7">
        <v>1920.24</v>
      </c>
      <c r="G1157" s="7">
        <v>3.53915E9</v>
      </c>
      <c r="H1157" s="7">
        <f t="shared" si="1"/>
        <v>3539.15</v>
      </c>
      <c r="I1157" s="10">
        <f t="shared" si="2"/>
        <v>0.0000156232912</v>
      </c>
      <c r="J1157" s="7">
        <f t="shared" si="10"/>
        <v>1947.47674</v>
      </c>
      <c r="K1157" s="7">
        <f t="shared" si="12"/>
        <v>1955.087332</v>
      </c>
      <c r="L1157" s="7">
        <f t="shared" si="11"/>
        <v>-7.61059253</v>
      </c>
      <c r="M1157" s="7">
        <f t="shared" si="18"/>
        <v>0.46950409</v>
      </c>
      <c r="N1157" s="7">
        <f t="shared" si="3"/>
        <v>0.03</v>
      </c>
      <c r="O1157" s="7">
        <f t="shared" si="4"/>
        <v>0</v>
      </c>
      <c r="P1157" s="7">
        <f t="shared" si="13"/>
        <v>3.500714286</v>
      </c>
      <c r="Q1157" s="7">
        <f t="shared" si="14"/>
        <v>6.206428571</v>
      </c>
      <c r="R1157" s="7">
        <f t="shared" si="15"/>
        <v>0.5640464956</v>
      </c>
      <c r="S1157" s="7">
        <f t="shared" si="16"/>
        <v>36.06328182</v>
      </c>
      <c r="T1157" s="7">
        <f t="shared" si="17"/>
        <v>10.99574681</v>
      </c>
      <c r="U1157" s="7">
        <f t="shared" si="19"/>
        <v>16.48151233</v>
      </c>
      <c r="V1157" s="9">
        <f t="shared" si="5"/>
        <v>0.03</v>
      </c>
      <c r="W1157" s="9" t="b">
        <f t="shared" si="6"/>
        <v>1</v>
      </c>
      <c r="X1157" s="7">
        <f t="shared" si="8"/>
        <v>1</v>
      </c>
      <c r="Y1157" s="10">
        <f t="shared" si="9"/>
        <v>0.0000156232912</v>
      </c>
      <c r="Z1157" s="11">
        <f t="shared" si="7"/>
        <v>3</v>
      </c>
    </row>
    <row r="1158">
      <c r="A1158" s="6" t="s">
        <v>1182</v>
      </c>
      <c r="B1158" s="7">
        <v>1923.03</v>
      </c>
      <c r="C1158" s="7">
        <v>1928.89</v>
      </c>
      <c r="D1158" s="7">
        <v>1904.78</v>
      </c>
      <c r="E1158" s="7">
        <v>1909.57</v>
      </c>
      <c r="F1158" s="7">
        <v>1909.57</v>
      </c>
      <c r="G1158" s="7">
        <v>3.23052E9</v>
      </c>
      <c r="H1158" s="7">
        <f t="shared" si="1"/>
        <v>3230.52</v>
      </c>
      <c r="I1158" s="10">
        <f t="shared" si="2"/>
        <v>-0.005556597092</v>
      </c>
      <c r="J1158" s="7">
        <f t="shared" si="10"/>
        <v>1941.644934</v>
      </c>
      <c r="K1158" s="7">
        <f t="shared" si="12"/>
        <v>1951.715678</v>
      </c>
      <c r="L1158" s="7">
        <f t="shared" si="11"/>
        <v>-10.0707444</v>
      </c>
      <c r="M1158" s="7">
        <f t="shared" si="18"/>
        <v>-1.638545608</v>
      </c>
      <c r="N1158" s="7">
        <f t="shared" si="3"/>
        <v>0</v>
      </c>
      <c r="O1158" s="7">
        <f t="shared" si="4"/>
        <v>10.67</v>
      </c>
      <c r="P1158" s="7">
        <f t="shared" si="13"/>
        <v>2.065</v>
      </c>
      <c r="Q1158" s="7">
        <f t="shared" si="14"/>
        <v>6.968571429</v>
      </c>
      <c r="R1158" s="7">
        <f t="shared" si="15"/>
        <v>0.2963304633</v>
      </c>
      <c r="S1158" s="7">
        <f t="shared" si="16"/>
        <v>22.85917609</v>
      </c>
      <c r="T1158" s="7">
        <f t="shared" si="17"/>
        <v>5.530539199</v>
      </c>
      <c r="U1158" s="7">
        <f t="shared" si="19"/>
        <v>8.274372241</v>
      </c>
      <c r="V1158" s="9">
        <f t="shared" si="5"/>
        <v>-10.67</v>
      </c>
      <c r="W1158" s="9" t="b">
        <f t="shared" si="6"/>
        <v>0</v>
      </c>
      <c r="X1158" s="7">
        <f t="shared" si="8"/>
        <v>1</v>
      </c>
      <c r="Y1158" s="10">
        <f t="shared" si="9"/>
        <v>-0.005556597092</v>
      </c>
      <c r="Z1158" s="11">
        <f t="shared" si="7"/>
        <v>2</v>
      </c>
    </row>
    <row r="1159">
      <c r="A1159" s="6" t="s">
        <v>1183</v>
      </c>
      <c r="B1159" s="7">
        <v>1910.35</v>
      </c>
      <c r="C1159" s="7">
        <v>1932.38</v>
      </c>
      <c r="D1159" s="7">
        <v>1909.01</v>
      </c>
      <c r="E1159" s="7">
        <v>1931.59</v>
      </c>
      <c r="F1159" s="7">
        <v>1931.59</v>
      </c>
      <c r="G1159" s="7">
        <v>2.90228E9</v>
      </c>
      <c r="H1159" s="7">
        <f t="shared" si="1"/>
        <v>2902.28</v>
      </c>
      <c r="I1159" s="10">
        <f t="shared" si="2"/>
        <v>0.01153139188</v>
      </c>
      <c r="J1159" s="7">
        <f t="shared" si="10"/>
        <v>1940.098021</v>
      </c>
      <c r="K1159" s="7">
        <f t="shared" si="12"/>
        <v>1950.224887</v>
      </c>
      <c r="L1159" s="7">
        <f t="shared" si="11"/>
        <v>-10.1268663</v>
      </c>
      <c r="M1159" s="7">
        <f t="shared" si="18"/>
        <v>-3.336209747</v>
      </c>
      <c r="N1159" s="7">
        <f t="shared" si="3"/>
        <v>22.02</v>
      </c>
      <c r="O1159" s="7">
        <f t="shared" si="4"/>
        <v>0</v>
      </c>
      <c r="P1159" s="7">
        <f t="shared" si="13"/>
        <v>3.637857143</v>
      </c>
      <c r="Q1159" s="7">
        <f t="shared" si="14"/>
        <v>6.640714286</v>
      </c>
      <c r="R1159" s="7">
        <f t="shared" si="15"/>
        <v>0.5478111219</v>
      </c>
      <c r="S1159" s="7">
        <f t="shared" si="16"/>
        <v>35.39263377</v>
      </c>
      <c r="T1159" s="7">
        <f t="shared" si="17"/>
        <v>30.9548551</v>
      </c>
      <c r="U1159" s="7">
        <f t="shared" si="19"/>
        <v>15.82704704</v>
      </c>
      <c r="V1159" s="9">
        <f t="shared" si="5"/>
        <v>22.02</v>
      </c>
      <c r="W1159" s="9" t="b">
        <f t="shared" si="6"/>
        <v>1</v>
      </c>
      <c r="X1159" s="7">
        <f t="shared" si="8"/>
        <v>1</v>
      </c>
      <c r="Y1159" s="10">
        <f t="shared" si="9"/>
        <v>0.01153139188</v>
      </c>
      <c r="Z1159" s="11">
        <f t="shared" si="7"/>
        <v>5</v>
      </c>
    </row>
    <row r="1160">
      <c r="A1160" s="6" t="s">
        <v>1184</v>
      </c>
      <c r="B1160" s="7">
        <v>1933.43</v>
      </c>
      <c r="C1160" s="7">
        <v>1944.9</v>
      </c>
      <c r="D1160" s="7">
        <v>1933.43</v>
      </c>
      <c r="E1160" s="7">
        <v>1936.92</v>
      </c>
      <c r="F1160" s="7">
        <v>1936.92</v>
      </c>
      <c r="G1160" s="7">
        <v>2.78489E9</v>
      </c>
      <c r="H1160" s="7">
        <f t="shared" si="1"/>
        <v>2784.89</v>
      </c>
      <c r="I1160" s="10">
        <f t="shared" si="2"/>
        <v>0.002759384756</v>
      </c>
      <c r="J1160" s="7">
        <f t="shared" si="10"/>
        <v>1939.609094</v>
      </c>
      <c r="K1160" s="7">
        <f t="shared" si="12"/>
        <v>1949.23934</v>
      </c>
      <c r="L1160" s="7">
        <f t="shared" si="11"/>
        <v>-9.630245382</v>
      </c>
      <c r="M1160" s="7">
        <f t="shared" si="18"/>
        <v>-4.595016874</v>
      </c>
      <c r="N1160" s="7">
        <f t="shared" si="3"/>
        <v>5.33</v>
      </c>
      <c r="O1160" s="7">
        <f t="shared" si="4"/>
        <v>0</v>
      </c>
      <c r="P1160" s="7">
        <f t="shared" si="13"/>
        <v>3.311428571</v>
      </c>
      <c r="Q1160" s="7">
        <f t="shared" si="14"/>
        <v>6.640714286</v>
      </c>
      <c r="R1160" s="7">
        <f t="shared" si="15"/>
        <v>0.4986554803</v>
      </c>
      <c r="S1160" s="7">
        <f t="shared" si="16"/>
        <v>33.27352329</v>
      </c>
      <c r="T1160" s="7">
        <f t="shared" si="17"/>
        <v>37.10887888</v>
      </c>
      <c r="U1160" s="7">
        <f t="shared" si="19"/>
        <v>24.53142439</v>
      </c>
      <c r="V1160" s="9">
        <f t="shared" si="5"/>
        <v>5.33</v>
      </c>
      <c r="W1160" s="9" t="b">
        <f t="shared" si="6"/>
        <v>1</v>
      </c>
      <c r="X1160" s="7">
        <f t="shared" si="8"/>
        <v>2</v>
      </c>
      <c r="Y1160" s="10">
        <f t="shared" si="9"/>
        <v>0.01429077664</v>
      </c>
      <c r="Z1160" s="11">
        <f t="shared" si="7"/>
        <v>3</v>
      </c>
    </row>
    <row r="1161">
      <c r="A1161" s="6" t="s">
        <v>1185</v>
      </c>
      <c r="B1161" s="7">
        <v>1935.73</v>
      </c>
      <c r="C1161" s="7">
        <v>1939.65</v>
      </c>
      <c r="D1161" s="7">
        <v>1928.29</v>
      </c>
      <c r="E1161" s="7">
        <v>1933.75</v>
      </c>
      <c r="F1161" s="7">
        <v>1933.75</v>
      </c>
      <c r="G1161" s="7">
        <v>2.6117E9</v>
      </c>
      <c r="H1161" s="7">
        <f t="shared" si="1"/>
        <v>2611.7</v>
      </c>
      <c r="I1161" s="10">
        <f t="shared" si="2"/>
        <v>-0.001636618962</v>
      </c>
      <c r="J1161" s="7">
        <f t="shared" si="10"/>
        <v>1938.707695</v>
      </c>
      <c r="K1161" s="7">
        <f t="shared" si="12"/>
        <v>1948.091981</v>
      </c>
      <c r="L1161" s="7">
        <f t="shared" si="11"/>
        <v>-9.384286024</v>
      </c>
      <c r="M1161" s="7">
        <f t="shared" si="18"/>
        <v>-5.552870704</v>
      </c>
      <c r="N1161" s="7">
        <f t="shared" si="3"/>
        <v>0</v>
      </c>
      <c r="O1161" s="7">
        <f t="shared" si="4"/>
        <v>3.17</v>
      </c>
      <c r="P1161" s="7">
        <f t="shared" si="13"/>
        <v>3.062857143</v>
      </c>
      <c r="Q1161" s="7">
        <f t="shared" si="14"/>
        <v>6.867142857</v>
      </c>
      <c r="R1161" s="7">
        <f t="shared" si="15"/>
        <v>0.4460162263</v>
      </c>
      <c r="S1161" s="7">
        <f t="shared" si="16"/>
        <v>30.84448281</v>
      </c>
      <c r="T1161" s="7">
        <f t="shared" si="17"/>
        <v>33.44879344</v>
      </c>
      <c r="U1161" s="7">
        <f t="shared" si="19"/>
        <v>33.83750914</v>
      </c>
      <c r="V1161" s="9">
        <f t="shared" si="5"/>
        <v>-3.17</v>
      </c>
      <c r="W1161" s="9" t="b">
        <f t="shared" si="6"/>
        <v>0</v>
      </c>
      <c r="X1161" s="7">
        <f t="shared" si="8"/>
        <v>1</v>
      </c>
      <c r="Y1161" s="10">
        <f t="shared" si="9"/>
        <v>-0.001636618962</v>
      </c>
      <c r="Z1161" s="11">
        <f t="shared" si="7"/>
        <v>3</v>
      </c>
    </row>
    <row r="1162">
      <c r="A1162" s="6" t="s">
        <v>1186</v>
      </c>
      <c r="B1162" s="7">
        <v>1935.6</v>
      </c>
      <c r="C1162" s="7">
        <v>1948.41</v>
      </c>
      <c r="D1162" s="7">
        <v>1935.6</v>
      </c>
      <c r="E1162" s="7">
        <v>1946.72</v>
      </c>
      <c r="F1162" s="7">
        <v>1946.72</v>
      </c>
      <c r="G1162" s="7">
        <v>2.71802E9</v>
      </c>
      <c r="H1162" s="7">
        <f t="shared" si="1"/>
        <v>2718.02</v>
      </c>
      <c r="I1162" s="10">
        <f t="shared" si="2"/>
        <v>0.006707175178</v>
      </c>
      <c r="J1162" s="7">
        <f t="shared" si="10"/>
        <v>1939.940358</v>
      </c>
      <c r="K1162" s="7">
        <f t="shared" si="12"/>
        <v>1947.990353</v>
      </c>
      <c r="L1162" s="7">
        <f t="shared" si="11"/>
        <v>-8.049995519</v>
      </c>
      <c r="M1162" s="7">
        <f t="shared" si="18"/>
        <v>-6.052295667</v>
      </c>
      <c r="N1162" s="7">
        <f t="shared" si="3"/>
        <v>12.97</v>
      </c>
      <c r="O1162" s="7">
        <f t="shared" si="4"/>
        <v>0</v>
      </c>
      <c r="P1162" s="7">
        <f t="shared" si="13"/>
        <v>3.92</v>
      </c>
      <c r="Q1162" s="7">
        <f t="shared" si="14"/>
        <v>6.867142857</v>
      </c>
      <c r="R1162" s="7">
        <f t="shared" si="15"/>
        <v>0.5708342001</v>
      </c>
      <c r="S1162" s="7">
        <f t="shared" si="16"/>
        <v>36.33955767</v>
      </c>
      <c r="T1162" s="7">
        <f t="shared" si="17"/>
        <v>52.37916823</v>
      </c>
      <c r="U1162" s="7">
        <f t="shared" si="19"/>
        <v>40.97894685</v>
      </c>
      <c r="V1162" s="9">
        <f t="shared" si="5"/>
        <v>12.97</v>
      </c>
      <c r="W1162" s="9" t="b">
        <f t="shared" si="6"/>
        <v>1</v>
      </c>
      <c r="X1162" s="7">
        <f t="shared" si="8"/>
        <v>1</v>
      </c>
      <c r="Y1162" s="10">
        <f t="shared" si="9"/>
        <v>0.006707175178</v>
      </c>
      <c r="Z1162" s="11">
        <f t="shared" si="7"/>
        <v>4</v>
      </c>
    </row>
    <row r="1163">
      <c r="A1163" s="6" t="s">
        <v>1187</v>
      </c>
      <c r="B1163" s="7">
        <v>1947.41</v>
      </c>
      <c r="C1163" s="7">
        <v>1955.23</v>
      </c>
      <c r="D1163" s="7">
        <v>1947.41</v>
      </c>
      <c r="E1163" s="7">
        <v>1955.18</v>
      </c>
      <c r="F1163" s="7">
        <v>1955.18</v>
      </c>
      <c r="G1163" s="7">
        <v>2.60946E9</v>
      </c>
      <c r="H1163" s="7">
        <f t="shared" si="1"/>
        <v>2609.46</v>
      </c>
      <c r="I1163" s="10">
        <f t="shared" si="2"/>
        <v>0.004345771349</v>
      </c>
      <c r="J1163" s="7">
        <f t="shared" si="10"/>
        <v>1942.284918</v>
      </c>
      <c r="K1163" s="7">
        <f t="shared" si="12"/>
        <v>1948.52292</v>
      </c>
      <c r="L1163" s="7">
        <f t="shared" si="11"/>
        <v>-6.238001585</v>
      </c>
      <c r="M1163" s="7">
        <f t="shared" si="18"/>
        <v>-6.089436851</v>
      </c>
      <c r="N1163" s="7">
        <f t="shared" si="3"/>
        <v>8.46</v>
      </c>
      <c r="O1163" s="7">
        <f t="shared" si="4"/>
        <v>0</v>
      </c>
      <c r="P1163" s="7">
        <f t="shared" si="13"/>
        <v>4.524285714</v>
      </c>
      <c r="Q1163" s="7">
        <f t="shared" si="14"/>
        <v>6.178571429</v>
      </c>
      <c r="R1163" s="7">
        <f t="shared" si="15"/>
        <v>0.7322543353</v>
      </c>
      <c r="S1163" s="7">
        <f t="shared" si="16"/>
        <v>42.27175654</v>
      </c>
      <c r="T1163" s="7">
        <f t="shared" si="17"/>
        <v>62.94492319</v>
      </c>
      <c r="U1163" s="7">
        <f t="shared" si="19"/>
        <v>49.59096162</v>
      </c>
      <c r="V1163" s="9">
        <f t="shared" si="5"/>
        <v>8.46</v>
      </c>
      <c r="W1163" s="9" t="b">
        <f t="shared" si="6"/>
        <v>1</v>
      </c>
      <c r="X1163" s="7">
        <f t="shared" si="8"/>
        <v>2</v>
      </c>
      <c r="Y1163" s="10">
        <f t="shared" si="9"/>
        <v>0.01105294653</v>
      </c>
      <c r="Z1163" s="11">
        <f t="shared" si="7"/>
        <v>4</v>
      </c>
    </row>
    <row r="1164">
      <c r="A1164" s="6" t="s">
        <v>1188</v>
      </c>
      <c r="B1164" s="7">
        <v>1958.87</v>
      </c>
      <c r="C1164" s="7">
        <v>1964.04</v>
      </c>
      <c r="D1164" s="7">
        <v>1941.5</v>
      </c>
      <c r="E1164" s="7">
        <v>1955.06</v>
      </c>
      <c r="F1164" s="7">
        <v>1955.06</v>
      </c>
      <c r="G1164" s="7">
        <v>3.02338E9</v>
      </c>
      <c r="H1164" s="7">
        <f t="shared" si="1"/>
        <v>3023.38</v>
      </c>
      <c r="I1164" s="10">
        <f t="shared" si="2"/>
        <v>-0.00006137542323</v>
      </c>
      <c r="J1164" s="7">
        <f t="shared" si="10"/>
        <v>1944.250315</v>
      </c>
      <c r="K1164" s="7">
        <f t="shared" si="12"/>
        <v>1949.007148</v>
      </c>
      <c r="L1164" s="7">
        <f t="shared" si="11"/>
        <v>-4.75683253</v>
      </c>
      <c r="M1164" s="7">
        <f t="shared" si="18"/>
        <v>-5.822915986</v>
      </c>
      <c r="N1164" s="7">
        <f t="shared" si="3"/>
        <v>0</v>
      </c>
      <c r="O1164" s="7">
        <f t="shared" si="4"/>
        <v>0.12</v>
      </c>
      <c r="P1164" s="7">
        <f t="shared" si="13"/>
        <v>4.483571429</v>
      </c>
      <c r="Q1164" s="7">
        <f t="shared" si="14"/>
        <v>6.187142857</v>
      </c>
      <c r="R1164" s="7">
        <f t="shared" si="15"/>
        <v>0.724659432</v>
      </c>
      <c r="S1164" s="7">
        <f t="shared" si="16"/>
        <v>42.01753799</v>
      </c>
      <c r="T1164" s="7">
        <f t="shared" si="17"/>
        <v>62.79505433</v>
      </c>
      <c r="U1164" s="7">
        <f t="shared" si="19"/>
        <v>59.37304858</v>
      </c>
      <c r="V1164" s="9">
        <f t="shared" si="5"/>
        <v>-0.12</v>
      </c>
      <c r="W1164" s="9" t="b">
        <f t="shared" si="6"/>
        <v>0</v>
      </c>
      <c r="X1164" s="7">
        <f t="shared" si="8"/>
        <v>1</v>
      </c>
      <c r="Y1164" s="10">
        <f t="shared" si="9"/>
        <v>-0.00006137542323</v>
      </c>
      <c r="Z1164" s="11">
        <f t="shared" si="7"/>
        <v>3</v>
      </c>
    </row>
    <row r="1165">
      <c r="A1165" s="6" t="s">
        <v>1189</v>
      </c>
      <c r="B1165" s="7">
        <v>1958.36</v>
      </c>
      <c r="C1165" s="7">
        <v>1971.99</v>
      </c>
      <c r="D1165" s="7">
        <v>1958.36</v>
      </c>
      <c r="E1165" s="7">
        <v>1971.74</v>
      </c>
      <c r="F1165" s="7">
        <v>1971.74</v>
      </c>
      <c r="G1165" s="7">
        <v>2.63816E9</v>
      </c>
      <c r="H1165" s="7">
        <f t="shared" si="1"/>
        <v>2638.16</v>
      </c>
      <c r="I1165" s="10">
        <f t="shared" si="2"/>
        <v>0.008531707467</v>
      </c>
      <c r="J1165" s="7">
        <f t="shared" si="10"/>
        <v>1948.479497</v>
      </c>
      <c r="K1165" s="7">
        <f t="shared" si="12"/>
        <v>1950.691063</v>
      </c>
      <c r="L1165" s="7">
        <f t="shared" si="11"/>
        <v>-2.211565236</v>
      </c>
      <c r="M1165" s="7">
        <f t="shared" si="18"/>
        <v>-5.100645836</v>
      </c>
      <c r="N1165" s="7">
        <f t="shared" si="3"/>
        <v>16.68</v>
      </c>
      <c r="O1165" s="7">
        <f t="shared" si="4"/>
        <v>0</v>
      </c>
      <c r="P1165" s="7">
        <f t="shared" si="13"/>
        <v>5.675</v>
      </c>
      <c r="Q1165" s="7">
        <f t="shared" si="14"/>
        <v>5.547142857</v>
      </c>
      <c r="R1165" s="7">
        <f t="shared" si="15"/>
        <v>1.023049189</v>
      </c>
      <c r="S1165" s="7">
        <f t="shared" si="16"/>
        <v>50.56966457</v>
      </c>
      <c r="T1165" s="7">
        <f t="shared" si="17"/>
        <v>90.33998921</v>
      </c>
      <c r="U1165" s="7">
        <f t="shared" si="19"/>
        <v>72.02665558</v>
      </c>
      <c r="V1165" s="9">
        <f t="shared" si="5"/>
        <v>16.68</v>
      </c>
      <c r="W1165" s="9" t="b">
        <f t="shared" si="6"/>
        <v>1</v>
      </c>
      <c r="X1165" s="7">
        <f t="shared" si="8"/>
        <v>1</v>
      </c>
      <c r="Y1165" s="10">
        <f t="shared" si="9"/>
        <v>0.008531707467</v>
      </c>
      <c r="Z1165" s="11">
        <f t="shared" si="7"/>
        <v>4</v>
      </c>
    </row>
    <row r="1166">
      <c r="A1166" s="6" t="s">
        <v>1190</v>
      </c>
      <c r="B1166" s="7">
        <v>1972.73</v>
      </c>
      <c r="C1166" s="7">
        <v>1982.57</v>
      </c>
      <c r="D1166" s="7">
        <v>1972.73</v>
      </c>
      <c r="E1166" s="7">
        <v>1981.6</v>
      </c>
      <c r="F1166" s="7">
        <v>1981.6</v>
      </c>
      <c r="G1166" s="7">
        <v>2.65643E9</v>
      </c>
      <c r="H1166" s="7">
        <f t="shared" si="1"/>
        <v>2656.43</v>
      </c>
      <c r="I1166" s="10">
        <f t="shared" si="2"/>
        <v>0.005000659316</v>
      </c>
      <c r="J1166" s="7">
        <f t="shared" si="10"/>
        <v>1953.574959</v>
      </c>
      <c r="K1166" s="7">
        <f t="shared" si="12"/>
        <v>1952.980614</v>
      </c>
      <c r="L1166" s="7">
        <f t="shared" si="11"/>
        <v>0.5943457811</v>
      </c>
      <c r="M1166" s="7">
        <f t="shared" si="18"/>
        <v>-3.961647513</v>
      </c>
      <c r="N1166" s="7">
        <f t="shared" si="3"/>
        <v>9.86</v>
      </c>
      <c r="O1166" s="7">
        <f t="shared" si="4"/>
        <v>0</v>
      </c>
      <c r="P1166" s="7">
        <f t="shared" si="13"/>
        <v>6.370714286</v>
      </c>
      <c r="Q1166" s="7">
        <f t="shared" si="14"/>
        <v>5.547142857</v>
      </c>
      <c r="R1166" s="7">
        <f t="shared" si="15"/>
        <v>1.14846768</v>
      </c>
      <c r="S1166" s="7">
        <f t="shared" si="16"/>
        <v>53.45519928</v>
      </c>
      <c r="T1166" s="7">
        <f t="shared" si="17"/>
        <v>98.75305309</v>
      </c>
      <c r="U1166" s="7">
        <f t="shared" si="19"/>
        <v>83.96269888</v>
      </c>
      <c r="V1166" s="9">
        <f t="shared" si="5"/>
        <v>9.86</v>
      </c>
      <c r="W1166" s="9" t="b">
        <f t="shared" si="6"/>
        <v>1</v>
      </c>
      <c r="X1166" s="7">
        <f t="shared" si="8"/>
        <v>2</v>
      </c>
      <c r="Y1166" s="10">
        <f t="shared" si="9"/>
        <v>0.01353236678</v>
      </c>
      <c r="Z1166" s="11">
        <f t="shared" si="7"/>
        <v>4</v>
      </c>
    </row>
    <row r="1167">
      <c r="A1167" s="6" t="s">
        <v>1191</v>
      </c>
      <c r="B1167" s="7">
        <v>1980.46</v>
      </c>
      <c r="C1167" s="7">
        <v>1988.57</v>
      </c>
      <c r="D1167" s="7">
        <v>1977.68</v>
      </c>
      <c r="E1167" s="7">
        <v>1986.51</v>
      </c>
      <c r="F1167" s="7">
        <v>1986.51</v>
      </c>
      <c r="G1167" s="7">
        <v>2.57956E9</v>
      </c>
      <c r="H1167" s="7">
        <f t="shared" si="1"/>
        <v>2579.56</v>
      </c>
      <c r="I1167" s="10">
        <f t="shared" si="2"/>
        <v>0.002477795721</v>
      </c>
      <c r="J1167" s="7">
        <f t="shared" si="10"/>
        <v>1958.641889</v>
      </c>
      <c r="K1167" s="7">
        <f t="shared" si="12"/>
        <v>1955.464272</v>
      </c>
      <c r="L1167" s="7">
        <f t="shared" si="11"/>
        <v>3.177616854</v>
      </c>
      <c r="M1167" s="7">
        <f t="shared" si="18"/>
        <v>-2.533794639</v>
      </c>
      <c r="N1167" s="7">
        <f t="shared" si="3"/>
        <v>4.91</v>
      </c>
      <c r="O1167" s="7">
        <f t="shared" si="4"/>
        <v>0</v>
      </c>
      <c r="P1167" s="7">
        <f t="shared" si="13"/>
        <v>6.721428571</v>
      </c>
      <c r="Q1167" s="7">
        <f t="shared" si="14"/>
        <v>2.732857143</v>
      </c>
      <c r="R1167" s="7">
        <f t="shared" si="15"/>
        <v>2.459487716</v>
      </c>
      <c r="S1167" s="7">
        <f t="shared" si="16"/>
        <v>71.0939861</v>
      </c>
      <c r="T1167" s="7">
        <f t="shared" si="17"/>
        <v>97.54147273</v>
      </c>
      <c r="U1167" s="7">
        <f t="shared" si="19"/>
        <v>95.54483834</v>
      </c>
      <c r="V1167" s="9">
        <f t="shared" si="5"/>
        <v>4.91</v>
      </c>
      <c r="W1167" s="9" t="b">
        <f t="shared" si="6"/>
        <v>1</v>
      </c>
      <c r="X1167" s="7">
        <f t="shared" si="8"/>
        <v>3</v>
      </c>
      <c r="Y1167" s="10">
        <f t="shared" si="9"/>
        <v>0.0160101625</v>
      </c>
      <c r="Z1167" s="11">
        <f t="shared" si="7"/>
        <v>3</v>
      </c>
    </row>
    <row r="1168">
      <c r="A1168" s="6" t="s">
        <v>1192</v>
      </c>
      <c r="B1168" s="7">
        <v>1986.82</v>
      </c>
      <c r="C1168" s="7">
        <v>1994.76</v>
      </c>
      <c r="D1168" s="7">
        <v>1986.82</v>
      </c>
      <c r="E1168" s="7">
        <v>1992.37</v>
      </c>
      <c r="F1168" s="7">
        <v>1992.37</v>
      </c>
      <c r="G1168" s="7">
        <v>2.63892E9</v>
      </c>
      <c r="H1168" s="7">
        <f t="shared" si="1"/>
        <v>2638.92</v>
      </c>
      <c r="I1168" s="10">
        <f t="shared" si="2"/>
        <v>0.002949897056</v>
      </c>
      <c r="J1168" s="7">
        <f t="shared" si="10"/>
        <v>1963.830829</v>
      </c>
      <c r="K1168" s="7">
        <f t="shared" si="12"/>
        <v>1958.19803</v>
      </c>
      <c r="L1168" s="7">
        <f t="shared" si="11"/>
        <v>5.632799411</v>
      </c>
      <c r="M1168" s="7">
        <f t="shared" si="18"/>
        <v>-0.9004758294</v>
      </c>
      <c r="N1168" s="7">
        <f t="shared" si="3"/>
        <v>5.86</v>
      </c>
      <c r="O1168" s="7">
        <f t="shared" si="4"/>
        <v>0</v>
      </c>
      <c r="P1168" s="7">
        <f t="shared" si="13"/>
        <v>7.14</v>
      </c>
      <c r="Q1168" s="7">
        <f t="shared" si="14"/>
        <v>2.338571429</v>
      </c>
      <c r="R1168" s="7">
        <f t="shared" si="15"/>
        <v>3.053145999</v>
      </c>
      <c r="S1168" s="7">
        <f t="shared" si="16"/>
        <v>75.32780708</v>
      </c>
      <c r="T1168" s="7">
        <f t="shared" si="17"/>
        <v>97.34385419</v>
      </c>
      <c r="U1168" s="7">
        <f t="shared" si="19"/>
        <v>97.87946</v>
      </c>
      <c r="V1168" s="9">
        <f t="shared" si="5"/>
        <v>5.86</v>
      </c>
      <c r="W1168" s="9" t="b">
        <f t="shared" si="6"/>
        <v>1</v>
      </c>
      <c r="X1168" s="7">
        <f t="shared" si="8"/>
        <v>4</v>
      </c>
      <c r="Y1168" s="10">
        <f t="shared" si="9"/>
        <v>0.01896005956</v>
      </c>
      <c r="Z1168" s="11">
        <f t="shared" si="7"/>
        <v>3</v>
      </c>
    </row>
    <row r="1169">
      <c r="A1169" s="6" t="s">
        <v>1193</v>
      </c>
      <c r="B1169" s="7">
        <v>1992.6</v>
      </c>
      <c r="C1169" s="7">
        <v>1993.54</v>
      </c>
      <c r="D1169" s="7">
        <v>1984.76</v>
      </c>
      <c r="E1169" s="7">
        <v>1988.4</v>
      </c>
      <c r="F1169" s="7">
        <v>1988.4</v>
      </c>
      <c r="G1169" s="7">
        <v>2.30186E9</v>
      </c>
      <c r="H1169" s="7">
        <f t="shared" si="1"/>
        <v>2301.86</v>
      </c>
      <c r="I1169" s="10">
        <f t="shared" si="2"/>
        <v>-0.001992601776</v>
      </c>
      <c r="J1169" s="7">
        <f t="shared" si="10"/>
        <v>1967.610701</v>
      </c>
      <c r="K1169" s="7">
        <f t="shared" si="12"/>
        <v>1960.435213</v>
      </c>
      <c r="L1169" s="7">
        <f t="shared" si="11"/>
        <v>7.175488885</v>
      </c>
      <c r="M1169" s="7">
        <f t="shared" si="18"/>
        <v>0.7147171135</v>
      </c>
      <c r="N1169" s="7">
        <f t="shared" si="3"/>
        <v>0</v>
      </c>
      <c r="O1169" s="7">
        <f t="shared" si="4"/>
        <v>3.97</v>
      </c>
      <c r="P1169" s="7">
        <f t="shared" si="13"/>
        <v>6.151428571</v>
      </c>
      <c r="Q1169" s="7">
        <f t="shared" si="14"/>
        <v>2.622142857</v>
      </c>
      <c r="R1169" s="7">
        <f t="shared" si="15"/>
        <v>2.345954781</v>
      </c>
      <c r="S1169" s="7">
        <f t="shared" si="16"/>
        <v>70.11316454</v>
      </c>
      <c r="T1169" s="7">
        <f t="shared" si="17"/>
        <v>92.93176261</v>
      </c>
      <c r="U1169" s="7">
        <f t="shared" si="19"/>
        <v>95.93902984</v>
      </c>
      <c r="V1169" s="9">
        <f t="shared" si="5"/>
        <v>-3.97</v>
      </c>
      <c r="W1169" s="9" t="b">
        <f t="shared" si="6"/>
        <v>0</v>
      </c>
      <c r="X1169" s="7">
        <f t="shared" si="8"/>
        <v>1</v>
      </c>
      <c r="Y1169" s="10">
        <f t="shared" si="9"/>
        <v>-0.001992601776</v>
      </c>
      <c r="Z1169" s="11">
        <f t="shared" si="7"/>
        <v>3</v>
      </c>
    </row>
    <row r="1170">
      <c r="A1170" s="6" t="s">
        <v>1194</v>
      </c>
      <c r="B1170" s="7">
        <v>1991.74</v>
      </c>
      <c r="C1170" s="7">
        <v>2001.95</v>
      </c>
      <c r="D1170" s="7">
        <v>1991.74</v>
      </c>
      <c r="E1170" s="7">
        <v>1997.92</v>
      </c>
      <c r="F1170" s="7">
        <v>1997.92</v>
      </c>
      <c r="G1170" s="7">
        <v>2.23388E9</v>
      </c>
      <c r="H1170" s="7">
        <f t="shared" si="1"/>
        <v>2233.88</v>
      </c>
      <c r="I1170" s="10">
        <f t="shared" si="2"/>
        <v>0.004787769061</v>
      </c>
      <c r="J1170" s="7">
        <f t="shared" si="10"/>
        <v>1972.27367</v>
      </c>
      <c r="K1170" s="7">
        <f t="shared" si="12"/>
        <v>1963.211863</v>
      </c>
      <c r="L1170" s="7">
        <f t="shared" si="11"/>
        <v>9.061806976</v>
      </c>
      <c r="M1170" s="7">
        <f t="shared" si="18"/>
        <v>2.384135086</v>
      </c>
      <c r="N1170" s="7">
        <f t="shared" si="3"/>
        <v>9.52</v>
      </c>
      <c r="O1170" s="7">
        <f t="shared" si="4"/>
        <v>0</v>
      </c>
      <c r="P1170" s="7">
        <f t="shared" si="13"/>
        <v>6.831428571</v>
      </c>
      <c r="Q1170" s="7">
        <f t="shared" si="14"/>
        <v>1.280714286</v>
      </c>
      <c r="R1170" s="7">
        <f t="shared" si="15"/>
        <v>5.334076966</v>
      </c>
      <c r="S1170" s="7">
        <f t="shared" si="16"/>
        <v>84.21238003</v>
      </c>
      <c r="T1170" s="7">
        <f t="shared" si="17"/>
        <v>95.85262941</v>
      </c>
      <c r="U1170" s="7">
        <f t="shared" si="19"/>
        <v>95.37608207</v>
      </c>
      <c r="V1170" s="9">
        <f t="shared" si="5"/>
        <v>9.52</v>
      </c>
      <c r="W1170" s="9" t="b">
        <f t="shared" si="6"/>
        <v>1</v>
      </c>
      <c r="X1170" s="7">
        <f t="shared" si="8"/>
        <v>1</v>
      </c>
      <c r="Y1170" s="10">
        <f t="shared" si="9"/>
        <v>0.004787769061</v>
      </c>
      <c r="Z1170" s="11">
        <f t="shared" si="7"/>
        <v>4</v>
      </c>
    </row>
    <row r="1171">
      <c r="A1171" s="6" t="s">
        <v>1195</v>
      </c>
      <c r="B1171" s="7">
        <v>1998.59</v>
      </c>
      <c r="C1171" s="7">
        <v>2005.04</v>
      </c>
      <c r="D1171" s="7">
        <v>1998.59</v>
      </c>
      <c r="E1171" s="7">
        <v>2000.02</v>
      </c>
      <c r="F1171" s="7">
        <v>2000.02</v>
      </c>
      <c r="G1171" s="7">
        <v>2.45195E9</v>
      </c>
      <c r="H1171" s="7">
        <f t="shared" si="1"/>
        <v>2451.95</v>
      </c>
      <c r="I1171" s="10">
        <f t="shared" si="2"/>
        <v>0.001051093137</v>
      </c>
      <c r="J1171" s="7">
        <f t="shared" si="10"/>
        <v>1976.542337</v>
      </c>
      <c r="K1171" s="7">
        <f t="shared" si="12"/>
        <v>1965.938392</v>
      </c>
      <c r="L1171" s="7">
        <f t="shared" si="11"/>
        <v>10.60394443</v>
      </c>
      <c r="M1171" s="7">
        <f t="shared" si="18"/>
        <v>4.028096955</v>
      </c>
      <c r="N1171" s="7">
        <f t="shared" si="3"/>
        <v>2.1</v>
      </c>
      <c r="O1171" s="7">
        <f t="shared" si="4"/>
        <v>0</v>
      </c>
      <c r="P1171" s="7">
        <f t="shared" si="13"/>
        <v>6.979285714</v>
      </c>
      <c r="Q1171" s="7">
        <f t="shared" si="14"/>
        <v>1.280714286</v>
      </c>
      <c r="R1171" s="7">
        <f t="shared" si="15"/>
        <v>5.449525934</v>
      </c>
      <c r="S1171" s="7">
        <f t="shared" si="16"/>
        <v>84.49498443</v>
      </c>
      <c r="T1171" s="7">
        <f t="shared" si="17"/>
        <v>94.99301815</v>
      </c>
      <c r="U1171" s="7">
        <f t="shared" si="19"/>
        <v>94.59247006</v>
      </c>
      <c r="V1171" s="9">
        <f t="shared" si="5"/>
        <v>2.1</v>
      </c>
      <c r="W1171" s="9" t="b">
        <f t="shared" si="6"/>
        <v>1</v>
      </c>
      <c r="X1171" s="7">
        <f t="shared" si="8"/>
        <v>2</v>
      </c>
      <c r="Y1171" s="10">
        <f t="shared" si="9"/>
        <v>0.005838862197</v>
      </c>
      <c r="Z1171" s="11">
        <f t="shared" si="7"/>
        <v>3</v>
      </c>
    </row>
    <row r="1172">
      <c r="A1172" s="6" t="s">
        <v>1196</v>
      </c>
      <c r="B1172" s="7">
        <v>2000.54</v>
      </c>
      <c r="C1172" s="7">
        <v>2002.14</v>
      </c>
      <c r="D1172" s="7">
        <v>1996.2</v>
      </c>
      <c r="E1172" s="7">
        <v>2000.12</v>
      </c>
      <c r="F1172" s="7">
        <v>2000.12</v>
      </c>
      <c r="G1172" s="7">
        <v>2.34435E9</v>
      </c>
      <c r="H1172" s="7">
        <f t="shared" si="1"/>
        <v>2344.35</v>
      </c>
      <c r="I1172" s="10">
        <f t="shared" si="2"/>
        <v>0.0000499995</v>
      </c>
      <c r="J1172" s="7">
        <f t="shared" si="10"/>
        <v>1980.169669</v>
      </c>
      <c r="K1172" s="7">
        <f t="shared" si="12"/>
        <v>1968.470363</v>
      </c>
      <c r="L1172" s="7">
        <f t="shared" si="11"/>
        <v>11.69930632</v>
      </c>
      <c r="M1172" s="7">
        <f t="shared" si="18"/>
        <v>5.562338828</v>
      </c>
      <c r="N1172" s="7">
        <f t="shared" si="3"/>
        <v>0.1</v>
      </c>
      <c r="O1172" s="7">
        <f t="shared" si="4"/>
        <v>0</v>
      </c>
      <c r="P1172" s="7">
        <f t="shared" si="13"/>
        <v>6.986428571</v>
      </c>
      <c r="Q1172" s="7">
        <f t="shared" si="14"/>
        <v>0.5185714286</v>
      </c>
      <c r="R1172" s="7">
        <f t="shared" si="15"/>
        <v>13.47245179</v>
      </c>
      <c r="S1172" s="7">
        <f t="shared" si="16"/>
        <v>93.09032074</v>
      </c>
      <c r="T1172" s="7">
        <f t="shared" si="17"/>
        <v>94.87660106</v>
      </c>
      <c r="U1172" s="7">
        <f t="shared" si="19"/>
        <v>95.24074954</v>
      </c>
      <c r="V1172" s="9">
        <f t="shared" si="5"/>
        <v>0.1</v>
      </c>
      <c r="W1172" s="9" t="b">
        <f t="shared" si="6"/>
        <v>1</v>
      </c>
      <c r="X1172" s="7">
        <f t="shared" si="8"/>
        <v>3</v>
      </c>
      <c r="Y1172" s="10">
        <f t="shared" si="9"/>
        <v>0.005888861697</v>
      </c>
      <c r="Z1172" s="11">
        <f t="shared" si="7"/>
        <v>3</v>
      </c>
    </row>
    <row r="1173">
      <c r="A1173" s="6" t="s">
        <v>1197</v>
      </c>
      <c r="B1173" s="7">
        <v>1997.42</v>
      </c>
      <c r="C1173" s="7">
        <v>1998.55</v>
      </c>
      <c r="D1173" s="7">
        <v>1990.52</v>
      </c>
      <c r="E1173" s="7">
        <v>1996.74</v>
      </c>
      <c r="F1173" s="7">
        <v>1996.74</v>
      </c>
      <c r="G1173" s="7">
        <v>2.2824E9</v>
      </c>
      <c r="H1173" s="7">
        <f t="shared" si="1"/>
        <v>2282.4</v>
      </c>
      <c r="I1173" s="10">
        <f t="shared" si="2"/>
        <v>-0.001689898606</v>
      </c>
      <c r="J1173" s="7">
        <f t="shared" si="10"/>
        <v>1982.718951</v>
      </c>
      <c r="K1173" s="7">
        <f t="shared" si="12"/>
        <v>1970.56441</v>
      </c>
      <c r="L1173" s="7">
        <f t="shared" si="11"/>
        <v>12.15454078</v>
      </c>
      <c r="M1173" s="7">
        <f t="shared" si="18"/>
        <v>6.880779218</v>
      </c>
      <c r="N1173" s="7">
        <f t="shared" si="3"/>
        <v>0</v>
      </c>
      <c r="O1173" s="7">
        <f t="shared" si="4"/>
        <v>3.38</v>
      </c>
      <c r="P1173" s="7">
        <f t="shared" si="13"/>
        <v>5.413571429</v>
      </c>
      <c r="Q1173" s="7">
        <f t="shared" si="14"/>
        <v>0.76</v>
      </c>
      <c r="R1173" s="7">
        <f t="shared" si="15"/>
        <v>7.123120301</v>
      </c>
      <c r="S1173" s="7">
        <f t="shared" si="16"/>
        <v>87.68945968</v>
      </c>
      <c r="T1173" s="7">
        <f t="shared" si="17"/>
        <v>89.18566775</v>
      </c>
      <c r="U1173" s="7">
        <f t="shared" si="19"/>
        <v>93.01842899</v>
      </c>
      <c r="V1173" s="9">
        <f t="shared" si="5"/>
        <v>-3.38</v>
      </c>
      <c r="W1173" s="9" t="b">
        <f t="shared" si="6"/>
        <v>0</v>
      </c>
      <c r="X1173" s="7">
        <f t="shared" si="8"/>
        <v>1</v>
      </c>
      <c r="Y1173" s="10">
        <f t="shared" si="9"/>
        <v>-0.001689898606</v>
      </c>
      <c r="Z1173" s="11">
        <f t="shared" si="7"/>
        <v>3</v>
      </c>
    </row>
    <row r="1174">
      <c r="A1174" s="6" t="s">
        <v>1198</v>
      </c>
      <c r="B1174" s="7">
        <v>1998.45</v>
      </c>
      <c r="C1174" s="7">
        <v>2003.38</v>
      </c>
      <c r="D1174" s="7">
        <v>1994.65</v>
      </c>
      <c r="E1174" s="7">
        <v>2003.37</v>
      </c>
      <c r="F1174" s="7">
        <v>2003.37</v>
      </c>
      <c r="G1174" s="7">
        <v>2.25913E9</v>
      </c>
      <c r="H1174" s="7">
        <f t="shared" si="1"/>
        <v>2259.13</v>
      </c>
      <c r="I1174" s="10">
        <f t="shared" si="2"/>
        <v>0.003320412272</v>
      </c>
      <c r="J1174" s="7">
        <f t="shared" si="10"/>
        <v>1985.896035</v>
      </c>
      <c r="K1174" s="7">
        <f t="shared" si="12"/>
        <v>1972.994454</v>
      </c>
      <c r="L1174" s="7">
        <f t="shared" si="11"/>
        <v>12.90158155</v>
      </c>
      <c r="M1174" s="7">
        <f t="shared" si="18"/>
        <v>8.084939685</v>
      </c>
      <c r="N1174" s="7">
        <f t="shared" si="3"/>
        <v>6.63</v>
      </c>
      <c r="O1174" s="7">
        <f t="shared" si="4"/>
        <v>0</v>
      </c>
      <c r="P1174" s="7">
        <f t="shared" si="13"/>
        <v>5.506428571</v>
      </c>
      <c r="Q1174" s="7">
        <f t="shared" si="14"/>
        <v>0.76</v>
      </c>
      <c r="R1174" s="7">
        <f t="shared" si="15"/>
        <v>7.245300752</v>
      </c>
      <c r="S1174" s="7">
        <f t="shared" si="16"/>
        <v>87.87187963</v>
      </c>
      <c r="T1174" s="7">
        <f t="shared" si="17"/>
        <v>97.82410423</v>
      </c>
      <c r="U1174" s="7">
        <f t="shared" si="19"/>
        <v>93.96212435</v>
      </c>
      <c r="V1174" s="9">
        <f t="shared" si="5"/>
        <v>6.63</v>
      </c>
      <c r="W1174" s="9" t="b">
        <f t="shared" si="6"/>
        <v>1</v>
      </c>
      <c r="X1174" s="7">
        <f t="shared" si="8"/>
        <v>1</v>
      </c>
      <c r="Y1174" s="10">
        <f t="shared" si="9"/>
        <v>0.003320412272</v>
      </c>
      <c r="Z1174" s="11">
        <f t="shared" si="7"/>
        <v>4</v>
      </c>
    </row>
    <row r="1175">
      <c r="A1175" s="6" t="s">
        <v>1199</v>
      </c>
      <c r="B1175" s="7">
        <v>2004.07</v>
      </c>
      <c r="C1175" s="7">
        <v>2006.12</v>
      </c>
      <c r="D1175" s="7">
        <v>1994.85</v>
      </c>
      <c r="E1175" s="7">
        <v>2002.28</v>
      </c>
      <c r="F1175" s="7">
        <v>2002.28</v>
      </c>
      <c r="G1175" s="7">
        <v>2.81998E9</v>
      </c>
      <c r="H1175" s="7">
        <f t="shared" si="1"/>
        <v>2819.98</v>
      </c>
      <c r="I1175" s="10">
        <f t="shared" si="2"/>
        <v>-0.0005440832198</v>
      </c>
      <c r="J1175" s="7">
        <f t="shared" si="10"/>
        <v>1988.416645</v>
      </c>
      <c r="K1175" s="7">
        <f t="shared" si="12"/>
        <v>1975.163754</v>
      </c>
      <c r="L1175" s="7">
        <f t="shared" si="11"/>
        <v>13.25289177</v>
      </c>
      <c r="M1175" s="7">
        <f t="shared" si="18"/>
        <v>9.118530102</v>
      </c>
      <c r="N1175" s="7">
        <f t="shared" si="3"/>
        <v>0</v>
      </c>
      <c r="O1175" s="7">
        <f t="shared" si="4"/>
        <v>1.09</v>
      </c>
      <c r="P1175" s="7">
        <f t="shared" si="13"/>
        <v>5.506428571</v>
      </c>
      <c r="Q1175" s="7">
        <f t="shared" si="14"/>
        <v>0.6114285714</v>
      </c>
      <c r="R1175" s="7">
        <f t="shared" si="15"/>
        <v>9.005841121</v>
      </c>
      <c r="S1175" s="7">
        <f t="shared" si="16"/>
        <v>90.00583771</v>
      </c>
      <c r="T1175" s="7">
        <f t="shared" si="17"/>
        <v>94.55473625</v>
      </c>
      <c r="U1175" s="7">
        <f t="shared" si="19"/>
        <v>93.85483608</v>
      </c>
      <c r="V1175" s="9">
        <f t="shared" si="5"/>
        <v>-1.09</v>
      </c>
      <c r="W1175" s="9" t="b">
        <f t="shared" si="6"/>
        <v>0</v>
      </c>
      <c r="X1175" s="7">
        <f t="shared" si="8"/>
        <v>1</v>
      </c>
      <c r="Y1175" s="10">
        <f t="shared" si="9"/>
        <v>-0.0005440832198</v>
      </c>
      <c r="Z1175" s="11">
        <f t="shared" si="7"/>
        <v>3</v>
      </c>
    </row>
    <row r="1176">
      <c r="A1176" s="6" t="s">
        <v>1200</v>
      </c>
      <c r="B1176" s="7">
        <v>2003.57</v>
      </c>
      <c r="C1176" s="7">
        <v>2009.28</v>
      </c>
      <c r="D1176" s="7">
        <v>1998.14</v>
      </c>
      <c r="E1176" s="7">
        <v>2000.72</v>
      </c>
      <c r="F1176" s="7">
        <v>2000.72</v>
      </c>
      <c r="G1176" s="7">
        <v>2.80998E9</v>
      </c>
      <c r="H1176" s="7">
        <f t="shared" si="1"/>
        <v>2809.98</v>
      </c>
      <c r="I1176" s="10">
        <f t="shared" si="2"/>
        <v>-0.0007791118125</v>
      </c>
      <c r="J1176" s="7">
        <f t="shared" si="10"/>
        <v>1990.309469</v>
      </c>
      <c r="K1176" s="7">
        <f t="shared" si="12"/>
        <v>1977.056809</v>
      </c>
      <c r="L1176" s="7">
        <f t="shared" si="11"/>
        <v>13.25266027</v>
      </c>
      <c r="M1176" s="7">
        <f t="shared" si="18"/>
        <v>9.945356136</v>
      </c>
      <c r="N1176" s="7">
        <f t="shared" si="3"/>
        <v>0</v>
      </c>
      <c r="O1176" s="7">
        <f t="shared" si="4"/>
        <v>1.56</v>
      </c>
      <c r="P1176" s="7">
        <f t="shared" si="13"/>
        <v>4.58</v>
      </c>
      <c r="Q1176" s="7">
        <f t="shared" si="14"/>
        <v>0.7228571429</v>
      </c>
      <c r="R1176" s="7">
        <f t="shared" si="15"/>
        <v>6.335968379</v>
      </c>
      <c r="S1176" s="7">
        <f t="shared" si="16"/>
        <v>86.36853448</v>
      </c>
      <c r="T1176" s="7">
        <f t="shared" si="17"/>
        <v>87.37090587</v>
      </c>
      <c r="U1176" s="7">
        <f t="shared" si="19"/>
        <v>93.24991545</v>
      </c>
      <c r="V1176" s="9">
        <f t="shared" si="5"/>
        <v>-1.56</v>
      </c>
      <c r="W1176" s="9" t="b">
        <f t="shared" si="6"/>
        <v>0</v>
      </c>
      <c r="X1176" s="7">
        <f t="shared" si="8"/>
        <v>2</v>
      </c>
      <c r="Y1176" s="10">
        <f t="shared" si="9"/>
        <v>-0.001323195032</v>
      </c>
      <c r="Z1176" s="11">
        <f t="shared" si="7"/>
        <v>3</v>
      </c>
    </row>
    <row r="1177">
      <c r="A1177" s="6" t="s">
        <v>1201</v>
      </c>
      <c r="B1177" s="7">
        <v>2001.67</v>
      </c>
      <c r="C1177" s="7">
        <v>2011.17</v>
      </c>
      <c r="D1177" s="7">
        <v>1992.54</v>
      </c>
      <c r="E1177" s="7">
        <v>1997.65</v>
      </c>
      <c r="F1177" s="7">
        <v>1997.65</v>
      </c>
      <c r="G1177" s="7">
        <v>3.07241E9</v>
      </c>
      <c r="H1177" s="7">
        <f t="shared" si="1"/>
        <v>3072.41</v>
      </c>
      <c r="I1177" s="10">
        <f t="shared" si="2"/>
        <v>-0.001534447599</v>
      </c>
      <c r="J1177" s="7">
        <f t="shared" si="10"/>
        <v>1991.438782</v>
      </c>
      <c r="K1177" s="7">
        <f t="shared" si="12"/>
        <v>1978.58223</v>
      </c>
      <c r="L1177" s="7">
        <f t="shared" si="11"/>
        <v>12.85655114</v>
      </c>
      <c r="M1177" s="7">
        <f t="shared" si="18"/>
        <v>10.52759514</v>
      </c>
      <c r="N1177" s="7">
        <f t="shared" si="3"/>
        <v>0</v>
      </c>
      <c r="O1177" s="7">
        <f t="shared" si="4"/>
        <v>3.07</v>
      </c>
      <c r="P1177" s="7">
        <f t="shared" si="13"/>
        <v>3.975714286</v>
      </c>
      <c r="Q1177" s="7">
        <f t="shared" si="14"/>
        <v>0.9421428571</v>
      </c>
      <c r="R1177" s="7">
        <f t="shared" si="15"/>
        <v>4.219863533</v>
      </c>
      <c r="S1177" s="7">
        <f t="shared" si="16"/>
        <v>80.84241104</v>
      </c>
      <c r="T1177" s="7">
        <f t="shared" si="17"/>
        <v>80.59422994</v>
      </c>
      <c r="U1177" s="7">
        <f t="shared" si="19"/>
        <v>87.50662402</v>
      </c>
      <c r="V1177" s="9">
        <f t="shared" si="5"/>
        <v>-3.07</v>
      </c>
      <c r="W1177" s="9" t="b">
        <f t="shared" si="6"/>
        <v>0</v>
      </c>
      <c r="X1177" s="7">
        <f t="shared" si="8"/>
        <v>3</v>
      </c>
      <c r="Y1177" s="10">
        <f t="shared" si="9"/>
        <v>-0.002857642631</v>
      </c>
      <c r="Z1177" s="11">
        <f t="shared" si="7"/>
        <v>3</v>
      </c>
    </row>
    <row r="1178">
      <c r="A1178" s="6" t="s">
        <v>1202</v>
      </c>
      <c r="B1178" s="7">
        <v>1998.0</v>
      </c>
      <c r="C1178" s="7">
        <v>2007.71</v>
      </c>
      <c r="D1178" s="7">
        <v>1990.1</v>
      </c>
      <c r="E1178" s="7">
        <v>2007.71</v>
      </c>
      <c r="F1178" s="7">
        <v>2007.71</v>
      </c>
      <c r="G1178" s="7">
        <v>2.8183E9</v>
      </c>
      <c r="H1178" s="7">
        <f t="shared" si="1"/>
        <v>2818.3</v>
      </c>
      <c r="I1178" s="10">
        <f t="shared" si="2"/>
        <v>0.005035917203</v>
      </c>
      <c r="J1178" s="7">
        <f t="shared" si="10"/>
        <v>1993.942046</v>
      </c>
      <c r="K1178" s="7">
        <f t="shared" si="12"/>
        <v>1980.739843</v>
      </c>
      <c r="L1178" s="7">
        <f t="shared" si="11"/>
        <v>13.20220295</v>
      </c>
      <c r="M1178" s="7">
        <f t="shared" si="18"/>
        <v>11.0625167</v>
      </c>
      <c r="N1178" s="7">
        <f t="shared" si="3"/>
        <v>10.06</v>
      </c>
      <c r="O1178" s="7">
        <f t="shared" si="4"/>
        <v>0</v>
      </c>
      <c r="P1178" s="7">
        <f t="shared" si="13"/>
        <v>4.694285714</v>
      </c>
      <c r="Q1178" s="7">
        <f t="shared" si="14"/>
        <v>0.9335714286</v>
      </c>
      <c r="R1178" s="7">
        <f t="shared" si="15"/>
        <v>5.028309105</v>
      </c>
      <c r="S1178" s="7">
        <f t="shared" si="16"/>
        <v>83.41160046</v>
      </c>
      <c r="T1178" s="7">
        <f t="shared" si="17"/>
        <v>93.44821057</v>
      </c>
      <c r="U1178" s="7">
        <f t="shared" si="19"/>
        <v>87.13778213</v>
      </c>
      <c r="V1178" s="9">
        <f t="shared" si="5"/>
        <v>10.06</v>
      </c>
      <c r="W1178" s="9" t="b">
        <f t="shared" si="6"/>
        <v>1</v>
      </c>
      <c r="X1178" s="7">
        <f t="shared" si="8"/>
        <v>1</v>
      </c>
      <c r="Y1178" s="10">
        <f t="shared" si="9"/>
        <v>0.005035917203</v>
      </c>
      <c r="Z1178" s="11">
        <f t="shared" si="7"/>
        <v>4</v>
      </c>
    </row>
    <row r="1179">
      <c r="A1179" s="6" t="s">
        <v>1203</v>
      </c>
      <c r="B1179" s="7">
        <v>2007.17</v>
      </c>
      <c r="C1179" s="7">
        <v>2007.17</v>
      </c>
      <c r="D1179" s="7">
        <v>1995.6</v>
      </c>
      <c r="E1179" s="7">
        <v>2001.54</v>
      </c>
      <c r="F1179" s="7">
        <v>2001.54</v>
      </c>
      <c r="G1179" s="7">
        <v>2.78909E9</v>
      </c>
      <c r="H1179" s="7">
        <f t="shared" si="1"/>
        <v>2789.09</v>
      </c>
      <c r="I1179" s="10">
        <f t="shared" si="2"/>
        <v>-0.003073152995</v>
      </c>
      <c r="J1179" s="7">
        <f t="shared" si="10"/>
        <v>1995.110962</v>
      </c>
      <c r="K1179" s="7">
        <f t="shared" si="12"/>
        <v>1982.280595</v>
      </c>
      <c r="L1179" s="7">
        <f t="shared" si="11"/>
        <v>12.83036659</v>
      </c>
      <c r="M1179" s="7">
        <f t="shared" si="18"/>
        <v>11.41608668</v>
      </c>
      <c r="N1179" s="7">
        <f t="shared" si="3"/>
        <v>0</v>
      </c>
      <c r="O1179" s="7">
        <f t="shared" si="4"/>
        <v>6.17</v>
      </c>
      <c r="P1179" s="7">
        <f t="shared" si="13"/>
        <v>3.502857143</v>
      </c>
      <c r="Q1179" s="7">
        <f t="shared" si="14"/>
        <v>1.374285714</v>
      </c>
      <c r="R1179" s="7">
        <f t="shared" si="15"/>
        <v>2.548856549</v>
      </c>
      <c r="S1179" s="7">
        <f t="shared" si="16"/>
        <v>71.82190978</v>
      </c>
      <c r="T1179" s="7">
        <f t="shared" si="17"/>
        <v>74.94797086</v>
      </c>
      <c r="U1179" s="7">
        <f t="shared" si="19"/>
        <v>82.99680379</v>
      </c>
      <c r="V1179" s="9">
        <f t="shared" si="5"/>
        <v>-6.17</v>
      </c>
      <c r="W1179" s="9" t="b">
        <f t="shared" si="6"/>
        <v>0</v>
      </c>
      <c r="X1179" s="7">
        <f t="shared" si="8"/>
        <v>1</v>
      </c>
      <c r="Y1179" s="10">
        <f t="shared" si="9"/>
        <v>-0.003073152995</v>
      </c>
      <c r="Z1179" s="11">
        <f t="shared" si="7"/>
        <v>2</v>
      </c>
    </row>
    <row r="1180">
      <c r="A1180" s="6" t="s">
        <v>1204</v>
      </c>
      <c r="B1180" s="7">
        <v>2000.73</v>
      </c>
      <c r="C1180" s="7">
        <v>2001.01</v>
      </c>
      <c r="D1180" s="7">
        <v>1984.61</v>
      </c>
      <c r="E1180" s="7">
        <v>1988.44</v>
      </c>
      <c r="F1180" s="7">
        <v>1988.44</v>
      </c>
      <c r="G1180" s="7">
        <v>2.88283E9</v>
      </c>
      <c r="H1180" s="7">
        <f t="shared" si="1"/>
        <v>2882.83</v>
      </c>
      <c r="I1180" s="10">
        <f t="shared" si="2"/>
        <v>-0.006544960381</v>
      </c>
      <c r="J1180" s="7">
        <f t="shared" si="10"/>
        <v>1994.08466</v>
      </c>
      <c r="K1180" s="7">
        <f t="shared" si="12"/>
        <v>1982.736848</v>
      </c>
      <c r="L1180" s="7">
        <f t="shared" si="11"/>
        <v>11.34781255</v>
      </c>
      <c r="M1180" s="7">
        <f t="shared" si="18"/>
        <v>11.40243185</v>
      </c>
      <c r="N1180" s="7">
        <f t="shared" si="3"/>
        <v>0</v>
      </c>
      <c r="O1180" s="7">
        <f t="shared" si="4"/>
        <v>13.1</v>
      </c>
      <c r="P1180" s="7">
        <f t="shared" si="13"/>
        <v>2.798571429</v>
      </c>
      <c r="Q1180" s="7">
        <f t="shared" si="14"/>
        <v>2.31</v>
      </c>
      <c r="R1180" s="7">
        <f t="shared" si="15"/>
        <v>1.211502783</v>
      </c>
      <c r="S1180" s="7">
        <f t="shared" si="16"/>
        <v>54.78187919</v>
      </c>
      <c r="T1180" s="7">
        <f t="shared" si="17"/>
        <v>32.12899373</v>
      </c>
      <c r="U1180" s="7">
        <f t="shared" si="19"/>
        <v>66.84172505</v>
      </c>
      <c r="V1180" s="9">
        <f t="shared" si="5"/>
        <v>-13.1</v>
      </c>
      <c r="W1180" s="9" t="b">
        <f t="shared" si="6"/>
        <v>0</v>
      </c>
      <c r="X1180" s="7">
        <f t="shared" si="8"/>
        <v>2</v>
      </c>
      <c r="Y1180" s="10">
        <f t="shared" si="9"/>
        <v>-0.009618113376</v>
      </c>
      <c r="Z1180" s="11">
        <f t="shared" si="7"/>
        <v>2</v>
      </c>
    </row>
    <row r="1181">
      <c r="A1181" s="6" t="s">
        <v>1205</v>
      </c>
      <c r="B1181" s="7">
        <v>1988.41</v>
      </c>
      <c r="C1181" s="7">
        <v>1996.66</v>
      </c>
      <c r="D1181" s="7">
        <v>1982.99</v>
      </c>
      <c r="E1181" s="7">
        <v>1995.69</v>
      </c>
      <c r="F1181" s="7">
        <v>1995.69</v>
      </c>
      <c r="G1181" s="7">
        <v>2.91243E9</v>
      </c>
      <c r="H1181" s="7">
        <f t="shared" si="1"/>
        <v>2912.43</v>
      </c>
      <c r="I1181" s="10">
        <f t="shared" si="2"/>
        <v>0.00364607431</v>
      </c>
      <c r="J1181" s="7">
        <f t="shared" si="10"/>
        <v>1994.331635</v>
      </c>
      <c r="K1181" s="7">
        <f t="shared" si="12"/>
        <v>1983.69634</v>
      </c>
      <c r="L1181" s="7">
        <f t="shared" si="11"/>
        <v>10.63529514</v>
      </c>
      <c r="M1181" s="7">
        <f t="shared" si="18"/>
        <v>11.24900451</v>
      </c>
      <c r="N1181" s="7">
        <f t="shared" si="3"/>
        <v>7.25</v>
      </c>
      <c r="O1181" s="7">
        <f t="shared" si="4"/>
        <v>0</v>
      </c>
      <c r="P1181" s="7">
        <f t="shared" si="13"/>
        <v>2.965714286</v>
      </c>
      <c r="Q1181" s="7">
        <f t="shared" si="14"/>
        <v>2.31</v>
      </c>
      <c r="R1181" s="7">
        <f t="shared" si="15"/>
        <v>1.283858998</v>
      </c>
      <c r="S1181" s="7">
        <f t="shared" si="16"/>
        <v>56.21445979</v>
      </c>
      <c r="T1181" s="7">
        <f t="shared" si="17"/>
        <v>45.0674237</v>
      </c>
      <c r="U1181" s="7">
        <f t="shared" si="19"/>
        <v>50.7147961</v>
      </c>
      <c r="V1181" s="9">
        <f t="shared" si="5"/>
        <v>7.25</v>
      </c>
      <c r="W1181" s="9" t="b">
        <f t="shared" si="6"/>
        <v>1</v>
      </c>
      <c r="X1181" s="7">
        <f t="shared" si="8"/>
        <v>1</v>
      </c>
      <c r="Y1181" s="10">
        <f t="shared" si="9"/>
        <v>0.00364607431</v>
      </c>
      <c r="Z1181" s="11">
        <f t="shared" si="7"/>
        <v>4</v>
      </c>
    </row>
    <row r="1182">
      <c r="A1182" s="6" t="s">
        <v>1206</v>
      </c>
      <c r="B1182" s="7">
        <v>1992.85</v>
      </c>
      <c r="C1182" s="7">
        <v>1997.65</v>
      </c>
      <c r="D1182" s="7">
        <v>1985.93</v>
      </c>
      <c r="E1182" s="7">
        <v>1997.45</v>
      </c>
      <c r="F1182" s="7">
        <v>1997.45</v>
      </c>
      <c r="G1182" s="7">
        <v>2.94169E9</v>
      </c>
      <c r="H1182" s="7">
        <f t="shared" si="1"/>
        <v>2941.69</v>
      </c>
      <c r="I1182" s="10">
        <f t="shared" si="2"/>
        <v>0.0008819004956</v>
      </c>
      <c r="J1182" s="7">
        <f t="shared" si="10"/>
        <v>1994.811384</v>
      </c>
      <c r="K1182" s="7">
        <f t="shared" si="12"/>
        <v>1984.71513</v>
      </c>
      <c r="L1182" s="7">
        <f t="shared" si="11"/>
        <v>10.09625393</v>
      </c>
      <c r="M1182" s="7">
        <f t="shared" si="18"/>
        <v>11.01845439</v>
      </c>
      <c r="N1182" s="7">
        <f t="shared" si="3"/>
        <v>1.76</v>
      </c>
      <c r="O1182" s="7">
        <f t="shared" si="4"/>
        <v>0</v>
      </c>
      <c r="P1182" s="7">
        <f t="shared" si="13"/>
        <v>2.672857143</v>
      </c>
      <c r="Q1182" s="7">
        <f t="shared" si="14"/>
        <v>2.31</v>
      </c>
      <c r="R1182" s="7">
        <f t="shared" si="15"/>
        <v>1.157081014</v>
      </c>
      <c r="S1182" s="7">
        <f t="shared" si="16"/>
        <v>53.64105505</v>
      </c>
      <c r="T1182" s="7">
        <f t="shared" si="17"/>
        <v>51.31298793</v>
      </c>
      <c r="U1182" s="7">
        <f t="shared" si="19"/>
        <v>42.83646846</v>
      </c>
      <c r="V1182" s="9">
        <f t="shared" si="5"/>
        <v>1.76</v>
      </c>
      <c r="W1182" s="9" t="b">
        <f t="shared" si="6"/>
        <v>1</v>
      </c>
      <c r="X1182" s="7">
        <f t="shared" si="8"/>
        <v>2</v>
      </c>
      <c r="Y1182" s="10">
        <f t="shared" si="9"/>
        <v>0.004527974805</v>
      </c>
      <c r="Z1182" s="11">
        <f t="shared" si="7"/>
        <v>3</v>
      </c>
    </row>
    <row r="1183">
      <c r="A1183" s="6" t="s">
        <v>1207</v>
      </c>
      <c r="B1183" s="7">
        <v>1996.74</v>
      </c>
      <c r="C1183" s="7">
        <v>1996.74</v>
      </c>
      <c r="D1183" s="7">
        <v>1980.26</v>
      </c>
      <c r="E1183" s="7">
        <v>1985.54</v>
      </c>
      <c r="F1183" s="7">
        <v>1985.54</v>
      </c>
      <c r="G1183" s="7">
        <v>3.20657E9</v>
      </c>
      <c r="H1183" s="7">
        <f t="shared" si="1"/>
        <v>3206.57</v>
      </c>
      <c r="I1183" s="10">
        <f t="shared" si="2"/>
        <v>-0.005962602318</v>
      </c>
      <c r="J1183" s="7">
        <f t="shared" si="10"/>
        <v>1993.385017</v>
      </c>
      <c r="K1183" s="7">
        <f t="shared" si="12"/>
        <v>1984.776231</v>
      </c>
      <c r="L1183" s="7">
        <f t="shared" si="11"/>
        <v>8.60878569</v>
      </c>
      <c r="M1183" s="7">
        <f t="shared" si="18"/>
        <v>10.53652065</v>
      </c>
      <c r="N1183" s="7">
        <f t="shared" si="3"/>
        <v>0</v>
      </c>
      <c r="O1183" s="7">
        <f t="shared" si="4"/>
        <v>11.91</v>
      </c>
      <c r="P1183" s="7">
        <f t="shared" si="13"/>
        <v>2.672857143</v>
      </c>
      <c r="Q1183" s="7">
        <f t="shared" si="14"/>
        <v>2.877142857</v>
      </c>
      <c r="R1183" s="7">
        <f t="shared" si="15"/>
        <v>0.9289970209</v>
      </c>
      <c r="S1183" s="7">
        <f t="shared" si="16"/>
        <v>48.15958816</v>
      </c>
      <c r="T1183" s="7">
        <f t="shared" si="17"/>
        <v>17.08185053</v>
      </c>
      <c r="U1183" s="7">
        <f t="shared" si="19"/>
        <v>37.82075406</v>
      </c>
      <c r="V1183" s="9">
        <f t="shared" si="5"/>
        <v>-11.91</v>
      </c>
      <c r="W1183" s="9" t="b">
        <f t="shared" si="6"/>
        <v>0</v>
      </c>
      <c r="X1183" s="7">
        <f t="shared" si="8"/>
        <v>1</v>
      </c>
      <c r="Y1183" s="10">
        <f t="shared" si="9"/>
        <v>-0.005962602318</v>
      </c>
      <c r="Z1183" s="11">
        <f t="shared" si="7"/>
        <v>2</v>
      </c>
    </row>
    <row r="1184">
      <c r="A1184" s="6" t="s">
        <v>1208</v>
      </c>
      <c r="B1184" s="7">
        <v>1986.04</v>
      </c>
      <c r="C1184" s="7">
        <v>1987.18</v>
      </c>
      <c r="D1184" s="7">
        <v>1978.48</v>
      </c>
      <c r="E1184" s="7">
        <v>1984.13</v>
      </c>
      <c r="F1184" s="7">
        <v>1984.13</v>
      </c>
      <c r="G1184" s="7">
        <v>2.77653E9</v>
      </c>
      <c r="H1184" s="7">
        <f t="shared" si="1"/>
        <v>2776.53</v>
      </c>
      <c r="I1184" s="10">
        <f t="shared" si="2"/>
        <v>-0.0007101342708</v>
      </c>
      <c r="J1184" s="7">
        <f t="shared" si="10"/>
        <v>1991.961168</v>
      </c>
      <c r="K1184" s="7">
        <f t="shared" si="12"/>
        <v>1984.728362</v>
      </c>
      <c r="L1184" s="7">
        <f t="shared" si="11"/>
        <v>7.232805896</v>
      </c>
      <c r="M1184" s="7">
        <f t="shared" si="18"/>
        <v>9.875777702</v>
      </c>
      <c r="N1184" s="7">
        <f t="shared" si="3"/>
        <v>0</v>
      </c>
      <c r="O1184" s="7">
        <f t="shared" si="4"/>
        <v>1.41</v>
      </c>
      <c r="P1184" s="7">
        <f t="shared" si="13"/>
        <v>1.992857143</v>
      </c>
      <c r="Q1184" s="7">
        <f t="shared" si="14"/>
        <v>2.977857143</v>
      </c>
      <c r="R1184" s="7">
        <f t="shared" si="15"/>
        <v>0.6692252339</v>
      </c>
      <c r="S1184" s="7">
        <f t="shared" si="16"/>
        <v>40.09196724</v>
      </c>
      <c r="T1184" s="7">
        <f t="shared" si="17"/>
        <v>17.28357296</v>
      </c>
      <c r="U1184" s="7">
        <f t="shared" si="19"/>
        <v>28.55947048</v>
      </c>
      <c r="V1184" s="9">
        <f t="shared" si="5"/>
        <v>-1.41</v>
      </c>
      <c r="W1184" s="9" t="b">
        <f t="shared" si="6"/>
        <v>0</v>
      </c>
      <c r="X1184" s="7">
        <f t="shared" si="8"/>
        <v>2</v>
      </c>
      <c r="Y1184" s="10">
        <f t="shared" si="9"/>
        <v>-0.006672736589</v>
      </c>
      <c r="Z1184" s="11">
        <f t="shared" si="7"/>
        <v>3</v>
      </c>
    </row>
    <row r="1185">
      <c r="A1185" s="6" t="s">
        <v>1209</v>
      </c>
      <c r="B1185" s="7">
        <v>1981.93</v>
      </c>
      <c r="C1185" s="7">
        <v>2002.28</v>
      </c>
      <c r="D1185" s="7">
        <v>1979.06</v>
      </c>
      <c r="E1185" s="7">
        <v>1998.98</v>
      </c>
      <c r="F1185" s="7">
        <v>1998.98</v>
      </c>
      <c r="G1185" s="7">
        <v>3.16031E9</v>
      </c>
      <c r="H1185" s="7">
        <f t="shared" si="1"/>
        <v>3160.31</v>
      </c>
      <c r="I1185" s="10">
        <f t="shared" si="2"/>
        <v>0.007484388624</v>
      </c>
      <c r="J1185" s="7">
        <f t="shared" si="10"/>
        <v>1993.040989</v>
      </c>
      <c r="K1185" s="7">
        <f t="shared" si="12"/>
        <v>1985.784039</v>
      </c>
      <c r="L1185" s="7">
        <f t="shared" si="11"/>
        <v>7.256949296</v>
      </c>
      <c r="M1185" s="7">
        <f t="shared" si="18"/>
        <v>9.352012021</v>
      </c>
      <c r="N1185" s="7">
        <f t="shared" si="3"/>
        <v>14.85</v>
      </c>
      <c r="O1185" s="7">
        <f t="shared" si="4"/>
        <v>0</v>
      </c>
      <c r="P1185" s="7">
        <f t="shared" si="13"/>
        <v>2.903571429</v>
      </c>
      <c r="Q1185" s="7">
        <f t="shared" si="14"/>
        <v>2.977857143</v>
      </c>
      <c r="R1185" s="7">
        <f t="shared" si="15"/>
        <v>0.9750539698</v>
      </c>
      <c r="S1185" s="7">
        <f t="shared" si="16"/>
        <v>49.36847219</v>
      </c>
      <c r="T1185" s="7">
        <f t="shared" si="17"/>
        <v>62.71030896</v>
      </c>
      <c r="U1185" s="7">
        <f t="shared" si="19"/>
        <v>32.35857748</v>
      </c>
      <c r="V1185" s="9">
        <f t="shared" si="5"/>
        <v>14.85</v>
      </c>
      <c r="W1185" s="9" t="b">
        <f t="shared" si="6"/>
        <v>1</v>
      </c>
      <c r="X1185" s="7">
        <f t="shared" si="8"/>
        <v>1</v>
      </c>
      <c r="Y1185" s="10">
        <f t="shared" si="9"/>
        <v>0.007484388624</v>
      </c>
      <c r="Z1185" s="11">
        <f t="shared" si="7"/>
        <v>4</v>
      </c>
    </row>
    <row r="1186">
      <c r="A1186" s="6" t="s">
        <v>1210</v>
      </c>
      <c r="B1186" s="7">
        <v>1999.3</v>
      </c>
      <c r="C1186" s="7">
        <v>2010.74</v>
      </c>
      <c r="D1186" s="7">
        <v>1993.29</v>
      </c>
      <c r="E1186" s="7">
        <v>2001.57</v>
      </c>
      <c r="F1186" s="7">
        <v>2001.57</v>
      </c>
      <c r="G1186" s="7">
        <v>3.20942E9</v>
      </c>
      <c r="H1186" s="7">
        <f t="shared" si="1"/>
        <v>3209.42</v>
      </c>
      <c r="I1186" s="10">
        <f t="shared" si="2"/>
        <v>0.001295660787</v>
      </c>
      <c r="J1186" s="7">
        <f t="shared" si="10"/>
        <v>1994.353144</v>
      </c>
      <c r="K1186" s="7">
        <f t="shared" si="12"/>
        <v>1986.95337</v>
      </c>
      <c r="L1186" s="7">
        <f t="shared" si="11"/>
        <v>7.399774474</v>
      </c>
      <c r="M1186" s="7">
        <f t="shared" si="18"/>
        <v>8.961564511</v>
      </c>
      <c r="N1186" s="7">
        <f t="shared" si="3"/>
        <v>2.59</v>
      </c>
      <c r="O1186" s="7">
        <f t="shared" si="4"/>
        <v>0</v>
      </c>
      <c r="P1186" s="7">
        <f t="shared" si="13"/>
        <v>3.081428571</v>
      </c>
      <c r="Q1186" s="7">
        <f t="shared" si="14"/>
        <v>2.977857143</v>
      </c>
      <c r="R1186" s="7">
        <f t="shared" si="15"/>
        <v>1.034780523</v>
      </c>
      <c r="S1186" s="7">
        <f t="shared" si="16"/>
        <v>50.85465048</v>
      </c>
      <c r="T1186" s="7">
        <f t="shared" si="17"/>
        <v>70.63322117</v>
      </c>
      <c r="U1186" s="7">
        <f t="shared" si="19"/>
        <v>50.20903436</v>
      </c>
      <c r="V1186" s="9">
        <f t="shared" si="5"/>
        <v>2.59</v>
      </c>
      <c r="W1186" s="9" t="b">
        <f t="shared" si="6"/>
        <v>1</v>
      </c>
      <c r="X1186" s="7">
        <f t="shared" si="8"/>
        <v>2</v>
      </c>
      <c r="Y1186" s="10">
        <f t="shared" si="9"/>
        <v>0.008780049411</v>
      </c>
      <c r="Z1186" s="11">
        <f t="shared" si="7"/>
        <v>3</v>
      </c>
    </row>
    <row r="1187">
      <c r="A1187" s="6" t="s">
        <v>1211</v>
      </c>
      <c r="B1187" s="7">
        <v>2003.07</v>
      </c>
      <c r="C1187" s="7">
        <v>2012.34</v>
      </c>
      <c r="D1187" s="7">
        <v>2003.07</v>
      </c>
      <c r="E1187" s="7">
        <v>2011.36</v>
      </c>
      <c r="F1187" s="7">
        <v>2011.36</v>
      </c>
      <c r="G1187" s="7">
        <v>3.23534E9</v>
      </c>
      <c r="H1187" s="7">
        <f t="shared" si="1"/>
        <v>3235.34</v>
      </c>
      <c r="I1187" s="10">
        <f t="shared" si="2"/>
        <v>0.004891160439</v>
      </c>
      <c r="J1187" s="7">
        <f t="shared" si="10"/>
        <v>1996.969584</v>
      </c>
      <c r="K1187" s="7">
        <f t="shared" si="12"/>
        <v>1988.761268</v>
      </c>
      <c r="L1187" s="7">
        <f t="shared" si="11"/>
        <v>8.208315289</v>
      </c>
      <c r="M1187" s="7">
        <f t="shared" si="18"/>
        <v>8.810914667</v>
      </c>
      <c r="N1187" s="7">
        <f t="shared" si="3"/>
        <v>9.79</v>
      </c>
      <c r="O1187" s="7">
        <f t="shared" si="4"/>
        <v>0</v>
      </c>
      <c r="P1187" s="7">
        <f t="shared" si="13"/>
        <v>3.780714286</v>
      </c>
      <c r="Q1187" s="7">
        <f t="shared" si="14"/>
        <v>2.736428571</v>
      </c>
      <c r="R1187" s="7">
        <f t="shared" si="15"/>
        <v>1.381623597</v>
      </c>
      <c r="S1187" s="7">
        <f t="shared" si="16"/>
        <v>58.01183691</v>
      </c>
      <c r="T1187" s="7">
        <f t="shared" si="17"/>
        <v>97.10572947</v>
      </c>
      <c r="U1187" s="7">
        <f t="shared" si="19"/>
        <v>76.81641987</v>
      </c>
      <c r="V1187" s="9">
        <f t="shared" si="5"/>
        <v>9.79</v>
      </c>
      <c r="W1187" s="9" t="b">
        <f t="shared" si="6"/>
        <v>1</v>
      </c>
      <c r="X1187" s="7">
        <f t="shared" si="8"/>
        <v>3</v>
      </c>
      <c r="Y1187" s="10">
        <f t="shared" si="9"/>
        <v>0.01367120985</v>
      </c>
      <c r="Z1187" s="11">
        <f t="shared" si="7"/>
        <v>4</v>
      </c>
    </row>
    <row r="1188">
      <c r="A1188" s="6" t="s">
        <v>1212</v>
      </c>
      <c r="B1188" s="7">
        <v>2012.74</v>
      </c>
      <c r="C1188" s="7">
        <v>2019.26</v>
      </c>
      <c r="D1188" s="7">
        <v>2006.59</v>
      </c>
      <c r="E1188" s="7">
        <v>2010.4</v>
      </c>
      <c r="F1188" s="7">
        <v>2010.4</v>
      </c>
      <c r="G1188" s="7">
        <v>4.88022E9</v>
      </c>
      <c r="H1188" s="7">
        <f t="shared" si="1"/>
        <v>4880.22</v>
      </c>
      <c r="I1188" s="10">
        <f t="shared" si="2"/>
        <v>-0.0004772889985</v>
      </c>
      <c r="J1188" s="7">
        <f t="shared" si="10"/>
        <v>1999.035801</v>
      </c>
      <c r="K1188" s="7">
        <f t="shared" si="12"/>
        <v>1990.364137</v>
      </c>
      <c r="L1188" s="7">
        <f t="shared" si="11"/>
        <v>8.671664187</v>
      </c>
      <c r="M1188" s="7">
        <f t="shared" si="18"/>
        <v>8.783064571</v>
      </c>
      <c r="N1188" s="7">
        <f t="shared" si="3"/>
        <v>0</v>
      </c>
      <c r="O1188" s="7">
        <f t="shared" si="4"/>
        <v>0.96</v>
      </c>
      <c r="P1188" s="7">
        <f t="shared" si="13"/>
        <v>3.307142857</v>
      </c>
      <c r="Q1188" s="7">
        <f t="shared" si="14"/>
        <v>2.805</v>
      </c>
      <c r="R1188" s="7">
        <f t="shared" si="15"/>
        <v>1.179017061</v>
      </c>
      <c r="S1188" s="7">
        <f t="shared" si="16"/>
        <v>54.10774804</v>
      </c>
      <c r="T1188" s="7">
        <f t="shared" si="17"/>
        <v>78.27366356</v>
      </c>
      <c r="U1188" s="7">
        <f t="shared" si="19"/>
        <v>82.00420473</v>
      </c>
      <c r="V1188" s="9">
        <f t="shared" si="5"/>
        <v>-0.96</v>
      </c>
      <c r="W1188" s="9" t="b">
        <f t="shared" si="6"/>
        <v>0</v>
      </c>
      <c r="X1188" s="7">
        <f t="shared" si="8"/>
        <v>1</v>
      </c>
      <c r="Y1188" s="10">
        <f t="shared" si="9"/>
        <v>-0.0004772889985</v>
      </c>
      <c r="Z1188" s="11">
        <f t="shared" si="7"/>
        <v>3</v>
      </c>
    </row>
    <row r="1189">
      <c r="A1189" s="6" t="s">
        <v>1213</v>
      </c>
      <c r="B1189" s="7">
        <v>2009.08</v>
      </c>
      <c r="C1189" s="7">
        <v>2009.08</v>
      </c>
      <c r="D1189" s="7">
        <v>1991.01</v>
      </c>
      <c r="E1189" s="7">
        <v>1994.29</v>
      </c>
      <c r="F1189" s="7">
        <v>1994.29</v>
      </c>
      <c r="G1189" s="7">
        <v>3.34967E9</v>
      </c>
      <c r="H1189" s="7">
        <f t="shared" si="1"/>
        <v>3349.67</v>
      </c>
      <c r="I1189" s="10">
        <f t="shared" si="2"/>
        <v>-0.00801333068</v>
      </c>
      <c r="J1189" s="7">
        <f t="shared" si="10"/>
        <v>1998.305678</v>
      </c>
      <c r="K1189" s="7">
        <f t="shared" si="12"/>
        <v>1990.654942</v>
      </c>
      <c r="L1189" s="7">
        <f t="shared" si="11"/>
        <v>7.650736238</v>
      </c>
      <c r="M1189" s="7">
        <f t="shared" si="18"/>
        <v>8.556598904</v>
      </c>
      <c r="N1189" s="7">
        <f t="shared" si="3"/>
        <v>0</v>
      </c>
      <c r="O1189" s="7">
        <f t="shared" si="4"/>
        <v>16.11</v>
      </c>
      <c r="P1189" s="7">
        <f t="shared" si="13"/>
        <v>3.307142857</v>
      </c>
      <c r="Q1189" s="7">
        <f t="shared" si="14"/>
        <v>3.877857143</v>
      </c>
      <c r="R1189" s="7">
        <f t="shared" si="15"/>
        <v>0.8528274084</v>
      </c>
      <c r="S1189" s="7">
        <f t="shared" si="16"/>
        <v>46.02843225</v>
      </c>
      <c r="T1189" s="7">
        <f t="shared" si="17"/>
        <v>38.76900441</v>
      </c>
      <c r="U1189" s="7">
        <f t="shared" si="19"/>
        <v>71.38279915</v>
      </c>
      <c r="V1189" s="9">
        <f t="shared" si="5"/>
        <v>-16.11</v>
      </c>
      <c r="W1189" s="9" t="b">
        <f t="shared" si="6"/>
        <v>0</v>
      </c>
      <c r="X1189" s="7">
        <f t="shared" si="8"/>
        <v>2</v>
      </c>
      <c r="Y1189" s="10">
        <f t="shared" si="9"/>
        <v>-0.008490619679</v>
      </c>
      <c r="Z1189" s="11">
        <f t="shared" si="7"/>
        <v>2</v>
      </c>
    </row>
    <row r="1190">
      <c r="A1190" s="6" t="s">
        <v>1214</v>
      </c>
      <c r="B1190" s="7">
        <v>1992.78</v>
      </c>
      <c r="C1190" s="7">
        <v>1995.41</v>
      </c>
      <c r="D1190" s="7">
        <v>1982.77</v>
      </c>
      <c r="E1190" s="7">
        <v>1982.77</v>
      </c>
      <c r="F1190" s="7">
        <v>1982.77</v>
      </c>
      <c r="G1190" s="7">
        <v>3.27935E9</v>
      </c>
      <c r="H1190" s="7">
        <f t="shared" si="1"/>
        <v>3279.35</v>
      </c>
      <c r="I1190" s="10">
        <f t="shared" si="2"/>
        <v>-0.005776491884</v>
      </c>
      <c r="J1190" s="7">
        <f t="shared" si="10"/>
        <v>1995.915574</v>
      </c>
      <c r="K1190" s="7">
        <f t="shared" si="12"/>
        <v>1990.070872</v>
      </c>
      <c r="L1190" s="7">
        <f t="shared" si="11"/>
        <v>5.844701678</v>
      </c>
      <c r="M1190" s="7">
        <f t="shared" si="18"/>
        <v>8.014219459</v>
      </c>
      <c r="N1190" s="7">
        <f t="shared" si="3"/>
        <v>0</v>
      </c>
      <c r="O1190" s="7">
        <f t="shared" si="4"/>
        <v>11.52</v>
      </c>
      <c r="P1190" s="7">
        <f t="shared" si="13"/>
        <v>3.307142857</v>
      </c>
      <c r="Q1190" s="7">
        <f t="shared" si="14"/>
        <v>4.589285714</v>
      </c>
      <c r="R1190" s="7">
        <f t="shared" si="15"/>
        <v>0.7206225681</v>
      </c>
      <c r="S1190" s="7">
        <f t="shared" si="16"/>
        <v>41.88150158</v>
      </c>
      <c r="T1190" s="7">
        <f t="shared" si="17"/>
        <v>10.51986268</v>
      </c>
      <c r="U1190" s="7">
        <f t="shared" si="19"/>
        <v>42.52084355</v>
      </c>
      <c r="V1190" s="9">
        <f t="shared" si="5"/>
        <v>-11.52</v>
      </c>
      <c r="W1190" s="9" t="b">
        <f t="shared" si="6"/>
        <v>0</v>
      </c>
      <c r="X1190" s="7">
        <f t="shared" si="8"/>
        <v>3</v>
      </c>
      <c r="Y1190" s="10">
        <f t="shared" si="9"/>
        <v>-0.01426711156</v>
      </c>
      <c r="Z1190" s="11">
        <f t="shared" si="7"/>
        <v>2</v>
      </c>
    </row>
    <row r="1191">
      <c r="A1191" s="6" t="s">
        <v>1215</v>
      </c>
      <c r="B1191" s="7">
        <v>1983.34</v>
      </c>
      <c r="C1191" s="7">
        <v>1999.79</v>
      </c>
      <c r="D1191" s="7">
        <v>1978.63</v>
      </c>
      <c r="E1191" s="7">
        <v>1998.3</v>
      </c>
      <c r="F1191" s="7">
        <v>1998.3</v>
      </c>
      <c r="G1191" s="7">
        <v>3.31385E9</v>
      </c>
      <c r="H1191" s="7">
        <f t="shared" si="1"/>
        <v>3313.85</v>
      </c>
      <c r="I1191" s="10">
        <f t="shared" si="2"/>
        <v>0.007832476788</v>
      </c>
      <c r="J1191" s="7">
        <f t="shared" si="10"/>
        <v>1996.282409</v>
      </c>
      <c r="K1191" s="7">
        <f t="shared" si="12"/>
        <v>1990.680437</v>
      </c>
      <c r="L1191" s="7">
        <f t="shared" si="11"/>
        <v>5.601971447</v>
      </c>
      <c r="M1191" s="7">
        <f t="shared" si="18"/>
        <v>7.531769857</v>
      </c>
      <c r="N1191" s="7">
        <f t="shared" si="3"/>
        <v>15.53</v>
      </c>
      <c r="O1191" s="7">
        <f t="shared" si="4"/>
        <v>0</v>
      </c>
      <c r="P1191" s="7">
        <f t="shared" si="13"/>
        <v>4.416428571</v>
      </c>
      <c r="Q1191" s="7">
        <f t="shared" si="14"/>
        <v>4.37</v>
      </c>
      <c r="R1191" s="7">
        <f t="shared" si="15"/>
        <v>1.010624387</v>
      </c>
      <c r="S1191" s="7">
        <f t="shared" si="16"/>
        <v>50.26420616</v>
      </c>
      <c r="T1191" s="7">
        <f t="shared" si="17"/>
        <v>48.60225601</v>
      </c>
      <c r="U1191" s="7">
        <f t="shared" si="19"/>
        <v>32.63037437</v>
      </c>
      <c r="V1191" s="9">
        <f t="shared" si="5"/>
        <v>15.53</v>
      </c>
      <c r="W1191" s="9" t="b">
        <f t="shared" si="6"/>
        <v>1</v>
      </c>
      <c r="X1191" s="7">
        <f t="shared" si="8"/>
        <v>1</v>
      </c>
      <c r="Y1191" s="10">
        <f t="shared" si="9"/>
        <v>0.007832476788</v>
      </c>
      <c r="Z1191" s="11">
        <f t="shared" si="7"/>
        <v>4</v>
      </c>
    </row>
    <row r="1192">
      <c r="A1192" s="6" t="s">
        <v>1216</v>
      </c>
      <c r="B1192" s="7">
        <v>1997.32</v>
      </c>
      <c r="C1192" s="7">
        <v>1997.32</v>
      </c>
      <c r="D1192" s="7">
        <v>1965.99</v>
      </c>
      <c r="E1192" s="7">
        <v>1965.99</v>
      </c>
      <c r="F1192" s="7">
        <v>1965.99</v>
      </c>
      <c r="G1192" s="7">
        <v>3.27305E9</v>
      </c>
      <c r="H1192" s="7">
        <f t="shared" si="1"/>
        <v>3273.05</v>
      </c>
      <c r="I1192" s="10">
        <f t="shared" si="2"/>
        <v>-0.01616874343</v>
      </c>
      <c r="J1192" s="7">
        <f t="shared" si="10"/>
        <v>1991.622038</v>
      </c>
      <c r="K1192" s="7">
        <f t="shared" si="12"/>
        <v>1988.851516</v>
      </c>
      <c r="L1192" s="7">
        <f t="shared" si="11"/>
        <v>2.770522162</v>
      </c>
      <c r="M1192" s="7">
        <f t="shared" si="18"/>
        <v>6.579520318</v>
      </c>
      <c r="N1192" s="7">
        <f t="shared" si="3"/>
        <v>0</v>
      </c>
      <c r="O1192" s="7">
        <f t="shared" si="4"/>
        <v>32.31</v>
      </c>
      <c r="P1192" s="7">
        <f t="shared" si="13"/>
        <v>3.697857143</v>
      </c>
      <c r="Q1192" s="7">
        <f t="shared" si="14"/>
        <v>6.677857143</v>
      </c>
      <c r="R1192" s="7">
        <f t="shared" si="15"/>
        <v>0.5537490641</v>
      </c>
      <c r="S1192" s="7">
        <f t="shared" si="16"/>
        <v>35.63954289</v>
      </c>
      <c r="T1192" s="7">
        <f t="shared" si="17"/>
        <v>0</v>
      </c>
      <c r="U1192" s="7">
        <f t="shared" si="19"/>
        <v>19.7073729</v>
      </c>
      <c r="V1192" s="9">
        <f t="shared" si="5"/>
        <v>-32.31</v>
      </c>
      <c r="W1192" s="9" t="b">
        <f t="shared" si="6"/>
        <v>0</v>
      </c>
      <c r="X1192" s="7">
        <f t="shared" si="8"/>
        <v>1</v>
      </c>
      <c r="Y1192" s="10">
        <f t="shared" si="9"/>
        <v>-0.01616874343</v>
      </c>
      <c r="Z1192" s="11">
        <f t="shared" si="7"/>
        <v>1</v>
      </c>
    </row>
    <row r="1193">
      <c r="A1193" s="6" t="s">
        <v>1217</v>
      </c>
      <c r="B1193" s="7">
        <v>1966.22</v>
      </c>
      <c r="C1193" s="7">
        <v>1986.37</v>
      </c>
      <c r="D1193" s="7">
        <v>1966.22</v>
      </c>
      <c r="E1193" s="7">
        <v>1982.85</v>
      </c>
      <c r="F1193" s="7">
        <v>1982.85</v>
      </c>
      <c r="G1193" s="7">
        <v>2.92944E9</v>
      </c>
      <c r="H1193" s="7">
        <f t="shared" si="1"/>
        <v>2929.44</v>
      </c>
      <c r="I1193" s="10">
        <f t="shared" si="2"/>
        <v>0.008575832024</v>
      </c>
      <c r="J1193" s="7">
        <f t="shared" si="10"/>
        <v>1990.272494</v>
      </c>
      <c r="K1193" s="7">
        <f t="shared" si="12"/>
        <v>1988.406959</v>
      </c>
      <c r="L1193" s="7">
        <f t="shared" si="11"/>
        <v>1.865534577</v>
      </c>
      <c r="M1193" s="7">
        <f t="shared" si="18"/>
        <v>5.63672317</v>
      </c>
      <c r="N1193" s="7">
        <f t="shared" si="3"/>
        <v>16.86</v>
      </c>
      <c r="O1193" s="7">
        <f t="shared" si="4"/>
        <v>0</v>
      </c>
      <c r="P1193" s="7">
        <f t="shared" si="13"/>
        <v>4.902142857</v>
      </c>
      <c r="Q1193" s="7">
        <f t="shared" si="14"/>
        <v>6.237142857</v>
      </c>
      <c r="R1193" s="7">
        <f t="shared" si="15"/>
        <v>0.7859596885</v>
      </c>
      <c r="S1193" s="7">
        <f t="shared" si="16"/>
        <v>44.00769477</v>
      </c>
      <c r="T1193" s="7">
        <f t="shared" si="17"/>
        <v>31.65008448</v>
      </c>
      <c r="U1193" s="7">
        <f t="shared" si="19"/>
        <v>26.75078016</v>
      </c>
      <c r="V1193" s="9">
        <f t="shared" si="5"/>
        <v>16.86</v>
      </c>
      <c r="W1193" s="9" t="b">
        <f t="shared" si="6"/>
        <v>1</v>
      </c>
      <c r="X1193" s="7">
        <f t="shared" si="8"/>
        <v>1</v>
      </c>
      <c r="Y1193" s="10">
        <f t="shared" si="9"/>
        <v>0.008575832024</v>
      </c>
      <c r="Z1193" s="11">
        <f t="shared" si="7"/>
        <v>4</v>
      </c>
    </row>
    <row r="1194">
      <c r="A1194" s="6" t="s">
        <v>1218</v>
      </c>
      <c r="B1194" s="7">
        <v>1978.96</v>
      </c>
      <c r="C1194" s="7">
        <v>1981.28</v>
      </c>
      <c r="D1194" s="7">
        <v>1964.04</v>
      </c>
      <c r="E1194" s="7">
        <v>1977.8</v>
      </c>
      <c r="F1194" s="7">
        <v>1977.8</v>
      </c>
      <c r="G1194" s="7">
        <v>3.09444E9</v>
      </c>
      <c r="H1194" s="7">
        <f t="shared" si="1"/>
        <v>3094.44</v>
      </c>
      <c r="I1194" s="10">
        <f t="shared" si="2"/>
        <v>-0.002546839146</v>
      </c>
      <c r="J1194" s="7">
        <f t="shared" si="10"/>
        <v>1988.353649</v>
      </c>
      <c r="K1194" s="7">
        <f t="shared" si="12"/>
        <v>1987.621258</v>
      </c>
      <c r="L1194" s="7">
        <f t="shared" si="11"/>
        <v>0.7323900644</v>
      </c>
      <c r="M1194" s="7">
        <f t="shared" si="18"/>
        <v>4.655856549</v>
      </c>
      <c r="N1194" s="7">
        <f t="shared" si="3"/>
        <v>0</v>
      </c>
      <c r="O1194" s="7">
        <f t="shared" si="4"/>
        <v>5.05</v>
      </c>
      <c r="P1194" s="7">
        <f t="shared" si="13"/>
        <v>4.902142857</v>
      </c>
      <c r="Q1194" s="7">
        <f t="shared" si="14"/>
        <v>5.662142857</v>
      </c>
      <c r="R1194" s="7">
        <f t="shared" si="15"/>
        <v>0.8657751987</v>
      </c>
      <c r="S1194" s="7">
        <f t="shared" si="16"/>
        <v>46.40297498</v>
      </c>
      <c r="T1194" s="7">
        <f t="shared" si="17"/>
        <v>24.91850779</v>
      </c>
      <c r="U1194" s="7">
        <f t="shared" si="19"/>
        <v>18.85619742</v>
      </c>
      <c r="V1194" s="9">
        <f t="shared" si="5"/>
        <v>-5.05</v>
      </c>
      <c r="W1194" s="9" t="b">
        <f t="shared" si="6"/>
        <v>0</v>
      </c>
      <c r="X1194" s="7">
        <f t="shared" si="8"/>
        <v>1</v>
      </c>
      <c r="Y1194" s="10">
        <f t="shared" si="9"/>
        <v>-0.002546839146</v>
      </c>
      <c r="Z1194" s="11">
        <f t="shared" si="7"/>
        <v>3</v>
      </c>
    </row>
    <row r="1195">
      <c r="A1195" s="6" t="s">
        <v>1219</v>
      </c>
      <c r="B1195" s="7">
        <v>1978.21</v>
      </c>
      <c r="C1195" s="7">
        <v>1985.17</v>
      </c>
      <c r="D1195" s="7">
        <v>1968.96</v>
      </c>
      <c r="E1195" s="7">
        <v>1972.29</v>
      </c>
      <c r="F1195" s="7">
        <v>1972.29</v>
      </c>
      <c r="G1195" s="7">
        <v>3.9511E9</v>
      </c>
      <c r="H1195" s="7">
        <f t="shared" si="1"/>
        <v>3951.1</v>
      </c>
      <c r="I1195" s="10">
        <f t="shared" si="2"/>
        <v>-0.002785923754</v>
      </c>
      <c r="J1195" s="7">
        <f t="shared" si="10"/>
        <v>1985.882318</v>
      </c>
      <c r="K1195" s="7">
        <f t="shared" si="12"/>
        <v>1986.48561</v>
      </c>
      <c r="L1195" s="7">
        <f t="shared" si="11"/>
        <v>-0.6032917057</v>
      </c>
      <c r="M1195" s="7">
        <f t="shared" si="18"/>
        <v>3.604026898</v>
      </c>
      <c r="N1195" s="7">
        <f t="shared" si="3"/>
        <v>0</v>
      </c>
      <c r="O1195" s="7">
        <f t="shared" si="4"/>
        <v>5.51</v>
      </c>
      <c r="P1195" s="7">
        <f t="shared" si="13"/>
        <v>4.384285714</v>
      </c>
      <c r="Q1195" s="7">
        <f t="shared" si="14"/>
        <v>6.055714286</v>
      </c>
      <c r="R1195" s="7">
        <f t="shared" si="15"/>
        <v>0.7239915074</v>
      </c>
      <c r="S1195" s="7">
        <f t="shared" si="16"/>
        <v>41.99507389</v>
      </c>
      <c r="T1195" s="7">
        <f t="shared" si="17"/>
        <v>14.94023904</v>
      </c>
      <c r="U1195" s="7">
        <f t="shared" si="19"/>
        <v>23.8362771</v>
      </c>
      <c r="V1195" s="9">
        <f t="shared" si="5"/>
        <v>-5.51</v>
      </c>
      <c r="W1195" s="9" t="b">
        <f t="shared" si="6"/>
        <v>0</v>
      </c>
      <c r="X1195" s="7">
        <f t="shared" si="8"/>
        <v>2</v>
      </c>
      <c r="Y1195" s="10">
        <f t="shared" si="9"/>
        <v>-0.005332762899</v>
      </c>
      <c r="Z1195" s="11">
        <f t="shared" si="7"/>
        <v>3</v>
      </c>
    </row>
    <row r="1196">
      <c r="A1196" s="6" t="s">
        <v>1220</v>
      </c>
      <c r="B1196" s="7">
        <v>1971.44</v>
      </c>
      <c r="C1196" s="7">
        <v>1971.44</v>
      </c>
      <c r="D1196" s="7">
        <v>1941.72</v>
      </c>
      <c r="E1196" s="7">
        <v>1946.16</v>
      </c>
      <c r="F1196" s="7">
        <v>1946.16</v>
      </c>
      <c r="G1196" s="7">
        <v>4.18859E9</v>
      </c>
      <c r="H1196" s="7">
        <f t="shared" si="1"/>
        <v>4188.59</v>
      </c>
      <c r="I1196" s="10">
        <f t="shared" si="2"/>
        <v>-0.01324855878</v>
      </c>
      <c r="J1196" s="7">
        <f t="shared" si="10"/>
        <v>1979.771192</v>
      </c>
      <c r="K1196" s="7">
        <f t="shared" si="12"/>
        <v>1983.498528</v>
      </c>
      <c r="L1196" s="7">
        <f t="shared" si="11"/>
        <v>-3.727335352</v>
      </c>
      <c r="M1196" s="7">
        <f t="shared" si="18"/>
        <v>2.137754448</v>
      </c>
      <c r="N1196" s="7">
        <f t="shared" si="3"/>
        <v>0</v>
      </c>
      <c r="O1196" s="7">
        <f t="shared" si="4"/>
        <v>26.13</v>
      </c>
      <c r="P1196" s="7">
        <f t="shared" si="13"/>
        <v>4.258571429</v>
      </c>
      <c r="Q1196" s="7">
        <f t="shared" si="14"/>
        <v>7.922142857</v>
      </c>
      <c r="R1196" s="7">
        <f t="shared" si="15"/>
        <v>0.5375529709</v>
      </c>
      <c r="S1196" s="7">
        <f t="shared" si="16"/>
        <v>34.96159034</v>
      </c>
      <c r="T1196" s="7">
        <f t="shared" si="17"/>
        <v>5.726076864</v>
      </c>
      <c r="U1196" s="7">
        <f t="shared" si="19"/>
        <v>15.19494123</v>
      </c>
      <c r="V1196" s="9">
        <f t="shared" si="5"/>
        <v>-26.13</v>
      </c>
      <c r="W1196" s="9" t="b">
        <f t="shared" si="6"/>
        <v>0</v>
      </c>
      <c r="X1196" s="7">
        <f t="shared" si="8"/>
        <v>3</v>
      </c>
      <c r="Y1196" s="10">
        <f t="shared" si="9"/>
        <v>-0.01858132168</v>
      </c>
      <c r="Z1196" s="11">
        <f t="shared" si="7"/>
        <v>1</v>
      </c>
    </row>
    <row r="1197">
      <c r="A1197" s="6" t="s">
        <v>1221</v>
      </c>
      <c r="B1197" s="7">
        <v>1945.83</v>
      </c>
      <c r="C1197" s="7">
        <v>1952.32</v>
      </c>
      <c r="D1197" s="7">
        <v>1926.03</v>
      </c>
      <c r="E1197" s="7">
        <v>1946.17</v>
      </c>
      <c r="F1197" s="7">
        <v>1946.17</v>
      </c>
      <c r="G1197" s="7">
        <v>4.01251E9</v>
      </c>
      <c r="H1197" s="7">
        <f t="shared" si="1"/>
        <v>4012.51</v>
      </c>
      <c r="I1197" s="10">
        <f t="shared" si="2"/>
        <v>0.000005138323673</v>
      </c>
      <c r="J1197" s="7">
        <f t="shared" si="10"/>
        <v>1974.601778</v>
      </c>
      <c r="K1197" s="7">
        <f t="shared" si="12"/>
        <v>1980.733451</v>
      </c>
      <c r="L1197" s="7">
        <f t="shared" si="11"/>
        <v>-6.131673419</v>
      </c>
      <c r="M1197" s="7">
        <f t="shared" si="18"/>
        <v>0.4838688744</v>
      </c>
      <c r="N1197" s="7">
        <f t="shared" si="3"/>
        <v>0.01</v>
      </c>
      <c r="O1197" s="7">
        <f t="shared" si="4"/>
        <v>0</v>
      </c>
      <c r="P1197" s="7">
        <f t="shared" si="13"/>
        <v>4.259285714</v>
      </c>
      <c r="Q1197" s="7">
        <f t="shared" si="14"/>
        <v>7.071428571</v>
      </c>
      <c r="R1197" s="7">
        <f t="shared" si="15"/>
        <v>0.6023232323</v>
      </c>
      <c r="S1197" s="7">
        <f t="shared" si="16"/>
        <v>37.59061968</v>
      </c>
      <c r="T1197" s="7">
        <f t="shared" si="17"/>
        <v>21.60248847</v>
      </c>
      <c r="U1197" s="7">
        <f t="shared" si="19"/>
        <v>14.08960146</v>
      </c>
      <c r="V1197" s="9">
        <f t="shared" si="5"/>
        <v>0.01</v>
      </c>
      <c r="W1197" s="9" t="b">
        <f t="shared" si="6"/>
        <v>1</v>
      </c>
      <c r="X1197" s="7">
        <f t="shared" si="8"/>
        <v>1</v>
      </c>
      <c r="Y1197" s="10">
        <f t="shared" si="9"/>
        <v>0.000005138323673</v>
      </c>
      <c r="Z1197" s="11">
        <f t="shared" si="7"/>
        <v>3</v>
      </c>
    </row>
    <row r="1198">
      <c r="A1198" s="6" t="s">
        <v>1222</v>
      </c>
      <c r="B1198" s="7">
        <v>1948.12</v>
      </c>
      <c r="C1198" s="7">
        <v>1971.19</v>
      </c>
      <c r="D1198" s="7">
        <v>1948.12</v>
      </c>
      <c r="E1198" s="7">
        <v>1967.9</v>
      </c>
      <c r="F1198" s="7">
        <v>1967.9</v>
      </c>
      <c r="G1198" s="7">
        <v>3.56097E9</v>
      </c>
      <c r="H1198" s="7">
        <f t="shared" si="1"/>
        <v>3560.97</v>
      </c>
      <c r="I1198" s="10">
        <f t="shared" si="2"/>
        <v>0.01116551997</v>
      </c>
      <c r="J1198" s="7">
        <f t="shared" si="10"/>
        <v>1973.570735</v>
      </c>
      <c r="K1198" s="7">
        <f t="shared" si="12"/>
        <v>1979.782825</v>
      </c>
      <c r="L1198" s="7">
        <f t="shared" si="11"/>
        <v>-6.212090156</v>
      </c>
      <c r="M1198" s="7">
        <f t="shared" si="18"/>
        <v>-0.8553229317</v>
      </c>
      <c r="N1198" s="7">
        <f t="shared" si="3"/>
        <v>21.73</v>
      </c>
      <c r="O1198" s="7">
        <f t="shared" si="4"/>
        <v>0</v>
      </c>
      <c r="P1198" s="7">
        <f t="shared" si="13"/>
        <v>5.811428571</v>
      </c>
      <c r="Q1198" s="7">
        <f t="shared" si="14"/>
        <v>6.970714286</v>
      </c>
      <c r="R1198" s="7">
        <f t="shared" si="15"/>
        <v>0.8336919766</v>
      </c>
      <c r="S1198" s="7">
        <f t="shared" si="16"/>
        <v>45.46521375</v>
      </c>
      <c r="T1198" s="7">
        <f t="shared" si="17"/>
        <v>44.91043655</v>
      </c>
      <c r="U1198" s="7">
        <f t="shared" si="19"/>
        <v>24.0796673</v>
      </c>
      <c r="V1198" s="9">
        <f t="shared" si="5"/>
        <v>21.73</v>
      </c>
      <c r="W1198" s="9" t="b">
        <f t="shared" si="6"/>
        <v>1</v>
      </c>
      <c r="X1198" s="7">
        <f t="shared" si="8"/>
        <v>2</v>
      </c>
      <c r="Y1198" s="10">
        <f t="shared" si="9"/>
        <v>0.01117065829</v>
      </c>
      <c r="Z1198" s="11">
        <f t="shared" si="7"/>
        <v>5</v>
      </c>
    </row>
    <row r="1199">
      <c r="A1199" s="6" t="s">
        <v>1223</v>
      </c>
      <c r="B1199" s="7">
        <v>1970.01</v>
      </c>
      <c r="C1199" s="7">
        <v>1977.84</v>
      </c>
      <c r="D1199" s="7">
        <v>1958.43</v>
      </c>
      <c r="E1199" s="7">
        <v>1964.82</v>
      </c>
      <c r="F1199" s="7">
        <v>1964.82</v>
      </c>
      <c r="G1199" s="7">
        <v>3.35822E9</v>
      </c>
      <c r="H1199" s="7">
        <f t="shared" si="1"/>
        <v>3358.22</v>
      </c>
      <c r="I1199" s="10">
        <f t="shared" si="2"/>
        <v>-0.001565120179</v>
      </c>
      <c r="J1199" s="7">
        <f t="shared" si="10"/>
        <v>1972.224468</v>
      </c>
      <c r="K1199" s="7">
        <f t="shared" si="12"/>
        <v>1978.674468</v>
      </c>
      <c r="L1199" s="7">
        <f t="shared" si="11"/>
        <v>-6.449999677</v>
      </c>
      <c r="M1199" s="7">
        <f t="shared" si="18"/>
        <v>-1.974258281</v>
      </c>
      <c r="N1199" s="7">
        <f t="shared" si="3"/>
        <v>0</v>
      </c>
      <c r="O1199" s="7">
        <f t="shared" si="4"/>
        <v>3.08</v>
      </c>
      <c r="P1199" s="7">
        <f t="shared" si="13"/>
        <v>4.750714286</v>
      </c>
      <c r="Q1199" s="7">
        <f t="shared" si="14"/>
        <v>7.190714286</v>
      </c>
      <c r="R1199" s="7">
        <f t="shared" si="15"/>
        <v>0.6606734876</v>
      </c>
      <c r="S1199" s="7">
        <f t="shared" si="16"/>
        <v>39.78346692</v>
      </c>
      <c r="T1199" s="7">
        <f t="shared" si="17"/>
        <v>41.60677893</v>
      </c>
      <c r="U1199" s="7">
        <f t="shared" si="19"/>
        <v>36.03990132</v>
      </c>
      <c r="V1199" s="9">
        <f t="shared" si="5"/>
        <v>-3.08</v>
      </c>
      <c r="W1199" s="9" t="b">
        <f t="shared" si="6"/>
        <v>0</v>
      </c>
      <c r="X1199" s="7">
        <f t="shared" si="8"/>
        <v>1</v>
      </c>
      <c r="Y1199" s="10">
        <f t="shared" si="9"/>
        <v>-0.001565120179</v>
      </c>
      <c r="Z1199" s="11">
        <f t="shared" si="7"/>
        <v>3</v>
      </c>
    </row>
    <row r="1200">
      <c r="A1200" s="6" t="s">
        <v>1224</v>
      </c>
      <c r="B1200" s="7">
        <v>1962.36</v>
      </c>
      <c r="C1200" s="7">
        <v>1962.36</v>
      </c>
      <c r="D1200" s="7">
        <v>1934.87</v>
      </c>
      <c r="E1200" s="7">
        <v>1935.1</v>
      </c>
      <c r="F1200" s="7">
        <v>1935.1</v>
      </c>
      <c r="G1200" s="7">
        <v>3.68787E9</v>
      </c>
      <c r="H1200" s="7">
        <f t="shared" si="1"/>
        <v>3687.87</v>
      </c>
      <c r="I1200" s="10">
        <f t="shared" si="2"/>
        <v>-0.01512606753</v>
      </c>
      <c r="J1200" s="7">
        <f t="shared" si="10"/>
        <v>1966.513012</v>
      </c>
      <c r="K1200" s="7">
        <f t="shared" si="12"/>
        <v>1975.44673</v>
      </c>
      <c r="L1200" s="7">
        <f t="shared" si="11"/>
        <v>-8.933717967</v>
      </c>
      <c r="M1200" s="7">
        <f t="shared" si="18"/>
        <v>-3.366150218</v>
      </c>
      <c r="N1200" s="7">
        <f t="shared" si="3"/>
        <v>0</v>
      </c>
      <c r="O1200" s="7">
        <f t="shared" si="4"/>
        <v>29.72</v>
      </c>
      <c r="P1200" s="7">
        <f t="shared" si="13"/>
        <v>4.565714286</v>
      </c>
      <c r="Q1200" s="7">
        <f t="shared" si="14"/>
        <v>9.313571429</v>
      </c>
      <c r="R1200" s="7">
        <f t="shared" si="15"/>
        <v>0.4902216428</v>
      </c>
      <c r="S1200" s="7">
        <f t="shared" si="16"/>
        <v>32.89588801</v>
      </c>
      <c r="T1200" s="7">
        <f t="shared" si="17"/>
        <v>9.728628124</v>
      </c>
      <c r="U1200" s="7">
        <f t="shared" si="19"/>
        <v>32.08194787</v>
      </c>
      <c r="V1200" s="9">
        <f t="shared" si="5"/>
        <v>-29.72</v>
      </c>
      <c r="W1200" s="9" t="b">
        <f t="shared" si="6"/>
        <v>0</v>
      </c>
      <c r="X1200" s="7">
        <f t="shared" si="8"/>
        <v>2</v>
      </c>
      <c r="Y1200" s="10">
        <f t="shared" si="9"/>
        <v>-0.01669118771</v>
      </c>
      <c r="Z1200" s="11">
        <f t="shared" si="7"/>
        <v>1</v>
      </c>
    </row>
    <row r="1201">
      <c r="A1201" s="6" t="s">
        <v>1225</v>
      </c>
      <c r="B1201" s="7">
        <v>1935.55</v>
      </c>
      <c r="C1201" s="7">
        <v>1970.36</v>
      </c>
      <c r="D1201" s="7">
        <v>1925.25</v>
      </c>
      <c r="E1201" s="7">
        <v>1968.89</v>
      </c>
      <c r="F1201" s="7">
        <v>1968.89</v>
      </c>
      <c r="G1201" s="7">
        <v>4.44189E9</v>
      </c>
      <c r="H1201" s="7">
        <f t="shared" si="1"/>
        <v>4441.89</v>
      </c>
      <c r="I1201" s="10">
        <f t="shared" si="2"/>
        <v>0.01746162989</v>
      </c>
      <c r="J1201" s="7">
        <f t="shared" si="10"/>
        <v>1966.878702</v>
      </c>
      <c r="K1201" s="7">
        <f t="shared" si="12"/>
        <v>1974.961046</v>
      </c>
      <c r="L1201" s="7">
        <f t="shared" si="11"/>
        <v>-8.082343773</v>
      </c>
      <c r="M1201" s="7">
        <f t="shared" si="18"/>
        <v>-4.309388929</v>
      </c>
      <c r="N1201" s="7">
        <f t="shared" si="3"/>
        <v>33.79</v>
      </c>
      <c r="O1201" s="7">
        <f t="shared" si="4"/>
        <v>0</v>
      </c>
      <c r="P1201" s="7">
        <f t="shared" si="13"/>
        <v>6.28</v>
      </c>
      <c r="Q1201" s="7">
        <f t="shared" si="14"/>
        <v>9.313571429</v>
      </c>
      <c r="R1201" s="7">
        <f t="shared" si="15"/>
        <v>0.6742848378</v>
      </c>
      <c r="S1201" s="7">
        <f t="shared" si="16"/>
        <v>40.27300628</v>
      </c>
      <c r="T1201" s="7">
        <f t="shared" si="17"/>
        <v>46.42059355</v>
      </c>
      <c r="U1201" s="7">
        <f t="shared" si="19"/>
        <v>32.58533354</v>
      </c>
      <c r="V1201" s="9">
        <f t="shared" si="5"/>
        <v>33.79</v>
      </c>
      <c r="W1201" s="9" t="b">
        <f t="shared" si="6"/>
        <v>1</v>
      </c>
      <c r="X1201" s="7">
        <f t="shared" si="8"/>
        <v>1</v>
      </c>
      <c r="Y1201" s="10">
        <f t="shared" si="9"/>
        <v>0.01746162989</v>
      </c>
      <c r="Z1201" s="11">
        <f t="shared" si="7"/>
        <v>5</v>
      </c>
    </row>
    <row r="1202">
      <c r="A1202" s="6" t="s">
        <v>1226</v>
      </c>
      <c r="B1202" s="7">
        <v>1967.68</v>
      </c>
      <c r="C1202" s="7">
        <v>1967.68</v>
      </c>
      <c r="D1202" s="7">
        <v>1927.56</v>
      </c>
      <c r="E1202" s="7">
        <v>1928.21</v>
      </c>
      <c r="F1202" s="7">
        <v>1928.21</v>
      </c>
      <c r="G1202" s="7">
        <v>4.34402E9</v>
      </c>
      <c r="H1202" s="7">
        <f t="shared" si="1"/>
        <v>4344.02</v>
      </c>
      <c r="I1202" s="10">
        <f t="shared" si="2"/>
        <v>-0.02066138789</v>
      </c>
      <c r="J1202" s="7">
        <f t="shared" si="10"/>
        <v>1960.929671</v>
      </c>
      <c r="K1202" s="7">
        <f t="shared" si="12"/>
        <v>1971.498005</v>
      </c>
      <c r="L1202" s="7">
        <f t="shared" si="11"/>
        <v>-10.56833443</v>
      </c>
      <c r="M1202" s="7">
        <f t="shared" si="18"/>
        <v>-5.56117803</v>
      </c>
      <c r="N1202" s="7">
        <f t="shared" si="3"/>
        <v>0</v>
      </c>
      <c r="O1202" s="7">
        <f t="shared" si="4"/>
        <v>40.68</v>
      </c>
      <c r="P1202" s="7">
        <f t="shared" si="13"/>
        <v>6.28</v>
      </c>
      <c r="Q1202" s="7">
        <f t="shared" si="14"/>
        <v>12.15071429</v>
      </c>
      <c r="R1202" s="7">
        <f t="shared" si="15"/>
        <v>0.5168420434</v>
      </c>
      <c r="S1202" s="7">
        <f t="shared" si="16"/>
        <v>34.07355734</v>
      </c>
      <c r="T1202" s="7">
        <f t="shared" si="17"/>
        <v>3.530955505</v>
      </c>
      <c r="U1202" s="7">
        <f t="shared" si="19"/>
        <v>19.89339239</v>
      </c>
      <c r="V1202" s="9">
        <f t="shared" si="5"/>
        <v>-40.68</v>
      </c>
      <c r="W1202" s="9" t="b">
        <f t="shared" si="6"/>
        <v>0</v>
      </c>
      <c r="X1202" s="7">
        <f t="shared" si="8"/>
        <v>1</v>
      </c>
      <c r="Y1202" s="10">
        <f t="shared" si="9"/>
        <v>-0.02066138789</v>
      </c>
      <c r="Z1202" s="11">
        <f t="shared" si="7"/>
        <v>1</v>
      </c>
    </row>
    <row r="1203">
      <c r="A1203" s="6" t="s">
        <v>1227</v>
      </c>
      <c r="B1203" s="7">
        <v>1925.63</v>
      </c>
      <c r="C1203" s="7">
        <v>1936.98</v>
      </c>
      <c r="D1203" s="7">
        <v>1906.05</v>
      </c>
      <c r="E1203" s="7">
        <v>1906.13</v>
      </c>
      <c r="F1203" s="7">
        <v>1906.13</v>
      </c>
      <c r="G1203" s="7">
        <v>4.55054E9</v>
      </c>
      <c r="H1203" s="7">
        <f t="shared" si="1"/>
        <v>4550.54</v>
      </c>
      <c r="I1203" s="10">
        <f t="shared" si="2"/>
        <v>-0.0114510349</v>
      </c>
      <c r="J1203" s="7">
        <f t="shared" si="10"/>
        <v>1952.498952</v>
      </c>
      <c r="K1203" s="7">
        <f t="shared" si="12"/>
        <v>1966.655931</v>
      </c>
      <c r="L1203" s="7">
        <f t="shared" si="11"/>
        <v>-14.15697857</v>
      </c>
      <c r="M1203" s="7">
        <f t="shared" si="18"/>
        <v>-7.280338138</v>
      </c>
      <c r="N1203" s="7">
        <f t="shared" si="3"/>
        <v>0</v>
      </c>
      <c r="O1203" s="7">
        <f t="shared" si="4"/>
        <v>22.08</v>
      </c>
      <c r="P1203" s="7">
        <f t="shared" si="13"/>
        <v>6.28</v>
      </c>
      <c r="Q1203" s="7">
        <f t="shared" si="14"/>
        <v>12.57714286</v>
      </c>
      <c r="R1203" s="7">
        <f t="shared" si="15"/>
        <v>0.4993184916</v>
      </c>
      <c r="S1203" s="7">
        <f t="shared" si="16"/>
        <v>33.3030303</v>
      </c>
      <c r="T1203" s="7">
        <f t="shared" si="17"/>
        <v>0.08534243653</v>
      </c>
      <c r="U1203" s="7">
        <f t="shared" si="19"/>
        <v>16.67896383</v>
      </c>
      <c r="V1203" s="9">
        <f t="shared" si="5"/>
        <v>-22.08</v>
      </c>
      <c r="W1203" s="9" t="b">
        <f t="shared" si="6"/>
        <v>0</v>
      </c>
      <c r="X1203" s="7">
        <f t="shared" si="8"/>
        <v>2</v>
      </c>
      <c r="Y1203" s="10">
        <f t="shared" si="9"/>
        <v>-0.03211242279</v>
      </c>
      <c r="Z1203" s="11">
        <f t="shared" si="7"/>
        <v>1</v>
      </c>
    </row>
    <row r="1204">
      <c r="A1204" s="6" t="s">
        <v>1228</v>
      </c>
      <c r="B1204" s="7">
        <v>1905.65</v>
      </c>
      <c r="C1204" s="7">
        <v>1912.09</v>
      </c>
      <c r="D1204" s="7">
        <v>1874.14</v>
      </c>
      <c r="E1204" s="7">
        <v>1874.74</v>
      </c>
      <c r="F1204" s="7">
        <v>1874.74</v>
      </c>
      <c r="G1204" s="7">
        <v>4.35258E9</v>
      </c>
      <c r="H1204" s="7">
        <f t="shared" si="1"/>
        <v>4352.58</v>
      </c>
      <c r="I1204" s="10">
        <f t="shared" si="2"/>
        <v>-0.01646792192</v>
      </c>
      <c r="J1204" s="7">
        <f t="shared" si="10"/>
        <v>1940.536037</v>
      </c>
      <c r="K1204" s="7">
        <f t="shared" si="12"/>
        <v>1959.847344</v>
      </c>
      <c r="L1204" s="7">
        <f t="shared" si="11"/>
        <v>-19.31130685</v>
      </c>
      <c r="M1204" s="7">
        <f t="shared" si="18"/>
        <v>-9.686531881</v>
      </c>
      <c r="N1204" s="7">
        <f t="shared" si="3"/>
        <v>0</v>
      </c>
      <c r="O1204" s="7">
        <f t="shared" si="4"/>
        <v>31.39</v>
      </c>
      <c r="P1204" s="7">
        <f t="shared" si="13"/>
        <v>6.28</v>
      </c>
      <c r="Q1204" s="7">
        <f t="shared" si="14"/>
        <v>13.99642857</v>
      </c>
      <c r="R1204" s="7">
        <f t="shared" si="15"/>
        <v>0.4486858893</v>
      </c>
      <c r="S1204" s="7">
        <f t="shared" si="16"/>
        <v>30.97192377</v>
      </c>
      <c r="T1204" s="7">
        <f t="shared" si="17"/>
        <v>0.4775169121</v>
      </c>
      <c r="U1204" s="7">
        <f t="shared" si="19"/>
        <v>1.364604951</v>
      </c>
      <c r="V1204" s="9">
        <f t="shared" si="5"/>
        <v>-31.39</v>
      </c>
      <c r="W1204" s="9" t="b">
        <f t="shared" si="6"/>
        <v>0</v>
      </c>
      <c r="X1204" s="7">
        <f t="shared" si="8"/>
        <v>3</v>
      </c>
      <c r="Y1204" s="10">
        <f t="shared" si="9"/>
        <v>-0.0485803447</v>
      </c>
      <c r="Z1204" s="11">
        <f t="shared" si="7"/>
        <v>1</v>
      </c>
    </row>
    <row r="1205">
      <c r="A1205" s="6" t="s">
        <v>1229</v>
      </c>
      <c r="B1205" s="7">
        <v>1877.11</v>
      </c>
      <c r="C1205" s="7">
        <v>1898.71</v>
      </c>
      <c r="D1205" s="7">
        <v>1871.79</v>
      </c>
      <c r="E1205" s="7">
        <v>1877.7</v>
      </c>
      <c r="F1205" s="7">
        <v>1877.7</v>
      </c>
      <c r="G1205" s="7">
        <v>4.81201E9</v>
      </c>
      <c r="H1205" s="7">
        <f t="shared" si="1"/>
        <v>4812.01</v>
      </c>
      <c r="I1205" s="10">
        <f t="shared" si="2"/>
        <v>0.001578885605</v>
      </c>
      <c r="J1205" s="7">
        <f t="shared" si="10"/>
        <v>1930.868954</v>
      </c>
      <c r="K1205" s="7">
        <f t="shared" si="12"/>
        <v>1953.762355</v>
      </c>
      <c r="L1205" s="7">
        <f t="shared" si="11"/>
        <v>-22.893401</v>
      </c>
      <c r="M1205" s="7">
        <f t="shared" si="18"/>
        <v>-12.32790571</v>
      </c>
      <c r="N1205" s="7">
        <f t="shared" si="3"/>
        <v>2.96</v>
      </c>
      <c r="O1205" s="7">
        <f t="shared" si="4"/>
        <v>0</v>
      </c>
      <c r="P1205" s="7">
        <f t="shared" si="13"/>
        <v>5.382142857</v>
      </c>
      <c r="Q1205" s="7">
        <f t="shared" si="14"/>
        <v>13.99642857</v>
      </c>
      <c r="R1205" s="7">
        <f t="shared" si="15"/>
        <v>0.3845368717</v>
      </c>
      <c r="S1205" s="7">
        <f t="shared" si="16"/>
        <v>27.77368227</v>
      </c>
      <c r="T1205" s="7">
        <f t="shared" si="17"/>
        <v>4.708037919</v>
      </c>
      <c r="U1205" s="7">
        <f t="shared" si="19"/>
        <v>1.756965756</v>
      </c>
      <c r="V1205" s="9">
        <f t="shared" si="5"/>
        <v>2.96</v>
      </c>
      <c r="W1205" s="9" t="b">
        <f t="shared" si="6"/>
        <v>1</v>
      </c>
      <c r="X1205" s="7">
        <f t="shared" si="8"/>
        <v>1</v>
      </c>
      <c r="Y1205" s="10">
        <f t="shared" si="9"/>
        <v>0.001578885605</v>
      </c>
      <c r="Z1205" s="11">
        <f t="shared" si="7"/>
        <v>3</v>
      </c>
    </row>
    <row r="1206">
      <c r="A1206" s="6" t="s">
        <v>1230</v>
      </c>
      <c r="B1206" s="7">
        <v>1874.18</v>
      </c>
      <c r="C1206" s="7">
        <v>1874.18</v>
      </c>
      <c r="D1206" s="7">
        <v>1820.66</v>
      </c>
      <c r="E1206" s="7">
        <v>1862.49</v>
      </c>
      <c r="F1206" s="7">
        <v>1862.49</v>
      </c>
      <c r="G1206" s="7">
        <v>6.0908E9</v>
      </c>
      <c r="H1206" s="7">
        <f t="shared" si="1"/>
        <v>6090.8</v>
      </c>
      <c r="I1206" s="10">
        <f t="shared" si="2"/>
        <v>-0.008100335517</v>
      </c>
      <c r="J1206" s="7">
        <f t="shared" si="10"/>
        <v>1920.349115</v>
      </c>
      <c r="K1206" s="7">
        <f t="shared" si="12"/>
        <v>1947.00144</v>
      </c>
      <c r="L1206" s="7">
        <f t="shared" si="11"/>
        <v>-26.6523249</v>
      </c>
      <c r="M1206" s="7">
        <f t="shared" si="18"/>
        <v>-15.19278954</v>
      </c>
      <c r="N1206" s="7">
        <f t="shared" si="3"/>
        <v>0</v>
      </c>
      <c r="O1206" s="7">
        <f t="shared" si="4"/>
        <v>15.21</v>
      </c>
      <c r="P1206" s="7">
        <f t="shared" si="13"/>
        <v>5.382142857</v>
      </c>
      <c r="Q1206" s="7">
        <f t="shared" si="14"/>
        <v>12.775</v>
      </c>
      <c r="R1206" s="7">
        <f t="shared" si="15"/>
        <v>0.4213027677</v>
      </c>
      <c r="S1206" s="7">
        <f t="shared" si="16"/>
        <v>29.64201416</v>
      </c>
      <c r="T1206" s="7">
        <f t="shared" si="17"/>
        <v>25.24289421</v>
      </c>
      <c r="U1206" s="7">
        <f t="shared" si="19"/>
        <v>10.14281635</v>
      </c>
      <c r="V1206" s="9">
        <f t="shared" si="5"/>
        <v>-15.21</v>
      </c>
      <c r="W1206" s="9" t="b">
        <f t="shared" si="6"/>
        <v>0</v>
      </c>
      <c r="X1206" s="7">
        <f t="shared" si="8"/>
        <v>1</v>
      </c>
      <c r="Y1206" s="10">
        <f t="shared" si="9"/>
        <v>-0.008100335517</v>
      </c>
      <c r="Z1206" s="11">
        <f t="shared" si="7"/>
        <v>2</v>
      </c>
    </row>
    <row r="1207">
      <c r="A1207" s="6" t="s">
        <v>1231</v>
      </c>
      <c r="B1207" s="7">
        <v>1855.95</v>
      </c>
      <c r="C1207" s="7">
        <v>1876.01</v>
      </c>
      <c r="D1207" s="7">
        <v>1835.02</v>
      </c>
      <c r="E1207" s="7">
        <v>1862.76</v>
      </c>
      <c r="F1207" s="7">
        <v>1862.76</v>
      </c>
      <c r="G1207" s="7">
        <v>5.07315E9</v>
      </c>
      <c r="H1207" s="7">
        <f t="shared" si="1"/>
        <v>5073.15</v>
      </c>
      <c r="I1207" s="10">
        <f t="shared" si="2"/>
        <v>0.0001449672213</v>
      </c>
      <c r="J1207" s="7">
        <f t="shared" si="10"/>
        <v>1911.489251</v>
      </c>
      <c r="K1207" s="7">
        <f t="shared" si="12"/>
        <v>1940.761333</v>
      </c>
      <c r="L1207" s="7">
        <f t="shared" si="11"/>
        <v>-29.27208209</v>
      </c>
      <c r="M1207" s="7">
        <f t="shared" si="18"/>
        <v>-18.00864805</v>
      </c>
      <c r="N1207" s="7">
        <f t="shared" si="3"/>
        <v>0.27</v>
      </c>
      <c r="O1207" s="7">
        <f t="shared" si="4"/>
        <v>0</v>
      </c>
      <c r="P1207" s="7">
        <f t="shared" si="13"/>
        <v>4.197142857</v>
      </c>
      <c r="Q1207" s="7">
        <f t="shared" si="14"/>
        <v>12.775</v>
      </c>
      <c r="R1207" s="7">
        <f t="shared" si="15"/>
        <v>0.3285434722</v>
      </c>
      <c r="S1207" s="7">
        <f t="shared" si="16"/>
        <v>24.72959892</v>
      </c>
      <c r="T1207" s="7">
        <f t="shared" si="17"/>
        <v>25.59114947</v>
      </c>
      <c r="U1207" s="7">
        <f t="shared" si="19"/>
        <v>18.5140272</v>
      </c>
      <c r="V1207" s="9">
        <f t="shared" si="5"/>
        <v>0.27</v>
      </c>
      <c r="W1207" s="9" t="b">
        <f t="shared" si="6"/>
        <v>1</v>
      </c>
      <c r="X1207" s="7">
        <f t="shared" si="8"/>
        <v>1</v>
      </c>
      <c r="Y1207" s="10">
        <f t="shared" si="9"/>
        <v>0.0001449672213</v>
      </c>
      <c r="Z1207" s="11">
        <f t="shared" si="7"/>
        <v>3</v>
      </c>
    </row>
    <row r="1208">
      <c r="A1208" s="6" t="s">
        <v>1232</v>
      </c>
      <c r="B1208" s="7">
        <v>1864.91</v>
      </c>
      <c r="C1208" s="7">
        <v>1898.16</v>
      </c>
      <c r="D1208" s="7">
        <v>1864.91</v>
      </c>
      <c r="E1208" s="7">
        <v>1886.76</v>
      </c>
      <c r="F1208" s="7">
        <v>1886.76</v>
      </c>
      <c r="G1208" s="7">
        <v>4.48212E9</v>
      </c>
      <c r="H1208" s="7">
        <f t="shared" si="1"/>
        <v>4482.12</v>
      </c>
      <c r="I1208" s="10">
        <f t="shared" si="2"/>
        <v>0.01288410745</v>
      </c>
      <c r="J1208" s="7">
        <f t="shared" si="10"/>
        <v>1907.684751</v>
      </c>
      <c r="K1208" s="7">
        <f t="shared" si="12"/>
        <v>1936.761234</v>
      </c>
      <c r="L1208" s="7">
        <f t="shared" si="11"/>
        <v>-29.07648351</v>
      </c>
      <c r="M1208" s="7">
        <f t="shared" si="18"/>
        <v>-20.22221514</v>
      </c>
      <c r="N1208" s="7">
        <f t="shared" si="3"/>
        <v>24</v>
      </c>
      <c r="O1208" s="7">
        <f t="shared" si="4"/>
        <v>0</v>
      </c>
      <c r="P1208" s="7">
        <f t="shared" si="13"/>
        <v>5.911428571</v>
      </c>
      <c r="Q1208" s="7">
        <f t="shared" si="14"/>
        <v>12.41428571</v>
      </c>
      <c r="R1208" s="7">
        <f t="shared" si="15"/>
        <v>0.4761795167</v>
      </c>
      <c r="S1208" s="7">
        <f t="shared" si="16"/>
        <v>32.25756158</v>
      </c>
      <c r="T1208" s="7">
        <f t="shared" si="17"/>
        <v>40.17992827</v>
      </c>
      <c r="U1208" s="7">
        <f t="shared" si="19"/>
        <v>30.33799065</v>
      </c>
      <c r="V1208" s="9">
        <f t="shared" si="5"/>
        <v>24</v>
      </c>
      <c r="W1208" s="9" t="b">
        <f t="shared" si="6"/>
        <v>1</v>
      </c>
      <c r="X1208" s="7">
        <f t="shared" si="8"/>
        <v>2</v>
      </c>
      <c r="Y1208" s="10">
        <f t="shared" si="9"/>
        <v>0.01302907467</v>
      </c>
      <c r="Z1208" s="11">
        <f t="shared" si="7"/>
        <v>5</v>
      </c>
    </row>
    <row r="1209">
      <c r="A1209" s="6" t="s">
        <v>1233</v>
      </c>
      <c r="B1209" s="7">
        <v>1885.62</v>
      </c>
      <c r="C1209" s="7">
        <v>1905.03</v>
      </c>
      <c r="D1209" s="7">
        <v>1882.3</v>
      </c>
      <c r="E1209" s="7">
        <v>1904.01</v>
      </c>
      <c r="F1209" s="7">
        <v>1904.01</v>
      </c>
      <c r="G1209" s="7">
        <v>3.33121E9</v>
      </c>
      <c r="H1209" s="7">
        <f t="shared" si="1"/>
        <v>3331.21</v>
      </c>
      <c r="I1209" s="10">
        <f t="shared" si="2"/>
        <v>0.009142657254</v>
      </c>
      <c r="J1209" s="7">
        <f t="shared" si="10"/>
        <v>1907.119405</v>
      </c>
      <c r="K1209" s="7">
        <f t="shared" si="12"/>
        <v>1934.335217</v>
      </c>
      <c r="L1209" s="7">
        <f t="shared" si="11"/>
        <v>-27.21581244</v>
      </c>
      <c r="M1209" s="7">
        <f t="shared" si="18"/>
        <v>-21.6209346</v>
      </c>
      <c r="N1209" s="7">
        <f t="shared" si="3"/>
        <v>17.25</v>
      </c>
      <c r="O1209" s="7">
        <f t="shared" si="4"/>
        <v>0</v>
      </c>
      <c r="P1209" s="7">
        <f t="shared" si="13"/>
        <v>7.143571429</v>
      </c>
      <c r="Q1209" s="7">
        <f t="shared" si="14"/>
        <v>12.02071429</v>
      </c>
      <c r="R1209" s="7">
        <f t="shared" si="15"/>
        <v>0.5942717927</v>
      </c>
      <c r="S1209" s="7">
        <f t="shared" si="16"/>
        <v>37.27543794</v>
      </c>
      <c r="T1209" s="7">
        <f t="shared" si="17"/>
        <v>53.02837511</v>
      </c>
      <c r="U1209" s="7">
        <f t="shared" si="19"/>
        <v>39.59981762</v>
      </c>
      <c r="V1209" s="9">
        <f t="shared" si="5"/>
        <v>17.25</v>
      </c>
      <c r="W1209" s="9" t="b">
        <f t="shared" si="6"/>
        <v>1</v>
      </c>
      <c r="X1209" s="7">
        <f t="shared" si="8"/>
        <v>3</v>
      </c>
      <c r="Y1209" s="10">
        <f t="shared" si="9"/>
        <v>0.02217173193</v>
      </c>
      <c r="Z1209" s="11">
        <f t="shared" si="7"/>
        <v>4</v>
      </c>
    </row>
    <row r="1210">
      <c r="A1210" s="6" t="s">
        <v>1234</v>
      </c>
      <c r="B1210" s="7">
        <v>1909.38</v>
      </c>
      <c r="C1210" s="7">
        <v>1942.45</v>
      </c>
      <c r="D1210" s="7">
        <v>1909.38</v>
      </c>
      <c r="E1210" s="7">
        <v>1941.28</v>
      </c>
      <c r="F1210" s="7">
        <v>1941.28</v>
      </c>
      <c r="G1210" s="7">
        <v>3.98709E9</v>
      </c>
      <c r="H1210" s="7">
        <f t="shared" si="1"/>
        <v>3987.09</v>
      </c>
      <c r="I1210" s="10">
        <f t="shared" si="2"/>
        <v>0.01957447702</v>
      </c>
      <c r="J1210" s="7">
        <f t="shared" si="10"/>
        <v>1912.374881</v>
      </c>
      <c r="K1210" s="7">
        <f t="shared" si="12"/>
        <v>1934.849645</v>
      </c>
      <c r="L1210" s="7">
        <f t="shared" si="11"/>
        <v>-22.4747646</v>
      </c>
      <c r="M1210" s="7">
        <f t="shared" si="18"/>
        <v>-21.7917006</v>
      </c>
      <c r="N1210" s="7">
        <f t="shared" si="3"/>
        <v>37.27</v>
      </c>
      <c r="O1210" s="7">
        <f t="shared" si="4"/>
        <v>0</v>
      </c>
      <c r="P1210" s="7">
        <f t="shared" si="13"/>
        <v>9.805714286</v>
      </c>
      <c r="Q1210" s="7">
        <f t="shared" si="14"/>
        <v>10.15428571</v>
      </c>
      <c r="R1210" s="7">
        <f t="shared" si="15"/>
        <v>0.9656724817</v>
      </c>
      <c r="S1210" s="7">
        <f t="shared" si="16"/>
        <v>49.12682508</v>
      </c>
      <c r="T1210" s="7">
        <f t="shared" si="17"/>
        <v>76.74004326</v>
      </c>
      <c r="U1210" s="7">
        <f t="shared" si="19"/>
        <v>56.64944888</v>
      </c>
      <c r="V1210" s="9">
        <f t="shared" si="5"/>
        <v>37.27</v>
      </c>
      <c r="W1210" s="9" t="b">
        <f t="shared" si="6"/>
        <v>1</v>
      </c>
      <c r="X1210" s="7">
        <f t="shared" si="8"/>
        <v>4</v>
      </c>
      <c r="Y1210" s="10">
        <f t="shared" si="9"/>
        <v>0.04174620895</v>
      </c>
      <c r="Z1210" s="11">
        <f t="shared" si="7"/>
        <v>5</v>
      </c>
    </row>
    <row r="1211">
      <c r="A1211" s="6" t="s">
        <v>1235</v>
      </c>
      <c r="B1211" s="7">
        <v>1941.29</v>
      </c>
      <c r="C1211" s="7">
        <v>1949.31</v>
      </c>
      <c r="D1211" s="7">
        <v>1926.83</v>
      </c>
      <c r="E1211" s="7">
        <v>1927.11</v>
      </c>
      <c r="F1211" s="7">
        <v>1927.11</v>
      </c>
      <c r="G1211" s="7">
        <v>3.76193E9</v>
      </c>
      <c r="H1211" s="7">
        <f t="shared" si="1"/>
        <v>3761.93</v>
      </c>
      <c r="I1211" s="10">
        <f t="shared" si="2"/>
        <v>-0.007299307673</v>
      </c>
      <c r="J1211" s="7">
        <f t="shared" si="10"/>
        <v>1914.641822</v>
      </c>
      <c r="K1211" s="7">
        <f t="shared" si="12"/>
        <v>1934.276338</v>
      </c>
      <c r="L1211" s="7">
        <f t="shared" si="11"/>
        <v>-19.63451612</v>
      </c>
      <c r="M1211" s="7">
        <f t="shared" si="18"/>
        <v>-21.36026371</v>
      </c>
      <c r="N1211" s="7">
        <f t="shared" si="3"/>
        <v>0</v>
      </c>
      <c r="O1211" s="7">
        <f t="shared" si="4"/>
        <v>14.17</v>
      </c>
      <c r="P1211" s="7">
        <f t="shared" si="13"/>
        <v>9.805</v>
      </c>
      <c r="Q1211" s="7">
        <f t="shared" si="14"/>
        <v>11.16642857</v>
      </c>
      <c r="R1211" s="7">
        <f t="shared" si="15"/>
        <v>0.8780784238</v>
      </c>
      <c r="S1211" s="7">
        <f t="shared" si="16"/>
        <v>46.75408719</v>
      </c>
      <c r="T1211" s="7">
        <f t="shared" si="17"/>
        <v>67.72490139</v>
      </c>
      <c r="U1211" s="7">
        <f t="shared" si="19"/>
        <v>65.83110659</v>
      </c>
      <c r="V1211" s="9">
        <f t="shared" si="5"/>
        <v>-14.17</v>
      </c>
      <c r="W1211" s="9" t="b">
        <f t="shared" si="6"/>
        <v>0</v>
      </c>
      <c r="X1211" s="7">
        <f t="shared" si="8"/>
        <v>1</v>
      </c>
      <c r="Y1211" s="10">
        <f t="shared" si="9"/>
        <v>-0.007299307673</v>
      </c>
      <c r="Z1211" s="11">
        <f t="shared" si="7"/>
        <v>2</v>
      </c>
    </row>
    <row r="1212">
      <c r="A1212" s="6" t="s">
        <v>1236</v>
      </c>
      <c r="B1212" s="7">
        <v>1931.02</v>
      </c>
      <c r="C1212" s="7">
        <v>1961.95</v>
      </c>
      <c r="D1212" s="7">
        <v>1931.02</v>
      </c>
      <c r="E1212" s="7">
        <v>1950.82</v>
      </c>
      <c r="F1212" s="7">
        <v>1950.82</v>
      </c>
      <c r="G1212" s="7">
        <v>3.78925E9</v>
      </c>
      <c r="H1212" s="7">
        <f t="shared" si="1"/>
        <v>3789.25</v>
      </c>
      <c r="I1212" s="10">
        <f t="shared" si="2"/>
        <v>0.01230339732</v>
      </c>
      <c r="J1212" s="7">
        <f t="shared" si="10"/>
        <v>1920.207696</v>
      </c>
      <c r="K1212" s="7">
        <f t="shared" si="12"/>
        <v>1935.501795</v>
      </c>
      <c r="L1212" s="7">
        <f t="shared" si="11"/>
        <v>-15.29409904</v>
      </c>
      <c r="M1212" s="7">
        <f t="shared" si="18"/>
        <v>-20.14703077</v>
      </c>
      <c r="N1212" s="7">
        <f t="shared" si="3"/>
        <v>23.71</v>
      </c>
      <c r="O1212" s="7">
        <f t="shared" si="4"/>
        <v>0</v>
      </c>
      <c r="P1212" s="7">
        <f t="shared" si="13"/>
        <v>9.946428571</v>
      </c>
      <c r="Q1212" s="7">
        <f t="shared" si="14"/>
        <v>11.16642857</v>
      </c>
      <c r="R1212" s="7">
        <f t="shared" si="15"/>
        <v>0.8907439391</v>
      </c>
      <c r="S1212" s="7">
        <f t="shared" si="16"/>
        <v>47.11076528</v>
      </c>
      <c r="T1212" s="7">
        <f t="shared" si="17"/>
        <v>82.80951775</v>
      </c>
      <c r="U1212" s="7">
        <f t="shared" si="19"/>
        <v>75.75815413</v>
      </c>
      <c r="V1212" s="9">
        <f t="shared" si="5"/>
        <v>23.71</v>
      </c>
      <c r="W1212" s="9" t="b">
        <f t="shared" si="6"/>
        <v>1</v>
      </c>
      <c r="X1212" s="7">
        <f t="shared" si="8"/>
        <v>1</v>
      </c>
      <c r="Y1212" s="10">
        <f t="shared" si="9"/>
        <v>0.01230339732</v>
      </c>
      <c r="Z1212" s="11">
        <f t="shared" si="7"/>
        <v>5</v>
      </c>
    </row>
    <row r="1213">
      <c r="A1213" s="6" t="s">
        <v>1237</v>
      </c>
      <c r="B1213" s="7">
        <v>1951.59</v>
      </c>
      <c r="C1213" s="7">
        <v>1965.27</v>
      </c>
      <c r="D1213" s="7">
        <v>1946.27</v>
      </c>
      <c r="E1213" s="7">
        <v>1964.58</v>
      </c>
      <c r="F1213" s="7">
        <v>1964.58</v>
      </c>
      <c r="G1213" s="7">
        <v>3.07838E9</v>
      </c>
      <c r="H1213" s="7">
        <f t="shared" si="1"/>
        <v>3078.38</v>
      </c>
      <c r="I1213" s="10">
        <f t="shared" si="2"/>
        <v>0.007053444193</v>
      </c>
      <c r="J1213" s="7">
        <f t="shared" si="10"/>
        <v>1927.034204</v>
      </c>
      <c r="K1213" s="7">
        <f t="shared" si="12"/>
        <v>1937.655736</v>
      </c>
      <c r="L1213" s="7">
        <f t="shared" si="11"/>
        <v>-10.62153183</v>
      </c>
      <c r="M1213" s="7">
        <f t="shared" si="18"/>
        <v>-18.24193099</v>
      </c>
      <c r="N1213" s="7">
        <f t="shared" si="3"/>
        <v>13.76</v>
      </c>
      <c r="O1213" s="7">
        <f t="shared" si="4"/>
        <v>0</v>
      </c>
      <c r="P1213" s="7">
        <f t="shared" si="13"/>
        <v>10.92928571</v>
      </c>
      <c r="Q1213" s="7">
        <f t="shared" si="14"/>
        <v>10.94642857</v>
      </c>
      <c r="R1213" s="7">
        <f t="shared" si="15"/>
        <v>0.9984339315</v>
      </c>
      <c r="S1213" s="7">
        <f t="shared" si="16"/>
        <v>49.96081761</v>
      </c>
      <c r="T1213" s="7">
        <f t="shared" si="17"/>
        <v>96.13894456</v>
      </c>
      <c r="U1213" s="7">
        <f t="shared" si="19"/>
        <v>82.22445456</v>
      </c>
      <c r="V1213" s="9">
        <f t="shared" si="5"/>
        <v>13.76</v>
      </c>
      <c r="W1213" s="9" t="b">
        <f t="shared" si="6"/>
        <v>1</v>
      </c>
      <c r="X1213" s="7">
        <f t="shared" si="8"/>
        <v>2</v>
      </c>
      <c r="Y1213" s="10">
        <f t="shared" si="9"/>
        <v>0.01935684151</v>
      </c>
      <c r="Z1213" s="11">
        <f t="shared" si="7"/>
        <v>4</v>
      </c>
    </row>
    <row r="1214">
      <c r="A1214" s="6" t="s">
        <v>1238</v>
      </c>
      <c r="B1214" s="7">
        <v>1962.97</v>
      </c>
      <c r="C1214" s="7">
        <v>1964.64</v>
      </c>
      <c r="D1214" s="7">
        <v>1951.37</v>
      </c>
      <c r="E1214" s="7">
        <v>1961.63</v>
      </c>
      <c r="F1214" s="7">
        <v>1961.63</v>
      </c>
      <c r="G1214" s="7">
        <v>3.53886E9</v>
      </c>
      <c r="H1214" s="7">
        <f t="shared" si="1"/>
        <v>3538.86</v>
      </c>
      <c r="I1214" s="10">
        <f t="shared" si="2"/>
        <v>-0.001501593216</v>
      </c>
      <c r="J1214" s="7">
        <f t="shared" si="10"/>
        <v>1932.356634</v>
      </c>
      <c r="K1214" s="7">
        <f t="shared" si="12"/>
        <v>1939.431607</v>
      </c>
      <c r="L1214" s="7">
        <f t="shared" si="11"/>
        <v>-7.074973102</v>
      </c>
      <c r="M1214" s="7">
        <f t="shared" si="18"/>
        <v>-16.00853941</v>
      </c>
      <c r="N1214" s="7">
        <f t="shared" si="3"/>
        <v>0</v>
      </c>
      <c r="O1214" s="7">
        <f t="shared" si="4"/>
        <v>2.95</v>
      </c>
      <c r="P1214" s="7">
        <f t="shared" si="13"/>
        <v>10.92928571</v>
      </c>
      <c r="Q1214" s="7">
        <f t="shared" si="14"/>
        <v>9.034285714</v>
      </c>
      <c r="R1214" s="7">
        <f t="shared" si="15"/>
        <v>1.209756483</v>
      </c>
      <c r="S1214" s="7">
        <f t="shared" si="16"/>
        <v>54.74614476</v>
      </c>
      <c r="T1214" s="7">
        <f t="shared" si="17"/>
        <v>94.16833667</v>
      </c>
      <c r="U1214" s="7">
        <f t="shared" si="19"/>
        <v>91.03893299</v>
      </c>
      <c r="V1214" s="9">
        <f t="shared" si="5"/>
        <v>-2.95</v>
      </c>
      <c r="W1214" s="9" t="b">
        <f t="shared" si="6"/>
        <v>0</v>
      </c>
      <c r="X1214" s="7">
        <f t="shared" si="8"/>
        <v>1</v>
      </c>
      <c r="Y1214" s="10">
        <f t="shared" si="9"/>
        <v>-0.001501593216</v>
      </c>
      <c r="Z1214" s="11">
        <f t="shared" si="7"/>
        <v>3</v>
      </c>
    </row>
    <row r="1215">
      <c r="A1215" s="6" t="s">
        <v>1239</v>
      </c>
      <c r="B1215" s="7">
        <v>1964.14</v>
      </c>
      <c r="C1215" s="7">
        <v>1985.05</v>
      </c>
      <c r="D1215" s="7">
        <v>1964.14</v>
      </c>
      <c r="E1215" s="7">
        <v>1985.05</v>
      </c>
      <c r="F1215" s="7">
        <v>1985.05</v>
      </c>
      <c r="G1215" s="7">
        <v>3.65326E9</v>
      </c>
      <c r="H1215" s="7">
        <f t="shared" si="1"/>
        <v>3653.26</v>
      </c>
      <c r="I1215" s="10">
        <f t="shared" si="2"/>
        <v>0.01193905069</v>
      </c>
      <c r="J1215" s="7">
        <f t="shared" si="10"/>
        <v>1940.463306</v>
      </c>
      <c r="K1215" s="7">
        <f t="shared" si="12"/>
        <v>1942.810748</v>
      </c>
      <c r="L1215" s="7">
        <f t="shared" si="11"/>
        <v>-2.347441645</v>
      </c>
      <c r="M1215" s="7">
        <f t="shared" si="18"/>
        <v>-13.27631986</v>
      </c>
      <c r="N1215" s="7">
        <f t="shared" si="3"/>
        <v>23.42</v>
      </c>
      <c r="O1215" s="7">
        <f t="shared" si="4"/>
        <v>0</v>
      </c>
      <c r="P1215" s="7">
        <f t="shared" si="13"/>
        <v>10.18857143</v>
      </c>
      <c r="Q1215" s="7">
        <f t="shared" si="14"/>
        <v>9.034285714</v>
      </c>
      <c r="R1215" s="7">
        <f t="shared" si="15"/>
        <v>1.127767236</v>
      </c>
      <c r="S1215" s="7">
        <f t="shared" si="16"/>
        <v>53.00237812</v>
      </c>
      <c r="T1215" s="7">
        <f t="shared" si="17"/>
        <v>100</v>
      </c>
      <c r="U1215" s="7">
        <f t="shared" si="19"/>
        <v>96.76909374</v>
      </c>
      <c r="V1215" s="9">
        <f t="shared" si="5"/>
        <v>23.42</v>
      </c>
      <c r="W1215" s="9" t="b">
        <f t="shared" si="6"/>
        <v>1</v>
      </c>
      <c r="X1215" s="7">
        <f t="shared" si="8"/>
        <v>1</v>
      </c>
      <c r="Y1215" s="10">
        <f t="shared" si="9"/>
        <v>0.01193905069</v>
      </c>
      <c r="Z1215" s="11">
        <f t="shared" si="7"/>
        <v>5</v>
      </c>
    </row>
    <row r="1216">
      <c r="A1216" s="6" t="s">
        <v>1240</v>
      </c>
      <c r="B1216" s="7">
        <v>1983.29</v>
      </c>
      <c r="C1216" s="7">
        <v>1991.4</v>
      </c>
      <c r="D1216" s="7">
        <v>1969.04</v>
      </c>
      <c r="E1216" s="7">
        <v>1982.3</v>
      </c>
      <c r="F1216" s="7">
        <v>1982.3</v>
      </c>
      <c r="G1216" s="7">
        <v>3.74035E9</v>
      </c>
      <c r="H1216" s="7">
        <f t="shared" si="1"/>
        <v>3740.35</v>
      </c>
      <c r="I1216" s="10">
        <f t="shared" si="2"/>
        <v>-0.001385355533</v>
      </c>
      <c r="J1216" s="7">
        <f t="shared" si="10"/>
        <v>1946.89972</v>
      </c>
      <c r="K1216" s="7">
        <f t="shared" si="12"/>
        <v>1945.735877</v>
      </c>
      <c r="L1216" s="7">
        <f t="shared" si="11"/>
        <v>1.16384302</v>
      </c>
      <c r="M1216" s="7">
        <f t="shared" si="18"/>
        <v>-10.38828728</v>
      </c>
      <c r="N1216" s="7">
        <f t="shared" si="3"/>
        <v>0</v>
      </c>
      <c r="O1216" s="7">
        <f t="shared" si="4"/>
        <v>2.75</v>
      </c>
      <c r="P1216" s="7">
        <f t="shared" si="13"/>
        <v>10.18857143</v>
      </c>
      <c r="Q1216" s="7">
        <f t="shared" si="14"/>
        <v>6.325</v>
      </c>
      <c r="R1216" s="7">
        <f t="shared" si="15"/>
        <v>1.610841333</v>
      </c>
      <c r="S1216" s="7">
        <f t="shared" si="16"/>
        <v>61.69817034</v>
      </c>
      <c r="T1216" s="7">
        <f t="shared" si="17"/>
        <v>94.67025887</v>
      </c>
      <c r="U1216" s="7">
        <f t="shared" si="19"/>
        <v>96.27953185</v>
      </c>
      <c r="V1216" s="9">
        <f t="shared" si="5"/>
        <v>-2.75</v>
      </c>
      <c r="W1216" s="9" t="b">
        <f t="shared" si="6"/>
        <v>0</v>
      </c>
      <c r="X1216" s="7">
        <f t="shared" si="8"/>
        <v>1</v>
      </c>
      <c r="Y1216" s="10">
        <f t="shared" si="9"/>
        <v>-0.001385355533</v>
      </c>
      <c r="Z1216" s="11">
        <f t="shared" si="7"/>
        <v>3</v>
      </c>
    </row>
    <row r="1217">
      <c r="A1217" s="6" t="s">
        <v>1241</v>
      </c>
      <c r="B1217" s="7">
        <v>1979.49</v>
      </c>
      <c r="C1217" s="7">
        <v>1999.4</v>
      </c>
      <c r="D1217" s="7">
        <v>1974.75</v>
      </c>
      <c r="E1217" s="7">
        <v>1994.65</v>
      </c>
      <c r="F1217" s="7">
        <v>1994.65</v>
      </c>
      <c r="G1217" s="7">
        <v>3.58615E9</v>
      </c>
      <c r="H1217" s="7">
        <f t="shared" si="1"/>
        <v>3586.15</v>
      </c>
      <c r="I1217" s="10">
        <f t="shared" si="2"/>
        <v>0.00623013671</v>
      </c>
      <c r="J1217" s="7">
        <f t="shared" si="10"/>
        <v>1954.245917</v>
      </c>
      <c r="K1217" s="7">
        <f t="shared" si="12"/>
        <v>1949.359146</v>
      </c>
      <c r="L1217" s="7">
        <f t="shared" si="11"/>
        <v>4.886771541</v>
      </c>
      <c r="M1217" s="7">
        <f t="shared" si="18"/>
        <v>-7.333275516</v>
      </c>
      <c r="N1217" s="7">
        <f t="shared" si="3"/>
        <v>12.35</v>
      </c>
      <c r="O1217" s="7">
        <f t="shared" si="4"/>
        <v>0</v>
      </c>
      <c r="P1217" s="7">
        <f t="shared" si="13"/>
        <v>11.07071429</v>
      </c>
      <c r="Q1217" s="7">
        <f t="shared" si="14"/>
        <v>4.747857143</v>
      </c>
      <c r="R1217" s="7">
        <f t="shared" si="15"/>
        <v>2.331728599</v>
      </c>
      <c r="S1217" s="7">
        <f t="shared" si="16"/>
        <v>69.98555044</v>
      </c>
      <c r="T1217" s="7">
        <f t="shared" si="17"/>
        <v>97.34250867</v>
      </c>
      <c r="U1217" s="7">
        <f t="shared" si="19"/>
        <v>97.33758918</v>
      </c>
      <c r="V1217" s="9">
        <f t="shared" si="5"/>
        <v>12.35</v>
      </c>
      <c r="W1217" s="9" t="b">
        <f t="shared" si="6"/>
        <v>1</v>
      </c>
      <c r="X1217" s="7">
        <f t="shared" si="8"/>
        <v>1</v>
      </c>
      <c r="Y1217" s="10">
        <f t="shared" si="9"/>
        <v>0.00623013671</v>
      </c>
      <c r="Z1217" s="11">
        <f t="shared" si="7"/>
        <v>4</v>
      </c>
    </row>
    <row r="1218">
      <c r="A1218" s="6" t="s">
        <v>1242</v>
      </c>
      <c r="B1218" s="7">
        <v>2001.2</v>
      </c>
      <c r="C1218" s="7">
        <v>2018.19</v>
      </c>
      <c r="D1218" s="7">
        <v>2001.2</v>
      </c>
      <c r="E1218" s="7">
        <v>2018.05</v>
      </c>
      <c r="F1218" s="7">
        <v>2018.05</v>
      </c>
      <c r="G1218" s="7">
        <v>4.29229E9</v>
      </c>
      <c r="H1218" s="7">
        <f t="shared" si="1"/>
        <v>4292.29</v>
      </c>
      <c r="I1218" s="10">
        <f t="shared" si="2"/>
        <v>0.01173138145</v>
      </c>
      <c r="J1218" s="7">
        <f t="shared" si="10"/>
        <v>1964.06193</v>
      </c>
      <c r="K1218" s="7">
        <f t="shared" si="12"/>
        <v>1954.447357</v>
      </c>
      <c r="L1218" s="7">
        <f t="shared" si="11"/>
        <v>9.614572843</v>
      </c>
      <c r="M1218" s="7">
        <f t="shared" si="18"/>
        <v>-3.943705844</v>
      </c>
      <c r="N1218" s="7">
        <f t="shared" si="3"/>
        <v>23.4</v>
      </c>
      <c r="O1218" s="7">
        <f t="shared" si="4"/>
        <v>0</v>
      </c>
      <c r="P1218" s="7">
        <f t="shared" si="13"/>
        <v>12.74214286</v>
      </c>
      <c r="Q1218" s="7">
        <f t="shared" si="14"/>
        <v>2.505714286</v>
      </c>
      <c r="R1218" s="7">
        <f t="shared" si="15"/>
        <v>5.085233751</v>
      </c>
      <c r="S1218" s="7">
        <f t="shared" si="16"/>
        <v>83.56677753</v>
      </c>
      <c r="T1218" s="7">
        <f t="shared" si="17"/>
        <v>99.92912469</v>
      </c>
      <c r="U1218" s="7">
        <f t="shared" si="19"/>
        <v>97.31396408</v>
      </c>
      <c r="V1218" s="9">
        <f t="shared" si="5"/>
        <v>23.4</v>
      </c>
      <c r="W1218" s="9" t="b">
        <f t="shared" si="6"/>
        <v>1</v>
      </c>
      <c r="X1218" s="7">
        <f t="shared" si="8"/>
        <v>2</v>
      </c>
      <c r="Y1218" s="10">
        <f t="shared" si="9"/>
        <v>0.01796151816</v>
      </c>
      <c r="Z1218" s="11">
        <f t="shared" si="7"/>
        <v>5</v>
      </c>
    </row>
    <row r="1219">
      <c r="A1219" s="6" t="s">
        <v>1243</v>
      </c>
      <c r="B1219" s="7">
        <v>2018.21</v>
      </c>
      <c r="C1219" s="7">
        <v>2024.46</v>
      </c>
      <c r="D1219" s="7">
        <v>2013.68</v>
      </c>
      <c r="E1219" s="7">
        <v>2017.81</v>
      </c>
      <c r="F1219" s="7">
        <v>2017.81</v>
      </c>
      <c r="G1219" s="7">
        <v>3.55544E9</v>
      </c>
      <c r="H1219" s="7">
        <f t="shared" si="1"/>
        <v>3555.44</v>
      </c>
      <c r="I1219" s="10">
        <f t="shared" si="2"/>
        <v>-0.0001189266867</v>
      </c>
      <c r="J1219" s="7">
        <f t="shared" si="10"/>
        <v>1972.330864</v>
      </c>
      <c r="K1219" s="7">
        <f t="shared" si="12"/>
        <v>1959.140886</v>
      </c>
      <c r="L1219" s="7">
        <f t="shared" si="11"/>
        <v>13.18997759</v>
      </c>
      <c r="M1219" s="7">
        <f t="shared" si="18"/>
        <v>-0.5169691573</v>
      </c>
      <c r="N1219" s="7">
        <f t="shared" si="3"/>
        <v>0</v>
      </c>
      <c r="O1219" s="7">
        <f t="shared" si="4"/>
        <v>0.24</v>
      </c>
      <c r="P1219" s="7">
        <f t="shared" si="13"/>
        <v>12.53071429</v>
      </c>
      <c r="Q1219" s="7">
        <f t="shared" si="14"/>
        <v>2.522857143</v>
      </c>
      <c r="R1219" s="7">
        <f t="shared" si="15"/>
        <v>4.966874292</v>
      </c>
      <c r="S1219" s="7">
        <f t="shared" si="16"/>
        <v>83.24080664</v>
      </c>
      <c r="T1219" s="7">
        <f t="shared" si="17"/>
        <v>96.73699706</v>
      </c>
      <c r="U1219" s="7">
        <f t="shared" si="19"/>
        <v>98.00287681</v>
      </c>
      <c r="V1219" s="9">
        <f t="shared" si="5"/>
        <v>-0.24</v>
      </c>
      <c r="W1219" s="9" t="b">
        <f t="shared" si="6"/>
        <v>0</v>
      </c>
      <c r="X1219" s="7">
        <f t="shared" si="8"/>
        <v>1</v>
      </c>
      <c r="Y1219" s="10">
        <f t="shared" si="9"/>
        <v>-0.0001189266867</v>
      </c>
      <c r="Z1219" s="11">
        <f t="shared" si="7"/>
        <v>3</v>
      </c>
    </row>
    <row r="1220">
      <c r="A1220" s="6" t="s">
        <v>1244</v>
      </c>
      <c r="B1220" s="7">
        <v>2015.81</v>
      </c>
      <c r="C1220" s="7">
        <v>2015.98</v>
      </c>
      <c r="D1220" s="7">
        <v>2001.01</v>
      </c>
      <c r="E1220" s="7">
        <v>2012.1</v>
      </c>
      <c r="F1220" s="7">
        <v>2012.1</v>
      </c>
      <c r="G1220" s="7">
        <v>3.95626E9</v>
      </c>
      <c r="H1220" s="7">
        <f t="shared" si="1"/>
        <v>3956.26</v>
      </c>
      <c r="I1220" s="10">
        <f t="shared" si="2"/>
        <v>-0.002829800625</v>
      </c>
      <c r="J1220" s="7">
        <f t="shared" si="10"/>
        <v>1978.449192</v>
      </c>
      <c r="K1220" s="7">
        <f t="shared" si="12"/>
        <v>1963.063784</v>
      </c>
      <c r="L1220" s="7">
        <f t="shared" si="11"/>
        <v>15.38540892</v>
      </c>
      <c r="M1220" s="7">
        <f t="shared" si="18"/>
        <v>2.663506458</v>
      </c>
      <c r="N1220" s="7">
        <f t="shared" si="3"/>
        <v>0</v>
      </c>
      <c r="O1220" s="7">
        <f t="shared" si="4"/>
        <v>5.71</v>
      </c>
      <c r="P1220" s="7">
        <f t="shared" si="13"/>
        <v>12.53071429</v>
      </c>
      <c r="Q1220" s="7">
        <f t="shared" si="14"/>
        <v>1.844285714</v>
      </c>
      <c r="R1220" s="7">
        <f t="shared" si="15"/>
        <v>6.794345469</v>
      </c>
      <c r="S1220" s="7">
        <f t="shared" si="16"/>
        <v>87.17018634</v>
      </c>
      <c r="T1220" s="7">
        <f t="shared" si="17"/>
        <v>93.47550676</v>
      </c>
      <c r="U1220" s="7">
        <f t="shared" si="19"/>
        <v>96.71387617</v>
      </c>
      <c r="V1220" s="9">
        <f t="shared" si="5"/>
        <v>-5.71</v>
      </c>
      <c r="W1220" s="9" t="b">
        <f t="shared" si="6"/>
        <v>0</v>
      </c>
      <c r="X1220" s="7">
        <f t="shared" si="8"/>
        <v>2</v>
      </c>
      <c r="Y1220" s="10">
        <f t="shared" si="9"/>
        <v>-0.002948727312</v>
      </c>
      <c r="Z1220" s="11">
        <f t="shared" si="7"/>
        <v>3</v>
      </c>
    </row>
    <row r="1221">
      <c r="A1221" s="6" t="s">
        <v>1245</v>
      </c>
      <c r="B1221" s="7">
        <v>2015.29</v>
      </c>
      <c r="C1221" s="7">
        <v>2023.77</v>
      </c>
      <c r="D1221" s="7">
        <v>2014.42</v>
      </c>
      <c r="E1221" s="7">
        <v>2023.57</v>
      </c>
      <c r="F1221" s="7">
        <v>2023.57</v>
      </c>
      <c r="G1221" s="7">
        <v>3.76659E9</v>
      </c>
      <c r="H1221" s="7">
        <f t="shared" si="1"/>
        <v>3766.59</v>
      </c>
      <c r="I1221" s="10">
        <f t="shared" si="2"/>
        <v>0.005700511903</v>
      </c>
      <c r="J1221" s="7">
        <f t="shared" si="10"/>
        <v>1985.390855</v>
      </c>
      <c r="K1221" s="7">
        <f t="shared" si="12"/>
        <v>1967.545726</v>
      </c>
      <c r="L1221" s="7">
        <f t="shared" si="11"/>
        <v>17.84512966</v>
      </c>
      <c r="M1221" s="7">
        <f t="shared" si="18"/>
        <v>5.699831097</v>
      </c>
      <c r="N1221" s="7">
        <f t="shared" si="3"/>
        <v>11.47</v>
      </c>
      <c r="O1221" s="7">
        <f t="shared" si="4"/>
        <v>0</v>
      </c>
      <c r="P1221" s="7">
        <f t="shared" si="13"/>
        <v>13.33071429</v>
      </c>
      <c r="Q1221" s="7">
        <f t="shared" si="14"/>
        <v>1.844285714</v>
      </c>
      <c r="R1221" s="7">
        <f t="shared" si="15"/>
        <v>7.228117738</v>
      </c>
      <c r="S1221" s="7">
        <f t="shared" si="16"/>
        <v>87.84655213</v>
      </c>
      <c r="T1221" s="7">
        <f t="shared" si="17"/>
        <v>99.44218113</v>
      </c>
      <c r="U1221" s="7">
        <f t="shared" si="19"/>
        <v>96.55156165</v>
      </c>
      <c r="V1221" s="9">
        <f t="shared" si="5"/>
        <v>11.47</v>
      </c>
      <c r="W1221" s="9" t="b">
        <f t="shared" si="6"/>
        <v>1</v>
      </c>
      <c r="X1221" s="7">
        <f t="shared" si="8"/>
        <v>1</v>
      </c>
      <c r="Y1221" s="10">
        <f t="shared" si="9"/>
        <v>0.005700511903</v>
      </c>
      <c r="Z1221" s="11">
        <f t="shared" si="7"/>
        <v>4</v>
      </c>
    </row>
    <row r="1222">
      <c r="A1222" s="6" t="s">
        <v>1246</v>
      </c>
      <c r="B1222" s="7">
        <v>2023.33</v>
      </c>
      <c r="C1222" s="7">
        <v>2031.61</v>
      </c>
      <c r="D1222" s="7">
        <v>2015.86</v>
      </c>
      <c r="E1222" s="7">
        <v>2031.21</v>
      </c>
      <c r="F1222" s="7">
        <v>2031.21</v>
      </c>
      <c r="G1222" s="7">
        <v>3.66977E9</v>
      </c>
      <c r="H1222" s="7">
        <f t="shared" si="1"/>
        <v>3669.77</v>
      </c>
      <c r="I1222" s="10">
        <f t="shared" si="2"/>
        <v>0.003775505666</v>
      </c>
      <c r="J1222" s="7">
        <f t="shared" si="10"/>
        <v>1992.439954</v>
      </c>
      <c r="K1222" s="7">
        <f t="shared" si="12"/>
        <v>1972.261598</v>
      </c>
      <c r="L1222" s="7">
        <f t="shared" si="11"/>
        <v>20.17835668</v>
      </c>
      <c r="M1222" s="7">
        <f t="shared" si="18"/>
        <v>8.595536213</v>
      </c>
      <c r="N1222" s="7">
        <f t="shared" si="3"/>
        <v>7.64</v>
      </c>
      <c r="O1222" s="7">
        <f t="shared" si="4"/>
        <v>0</v>
      </c>
      <c r="P1222" s="7">
        <f t="shared" si="13"/>
        <v>12.16214286</v>
      </c>
      <c r="Q1222" s="7">
        <f t="shared" si="14"/>
        <v>1.844285714</v>
      </c>
      <c r="R1222" s="7">
        <f t="shared" si="15"/>
        <v>6.594500387</v>
      </c>
      <c r="S1222" s="7">
        <f t="shared" si="16"/>
        <v>86.83257688</v>
      </c>
      <c r="T1222" s="7">
        <f t="shared" si="17"/>
        <v>99.732101</v>
      </c>
      <c r="U1222" s="7">
        <f t="shared" si="19"/>
        <v>97.54992963</v>
      </c>
      <c r="V1222" s="9">
        <f t="shared" si="5"/>
        <v>7.64</v>
      </c>
      <c r="W1222" s="9" t="b">
        <f t="shared" si="6"/>
        <v>1</v>
      </c>
      <c r="X1222" s="7">
        <f t="shared" si="8"/>
        <v>2</v>
      </c>
      <c r="Y1222" s="10">
        <f t="shared" si="9"/>
        <v>0.009476017569</v>
      </c>
      <c r="Z1222" s="11">
        <f t="shared" si="7"/>
        <v>4</v>
      </c>
    </row>
    <row r="1223">
      <c r="A1223" s="6" t="s">
        <v>1247</v>
      </c>
      <c r="B1223" s="7">
        <v>2032.36</v>
      </c>
      <c r="C1223" s="7">
        <v>2034.26</v>
      </c>
      <c r="D1223" s="7">
        <v>2025.07</v>
      </c>
      <c r="E1223" s="7">
        <v>2031.92</v>
      </c>
      <c r="F1223" s="7">
        <v>2031.92</v>
      </c>
      <c r="G1223" s="7">
        <v>3.70428E9</v>
      </c>
      <c r="H1223" s="7">
        <f t="shared" si="1"/>
        <v>3704.28</v>
      </c>
      <c r="I1223" s="10">
        <f t="shared" si="2"/>
        <v>0.0003495453449</v>
      </c>
      <c r="J1223" s="7">
        <f t="shared" si="10"/>
        <v>1998.513808</v>
      </c>
      <c r="K1223" s="7">
        <f t="shared" si="12"/>
        <v>1976.680739</v>
      </c>
      <c r="L1223" s="7">
        <f t="shared" si="11"/>
        <v>21.83306894</v>
      </c>
      <c r="M1223" s="7">
        <f t="shared" si="18"/>
        <v>11.24304276</v>
      </c>
      <c r="N1223" s="7">
        <f t="shared" si="3"/>
        <v>0.71</v>
      </c>
      <c r="O1223" s="7">
        <f t="shared" si="4"/>
        <v>0</v>
      </c>
      <c r="P1223" s="7">
        <f t="shared" si="13"/>
        <v>10.98071429</v>
      </c>
      <c r="Q1223" s="7">
        <f t="shared" si="14"/>
        <v>1.844285714</v>
      </c>
      <c r="R1223" s="7">
        <f t="shared" si="15"/>
        <v>5.953911696</v>
      </c>
      <c r="S1223" s="7">
        <f t="shared" si="16"/>
        <v>85.61960457</v>
      </c>
      <c r="T1223" s="7">
        <f t="shared" si="17"/>
        <v>98.12620115</v>
      </c>
      <c r="U1223" s="7">
        <f t="shared" si="19"/>
        <v>99.1001611</v>
      </c>
      <c r="V1223" s="9">
        <f t="shared" si="5"/>
        <v>0.71</v>
      </c>
      <c r="W1223" s="9" t="b">
        <f t="shared" si="6"/>
        <v>1</v>
      </c>
      <c r="X1223" s="7">
        <f t="shared" si="8"/>
        <v>3</v>
      </c>
      <c r="Y1223" s="10">
        <f t="shared" si="9"/>
        <v>0.009825562914</v>
      </c>
      <c r="Z1223" s="11">
        <f t="shared" si="7"/>
        <v>3</v>
      </c>
    </row>
    <row r="1224">
      <c r="A1224" s="6" t="s">
        <v>1248</v>
      </c>
      <c r="B1224" s="7">
        <v>2032.01</v>
      </c>
      <c r="C1224" s="7">
        <v>2038.7</v>
      </c>
      <c r="D1224" s="7">
        <v>2030.17</v>
      </c>
      <c r="E1224" s="7">
        <v>2038.26</v>
      </c>
      <c r="F1224" s="7">
        <v>2038.26</v>
      </c>
      <c r="G1224" s="7">
        <v>3.28494E9</v>
      </c>
      <c r="H1224" s="7">
        <f t="shared" si="1"/>
        <v>3284.94</v>
      </c>
      <c r="I1224" s="10">
        <f t="shared" si="2"/>
        <v>0.003120201583</v>
      </c>
      <c r="J1224" s="7">
        <f t="shared" si="10"/>
        <v>2004.628606</v>
      </c>
      <c r="K1224" s="7">
        <f t="shared" si="12"/>
        <v>1981.242165</v>
      </c>
      <c r="L1224" s="7">
        <f t="shared" si="11"/>
        <v>23.38644101</v>
      </c>
      <c r="M1224" s="7">
        <f t="shared" si="18"/>
        <v>13.67172241</v>
      </c>
      <c r="N1224" s="7">
        <f t="shared" si="3"/>
        <v>6.34</v>
      </c>
      <c r="O1224" s="7">
        <f t="shared" si="4"/>
        <v>0</v>
      </c>
      <c r="P1224" s="7">
        <f t="shared" si="13"/>
        <v>8.771428571</v>
      </c>
      <c r="Q1224" s="7">
        <f t="shared" si="14"/>
        <v>1.844285714</v>
      </c>
      <c r="R1224" s="7">
        <f t="shared" si="15"/>
        <v>4.756003098</v>
      </c>
      <c r="S1224" s="7">
        <f t="shared" si="16"/>
        <v>82.62683354</v>
      </c>
      <c r="T1224" s="7">
        <f t="shared" si="17"/>
        <v>99.60668633</v>
      </c>
      <c r="U1224" s="7">
        <f t="shared" si="19"/>
        <v>99.15499616</v>
      </c>
      <c r="V1224" s="9">
        <f t="shared" si="5"/>
        <v>6.34</v>
      </c>
      <c r="W1224" s="9" t="b">
        <f t="shared" si="6"/>
        <v>1</v>
      </c>
      <c r="X1224" s="7">
        <f t="shared" si="8"/>
        <v>4</v>
      </c>
      <c r="Y1224" s="10">
        <f t="shared" si="9"/>
        <v>0.0129457645</v>
      </c>
      <c r="Z1224" s="11">
        <f t="shared" si="7"/>
        <v>4</v>
      </c>
    </row>
    <row r="1225">
      <c r="A1225" s="6" t="s">
        <v>1249</v>
      </c>
      <c r="B1225" s="7">
        <v>2038.2</v>
      </c>
      <c r="C1225" s="7">
        <v>2041.28</v>
      </c>
      <c r="D1225" s="7">
        <v>2035.28</v>
      </c>
      <c r="E1225" s="7">
        <v>2039.68</v>
      </c>
      <c r="F1225" s="7">
        <v>2039.68</v>
      </c>
      <c r="G1225" s="7">
        <v>2.95832E9</v>
      </c>
      <c r="H1225" s="7">
        <f t="shared" si="1"/>
        <v>2958.32</v>
      </c>
      <c r="I1225" s="10">
        <f t="shared" si="2"/>
        <v>0.0006966726522</v>
      </c>
      <c r="J1225" s="7">
        <f t="shared" si="10"/>
        <v>2010.021128</v>
      </c>
      <c r="K1225" s="7">
        <f t="shared" si="12"/>
        <v>1985.570894</v>
      </c>
      <c r="L1225" s="7">
        <f t="shared" si="11"/>
        <v>24.45023461</v>
      </c>
      <c r="M1225" s="7">
        <f t="shared" si="18"/>
        <v>15.82742485</v>
      </c>
      <c r="N1225" s="7">
        <f t="shared" si="3"/>
        <v>1.42</v>
      </c>
      <c r="O1225" s="7">
        <f t="shared" si="4"/>
        <v>0</v>
      </c>
      <c r="P1225" s="7">
        <f t="shared" si="13"/>
        <v>8.872857143</v>
      </c>
      <c r="Q1225" s="7">
        <f t="shared" si="14"/>
        <v>0.8321428571</v>
      </c>
      <c r="R1225" s="7">
        <f t="shared" si="15"/>
        <v>10.66266094</v>
      </c>
      <c r="S1225" s="7">
        <f t="shared" si="16"/>
        <v>91.42562744</v>
      </c>
      <c r="T1225" s="7">
        <f t="shared" si="17"/>
        <v>98.54888445</v>
      </c>
      <c r="U1225" s="7">
        <f t="shared" si="19"/>
        <v>98.76059065</v>
      </c>
      <c r="V1225" s="9">
        <f t="shared" si="5"/>
        <v>1.42</v>
      </c>
      <c r="W1225" s="9" t="b">
        <f t="shared" si="6"/>
        <v>1</v>
      </c>
      <c r="X1225" s="7">
        <f t="shared" si="8"/>
        <v>5</v>
      </c>
      <c r="Y1225" s="10">
        <f t="shared" si="9"/>
        <v>0.01364243715</v>
      </c>
      <c r="Z1225" s="11">
        <f t="shared" si="7"/>
        <v>3</v>
      </c>
    </row>
    <row r="1226">
      <c r="A1226" s="6" t="s">
        <v>1250</v>
      </c>
      <c r="B1226" s="7">
        <v>2037.75</v>
      </c>
      <c r="C1226" s="7">
        <v>2040.33</v>
      </c>
      <c r="D1226" s="7">
        <v>2031.95</v>
      </c>
      <c r="E1226" s="7">
        <v>2038.25</v>
      </c>
      <c r="F1226" s="7">
        <v>2038.25</v>
      </c>
      <c r="G1226" s="7">
        <v>3.24665E9</v>
      </c>
      <c r="H1226" s="7">
        <f t="shared" si="1"/>
        <v>3246.65</v>
      </c>
      <c r="I1226" s="10">
        <f t="shared" si="2"/>
        <v>-0.0007010903671</v>
      </c>
      <c r="J1226" s="7">
        <f t="shared" si="10"/>
        <v>2014.364032</v>
      </c>
      <c r="K1226" s="7">
        <f t="shared" si="12"/>
        <v>1989.47305</v>
      </c>
      <c r="L1226" s="7">
        <f t="shared" si="11"/>
        <v>24.89098191</v>
      </c>
      <c r="M1226" s="7">
        <f t="shared" si="18"/>
        <v>17.64013626</v>
      </c>
      <c r="N1226" s="7">
        <f t="shared" si="3"/>
        <v>0</v>
      </c>
      <c r="O1226" s="7">
        <f t="shared" si="4"/>
        <v>1.43</v>
      </c>
      <c r="P1226" s="7">
        <f t="shared" si="13"/>
        <v>7.179285714</v>
      </c>
      <c r="Q1226" s="7">
        <f t="shared" si="14"/>
        <v>0.9342857143</v>
      </c>
      <c r="R1226" s="7">
        <f t="shared" si="15"/>
        <v>7.684250765</v>
      </c>
      <c r="S1226" s="7">
        <f t="shared" si="16"/>
        <v>88.48490184</v>
      </c>
      <c r="T1226" s="7">
        <f t="shared" si="17"/>
        <v>96.81086201</v>
      </c>
      <c r="U1226" s="7">
        <f t="shared" si="19"/>
        <v>98.32214427</v>
      </c>
      <c r="V1226" s="9">
        <f t="shared" si="5"/>
        <v>-1.43</v>
      </c>
      <c r="W1226" s="9" t="b">
        <f t="shared" si="6"/>
        <v>0</v>
      </c>
      <c r="X1226" s="7">
        <f t="shared" si="8"/>
        <v>1</v>
      </c>
      <c r="Y1226" s="10">
        <f t="shared" si="9"/>
        <v>-0.0007010903671</v>
      </c>
      <c r="Z1226" s="11">
        <f t="shared" si="7"/>
        <v>3</v>
      </c>
    </row>
    <row r="1227">
      <c r="A1227" s="6" t="s">
        <v>1251</v>
      </c>
      <c r="B1227" s="7">
        <v>2039.21</v>
      </c>
      <c r="C1227" s="7">
        <v>2046.18</v>
      </c>
      <c r="D1227" s="7">
        <v>2030.44</v>
      </c>
      <c r="E1227" s="7">
        <v>2039.33</v>
      </c>
      <c r="F1227" s="7">
        <v>2039.33</v>
      </c>
      <c r="G1227" s="7">
        <v>3.45527E9</v>
      </c>
      <c r="H1227" s="7">
        <f t="shared" si="1"/>
        <v>3455.27</v>
      </c>
      <c r="I1227" s="10">
        <f t="shared" si="2"/>
        <v>0.0005298663069</v>
      </c>
      <c r="J1227" s="7">
        <f t="shared" si="10"/>
        <v>2018.20495</v>
      </c>
      <c r="K1227" s="7">
        <f t="shared" si="12"/>
        <v>1993.166157</v>
      </c>
      <c r="L1227" s="7">
        <f t="shared" si="11"/>
        <v>25.03879268</v>
      </c>
      <c r="M1227" s="7">
        <f t="shared" si="18"/>
        <v>19.11986755</v>
      </c>
      <c r="N1227" s="7">
        <f t="shared" si="3"/>
        <v>1.08</v>
      </c>
      <c r="O1227" s="7">
        <f t="shared" si="4"/>
        <v>0</v>
      </c>
      <c r="P1227" s="7">
        <f t="shared" si="13"/>
        <v>6.273571429</v>
      </c>
      <c r="Q1227" s="7">
        <f t="shared" si="14"/>
        <v>0.9342857143</v>
      </c>
      <c r="R1227" s="7">
        <f t="shared" si="15"/>
        <v>6.714831804</v>
      </c>
      <c r="S1227" s="7">
        <f t="shared" si="16"/>
        <v>87.03795461</v>
      </c>
      <c r="T1227" s="7">
        <f t="shared" si="17"/>
        <v>92.77502373</v>
      </c>
      <c r="U1227" s="7">
        <f t="shared" si="19"/>
        <v>96.0449234</v>
      </c>
      <c r="V1227" s="9">
        <f t="shared" si="5"/>
        <v>1.08</v>
      </c>
      <c r="W1227" s="9" t="b">
        <f t="shared" si="6"/>
        <v>1</v>
      </c>
      <c r="X1227" s="7">
        <f t="shared" si="8"/>
        <v>1</v>
      </c>
      <c r="Y1227" s="10">
        <f t="shared" si="9"/>
        <v>0.0005298663069</v>
      </c>
      <c r="Z1227" s="11">
        <f t="shared" si="7"/>
        <v>3</v>
      </c>
    </row>
    <row r="1228">
      <c r="A1228" s="6" t="s">
        <v>1252</v>
      </c>
      <c r="B1228" s="7">
        <v>2039.74</v>
      </c>
      <c r="C1228" s="7">
        <v>2042.22</v>
      </c>
      <c r="D1228" s="7">
        <v>2035.2</v>
      </c>
      <c r="E1228" s="7">
        <v>2039.82</v>
      </c>
      <c r="F1228" s="7">
        <v>2039.82</v>
      </c>
      <c r="G1228" s="7">
        <v>3.22713E9</v>
      </c>
      <c r="H1228" s="7">
        <f t="shared" si="1"/>
        <v>3227.13</v>
      </c>
      <c r="I1228" s="10">
        <f t="shared" si="2"/>
        <v>0.0002402749923</v>
      </c>
      <c r="J1228" s="7">
        <f t="shared" si="10"/>
        <v>2021.530342</v>
      </c>
      <c r="K1228" s="7">
        <f t="shared" si="12"/>
        <v>1996.621997</v>
      </c>
      <c r="L1228" s="7">
        <f t="shared" si="11"/>
        <v>24.90834479</v>
      </c>
      <c r="M1228" s="7">
        <f t="shared" si="18"/>
        <v>20.277563</v>
      </c>
      <c r="N1228" s="7">
        <f t="shared" si="3"/>
        <v>0.49</v>
      </c>
      <c r="O1228" s="7">
        <f t="shared" si="4"/>
        <v>0</v>
      </c>
      <c r="P1228" s="7">
        <f t="shared" si="13"/>
        <v>6.308571429</v>
      </c>
      <c r="Q1228" s="7">
        <f t="shared" si="14"/>
        <v>0.7235714286</v>
      </c>
      <c r="R1228" s="7">
        <f t="shared" si="15"/>
        <v>8.718657453</v>
      </c>
      <c r="S1228" s="7">
        <f t="shared" si="16"/>
        <v>89.71051295</v>
      </c>
      <c r="T1228" s="7">
        <f t="shared" si="17"/>
        <v>92.24768406</v>
      </c>
      <c r="U1228" s="7">
        <f t="shared" si="19"/>
        <v>93.94452327</v>
      </c>
      <c r="V1228" s="9">
        <f t="shared" si="5"/>
        <v>0.49</v>
      </c>
      <c r="W1228" s="9" t="b">
        <f t="shared" si="6"/>
        <v>1</v>
      </c>
      <c r="X1228" s="7">
        <f t="shared" si="8"/>
        <v>2</v>
      </c>
      <c r="Y1228" s="10">
        <f t="shared" si="9"/>
        <v>0.0007701412992</v>
      </c>
      <c r="Z1228" s="11">
        <f t="shared" si="7"/>
        <v>3</v>
      </c>
    </row>
    <row r="1229">
      <c r="A1229" s="6" t="s">
        <v>1253</v>
      </c>
      <c r="B1229" s="7">
        <v>2038.29</v>
      </c>
      <c r="C1229" s="7">
        <v>2043.07</v>
      </c>
      <c r="D1229" s="7">
        <v>2034.46</v>
      </c>
      <c r="E1229" s="7">
        <v>2041.32</v>
      </c>
      <c r="F1229" s="7">
        <v>2041.32</v>
      </c>
      <c r="G1229" s="7">
        <v>3.15289E9</v>
      </c>
      <c r="H1229" s="7">
        <f t="shared" si="1"/>
        <v>3152.89</v>
      </c>
      <c r="I1229" s="10">
        <f t="shared" si="2"/>
        <v>0.0007353590023</v>
      </c>
      <c r="J1229" s="7">
        <f t="shared" si="10"/>
        <v>2024.574905</v>
      </c>
      <c r="K1229" s="7">
        <f t="shared" si="12"/>
        <v>1999.932961</v>
      </c>
      <c r="L1229" s="7">
        <f t="shared" si="11"/>
        <v>24.64194437</v>
      </c>
      <c r="M1229" s="7">
        <f t="shared" si="18"/>
        <v>21.15043927</v>
      </c>
      <c r="N1229" s="7">
        <f t="shared" si="3"/>
        <v>1.5</v>
      </c>
      <c r="O1229" s="7">
        <f t="shared" si="4"/>
        <v>0</v>
      </c>
      <c r="P1229" s="7">
        <f t="shared" si="13"/>
        <v>4.742857143</v>
      </c>
      <c r="Q1229" s="7">
        <f t="shared" si="14"/>
        <v>0.7235714286</v>
      </c>
      <c r="R1229" s="7">
        <f t="shared" si="15"/>
        <v>6.554787759</v>
      </c>
      <c r="S1229" s="7">
        <f t="shared" si="16"/>
        <v>86.76336077</v>
      </c>
      <c r="T1229" s="7">
        <f t="shared" si="17"/>
        <v>93.69976666</v>
      </c>
      <c r="U1229" s="7">
        <f t="shared" si="19"/>
        <v>92.90749148</v>
      </c>
      <c r="V1229" s="9">
        <f t="shared" si="5"/>
        <v>1.5</v>
      </c>
      <c r="W1229" s="9" t="b">
        <f t="shared" si="6"/>
        <v>1</v>
      </c>
      <c r="X1229" s="7">
        <f t="shared" si="8"/>
        <v>3</v>
      </c>
      <c r="Y1229" s="10">
        <f t="shared" si="9"/>
        <v>0.001505500301</v>
      </c>
      <c r="Z1229" s="11">
        <f t="shared" si="7"/>
        <v>3</v>
      </c>
    </row>
    <row r="1230">
      <c r="A1230" s="6" t="s">
        <v>1254</v>
      </c>
      <c r="B1230" s="7">
        <v>2041.48</v>
      </c>
      <c r="C1230" s="7">
        <v>2056.08</v>
      </c>
      <c r="D1230" s="7">
        <v>2041.48</v>
      </c>
      <c r="E1230" s="7">
        <v>2051.8</v>
      </c>
      <c r="F1230" s="7">
        <v>2051.8</v>
      </c>
      <c r="G1230" s="7">
        <v>3.41619E9</v>
      </c>
      <c r="H1230" s="7">
        <f t="shared" si="1"/>
        <v>3416.19</v>
      </c>
      <c r="I1230" s="10">
        <f t="shared" si="2"/>
        <v>0.005133932945</v>
      </c>
      <c r="J1230" s="7">
        <f t="shared" si="10"/>
        <v>2028.763381</v>
      </c>
      <c r="K1230" s="7">
        <f t="shared" si="12"/>
        <v>2003.774964</v>
      </c>
      <c r="L1230" s="7">
        <f t="shared" si="11"/>
        <v>24.98841761</v>
      </c>
      <c r="M1230" s="7">
        <f t="shared" si="18"/>
        <v>21.91803494</v>
      </c>
      <c r="N1230" s="7">
        <f t="shared" si="3"/>
        <v>10.48</v>
      </c>
      <c r="O1230" s="7">
        <f t="shared" si="4"/>
        <v>0</v>
      </c>
      <c r="P1230" s="7">
        <f t="shared" si="13"/>
        <v>5.491428571</v>
      </c>
      <c r="Q1230" s="7">
        <f t="shared" si="14"/>
        <v>0.5271428571</v>
      </c>
      <c r="R1230" s="7">
        <f t="shared" si="15"/>
        <v>10.41734417</v>
      </c>
      <c r="S1230" s="7">
        <f t="shared" si="16"/>
        <v>91.24139568</v>
      </c>
      <c r="T1230" s="7">
        <f t="shared" si="17"/>
        <v>94.73748924</v>
      </c>
      <c r="U1230" s="7">
        <f t="shared" si="19"/>
        <v>93.56164665</v>
      </c>
      <c r="V1230" s="9">
        <f t="shared" si="5"/>
        <v>10.48</v>
      </c>
      <c r="W1230" s="9" t="b">
        <f t="shared" si="6"/>
        <v>1</v>
      </c>
      <c r="X1230" s="7">
        <f t="shared" si="8"/>
        <v>4</v>
      </c>
      <c r="Y1230" s="10">
        <f t="shared" si="9"/>
        <v>0.006639433247</v>
      </c>
      <c r="Z1230" s="11">
        <f t="shared" si="7"/>
        <v>4</v>
      </c>
    </row>
    <row r="1231">
      <c r="A1231" s="6" t="s">
        <v>1255</v>
      </c>
      <c r="B1231" s="7">
        <v>2051.16</v>
      </c>
      <c r="C1231" s="7">
        <v>2052.14</v>
      </c>
      <c r="D1231" s="7">
        <v>2040.37</v>
      </c>
      <c r="E1231" s="7">
        <v>2048.72</v>
      </c>
      <c r="F1231" s="7">
        <v>2048.72</v>
      </c>
      <c r="G1231" s="7">
        <v>3.39085E9</v>
      </c>
      <c r="H1231" s="7">
        <f t="shared" si="1"/>
        <v>3390.85</v>
      </c>
      <c r="I1231" s="10">
        <f t="shared" si="2"/>
        <v>-0.001501120967</v>
      </c>
      <c r="J1231" s="7">
        <f t="shared" si="10"/>
        <v>2031.83363</v>
      </c>
      <c r="K1231" s="7">
        <f t="shared" si="12"/>
        <v>2007.104226</v>
      </c>
      <c r="L1231" s="7">
        <f t="shared" si="11"/>
        <v>24.7294047</v>
      </c>
      <c r="M1231" s="7">
        <f t="shared" si="18"/>
        <v>22.48030889</v>
      </c>
      <c r="N1231" s="7">
        <f t="shared" si="3"/>
        <v>0</v>
      </c>
      <c r="O1231" s="7">
        <f t="shared" si="4"/>
        <v>3.08</v>
      </c>
      <c r="P1231" s="7">
        <f t="shared" si="13"/>
        <v>4.609285714</v>
      </c>
      <c r="Q1231" s="7">
        <f t="shared" si="14"/>
        <v>0.7471428571</v>
      </c>
      <c r="R1231" s="7">
        <f t="shared" si="15"/>
        <v>6.169216061</v>
      </c>
      <c r="S1231" s="7">
        <f t="shared" si="16"/>
        <v>86.05147353</v>
      </c>
      <c r="T1231" s="7">
        <f t="shared" si="17"/>
        <v>86.63519157</v>
      </c>
      <c r="U1231" s="7">
        <f t="shared" si="19"/>
        <v>91.69081582</v>
      </c>
      <c r="V1231" s="9">
        <f t="shared" si="5"/>
        <v>-3.08</v>
      </c>
      <c r="W1231" s="9" t="b">
        <f t="shared" si="6"/>
        <v>0</v>
      </c>
      <c r="X1231" s="7">
        <f t="shared" si="8"/>
        <v>1</v>
      </c>
      <c r="Y1231" s="10">
        <f t="shared" si="9"/>
        <v>-0.001501120967</v>
      </c>
      <c r="Z1231" s="11">
        <f t="shared" si="7"/>
        <v>3</v>
      </c>
    </row>
    <row r="1232">
      <c r="A1232" s="6" t="s">
        <v>1256</v>
      </c>
      <c r="B1232" s="7">
        <v>2045.87</v>
      </c>
      <c r="C1232" s="7">
        <v>2053.84</v>
      </c>
      <c r="D1232" s="7">
        <v>2040.49</v>
      </c>
      <c r="E1232" s="7">
        <v>2052.75</v>
      </c>
      <c r="F1232" s="7">
        <v>2052.75</v>
      </c>
      <c r="G1232" s="7">
        <v>3.12829E9</v>
      </c>
      <c r="H1232" s="7">
        <f t="shared" si="1"/>
        <v>3128.29</v>
      </c>
      <c r="I1232" s="10">
        <f t="shared" si="2"/>
        <v>0.001967081885</v>
      </c>
      <c r="J1232" s="7">
        <f t="shared" si="10"/>
        <v>2035.051533</v>
      </c>
      <c r="K1232" s="7">
        <f t="shared" si="12"/>
        <v>2010.485394</v>
      </c>
      <c r="L1232" s="7">
        <f t="shared" si="11"/>
        <v>24.56613926</v>
      </c>
      <c r="M1232" s="7">
        <f t="shared" si="18"/>
        <v>22.89747496</v>
      </c>
      <c r="N1232" s="7">
        <f t="shared" si="3"/>
        <v>4.03</v>
      </c>
      <c r="O1232" s="7">
        <f t="shared" si="4"/>
        <v>0</v>
      </c>
      <c r="P1232" s="7">
        <f t="shared" si="13"/>
        <v>3.225714286</v>
      </c>
      <c r="Q1232" s="7">
        <f t="shared" si="14"/>
        <v>0.7471428571</v>
      </c>
      <c r="R1232" s="7">
        <f t="shared" si="15"/>
        <v>4.317399618</v>
      </c>
      <c r="S1232" s="7">
        <f t="shared" si="16"/>
        <v>81.19381517</v>
      </c>
      <c r="T1232" s="7">
        <f t="shared" si="17"/>
        <v>93.95315054</v>
      </c>
      <c r="U1232" s="7">
        <f t="shared" si="19"/>
        <v>91.77527712</v>
      </c>
      <c r="V1232" s="9">
        <f t="shared" si="5"/>
        <v>4.03</v>
      </c>
      <c r="W1232" s="9" t="b">
        <f t="shared" si="6"/>
        <v>1</v>
      </c>
      <c r="X1232" s="7">
        <f t="shared" si="8"/>
        <v>1</v>
      </c>
      <c r="Y1232" s="10">
        <f t="shared" si="9"/>
        <v>0.001967081885</v>
      </c>
      <c r="Z1232" s="11">
        <f t="shared" si="7"/>
        <v>3</v>
      </c>
    </row>
    <row r="1233">
      <c r="A1233" s="6" t="s">
        <v>1257</v>
      </c>
      <c r="B1233" s="7">
        <v>2057.46</v>
      </c>
      <c r="C1233" s="7">
        <v>2071.46</v>
      </c>
      <c r="D1233" s="7">
        <v>2056.75</v>
      </c>
      <c r="E1233" s="7">
        <v>2063.5</v>
      </c>
      <c r="F1233" s="7">
        <v>2063.5</v>
      </c>
      <c r="G1233" s="7">
        <v>3.91642E9</v>
      </c>
      <c r="H1233" s="7">
        <f t="shared" si="1"/>
        <v>3916.42</v>
      </c>
      <c r="I1233" s="10">
        <f t="shared" si="2"/>
        <v>0.00523687736</v>
      </c>
      <c r="J1233" s="7">
        <f t="shared" si="10"/>
        <v>2039.42822</v>
      </c>
      <c r="K1233" s="7">
        <f t="shared" si="12"/>
        <v>2014.412402</v>
      </c>
      <c r="L1233" s="7">
        <f t="shared" si="11"/>
        <v>25.0158186</v>
      </c>
      <c r="M1233" s="7">
        <f t="shared" si="18"/>
        <v>23.32114369</v>
      </c>
      <c r="N1233" s="7">
        <f t="shared" si="3"/>
        <v>10.75</v>
      </c>
      <c r="O1233" s="7">
        <f t="shared" si="4"/>
        <v>0</v>
      </c>
      <c r="P1233" s="7">
        <f t="shared" si="13"/>
        <v>3.993571429</v>
      </c>
      <c r="Q1233" s="7">
        <f t="shared" si="14"/>
        <v>0.73</v>
      </c>
      <c r="R1233" s="7">
        <f t="shared" si="15"/>
        <v>5.470645793</v>
      </c>
      <c r="S1233" s="7">
        <f t="shared" si="16"/>
        <v>84.54559202</v>
      </c>
      <c r="T1233" s="7">
        <f t="shared" si="17"/>
        <v>88.70120653</v>
      </c>
      <c r="U1233" s="7">
        <f t="shared" si="19"/>
        <v>89.76318288</v>
      </c>
      <c r="V1233" s="9">
        <f t="shared" si="5"/>
        <v>10.75</v>
      </c>
      <c r="W1233" s="9" t="b">
        <f t="shared" si="6"/>
        <v>1</v>
      </c>
      <c r="X1233" s="7">
        <f t="shared" si="8"/>
        <v>2</v>
      </c>
      <c r="Y1233" s="10">
        <f t="shared" si="9"/>
        <v>0.007203959245</v>
      </c>
      <c r="Z1233" s="11">
        <f t="shared" si="7"/>
        <v>4</v>
      </c>
    </row>
    <row r="1234">
      <c r="A1234" s="6" t="s">
        <v>1258</v>
      </c>
      <c r="B1234" s="7">
        <v>2065.07</v>
      </c>
      <c r="C1234" s="7">
        <v>2070.17</v>
      </c>
      <c r="D1234" s="7">
        <v>2065.07</v>
      </c>
      <c r="E1234" s="7">
        <v>2069.41</v>
      </c>
      <c r="F1234" s="7">
        <v>2069.41</v>
      </c>
      <c r="G1234" s="7">
        <v>3.12806E9</v>
      </c>
      <c r="H1234" s="7">
        <f t="shared" si="1"/>
        <v>3128.06</v>
      </c>
      <c r="I1234" s="10">
        <f t="shared" si="2"/>
        <v>0.002864065907</v>
      </c>
      <c r="J1234" s="7">
        <f t="shared" si="10"/>
        <v>2044.040802</v>
      </c>
      <c r="K1234" s="7">
        <f t="shared" si="12"/>
        <v>2018.486298</v>
      </c>
      <c r="L1234" s="7">
        <f t="shared" si="11"/>
        <v>25.55450391</v>
      </c>
      <c r="M1234" s="7">
        <f t="shared" si="18"/>
        <v>23.76781574</v>
      </c>
      <c r="N1234" s="7">
        <f t="shared" si="3"/>
        <v>5.91</v>
      </c>
      <c r="O1234" s="7">
        <f t="shared" si="4"/>
        <v>0</v>
      </c>
      <c r="P1234" s="7">
        <f t="shared" si="13"/>
        <v>4.415714286</v>
      </c>
      <c r="Q1234" s="7">
        <f t="shared" si="14"/>
        <v>0.3221428571</v>
      </c>
      <c r="R1234" s="7">
        <f t="shared" si="15"/>
        <v>13.70731707</v>
      </c>
      <c r="S1234" s="7">
        <f t="shared" si="16"/>
        <v>93.20066335</v>
      </c>
      <c r="T1234" s="7">
        <f t="shared" si="17"/>
        <v>96.40603086</v>
      </c>
      <c r="U1234" s="7">
        <f t="shared" si="19"/>
        <v>93.02012931</v>
      </c>
      <c r="V1234" s="9">
        <f t="shared" si="5"/>
        <v>5.91</v>
      </c>
      <c r="W1234" s="9" t="b">
        <f t="shared" si="6"/>
        <v>1</v>
      </c>
      <c r="X1234" s="7">
        <f t="shared" si="8"/>
        <v>3</v>
      </c>
      <c r="Y1234" s="10">
        <f t="shared" si="9"/>
        <v>0.01006802515</v>
      </c>
      <c r="Z1234" s="11">
        <f t="shared" si="7"/>
        <v>3</v>
      </c>
    </row>
    <row r="1235">
      <c r="A1235" s="6" t="s">
        <v>1259</v>
      </c>
      <c r="B1235" s="7">
        <v>2070.15</v>
      </c>
      <c r="C1235" s="7">
        <v>2074.21</v>
      </c>
      <c r="D1235" s="7">
        <v>2064.75</v>
      </c>
      <c r="E1235" s="7">
        <v>2067.03</v>
      </c>
      <c r="F1235" s="7">
        <v>2067.03</v>
      </c>
      <c r="G1235" s="7">
        <v>3.39294E9</v>
      </c>
      <c r="H1235" s="7">
        <f t="shared" si="1"/>
        <v>3392.94</v>
      </c>
      <c r="I1235" s="10">
        <f t="shared" si="2"/>
        <v>-0.001150086256</v>
      </c>
      <c r="J1235" s="7">
        <f t="shared" si="10"/>
        <v>2047.577602</v>
      </c>
      <c r="K1235" s="7">
        <f t="shared" si="12"/>
        <v>2022.082128</v>
      </c>
      <c r="L1235" s="7">
        <f t="shared" si="11"/>
        <v>25.49547384</v>
      </c>
      <c r="M1235" s="7">
        <f t="shared" si="18"/>
        <v>24.11334736</v>
      </c>
      <c r="N1235" s="7">
        <f t="shared" si="3"/>
        <v>0</v>
      </c>
      <c r="O1235" s="7">
        <f t="shared" si="4"/>
        <v>2.38</v>
      </c>
      <c r="P1235" s="7">
        <f t="shared" si="13"/>
        <v>3.596428571</v>
      </c>
      <c r="Q1235" s="7">
        <f t="shared" si="14"/>
        <v>0.4921428571</v>
      </c>
      <c r="R1235" s="7">
        <f t="shared" si="15"/>
        <v>7.307692308</v>
      </c>
      <c r="S1235" s="7">
        <f t="shared" si="16"/>
        <v>87.96296296</v>
      </c>
      <c r="T1235" s="7">
        <f t="shared" si="17"/>
        <v>87.6949443</v>
      </c>
      <c r="U1235" s="7">
        <f t="shared" si="19"/>
        <v>90.93406056</v>
      </c>
      <c r="V1235" s="9">
        <f t="shared" si="5"/>
        <v>-2.38</v>
      </c>
      <c r="W1235" s="9" t="b">
        <f t="shared" si="6"/>
        <v>0</v>
      </c>
      <c r="X1235" s="7">
        <f t="shared" si="8"/>
        <v>1</v>
      </c>
      <c r="Y1235" s="10">
        <f t="shared" si="9"/>
        <v>-0.001150086256</v>
      </c>
      <c r="Z1235" s="11">
        <f t="shared" si="7"/>
        <v>3</v>
      </c>
    </row>
    <row r="1236">
      <c r="A1236" s="6" t="s">
        <v>1260</v>
      </c>
      <c r="B1236" s="7">
        <v>2067.36</v>
      </c>
      <c r="C1236" s="7">
        <v>2073.29</v>
      </c>
      <c r="D1236" s="7">
        <v>2066.62</v>
      </c>
      <c r="E1236" s="7">
        <v>2072.83</v>
      </c>
      <c r="F1236" s="7">
        <v>2072.83</v>
      </c>
      <c r="G1236" s="7">
        <v>2.74526E9</v>
      </c>
      <c r="H1236" s="7">
        <f t="shared" si="1"/>
        <v>2745.26</v>
      </c>
      <c r="I1236" s="10">
        <f t="shared" si="2"/>
        <v>0.002805958307</v>
      </c>
      <c r="J1236" s="7">
        <f t="shared" si="10"/>
        <v>2051.462586</v>
      </c>
      <c r="K1236" s="7">
        <f t="shared" si="12"/>
        <v>2025.841229</v>
      </c>
      <c r="L1236" s="7">
        <f t="shared" si="11"/>
        <v>25.62135656</v>
      </c>
      <c r="M1236" s="7">
        <f t="shared" si="18"/>
        <v>24.4149492</v>
      </c>
      <c r="N1236" s="7">
        <f t="shared" si="3"/>
        <v>5.8</v>
      </c>
      <c r="O1236" s="7">
        <f t="shared" si="4"/>
        <v>0</v>
      </c>
      <c r="P1236" s="7">
        <f t="shared" si="13"/>
        <v>3.465</v>
      </c>
      <c r="Q1236" s="7">
        <f t="shared" si="14"/>
        <v>0.4921428571</v>
      </c>
      <c r="R1236" s="7">
        <f t="shared" si="15"/>
        <v>7.040638607</v>
      </c>
      <c r="S1236" s="7">
        <f t="shared" si="16"/>
        <v>87.5631769</v>
      </c>
      <c r="T1236" s="7">
        <f t="shared" si="17"/>
        <v>97.19169719</v>
      </c>
      <c r="U1236" s="7">
        <f t="shared" si="19"/>
        <v>93.76422412</v>
      </c>
      <c r="V1236" s="9">
        <f t="shared" si="5"/>
        <v>5.8</v>
      </c>
      <c r="W1236" s="9" t="b">
        <f t="shared" si="6"/>
        <v>1</v>
      </c>
      <c r="X1236" s="7">
        <f t="shared" si="8"/>
        <v>1</v>
      </c>
      <c r="Y1236" s="10">
        <f t="shared" si="9"/>
        <v>0.002805958307</v>
      </c>
      <c r="Z1236" s="11">
        <f t="shared" si="7"/>
        <v>3</v>
      </c>
    </row>
    <row r="1237">
      <c r="A1237" s="6" t="s">
        <v>1261</v>
      </c>
      <c r="B1237" s="7">
        <v>2074.78</v>
      </c>
      <c r="C1237" s="7">
        <v>2075.76</v>
      </c>
      <c r="D1237" s="7">
        <v>2065.06</v>
      </c>
      <c r="E1237" s="7">
        <v>2067.56</v>
      </c>
      <c r="F1237" s="7">
        <v>2067.56</v>
      </c>
      <c r="G1237" s="7">
        <v>2.50464E9</v>
      </c>
      <c r="H1237" s="7">
        <f t="shared" si="1"/>
        <v>2504.64</v>
      </c>
      <c r="I1237" s="10">
        <f t="shared" si="2"/>
        <v>-0.002542417854</v>
      </c>
      <c r="J1237" s="7">
        <f t="shared" si="10"/>
        <v>2053.939111</v>
      </c>
      <c r="K1237" s="7">
        <f t="shared" si="12"/>
        <v>2028.931509</v>
      </c>
      <c r="L1237" s="7">
        <f t="shared" si="11"/>
        <v>25.00760249</v>
      </c>
      <c r="M1237" s="7">
        <f t="shared" si="18"/>
        <v>24.53347986</v>
      </c>
      <c r="N1237" s="7">
        <f t="shared" si="3"/>
        <v>0</v>
      </c>
      <c r="O1237" s="7">
        <f t="shared" si="4"/>
        <v>5.27</v>
      </c>
      <c r="P1237" s="7">
        <f t="shared" si="13"/>
        <v>3.414285714</v>
      </c>
      <c r="Q1237" s="7">
        <f t="shared" si="14"/>
        <v>0.8685714286</v>
      </c>
      <c r="R1237" s="7">
        <f t="shared" si="15"/>
        <v>3.930921053</v>
      </c>
      <c r="S1237" s="7">
        <f t="shared" si="16"/>
        <v>79.71981321</v>
      </c>
      <c r="T1237" s="7">
        <f t="shared" si="17"/>
        <v>82.01359947</v>
      </c>
      <c r="U1237" s="7">
        <f t="shared" si="19"/>
        <v>88.96674699</v>
      </c>
      <c r="V1237" s="9">
        <f t="shared" si="5"/>
        <v>-5.27</v>
      </c>
      <c r="W1237" s="9" t="b">
        <f t="shared" si="6"/>
        <v>0</v>
      </c>
      <c r="X1237" s="7">
        <f t="shared" si="8"/>
        <v>1</v>
      </c>
      <c r="Y1237" s="10">
        <f t="shared" si="9"/>
        <v>-0.002542417854</v>
      </c>
      <c r="Z1237" s="11">
        <f t="shared" si="7"/>
        <v>3</v>
      </c>
    </row>
    <row r="1238">
      <c r="A1238" s="6" t="s">
        <v>1262</v>
      </c>
      <c r="B1238" s="7">
        <v>2065.78</v>
      </c>
      <c r="C1238" s="7">
        <v>2065.78</v>
      </c>
      <c r="D1238" s="7">
        <v>2049.57</v>
      </c>
      <c r="E1238" s="7">
        <v>2053.44</v>
      </c>
      <c r="F1238" s="7">
        <v>2053.44</v>
      </c>
      <c r="G1238" s="7">
        <v>4.15901E9</v>
      </c>
      <c r="H1238" s="7">
        <f t="shared" si="1"/>
        <v>4159.01</v>
      </c>
      <c r="I1238" s="10">
        <f t="shared" si="2"/>
        <v>-0.006829306042</v>
      </c>
      <c r="J1238" s="7">
        <f t="shared" si="10"/>
        <v>2053.862325</v>
      </c>
      <c r="K1238" s="7">
        <f t="shared" si="12"/>
        <v>2030.746953</v>
      </c>
      <c r="L1238" s="7">
        <f t="shared" si="11"/>
        <v>23.11537235</v>
      </c>
      <c r="M1238" s="7">
        <f t="shared" si="18"/>
        <v>24.24985835</v>
      </c>
      <c r="N1238" s="7">
        <f t="shared" si="3"/>
        <v>0</v>
      </c>
      <c r="O1238" s="7">
        <f t="shared" si="4"/>
        <v>14.12</v>
      </c>
      <c r="P1238" s="7">
        <f t="shared" si="13"/>
        <v>2.961428571</v>
      </c>
      <c r="Q1238" s="7">
        <f t="shared" si="14"/>
        <v>1.877142857</v>
      </c>
      <c r="R1238" s="7">
        <f t="shared" si="15"/>
        <v>1.577625571</v>
      </c>
      <c r="S1238" s="7">
        <f t="shared" si="16"/>
        <v>61.20460585</v>
      </c>
      <c r="T1238" s="7">
        <f t="shared" si="17"/>
        <v>50.75022065</v>
      </c>
      <c r="U1238" s="7">
        <f t="shared" si="19"/>
        <v>76.65183911</v>
      </c>
      <c r="V1238" s="9">
        <f t="shared" si="5"/>
        <v>-14.12</v>
      </c>
      <c r="W1238" s="9" t="b">
        <f t="shared" si="6"/>
        <v>0</v>
      </c>
      <c r="X1238" s="7">
        <f t="shared" si="8"/>
        <v>2</v>
      </c>
      <c r="Y1238" s="10">
        <f t="shared" si="9"/>
        <v>-0.009371723896</v>
      </c>
      <c r="Z1238" s="11">
        <f t="shared" si="7"/>
        <v>2</v>
      </c>
    </row>
    <row r="1239">
      <c r="A1239" s="6" t="s">
        <v>1263</v>
      </c>
      <c r="B1239" s="7">
        <v>2053.77</v>
      </c>
      <c r="C1239" s="7">
        <v>2068.77</v>
      </c>
      <c r="D1239" s="7">
        <v>2053.77</v>
      </c>
      <c r="E1239" s="7">
        <v>2066.55</v>
      </c>
      <c r="F1239" s="7">
        <v>2066.55</v>
      </c>
      <c r="G1239" s="7">
        <v>3.68665E9</v>
      </c>
      <c r="H1239" s="7">
        <f t="shared" si="1"/>
        <v>3686.65</v>
      </c>
      <c r="I1239" s="10">
        <f t="shared" si="2"/>
        <v>0.006384408602</v>
      </c>
      <c r="J1239" s="7">
        <f t="shared" si="10"/>
        <v>2055.814275</v>
      </c>
      <c r="K1239" s="7">
        <f t="shared" si="12"/>
        <v>2033.39903</v>
      </c>
      <c r="L1239" s="7">
        <f t="shared" si="11"/>
        <v>22.41524478</v>
      </c>
      <c r="M1239" s="7">
        <f t="shared" si="18"/>
        <v>23.88293564</v>
      </c>
      <c r="N1239" s="7">
        <f t="shared" si="3"/>
        <v>13.11</v>
      </c>
      <c r="O1239" s="7">
        <f t="shared" si="4"/>
        <v>0</v>
      </c>
      <c r="P1239" s="7">
        <f t="shared" si="13"/>
        <v>3.796428571</v>
      </c>
      <c r="Q1239" s="7">
        <f t="shared" si="14"/>
        <v>1.877142857</v>
      </c>
      <c r="R1239" s="7">
        <f t="shared" si="15"/>
        <v>2.022450533</v>
      </c>
      <c r="S1239" s="7">
        <f t="shared" si="16"/>
        <v>66.91426413</v>
      </c>
      <c r="T1239" s="7">
        <f t="shared" si="17"/>
        <v>79.67784643</v>
      </c>
      <c r="U1239" s="7">
        <f t="shared" si="19"/>
        <v>70.81388885</v>
      </c>
      <c r="V1239" s="9">
        <f t="shared" si="5"/>
        <v>13.11</v>
      </c>
      <c r="W1239" s="9" t="b">
        <f t="shared" si="6"/>
        <v>1</v>
      </c>
      <c r="X1239" s="7">
        <f t="shared" si="8"/>
        <v>1</v>
      </c>
      <c r="Y1239" s="10">
        <f t="shared" si="9"/>
        <v>0.006384408602</v>
      </c>
      <c r="Z1239" s="11">
        <f t="shared" si="7"/>
        <v>4</v>
      </c>
    </row>
    <row r="1240">
      <c r="A1240" s="6" t="s">
        <v>1264</v>
      </c>
      <c r="B1240" s="7">
        <v>2067.45</v>
      </c>
      <c r="C1240" s="7">
        <v>2076.28</v>
      </c>
      <c r="D1240" s="7">
        <v>2066.65</v>
      </c>
      <c r="E1240" s="7">
        <v>2074.33</v>
      </c>
      <c r="F1240" s="7">
        <v>2074.33</v>
      </c>
      <c r="G1240" s="7">
        <v>3.61268E9</v>
      </c>
      <c r="H1240" s="7">
        <f t="shared" si="1"/>
        <v>3612.68</v>
      </c>
      <c r="I1240" s="10">
        <f t="shared" si="2"/>
        <v>0.003764728654</v>
      </c>
      <c r="J1240" s="7">
        <f t="shared" si="10"/>
        <v>2058.662848</v>
      </c>
      <c r="K1240" s="7">
        <f t="shared" si="12"/>
        <v>2036.430954</v>
      </c>
      <c r="L1240" s="7">
        <f t="shared" si="11"/>
        <v>22.23189418</v>
      </c>
      <c r="M1240" s="7">
        <f t="shared" si="18"/>
        <v>23.55272735</v>
      </c>
      <c r="N1240" s="7">
        <f t="shared" si="3"/>
        <v>7.78</v>
      </c>
      <c r="O1240" s="7">
        <f t="shared" si="4"/>
        <v>0</v>
      </c>
      <c r="P1240" s="7">
        <f t="shared" si="13"/>
        <v>4.352142857</v>
      </c>
      <c r="Q1240" s="7">
        <f t="shared" si="14"/>
        <v>1.775</v>
      </c>
      <c r="R1240" s="7">
        <f t="shared" si="15"/>
        <v>2.451911469</v>
      </c>
      <c r="S1240" s="7">
        <f t="shared" si="16"/>
        <v>71.03054325</v>
      </c>
      <c r="T1240" s="7">
        <f t="shared" si="17"/>
        <v>95.7460733</v>
      </c>
      <c r="U1240" s="7">
        <f t="shared" si="19"/>
        <v>75.39138013</v>
      </c>
      <c r="V1240" s="9">
        <f t="shared" si="5"/>
        <v>7.78</v>
      </c>
      <c r="W1240" s="9" t="b">
        <f t="shared" si="6"/>
        <v>1</v>
      </c>
      <c r="X1240" s="7">
        <f t="shared" si="8"/>
        <v>2</v>
      </c>
      <c r="Y1240" s="10">
        <f t="shared" si="9"/>
        <v>0.01014913726</v>
      </c>
      <c r="Z1240" s="11">
        <f t="shared" si="7"/>
        <v>4</v>
      </c>
    </row>
    <row r="1241">
      <c r="A1241" s="6" t="s">
        <v>1265</v>
      </c>
      <c r="B1241" s="7">
        <v>2073.64</v>
      </c>
      <c r="C1241" s="7">
        <v>2077.34</v>
      </c>
      <c r="D1241" s="7">
        <v>2062.34</v>
      </c>
      <c r="E1241" s="7">
        <v>2071.92</v>
      </c>
      <c r="F1241" s="7">
        <v>2071.92</v>
      </c>
      <c r="G1241" s="7">
        <v>3.40834E9</v>
      </c>
      <c r="H1241" s="7">
        <f t="shared" si="1"/>
        <v>3408.34</v>
      </c>
      <c r="I1241" s="10">
        <f t="shared" si="2"/>
        <v>-0.001161820925</v>
      </c>
      <c r="J1241" s="7">
        <f t="shared" si="10"/>
        <v>2060.70241</v>
      </c>
      <c r="K1241" s="7">
        <f t="shared" si="12"/>
        <v>2039.059772</v>
      </c>
      <c r="L1241" s="7">
        <f t="shared" si="11"/>
        <v>21.64263779</v>
      </c>
      <c r="M1241" s="7">
        <f t="shared" si="18"/>
        <v>23.17070943</v>
      </c>
      <c r="N1241" s="7">
        <f t="shared" si="3"/>
        <v>0</v>
      </c>
      <c r="O1241" s="7">
        <f t="shared" si="4"/>
        <v>2.41</v>
      </c>
      <c r="P1241" s="7">
        <f t="shared" si="13"/>
        <v>4.275</v>
      </c>
      <c r="Q1241" s="7">
        <f t="shared" si="14"/>
        <v>1.947142857</v>
      </c>
      <c r="R1241" s="7">
        <f t="shared" si="15"/>
        <v>2.195524578</v>
      </c>
      <c r="S1241" s="7">
        <f t="shared" si="16"/>
        <v>68.7062335</v>
      </c>
      <c r="T1241" s="7">
        <f t="shared" si="17"/>
        <v>87.36007463</v>
      </c>
      <c r="U1241" s="7">
        <f t="shared" si="19"/>
        <v>87.59466478</v>
      </c>
      <c r="V1241" s="9">
        <f t="shared" si="5"/>
        <v>-2.41</v>
      </c>
      <c r="W1241" s="9" t="b">
        <f t="shared" si="6"/>
        <v>0</v>
      </c>
      <c r="X1241" s="7">
        <f t="shared" si="8"/>
        <v>1</v>
      </c>
      <c r="Y1241" s="10">
        <f t="shared" si="9"/>
        <v>-0.001161820925</v>
      </c>
      <c r="Z1241" s="11">
        <f t="shared" si="7"/>
        <v>3</v>
      </c>
    </row>
    <row r="1242">
      <c r="A1242" s="6" t="s">
        <v>1266</v>
      </c>
      <c r="B1242" s="7">
        <v>2072.78</v>
      </c>
      <c r="C1242" s="7">
        <v>2079.47</v>
      </c>
      <c r="D1242" s="7">
        <v>2070.81</v>
      </c>
      <c r="E1242" s="7">
        <v>2075.37</v>
      </c>
      <c r="F1242" s="7">
        <v>2075.37</v>
      </c>
      <c r="G1242" s="7">
        <v>3.41962E9</v>
      </c>
      <c r="H1242" s="7">
        <f t="shared" si="1"/>
        <v>3419.62</v>
      </c>
      <c r="I1242" s="10">
        <f t="shared" si="2"/>
        <v>0.001665122205</v>
      </c>
      <c r="J1242" s="7">
        <f t="shared" si="10"/>
        <v>2062.958962</v>
      </c>
      <c r="K1242" s="7">
        <f t="shared" si="12"/>
        <v>2041.749419</v>
      </c>
      <c r="L1242" s="7">
        <f t="shared" si="11"/>
        <v>21.20954361</v>
      </c>
      <c r="M1242" s="7">
        <f t="shared" si="18"/>
        <v>22.77847627</v>
      </c>
      <c r="N1242" s="7">
        <f t="shared" si="3"/>
        <v>3.45</v>
      </c>
      <c r="O1242" s="7">
        <f t="shared" si="4"/>
        <v>0</v>
      </c>
      <c r="P1242" s="7">
        <f t="shared" si="13"/>
        <v>4.486428571</v>
      </c>
      <c r="Q1242" s="7">
        <f t="shared" si="14"/>
        <v>1.947142857</v>
      </c>
      <c r="R1242" s="7">
        <f t="shared" si="15"/>
        <v>2.304108584</v>
      </c>
      <c r="S1242" s="7">
        <f t="shared" si="16"/>
        <v>69.73465083</v>
      </c>
      <c r="T1242" s="7">
        <f t="shared" si="17"/>
        <v>90.89091313</v>
      </c>
      <c r="U1242" s="7">
        <f t="shared" si="19"/>
        <v>91.33235369</v>
      </c>
      <c r="V1242" s="9">
        <f t="shared" si="5"/>
        <v>3.45</v>
      </c>
      <c r="W1242" s="9" t="b">
        <f t="shared" si="6"/>
        <v>1</v>
      </c>
      <c r="X1242" s="7">
        <f t="shared" si="8"/>
        <v>1</v>
      </c>
      <c r="Y1242" s="10">
        <f t="shared" si="9"/>
        <v>0.001665122205</v>
      </c>
      <c r="Z1242" s="11">
        <f t="shared" si="7"/>
        <v>3</v>
      </c>
    </row>
    <row r="1243">
      <c r="A1243" s="6" t="s">
        <v>1267</v>
      </c>
      <c r="B1243" s="7">
        <v>2074.84</v>
      </c>
      <c r="C1243" s="7">
        <v>2075.78</v>
      </c>
      <c r="D1243" s="7">
        <v>2054.27</v>
      </c>
      <c r="E1243" s="7">
        <v>2060.31</v>
      </c>
      <c r="F1243" s="7">
        <v>2060.31</v>
      </c>
      <c r="G1243" s="7">
        <v>3.80099E9</v>
      </c>
      <c r="H1243" s="7">
        <f t="shared" si="1"/>
        <v>3800.99</v>
      </c>
      <c r="I1243" s="10">
        <f t="shared" si="2"/>
        <v>-0.007256537389</v>
      </c>
      <c r="J1243" s="7">
        <f t="shared" si="10"/>
        <v>2062.55143</v>
      </c>
      <c r="K1243" s="7">
        <f t="shared" si="12"/>
        <v>2043.124276</v>
      </c>
      <c r="L1243" s="7">
        <f t="shared" si="11"/>
        <v>19.42715308</v>
      </c>
      <c r="M1243" s="7">
        <f t="shared" si="18"/>
        <v>22.10821163</v>
      </c>
      <c r="N1243" s="7">
        <f t="shared" si="3"/>
        <v>0</v>
      </c>
      <c r="O1243" s="7">
        <f t="shared" si="4"/>
        <v>15.06</v>
      </c>
      <c r="P1243" s="7">
        <f t="shared" si="13"/>
        <v>4.379285714</v>
      </c>
      <c r="Q1243" s="7">
        <f t="shared" si="14"/>
        <v>3.022857143</v>
      </c>
      <c r="R1243" s="7">
        <f t="shared" si="15"/>
        <v>1.448724008</v>
      </c>
      <c r="S1243" s="7">
        <f t="shared" si="16"/>
        <v>59.16240471</v>
      </c>
      <c r="T1243" s="7">
        <f t="shared" si="17"/>
        <v>50.99744246</v>
      </c>
      <c r="U1243" s="7">
        <f t="shared" si="19"/>
        <v>76.4161434</v>
      </c>
      <c r="V1243" s="9">
        <f t="shared" si="5"/>
        <v>-15.06</v>
      </c>
      <c r="W1243" s="9" t="b">
        <f t="shared" si="6"/>
        <v>0</v>
      </c>
      <c r="X1243" s="7">
        <f t="shared" si="8"/>
        <v>1</v>
      </c>
      <c r="Y1243" s="10">
        <f t="shared" si="9"/>
        <v>-0.007256537389</v>
      </c>
      <c r="Z1243" s="11">
        <f t="shared" si="7"/>
        <v>2</v>
      </c>
    </row>
    <row r="1244">
      <c r="A1244" s="6" t="s">
        <v>1268</v>
      </c>
      <c r="B1244" s="7">
        <v>2056.55</v>
      </c>
      <c r="C1244" s="7">
        <v>2060.6</v>
      </c>
      <c r="D1244" s="7">
        <v>2034.17</v>
      </c>
      <c r="E1244" s="7">
        <v>2059.82</v>
      </c>
      <c r="F1244" s="7">
        <v>2059.82</v>
      </c>
      <c r="G1244" s="7">
        <v>3.97015E9</v>
      </c>
      <c r="H1244" s="7">
        <f t="shared" si="1"/>
        <v>3970.15</v>
      </c>
      <c r="I1244" s="10">
        <f t="shared" si="2"/>
        <v>-0.000237828288</v>
      </c>
      <c r="J1244" s="7">
        <f t="shared" si="10"/>
        <v>2062.13121</v>
      </c>
      <c r="K1244" s="7">
        <f t="shared" si="12"/>
        <v>2044.360997</v>
      </c>
      <c r="L1244" s="7">
        <f t="shared" si="11"/>
        <v>17.77021289</v>
      </c>
      <c r="M1244" s="7">
        <f t="shared" si="18"/>
        <v>21.24061188</v>
      </c>
      <c r="N1244" s="7">
        <f t="shared" si="3"/>
        <v>0</v>
      </c>
      <c r="O1244" s="7">
        <f t="shared" si="4"/>
        <v>0.49</v>
      </c>
      <c r="P1244" s="7">
        <f t="shared" si="13"/>
        <v>3.630714286</v>
      </c>
      <c r="Q1244" s="7">
        <f t="shared" si="14"/>
        <v>3.057857143</v>
      </c>
      <c r="R1244" s="7">
        <f t="shared" si="15"/>
        <v>1.187339407</v>
      </c>
      <c r="S1244" s="7">
        <f t="shared" si="16"/>
        <v>54.28235797</v>
      </c>
      <c r="T1244" s="7">
        <f t="shared" si="17"/>
        <v>56.62251656</v>
      </c>
      <c r="U1244" s="7">
        <f t="shared" si="19"/>
        <v>66.17029071</v>
      </c>
      <c r="V1244" s="9">
        <f t="shared" si="5"/>
        <v>-0.49</v>
      </c>
      <c r="W1244" s="9" t="b">
        <f t="shared" si="6"/>
        <v>0</v>
      </c>
      <c r="X1244" s="7">
        <f t="shared" si="8"/>
        <v>2</v>
      </c>
      <c r="Y1244" s="10">
        <f t="shared" si="9"/>
        <v>-0.007494365676</v>
      </c>
      <c r="Z1244" s="11">
        <f t="shared" si="7"/>
        <v>3</v>
      </c>
    </row>
    <row r="1245">
      <c r="A1245" s="6" t="s">
        <v>1269</v>
      </c>
      <c r="B1245" s="7">
        <v>2058.86</v>
      </c>
      <c r="C1245" s="7">
        <v>2058.86</v>
      </c>
      <c r="D1245" s="7">
        <v>2024.26</v>
      </c>
      <c r="E1245" s="7">
        <v>2026.14</v>
      </c>
      <c r="F1245" s="7">
        <v>2026.14</v>
      </c>
      <c r="G1245" s="7">
        <v>4.11444E9</v>
      </c>
      <c r="H1245" s="7">
        <f t="shared" si="1"/>
        <v>4114.44</v>
      </c>
      <c r="I1245" s="10">
        <f t="shared" si="2"/>
        <v>-0.01635094329</v>
      </c>
      <c r="J1245" s="7">
        <f t="shared" si="10"/>
        <v>2056.5941</v>
      </c>
      <c r="K1245" s="7">
        <f t="shared" si="12"/>
        <v>2043.011293</v>
      </c>
      <c r="L1245" s="7">
        <f t="shared" si="11"/>
        <v>13.58280718</v>
      </c>
      <c r="M1245" s="7">
        <f t="shared" si="18"/>
        <v>19.70905094</v>
      </c>
      <c r="N1245" s="7">
        <f t="shared" si="3"/>
        <v>0</v>
      </c>
      <c r="O1245" s="7">
        <f t="shared" si="4"/>
        <v>33.68</v>
      </c>
      <c r="P1245" s="7">
        <f t="shared" si="13"/>
        <v>3.630714286</v>
      </c>
      <c r="Q1245" s="7">
        <f t="shared" si="14"/>
        <v>5.243571429</v>
      </c>
      <c r="R1245" s="7">
        <f t="shared" si="15"/>
        <v>0.6924124779</v>
      </c>
      <c r="S1245" s="7">
        <f t="shared" si="16"/>
        <v>40.91274952</v>
      </c>
      <c r="T1245" s="7">
        <f t="shared" si="17"/>
        <v>3.405180221</v>
      </c>
      <c r="U1245" s="7">
        <f t="shared" si="19"/>
        <v>37.00837974</v>
      </c>
      <c r="V1245" s="9">
        <f t="shared" si="5"/>
        <v>-33.68</v>
      </c>
      <c r="W1245" s="9" t="b">
        <f t="shared" si="6"/>
        <v>0</v>
      </c>
      <c r="X1245" s="7">
        <f t="shared" si="8"/>
        <v>3</v>
      </c>
      <c r="Y1245" s="10">
        <f t="shared" si="9"/>
        <v>-0.02384530896</v>
      </c>
      <c r="Z1245" s="11">
        <f t="shared" si="7"/>
        <v>1</v>
      </c>
    </row>
    <row r="1246">
      <c r="A1246" s="6" t="s">
        <v>1270</v>
      </c>
      <c r="B1246" s="7">
        <v>2027.92</v>
      </c>
      <c r="C1246" s="7">
        <v>2055.53</v>
      </c>
      <c r="D1246" s="7">
        <v>2027.92</v>
      </c>
      <c r="E1246" s="7">
        <v>2035.33</v>
      </c>
      <c r="F1246" s="7">
        <v>2035.33</v>
      </c>
      <c r="G1246" s="7">
        <v>3.91795E9</v>
      </c>
      <c r="H1246" s="7">
        <f t="shared" si="1"/>
        <v>3917.95</v>
      </c>
      <c r="I1246" s="10">
        <f t="shared" si="2"/>
        <v>0.004535718164</v>
      </c>
      <c r="J1246" s="7">
        <f t="shared" si="10"/>
        <v>2053.3227</v>
      </c>
      <c r="K1246" s="7">
        <f t="shared" si="12"/>
        <v>2042.442309</v>
      </c>
      <c r="L1246" s="7">
        <f t="shared" si="11"/>
        <v>10.8803918</v>
      </c>
      <c r="M1246" s="7">
        <f t="shared" si="18"/>
        <v>17.94331911</v>
      </c>
      <c r="N1246" s="7">
        <f t="shared" si="3"/>
        <v>9.19</v>
      </c>
      <c r="O1246" s="7">
        <f t="shared" si="4"/>
        <v>0</v>
      </c>
      <c r="P1246" s="7">
        <f t="shared" si="13"/>
        <v>3.999285714</v>
      </c>
      <c r="Q1246" s="7">
        <f t="shared" si="14"/>
        <v>5.243571429</v>
      </c>
      <c r="R1246" s="7">
        <f t="shared" si="15"/>
        <v>0.7627026291</v>
      </c>
      <c r="S1246" s="7">
        <f t="shared" si="16"/>
        <v>43.26893354</v>
      </c>
      <c r="T1246" s="7">
        <f t="shared" si="17"/>
        <v>20.05071545</v>
      </c>
      <c r="U1246" s="7">
        <f t="shared" si="19"/>
        <v>26.69280408</v>
      </c>
      <c r="V1246" s="9">
        <f t="shared" si="5"/>
        <v>9.19</v>
      </c>
      <c r="W1246" s="9" t="b">
        <f t="shared" si="6"/>
        <v>1</v>
      </c>
      <c r="X1246" s="7">
        <f t="shared" si="8"/>
        <v>1</v>
      </c>
      <c r="Y1246" s="10">
        <f t="shared" si="9"/>
        <v>0.004535718164</v>
      </c>
      <c r="Z1246" s="11">
        <f t="shared" si="7"/>
        <v>4</v>
      </c>
    </row>
    <row r="1247">
      <c r="A1247" s="6" t="s">
        <v>1271</v>
      </c>
      <c r="B1247" s="7">
        <v>2030.36</v>
      </c>
      <c r="C1247" s="7">
        <v>2032.25</v>
      </c>
      <c r="D1247" s="7">
        <v>2002.33</v>
      </c>
      <c r="E1247" s="7">
        <v>2002.33</v>
      </c>
      <c r="F1247" s="7">
        <v>2002.33</v>
      </c>
      <c r="G1247" s="7">
        <v>4.15765E9</v>
      </c>
      <c r="H1247" s="7">
        <f t="shared" si="1"/>
        <v>4157.65</v>
      </c>
      <c r="I1247" s="10">
        <f t="shared" si="2"/>
        <v>-0.01621358699</v>
      </c>
      <c r="J1247" s="7">
        <f t="shared" si="10"/>
        <v>2045.47767</v>
      </c>
      <c r="K1247" s="7">
        <f t="shared" si="12"/>
        <v>2039.471026</v>
      </c>
      <c r="L1247" s="7">
        <f t="shared" si="11"/>
        <v>6.006643089</v>
      </c>
      <c r="M1247" s="7">
        <f t="shared" si="18"/>
        <v>15.55598391</v>
      </c>
      <c r="N1247" s="7">
        <f t="shared" si="3"/>
        <v>0</v>
      </c>
      <c r="O1247" s="7">
        <f t="shared" si="4"/>
        <v>33</v>
      </c>
      <c r="P1247" s="7">
        <f t="shared" si="13"/>
        <v>3.231428571</v>
      </c>
      <c r="Q1247" s="7">
        <f t="shared" si="14"/>
        <v>7.600714286</v>
      </c>
      <c r="R1247" s="7">
        <f t="shared" si="15"/>
        <v>0.4251480124</v>
      </c>
      <c r="S1247" s="7">
        <f t="shared" si="16"/>
        <v>29.83184965</v>
      </c>
      <c r="T1247" s="7">
        <f t="shared" si="17"/>
        <v>0</v>
      </c>
      <c r="U1247" s="7">
        <f t="shared" si="19"/>
        <v>7.81863189</v>
      </c>
      <c r="V1247" s="9">
        <f t="shared" si="5"/>
        <v>-33</v>
      </c>
      <c r="W1247" s="9" t="b">
        <f t="shared" si="6"/>
        <v>0</v>
      </c>
      <c r="X1247" s="7">
        <f t="shared" si="8"/>
        <v>1</v>
      </c>
      <c r="Y1247" s="10">
        <f t="shared" si="9"/>
        <v>-0.01621358699</v>
      </c>
      <c r="Z1247" s="11">
        <f t="shared" si="7"/>
        <v>1</v>
      </c>
    </row>
    <row r="1248">
      <c r="A1248" s="6" t="s">
        <v>1272</v>
      </c>
      <c r="B1248" s="7">
        <v>2005.03</v>
      </c>
      <c r="C1248" s="7">
        <v>2018.69</v>
      </c>
      <c r="D1248" s="7">
        <v>1982.26</v>
      </c>
      <c r="E1248" s="7">
        <v>1989.63</v>
      </c>
      <c r="F1248" s="7">
        <v>1989.63</v>
      </c>
      <c r="G1248" s="7">
        <v>4.36199E9</v>
      </c>
      <c r="H1248" s="7">
        <f t="shared" si="1"/>
        <v>4361.99</v>
      </c>
      <c r="I1248" s="10">
        <f t="shared" si="2"/>
        <v>-0.006342610858</v>
      </c>
      <c r="J1248" s="7">
        <f t="shared" si="10"/>
        <v>2036.88572</v>
      </c>
      <c r="K1248" s="7">
        <f t="shared" si="12"/>
        <v>2035.779099</v>
      </c>
      <c r="L1248" s="7">
        <f t="shared" si="11"/>
        <v>1.106621814</v>
      </c>
      <c r="M1248" s="7">
        <f t="shared" si="18"/>
        <v>12.66611149</v>
      </c>
      <c r="N1248" s="7">
        <f t="shared" si="3"/>
        <v>0</v>
      </c>
      <c r="O1248" s="7">
        <f t="shared" si="4"/>
        <v>12.7</v>
      </c>
      <c r="P1248" s="7">
        <f t="shared" si="13"/>
        <v>2.809285714</v>
      </c>
      <c r="Q1248" s="7">
        <f t="shared" si="14"/>
        <v>8.507857143</v>
      </c>
      <c r="R1248" s="7">
        <f t="shared" si="15"/>
        <v>0.3301989757</v>
      </c>
      <c r="S1248" s="7">
        <f t="shared" si="16"/>
        <v>24.82327695</v>
      </c>
      <c r="T1248" s="7">
        <f t="shared" si="17"/>
        <v>7.581524535</v>
      </c>
      <c r="U1248" s="7">
        <f t="shared" si="19"/>
        <v>9.210746662</v>
      </c>
      <c r="V1248" s="9">
        <f t="shared" si="5"/>
        <v>-12.7</v>
      </c>
      <c r="W1248" s="9" t="b">
        <f t="shared" si="6"/>
        <v>0</v>
      </c>
      <c r="X1248" s="7">
        <f t="shared" si="8"/>
        <v>2</v>
      </c>
      <c r="Y1248" s="10">
        <f t="shared" si="9"/>
        <v>-0.02255619784</v>
      </c>
      <c r="Z1248" s="11">
        <f t="shared" si="7"/>
        <v>2</v>
      </c>
    </row>
    <row r="1249">
      <c r="A1249" s="6" t="s">
        <v>1273</v>
      </c>
      <c r="B1249" s="7">
        <v>1986.71</v>
      </c>
      <c r="C1249" s="7">
        <v>2016.89</v>
      </c>
      <c r="D1249" s="7">
        <v>1972.56</v>
      </c>
      <c r="E1249" s="7">
        <v>1972.74</v>
      </c>
      <c r="F1249" s="7">
        <v>1972.74</v>
      </c>
      <c r="G1249" s="7">
        <v>4.95868E9</v>
      </c>
      <c r="H1249" s="7">
        <f t="shared" si="1"/>
        <v>4958.68</v>
      </c>
      <c r="I1249" s="10">
        <f t="shared" si="2"/>
        <v>-0.008489015546</v>
      </c>
      <c r="J1249" s="7">
        <f t="shared" si="10"/>
        <v>2027.017148</v>
      </c>
      <c r="K1249" s="7">
        <f t="shared" si="12"/>
        <v>2031.109536</v>
      </c>
      <c r="L1249" s="7">
        <f t="shared" si="11"/>
        <v>-4.092387695</v>
      </c>
      <c r="M1249" s="7">
        <f t="shared" si="18"/>
        <v>9.314411653</v>
      </c>
      <c r="N1249" s="7">
        <f t="shared" si="3"/>
        <v>0</v>
      </c>
      <c r="O1249" s="7">
        <f t="shared" si="4"/>
        <v>16.89</v>
      </c>
      <c r="P1249" s="7">
        <f t="shared" si="13"/>
        <v>2.809285714</v>
      </c>
      <c r="Q1249" s="7">
        <f t="shared" si="14"/>
        <v>9.544285714</v>
      </c>
      <c r="R1249" s="7">
        <f t="shared" si="15"/>
        <v>0.2943421643</v>
      </c>
      <c r="S1249" s="7">
        <f t="shared" si="16"/>
        <v>22.7406765</v>
      </c>
      <c r="T1249" s="7">
        <f t="shared" si="17"/>
        <v>0.1683659153</v>
      </c>
      <c r="U1249" s="7">
        <f t="shared" si="19"/>
        <v>2.583296817</v>
      </c>
      <c r="V1249" s="9">
        <f t="shared" si="5"/>
        <v>-16.89</v>
      </c>
      <c r="W1249" s="9" t="b">
        <f t="shared" si="6"/>
        <v>0</v>
      </c>
      <c r="X1249" s="7">
        <f t="shared" si="8"/>
        <v>3</v>
      </c>
      <c r="Y1249" s="10">
        <f t="shared" si="9"/>
        <v>-0.03104521339</v>
      </c>
      <c r="Z1249" s="11">
        <f t="shared" si="7"/>
        <v>2</v>
      </c>
    </row>
    <row r="1250">
      <c r="A1250" s="6" t="s">
        <v>1274</v>
      </c>
      <c r="B1250" s="7">
        <v>1973.77</v>
      </c>
      <c r="C1250" s="7">
        <v>2016.75</v>
      </c>
      <c r="D1250" s="7">
        <v>1973.77</v>
      </c>
      <c r="E1250" s="7">
        <v>2012.89</v>
      </c>
      <c r="F1250" s="7">
        <v>2012.89</v>
      </c>
      <c r="G1250" s="7">
        <v>4.94237E9</v>
      </c>
      <c r="H1250" s="7">
        <f t="shared" si="1"/>
        <v>4942.37</v>
      </c>
      <c r="I1250" s="10">
        <f t="shared" si="2"/>
        <v>0.02035240326</v>
      </c>
      <c r="J1250" s="7">
        <f t="shared" si="10"/>
        <v>2024.843741</v>
      </c>
      <c r="K1250" s="7">
        <f t="shared" si="12"/>
        <v>2029.75994</v>
      </c>
      <c r="L1250" s="7">
        <f t="shared" si="11"/>
        <v>-4.916199844</v>
      </c>
      <c r="M1250" s="7">
        <f t="shared" si="18"/>
        <v>6.468289353</v>
      </c>
      <c r="N1250" s="7">
        <f t="shared" si="3"/>
        <v>40.15</v>
      </c>
      <c r="O1250" s="7">
        <f t="shared" si="4"/>
        <v>0</v>
      </c>
      <c r="P1250" s="7">
        <f t="shared" si="13"/>
        <v>5.262857143</v>
      </c>
      <c r="Q1250" s="7">
        <f t="shared" si="14"/>
        <v>9.544285714</v>
      </c>
      <c r="R1250" s="7">
        <f t="shared" si="15"/>
        <v>0.5514144589</v>
      </c>
      <c r="S1250" s="7">
        <f t="shared" si="16"/>
        <v>35.54269175</v>
      </c>
      <c r="T1250" s="7">
        <f t="shared" si="17"/>
        <v>37.72331868</v>
      </c>
      <c r="U1250" s="7">
        <f t="shared" si="19"/>
        <v>15.15773638</v>
      </c>
      <c r="V1250" s="9">
        <f t="shared" si="5"/>
        <v>40.15</v>
      </c>
      <c r="W1250" s="9" t="b">
        <f t="shared" si="6"/>
        <v>1</v>
      </c>
      <c r="X1250" s="7">
        <f t="shared" si="8"/>
        <v>1</v>
      </c>
      <c r="Y1250" s="10">
        <f t="shared" si="9"/>
        <v>0.02035240326</v>
      </c>
      <c r="Z1250" s="11">
        <f t="shared" si="7"/>
        <v>5</v>
      </c>
    </row>
    <row r="1251">
      <c r="A1251" s="6" t="s">
        <v>1275</v>
      </c>
      <c r="B1251" s="7">
        <v>2018.98</v>
      </c>
      <c r="C1251" s="7">
        <v>2061.23</v>
      </c>
      <c r="D1251" s="7">
        <v>2018.98</v>
      </c>
      <c r="E1251" s="7">
        <v>2061.23</v>
      </c>
      <c r="F1251" s="7">
        <v>2061.23</v>
      </c>
      <c r="G1251" s="7">
        <v>4.70338E9</v>
      </c>
      <c r="H1251" s="7">
        <f t="shared" si="1"/>
        <v>4703.38</v>
      </c>
      <c r="I1251" s="10">
        <f t="shared" si="2"/>
        <v>0.02401522189</v>
      </c>
      <c r="J1251" s="7">
        <f t="shared" si="10"/>
        <v>2030.441627</v>
      </c>
      <c r="K1251" s="7">
        <f t="shared" si="12"/>
        <v>2032.091056</v>
      </c>
      <c r="L1251" s="7">
        <f t="shared" si="11"/>
        <v>-1.649429307</v>
      </c>
      <c r="M1251" s="7">
        <f t="shared" si="18"/>
        <v>4.844745621</v>
      </c>
      <c r="N1251" s="7">
        <f t="shared" si="3"/>
        <v>48.34</v>
      </c>
      <c r="O1251" s="7">
        <f t="shared" si="4"/>
        <v>0</v>
      </c>
      <c r="P1251" s="7">
        <f t="shared" si="13"/>
        <v>8.715714286</v>
      </c>
      <c r="Q1251" s="7">
        <f t="shared" si="14"/>
        <v>9.167857143</v>
      </c>
      <c r="R1251" s="7">
        <f t="shared" si="15"/>
        <v>0.9506817296</v>
      </c>
      <c r="S1251" s="7">
        <f t="shared" si="16"/>
        <v>48.73587091</v>
      </c>
      <c r="T1251" s="7">
        <f t="shared" si="17"/>
        <v>82.93892059</v>
      </c>
      <c r="U1251" s="7">
        <f t="shared" si="19"/>
        <v>40.27686839</v>
      </c>
      <c r="V1251" s="9">
        <f t="shared" si="5"/>
        <v>48.34</v>
      </c>
      <c r="W1251" s="9" t="b">
        <f t="shared" si="6"/>
        <v>1</v>
      </c>
      <c r="X1251" s="7">
        <f t="shared" si="8"/>
        <v>2</v>
      </c>
      <c r="Y1251" s="10">
        <f t="shared" si="9"/>
        <v>0.04436762515</v>
      </c>
      <c r="Z1251" s="11">
        <f t="shared" si="7"/>
        <v>5</v>
      </c>
    </row>
    <row r="1252">
      <c r="A1252" s="6" t="s">
        <v>1276</v>
      </c>
      <c r="B1252" s="7">
        <v>2061.04</v>
      </c>
      <c r="C1252" s="7">
        <v>2077.85</v>
      </c>
      <c r="D1252" s="7">
        <v>2061.03</v>
      </c>
      <c r="E1252" s="7">
        <v>2070.65</v>
      </c>
      <c r="F1252" s="7">
        <v>2070.65</v>
      </c>
      <c r="G1252" s="7">
        <v>6.46553E9</v>
      </c>
      <c r="H1252" s="7">
        <f t="shared" si="1"/>
        <v>6465.53</v>
      </c>
      <c r="I1252" s="10">
        <f t="shared" si="2"/>
        <v>0.004570086793</v>
      </c>
      <c r="J1252" s="7">
        <f t="shared" si="10"/>
        <v>2036.62753</v>
      </c>
      <c r="K1252" s="7">
        <f t="shared" si="12"/>
        <v>2034.947274</v>
      </c>
      <c r="L1252" s="7">
        <f t="shared" si="11"/>
        <v>1.680256205</v>
      </c>
      <c r="M1252" s="7">
        <f t="shared" si="18"/>
        <v>4.211847738</v>
      </c>
      <c r="N1252" s="7">
        <f t="shared" si="3"/>
        <v>9.42</v>
      </c>
      <c r="O1252" s="7">
        <f t="shared" si="4"/>
        <v>0</v>
      </c>
      <c r="P1252" s="7">
        <f t="shared" si="13"/>
        <v>9.388571429</v>
      </c>
      <c r="Q1252" s="7">
        <f t="shared" si="14"/>
        <v>8.159285714</v>
      </c>
      <c r="R1252" s="7">
        <f t="shared" si="15"/>
        <v>1.150660947</v>
      </c>
      <c r="S1252" s="7">
        <f t="shared" si="16"/>
        <v>53.50266618</v>
      </c>
      <c r="T1252" s="7">
        <f t="shared" si="17"/>
        <v>91.75007015</v>
      </c>
      <c r="U1252" s="7">
        <f t="shared" si="19"/>
        <v>70.80410314</v>
      </c>
      <c r="V1252" s="9">
        <f t="shared" si="5"/>
        <v>9.42</v>
      </c>
      <c r="W1252" s="9" t="b">
        <f t="shared" si="6"/>
        <v>1</v>
      </c>
      <c r="X1252" s="7">
        <f t="shared" si="8"/>
        <v>3</v>
      </c>
      <c r="Y1252" s="10">
        <f t="shared" si="9"/>
        <v>0.04893771194</v>
      </c>
      <c r="Z1252" s="11">
        <f t="shared" si="7"/>
        <v>4</v>
      </c>
    </row>
    <row r="1253">
      <c r="A1253" s="6" t="s">
        <v>1277</v>
      </c>
      <c r="B1253" s="7">
        <v>2069.28</v>
      </c>
      <c r="C1253" s="7">
        <v>2078.76</v>
      </c>
      <c r="D1253" s="7">
        <v>2069.28</v>
      </c>
      <c r="E1253" s="7">
        <v>2078.54</v>
      </c>
      <c r="F1253" s="7">
        <v>2078.54</v>
      </c>
      <c r="G1253" s="7">
        <v>3.36952E9</v>
      </c>
      <c r="H1253" s="7">
        <f t="shared" si="1"/>
        <v>3369.52</v>
      </c>
      <c r="I1253" s="10">
        <f t="shared" si="2"/>
        <v>0.003810397701</v>
      </c>
      <c r="J1253" s="7">
        <f t="shared" si="10"/>
        <v>2043.075603</v>
      </c>
      <c r="K1253" s="7">
        <f t="shared" si="12"/>
        <v>2038.176365</v>
      </c>
      <c r="L1253" s="7">
        <f t="shared" si="11"/>
        <v>4.899237661</v>
      </c>
      <c r="M1253" s="7">
        <f t="shared" si="18"/>
        <v>4.349325722</v>
      </c>
      <c r="N1253" s="7">
        <f t="shared" si="3"/>
        <v>7.89</v>
      </c>
      <c r="O1253" s="7">
        <f t="shared" si="4"/>
        <v>0</v>
      </c>
      <c r="P1253" s="7">
        <f t="shared" si="13"/>
        <v>9.015714286</v>
      </c>
      <c r="Q1253" s="7">
        <f t="shared" si="14"/>
        <v>8.159285714</v>
      </c>
      <c r="R1253" s="7">
        <f t="shared" si="15"/>
        <v>1.10496367</v>
      </c>
      <c r="S1253" s="7">
        <f t="shared" si="16"/>
        <v>52.49324184</v>
      </c>
      <c r="T1253" s="7">
        <f t="shared" si="17"/>
        <v>99.13010944</v>
      </c>
      <c r="U1253" s="7">
        <f t="shared" si="19"/>
        <v>91.27303339</v>
      </c>
      <c r="V1253" s="9">
        <f t="shared" si="5"/>
        <v>7.89</v>
      </c>
      <c r="W1253" s="9" t="b">
        <f t="shared" si="6"/>
        <v>1</v>
      </c>
      <c r="X1253" s="7">
        <f t="shared" si="8"/>
        <v>4</v>
      </c>
      <c r="Y1253" s="10">
        <f t="shared" si="9"/>
        <v>0.05274810965</v>
      </c>
      <c r="Z1253" s="11">
        <f t="shared" si="7"/>
        <v>4</v>
      </c>
    </row>
    <row r="1254">
      <c r="A1254" s="6" t="s">
        <v>1278</v>
      </c>
      <c r="B1254" s="7">
        <v>2081.48</v>
      </c>
      <c r="C1254" s="7">
        <v>2086.73</v>
      </c>
      <c r="D1254" s="7">
        <v>2079.77</v>
      </c>
      <c r="E1254" s="7">
        <v>2082.17</v>
      </c>
      <c r="F1254" s="7">
        <v>2082.17</v>
      </c>
      <c r="G1254" s="7">
        <v>3.04395E9</v>
      </c>
      <c r="H1254" s="7">
        <f t="shared" si="1"/>
        <v>3043.95</v>
      </c>
      <c r="I1254" s="10">
        <f t="shared" si="2"/>
        <v>0.001746418159</v>
      </c>
      <c r="J1254" s="7">
        <f t="shared" si="10"/>
        <v>2049.090125</v>
      </c>
      <c r="K1254" s="7">
        <f t="shared" si="12"/>
        <v>2041.435153</v>
      </c>
      <c r="L1254" s="7">
        <f t="shared" si="11"/>
        <v>7.654972561</v>
      </c>
      <c r="M1254" s="7">
        <f t="shared" si="18"/>
        <v>5.01045509</v>
      </c>
      <c r="N1254" s="7">
        <f t="shared" si="3"/>
        <v>3.63</v>
      </c>
      <c r="O1254" s="7">
        <f t="shared" si="4"/>
        <v>0</v>
      </c>
      <c r="P1254" s="7">
        <f t="shared" si="13"/>
        <v>8.719285714</v>
      </c>
      <c r="Q1254" s="7">
        <f t="shared" si="14"/>
        <v>8.159285714</v>
      </c>
      <c r="R1254" s="7">
        <f t="shared" si="15"/>
        <v>1.068633459</v>
      </c>
      <c r="S1254" s="7">
        <f t="shared" si="16"/>
        <v>51.65890817</v>
      </c>
      <c r="T1254" s="7">
        <f t="shared" si="17"/>
        <v>96.00595603</v>
      </c>
      <c r="U1254" s="7">
        <f t="shared" si="19"/>
        <v>95.62871187</v>
      </c>
      <c r="V1254" s="9">
        <f t="shared" si="5"/>
        <v>3.63</v>
      </c>
      <c r="W1254" s="9" t="b">
        <f t="shared" si="6"/>
        <v>1</v>
      </c>
      <c r="X1254" s="7">
        <f t="shared" si="8"/>
        <v>5</v>
      </c>
      <c r="Y1254" s="10">
        <f t="shared" si="9"/>
        <v>0.0544945278</v>
      </c>
      <c r="Z1254" s="11">
        <f t="shared" si="7"/>
        <v>3</v>
      </c>
    </row>
    <row r="1255">
      <c r="A1255" s="6" t="s">
        <v>1279</v>
      </c>
      <c r="B1255" s="7">
        <v>2083.25</v>
      </c>
      <c r="C1255" s="7">
        <v>2087.56</v>
      </c>
      <c r="D1255" s="7">
        <v>2081.86</v>
      </c>
      <c r="E1255" s="7">
        <v>2081.88</v>
      </c>
      <c r="F1255" s="7">
        <v>2081.88</v>
      </c>
      <c r="G1255" s="7">
        <v>1.41698E9</v>
      </c>
      <c r="H1255" s="7">
        <f t="shared" si="1"/>
        <v>1416.98</v>
      </c>
      <c r="I1255" s="10">
        <f t="shared" si="2"/>
        <v>-0.0001392777727</v>
      </c>
      <c r="J1255" s="7">
        <f t="shared" si="10"/>
        <v>2054.134721</v>
      </c>
      <c r="K1255" s="7">
        <f t="shared" si="12"/>
        <v>2044.431067</v>
      </c>
      <c r="L1255" s="7">
        <f t="shared" si="11"/>
        <v>9.703654062</v>
      </c>
      <c r="M1255" s="7">
        <f t="shared" si="18"/>
        <v>5.949094885</v>
      </c>
      <c r="N1255" s="7">
        <f t="shared" si="3"/>
        <v>0</v>
      </c>
      <c r="O1255" s="7">
        <f t="shared" si="4"/>
        <v>0.29</v>
      </c>
      <c r="P1255" s="7">
        <f t="shared" si="13"/>
        <v>8.719285714</v>
      </c>
      <c r="Q1255" s="7">
        <f t="shared" si="14"/>
        <v>8.007857143</v>
      </c>
      <c r="R1255" s="7">
        <f t="shared" si="15"/>
        <v>1.088841317</v>
      </c>
      <c r="S1255" s="7">
        <f t="shared" si="16"/>
        <v>52.12656931</v>
      </c>
      <c r="T1255" s="7">
        <f t="shared" si="17"/>
        <v>95.06086957</v>
      </c>
      <c r="U1255" s="7">
        <f t="shared" si="19"/>
        <v>96.73231168</v>
      </c>
      <c r="V1255" s="9">
        <f t="shared" si="5"/>
        <v>-0.29</v>
      </c>
      <c r="W1255" s="9" t="b">
        <f t="shared" si="6"/>
        <v>0</v>
      </c>
      <c r="X1255" s="7">
        <f t="shared" si="8"/>
        <v>1</v>
      </c>
      <c r="Y1255" s="10">
        <f t="shared" si="9"/>
        <v>-0.0001392777727</v>
      </c>
      <c r="Z1255" s="11">
        <f t="shared" si="7"/>
        <v>3</v>
      </c>
    </row>
    <row r="1256">
      <c r="A1256" s="6" t="s">
        <v>1280</v>
      </c>
      <c r="B1256" s="7">
        <v>2084.3</v>
      </c>
      <c r="C1256" s="7">
        <v>2092.7</v>
      </c>
      <c r="D1256" s="7">
        <v>2084.3</v>
      </c>
      <c r="E1256" s="7">
        <v>2088.77</v>
      </c>
      <c r="F1256" s="7">
        <v>2088.77</v>
      </c>
      <c r="G1256" s="7">
        <v>1.73523E9</v>
      </c>
      <c r="H1256" s="7">
        <f t="shared" si="1"/>
        <v>1735.23</v>
      </c>
      <c r="I1256" s="10">
        <f t="shared" si="2"/>
        <v>0.003309508713</v>
      </c>
      <c r="J1256" s="7">
        <f t="shared" si="10"/>
        <v>2059.463226</v>
      </c>
      <c r="K1256" s="7">
        <f t="shared" si="12"/>
        <v>2047.715433</v>
      </c>
      <c r="L1256" s="7">
        <f t="shared" si="11"/>
        <v>11.74779308</v>
      </c>
      <c r="M1256" s="7">
        <f t="shared" si="18"/>
        <v>7.108834525</v>
      </c>
      <c r="N1256" s="7">
        <f t="shared" si="3"/>
        <v>6.89</v>
      </c>
      <c r="O1256" s="7">
        <f t="shared" si="4"/>
        <v>0</v>
      </c>
      <c r="P1256" s="7">
        <f t="shared" si="13"/>
        <v>8.965</v>
      </c>
      <c r="Q1256" s="7">
        <f t="shared" si="14"/>
        <v>8.007857143</v>
      </c>
      <c r="R1256" s="7">
        <f t="shared" si="15"/>
        <v>1.119525466</v>
      </c>
      <c r="S1256" s="7">
        <f t="shared" si="16"/>
        <v>52.81962798</v>
      </c>
      <c r="T1256" s="7">
        <f t="shared" si="17"/>
        <v>96.72881638</v>
      </c>
      <c r="U1256" s="7">
        <f t="shared" si="19"/>
        <v>95.93188066</v>
      </c>
      <c r="V1256" s="9">
        <f t="shared" si="5"/>
        <v>6.89</v>
      </c>
      <c r="W1256" s="9" t="b">
        <f t="shared" si="6"/>
        <v>1</v>
      </c>
      <c r="X1256" s="7">
        <f t="shared" si="8"/>
        <v>1</v>
      </c>
      <c r="Y1256" s="10">
        <f t="shared" si="9"/>
        <v>0.003309508713</v>
      </c>
      <c r="Z1256" s="11">
        <f t="shared" si="7"/>
        <v>4</v>
      </c>
    </row>
    <row r="1257">
      <c r="A1257" s="6" t="s">
        <v>1281</v>
      </c>
      <c r="B1257" s="7">
        <v>2087.63</v>
      </c>
      <c r="C1257" s="7">
        <v>2093.55</v>
      </c>
      <c r="D1257" s="7">
        <v>2085.75</v>
      </c>
      <c r="E1257" s="7">
        <v>2090.57</v>
      </c>
      <c r="F1257" s="7">
        <v>2090.57</v>
      </c>
      <c r="G1257" s="7">
        <v>2.45236E9</v>
      </c>
      <c r="H1257" s="7">
        <f t="shared" si="1"/>
        <v>2452.36</v>
      </c>
      <c r="I1257" s="10">
        <f t="shared" si="2"/>
        <v>0.0008617511741</v>
      </c>
      <c r="J1257" s="7">
        <f t="shared" si="10"/>
        <v>2064.248883</v>
      </c>
      <c r="K1257" s="7">
        <f t="shared" si="12"/>
        <v>2050.889845</v>
      </c>
      <c r="L1257" s="7">
        <f t="shared" si="11"/>
        <v>13.35903827</v>
      </c>
      <c r="M1257" s="7">
        <f t="shared" si="18"/>
        <v>8.358875273</v>
      </c>
      <c r="N1257" s="7">
        <f t="shared" si="3"/>
        <v>1.8</v>
      </c>
      <c r="O1257" s="7">
        <f t="shared" si="4"/>
        <v>0</v>
      </c>
      <c r="P1257" s="7">
        <f t="shared" si="13"/>
        <v>9.093571429</v>
      </c>
      <c r="Q1257" s="7">
        <f t="shared" si="14"/>
        <v>6.932142857</v>
      </c>
      <c r="R1257" s="7">
        <f t="shared" si="15"/>
        <v>1.311798042</v>
      </c>
      <c r="S1257" s="7">
        <f t="shared" si="16"/>
        <v>56.74362631</v>
      </c>
      <c r="T1257" s="7">
        <f t="shared" si="17"/>
        <v>97.53698653</v>
      </c>
      <c r="U1257" s="7">
        <f t="shared" si="19"/>
        <v>96.44222416</v>
      </c>
      <c r="V1257" s="9">
        <f t="shared" si="5"/>
        <v>1.8</v>
      </c>
      <c r="W1257" s="9" t="b">
        <f t="shared" si="6"/>
        <v>1</v>
      </c>
      <c r="X1257" s="7">
        <f t="shared" si="8"/>
        <v>2</v>
      </c>
      <c r="Y1257" s="10">
        <f t="shared" si="9"/>
        <v>0.004171259887</v>
      </c>
      <c r="Z1257" s="11">
        <f t="shared" si="7"/>
        <v>3</v>
      </c>
    </row>
    <row r="1258">
      <c r="A1258" s="6" t="s">
        <v>1282</v>
      </c>
      <c r="B1258" s="7">
        <v>2088.49</v>
      </c>
      <c r="C1258" s="7">
        <v>2088.49</v>
      </c>
      <c r="D1258" s="7">
        <v>2079.53</v>
      </c>
      <c r="E1258" s="7">
        <v>2080.35</v>
      </c>
      <c r="F1258" s="7">
        <v>2080.35</v>
      </c>
      <c r="G1258" s="7">
        <v>2.44028E9</v>
      </c>
      <c r="H1258" s="7">
        <f t="shared" si="1"/>
        <v>2440.28</v>
      </c>
      <c r="I1258" s="10">
        <f t="shared" si="2"/>
        <v>-0.004888618893</v>
      </c>
      <c r="J1258" s="7">
        <f t="shared" si="10"/>
        <v>2066.725978</v>
      </c>
      <c r="K1258" s="7">
        <f t="shared" si="12"/>
        <v>2053.072079</v>
      </c>
      <c r="L1258" s="7">
        <f t="shared" si="11"/>
        <v>13.65389944</v>
      </c>
      <c r="M1258" s="7">
        <f t="shared" si="18"/>
        <v>9.417880106</v>
      </c>
      <c r="N1258" s="7">
        <f t="shared" si="3"/>
        <v>0</v>
      </c>
      <c r="O1258" s="7">
        <f t="shared" si="4"/>
        <v>10.22</v>
      </c>
      <c r="P1258" s="7">
        <f t="shared" si="13"/>
        <v>9.093571429</v>
      </c>
      <c r="Q1258" s="7">
        <f t="shared" si="14"/>
        <v>7.627142857</v>
      </c>
      <c r="R1258" s="7">
        <f t="shared" si="15"/>
        <v>1.192264469</v>
      </c>
      <c r="S1258" s="7">
        <f t="shared" si="16"/>
        <v>54.38506557</v>
      </c>
      <c r="T1258" s="7">
        <f t="shared" si="17"/>
        <v>89.09000744</v>
      </c>
      <c r="U1258" s="7">
        <f t="shared" si="19"/>
        <v>94.45193678</v>
      </c>
      <c r="V1258" s="9">
        <f t="shared" si="5"/>
        <v>-10.22</v>
      </c>
      <c r="W1258" s="9" t="b">
        <f t="shared" si="6"/>
        <v>0</v>
      </c>
      <c r="X1258" s="7">
        <f t="shared" si="8"/>
        <v>1</v>
      </c>
      <c r="Y1258" s="10">
        <f t="shared" si="9"/>
        <v>-0.004888618893</v>
      </c>
      <c r="Z1258" s="11">
        <f t="shared" si="7"/>
        <v>2</v>
      </c>
    </row>
    <row r="1259">
      <c r="A1259" s="6" t="s">
        <v>1283</v>
      </c>
      <c r="B1259" s="7">
        <v>2082.11</v>
      </c>
      <c r="C1259" s="7">
        <v>2085.58</v>
      </c>
      <c r="D1259" s="7">
        <v>2057.94</v>
      </c>
      <c r="E1259" s="7">
        <v>2058.9</v>
      </c>
      <c r="F1259" s="7">
        <v>2058.9</v>
      </c>
      <c r="G1259" s="7">
        <v>2.60607E9</v>
      </c>
      <c r="H1259" s="7">
        <f t="shared" si="1"/>
        <v>2606.07</v>
      </c>
      <c r="I1259" s="10">
        <f t="shared" si="2"/>
        <v>-0.01031076502</v>
      </c>
      <c r="J1259" s="7">
        <f t="shared" si="10"/>
        <v>2065.521982</v>
      </c>
      <c r="K1259" s="7">
        <f t="shared" si="12"/>
        <v>2053.503777</v>
      </c>
      <c r="L1259" s="7">
        <f t="shared" si="11"/>
        <v>12.01820492</v>
      </c>
      <c r="M1259" s="7">
        <f t="shared" si="18"/>
        <v>9.93794507</v>
      </c>
      <c r="N1259" s="7">
        <f t="shared" si="3"/>
        <v>0</v>
      </c>
      <c r="O1259" s="7">
        <f t="shared" si="4"/>
        <v>21.45</v>
      </c>
      <c r="P1259" s="7">
        <f t="shared" si="13"/>
        <v>9.093571429</v>
      </c>
      <c r="Q1259" s="7">
        <f t="shared" si="14"/>
        <v>6.753571429</v>
      </c>
      <c r="R1259" s="7">
        <f t="shared" si="15"/>
        <v>1.346483342</v>
      </c>
      <c r="S1259" s="7">
        <f t="shared" si="16"/>
        <v>57.38303435</v>
      </c>
      <c r="T1259" s="7">
        <f t="shared" si="17"/>
        <v>71.36126953</v>
      </c>
      <c r="U1259" s="7">
        <f t="shared" si="19"/>
        <v>85.99608783</v>
      </c>
      <c r="V1259" s="9">
        <f t="shared" si="5"/>
        <v>-21.45</v>
      </c>
      <c r="W1259" s="9" t="b">
        <f t="shared" si="6"/>
        <v>0</v>
      </c>
      <c r="X1259" s="7">
        <f t="shared" si="8"/>
        <v>2</v>
      </c>
      <c r="Y1259" s="10">
        <f t="shared" si="9"/>
        <v>-0.01519938391</v>
      </c>
      <c r="Z1259" s="11">
        <f t="shared" si="7"/>
        <v>1</v>
      </c>
    </row>
    <row r="1260">
      <c r="A1260" s="6" t="s">
        <v>1284</v>
      </c>
      <c r="B1260" s="7">
        <v>2058.9</v>
      </c>
      <c r="C1260" s="7">
        <v>2072.36</v>
      </c>
      <c r="D1260" s="7">
        <v>2046.04</v>
      </c>
      <c r="E1260" s="7">
        <v>2058.2</v>
      </c>
      <c r="F1260" s="7">
        <v>2058.2</v>
      </c>
      <c r="G1260" s="7">
        <v>2.7087E9</v>
      </c>
      <c r="H1260" s="7">
        <f t="shared" si="1"/>
        <v>2708.7</v>
      </c>
      <c r="I1260" s="10">
        <f t="shared" si="2"/>
        <v>-0.0003399873719</v>
      </c>
      <c r="J1260" s="7">
        <f t="shared" si="10"/>
        <v>2064.395523</v>
      </c>
      <c r="K1260" s="7">
        <f t="shared" si="12"/>
        <v>2053.851645</v>
      </c>
      <c r="L1260" s="7">
        <f t="shared" si="11"/>
        <v>10.54387783</v>
      </c>
      <c r="M1260" s="7">
        <f t="shared" si="18"/>
        <v>10.05913162</v>
      </c>
      <c r="N1260" s="7">
        <f t="shared" si="3"/>
        <v>0</v>
      </c>
      <c r="O1260" s="7">
        <f t="shared" si="4"/>
        <v>0.7</v>
      </c>
      <c r="P1260" s="7">
        <f t="shared" si="13"/>
        <v>8.437142857</v>
      </c>
      <c r="Q1260" s="7">
        <f t="shared" si="14"/>
        <v>6.803571429</v>
      </c>
      <c r="R1260" s="7">
        <f t="shared" si="15"/>
        <v>1.240104987</v>
      </c>
      <c r="S1260" s="7">
        <f t="shared" si="16"/>
        <v>55.35923513</v>
      </c>
      <c r="T1260" s="7">
        <f t="shared" si="17"/>
        <v>70.78270931</v>
      </c>
      <c r="U1260" s="7">
        <f t="shared" si="19"/>
        <v>77.07799543</v>
      </c>
      <c r="V1260" s="9">
        <f t="shared" si="5"/>
        <v>-0.7</v>
      </c>
      <c r="W1260" s="9" t="b">
        <f t="shared" si="6"/>
        <v>0</v>
      </c>
      <c r="X1260" s="7">
        <f t="shared" si="8"/>
        <v>3</v>
      </c>
      <c r="Y1260" s="10">
        <f t="shared" si="9"/>
        <v>-0.01553937128</v>
      </c>
      <c r="Z1260" s="11">
        <f t="shared" si="7"/>
        <v>3</v>
      </c>
    </row>
    <row r="1261">
      <c r="A1261" s="6" t="s">
        <v>1285</v>
      </c>
      <c r="B1261" s="7">
        <v>2054.44</v>
      </c>
      <c r="C1261" s="7">
        <v>2054.44</v>
      </c>
      <c r="D1261" s="7">
        <v>2017.34</v>
      </c>
      <c r="E1261" s="7">
        <v>2020.58</v>
      </c>
      <c r="F1261" s="7">
        <v>2020.58</v>
      </c>
      <c r="G1261" s="7">
        <v>3.79912E9</v>
      </c>
      <c r="H1261" s="7">
        <f t="shared" si="1"/>
        <v>3799.12</v>
      </c>
      <c r="I1261" s="10">
        <f t="shared" si="2"/>
        <v>-0.01827810708</v>
      </c>
      <c r="J1261" s="7">
        <f t="shared" si="10"/>
        <v>2057.654673</v>
      </c>
      <c r="K1261" s="7">
        <f t="shared" si="12"/>
        <v>2051.387079</v>
      </c>
      <c r="L1261" s="7">
        <f t="shared" si="11"/>
        <v>6.267594454</v>
      </c>
      <c r="M1261" s="7">
        <f t="shared" si="18"/>
        <v>9.300824187</v>
      </c>
      <c r="N1261" s="7">
        <f t="shared" si="3"/>
        <v>0</v>
      </c>
      <c r="O1261" s="7">
        <f t="shared" si="4"/>
        <v>37.62</v>
      </c>
      <c r="P1261" s="7">
        <f t="shared" si="13"/>
        <v>8.437142857</v>
      </c>
      <c r="Q1261" s="7">
        <f t="shared" si="14"/>
        <v>7.133571429</v>
      </c>
      <c r="R1261" s="7">
        <f t="shared" si="15"/>
        <v>1.182737559</v>
      </c>
      <c r="S1261" s="7">
        <f t="shared" si="16"/>
        <v>54.18597183</v>
      </c>
      <c r="T1261" s="7">
        <f t="shared" si="17"/>
        <v>39.68923051</v>
      </c>
      <c r="U1261" s="7">
        <f t="shared" si="19"/>
        <v>60.61106979</v>
      </c>
      <c r="V1261" s="9">
        <f t="shared" si="5"/>
        <v>-37.62</v>
      </c>
      <c r="W1261" s="9" t="b">
        <f t="shared" si="6"/>
        <v>0</v>
      </c>
      <c r="X1261" s="7">
        <f t="shared" si="8"/>
        <v>4</v>
      </c>
      <c r="Y1261" s="10">
        <f t="shared" si="9"/>
        <v>-0.03381747836</v>
      </c>
      <c r="Z1261" s="11">
        <f t="shared" si="7"/>
        <v>1</v>
      </c>
    </row>
    <row r="1262">
      <c r="A1262" s="6" t="s">
        <v>1286</v>
      </c>
      <c r="B1262" s="7">
        <v>2022.15</v>
      </c>
      <c r="C1262" s="7">
        <v>2030.25</v>
      </c>
      <c r="D1262" s="7">
        <v>1992.44</v>
      </c>
      <c r="E1262" s="7">
        <v>2002.61</v>
      </c>
      <c r="F1262" s="7">
        <v>2002.61</v>
      </c>
      <c r="G1262" s="7">
        <v>4.46011E9</v>
      </c>
      <c r="H1262" s="7">
        <f t="shared" si="1"/>
        <v>4460.11</v>
      </c>
      <c r="I1262" s="10">
        <f t="shared" si="2"/>
        <v>-0.008893486029</v>
      </c>
      <c r="J1262" s="7">
        <f t="shared" si="10"/>
        <v>2049.186262</v>
      </c>
      <c r="K1262" s="7">
        <f t="shared" si="12"/>
        <v>2047.773962</v>
      </c>
      <c r="L1262" s="7">
        <f t="shared" si="11"/>
        <v>1.412300138</v>
      </c>
      <c r="M1262" s="7">
        <f t="shared" si="18"/>
        <v>7.723119377</v>
      </c>
      <c r="N1262" s="7">
        <f t="shared" si="3"/>
        <v>0</v>
      </c>
      <c r="O1262" s="7">
        <f t="shared" si="4"/>
        <v>17.97</v>
      </c>
      <c r="P1262" s="7">
        <f t="shared" si="13"/>
        <v>8.437142857</v>
      </c>
      <c r="Q1262" s="7">
        <f t="shared" si="14"/>
        <v>7.51</v>
      </c>
      <c r="R1262" s="7">
        <f t="shared" si="15"/>
        <v>1.123454442</v>
      </c>
      <c r="S1262" s="7">
        <f t="shared" si="16"/>
        <v>52.90692466</v>
      </c>
      <c r="T1262" s="7">
        <f t="shared" si="17"/>
        <v>24.83676337</v>
      </c>
      <c r="U1262" s="7">
        <f t="shared" si="19"/>
        <v>45.10290107</v>
      </c>
      <c r="V1262" s="9">
        <f t="shared" si="5"/>
        <v>-17.97</v>
      </c>
      <c r="W1262" s="9" t="b">
        <f t="shared" si="6"/>
        <v>0</v>
      </c>
      <c r="X1262" s="7">
        <f t="shared" si="8"/>
        <v>5</v>
      </c>
      <c r="Y1262" s="10">
        <f t="shared" si="9"/>
        <v>-0.04271096439</v>
      </c>
      <c r="Z1262" s="11">
        <f t="shared" si="7"/>
        <v>2</v>
      </c>
    </row>
    <row r="1263">
      <c r="A1263" s="6" t="s">
        <v>1287</v>
      </c>
      <c r="B1263" s="7">
        <v>2005.55</v>
      </c>
      <c r="C1263" s="7">
        <v>2029.61</v>
      </c>
      <c r="D1263" s="7">
        <v>2005.55</v>
      </c>
      <c r="E1263" s="7">
        <v>2025.9</v>
      </c>
      <c r="F1263" s="7">
        <v>2025.9</v>
      </c>
      <c r="G1263" s="7">
        <v>3.80548E9</v>
      </c>
      <c r="H1263" s="7">
        <f t="shared" si="1"/>
        <v>3805.48</v>
      </c>
      <c r="I1263" s="10">
        <f t="shared" si="2"/>
        <v>0.01162982308</v>
      </c>
      <c r="J1263" s="7">
        <f t="shared" si="10"/>
        <v>2045.60376</v>
      </c>
      <c r="K1263" s="7">
        <f t="shared" si="12"/>
        <v>2046.153668</v>
      </c>
      <c r="L1263" s="7">
        <f t="shared" si="11"/>
        <v>-0.5499082312</v>
      </c>
      <c r="M1263" s="7">
        <f t="shared" si="18"/>
        <v>6.068513856</v>
      </c>
      <c r="N1263" s="7">
        <f t="shared" si="3"/>
        <v>23.29</v>
      </c>
      <c r="O1263" s="7">
        <f t="shared" si="4"/>
        <v>0</v>
      </c>
      <c r="P1263" s="7">
        <f t="shared" si="13"/>
        <v>10.10071429</v>
      </c>
      <c r="Q1263" s="7">
        <f t="shared" si="14"/>
        <v>6.303571429</v>
      </c>
      <c r="R1263" s="7">
        <f t="shared" si="15"/>
        <v>1.602379603</v>
      </c>
      <c r="S1263" s="7">
        <f t="shared" si="16"/>
        <v>61.57363058</v>
      </c>
      <c r="T1263" s="7">
        <f t="shared" si="17"/>
        <v>43.521456</v>
      </c>
      <c r="U1263" s="7">
        <f t="shared" si="19"/>
        <v>36.01581663</v>
      </c>
      <c r="V1263" s="9">
        <f t="shared" si="5"/>
        <v>23.29</v>
      </c>
      <c r="W1263" s="9" t="b">
        <f t="shared" si="6"/>
        <v>1</v>
      </c>
      <c r="X1263" s="7">
        <f t="shared" si="8"/>
        <v>1</v>
      </c>
      <c r="Y1263" s="10">
        <f t="shared" si="9"/>
        <v>0.01162982308</v>
      </c>
      <c r="Z1263" s="11">
        <f t="shared" si="7"/>
        <v>5</v>
      </c>
    </row>
    <row r="1264">
      <c r="A1264" s="6" t="s">
        <v>1288</v>
      </c>
      <c r="B1264" s="7">
        <v>2030.61</v>
      </c>
      <c r="C1264" s="7">
        <v>2064.08</v>
      </c>
      <c r="D1264" s="7">
        <v>2030.61</v>
      </c>
      <c r="E1264" s="7">
        <v>2062.14</v>
      </c>
      <c r="F1264" s="7">
        <v>2062.14</v>
      </c>
      <c r="G1264" s="7">
        <v>3.93401E9</v>
      </c>
      <c r="H1264" s="7">
        <f t="shared" si="1"/>
        <v>3934.01</v>
      </c>
      <c r="I1264" s="10">
        <f t="shared" si="2"/>
        <v>0.01788834592</v>
      </c>
      <c r="J1264" s="7">
        <f t="shared" si="10"/>
        <v>2048.147797</v>
      </c>
      <c r="K1264" s="7">
        <f t="shared" si="12"/>
        <v>2047.337841</v>
      </c>
      <c r="L1264" s="7">
        <f t="shared" si="11"/>
        <v>0.809955961</v>
      </c>
      <c r="M1264" s="7">
        <f t="shared" si="18"/>
        <v>5.016802277</v>
      </c>
      <c r="N1264" s="7">
        <f t="shared" si="3"/>
        <v>36.24</v>
      </c>
      <c r="O1264" s="7">
        <f t="shared" si="4"/>
        <v>0</v>
      </c>
      <c r="P1264" s="7">
        <f t="shared" si="13"/>
        <v>9.821428571</v>
      </c>
      <c r="Q1264" s="7">
        <f t="shared" si="14"/>
        <v>6.303571429</v>
      </c>
      <c r="R1264" s="7">
        <f t="shared" si="15"/>
        <v>1.558073654</v>
      </c>
      <c r="S1264" s="7">
        <f t="shared" si="16"/>
        <v>60.90808416</v>
      </c>
      <c r="T1264" s="7">
        <f t="shared" si="17"/>
        <v>68.93482346</v>
      </c>
      <c r="U1264" s="7">
        <f t="shared" si="19"/>
        <v>45.76434761</v>
      </c>
      <c r="V1264" s="9">
        <f t="shared" si="5"/>
        <v>36.24</v>
      </c>
      <c r="W1264" s="9" t="b">
        <f t="shared" si="6"/>
        <v>1</v>
      </c>
      <c r="X1264" s="7">
        <f t="shared" si="8"/>
        <v>2</v>
      </c>
      <c r="Y1264" s="10">
        <f t="shared" si="9"/>
        <v>0.029518169</v>
      </c>
      <c r="Z1264" s="11">
        <f t="shared" si="7"/>
        <v>5</v>
      </c>
    </row>
    <row r="1265">
      <c r="A1265" s="6" t="s">
        <v>1289</v>
      </c>
      <c r="B1265" s="7">
        <v>2063.45</v>
      </c>
      <c r="C1265" s="7">
        <v>2064.43</v>
      </c>
      <c r="D1265" s="7">
        <v>2038.33</v>
      </c>
      <c r="E1265" s="7">
        <v>2044.81</v>
      </c>
      <c r="F1265" s="7">
        <v>2044.81</v>
      </c>
      <c r="G1265" s="7">
        <v>3.36414E9</v>
      </c>
      <c r="H1265" s="7">
        <f t="shared" si="1"/>
        <v>3364.14</v>
      </c>
      <c r="I1265" s="10">
        <f t="shared" si="2"/>
        <v>-0.008403891103</v>
      </c>
      <c r="J1265" s="7">
        <f t="shared" si="10"/>
        <v>2047.63429</v>
      </c>
      <c r="K1265" s="7">
        <f t="shared" si="12"/>
        <v>2047.150594</v>
      </c>
      <c r="L1265" s="7">
        <f t="shared" si="11"/>
        <v>0.4836962147</v>
      </c>
      <c r="M1265" s="7">
        <f t="shared" si="18"/>
        <v>4.110181064</v>
      </c>
      <c r="N1265" s="7">
        <f t="shared" si="3"/>
        <v>0</v>
      </c>
      <c r="O1265" s="7">
        <f t="shared" si="4"/>
        <v>17.33</v>
      </c>
      <c r="P1265" s="7">
        <f t="shared" si="13"/>
        <v>6.368571429</v>
      </c>
      <c r="Q1265" s="7">
        <f t="shared" si="14"/>
        <v>7.541428571</v>
      </c>
      <c r="R1265" s="7">
        <f t="shared" si="15"/>
        <v>0.8444781209</v>
      </c>
      <c r="S1265" s="7">
        <f t="shared" si="16"/>
        <v>45.78412242</v>
      </c>
      <c r="T1265" s="7">
        <f t="shared" si="17"/>
        <v>51.79507467</v>
      </c>
      <c r="U1265" s="7">
        <f t="shared" si="19"/>
        <v>54.75045138</v>
      </c>
      <c r="V1265" s="9">
        <f t="shared" si="5"/>
        <v>-17.33</v>
      </c>
      <c r="W1265" s="9" t="b">
        <f t="shared" si="6"/>
        <v>0</v>
      </c>
      <c r="X1265" s="7">
        <f t="shared" si="8"/>
        <v>1</v>
      </c>
      <c r="Y1265" s="10">
        <f t="shared" si="9"/>
        <v>-0.008403891103</v>
      </c>
      <c r="Z1265" s="11">
        <f t="shared" si="7"/>
        <v>2</v>
      </c>
    </row>
    <row r="1266">
      <c r="A1266" s="6" t="s">
        <v>1290</v>
      </c>
      <c r="B1266" s="7">
        <v>2046.13</v>
      </c>
      <c r="C1266" s="7">
        <v>2049.3</v>
      </c>
      <c r="D1266" s="7">
        <v>2022.58</v>
      </c>
      <c r="E1266" s="7">
        <v>2028.26</v>
      </c>
      <c r="F1266" s="7">
        <v>2028.26</v>
      </c>
      <c r="G1266" s="7">
        <v>3.45646E9</v>
      </c>
      <c r="H1266" s="7">
        <f t="shared" si="1"/>
        <v>3456.46</v>
      </c>
      <c r="I1266" s="10">
        <f t="shared" si="2"/>
        <v>-0.008093661514</v>
      </c>
      <c r="J1266" s="7">
        <f t="shared" si="10"/>
        <v>2044.65363</v>
      </c>
      <c r="K1266" s="7">
        <f t="shared" si="12"/>
        <v>2045.75129</v>
      </c>
      <c r="L1266" s="7">
        <f t="shared" si="11"/>
        <v>-1.097660524</v>
      </c>
      <c r="M1266" s="7">
        <f t="shared" si="18"/>
        <v>3.068612747</v>
      </c>
      <c r="N1266" s="7">
        <f t="shared" si="3"/>
        <v>0</v>
      </c>
      <c r="O1266" s="7">
        <f t="shared" si="4"/>
        <v>16.55</v>
      </c>
      <c r="P1266" s="7">
        <f t="shared" si="13"/>
        <v>5.695714286</v>
      </c>
      <c r="Q1266" s="7">
        <f t="shared" si="14"/>
        <v>8.723571429</v>
      </c>
      <c r="R1266" s="7">
        <f t="shared" si="15"/>
        <v>0.6529108327</v>
      </c>
      <c r="S1266" s="7">
        <f t="shared" si="16"/>
        <v>39.50066875</v>
      </c>
      <c r="T1266" s="7">
        <f t="shared" si="17"/>
        <v>35.42676293</v>
      </c>
      <c r="U1266" s="7">
        <f t="shared" si="19"/>
        <v>52.05222035</v>
      </c>
      <c r="V1266" s="9">
        <f t="shared" si="5"/>
        <v>-16.55</v>
      </c>
      <c r="W1266" s="9" t="b">
        <f t="shared" si="6"/>
        <v>0</v>
      </c>
      <c r="X1266" s="7">
        <f t="shared" si="8"/>
        <v>2</v>
      </c>
      <c r="Y1266" s="10">
        <f t="shared" si="9"/>
        <v>-0.01649755262</v>
      </c>
      <c r="Z1266" s="11">
        <f t="shared" si="7"/>
        <v>2</v>
      </c>
    </row>
    <row r="1267">
      <c r="A1267" s="6" t="s">
        <v>1291</v>
      </c>
      <c r="B1267" s="7">
        <v>2031.58</v>
      </c>
      <c r="C1267" s="7">
        <v>2056.93</v>
      </c>
      <c r="D1267" s="7">
        <v>2008.25</v>
      </c>
      <c r="E1267" s="7">
        <v>2023.03</v>
      </c>
      <c r="F1267" s="7">
        <v>2023.03</v>
      </c>
      <c r="G1267" s="7">
        <v>4.1073E9</v>
      </c>
      <c r="H1267" s="7">
        <f t="shared" si="1"/>
        <v>4107.3</v>
      </c>
      <c r="I1267" s="10">
        <f t="shared" si="2"/>
        <v>-0.002578564878</v>
      </c>
      <c r="J1267" s="7">
        <f t="shared" si="10"/>
        <v>2041.326918</v>
      </c>
      <c r="K1267" s="7">
        <f t="shared" si="12"/>
        <v>2044.068232</v>
      </c>
      <c r="L1267" s="7">
        <f t="shared" si="11"/>
        <v>-2.741314258</v>
      </c>
      <c r="M1267" s="7">
        <f t="shared" si="18"/>
        <v>1.906627346</v>
      </c>
      <c r="N1267" s="7">
        <f t="shared" si="3"/>
        <v>0</v>
      </c>
      <c r="O1267" s="7">
        <f t="shared" si="4"/>
        <v>5.23</v>
      </c>
      <c r="P1267" s="7">
        <f t="shared" si="13"/>
        <v>5.132142857</v>
      </c>
      <c r="Q1267" s="7">
        <f t="shared" si="14"/>
        <v>9.097142857</v>
      </c>
      <c r="R1267" s="7">
        <f t="shared" si="15"/>
        <v>0.5641488693</v>
      </c>
      <c r="S1267" s="7">
        <f t="shared" si="16"/>
        <v>36.06746649</v>
      </c>
      <c r="T1267" s="7">
        <f t="shared" si="17"/>
        <v>30.25417862</v>
      </c>
      <c r="U1267" s="7">
        <f t="shared" si="19"/>
        <v>39.15867207</v>
      </c>
      <c r="V1267" s="9">
        <f t="shared" si="5"/>
        <v>-5.23</v>
      </c>
      <c r="W1267" s="9" t="b">
        <f t="shared" si="6"/>
        <v>0</v>
      </c>
      <c r="X1267" s="7">
        <f t="shared" si="8"/>
        <v>3</v>
      </c>
      <c r="Y1267" s="10">
        <f t="shared" si="9"/>
        <v>-0.0190761175</v>
      </c>
      <c r="Z1267" s="11">
        <f t="shared" si="7"/>
        <v>3</v>
      </c>
    </row>
    <row r="1268">
      <c r="A1268" s="6" t="s">
        <v>1292</v>
      </c>
      <c r="B1268" s="7">
        <v>2018.4</v>
      </c>
      <c r="C1268" s="7">
        <v>2018.4</v>
      </c>
      <c r="D1268" s="7">
        <v>1988.44</v>
      </c>
      <c r="E1268" s="7">
        <v>2011.27</v>
      </c>
      <c r="F1268" s="7">
        <v>2011.27</v>
      </c>
      <c r="G1268" s="7">
        <v>4.37868E9</v>
      </c>
      <c r="H1268" s="7">
        <f t="shared" si="1"/>
        <v>4378.68</v>
      </c>
      <c r="I1268" s="10">
        <f t="shared" si="2"/>
        <v>-0.005813062584</v>
      </c>
      <c r="J1268" s="7">
        <f t="shared" si="10"/>
        <v>2036.702776</v>
      </c>
      <c r="K1268" s="7">
        <f t="shared" si="12"/>
        <v>2041.638733</v>
      </c>
      <c r="L1268" s="7">
        <f t="shared" si="11"/>
        <v>-4.935956766</v>
      </c>
      <c r="M1268" s="7">
        <f t="shared" si="18"/>
        <v>0.5381105235</v>
      </c>
      <c r="N1268" s="7">
        <f t="shared" si="3"/>
        <v>0</v>
      </c>
      <c r="O1268" s="7">
        <f t="shared" si="4"/>
        <v>11.76</v>
      </c>
      <c r="P1268" s="7">
        <f t="shared" si="13"/>
        <v>4.872857143</v>
      </c>
      <c r="Q1268" s="7">
        <f t="shared" si="14"/>
        <v>9.937142857</v>
      </c>
      <c r="R1268" s="7">
        <f t="shared" si="15"/>
        <v>0.4903680276</v>
      </c>
      <c r="S1268" s="7">
        <f t="shared" si="16"/>
        <v>32.90247902</v>
      </c>
      <c r="T1268" s="7">
        <f t="shared" si="17"/>
        <v>21.72010275</v>
      </c>
      <c r="U1268" s="7">
        <f t="shared" si="19"/>
        <v>29.13368143</v>
      </c>
      <c r="V1268" s="9">
        <f t="shared" si="5"/>
        <v>-11.76</v>
      </c>
      <c r="W1268" s="9" t="b">
        <f t="shared" si="6"/>
        <v>0</v>
      </c>
      <c r="X1268" s="7">
        <f t="shared" si="8"/>
        <v>4</v>
      </c>
      <c r="Y1268" s="10">
        <f t="shared" si="9"/>
        <v>-0.02488918008</v>
      </c>
      <c r="Z1268" s="11">
        <f t="shared" si="7"/>
        <v>2</v>
      </c>
    </row>
    <row r="1269">
      <c r="A1269" s="6" t="s">
        <v>1293</v>
      </c>
      <c r="B1269" s="7">
        <v>2013.75</v>
      </c>
      <c r="C1269" s="7">
        <v>2021.35</v>
      </c>
      <c r="D1269" s="7">
        <v>1991.47</v>
      </c>
      <c r="E1269" s="7">
        <v>1992.67</v>
      </c>
      <c r="F1269" s="7">
        <v>1992.67</v>
      </c>
      <c r="G1269" s="7">
        <v>4.27672E9</v>
      </c>
      <c r="H1269" s="7">
        <f t="shared" si="1"/>
        <v>4276.72</v>
      </c>
      <c r="I1269" s="10">
        <f t="shared" si="2"/>
        <v>-0.00924788815</v>
      </c>
      <c r="J1269" s="7">
        <f t="shared" si="10"/>
        <v>2029.928503</v>
      </c>
      <c r="K1269" s="7">
        <f t="shared" si="12"/>
        <v>2038.01142</v>
      </c>
      <c r="L1269" s="7">
        <f t="shared" si="11"/>
        <v>-8.082916488</v>
      </c>
      <c r="M1269" s="7">
        <f t="shared" si="18"/>
        <v>-1.186094879</v>
      </c>
      <c r="N1269" s="7">
        <f t="shared" si="3"/>
        <v>0</v>
      </c>
      <c r="O1269" s="7">
        <f t="shared" si="4"/>
        <v>18.6</v>
      </c>
      <c r="P1269" s="7">
        <f t="shared" si="13"/>
        <v>4.872857143</v>
      </c>
      <c r="Q1269" s="7">
        <f t="shared" si="14"/>
        <v>11.245</v>
      </c>
      <c r="R1269" s="7">
        <f t="shared" si="15"/>
        <v>0.4333354507</v>
      </c>
      <c r="S1269" s="7">
        <f t="shared" si="16"/>
        <v>30.2326612</v>
      </c>
      <c r="T1269" s="7">
        <f t="shared" si="17"/>
        <v>4.024355437</v>
      </c>
      <c r="U1269" s="7">
        <f t="shared" si="19"/>
        <v>18.66621227</v>
      </c>
      <c r="V1269" s="9">
        <f t="shared" si="5"/>
        <v>-18.6</v>
      </c>
      <c r="W1269" s="9" t="b">
        <f t="shared" si="6"/>
        <v>0</v>
      </c>
      <c r="X1269" s="7">
        <f t="shared" si="8"/>
        <v>5</v>
      </c>
      <c r="Y1269" s="10">
        <f t="shared" si="9"/>
        <v>-0.03413706823</v>
      </c>
      <c r="Z1269" s="11">
        <f t="shared" si="7"/>
        <v>2</v>
      </c>
    </row>
    <row r="1270">
      <c r="A1270" s="6" t="s">
        <v>1294</v>
      </c>
      <c r="B1270" s="7">
        <v>1992.25</v>
      </c>
      <c r="C1270" s="7">
        <v>2020.46</v>
      </c>
      <c r="D1270" s="7">
        <v>1988.12</v>
      </c>
      <c r="E1270" s="7">
        <v>2019.42</v>
      </c>
      <c r="F1270" s="7">
        <v>2019.42</v>
      </c>
      <c r="G1270" s="7">
        <v>4.05641E9</v>
      </c>
      <c r="H1270" s="7">
        <f t="shared" si="1"/>
        <v>4056.41</v>
      </c>
      <c r="I1270" s="10">
        <f t="shared" si="2"/>
        <v>0.01342419969</v>
      </c>
      <c r="J1270" s="7">
        <f t="shared" si="10"/>
        <v>2028.31181</v>
      </c>
      <c r="K1270" s="7">
        <f t="shared" si="12"/>
        <v>2036.634277</v>
      </c>
      <c r="L1270" s="7">
        <f t="shared" si="11"/>
        <v>-8.322467079</v>
      </c>
      <c r="M1270" s="7">
        <f t="shared" si="18"/>
        <v>-2.613369319</v>
      </c>
      <c r="N1270" s="7">
        <f t="shared" si="3"/>
        <v>26.75</v>
      </c>
      <c r="O1270" s="7">
        <f t="shared" si="4"/>
        <v>0</v>
      </c>
      <c r="P1270" s="7">
        <f t="shared" si="13"/>
        <v>6.291428571</v>
      </c>
      <c r="Q1270" s="7">
        <f t="shared" si="14"/>
        <v>11.245</v>
      </c>
      <c r="R1270" s="7">
        <f t="shared" si="15"/>
        <v>0.559486756</v>
      </c>
      <c r="S1270" s="7">
        <f t="shared" si="16"/>
        <v>35.87633905</v>
      </c>
      <c r="T1270" s="7">
        <f t="shared" si="17"/>
        <v>29.68794461</v>
      </c>
      <c r="U1270" s="7">
        <f t="shared" si="19"/>
        <v>18.4774676</v>
      </c>
      <c r="V1270" s="9">
        <f t="shared" si="5"/>
        <v>26.75</v>
      </c>
      <c r="W1270" s="9" t="b">
        <f t="shared" si="6"/>
        <v>1</v>
      </c>
      <c r="X1270" s="7">
        <f t="shared" si="8"/>
        <v>1</v>
      </c>
      <c r="Y1270" s="10">
        <f t="shared" si="9"/>
        <v>0.01342419969</v>
      </c>
      <c r="Z1270" s="11">
        <f t="shared" si="7"/>
        <v>5</v>
      </c>
    </row>
    <row r="1271">
      <c r="A1271" s="6" t="s">
        <v>1295</v>
      </c>
      <c r="B1271" s="7">
        <v>2020.76</v>
      </c>
      <c r="C1271" s="7">
        <v>2028.94</v>
      </c>
      <c r="D1271" s="7">
        <v>2004.49</v>
      </c>
      <c r="E1271" s="7">
        <v>2022.55</v>
      </c>
      <c r="F1271" s="7">
        <v>2022.55</v>
      </c>
      <c r="G1271" s="7">
        <v>3.94434E9</v>
      </c>
      <c r="H1271" s="7">
        <f t="shared" si="1"/>
        <v>3944.34</v>
      </c>
      <c r="I1271" s="10">
        <f t="shared" si="2"/>
        <v>0.001549949986</v>
      </c>
      <c r="J1271" s="7">
        <f t="shared" si="10"/>
        <v>2027.425378</v>
      </c>
      <c r="K1271" s="7">
        <f t="shared" si="12"/>
        <v>2035.590998</v>
      </c>
      <c r="L1271" s="7">
        <f t="shared" si="11"/>
        <v>-8.165619627</v>
      </c>
      <c r="M1271" s="7">
        <f t="shared" si="18"/>
        <v>-3.72381938</v>
      </c>
      <c r="N1271" s="7">
        <f t="shared" si="3"/>
        <v>3.13</v>
      </c>
      <c r="O1271" s="7">
        <f t="shared" si="4"/>
        <v>0</v>
      </c>
      <c r="P1271" s="7">
        <f t="shared" si="13"/>
        <v>6.386428571</v>
      </c>
      <c r="Q1271" s="7">
        <f t="shared" si="14"/>
        <v>11.245</v>
      </c>
      <c r="R1271" s="7">
        <f t="shared" si="15"/>
        <v>0.5679349552</v>
      </c>
      <c r="S1271" s="7">
        <f t="shared" si="16"/>
        <v>36.22184411</v>
      </c>
      <c r="T1271" s="7">
        <f t="shared" si="17"/>
        <v>34.30307861</v>
      </c>
      <c r="U1271" s="7">
        <f t="shared" si="19"/>
        <v>22.67179288</v>
      </c>
      <c r="V1271" s="9">
        <f t="shared" si="5"/>
        <v>3.13</v>
      </c>
      <c r="W1271" s="9" t="b">
        <f t="shared" si="6"/>
        <v>1</v>
      </c>
      <c r="X1271" s="7">
        <f t="shared" si="8"/>
        <v>2</v>
      </c>
      <c r="Y1271" s="10">
        <f t="shared" si="9"/>
        <v>0.01497414968</v>
      </c>
      <c r="Z1271" s="11">
        <f t="shared" si="7"/>
        <v>3</v>
      </c>
    </row>
    <row r="1272">
      <c r="A1272" s="6" t="s">
        <v>1296</v>
      </c>
      <c r="B1272" s="7">
        <v>2020.19</v>
      </c>
      <c r="C1272" s="7">
        <v>2038.29</v>
      </c>
      <c r="D1272" s="7">
        <v>2012.04</v>
      </c>
      <c r="E1272" s="7">
        <v>2032.12</v>
      </c>
      <c r="F1272" s="7">
        <v>2032.12</v>
      </c>
      <c r="G1272" s="7">
        <v>3.73007E9</v>
      </c>
      <c r="H1272" s="7">
        <f t="shared" si="1"/>
        <v>3730.07</v>
      </c>
      <c r="I1272" s="10">
        <f t="shared" si="2"/>
        <v>0.004731650639</v>
      </c>
      <c r="J1272" s="7">
        <f t="shared" si="10"/>
        <v>2028.147627</v>
      </c>
      <c r="K1272" s="7">
        <f t="shared" si="12"/>
        <v>2035.333887</v>
      </c>
      <c r="L1272" s="7">
        <f t="shared" si="11"/>
        <v>-7.186259149</v>
      </c>
      <c r="M1272" s="7">
        <f t="shared" si="18"/>
        <v>-4.416307334</v>
      </c>
      <c r="N1272" s="7">
        <f t="shared" si="3"/>
        <v>9.57</v>
      </c>
      <c r="O1272" s="7">
        <f t="shared" si="4"/>
        <v>0</v>
      </c>
      <c r="P1272" s="7">
        <f t="shared" si="13"/>
        <v>7.07</v>
      </c>
      <c r="Q1272" s="7">
        <f t="shared" si="14"/>
        <v>10.515</v>
      </c>
      <c r="R1272" s="7">
        <f t="shared" si="15"/>
        <v>0.6723728008</v>
      </c>
      <c r="S1272" s="7">
        <f t="shared" si="16"/>
        <v>40.20471993</v>
      </c>
      <c r="T1272" s="7">
        <f t="shared" si="17"/>
        <v>45.14672686</v>
      </c>
      <c r="U1272" s="7">
        <f t="shared" si="19"/>
        <v>36.37925003</v>
      </c>
      <c r="V1272" s="9">
        <f t="shared" si="5"/>
        <v>9.57</v>
      </c>
      <c r="W1272" s="9" t="b">
        <f t="shared" si="6"/>
        <v>1</v>
      </c>
      <c r="X1272" s="7">
        <f t="shared" si="8"/>
        <v>3</v>
      </c>
      <c r="Y1272" s="10">
        <f t="shared" si="9"/>
        <v>0.01970580032</v>
      </c>
      <c r="Z1272" s="11">
        <f t="shared" si="7"/>
        <v>4</v>
      </c>
    </row>
    <row r="1273">
      <c r="A1273" s="6" t="s">
        <v>1297</v>
      </c>
      <c r="B1273" s="7">
        <v>2034.3</v>
      </c>
      <c r="C1273" s="7">
        <v>2064.62</v>
      </c>
      <c r="D1273" s="7">
        <v>2026.38</v>
      </c>
      <c r="E1273" s="7">
        <v>2063.15</v>
      </c>
      <c r="F1273" s="7">
        <v>2063.15</v>
      </c>
      <c r="G1273" s="7">
        <v>4.17605E9</v>
      </c>
      <c r="H1273" s="7">
        <f t="shared" si="1"/>
        <v>4176.05</v>
      </c>
      <c r="I1273" s="10">
        <f t="shared" si="2"/>
        <v>0.01526976753</v>
      </c>
      <c r="J1273" s="7">
        <f t="shared" si="10"/>
        <v>2033.532608</v>
      </c>
      <c r="K1273" s="7">
        <f t="shared" si="12"/>
        <v>2037.394339</v>
      </c>
      <c r="L1273" s="7">
        <f t="shared" si="11"/>
        <v>-3.861731605</v>
      </c>
      <c r="M1273" s="7">
        <f t="shared" si="18"/>
        <v>-4.305392188</v>
      </c>
      <c r="N1273" s="7">
        <f t="shared" si="3"/>
        <v>31.03</v>
      </c>
      <c r="O1273" s="7">
        <f t="shared" si="4"/>
        <v>0</v>
      </c>
      <c r="P1273" s="7">
        <f t="shared" si="13"/>
        <v>9.286428571</v>
      </c>
      <c r="Q1273" s="7">
        <f t="shared" si="14"/>
        <v>8.982857143</v>
      </c>
      <c r="R1273" s="7">
        <f t="shared" si="15"/>
        <v>1.033794529</v>
      </c>
      <c r="S1273" s="7">
        <f t="shared" si="16"/>
        <v>50.83082457</v>
      </c>
      <c r="T1273" s="7">
        <f t="shared" si="17"/>
        <v>89.06695157</v>
      </c>
      <c r="U1273" s="7">
        <f t="shared" si="19"/>
        <v>56.17225235</v>
      </c>
      <c r="V1273" s="9">
        <f t="shared" si="5"/>
        <v>31.03</v>
      </c>
      <c r="W1273" s="9" t="b">
        <f t="shared" si="6"/>
        <v>1</v>
      </c>
      <c r="X1273" s="7">
        <f t="shared" si="8"/>
        <v>4</v>
      </c>
      <c r="Y1273" s="10">
        <f t="shared" si="9"/>
        <v>0.03497556785</v>
      </c>
      <c r="Z1273" s="11">
        <f t="shared" si="7"/>
        <v>5</v>
      </c>
    </row>
    <row r="1274">
      <c r="A1274" s="6" t="s">
        <v>1298</v>
      </c>
      <c r="B1274" s="7">
        <v>2062.98</v>
      </c>
      <c r="C1274" s="7">
        <v>2062.98</v>
      </c>
      <c r="D1274" s="7">
        <v>2050.54</v>
      </c>
      <c r="E1274" s="7">
        <v>2051.82</v>
      </c>
      <c r="F1274" s="7">
        <v>2051.82</v>
      </c>
      <c r="G1274" s="7">
        <v>3.57356E9</v>
      </c>
      <c r="H1274" s="7">
        <f t="shared" si="1"/>
        <v>3573.56</v>
      </c>
      <c r="I1274" s="10">
        <f t="shared" si="2"/>
        <v>-0.005491602646</v>
      </c>
      <c r="J1274" s="7">
        <f t="shared" si="10"/>
        <v>2036.346053</v>
      </c>
      <c r="K1274" s="7">
        <f t="shared" si="12"/>
        <v>2038.462907</v>
      </c>
      <c r="L1274" s="7">
        <f t="shared" si="11"/>
        <v>-2.116854108</v>
      </c>
      <c r="M1274" s="7">
        <f t="shared" si="18"/>
        <v>-3.867684572</v>
      </c>
      <c r="N1274" s="7">
        <f t="shared" si="3"/>
        <v>0</v>
      </c>
      <c r="O1274" s="7">
        <f t="shared" si="4"/>
        <v>11.33</v>
      </c>
      <c r="P1274" s="7">
        <f t="shared" si="13"/>
        <v>9.286428571</v>
      </c>
      <c r="Q1274" s="7">
        <f t="shared" si="14"/>
        <v>9.742142857</v>
      </c>
      <c r="R1274" s="7">
        <f t="shared" si="15"/>
        <v>0.953222377</v>
      </c>
      <c r="S1274" s="7">
        <f t="shared" si="16"/>
        <v>48.80255255</v>
      </c>
      <c r="T1274" s="7">
        <f t="shared" si="17"/>
        <v>83.26797386</v>
      </c>
      <c r="U1274" s="7">
        <f t="shared" si="19"/>
        <v>72.4938841</v>
      </c>
      <c r="V1274" s="9">
        <f t="shared" si="5"/>
        <v>-11.33</v>
      </c>
      <c r="W1274" s="9" t="b">
        <f t="shared" si="6"/>
        <v>0</v>
      </c>
      <c r="X1274" s="7">
        <f t="shared" si="8"/>
        <v>1</v>
      </c>
      <c r="Y1274" s="10">
        <f t="shared" si="9"/>
        <v>-0.005491602646</v>
      </c>
      <c r="Z1274" s="11">
        <f t="shared" si="7"/>
        <v>2</v>
      </c>
    </row>
    <row r="1275">
      <c r="A1275" s="6" t="s">
        <v>1299</v>
      </c>
      <c r="B1275" s="7">
        <v>2050.42</v>
      </c>
      <c r="C1275" s="7">
        <v>2057.62</v>
      </c>
      <c r="D1275" s="7">
        <v>2040.97</v>
      </c>
      <c r="E1275" s="7">
        <v>2057.09</v>
      </c>
      <c r="F1275" s="7">
        <v>2057.09</v>
      </c>
      <c r="G1275" s="7">
        <v>3.46576E9</v>
      </c>
      <c r="H1275" s="7">
        <f t="shared" si="1"/>
        <v>3465.76</v>
      </c>
      <c r="I1275" s="10">
        <f t="shared" si="2"/>
        <v>0.002568451424</v>
      </c>
      <c r="J1275" s="7">
        <f t="shared" si="10"/>
        <v>2039.537429</v>
      </c>
      <c r="K1275" s="7">
        <f t="shared" si="12"/>
        <v>2039.842692</v>
      </c>
      <c r="L1275" s="7">
        <f t="shared" si="11"/>
        <v>-0.3052622912</v>
      </c>
      <c r="M1275" s="7">
        <f t="shared" si="18"/>
        <v>-3.155200116</v>
      </c>
      <c r="N1275" s="7">
        <f t="shared" si="3"/>
        <v>5.27</v>
      </c>
      <c r="O1275" s="7">
        <f t="shared" si="4"/>
        <v>0</v>
      </c>
      <c r="P1275" s="7">
        <f t="shared" si="13"/>
        <v>9.662857143</v>
      </c>
      <c r="Q1275" s="7">
        <f t="shared" si="14"/>
        <v>7.055</v>
      </c>
      <c r="R1275" s="7">
        <f t="shared" si="15"/>
        <v>1.369646654</v>
      </c>
      <c r="S1275" s="7">
        <f t="shared" si="16"/>
        <v>57.79961547</v>
      </c>
      <c r="T1275" s="7">
        <f t="shared" si="17"/>
        <v>90.15686275</v>
      </c>
      <c r="U1275" s="7">
        <f t="shared" si="19"/>
        <v>87.49726272</v>
      </c>
      <c r="V1275" s="9">
        <f t="shared" si="5"/>
        <v>5.27</v>
      </c>
      <c r="W1275" s="9" t="b">
        <f t="shared" si="6"/>
        <v>1</v>
      </c>
      <c r="X1275" s="7">
        <f t="shared" si="8"/>
        <v>1</v>
      </c>
      <c r="Y1275" s="10">
        <f t="shared" si="9"/>
        <v>0.002568451424</v>
      </c>
      <c r="Z1275" s="11">
        <f t="shared" si="7"/>
        <v>3</v>
      </c>
    </row>
    <row r="1276">
      <c r="A1276" s="6" t="s">
        <v>1300</v>
      </c>
      <c r="B1276" s="7">
        <v>2047.86</v>
      </c>
      <c r="C1276" s="7">
        <v>2047.86</v>
      </c>
      <c r="D1276" s="7">
        <v>2019.91</v>
      </c>
      <c r="E1276" s="7">
        <v>2029.55</v>
      </c>
      <c r="F1276" s="7">
        <v>2029.55</v>
      </c>
      <c r="G1276" s="7">
        <v>3.32981E9</v>
      </c>
      <c r="H1276" s="7">
        <f t="shared" si="1"/>
        <v>3329.81</v>
      </c>
      <c r="I1276" s="10">
        <f t="shared" si="2"/>
        <v>-0.01338784399</v>
      </c>
      <c r="J1276" s="7">
        <f t="shared" si="10"/>
        <v>2038.000902</v>
      </c>
      <c r="K1276" s="7">
        <f t="shared" si="12"/>
        <v>2039.08027</v>
      </c>
      <c r="L1276" s="7">
        <f t="shared" si="11"/>
        <v>-1.079368277</v>
      </c>
      <c r="M1276" s="7">
        <f t="shared" si="18"/>
        <v>-2.740033748</v>
      </c>
      <c r="N1276" s="7">
        <f t="shared" si="3"/>
        <v>0</v>
      </c>
      <c r="O1276" s="7">
        <f t="shared" si="4"/>
        <v>27.54</v>
      </c>
      <c r="P1276" s="7">
        <f t="shared" si="13"/>
        <v>9.662857143</v>
      </c>
      <c r="Q1276" s="7">
        <f t="shared" si="14"/>
        <v>7.738571429</v>
      </c>
      <c r="R1276" s="7">
        <f t="shared" si="15"/>
        <v>1.248661621</v>
      </c>
      <c r="S1276" s="7">
        <f t="shared" si="16"/>
        <v>55.5291027</v>
      </c>
      <c r="T1276" s="7">
        <f t="shared" si="17"/>
        <v>54.15686275</v>
      </c>
      <c r="U1276" s="7">
        <f t="shared" si="19"/>
        <v>75.86056645</v>
      </c>
      <c r="V1276" s="9">
        <f t="shared" si="5"/>
        <v>-27.54</v>
      </c>
      <c r="W1276" s="9" t="b">
        <f t="shared" si="6"/>
        <v>0</v>
      </c>
      <c r="X1276" s="7">
        <f t="shared" si="8"/>
        <v>1</v>
      </c>
      <c r="Y1276" s="10">
        <f t="shared" si="9"/>
        <v>-0.01338784399</v>
      </c>
      <c r="Z1276" s="11">
        <f t="shared" si="7"/>
        <v>1</v>
      </c>
    </row>
    <row r="1277">
      <c r="A1277" s="6" t="s">
        <v>1301</v>
      </c>
      <c r="B1277" s="7">
        <v>2032.34</v>
      </c>
      <c r="C1277" s="7">
        <v>2042.49</v>
      </c>
      <c r="D1277" s="7">
        <v>2001.49</v>
      </c>
      <c r="E1277" s="7">
        <v>2002.16</v>
      </c>
      <c r="F1277" s="7">
        <v>2002.16</v>
      </c>
      <c r="G1277" s="7">
        <v>4.06753E9</v>
      </c>
      <c r="H1277" s="7">
        <f t="shared" si="1"/>
        <v>4067.53</v>
      </c>
      <c r="I1277" s="10">
        <f t="shared" si="2"/>
        <v>-0.01349560247</v>
      </c>
      <c r="J1277" s="7">
        <f t="shared" si="10"/>
        <v>2032.486917</v>
      </c>
      <c r="K1277" s="7">
        <f t="shared" si="12"/>
        <v>2036.345435</v>
      </c>
      <c r="L1277" s="7">
        <f t="shared" si="11"/>
        <v>-3.858518343</v>
      </c>
      <c r="M1277" s="7">
        <f t="shared" si="18"/>
        <v>-2.963730667</v>
      </c>
      <c r="N1277" s="7">
        <f t="shared" si="3"/>
        <v>0</v>
      </c>
      <c r="O1277" s="7">
        <f t="shared" si="4"/>
        <v>27.39</v>
      </c>
      <c r="P1277" s="7">
        <f t="shared" si="13"/>
        <v>7.999285714</v>
      </c>
      <c r="Q1277" s="7">
        <f t="shared" si="14"/>
        <v>9.695</v>
      </c>
      <c r="R1277" s="7">
        <f t="shared" si="15"/>
        <v>0.8250939365</v>
      </c>
      <c r="S1277" s="7">
        <f t="shared" si="16"/>
        <v>45.20829969</v>
      </c>
      <c r="T1277" s="7">
        <f t="shared" si="17"/>
        <v>18.35294118</v>
      </c>
      <c r="U1277" s="7">
        <f t="shared" si="19"/>
        <v>54.22222222</v>
      </c>
      <c r="V1277" s="9">
        <f t="shared" si="5"/>
        <v>-27.39</v>
      </c>
      <c r="W1277" s="9" t="b">
        <f t="shared" si="6"/>
        <v>0</v>
      </c>
      <c r="X1277" s="7">
        <f t="shared" si="8"/>
        <v>2</v>
      </c>
      <c r="Y1277" s="10">
        <f t="shared" si="9"/>
        <v>-0.02688344647</v>
      </c>
      <c r="Z1277" s="11">
        <f t="shared" si="7"/>
        <v>1</v>
      </c>
    </row>
    <row r="1278">
      <c r="A1278" s="6" t="s">
        <v>1302</v>
      </c>
      <c r="B1278" s="7">
        <v>2002.45</v>
      </c>
      <c r="C1278" s="7">
        <v>2024.64</v>
      </c>
      <c r="D1278" s="7">
        <v>1989.18</v>
      </c>
      <c r="E1278" s="7">
        <v>2021.25</v>
      </c>
      <c r="F1278" s="7">
        <v>2021.25</v>
      </c>
      <c r="G1278" s="7">
        <v>4.12714E9</v>
      </c>
      <c r="H1278" s="7">
        <f t="shared" si="1"/>
        <v>4127.14</v>
      </c>
      <c r="I1278" s="10">
        <f t="shared" si="2"/>
        <v>0.009534702521</v>
      </c>
      <c r="J1278" s="7">
        <f t="shared" si="10"/>
        <v>2030.75816</v>
      </c>
      <c r="K1278" s="7">
        <f t="shared" si="12"/>
        <v>2035.227255</v>
      </c>
      <c r="L1278" s="7">
        <f t="shared" si="11"/>
        <v>-4.469094396</v>
      </c>
      <c r="M1278" s="7">
        <f t="shared" si="18"/>
        <v>-3.264803413</v>
      </c>
      <c r="N1278" s="7">
        <f t="shared" si="3"/>
        <v>19.09</v>
      </c>
      <c r="O1278" s="7">
        <f t="shared" si="4"/>
        <v>0</v>
      </c>
      <c r="P1278" s="7">
        <f t="shared" si="13"/>
        <v>6.774285714</v>
      </c>
      <c r="Q1278" s="7">
        <f t="shared" si="14"/>
        <v>9.695</v>
      </c>
      <c r="R1278" s="7">
        <f t="shared" si="15"/>
        <v>0.6987401459</v>
      </c>
      <c r="S1278" s="7">
        <f t="shared" si="16"/>
        <v>41.13284469</v>
      </c>
      <c r="T1278" s="7">
        <f t="shared" si="17"/>
        <v>43.30718954</v>
      </c>
      <c r="U1278" s="7">
        <f t="shared" si="19"/>
        <v>38.60566449</v>
      </c>
      <c r="V1278" s="9">
        <f t="shared" si="5"/>
        <v>19.09</v>
      </c>
      <c r="W1278" s="9" t="b">
        <f t="shared" si="6"/>
        <v>1</v>
      </c>
      <c r="X1278" s="7">
        <f t="shared" si="8"/>
        <v>1</v>
      </c>
      <c r="Y1278" s="10">
        <f t="shared" si="9"/>
        <v>0.009534702521</v>
      </c>
      <c r="Z1278" s="11">
        <f t="shared" si="7"/>
        <v>4</v>
      </c>
    </row>
    <row r="1279">
      <c r="A1279" s="6" t="s">
        <v>1303</v>
      </c>
      <c r="B1279" s="7">
        <v>2019.35</v>
      </c>
      <c r="C1279" s="7">
        <v>2023.32</v>
      </c>
      <c r="D1279" s="7">
        <v>1993.38</v>
      </c>
      <c r="E1279" s="7">
        <v>1994.99</v>
      </c>
      <c r="F1279" s="7">
        <v>1994.99</v>
      </c>
      <c r="G1279" s="7">
        <v>4.56865E9</v>
      </c>
      <c r="H1279" s="7">
        <f t="shared" si="1"/>
        <v>4568.65</v>
      </c>
      <c r="I1279" s="10">
        <f t="shared" si="2"/>
        <v>-0.01299196042</v>
      </c>
      <c r="J1279" s="7">
        <f t="shared" si="10"/>
        <v>2025.255366</v>
      </c>
      <c r="K1279" s="7">
        <f t="shared" si="12"/>
        <v>2032.246717</v>
      </c>
      <c r="L1279" s="7">
        <f t="shared" si="11"/>
        <v>-6.991350912</v>
      </c>
      <c r="M1279" s="7">
        <f t="shared" si="18"/>
        <v>-4.010112913</v>
      </c>
      <c r="N1279" s="7">
        <f t="shared" si="3"/>
        <v>0</v>
      </c>
      <c r="O1279" s="7">
        <f t="shared" si="4"/>
        <v>26.26</v>
      </c>
      <c r="P1279" s="7">
        <f t="shared" si="13"/>
        <v>6.774285714</v>
      </c>
      <c r="Q1279" s="7">
        <f t="shared" si="14"/>
        <v>10.33285714</v>
      </c>
      <c r="R1279" s="7">
        <f t="shared" si="15"/>
        <v>0.6556062491</v>
      </c>
      <c r="S1279" s="7">
        <f t="shared" si="16"/>
        <v>39.59916493</v>
      </c>
      <c r="T1279" s="7">
        <f t="shared" si="17"/>
        <v>8.980392157</v>
      </c>
      <c r="U1279" s="7">
        <f t="shared" si="19"/>
        <v>23.54684096</v>
      </c>
      <c r="V1279" s="9">
        <f t="shared" si="5"/>
        <v>-26.26</v>
      </c>
      <c r="W1279" s="9" t="b">
        <f t="shared" si="6"/>
        <v>0</v>
      </c>
      <c r="X1279" s="7">
        <f t="shared" si="8"/>
        <v>1</v>
      </c>
      <c r="Y1279" s="10">
        <f t="shared" si="9"/>
        <v>-0.01299196042</v>
      </c>
      <c r="Z1279" s="11">
        <f t="shared" si="7"/>
        <v>1</v>
      </c>
    </row>
    <row r="1280">
      <c r="A1280" s="6" t="s">
        <v>1304</v>
      </c>
      <c r="B1280" s="7">
        <v>1996.67</v>
      </c>
      <c r="C1280" s="7">
        <v>2021.66</v>
      </c>
      <c r="D1280" s="7">
        <v>1980.9</v>
      </c>
      <c r="E1280" s="7">
        <v>2020.85</v>
      </c>
      <c r="F1280" s="7">
        <v>2020.85</v>
      </c>
      <c r="G1280" s="7">
        <v>4.00833E9</v>
      </c>
      <c r="H1280" s="7">
        <f t="shared" si="1"/>
        <v>4008.33</v>
      </c>
      <c r="I1280" s="10">
        <f t="shared" si="2"/>
        <v>0.01296247099</v>
      </c>
      <c r="J1280" s="7">
        <f t="shared" si="10"/>
        <v>2024.577618</v>
      </c>
      <c r="K1280" s="7">
        <f t="shared" si="12"/>
        <v>2031.402516</v>
      </c>
      <c r="L1280" s="7">
        <f t="shared" si="11"/>
        <v>-6.824898314</v>
      </c>
      <c r="M1280" s="7">
        <f t="shared" si="18"/>
        <v>-4.573069993</v>
      </c>
      <c r="N1280" s="7">
        <f t="shared" si="3"/>
        <v>25.86</v>
      </c>
      <c r="O1280" s="7">
        <f t="shared" si="4"/>
        <v>0</v>
      </c>
      <c r="P1280" s="7">
        <f t="shared" si="13"/>
        <v>8.621428571</v>
      </c>
      <c r="Q1280" s="7">
        <f t="shared" si="14"/>
        <v>9.150714286</v>
      </c>
      <c r="R1280" s="7">
        <f t="shared" si="15"/>
        <v>0.942159082</v>
      </c>
      <c r="S1280" s="7">
        <f t="shared" si="16"/>
        <v>48.51091194</v>
      </c>
      <c r="T1280" s="7">
        <f t="shared" si="17"/>
        <v>47.71858576</v>
      </c>
      <c r="U1280" s="7">
        <f t="shared" si="19"/>
        <v>33.33538915</v>
      </c>
      <c r="V1280" s="9">
        <f t="shared" si="5"/>
        <v>25.86</v>
      </c>
      <c r="W1280" s="9" t="b">
        <f t="shared" si="6"/>
        <v>1</v>
      </c>
      <c r="X1280" s="7">
        <f t="shared" si="8"/>
        <v>1</v>
      </c>
      <c r="Y1280" s="10">
        <f t="shared" si="9"/>
        <v>0.01296247099</v>
      </c>
      <c r="Z1280" s="11">
        <f t="shared" si="7"/>
        <v>5</v>
      </c>
    </row>
    <row r="1281">
      <c r="A1281" s="6" t="s">
        <v>1305</v>
      </c>
      <c r="B1281" s="7">
        <v>2022.71</v>
      </c>
      <c r="C1281" s="7">
        <v>2050.3</v>
      </c>
      <c r="D1281" s="7">
        <v>2022.71</v>
      </c>
      <c r="E1281" s="7">
        <v>2050.03</v>
      </c>
      <c r="F1281" s="7">
        <v>2050.03</v>
      </c>
      <c r="G1281" s="7">
        <v>4.6159E9</v>
      </c>
      <c r="H1281" s="7">
        <f t="shared" si="1"/>
        <v>4615.9</v>
      </c>
      <c r="I1281" s="10">
        <f t="shared" si="2"/>
        <v>0.01443946854</v>
      </c>
      <c r="J1281" s="7">
        <f t="shared" si="10"/>
        <v>2028.493369</v>
      </c>
      <c r="K1281" s="7">
        <f t="shared" si="12"/>
        <v>2032.78233</v>
      </c>
      <c r="L1281" s="7">
        <f t="shared" si="11"/>
        <v>-4.288960828</v>
      </c>
      <c r="M1281" s="7">
        <f t="shared" si="18"/>
        <v>-4.51624816</v>
      </c>
      <c r="N1281" s="7">
        <f t="shared" si="3"/>
        <v>29.18</v>
      </c>
      <c r="O1281" s="7">
        <f t="shared" si="4"/>
        <v>0</v>
      </c>
      <c r="P1281" s="7">
        <f t="shared" si="13"/>
        <v>10.70571429</v>
      </c>
      <c r="Q1281" s="7">
        <f t="shared" si="14"/>
        <v>8.777142857</v>
      </c>
      <c r="R1281" s="7">
        <f t="shared" si="15"/>
        <v>1.219726563</v>
      </c>
      <c r="S1281" s="7">
        <f t="shared" si="16"/>
        <v>54.94940607</v>
      </c>
      <c r="T1281" s="7">
        <f t="shared" si="17"/>
        <v>82.57286192</v>
      </c>
      <c r="U1281" s="7">
        <f t="shared" si="19"/>
        <v>46.42394661</v>
      </c>
      <c r="V1281" s="9">
        <f t="shared" si="5"/>
        <v>29.18</v>
      </c>
      <c r="W1281" s="9" t="b">
        <f t="shared" si="6"/>
        <v>1</v>
      </c>
      <c r="X1281" s="7">
        <f t="shared" si="8"/>
        <v>2</v>
      </c>
      <c r="Y1281" s="10">
        <f t="shared" si="9"/>
        <v>0.02740193953</v>
      </c>
      <c r="Z1281" s="11">
        <f t="shared" si="7"/>
        <v>5</v>
      </c>
    </row>
    <row r="1282">
      <c r="A1282" s="6" t="s">
        <v>1306</v>
      </c>
      <c r="B1282" s="7">
        <v>2048.86</v>
      </c>
      <c r="C1282" s="7">
        <v>2054.74</v>
      </c>
      <c r="D1282" s="7">
        <v>2036.72</v>
      </c>
      <c r="E1282" s="7">
        <v>2041.51</v>
      </c>
      <c r="F1282" s="7">
        <v>2041.51</v>
      </c>
      <c r="G1282" s="7">
        <v>4.14192E9</v>
      </c>
      <c r="H1282" s="7">
        <f t="shared" si="1"/>
        <v>4141.92</v>
      </c>
      <c r="I1282" s="10">
        <f t="shared" si="2"/>
        <v>-0.004156036741</v>
      </c>
      <c r="J1282" s="7">
        <f t="shared" si="10"/>
        <v>2030.495928</v>
      </c>
      <c r="K1282" s="7">
        <f t="shared" si="12"/>
        <v>2033.428824</v>
      </c>
      <c r="L1282" s="7">
        <f t="shared" si="11"/>
        <v>-2.932896292</v>
      </c>
      <c r="M1282" s="7">
        <f t="shared" si="18"/>
        <v>-4.199577787</v>
      </c>
      <c r="N1282" s="7">
        <f t="shared" si="3"/>
        <v>0</v>
      </c>
      <c r="O1282" s="7">
        <f t="shared" si="4"/>
        <v>8.52</v>
      </c>
      <c r="P1282" s="7">
        <f t="shared" si="13"/>
        <v>10.70571429</v>
      </c>
      <c r="Q1282" s="7">
        <f t="shared" si="14"/>
        <v>8.545714286</v>
      </c>
      <c r="R1282" s="7">
        <f t="shared" si="15"/>
        <v>1.252758275</v>
      </c>
      <c r="S1282" s="7">
        <f t="shared" si="16"/>
        <v>55.60997329</v>
      </c>
      <c r="T1282" s="7">
        <f t="shared" si="17"/>
        <v>72.39608218</v>
      </c>
      <c r="U1282" s="7">
        <f t="shared" si="19"/>
        <v>67.56250995</v>
      </c>
      <c r="V1282" s="9">
        <f t="shared" si="5"/>
        <v>-8.52</v>
      </c>
      <c r="W1282" s="9" t="b">
        <f t="shared" si="6"/>
        <v>0</v>
      </c>
      <c r="X1282" s="7">
        <f t="shared" si="8"/>
        <v>1</v>
      </c>
      <c r="Y1282" s="10">
        <f t="shared" si="9"/>
        <v>-0.004156036741</v>
      </c>
      <c r="Z1282" s="11">
        <f t="shared" si="7"/>
        <v>2</v>
      </c>
    </row>
    <row r="1283">
      <c r="A1283" s="6" t="s">
        <v>1307</v>
      </c>
      <c r="B1283" s="7">
        <v>2043.45</v>
      </c>
      <c r="C1283" s="7">
        <v>2063.55</v>
      </c>
      <c r="D1283" s="7">
        <v>2043.45</v>
      </c>
      <c r="E1283" s="7">
        <v>2062.52</v>
      </c>
      <c r="F1283" s="7">
        <v>2062.52</v>
      </c>
      <c r="G1283" s="7">
        <v>3.82199E9</v>
      </c>
      <c r="H1283" s="7">
        <f t="shared" si="1"/>
        <v>3821.99</v>
      </c>
      <c r="I1283" s="10">
        <f t="shared" si="2"/>
        <v>0.01029140195</v>
      </c>
      <c r="J1283" s="7">
        <f t="shared" si="10"/>
        <v>2035.422708</v>
      </c>
      <c r="K1283" s="7">
        <f t="shared" si="12"/>
        <v>2035.583726</v>
      </c>
      <c r="L1283" s="7">
        <f t="shared" si="11"/>
        <v>-0.1610178524</v>
      </c>
      <c r="M1283" s="7">
        <f t="shared" si="18"/>
        <v>-3.3918658</v>
      </c>
      <c r="N1283" s="7">
        <f t="shared" si="3"/>
        <v>21.01</v>
      </c>
      <c r="O1283" s="7">
        <f t="shared" si="4"/>
        <v>0</v>
      </c>
      <c r="P1283" s="7">
        <f t="shared" si="13"/>
        <v>12.20642857</v>
      </c>
      <c r="Q1283" s="7">
        <f t="shared" si="14"/>
        <v>7.217142857</v>
      </c>
      <c r="R1283" s="7">
        <f t="shared" si="15"/>
        <v>1.691310372</v>
      </c>
      <c r="S1283" s="7">
        <f t="shared" si="16"/>
        <v>62.84337881</v>
      </c>
      <c r="T1283" s="7">
        <f t="shared" si="17"/>
        <v>97.4916388</v>
      </c>
      <c r="U1283" s="7">
        <f t="shared" si="19"/>
        <v>84.15352763</v>
      </c>
      <c r="V1283" s="9">
        <f t="shared" si="5"/>
        <v>21.01</v>
      </c>
      <c r="W1283" s="9" t="b">
        <f t="shared" si="6"/>
        <v>1</v>
      </c>
      <c r="X1283" s="7">
        <f t="shared" si="8"/>
        <v>1</v>
      </c>
      <c r="Y1283" s="10">
        <f t="shared" si="9"/>
        <v>0.01029140195</v>
      </c>
      <c r="Z1283" s="11">
        <f t="shared" si="7"/>
        <v>5</v>
      </c>
    </row>
    <row r="1284">
      <c r="A1284" s="6" t="s">
        <v>1308</v>
      </c>
      <c r="B1284" s="7">
        <v>2062.28</v>
      </c>
      <c r="C1284" s="7">
        <v>2072.4</v>
      </c>
      <c r="D1284" s="7">
        <v>2049.97</v>
      </c>
      <c r="E1284" s="7">
        <v>2055.47</v>
      </c>
      <c r="F1284" s="7">
        <v>2055.47</v>
      </c>
      <c r="G1284" s="7">
        <v>4.23297E9</v>
      </c>
      <c r="H1284" s="7">
        <f t="shared" si="1"/>
        <v>4232.97</v>
      </c>
      <c r="I1284" s="10">
        <f t="shared" si="2"/>
        <v>-0.003418148672</v>
      </c>
      <c r="J1284" s="7">
        <f t="shared" si="10"/>
        <v>2038.506907</v>
      </c>
      <c r="K1284" s="7">
        <f t="shared" si="12"/>
        <v>2037.056783</v>
      </c>
      <c r="L1284" s="7">
        <f t="shared" si="11"/>
        <v>1.450123579</v>
      </c>
      <c r="M1284" s="7">
        <f t="shared" si="18"/>
        <v>-2.423467924</v>
      </c>
      <c r="N1284" s="7">
        <f t="shared" si="3"/>
        <v>0</v>
      </c>
      <c r="O1284" s="7">
        <f t="shared" si="4"/>
        <v>7.05</v>
      </c>
      <c r="P1284" s="7">
        <f t="shared" si="13"/>
        <v>10.29571429</v>
      </c>
      <c r="Q1284" s="7">
        <f t="shared" si="14"/>
        <v>7.720714286</v>
      </c>
      <c r="R1284" s="7">
        <f t="shared" si="15"/>
        <v>1.333518364</v>
      </c>
      <c r="S1284" s="7">
        <f t="shared" si="16"/>
        <v>57.1462554</v>
      </c>
      <c r="T1284" s="7">
        <f t="shared" si="17"/>
        <v>81.49726776</v>
      </c>
      <c r="U1284" s="7">
        <f t="shared" si="19"/>
        <v>83.79499624</v>
      </c>
      <c r="V1284" s="9">
        <f t="shared" si="5"/>
        <v>-7.05</v>
      </c>
      <c r="W1284" s="9" t="b">
        <f t="shared" si="6"/>
        <v>0</v>
      </c>
      <c r="X1284" s="7">
        <f t="shared" si="8"/>
        <v>1</v>
      </c>
      <c r="Y1284" s="10">
        <f t="shared" si="9"/>
        <v>-0.003418148672</v>
      </c>
      <c r="Z1284" s="11">
        <f t="shared" si="7"/>
        <v>2</v>
      </c>
    </row>
    <row r="1285">
      <c r="A1285" s="6" t="s">
        <v>1309</v>
      </c>
      <c r="B1285" s="7">
        <v>2053.47</v>
      </c>
      <c r="C1285" s="7">
        <v>2056.16</v>
      </c>
      <c r="D1285" s="7">
        <v>2041.88</v>
      </c>
      <c r="E1285" s="7">
        <v>2046.74</v>
      </c>
      <c r="F1285" s="7">
        <v>2046.74</v>
      </c>
      <c r="G1285" s="7">
        <v>3.54954E9</v>
      </c>
      <c r="H1285" s="7">
        <f t="shared" si="1"/>
        <v>3549.54</v>
      </c>
      <c r="I1285" s="10">
        <f t="shared" si="2"/>
        <v>-0.004247203803</v>
      </c>
      <c r="J1285" s="7">
        <f t="shared" si="10"/>
        <v>2039.773536</v>
      </c>
      <c r="K1285" s="7">
        <f t="shared" si="12"/>
        <v>2037.774058</v>
      </c>
      <c r="L1285" s="7">
        <f t="shared" si="11"/>
        <v>1.999477993</v>
      </c>
      <c r="M1285" s="7">
        <f t="shared" si="18"/>
        <v>-1.538878741</v>
      </c>
      <c r="N1285" s="7">
        <f t="shared" si="3"/>
        <v>0</v>
      </c>
      <c r="O1285" s="7">
        <f t="shared" si="4"/>
        <v>8.73</v>
      </c>
      <c r="P1285" s="7">
        <f t="shared" si="13"/>
        <v>10.07214286</v>
      </c>
      <c r="Q1285" s="7">
        <f t="shared" si="14"/>
        <v>8.344285714</v>
      </c>
      <c r="R1285" s="7">
        <f t="shared" si="15"/>
        <v>1.207070707</v>
      </c>
      <c r="S1285" s="7">
        <f t="shared" si="16"/>
        <v>54.69107551</v>
      </c>
      <c r="T1285" s="7">
        <f t="shared" si="17"/>
        <v>71.95628415</v>
      </c>
      <c r="U1285" s="7">
        <f t="shared" si="19"/>
        <v>83.6483969</v>
      </c>
      <c r="V1285" s="9">
        <f t="shared" si="5"/>
        <v>-8.73</v>
      </c>
      <c r="W1285" s="9" t="b">
        <f t="shared" si="6"/>
        <v>0</v>
      </c>
      <c r="X1285" s="7">
        <f t="shared" si="8"/>
        <v>2</v>
      </c>
      <c r="Y1285" s="10">
        <f t="shared" si="9"/>
        <v>-0.007665352475</v>
      </c>
      <c r="Z1285" s="11">
        <f t="shared" si="7"/>
        <v>2</v>
      </c>
    </row>
    <row r="1286">
      <c r="A1286" s="6" t="s">
        <v>1310</v>
      </c>
      <c r="B1286" s="7">
        <v>2049.38</v>
      </c>
      <c r="C1286" s="7">
        <v>2070.86</v>
      </c>
      <c r="D1286" s="7">
        <v>2048.62</v>
      </c>
      <c r="E1286" s="7">
        <v>2068.59</v>
      </c>
      <c r="F1286" s="7">
        <v>2068.59</v>
      </c>
      <c r="G1286" s="7">
        <v>3.66985E9</v>
      </c>
      <c r="H1286" s="7">
        <f t="shared" si="1"/>
        <v>3669.85</v>
      </c>
      <c r="I1286" s="10">
        <f t="shared" si="2"/>
        <v>0.01067551326</v>
      </c>
      <c r="J1286" s="7">
        <f t="shared" si="10"/>
        <v>2044.206839</v>
      </c>
      <c r="K1286" s="7">
        <f t="shared" si="12"/>
        <v>2040.056721</v>
      </c>
      <c r="L1286" s="7">
        <f t="shared" si="11"/>
        <v>4.150117742</v>
      </c>
      <c r="M1286" s="7">
        <f t="shared" si="18"/>
        <v>-0.4010794441</v>
      </c>
      <c r="N1286" s="7">
        <f t="shared" si="3"/>
        <v>21.85</v>
      </c>
      <c r="O1286" s="7">
        <f t="shared" si="4"/>
        <v>0</v>
      </c>
      <c r="P1286" s="7">
        <f t="shared" si="13"/>
        <v>10.94928571</v>
      </c>
      <c r="Q1286" s="7">
        <f t="shared" si="14"/>
        <v>8.344285714</v>
      </c>
      <c r="R1286" s="7">
        <f t="shared" si="15"/>
        <v>1.312189694</v>
      </c>
      <c r="S1286" s="7">
        <f t="shared" si="16"/>
        <v>56.75095332</v>
      </c>
      <c r="T1286" s="7">
        <f t="shared" si="17"/>
        <v>95.83606557</v>
      </c>
      <c r="U1286" s="7">
        <f t="shared" si="19"/>
        <v>83.09653916</v>
      </c>
      <c r="V1286" s="9">
        <f t="shared" si="5"/>
        <v>21.85</v>
      </c>
      <c r="W1286" s="9" t="b">
        <f t="shared" si="6"/>
        <v>1</v>
      </c>
      <c r="X1286" s="7">
        <f t="shared" si="8"/>
        <v>1</v>
      </c>
      <c r="Y1286" s="10">
        <f t="shared" si="9"/>
        <v>0.01067551326</v>
      </c>
      <c r="Z1286" s="11">
        <f t="shared" si="7"/>
        <v>5</v>
      </c>
    </row>
    <row r="1287">
      <c r="A1287" s="6" t="s">
        <v>1311</v>
      </c>
      <c r="B1287" s="7">
        <v>2068.55</v>
      </c>
      <c r="C1287" s="7">
        <v>2073.48</v>
      </c>
      <c r="D1287" s="7">
        <v>2057.99</v>
      </c>
      <c r="E1287" s="7">
        <v>2068.53</v>
      </c>
      <c r="F1287" s="7">
        <v>2068.53</v>
      </c>
      <c r="G1287" s="7">
        <v>3.59686E9</v>
      </c>
      <c r="H1287" s="7">
        <f t="shared" si="1"/>
        <v>3596.86</v>
      </c>
      <c r="I1287" s="10">
        <f t="shared" si="2"/>
        <v>-0.00002900526446</v>
      </c>
      <c r="J1287" s="7">
        <f t="shared" si="10"/>
        <v>2047.948863</v>
      </c>
      <c r="K1287" s="7">
        <f t="shared" si="12"/>
        <v>2042.165853</v>
      </c>
      <c r="L1287" s="7">
        <f t="shared" si="11"/>
        <v>5.78301079</v>
      </c>
      <c r="M1287" s="7">
        <f t="shared" si="18"/>
        <v>0.8357386028</v>
      </c>
      <c r="N1287" s="7">
        <f t="shared" si="3"/>
        <v>0</v>
      </c>
      <c r="O1287" s="7">
        <f t="shared" si="4"/>
        <v>0.06</v>
      </c>
      <c r="P1287" s="7">
        <f t="shared" si="13"/>
        <v>8.732857143</v>
      </c>
      <c r="Q1287" s="7">
        <f t="shared" si="14"/>
        <v>8.348571429</v>
      </c>
      <c r="R1287" s="7">
        <f t="shared" si="15"/>
        <v>1.046030116</v>
      </c>
      <c r="S1287" s="7">
        <f t="shared" si="16"/>
        <v>51.1248641</v>
      </c>
      <c r="T1287" s="7">
        <f t="shared" si="17"/>
        <v>94.65327285</v>
      </c>
      <c r="U1287" s="7">
        <f t="shared" si="19"/>
        <v>87.48187419</v>
      </c>
      <c r="V1287" s="9">
        <f t="shared" si="5"/>
        <v>-0.06</v>
      </c>
      <c r="W1287" s="9" t="b">
        <f t="shared" si="6"/>
        <v>0</v>
      </c>
      <c r="X1287" s="7">
        <f t="shared" si="8"/>
        <v>1</v>
      </c>
      <c r="Y1287" s="10">
        <f t="shared" si="9"/>
        <v>-0.00002900526446</v>
      </c>
      <c r="Z1287" s="11">
        <f t="shared" si="7"/>
        <v>3</v>
      </c>
    </row>
    <row r="1288">
      <c r="A1288" s="6" t="s">
        <v>1312</v>
      </c>
      <c r="B1288" s="7">
        <v>2069.98</v>
      </c>
      <c r="C1288" s="7">
        <v>2088.53</v>
      </c>
      <c r="D1288" s="7">
        <v>2069.98</v>
      </c>
      <c r="E1288" s="7">
        <v>2088.48</v>
      </c>
      <c r="F1288" s="7">
        <v>2088.48</v>
      </c>
      <c r="G1288" s="7">
        <v>3.78835E9</v>
      </c>
      <c r="H1288" s="7">
        <f t="shared" si="1"/>
        <v>3788.35</v>
      </c>
      <c r="I1288" s="10">
        <f t="shared" si="2"/>
        <v>0.009644530174</v>
      </c>
      <c r="J1288" s="7">
        <f t="shared" si="10"/>
        <v>2054.184423</v>
      </c>
      <c r="K1288" s="7">
        <f t="shared" si="12"/>
        <v>2045.59653</v>
      </c>
      <c r="L1288" s="7">
        <f t="shared" si="11"/>
        <v>8.587892685</v>
      </c>
      <c r="M1288" s="7">
        <f t="shared" si="18"/>
        <v>2.386169419</v>
      </c>
      <c r="N1288" s="7">
        <f t="shared" si="3"/>
        <v>19.95</v>
      </c>
      <c r="O1288" s="7">
        <f t="shared" si="4"/>
        <v>0</v>
      </c>
      <c r="P1288" s="7">
        <f t="shared" si="13"/>
        <v>10.15785714</v>
      </c>
      <c r="Q1288" s="7">
        <f t="shared" si="14"/>
        <v>7.539285714</v>
      </c>
      <c r="R1288" s="7">
        <f t="shared" si="15"/>
        <v>1.347323543</v>
      </c>
      <c r="S1288" s="7">
        <f t="shared" si="16"/>
        <v>57.39828867</v>
      </c>
      <c r="T1288" s="7">
        <f t="shared" si="17"/>
        <v>99.95354455</v>
      </c>
      <c r="U1288" s="7">
        <f t="shared" si="19"/>
        <v>96.81429432</v>
      </c>
      <c r="V1288" s="9">
        <f t="shared" si="5"/>
        <v>19.95</v>
      </c>
      <c r="W1288" s="9" t="b">
        <f t="shared" si="6"/>
        <v>1</v>
      </c>
      <c r="X1288" s="7">
        <f t="shared" si="8"/>
        <v>1</v>
      </c>
      <c r="Y1288" s="10">
        <f t="shared" si="9"/>
        <v>0.009644530174</v>
      </c>
      <c r="Z1288" s="11">
        <f t="shared" si="7"/>
        <v>4</v>
      </c>
    </row>
    <row r="1289">
      <c r="A1289" s="6" t="s">
        <v>1313</v>
      </c>
      <c r="B1289" s="7">
        <v>2088.78</v>
      </c>
      <c r="C1289" s="7">
        <v>2097.03</v>
      </c>
      <c r="D1289" s="7">
        <v>2086.7</v>
      </c>
      <c r="E1289" s="7">
        <v>2096.99</v>
      </c>
      <c r="F1289" s="7">
        <v>2096.99</v>
      </c>
      <c r="G1289" s="7">
        <v>3.52745E9</v>
      </c>
      <c r="H1289" s="7">
        <f t="shared" si="1"/>
        <v>3527.45</v>
      </c>
      <c r="I1289" s="10">
        <f t="shared" si="2"/>
        <v>0.004074733778</v>
      </c>
      <c r="J1289" s="7">
        <f t="shared" si="10"/>
        <v>2060.769896</v>
      </c>
      <c r="K1289" s="7">
        <f t="shared" si="12"/>
        <v>2049.403454</v>
      </c>
      <c r="L1289" s="7">
        <f t="shared" si="11"/>
        <v>11.3664424</v>
      </c>
      <c r="M1289" s="7">
        <f t="shared" si="18"/>
        <v>4.182224016</v>
      </c>
      <c r="N1289" s="7">
        <f t="shared" si="3"/>
        <v>8.51</v>
      </c>
      <c r="O1289" s="7">
        <f t="shared" si="4"/>
        <v>0</v>
      </c>
      <c r="P1289" s="7">
        <f t="shared" si="13"/>
        <v>10.38928571</v>
      </c>
      <c r="Q1289" s="7">
        <f t="shared" si="14"/>
        <v>7.539285714</v>
      </c>
      <c r="R1289" s="7">
        <f t="shared" si="15"/>
        <v>1.378019896</v>
      </c>
      <c r="S1289" s="7">
        <f t="shared" si="16"/>
        <v>57.94820717</v>
      </c>
      <c r="T1289" s="7">
        <f t="shared" si="17"/>
        <v>99.96555584</v>
      </c>
      <c r="U1289" s="7">
        <f t="shared" si="19"/>
        <v>98.19079108</v>
      </c>
      <c r="V1289" s="9">
        <f t="shared" si="5"/>
        <v>8.51</v>
      </c>
      <c r="W1289" s="9" t="b">
        <f t="shared" si="6"/>
        <v>1</v>
      </c>
      <c r="X1289" s="7">
        <f t="shared" si="8"/>
        <v>2</v>
      </c>
      <c r="Y1289" s="10">
        <f t="shared" si="9"/>
        <v>0.01371926395</v>
      </c>
      <c r="Z1289" s="11">
        <f t="shared" si="7"/>
        <v>4</v>
      </c>
    </row>
    <row r="1290">
      <c r="A1290" s="6" t="s">
        <v>1314</v>
      </c>
      <c r="B1290" s="7">
        <v>2096.47</v>
      </c>
      <c r="C1290" s="7">
        <v>2101.3</v>
      </c>
      <c r="D1290" s="7">
        <v>2089.8</v>
      </c>
      <c r="E1290" s="7">
        <v>2100.34</v>
      </c>
      <c r="F1290" s="7">
        <v>2100.34</v>
      </c>
      <c r="G1290" s="7">
        <v>3.36175E9</v>
      </c>
      <c r="H1290" s="7">
        <f t="shared" si="1"/>
        <v>3361.75</v>
      </c>
      <c r="I1290" s="10">
        <f t="shared" si="2"/>
        <v>0.001597527885</v>
      </c>
      <c r="J1290" s="7">
        <f t="shared" si="10"/>
        <v>2066.857605</v>
      </c>
      <c r="K1290" s="7">
        <f t="shared" si="12"/>
        <v>2053.176531</v>
      </c>
      <c r="L1290" s="7">
        <f t="shared" si="11"/>
        <v>13.68107318</v>
      </c>
      <c r="M1290" s="7">
        <f t="shared" si="18"/>
        <v>6.081993848</v>
      </c>
      <c r="N1290" s="7">
        <f t="shared" si="3"/>
        <v>3.35</v>
      </c>
      <c r="O1290" s="7">
        <f t="shared" si="4"/>
        <v>0</v>
      </c>
      <c r="P1290" s="7">
        <f t="shared" si="13"/>
        <v>10.62857143</v>
      </c>
      <c r="Q1290" s="7">
        <f t="shared" si="14"/>
        <v>5.572142857</v>
      </c>
      <c r="R1290" s="7">
        <f t="shared" si="15"/>
        <v>1.907447763</v>
      </c>
      <c r="S1290" s="7">
        <f t="shared" si="16"/>
        <v>65.60557295</v>
      </c>
      <c r="T1290" s="7">
        <f t="shared" si="17"/>
        <v>99.20265781</v>
      </c>
      <c r="U1290" s="7">
        <f t="shared" si="19"/>
        <v>99.70725273</v>
      </c>
      <c r="V1290" s="9">
        <f t="shared" si="5"/>
        <v>3.35</v>
      </c>
      <c r="W1290" s="9" t="b">
        <f t="shared" si="6"/>
        <v>1</v>
      </c>
      <c r="X1290" s="7">
        <f t="shared" si="8"/>
        <v>3</v>
      </c>
      <c r="Y1290" s="10">
        <f t="shared" si="9"/>
        <v>0.01531679184</v>
      </c>
      <c r="Z1290" s="11">
        <f t="shared" si="7"/>
        <v>3</v>
      </c>
    </row>
    <row r="1291">
      <c r="A1291" s="6" t="s">
        <v>1315</v>
      </c>
      <c r="B1291" s="7">
        <v>2099.16</v>
      </c>
      <c r="C1291" s="7">
        <v>2100.23</v>
      </c>
      <c r="D1291" s="7">
        <v>2092.15</v>
      </c>
      <c r="E1291" s="7">
        <v>2099.68</v>
      </c>
      <c r="F1291" s="7">
        <v>2099.68</v>
      </c>
      <c r="G1291" s="7">
        <v>3.37002E9</v>
      </c>
      <c r="H1291" s="7">
        <f t="shared" si="1"/>
        <v>3370.02</v>
      </c>
      <c r="I1291" s="10">
        <f t="shared" si="2"/>
        <v>-0.0003142348382</v>
      </c>
      <c r="J1291" s="7">
        <f t="shared" si="10"/>
        <v>2071.907204</v>
      </c>
      <c r="K1291" s="7">
        <f t="shared" si="12"/>
        <v>2056.621233</v>
      </c>
      <c r="L1291" s="7">
        <f t="shared" si="11"/>
        <v>15.2859711</v>
      </c>
      <c r="M1291" s="7">
        <f t="shared" si="18"/>
        <v>7.922789298</v>
      </c>
      <c r="N1291" s="7">
        <f t="shared" si="3"/>
        <v>0</v>
      </c>
      <c r="O1291" s="7">
        <f t="shared" si="4"/>
        <v>0.66</v>
      </c>
      <c r="P1291" s="7">
        <f t="shared" si="13"/>
        <v>10.62857143</v>
      </c>
      <c r="Q1291" s="7">
        <f t="shared" si="14"/>
        <v>3.662857143</v>
      </c>
      <c r="R1291" s="7">
        <f t="shared" si="15"/>
        <v>2.901716069</v>
      </c>
      <c r="S1291" s="7">
        <f t="shared" si="16"/>
        <v>74.3702519</v>
      </c>
      <c r="T1291" s="7">
        <f t="shared" si="17"/>
        <v>98.65448505</v>
      </c>
      <c r="U1291" s="7">
        <f t="shared" si="19"/>
        <v>99.2742329</v>
      </c>
      <c r="V1291" s="9">
        <f t="shared" si="5"/>
        <v>-0.66</v>
      </c>
      <c r="W1291" s="9" t="b">
        <f t="shared" si="6"/>
        <v>0</v>
      </c>
      <c r="X1291" s="7">
        <f t="shared" si="8"/>
        <v>1</v>
      </c>
      <c r="Y1291" s="10">
        <f t="shared" si="9"/>
        <v>-0.0003142348382</v>
      </c>
      <c r="Z1291" s="11">
        <f t="shared" si="7"/>
        <v>3</v>
      </c>
    </row>
    <row r="1292">
      <c r="A1292" s="6" t="s">
        <v>1316</v>
      </c>
      <c r="B1292" s="7">
        <v>2099.25</v>
      </c>
      <c r="C1292" s="7">
        <v>2102.13</v>
      </c>
      <c r="D1292" s="7">
        <v>2090.79</v>
      </c>
      <c r="E1292" s="7">
        <v>2097.45</v>
      </c>
      <c r="F1292" s="7">
        <v>2097.45</v>
      </c>
      <c r="G1292" s="7">
        <v>3.2471E9</v>
      </c>
      <c r="H1292" s="7">
        <f t="shared" si="1"/>
        <v>3247.1</v>
      </c>
      <c r="I1292" s="10">
        <f t="shared" si="2"/>
        <v>-0.001062066601</v>
      </c>
      <c r="J1292" s="7">
        <f t="shared" si="10"/>
        <v>2075.836865</v>
      </c>
      <c r="K1292" s="7">
        <f t="shared" si="12"/>
        <v>2059.645586</v>
      </c>
      <c r="L1292" s="7">
        <f t="shared" si="11"/>
        <v>16.19127892</v>
      </c>
      <c r="M1292" s="7">
        <f t="shared" si="18"/>
        <v>9.576487222</v>
      </c>
      <c r="N1292" s="7">
        <f t="shared" si="3"/>
        <v>0</v>
      </c>
      <c r="O1292" s="7">
        <f t="shared" si="4"/>
        <v>2.23</v>
      </c>
      <c r="P1292" s="7">
        <f t="shared" si="13"/>
        <v>9.265</v>
      </c>
      <c r="Q1292" s="7">
        <f t="shared" si="14"/>
        <v>3.822142857</v>
      </c>
      <c r="R1292" s="7">
        <f t="shared" si="15"/>
        <v>2.424032891</v>
      </c>
      <c r="S1292" s="7">
        <f t="shared" si="16"/>
        <v>70.79467307</v>
      </c>
      <c r="T1292" s="7">
        <f t="shared" si="17"/>
        <v>96.13956941</v>
      </c>
      <c r="U1292" s="7">
        <f t="shared" si="19"/>
        <v>97.99890409</v>
      </c>
      <c r="V1292" s="9">
        <f t="shared" si="5"/>
        <v>-2.23</v>
      </c>
      <c r="W1292" s="9" t="b">
        <f t="shared" si="6"/>
        <v>0</v>
      </c>
      <c r="X1292" s="7">
        <f t="shared" si="8"/>
        <v>2</v>
      </c>
      <c r="Y1292" s="10">
        <f t="shared" si="9"/>
        <v>-0.001376301439</v>
      </c>
      <c r="Z1292" s="11">
        <f t="shared" si="7"/>
        <v>3</v>
      </c>
    </row>
    <row r="1293">
      <c r="A1293" s="6" t="s">
        <v>1317</v>
      </c>
      <c r="B1293" s="7">
        <v>2097.65</v>
      </c>
      <c r="C1293" s="7">
        <v>2110.61</v>
      </c>
      <c r="D1293" s="7">
        <v>2085.44</v>
      </c>
      <c r="E1293" s="7">
        <v>2110.3</v>
      </c>
      <c r="F1293" s="7">
        <v>2110.3</v>
      </c>
      <c r="G1293" s="7">
        <v>3.2816E9</v>
      </c>
      <c r="H1293" s="7">
        <f t="shared" si="1"/>
        <v>3281.6</v>
      </c>
      <c r="I1293" s="10">
        <f t="shared" si="2"/>
        <v>0.006126486925</v>
      </c>
      <c r="J1293" s="7">
        <f t="shared" si="10"/>
        <v>2081.138886</v>
      </c>
      <c r="K1293" s="7">
        <f t="shared" si="12"/>
        <v>2063.397765</v>
      </c>
      <c r="L1293" s="7">
        <f t="shared" si="11"/>
        <v>17.7411209</v>
      </c>
      <c r="M1293" s="7">
        <f t="shared" si="18"/>
        <v>11.20941396</v>
      </c>
      <c r="N1293" s="7">
        <f t="shared" si="3"/>
        <v>12.85</v>
      </c>
      <c r="O1293" s="7">
        <f t="shared" si="4"/>
        <v>0</v>
      </c>
      <c r="P1293" s="7">
        <f t="shared" si="13"/>
        <v>10.18285714</v>
      </c>
      <c r="Q1293" s="7">
        <f t="shared" si="14"/>
        <v>1.946428571</v>
      </c>
      <c r="R1293" s="7">
        <f t="shared" si="15"/>
        <v>5.231559633</v>
      </c>
      <c r="S1293" s="7">
        <f t="shared" si="16"/>
        <v>83.95265297</v>
      </c>
      <c r="T1293" s="7">
        <f t="shared" si="17"/>
        <v>99.76100532</v>
      </c>
      <c r="U1293" s="7">
        <f t="shared" si="19"/>
        <v>98.18501993</v>
      </c>
      <c r="V1293" s="9">
        <f t="shared" si="5"/>
        <v>12.85</v>
      </c>
      <c r="W1293" s="9" t="b">
        <f t="shared" si="6"/>
        <v>1</v>
      </c>
      <c r="X1293" s="7">
        <f t="shared" si="8"/>
        <v>1</v>
      </c>
      <c r="Y1293" s="10">
        <f t="shared" si="9"/>
        <v>0.006126486925</v>
      </c>
      <c r="Z1293" s="11">
        <f t="shared" si="7"/>
        <v>4</v>
      </c>
    </row>
    <row r="1294">
      <c r="A1294" s="6" t="s">
        <v>1318</v>
      </c>
      <c r="B1294" s="7">
        <v>2109.83</v>
      </c>
      <c r="C1294" s="7">
        <v>2110.05</v>
      </c>
      <c r="D1294" s="7">
        <v>2103.0</v>
      </c>
      <c r="E1294" s="7">
        <v>2109.66</v>
      </c>
      <c r="F1294" s="7">
        <v>2109.66</v>
      </c>
      <c r="G1294" s="7">
        <v>3.09368E9</v>
      </c>
      <c r="H1294" s="7">
        <f t="shared" si="1"/>
        <v>3093.68</v>
      </c>
      <c r="I1294" s="10">
        <f t="shared" si="2"/>
        <v>-0.000303274416</v>
      </c>
      <c r="J1294" s="7">
        <f t="shared" si="10"/>
        <v>2085.526749</v>
      </c>
      <c r="K1294" s="7">
        <f t="shared" si="12"/>
        <v>2066.824597</v>
      </c>
      <c r="L1294" s="7">
        <f t="shared" si="11"/>
        <v>18.70215241</v>
      </c>
      <c r="M1294" s="7">
        <f t="shared" si="18"/>
        <v>12.70796165</v>
      </c>
      <c r="N1294" s="7">
        <f t="shared" si="3"/>
        <v>0</v>
      </c>
      <c r="O1294" s="7">
        <f t="shared" si="4"/>
        <v>0.64</v>
      </c>
      <c r="P1294" s="7">
        <f t="shared" si="13"/>
        <v>8.335714286</v>
      </c>
      <c r="Q1294" s="7">
        <f t="shared" si="14"/>
        <v>1.992142857</v>
      </c>
      <c r="R1294" s="7">
        <f t="shared" si="15"/>
        <v>4.184295446</v>
      </c>
      <c r="S1294" s="7">
        <f t="shared" si="16"/>
        <v>80.71097586</v>
      </c>
      <c r="T1294" s="7">
        <f t="shared" si="17"/>
        <v>98.91922639</v>
      </c>
      <c r="U1294" s="7">
        <f t="shared" si="19"/>
        <v>98.27326704</v>
      </c>
      <c r="V1294" s="9">
        <f t="shared" si="5"/>
        <v>-0.64</v>
      </c>
      <c r="W1294" s="9" t="b">
        <f t="shared" si="6"/>
        <v>0</v>
      </c>
      <c r="X1294" s="7">
        <f t="shared" si="8"/>
        <v>1</v>
      </c>
      <c r="Y1294" s="10">
        <f t="shared" si="9"/>
        <v>-0.000303274416</v>
      </c>
      <c r="Z1294" s="11">
        <f t="shared" si="7"/>
        <v>3</v>
      </c>
    </row>
    <row r="1295">
      <c r="A1295" s="6" t="s">
        <v>1319</v>
      </c>
      <c r="B1295" s="7">
        <v>2109.1</v>
      </c>
      <c r="C1295" s="7">
        <v>2117.94</v>
      </c>
      <c r="D1295" s="7">
        <v>2105.87</v>
      </c>
      <c r="E1295" s="7">
        <v>2115.48</v>
      </c>
      <c r="F1295" s="7">
        <v>2115.48</v>
      </c>
      <c r="G1295" s="7">
        <v>3.19984E9</v>
      </c>
      <c r="H1295" s="7">
        <f t="shared" si="1"/>
        <v>3199.84</v>
      </c>
      <c r="I1295" s="10">
        <f t="shared" si="2"/>
        <v>0.002758738375</v>
      </c>
      <c r="J1295" s="7">
        <f t="shared" si="10"/>
        <v>2090.134942</v>
      </c>
      <c r="K1295" s="7">
        <f t="shared" si="12"/>
        <v>2070.428701</v>
      </c>
      <c r="L1295" s="7">
        <f t="shared" si="11"/>
        <v>19.70624089</v>
      </c>
      <c r="M1295" s="7">
        <f t="shared" si="18"/>
        <v>14.10761749</v>
      </c>
      <c r="N1295" s="7">
        <f t="shared" si="3"/>
        <v>5.82</v>
      </c>
      <c r="O1295" s="7">
        <f t="shared" si="4"/>
        <v>0</v>
      </c>
      <c r="P1295" s="7">
        <f t="shared" si="13"/>
        <v>6.667142857</v>
      </c>
      <c r="Q1295" s="7">
        <f t="shared" si="14"/>
        <v>1.992142857</v>
      </c>
      <c r="R1295" s="7">
        <f t="shared" si="15"/>
        <v>3.346719254</v>
      </c>
      <c r="S1295" s="7">
        <f t="shared" si="16"/>
        <v>76.99414336</v>
      </c>
      <c r="T1295" s="7">
        <f t="shared" si="17"/>
        <v>96.97118936</v>
      </c>
      <c r="U1295" s="7">
        <f t="shared" si="19"/>
        <v>98.55047369</v>
      </c>
      <c r="V1295" s="9">
        <f t="shared" si="5"/>
        <v>5.82</v>
      </c>
      <c r="W1295" s="9" t="b">
        <f t="shared" si="6"/>
        <v>1</v>
      </c>
      <c r="X1295" s="7">
        <f t="shared" si="8"/>
        <v>1</v>
      </c>
      <c r="Y1295" s="10">
        <f t="shared" si="9"/>
        <v>0.002758738375</v>
      </c>
      <c r="Z1295" s="11">
        <f t="shared" si="7"/>
        <v>3</v>
      </c>
    </row>
    <row r="1296">
      <c r="A1296" s="6" t="s">
        <v>1320</v>
      </c>
      <c r="B1296" s="7">
        <v>2115.3</v>
      </c>
      <c r="C1296" s="7">
        <v>2119.59</v>
      </c>
      <c r="D1296" s="7">
        <v>2109.89</v>
      </c>
      <c r="E1296" s="7">
        <v>2113.86</v>
      </c>
      <c r="F1296" s="7">
        <v>2113.86</v>
      </c>
      <c r="G1296" s="7">
        <v>3.31234E9</v>
      </c>
      <c r="H1296" s="7">
        <f t="shared" si="1"/>
        <v>3312.34</v>
      </c>
      <c r="I1296" s="10">
        <f t="shared" si="2"/>
        <v>-0.0007657836519</v>
      </c>
      <c r="J1296" s="7">
        <f t="shared" si="10"/>
        <v>2093.784951</v>
      </c>
      <c r="K1296" s="7">
        <f t="shared" si="12"/>
        <v>2073.645834</v>
      </c>
      <c r="L1296" s="7">
        <f t="shared" si="11"/>
        <v>20.13911658</v>
      </c>
      <c r="M1296" s="7">
        <f t="shared" si="18"/>
        <v>15.31391731</v>
      </c>
      <c r="N1296" s="7">
        <f t="shared" si="3"/>
        <v>0</v>
      </c>
      <c r="O1296" s="7">
        <f t="shared" si="4"/>
        <v>1.62</v>
      </c>
      <c r="P1296" s="7">
        <f t="shared" si="13"/>
        <v>6.667142857</v>
      </c>
      <c r="Q1296" s="7">
        <f t="shared" si="14"/>
        <v>1.499285714</v>
      </c>
      <c r="R1296" s="7">
        <f t="shared" si="15"/>
        <v>4.446879466</v>
      </c>
      <c r="S1296" s="7">
        <f t="shared" si="16"/>
        <v>81.64086417</v>
      </c>
      <c r="T1296" s="7">
        <f t="shared" si="17"/>
        <v>92.6264316</v>
      </c>
      <c r="U1296" s="7">
        <f t="shared" si="19"/>
        <v>96.17228245</v>
      </c>
      <c r="V1296" s="9">
        <f t="shared" si="5"/>
        <v>-1.62</v>
      </c>
      <c r="W1296" s="9" t="b">
        <f t="shared" si="6"/>
        <v>0</v>
      </c>
      <c r="X1296" s="7">
        <f t="shared" si="8"/>
        <v>1</v>
      </c>
      <c r="Y1296" s="10">
        <f t="shared" si="9"/>
        <v>-0.0007657836519</v>
      </c>
      <c r="Z1296" s="11">
        <f t="shared" si="7"/>
        <v>3</v>
      </c>
    </row>
    <row r="1297">
      <c r="A1297" s="6" t="s">
        <v>1321</v>
      </c>
      <c r="B1297" s="7">
        <v>2113.91</v>
      </c>
      <c r="C1297" s="7">
        <v>2113.91</v>
      </c>
      <c r="D1297" s="7">
        <v>2103.76</v>
      </c>
      <c r="E1297" s="7">
        <v>2110.74</v>
      </c>
      <c r="F1297" s="7">
        <v>2110.74</v>
      </c>
      <c r="G1297" s="7">
        <v>3.40869E9</v>
      </c>
      <c r="H1297" s="7">
        <f t="shared" si="1"/>
        <v>3408.69</v>
      </c>
      <c r="I1297" s="10">
        <f t="shared" si="2"/>
        <v>-0.001475972865</v>
      </c>
      <c r="J1297" s="7">
        <f t="shared" si="10"/>
        <v>2096.39342</v>
      </c>
      <c r="K1297" s="7">
        <f t="shared" si="12"/>
        <v>2076.39355</v>
      </c>
      <c r="L1297" s="7">
        <f t="shared" si="11"/>
        <v>19.99986971</v>
      </c>
      <c r="M1297" s="7">
        <f t="shared" si="18"/>
        <v>16.25110779</v>
      </c>
      <c r="N1297" s="7">
        <f t="shared" si="3"/>
        <v>0</v>
      </c>
      <c r="O1297" s="7">
        <f t="shared" si="4"/>
        <v>3.12</v>
      </c>
      <c r="P1297" s="7">
        <f t="shared" si="13"/>
        <v>5.166428571</v>
      </c>
      <c r="Q1297" s="7">
        <f t="shared" si="14"/>
        <v>1.722142857</v>
      </c>
      <c r="R1297" s="7">
        <f t="shared" si="15"/>
        <v>3</v>
      </c>
      <c r="S1297" s="7">
        <f t="shared" si="16"/>
        <v>75</v>
      </c>
      <c r="T1297" s="7">
        <f t="shared" si="17"/>
        <v>88.61150431</v>
      </c>
      <c r="U1297" s="7">
        <f t="shared" si="19"/>
        <v>92.73637509</v>
      </c>
      <c r="V1297" s="9">
        <f t="shared" si="5"/>
        <v>-3.12</v>
      </c>
      <c r="W1297" s="9" t="b">
        <f t="shared" si="6"/>
        <v>0</v>
      </c>
      <c r="X1297" s="7">
        <f t="shared" si="8"/>
        <v>2</v>
      </c>
      <c r="Y1297" s="10">
        <f t="shared" si="9"/>
        <v>-0.002241756517</v>
      </c>
      <c r="Z1297" s="11">
        <f t="shared" si="7"/>
        <v>3</v>
      </c>
    </row>
    <row r="1298">
      <c r="A1298" s="6" t="s">
        <v>1322</v>
      </c>
      <c r="B1298" s="7">
        <v>2110.88</v>
      </c>
      <c r="C1298" s="7">
        <v>2112.74</v>
      </c>
      <c r="D1298" s="7">
        <v>2103.75</v>
      </c>
      <c r="E1298" s="7">
        <v>2104.5</v>
      </c>
      <c r="F1298" s="7">
        <v>2104.5</v>
      </c>
      <c r="G1298" s="7">
        <v>3.54738E9</v>
      </c>
      <c r="H1298" s="7">
        <f t="shared" si="1"/>
        <v>3547.38</v>
      </c>
      <c r="I1298" s="10">
        <f t="shared" si="2"/>
        <v>-0.002956309162</v>
      </c>
      <c r="J1298" s="7">
        <f t="shared" si="10"/>
        <v>2097.640586</v>
      </c>
      <c r="K1298" s="7">
        <f t="shared" si="12"/>
        <v>2078.475509</v>
      </c>
      <c r="L1298" s="7">
        <f t="shared" si="11"/>
        <v>19.16507664</v>
      </c>
      <c r="M1298" s="7">
        <f t="shared" si="18"/>
        <v>16.83390156</v>
      </c>
      <c r="N1298" s="7">
        <f t="shared" si="3"/>
        <v>0</v>
      </c>
      <c r="O1298" s="7">
        <f t="shared" si="4"/>
        <v>6.24</v>
      </c>
      <c r="P1298" s="7">
        <f t="shared" si="13"/>
        <v>5.166428571</v>
      </c>
      <c r="Q1298" s="7">
        <f t="shared" si="14"/>
        <v>1.664285714</v>
      </c>
      <c r="R1298" s="7">
        <f t="shared" si="15"/>
        <v>3.104291845</v>
      </c>
      <c r="S1298" s="7">
        <f t="shared" si="16"/>
        <v>75.6352609</v>
      </c>
      <c r="T1298" s="7">
        <f t="shared" si="17"/>
        <v>80.58164972</v>
      </c>
      <c r="U1298" s="7">
        <f t="shared" si="19"/>
        <v>87.27319521</v>
      </c>
      <c r="V1298" s="9">
        <f t="shared" si="5"/>
        <v>-6.24</v>
      </c>
      <c r="W1298" s="9" t="b">
        <f t="shared" si="6"/>
        <v>0</v>
      </c>
      <c r="X1298" s="7">
        <f t="shared" si="8"/>
        <v>3</v>
      </c>
      <c r="Y1298" s="10">
        <f t="shared" si="9"/>
        <v>-0.005198065678</v>
      </c>
      <c r="Z1298" s="11">
        <f t="shared" si="7"/>
        <v>3</v>
      </c>
    </row>
    <row r="1299">
      <c r="A1299" s="6" t="s">
        <v>1323</v>
      </c>
      <c r="B1299" s="7">
        <v>2105.23</v>
      </c>
      <c r="C1299" s="7">
        <v>2117.52</v>
      </c>
      <c r="D1299" s="7">
        <v>2104.5</v>
      </c>
      <c r="E1299" s="7">
        <v>2117.39</v>
      </c>
      <c r="F1299" s="7">
        <v>2117.39</v>
      </c>
      <c r="G1299" s="7">
        <v>3.40949E9</v>
      </c>
      <c r="H1299" s="7">
        <f t="shared" si="1"/>
        <v>3409.49</v>
      </c>
      <c r="I1299" s="10">
        <f t="shared" si="2"/>
        <v>0.006124970302</v>
      </c>
      <c r="J1299" s="7">
        <f t="shared" si="10"/>
        <v>2100.678957</v>
      </c>
      <c r="K1299" s="7">
        <f t="shared" si="12"/>
        <v>2081.358064</v>
      </c>
      <c r="L1299" s="7">
        <f t="shared" si="11"/>
        <v>19.32089316</v>
      </c>
      <c r="M1299" s="7">
        <f t="shared" si="18"/>
        <v>17.33129988</v>
      </c>
      <c r="N1299" s="7">
        <f t="shared" si="3"/>
        <v>12.89</v>
      </c>
      <c r="O1299" s="7">
        <f t="shared" si="4"/>
        <v>0</v>
      </c>
      <c r="P1299" s="7">
        <f t="shared" si="13"/>
        <v>6.087142857</v>
      </c>
      <c r="Q1299" s="7">
        <f t="shared" si="14"/>
        <v>1.040714286</v>
      </c>
      <c r="R1299" s="7">
        <f t="shared" si="15"/>
        <v>5.849004804</v>
      </c>
      <c r="S1299" s="7">
        <f t="shared" si="16"/>
        <v>85.39933861</v>
      </c>
      <c r="T1299" s="7">
        <f t="shared" si="17"/>
        <v>96.90009863</v>
      </c>
      <c r="U1299" s="7">
        <f t="shared" si="19"/>
        <v>88.69775089</v>
      </c>
      <c r="V1299" s="9">
        <f t="shared" si="5"/>
        <v>12.89</v>
      </c>
      <c r="W1299" s="9" t="b">
        <f t="shared" si="6"/>
        <v>1</v>
      </c>
      <c r="X1299" s="7">
        <f t="shared" si="8"/>
        <v>1</v>
      </c>
      <c r="Y1299" s="10">
        <f t="shared" si="9"/>
        <v>0.006124970302</v>
      </c>
      <c r="Z1299" s="11">
        <f t="shared" si="7"/>
        <v>4</v>
      </c>
    </row>
    <row r="1300">
      <c r="A1300" s="6" t="s">
        <v>1324</v>
      </c>
      <c r="B1300" s="7">
        <v>2115.76</v>
      </c>
      <c r="C1300" s="7">
        <v>2115.76</v>
      </c>
      <c r="D1300" s="7">
        <v>2098.26</v>
      </c>
      <c r="E1300" s="7">
        <v>2107.78</v>
      </c>
      <c r="F1300" s="7">
        <v>2107.78</v>
      </c>
      <c r="G1300" s="7">
        <v>3.2623E9</v>
      </c>
      <c r="H1300" s="7">
        <f t="shared" si="1"/>
        <v>3262.3</v>
      </c>
      <c r="I1300" s="10">
        <f t="shared" si="2"/>
        <v>-0.004538606492</v>
      </c>
      <c r="J1300" s="7">
        <f t="shared" si="10"/>
        <v>2101.771425</v>
      </c>
      <c r="K1300" s="7">
        <f t="shared" si="12"/>
        <v>2083.315245</v>
      </c>
      <c r="L1300" s="7">
        <f t="shared" si="11"/>
        <v>18.45618083</v>
      </c>
      <c r="M1300" s="7">
        <f t="shared" si="18"/>
        <v>17.55627607</v>
      </c>
      <c r="N1300" s="7">
        <f t="shared" si="3"/>
        <v>0</v>
      </c>
      <c r="O1300" s="7">
        <f t="shared" si="4"/>
        <v>9.61</v>
      </c>
      <c r="P1300" s="7">
        <f t="shared" si="13"/>
        <v>4.526428571</v>
      </c>
      <c r="Q1300" s="7">
        <f t="shared" si="14"/>
        <v>1.727142857</v>
      </c>
      <c r="R1300" s="7">
        <f t="shared" si="15"/>
        <v>2.620760959</v>
      </c>
      <c r="S1300" s="7">
        <f t="shared" si="16"/>
        <v>72.38149629</v>
      </c>
      <c r="T1300" s="7">
        <f t="shared" si="17"/>
        <v>80.82792208</v>
      </c>
      <c r="U1300" s="7">
        <f t="shared" si="19"/>
        <v>86.10322348</v>
      </c>
      <c r="V1300" s="9">
        <f t="shared" si="5"/>
        <v>-9.61</v>
      </c>
      <c r="W1300" s="9" t="b">
        <f t="shared" si="6"/>
        <v>0</v>
      </c>
      <c r="X1300" s="7">
        <f t="shared" si="8"/>
        <v>1</v>
      </c>
      <c r="Y1300" s="10">
        <f t="shared" si="9"/>
        <v>-0.004538606492</v>
      </c>
      <c r="Z1300" s="11">
        <f t="shared" si="7"/>
        <v>2</v>
      </c>
    </row>
    <row r="1301">
      <c r="A1301" s="6" t="s">
        <v>1325</v>
      </c>
      <c r="B1301" s="7">
        <v>2107.72</v>
      </c>
      <c r="C1301" s="7">
        <v>2107.72</v>
      </c>
      <c r="D1301" s="7">
        <v>2094.49</v>
      </c>
      <c r="E1301" s="7">
        <v>2098.53</v>
      </c>
      <c r="F1301" s="7">
        <v>2098.53</v>
      </c>
      <c r="G1301" s="7">
        <v>3.42111E9</v>
      </c>
      <c r="H1301" s="7">
        <f t="shared" si="1"/>
        <v>3421.11</v>
      </c>
      <c r="I1301" s="10">
        <f t="shared" si="2"/>
        <v>-0.004388503544</v>
      </c>
      <c r="J1301" s="7">
        <f t="shared" si="10"/>
        <v>2101.272745</v>
      </c>
      <c r="K1301" s="7">
        <f t="shared" si="12"/>
        <v>2084.442264</v>
      </c>
      <c r="L1301" s="7">
        <f t="shared" si="11"/>
        <v>16.83048107</v>
      </c>
      <c r="M1301" s="7">
        <f t="shared" si="18"/>
        <v>17.41111707</v>
      </c>
      <c r="N1301" s="7">
        <f t="shared" si="3"/>
        <v>0</v>
      </c>
      <c r="O1301" s="7">
        <f t="shared" si="4"/>
        <v>9.25</v>
      </c>
      <c r="P1301" s="7">
        <f t="shared" si="13"/>
        <v>4.526428571</v>
      </c>
      <c r="Q1301" s="7">
        <f t="shared" si="14"/>
        <v>2.383571429</v>
      </c>
      <c r="R1301" s="7">
        <f t="shared" si="15"/>
        <v>1.899011088</v>
      </c>
      <c r="S1301" s="7">
        <f t="shared" si="16"/>
        <v>65.5054786</v>
      </c>
      <c r="T1301" s="7">
        <f t="shared" si="17"/>
        <v>57.54888127</v>
      </c>
      <c r="U1301" s="7">
        <f t="shared" si="19"/>
        <v>78.425634</v>
      </c>
      <c r="V1301" s="9">
        <f t="shared" si="5"/>
        <v>-9.25</v>
      </c>
      <c r="W1301" s="9" t="b">
        <f t="shared" si="6"/>
        <v>0</v>
      </c>
      <c r="X1301" s="7">
        <f t="shared" si="8"/>
        <v>2</v>
      </c>
      <c r="Y1301" s="10">
        <f t="shared" si="9"/>
        <v>-0.008927110036</v>
      </c>
      <c r="Z1301" s="11">
        <f t="shared" si="7"/>
        <v>2</v>
      </c>
    </row>
    <row r="1302">
      <c r="A1302" s="6" t="s">
        <v>1326</v>
      </c>
      <c r="B1302" s="7">
        <v>2098.54</v>
      </c>
      <c r="C1302" s="7">
        <v>2104.25</v>
      </c>
      <c r="D1302" s="7">
        <v>2095.22</v>
      </c>
      <c r="E1302" s="7">
        <v>2101.04</v>
      </c>
      <c r="F1302" s="7">
        <v>2101.04</v>
      </c>
      <c r="G1302" s="7">
        <v>3.10303E9</v>
      </c>
      <c r="H1302" s="7">
        <f t="shared" si="1"/>
        <v>3103.03</v>
      </c>
      <c r="I1302" s="10">
        <f t="shared" si="2"/>
        <v>0.001196075348</v>
      </c>
      <c r="J1302" s="7">
        <f t="shared" si="10"/>
        <v>2101.236938</v>
      </c>
      <c r="K1302" s="7">
        <f t="shared" si="12"/>
        <v>2085.671726</v>
      </c>
      <c r="L1302" s="7">
        <f t="shared" si="11"/>
        <v>15.56521224</v>
      </c>
      <c r="M1302" s="7">
        <f t="shared" si="18"/>
        <v>17.0419361</v>
      </c>
      <c r="N1302" s="7">
        <f t="shared" si="3"/>
        <v>2.51</v>
      </c>
      <c r="O1302" s="7">
        <f t="shared" si="4"/>
        <v>0</v>
      </c>
      <c r="P1302" s="7">
        <f t="shared" si="13"/>
        <v>3.280714286</v>
      </c>
      <c r="Q1302" s="7">
        <f t="shared" si="14"/>
        <v>2.383571429</v>
      </c>
      <c r="R1302" s="7">
        <f t="shared" si="15"/>
        <v>1.376385975</v>
      </c>
      <c r="S1302" s="7">
        <f t="shared" si="16"/>
        <v>57.91929382</v>
      </c>
      <c r="T1302" s="7">
        <f t="shared" si="17"/>
        <v>45.68081991</v>
      </c>
      <c r="U1302" s="7">
        <f t="shared" si="19"/>
        <v>61.35254109</v>
      </c>
      <c r="V1302" s="9">
        <f t="shared" si="5"/>
        <v>2.51</v>
      </c>
      <c r="W1302" s="9" t="b">
        <f t="shared" si="6"/>
        <v>1</v>
      </c>
      <c r="X1302" s="7">
        <f t="shared" si="8"/>
        <v>1</v>
      </c>
      <c r="Y1302" s="10">
        <f t="shared" si="9"/>
        <v>0.001196075348</v>
      </c>
      <c r="Z1302" s="11">
        <f t="shared" si="7"/>
        <v>3</v>
      </c>
    </row>
    <row r="1303">
      <c r="A1303" s="6" t="s">
        <v>1327</v>
      </c>
      <c r="B1303" s="7">
        <v>2100.91</v>
      </c>
      <c r="C1303" s="7">
        <v>2100.91</v>
      </c>
      <c r="D1303" s="7">
        <v>2067.27</v>
      </c>
      <c r="E1303" s="7">
        <v>2071.26</v>
      </c>
      <c r="F1303" s="7">
        <v>2071.26</v>
      </c>
      <c r="G1303" s="7">
        <v>3.85357E9</v>
      </c>
      <c r="H1303" s="7">
        <f t="shared" si="1"/>
        <v>3853.57</v>
      </c>
      <c r="I1303" s="10">
        <f t="shared" si="2"/>
        <v>-0.01417393291</v>
      </c>
      <c r="J1303" s="7">
        <f t="shared" si="10"/>
        <v>2096.625101</v>
      </c>
      <c r="K1303" s="7">
        <f t="shared" si="12"/>
        <v>2084.60419</v>
      </c>
      <c r="L1303" s="7">
        <f t="shared" si="11"/>
        <v>12.02091089</v>
      </c>
      <c r="M1303" s="7">
        <f t="shared" si="18"/>
        <v>16.03773106</v>
      </c>
      <c r="N1303" s="7">
        <f t="shared" si="3"/>
        <v>0</v>
      </c>
      <c r="O1303" s="7">
        <f t="shared" si="4"/>
        <v>29.78</v>
      </c>
      <c r="P1303" s="7">
        <f t="shared" si="13"/>
        <v>2.672857143</v>
      </c>
      <c r="Q1303" s="7">
        <f t="shared" si="14"/>
        <v>4.510714286</v>
      </c>
      <c r="R1303" s="7">
        <f t="shared" si="15"/>
        <v>0.592557403</v>
      </c>
      <c r="S1303" s="7">
        <f t="shared" si="16"/>
        <v>37.20791489</v>
      </c>
      <c r="T1303" s="7">
        <f t="shared" si="17"/>
        <v>7.626146789</v>
      </c>
      <c r="U1303" s="7">
        <f t="shared" si="19"/>
        <v>36.95194933</v>
      </c>
      <c r="V1303" s="9">
        <f t="shared" si="5"/>
        <v>-29.78</v>
      </c>
      <c r="W1303" s="9" t="b">
        <f t="shared" si="6"/>
        <v>0</v>
      </c>
      <c r="X1303" s="7">
        <f t="shared" si="8"/>
        <v>1</v>
      </c>
      <c r="Y1303" s="10">
        <f t="shared" si="9"/>
        <v>-0.01417393291</v>
      </c>
      <c r="Z1303" s="11">
        <f t="shared" si="7"/>
        <v>1</v>
      </c>
    </row>
    <row r="1304">
      <c r="A1304" s="6" t="s">
        <v>1328</v>
      </c>
      <c r="B1304" s="7">
        <v>2072.25</v>
      </c>
      <c r="C1304" s="7">
        <v>2083.49</v>
      </c>
      <c r="D1304" s="7">
        <v>2072.21</v>
      </c>
      <c r="E1304" s="7">
        <v>2079.43</v>
      </c>
      <c r="F1304" s="7">
        <v>2079.43</v>
      </c>
      <c r="G1304" s="7">
        <v>3.34909E9</v>
      </c>
      <c r="H1304" s="7">
        <f t="shared" si="1"/>
        <v>3349.09</v>
      </c>
      <c r="I1304" s="10">
        <f t="shared" si="2"/>
        <v>0.003944458928</v>
      </c>
      <c r="J1304" s="7">
        <f t="shared" si="10"/>
        <v>2093.979701</v>
      </c>
      <c r="K1304" s="7">
        <f t="shared" si="12"/>
        <v>2084.220917</v>
      </c>
      <c r="L1304" s="7">
        <f t="shared" si="11"/>
        <v>9.758784059</v>
      </c>
      <c r="M1304" s="7">
        <f t="shared" si="18"/>
        <v>14.78194166</v>
      </c>
      <c r="N1304" s="7">
        <f t="shared" si="3"/>
        <v>8.17</v>
      </c>
      <c r="O1304" s="7">
        <f t="shared" si="4"/>
        <v>0</v>
      </c>
      <c r="P1304" s="7">
        <f t="shared" si="13"/>
        <v>3.017142857</v>
      </c>
      <c r="Q1304" s="7">
        <f t="shared" si="14"/>
        <v>4.510714286</v>
      </c>
      <c r="R1304" s="7">
        <f t="shared" si="15"/>
        <v>0.6688836105</v>
      </c>
      <c r="S1304" s="7">
        <f t="shared" si="16"/>
        <v>40.07970396</v>
      </c>
      <c r="T1304" s="7">
        <f t="shared" si="17"/>
        <v>23.24159021</v>
      </c>
      <c r="U1304" s="7">
        <f t="shared" si="19"/>
        <v>25.51618564</v>
      </c>
      <c r="V1304" s="9">
        <f t="shared" si="5"/>
        <v>8.17</v>
      </c>
      <c r="W1304" s="9" t="b">
        <f t="shared" si="6"/>
        <v>1</v>
      </c>
      <c r="X1304" s="7">
        <f t="shared" si="8"/>
        <v>1</v>
      </c>
      <c r="Y1304" s="10">
        <f t="shared" si="9"/>
        <v>0.003944458928</v>
      </c>
      <c r="Z1304" s="11">
        <f t="shared" si="7"/>
        <v>4</v>
      </c>
    </row>
    <row r="1305">
      <c r="A1305" s="6" t="s">
        <v>1329</v>
      </c>
      <c r="B1305" s="7">
        <v>2076.14</v>
      </c>
      <c r="C1305" s="7">
        <v>2076.14</v>
      </c>
      <c r="D1305" s="7">
        <v>2044.16</v>
      </c>
      <c r="E1305" s="7">
        <v>2044.16</v>
      </c>
      <c r="F1305" s="7">
        <v>2044.16</v>
      </c>
      <c r="G1305" s="7">
        <v>3.6689E9</v>
      </c>
      <c r="H1305" s="7">
        <f t="shared" si="1"/>
        <v>3668.9</v>
      </c>
      <c r="I1305" s="10">
        <f t="shared" si="2"/>
        <v>-0.01696137884</v>
      </c>
      <c r="J1305" s="7">
        <f t="shared" si="10"/>
        <v>2086.315132</v>
      </c>
      <c r="K1305" s="7">
        <f t="shared" si="12"/>
        <v>2081.253442</v>
      </c>
      <c r="L1305" s="7">
        <f t="shared" si="11"/>
        <v>5.061690003</v>
      </c>
      <c r="M1305" s="7">
        <f t="shared" si="18"/>
        <v>12.83789133</v>
      </c>
      <c r="N1305" s="7">
        <f t="shared" si="3"/>
        <v>0</v>
      </c>
      <c r="O1305" s="7">
        <f t="shared" si="4"/>
        <v>35.27</v>
      </c>
      <c r="P1305" s="7">
        <f t="shared" si="13"/>
        <v>3.017142857</v>
      </c>
      <c r="Q1305" s="7">
        <f t="shared" si="14"/>
        <v>6.982857143</v>
      </c>
      <c r="R1305" s="7">
        <f t="shared" si="15"/>
        <v>0.4320785597</v>
      </c>
      <c r="S1305" s="7">
        <f t="shared" si="16"/>
        <v>30.17142857</v>
      </c>
      <c r="T1305" s="7">
        <f t="shared" si="17"/>
        <v>0</v>
      </c>
      <c r="U1305" s="7">
        <f t="shared" si="19"/>
        <v>10.28924567</v>
      </c>
      <c r="V1305" s="9">
        <f t="shared" si="5"/>
        <v>-35.27</v>
      </c>
      <c r="W1305" s="9" t="b">
        <f t="shared" si="6"/>
        <v>0</v>
      </c>
      <c r="X1305" s="7">
        <f t="shared" si="8"/>
        <v>1</v>
      </c>
      <c r="Y1305" s="10">
        <f t="shared" si="9"/>
        <v>-0.01696137884</v>
      </c>
      <c r="Z1305" s="11">
        <f t="shared" si="7"/>
        <v>1</v>
      </c>
    </row>
    <row r="1306">
      <c r="A1306" s="6" t="s">
        <v>1330</v>
      </c>
      <c r="B1306" s="7">
        <v>2044.69</v>
      </c>
      <c r="C1306" s="7">
        <v>2050.08</v>
      </c>
      <c r="D1306" s="7">
        <v>2039.69</v>
      </c>
      <c r="E1306" s="7">
        <v>2040.24</v>
      </c>
      <c r="F1306" s="7">
        <v>2040.24</v>
      </c>
      <c r="G1306" s="7">
        <v>3.40657E9</v>
      </c>
      <c r="H1306" s="7">
        <f t="shared" si="1"/>
        <v>3406.57</v>
      </c>
      <c r="I1306" s="10">
        <f t="shared" si="2"/>
        <v>-0.001917658109</v>
      </c>
      <c r="J1306" s="7">
        <f t="shared" si="10"/>
        <v>2079.22665</v>
      </c>
      <c r="K1306" s="7">
        <f t="shared" si="12"/>
        <v>2078.215409</v>
      </c>
      <c r="L1306" s="7">
        <f t="shared" si="11"/>
        <v>1.011240927</v>
      </c>
      <c r="M1306" s="7">
        <f t="shared" si="18"/>
        <v>10.47256125</v>
      </c>
      <c r="N1306" s="7">
        <f t="shared" si="3"/>
        <v>0</v>
      </c>
      <c r="O1306" s="7">
        <f t="shared" si="4"/>
        <v>3.92</v>
      </c>
      <c r="P1306" s="7">
        <f t="shared" si="13"/>
        <v>3.017142857</v>
      </c>
      <c r="Q1306" s="7">
        <f t="shared" si="14"/>
        <v>7.103571429</v>
      </c>
      <c r="R1306" s="7">
        <f t="shared" si="15"/>
        <v>0.4247360483</v>
      </c>
      <c r="S1306" s="7">
        <f t="shared" si="16"/>
        <v>29.81156045</v>
      </c>
      <c r="T1306" s="7">
        <f t="shared" si="17"/>
        <v>0.6883604506</v>
      </c>
      <c r="U1306" s="7">
        <f t="shared" si="19"/>
        <v>7.976650222</v>
      </c>
      <c r="V1306" s="9">
        <f t="shared" si="5"/>
        <v>-3.92</v>
      </c>
      <c r="W1306" s="9" t="b">
        <f t="shared" si="6"/>
        <v>0</v>
      </c>
      <c r="X1306" s="7">
        <f t="shared" si="8"/>
        <v>2</v>
      </c>
      <c r="Y1306" s="10">
        <f t="shared" si="9"/>
        <v>-0.01887903695</v>
      </c>
      <c r="Z1306" s="11">
        <f t="shared" si="7"/>
        <v>3</v>
      </c>
    </row>
    <row r="1307">
      <c r="A1307" s="6" t="s">
        <v>1331</v>
      </c>
      <c r="B1307" s="7">
        <v>2041.1</v>
      </c>
      <c r="C1307" s="7">
        <v>2066.41</v>
      </c>
      <c r="D1307" s="7">
        <v>2041.1</v>
      </c>
      <c r="E1307" s="7">
        <v>2065.95</v>
      </c>
      <c r="F1307" s="7">
        <v>2065.95</v>
      </c>
      <c r="G1307" s="7">
        <v>3.40586E9</v>
      </c>
      <c r="H1307" s="7">
        <f t="shared" si="1"/>
        <v>3405.86</v>
      </c>
      <c r="I1307" s="10">
        <f t="shared" si="2"/>
        <v>0.01260145865</v>
      </c>
      <c r="J1307" s="7">
        <f t="shared" si="10"/>
        <v>2077.184088</v>
      </c>
      <c r="K1307" s="7">
        <f t="shared" si="12"/>
        <v>2077.30686</v>
      </c>
      <c r="L1307" s="7">
        <f t="shared" si="11"/>
        <v>-0.1227717782</v>
      </c>
      <c r="M1307" s="7">
        <f t="shared" si="18"/>
        <v>8.353494643</v>
      </c>
      <c r="N1307" s="7">
        <f t="shared" si="3"/>
        <v>25.71</v>
      </c>
      <c r="O1307" s="7">
        <f t="shared" si="4"/>
        <v>0</v>
      </c>
      <c r="P1307" s="7">
        <f t="shared" si="13"/>
        <v>3.935714286</v>
      </c>
      <c r="Q1307" s="7">
        <f t="shared" si="14"/>
        <v>7.103571429</v>
      </c>
      <c r="R1307" s="7">
        <f t="shared" si="15"/>
        <v>0.5540472599</v>
      </c>
      <c r="S1307" s="7">
        <f t="shared" si="16"/>
        <v>35.65189259</v>
      </c>
      <c r="T1307" s="7">
        <f t="shared" si="17"/>
        <v>32.8660826</v>
      </c>
      <c r="U1307" s="7">
        <f t="shared" si="19"/>
        <v>11.18481435</v>
      </c>
      <c r="V1307" s="9">
        <f t="shared" si="5"/>
        <v>25.71</v>
      </c>
      <c r="W1307" s="9" t="b">
        <f t="shared" si="6"/>
        <v>1</v>
      </c>
      <c r="X1307" s="7">
        <f t="shared" si="8"/>
        <v>1</v>
      </c>
      <c r="Y1307" s="10">
        <f t="shared" si="9"/>
        <v>0.01260145865</v>
      </c>
      <c r="Z1307" s="11">
        <f t="shared" si="7"/>
        <v>5</v>
      </c>
    </row>
    <row r="1308">
      <c r="A1308" s="6" t="s">
        <v>1332</v>
      </c>
      <c r="B1308" s="7">
        <v>2064.56</v>
      </c>
      <c r="C1308" s="7">
        <v>2064.56</v>
      </c>
      <c r="D1308" s="7">
        <v>2041.17</v>
      </c>
      <c r="E1308" s="7">
        <v>2053.4</v>
      </c>
      <c r="F1308" s="7">
        <v>2053.4</v>
      </c>
      <c r="G1308" s="7">
        <v>3.49856E9</v>
      </c>
      <c r="H1308" s="7">
        <f t="shared" si="1"/>
        <v>3498.56</v>
      </c>
      <c r="I1308" s="10">
        <f t="shared" si="2"/>
        <v>-0.00607468719</v>
      </c>
      <c r="J1308" s="7">
        <f t="shared" si="10"/>
        <v>2073.524998</v>
      </c>
      <c r="K1308" s="7">
        <f t="shared" si="12"/>
        <v>2075.535982</v>
      </c>
      <c r="L1308" s="7">
        <f t="shared" si="11"/>
        <v>-2.010983763</v>
      </c>
      <c r="M1308" s="7">
        <f t="shared" si="18"/>
        <v>6.280598962</v>
      </c>
      <c r="N1308" s="7">
        <f t="shared" si="3"/>
        <v>0</v>
      </c>
      <c r="O1308" s="7">
        <f t="shared" si="4"/>
        <v>12.55</v>
      </c>
      <c r="P1308" s="7">
        <f t="shared" si="13"/>
        <v>3.935714286</v>
      </c>
      <c r="Q1308" s="7">
        <f t="shared" si="14"/>
        <v>7.954285714</v>
      </c>
      <c r="R1308" s="7">
        <f t="shared" si="15"/>
        <v>0.4947916667</v>
      </c>
      <c r="S1308" s="7">
        <f t="shared" si="16"/>
        <v>33.1010453</v>
      </c>
      <c r="T1308" s="7">
        <f t="shared" si="17"/>
        <v>17.15894869</v>
      </c>
      <c r="U1308" s="7">
        <f t="shared" si="19"/>
        <v>16.90446391</v>
      </c>
      <c r="V1308" s="9">
        <f t="shared" si="5"/>
        <v>-12.55</v>
      </c>
      <c r="W1308" s="9" t="b">
        <f t="shared" si="6"/>
        <v>0</v>
      </c>
      <c r="X1308" s="7">
        <f t="shared" si="8"/>
        <v>1</v>
      </c>
      <c r="Y1308" s="10">
        <f t="shared" si="9"/>
        <v>-0.00607468719</v>
      </c>
      <c r="Z1308" s="11">
        <f t="shared" si="7"/>
        <v>2</v>
      </c>
    </row>
    <row r="1309">
      <c r="A1309" s="6" t="s">
        <v>1333</v>
      </c>
      <c r="B1309" s="7">
        <v>2055.35</v>
      </c>
      <c r="C1309" s="7">
        <v>2081.41</v>
      </c>
      <c r="D1309" s="7">
        <v>2055.35</v>
      </c>
      <c r="E1309" s="7">
        <v>2081.19</v>
      </c>
      <c r="F1309" s="7">
        <v>2081.19</v>
      </c>
      <c r="G1309" s="7">
        <v>3.2956E9</v>
      </c>
      <c r="H1309" s="7">
        <f t="shared" si="1"/>
        <v>3295.6</v>
      </c>
      <c r="I1309" s="10">
        <f t="shared" si="2"/>
        <v>0.0135336515</v>
      </c>
      <c r="J1309" s="7">
        <f t="shared" si="10"/>
        <v>2074.704229</v>
      </c>
      <c r="K1309" s="7">
        <f t="shared" si="12"/>
        <v>2075.954798</v>
      </c>
      <c r="L1309" s="7">
        <f t="shared" si="11"/>
        <v>-1.250568837</v>
      </c>
      <c r="M1309" s="7">
        <f t="shared" si="18"/>
        <v>4.774365402</v>
      </c>
      <c r="N1309" s="7">
        <f t="shared" si="3"/>
        <v>27.79</v>
      </c>
      <c r="O1309" s="7">
        <f t="shared" si="4"/>
        <v>0</v>
      </c>
      <c r="P1309" s="7">
        <f t="shared" si="13"/>
        <v>5.505</v>
      </c>
      <c r="Q1309" s="7">
        <f t="shared" si="14"/>
        <v>7.954285714</v>
      </c>
      <c r="R1309" s="7">
        <f t="shared" si="15"/>
        <v>0.6920797414</v>
      </c>
      <c r="S1309" s="7">
        <f t="shared" si="16"/>
        <v>40.90113039</v>
      </c>
      <c r="T1309" s="7">
        <f t="shared" si="17"/>
        <v>51.93992491</v>
      </c>
      <c r="U1309" s="7">
        <f t="shared" si="19"/>
        <v>33.98831873</v>
      </c>
      <c r="V1309" s="9">
        <f t="shared" si="5"/>
        <v>27.79</v>
      </c>
      <c r="W1309" s="9" t="b">
        <f t="shared" si="6"/>
        <v>1</v>
      </c>
      <c r="X1309" s="7">
        <f t="shared" si="8"/>
        <v>1</v>
      </c>
      <c r="Y1309" s="10">
        <f t="shared" si="9"/>
        <v>0.0135336515</v>
      </c>
      <c r="Z1309" s="11">
        <f t="shared" si="7"/>
        <v>5</v>
      </c>
    </row>
    <row r="1310">
      <c r="A1310" s="6" t="s">
        <v>1334</v>
      </c>
      <c r="B1310" s="7">
        <v>2080.59</v>
      </c>
      <c r="C1310" s="7">
        <v>2080.59</v>
      </c>
      <c r="D1310" s="7">
        <v>2065.08</v>
      </c>
      <c r="E1310" s="7">
        <v>2074.28</v>
      </c>
      <c r="F1310" s="7">
        <v>2074.28</v>
      </c>
      <c r="G1310" s="7">
        <v>3.22184E9</v>
      </c>
      <c r="H1310" s="7">
        <f t="shared" si="1"/>
        <v>3221.84</v>
      </c>
      <c r="I1310" s="10">
        <f t="shared" si="2"/>
        <v>-0.003320215838</v>
      </c>
      <c r="J1310" s="7">
        <f t="shared" si="10"/>
        <v>2074.638963</v>
      </c>
      <c r="K1310" s="7">
        <f t="shared" si="12"/>
        <v>2075.830739</v>
      </c>
      <c r="L1310" s="7">
        <f t="shared" si="11"/>
        <v>-1.191775732</v>
      </c>
      <c r="M1310" s="7">
        <f t="shared" si="18"/>
        <v>3.581137175</v>
      </c>
      <c r="N1310" s="7">
        <f t="shared" si="3"/>
        <v>0</v>
      </c>
      <c r="O1310" s="7">
        <f t="shared" si="4"/>
        <v>6.91</v>
      </c>
      <c r="P1310" s="7">
        <f t="shared" si="13"/>
        <v>5.505</v>
      </c>
      <c r="Q1310" s="7">
        <f t="shared" si="14"/>
        <v>8.332142857</v>
      </c>
      <c r="R1310" s="7">
        <f t="shared" si="15"/>
        <v>0.6606943849</v>
      </c>
      <c r="S1310" s="7">
        <f t="shared" si="16"/>
        <v>39.78422465</v>
      </c>
      <c r="T1310" s="7">
        <f t="shared" si="17"/>
        <v>44.44301683</v>
      </c>
      <c r="U1310" s="7">
        <f t="shared" si="19"/>
        <v>37.84729681</v>
      </c>
      <c r="V1310" s="9">
        <f t="shared" si="5"/>
        <v>-6.91</v>
      </c>
      <c r="W1310" s="9" t="b">
        <f t="shared" si="6"/>
        <v>0</v>
      </c>
      <c r="X1310" s="7">
        <f t="shared" si="8"/>
        <v>1</v>
      </c>
      <c r="Y1310" s="10">
        <f t="shared" si="9"/>
        <v>-0.003320215838</v>
      </c>
      <c r="Z1310" s="11">
        <f t="shared" si="7"/>
        <v>2</v>
      </c>
    </row>
    <row r="1311">
      <c r="A1311" s="6" t="s">
        <v>1335</v>
      </c>
      <c r="B1311" s="7">
        <v>2072.84</v>
      </c>
      <c r="C1311" s="7">
        <v>2106.85</v>
      </c>
      <c r="D1311" s="7">
        <v>2061.23</v>
      </c>
      <c r="E1311" s="7">
        <v>2099.5</v>
      </c>
      <c r="F1311" s="7">
        <v>2099.5</v>
      </c>
      <c r="G1311" s="7">
        <v>4.12821E9</v>
      </c>
      <c r="H1311" s="7">
        <f t="shared" si="1"/>
        <v>4128.21</v>
      </c>
      <c r="I1311" s="10">
        <f t="shared" si="2"/>
        <v>0.0121584357</v>
      </c>
      <c r="J1311" s="7">
        <f t="shared" si="10"/>
        <v>2078.463738</v>
      </c>
      <c r="K1311" s="7">
        <f t="shared" si="12"/>
        <v>2077.584017</v>
      </c>
      <c r="L1311" s="7">
        <f t="shared" si="11"/>
        <v>0.8797205847</v>
      </c>
      <c r="M1311" s="7">
        <f t="shared" si="18"/>
        <v>3.040853857</v>
      </c>
      <c r="N1311" s="7">
        <f t="shared" si="3"/>
        <v>25.22</v>
      </c>
      <c r="O1311" s="7">
        <f t="shared" si="4"/>
        <v>0</v>
      </c>
      <c r="P1311" s="7">
        <f t="shared" si="13"/>
        <v>7.306428571</v>
      </c>
      <c r="Q1311" s="7">
        <f t="shared" si="14"/>
        <v>8.109285714</v>
      </c>
      <c r="R1311" s="7">
        <f t="shared" si="15"/>
        <v>0.9009953316</v>
      </c>
      <c r="S1311" s="7">
        <f t="shared" si="16"/>
        <v>47.39597813</v>
      </c>
      <c r="T1311" s="7">
        <f t="shared" si="17"/>
        <v>76.84697417</v>
      </c>
      <c r="U1311" s="7">
        <f t="shared" si="19"/>
        <v>57.7433053</v>
      </c>
      <c r="V1311" s="9">
        <f t="shared" si="5"/>
        <v>25.22</v>
      </c>
      <c r="W1311" s="9" t="b">
        <f t="shared" si="6"/>
        <v>1</v>
      </c>
      <c r="X1311" s="7">
        <f t="shared" si="8"/>
        <v>1</v>
      </c>
      <c r="Y1311" s="10">
        <f t="shared" si="9"/>
        <v>0.0121584357</v>
      </c>
      <c r="Z1311" s="11">
        <f t="shared" si="7"/>
        <v>5</v>
      </c>
    </row>
    <row r="1312">
      <c r="A1312" s="6" t="s">
        <v>1336</v>
      </c>
      <c r="B1312" s="7">
        <v>2098.69</v>
      </c>
      <c r="C1312" s="7">
        <v>2098.69</v>
      </c>
      <c r="D1312" s="7">
        <v>2085.56</v>
      </c>
      <c r="E1312" s="7">
        <v>2089.27</v>
      </c>
      <c r="F1312" s="7">
        <v>2089.27</v>
      </c>
      <c r="G1312" s="7">
        <v>3.30522E9</v>
      </c>
      <c r="H1312" s="7">
        <f t="shared" si="1"/>
        <v>3305.22</v>
      </c>
      <c r="I1312" s="10">
        <f t="shared" si="2"/>
        <v>-0.004872588712</v>
      </c>
      <c r="J1312" s="7">
        <f t="shared" si="10"/>
        <v>2080.12624</v>
      </c>
      <c r="K1312" s="7">
        <f t="shared" si="12"/>
        <v>2078.449646</v>
      </c>
      <c r="L1312" s="7">
        <f t="shared" si="11"/>
        <v>1.676594102</v>
      </c>
      <c r="M1312" s="7">
        <f t="shared" si="18"/>
        <v>2.768001906</v>
      </c>
      <c r="N1312" s="7">
        <f t="shared" si="3"/>
        <v>0</v>
      </c>
      <c r="O1312" s="7">
        <f t="shared" si="4"/>
        <v>10.23</v>
      </c>
      <c r="P1312" s="7">
        <f t="shared" si="13"/>
        <v>7.306428571</v>
      </c>
      <c r="Q1312" s="7">
        <f t="shared" si="14"/>
        <v>8.394285714</v>
      </c>
      <c r="R1312" s="7">
        <f t="shared" si="15"/>
        <v>0.8704050374</v>
      </c>
      <c r="S1312" s="7">
        <f t="shared" si="16"/>
        <v>46.53564442</v>
      </c>
      <c r="T1312" s="7">
        <f t="shared" si="17"/>
        <v>63.70294231</v>
      </c>
      <c r="U1312" s="7">
        <f t="shared" si="19"/>
        <v>61.66431111</v>
      </c>
      <c r="V1312" s="9">
        <f t="shared" si="5"/>
        <v>-10.23</v>
      </c>
      <c r="W1312" s="9" t="b">
        <f t="shared" si="6"/>
        <v>0</v>
      </c>
      <c r="X1312" s="7">
        <f t="shared" si="8"/>
        <v>1</v>
      </c>
      <c r="Y1312" s="10">
        <f t="shared" si="9"/>
        <v>-0.004872588712</v>
      </c>
      <c r="Z1312" s="11">
        <f t="shared" si="7"/>
        <v>2</v>
      </c>
    </row>
    <row r="1313">
      <c r="A1313" s="6" t="s">
        <v>1337</v>
      </c>
      <c r="B1313" s="7">
        <v>2090.32</v>
      </c>
      <c r="C1313" s="7">
        <v>2113.92</v>
      </c>
      <c r="D1313" s="7">
        <v>2090.32</v>
      </c>
      <c r="E1313" s="7">
        <v>2108.1</v>
      </c>
      <c r="F1313" s="7">
        <v>2108.1</v>
      </c>
      <c r="G1313" s="7">
        <v>5.55412E9</v>
      </c>
      <c r="H1313" s="7">
        <f t="shared" si="1"/>
        <v>5554.12</v>
      </c>
      <c r="I1313" s="10">
        <f t="shared" si="2"/>
        <v>0.009012717361</v>
      </c>
      <c r="J1313" s="7">
        <f t="shared" si="10"/>
        <v>2084.429895</v>
      </c>
      <c r="K1313" s="7">
        <f t="shared" si="12"/>
        <v>2080.645968</v>
      </c>
      <c r="L1313" s="7">
        <f t="shared" si="11"/>
        <v>3.783926982</v>
      </c>
      <c r="M1313" s="7">
        <f t="shared" si="18"/>
        <v>2.971186921</v>
      </c>
      <c r="N1313" s="7">
        <f t="shared" si="3"/>
        <v>18.83</v>
      </c>
      <c r="O1313" s="7">
        <f t="shared" si="4"/>
        <v>0</v>
      </c>
      <c r="P1313" s="7">
        <f t="shared" si="13"/>
        <v>7.730714286</v>
      </c>
      <c r="Q1313" s="7">
        <f t="shared" si="14"/>
        <v>8.394285714</v>
      </c>
      <c r="R1313" s="7">
        <f t="shared" si="15"/>
        <v>0.9209496256</v>
      </c>
      <c r="S1313" s="7">
        <f t="shared" si="16"/>
        <v>47.94241417</v>
      </c>
      <c r="T1313" s="7">
        <f t="shared" si="17"/>
        <v>89.93032733</v>
      </c>
      <c r="U1313" s="7">
        <f t="shared" si="19"/>
        <v>76.82674794</v>
      </c>
      <c r="V1313" s="9">
        <f t="shared" si="5"/>
        <v>18.83</v>
      </c>
      <c r="W1313" s="9" t="b">
        <f t="shared" si="6"/>
        <v>1</v>
      </c>
      <c r="X1313" s="7">
        <f t="shared" si="8"/>
        <v>1</v>
      </c>
      <c r="Y1313" s="10">
        <f t="shared" si="9"/>
        <v>0.009012717361</v>
      </c>
      <c r="Z1313" s="11">
        <f t="shared" si="7"/>
        <v>4</v>
      </c>
    </row>
    <row r="1314">
      <c r="A1314" s="6" t="s">
        <v>1338</v>
      </c>
      <c r="B1314" s="7">
        <v>2107.99</v>
      </c>
      <c r="C1314" s="7">
        <v>2114.86</v>
      </c>
      <c r="D1314" s="7">
        <v>2104.42</v>
      </c>
      <c r="E1314" s="7">
        <v>2104.42</v>
      </c>
      <c r="F1314" s="7">
        <v>2104.42</v>
      </c>
      <c r="G1314" s="7">
        <v>3.26796E9</v>
      </c>
      <c r="H1314" s="7">
        <f t="shared" si="1"/>
        <v>3267.96</v>
      </c>
      <c r="I1314" s="10">
        <f t="shared" si="2"/>
        <v>-0.00174564774</v>
      </c>
      <c r="J1314" s="7">
        <f t="shared" si="10"/>
        <v>2087.505296</v>
      </c>
      <c r="K1314" s="7">
        <f t="shared" si="12"/>
        <v>2082.407008</v>
      </c>
      <c r="L1314" s="7">
        <f t="shared" si="11"/>
        <v>5.098288333</v>
      </c>
      <c r="M1314" s="7">
        <f t="shared" si="18"/>
        <v>3.396607204</v>
      </c>
      <c r="N1314" s="7">
        <f t="shared" si="3"/>
        <v>0</v>
      </c>
      <c r="O1314" s="7">
        <f t="shared" si="4"/>
        <v>3.68</v>
      </c>
      <c r="P1314" s="7">
        <f t="shared" si="13"/>
        <v>7.730714286</v>
      </c>
      <c r="Q1314" s="7">
        <f t="shared" si="14"/>
        <v>7.970714286</v>
      </c>
      <c r="R1314" s="7">
        <f t="shared" si="15"/>
        <v>0.9698897751</v>
      </c>
      <c r="S1314" s="7">
        <f t="shared" si="16"/>
        <v>49.23573833</v>
      </c>
      <c r="T1314" s="7">
        <f t="shared" si="17"/>
        <v>86.11148064</v>
      </c>
      <c r="U1314" s="7">
        <f t="shared" si="19"/>
        <v>79.91491676</v>
      </c>
      <c r="V1314" s="9">
        <f t="shared" si="5"/>
        <v>-3.68</v>
      </c>
      <c r="W1314" s="9" t="b">
        <f t="shared" si="6"/>
        <v>0</v>
      </c>
      <c r="X1314" s="7">
        <f t="shared" si="8"/>
        <v>1</v>
      </c>
      <c r="Y1314" s="10">
        <f t="shared" si="9"/>
        <v>-0.00174564774</v>
      </c>
      <c r="Z1314" s="11">
        <f t="shared" si="7"/>
        <v>3</v>
      </c>
    </row>
    <row r="1315">
      <c r="A1315" s="6" t="s">
        <v>1339</v>
      </c>
      <c r="B1315" s="7">
        <v>2103.94</v>
      </c>
      <c r="C1315" s="7">
        <v>2107.63</v>
      </c>
      <c r="D1315" s="7">
        <v>2091.5</v>
      </c>
      <c r="E1315" s="7">
        <v>2091.5</v>
      </c>
      <c r="F1315" s="7">
        <v>2091.5</v>
      </c>
      <c r="G1315" s="7">
        <v>3.18982E9</v>
      </c>
      <c r="H1315" s="7">
        <f t="shared" si="1"/>
        <v>3189.82</v>
      </c>
      <c r="I1315" s="10">
        <f t="shared" si="2"/>
        <v>-0.006139458853</v>
      </c>
      <c r="J1315" s="7">
        <f t="shared" si="10"/>
        <v>2088.119866</v>
      </c>
      <c r="K1315" s="7">
        <f t="shared" si="12"/>
        <v>2083.080563</v>
      </c>
      <c r="L1315" s="7">
        <f t="shared" si="11"/>
        <v>5.039303199</v>
      </c>
      <c r="M1315" s="7">
        <f t="shared" si="18"/>
        <v>3.725146403</v>
      </c>
      <c r="N1315" s="7">
        <f t="shared" si="3"/>
        <v>0</v>
      </c>
      <c r="O1315" s="7">
        <f t="shared" si="4"/>
        <v>12.92</v>
      </c>
      <c r="P1315" s="7">
        <f t="shared" si="13"/>
        <v>7.730714286</v>
      </c>
      <c r="Q1315" s="7">
        <f t="shared" si="14"/>
        <v>8.232857143</v>
      </c>
      <c r="R1315" s="7">
        <f t="shared" si="15"/>
        <v>0.9390074614</v>
      </c>
      <c r="S1315" s="7">
        <f t="shared" si="16"/>
        <v>48.42722269</v>
      </c>
      <c r="T1315" s="7">
        <f t="shared" si="17"/>
        <v>68.92377278</v>
      </c>
      <c r="U1315" s="7">
        <f t="shared" si="19"/>
        <v>81.65519359</v>
      </c>
      <c r="V1315" s="9">
        <f t="shared" si="5"/>
        <v>-12.92</v>
      </c>
      <c r="W1315" s="9" t="b">
        <f t="shared" si="6"/>
        <v>0</v>
      </c>
      <c r="X1315" s="7">
        <f t="shared" si="8"/>
        <v>2</v>
      </c>
      <c r="Y1315" s="10">
        <f t="shared" si="9"/>
        <v>-0.007885106593</v>
      </c>
      <c r="Z1315" s="11">
        <f t="shared" si="7"/>
        <v>2</v>
      </c>
    </row>
    <row r="1316">
      <c r="A1316" s="6" t="s">
        <v>1340</v>
      </c>
      <c r="B1316" s="7">
        <v>2093.1</v>
      </c>
      <c r="C1316" s="7">
        <v>2097.43</v>
      </c>
      <c r="D1316" s="7">
        <v>2061.05</v>
      </c>
      <c r="E1316" s="7">
        <v>2061.05</v>
      </c>
      <c r="F1316" s="7">
        <v>2061.05</v>
      </c>
      <c r="G1316" s="7">
        <v>3.52114E9</v>
      </c>
      <c r="H1316" s="7">
        <f t="shared" si="1"/>
        <v>3521.14</v>
      </c>
      <c r="I1316" s="10">
        <f t="shared" si="2"/>
        <v>-0.014558929</v>
      </c>
      <c r="J1316" s="7">
        <f t="shared" si="10"/>
        <v>2083.955271</v>
      </c>
      <c r="K1316" s="7">
        <f t="shared" si="12"/>
        <v>2081.448669</v>
      </c>
      <c r="L1316" s="7">
        <f t="shared" si="11"/>
        <v>2.50660199</v>
      </c>
      <c r="M1316" s="7">
        <f t="shared" si="18"/>
        <v>3.48143752</v>
      </c>
      <c r="N1316" s="7">
        <f t="shared" si="3"/>
        <v>0</v>
      </c>
      <c r="O1316" s="7">
        <f t="shared" si="4"/>
        <v>30.45</v>
      </c>
      <c r="P1316" s="7">
        <f t="shared" si="13"/>
        <v>7.551428571</v>
      </c>
      <c r="Q1316" s="7">
        <f t="shared" si="14"/>
        <v>10.40785714</v>
      </c>
      <c r="R1316" s="7">
        <f t="shared" si="15"/>
        <v>0.7255507515</v>
      </c>
      <c r="S1316" s="7">
        <f t="shared" si="16"/>
        <v>42.04748837</v>
      </c>
      <c r="T1316" s="7">
        <f t="shared" si="17"/>
        <v>28.41559133</v>
      </c>
      <c r="U1316" s="7">
        <f t="shared" si="19"/>
        <v>61.15028158</v>
      </c>
      <c r="V1316" s="9">
        <f t="shared" si="5"/>
        <v>-30.45</v>
      </c>
      <c r="W1316" s="9" t="b">
        <f t="shared" si="6"/>
        <v>0</v>
      </c>
      <c r="X1316" s="7">
        <f t="shared" si="8"/>
        <v>3</v>
      </c>
      <c r="Y1316" s="10">
        <f t="shared" si="9"/>
        <v>-0.02244403559</v>
      </c>
      <c r="Z1316" s="11">
        <f t="shared" si="7"/>
        <v>1</v>
      </c>
    </row>
    <row r="1317">
      <c r="A1317" s="6" t="s">
        <v>1341</v>
      </c>
      <c r="B1317" s="7">
        <v>2059.94</v>
      </c>
      <c r="C1317" s="7">
        <v>2067.15</v>
      </c>
      <c r="D1317" s="7">
        <v>2045.5</v>
      </c>
      <c r="E1317" s="7">
        <v>2056.15</v>
      </c>
      <c r="F1317" s="7">
        <v>2056.15</v>
      </c>
      <c r="G1317" s="7">
        <v>3.51067E9</v>
      </c>
      <c r="H1317" s="7">
        <f t="shared" si="1"/>
        <v>3510.67</v>
      </c>
      <c r="I1317" s="10">
        <f t="shared" si="2"/>
        <v>-0.00237742898</v>
      </c>
      <c r="J1317" s="7">
        <f t="shared" si="10"/>
        <v>2079.677537</v>
      </c>
      <c r="K1317" s="7">
        <f t="shared" si="12"/>
        <v>2079.574694</v>
      </c>
      <c r="L1317" s="7">
        <f t="shared" si="11"/>
        <v>0.1028434693</v>
      </c>
      <c r="M1317" s="7">
        <f t="shared" si="18"/>
        <v>2.80571871</v>
      </c>
      <c r="N1317" s="7">
        <f t="shared" si="3"/>
        <v>0</v>
      </c>
      <c r="O1317" s="7">
        <f t="shared" si="4"/>
        <v>4.9</v>
      </c>
      <c r="P1317" s="7">
        <f t="shared" si="13"/>
        <v>7.551428571</v>
      </c>
      <c r="Q1317" s="7">
        <f t="shared" si="14"/>
        <v>8.630714286</v>
      </c>
      <c r="R1317" s="7">
        <f t="shared" si="15"/>
        <v>0.8749482744</v>
      </c>
      <c r="S1317" s="7">
        <f t="shared" si="16"/>
        <v>46.66519532</v>
      </c>
      <c r="T1317" s="7">
        <f t="shared" si="17"/>
        <v>21.89703339</v>
      </c>
      <c r="U1317" s="7">
        <f t="shared" si="19"/>
        <v>39.74546583</v>
      </c>
      <c r="V1317" s="9">
        <f t="shared" si="5"/>
        <v>-4.9</v>
      </c>
      <c r="W1317" s="9" t="b">
        <f t="shared" si="6"/>
        <v>0</v>
      </c>
      <c r="X1317" s="7">
        <f t="shared" si="8"/>
        <v>4</v>
      </c>
      <c r="Y1317" s="10">
        <f t="shared" si="9"/>
        <v>-0.02482146457</v>
      </c>
      <c r="Z1317" s="11">
        <f t="shared" si="7"/>
        <v>3</v>
      </c>
    </row>
    <row r="1318">
      <c r="A1318" s="6" t="s">
        <v>1342</v>
      </c>
      <c r="B1318" s="7">
        <v>2055.78</v>
      </c>
      <c r="C1318" s="7">
        <v>2062.83</v>
      </c>
      <c r="D1318" s="7">
        <v>2052.96</v>
      </c>
      <c r="E1318" s="7">
        <v>2061.02</v>
      </c>
      <c r="F1318" s="7">
        <v>2061.02</v>
      </c>
      <c r="G1318" s="7">
        <v>3.00855E9</v>
      </c>
      <c r="H1318" s="7">
        <f t="shared" si="1"/>
        <v>3008.55</v>
      </c>
      <c r="I1318" s="10">
        <f t="shared" si="2"/>
        <v>0.002368504243</v>
      </c>
      <c r="J1318" s="7">
        <f t="shared" si="10"/>
        <v>2076.807147</v>
      </c>
      <c r="K1318" s="7">
        <f t="shared" si="12"/>
        <v>2078.200272</v>
      </c>
      <c r="L1318" s="7">
        <f t="shared" si="11"/>
        <v>-1.393125097</v>
      </c>
      <c r="M1318" s="7">
        <f t="shared" si="18"/>
        <v>1.965949948</v>
      </c>
      <c r="N1318" s="7">
        <f t="shared" si="3"/>
        <v>4.87</v>
      </c>
      <c r="O1318" s="7">
        <f t="shared" si="4"/>
        <v>0</v>
      </c>
      <c r="P1318" s="7">
        <f t="shared" si="13"/>
        <v>7.315714286</v>
      </c>
      <c r="Q1318" s="7">
        <f t="shared" si="14"/>
        <v>8.630714286</v>
      </c>
      <c r="R1318" s="7">
        <f t="shared" si="15"/>
        <v>0.8476371762</v>
      </c>
      <c r="S1318" s="7">
        <f t="shared" si="16"/>
        <v>45.87681971</v>
      </c>
      <c r="T1318" s="7">
        <f t="shared" si="17"/>
        <v>28.37568179</v>
      </c>
      <c r="U1318" s="7">
        <f t="shared" si="19"/>
        <v>26.2294355</v>
      </c>
      <c r="V1318" s="9">
        <f t="shared" si="5"/>
        <v>4.87</v>
      </c>
      <c r="W1318" s="9" t="b">
        <f t="shared" si="6"/>
        <v>1</v>
      </c>
      <c r="X1318" s="7">
        <f t="shared" si="8"/>
        <v>1</v>
      </c>
      <c r="Y1318" s="10">
        <f t="shared" si="9"/>
        <v>0.002368504243</v>
      </c>
      <c r="Z1318" s="11">
        <f t="shared" si="7"/>
        <v>3</v>
      </c>
    </row>
    <row r="1319">
      <c r="A1319" s="6" t="s">
        <v>1343</v>
      </c>
      <c r="B1319" s="7">
        <v>2064.11</v>
      </c>
      <c r="C1319" s="7">
        <v>2088.97</v>
      </c>
      <c r="D1319" s="7">
        <v>2064.11</v>
      </c>
      <c r="E1319" s="7">
        <v>2086.24</v>
      </c>
      <c r="F1319" s="7">
        <v>2086.24</v>
      </c>
      <c r="G1319" s="7">
        <v>2.91769E9</v>
      </c>
      <c r="H1319" s="7">
        <f t="shared" si="1"/>
        <v>2917.69</v>
      </c>
      <c r="I1319" s="10">
        <f t="shared" si="2"/>
        <v>0.01223665952</v>
      </c>
      <c r="J1319" s="7">
        <f t="shared" si="10"/>
        <v>2078.258355</v>
      </c>
      <c r="K1319" s="7">
        <f t="shared" si="12"/>
        <v>2078.795807</v>
      </c>
      <c r="L1319" s="7">
        <f t="shared" si="11"/>
        <v>-0.537452321</v>
      </c>
      <c r="M1319" s="7">
        <f t="shared" si="18"/>
        <v>1.465269495</v>
      </c>
      <c r="N1319" s="7">
        <f t="shared" si="3"/>
        <v>25.22</v>
      </c>
      <c r="O1319" s="7">
        <f t="shared" si="4"/>
        <v>0</v>
      </c>
      <c r="P1319" s="7">
        <f t="shared" si="13"/>
        <v>9.117142857</v>
      </c>
      <c r="Q1319" s="7">
        <f t="shared" si="14"/>
        <v>6.111428571</v>
      </c>
      <c r="R1319" s="7">
        <f t="shared" si="15"/>
        <v>1.491818607</v>
      </c>
      <c r="S1319" s="7">
        <f t="shared" si="16"/>
        <v>59.86866792</v>
      </c>
      <c r="T1319" s="7">
        <f t="shared" si="17"/>
        <v>61.92630039</v>
      </c>
      <c r="U1319" s="7">
        <f t="shared" si="19"/>
        <v>37.39967185</v>
      </c>
      <c r="V1319" s="9">
        <f t="shared" si="5"/>
        <v>25.22</v>
      </c>
      <c r="W1319" s="9" t="b">
        <f t="shared" si="6"/>
        <v>1</v>
      </c>
      <c r="X1319" s="7">
        <f t="shared" si="8"/>
        <v>2</v>
      </c>
      <c r="Y1319" s="10">
        <f t="shared" si="9"/>
        <v>0.01460516376</v>
      </c>
      <c r="Z1319" s="11">
        <f t="shared" si="7"/>
        <v>5</v>
      </c>
    </row>
    <row r="1320">
      <c r="A1320" s="6" t="s">
        <v>1344</v>
      </c>
      <c r="B1320" s="7">
        <v>2084.05</v>
      </c>
      <c r="C1320" s="7">
        <v>2084.05</v>
      </c>
      <c r="D1320" s="7">
        <v>2067.04</v>
      </c>
      <c r="E1320" s="7">
        <v>2067.89</v>
      </c>
      <c r="F1320" s="7">
        <v>2067.89</v>
      </c>
      <c r="G1320" s="7">
        <v>3.37655E9</v>
      </c>
      <c r="H1320" s="7">
        <f t="shared" si="1"/>
        <v>3376.55</v>
      </c>
      <c r="I1320" s="10">
        <f t="shared" si="2"/>
        <v>-0.0087957282</v>
      </c>
      <c r="J1320" s="7">
        <f t="shared" si="10"/>
        <v>2076.663223</v>
      </c>
      <c r="K1320" s="7">
        <f t="shared" si="12"/>
        <v>2077.98797</v>
      </c>
      <c r="L1320" s="7">
        <f t="shared" si="11"/>
        <v>-1.324746273</v>
      </c>
      <c r="M1320" s="7">
        <f t="shared" si="18"/>
        <v>0.907266341</v>
      </c>
      <c r="N1320" s="7">
        <f t="shared" si="3"/>
        <v>0</v>
      </c>
      <c r="O1320" s="7">
        <f t="shared" si="4"/>
        <v>18.35</v>
      </c>
      <c r="P1320" s="7">
        <f t="shared" si="13"/>
        <v>9.117142857</v>
      </c>
      <c r="Q1320" s="7">
        <f t="shared" si="14"/>
        <v>7.142142857</v>
      </c>
      <c r="R1320" s="7">
        <f t="shared" si="15"/>
        <v>1.276527653</v>
      </c>
      <c r="S1320" s="7">
        <f t="shared" si="16"/>
        <v>56.07345253</v>
      </c>
      <c r="T1320" s="7">
        <f t="shared" si="17"/>
        <v>36.32049892</v>
      </c>
      <c r="U1320" s="7">
        <f t="shared" si="19"/>
        <v>42.2074937</v>
      </c>
      <c r="V1320" s="9">
        <f t="shared" si="5"/>
        <v>-18.35</v>
      </c>
      <c r="W1320" s="9" t="b">
        <f t="shared" si="6"/>
        <v>0</v>
      </c>
      <c r="X1320" s="7">
        <f t="shared" si="8"/>
        <v>1</v>
      </c>
      <c r="Y1320" s="10">
        <f t="shared" si="9"/>
        <v>-0.0087957282</v>
      </c>
      <c r="Z1320" s="11">
        <f t="shared" si="7"/>
        <v>2</v>
      </c>
    </row>
    <row r="1321">
      <c r="A1321" s="6" t="s">
        <v>1345</v>
      </c>
      <c r="B1321" s="7">
        <v>2067.63</v>
      </c>
      <c r="C1321" s="7">
        <v>2067.63</v>
      </c>
      <c r="D1321" s="7">
        <v>2048.38</v>
      </c>
      <c r="E1321" s="7">
        <v>2059.69</v>
      </c>
      <c r="F1321" s="7">
        <v>2059.69</v>
      </c>
      <c r="G1321" s="7">
        <v>3.54327E9</v>
      </c>
      <c r="H1321" s="7">
        <f t="shared" si="1"/>
        <v>3543.27</v>
      </c>
      <c r="I1321" s="10">
        <f t="shared" si="2"/>
        <v>-0.003965394678</v>
      </c>
      <c r="J1321" s="7">
        <f t="shared" si="10"/>
        <v>2074.051958</v>
      </c>
      <c r="K1321" s="7">
        <f t="shared" si="12"/>
        <v>2076.632565</v>
      </c>
      <c r="L1321" s="7">
        <f t="shared" si="11"/>
        <v>-2.58060625</v>
      </c>
      <c r="M1321" s="7">
        <f t="shared" si="18"/>
        <v>0.2096918229</v>
      </c>
      <c r="N1321" s="7">
        <f t="shared" si="3"/>
        <v>0</v>
      </c>
      <c r="O1321" s="7">
        <f t="shared" si="4"/>
        <v>8.2</v>
      </c>
      <c r="P1321" s="7">
        <f t="shared" si="13"/>
        <v>7.280714286</v>
      </c>
      <c r="Q1321" s="7">
        <f t="shared" si="14"/>
        <v>7.727857143</v>
      </c>
      <c r="R1321" s="7">
        <f t="shared" si="15"/>
        <v>0.9421388298</v>
      </c>
      <c r="S1321" s="7">
        <f t="shared" si="16"/>
        <v>48.51037502</v>
      </c>
      <c r="T1321" s="7">
        <f t="shared" si="17"/>
        <v>25.13231103</v>
      </c>
      <c r="U1321" s="7">
        <f t="shared" si="19"/>
        <v>41.12637011</v>
      </c>
      <c r="V1321" s="9">
        <f t="shared" si="5"/>
        <v>-8.2</v>
      </c>
      <c r="W1321" s="9" t="b">
        <f t="shared" si="6"/>
        <v>0</v>
      </c>
      <c r="X1321" s="7">
        <f t="shared" si="8"/>
        <v>2</v>
      </c>
      <c r="Y1321" s="10">
        <f t="shared" si="9"/>
        <v>-0.01276112288</v>
      </c>
      <c r="Z1321" s="11">
        <f t="shared" si="7"/>
        <v>2</v>
      </c>
    </row>
    <row r="1322">
      <c r="A1322" s="6" t="s">
        <v>1346</v>
      </c>
      <c r="B1322" s="7">
        <v>2060.03</v>
      </c>
      <c r="C1322" s="7">
        <v>2072.17</v>
      </c>
      <c r="D1322" s="7">
        <v>2057.32</v>
      </c>
      <c r="E1322" s="7">
        <v>2066.96</v>
      </c>
      <c r="F1322" s="7">
        <v>2066.96</v>
      </c>
      <c r="G1322" s="7">
        <v>3.09596E9</v>
      </c>
      <c r="H1322" s="7">
        <f t="shared" si="1"/>
        <v>3095.96</v>
      </c>
      <c r="I1322" s="10">
        <f t="shared" si="2"/>
        <v>0.003529657376</v>
      </c>
      <c r="J1322" s="7">
        <f t="shared" si="10"/>
        <v>2072.960888</v>
      </c>
      <c r="K1322" s="7">
        <f t="shared" si="12"/>
        <v>2075.916078</v>
      </c>
      <c r="L1322" s="7">
        <f t="shared" si="11"/>
        <v>-2.95519049</v>
      </c>
      <c r="M1322" s="7">
        <f t="shared" si="18"/>
        <v>-0.4232846397</v>
      </c>
      <c r="N1322" s="7">
        <f t="shared" si="3"/>
        <v>7.27</v>
      </c>
      <c r="O1322" s="7">
        <f t="shared" si="4"/>
        <v>0</v>
      </c>
      <c r="P1322" s="7">
        <f t="shared" si="13"/>
        <v>7.8</v>
      </c>
      <c r="Q1322" s="7">
        <f t="shared" si="14"/>
        <v>6.831428571</v>
      </c>
      <c r="R1322" s="7">
        <f t="shared" si="15"/>
        <v>1.141781681</v>
      </c>
      <c r="S1322" s="7">
        <f t="shared" si="16"/>
        <v>53.30990041</v>
      </c>
      <c r="T1322" s="7">
        <f t="shared" si="17"/>
        <v>30.94002307</v>
      </c>
      <c r="U1322" s="7">
        <f t="shared" si="19"/>
        <v>30.79761101</v>
      </c>
      <c r="V1322" s="9">
        <f t="shared" si="5"/>
        <v>7.27</v>
      </c>
      <c r="W1322" s="9" t="b">
        <f t="shared" si="6"/>
        <v>1</v>
      </c>
      <c r="X1322" s="7">
        <f t="shared" si="8"/>
        <v>1</v>
      </c>
      <c r="Y1322" s="10">
        <f t="shared" si="9"/>
        <v>0.003529657376</v>
      </c>
      <c r="Z1322" s="11">
        <f t="shared" si="7"/>
        <v>4</v>
      </c>
    </row>
    <row r="1323">
      <c r="A1323" s="6" t="s">
        <v>1347</v>
      </c>
      <c r="B1323" s="7">
        <v>2064.87</v>
      </c>
      <c r="C1323" s="7">
        <v>2086.99</v>
      </c>
      <c r="D1323" s="7">
        <v>2056.52</v>
      </c>
      <c r="E1323" s="7">
        <v>2080.62</v>
      </c>
      <c r="F1323" s="7">
        <v>2080.62</v>
      </c>
      <c r="G1323" s="7">
        <v>3.30297E9</v>
      </c>
      <c r="H1323" s="7">
        <f t="shared" si="1"/>
        <v>3302.97</v>
      </c>
      <c r="I1323" s="10">
        <f t="shared" si="2"/>
        <v>0.006608739405</v>
      </c>
      <c r="J1323" s="7">
        <f t="shared" si="10"/>
        <v>2074.139213</v>
      </c>
      <c r="K1323" s="7">
        <f t="shared" si="12"/>
        <v>2076.264517</v>
      </c>
      <c r="L1323" s="7">
        <f t="shared" si="11"/>
        <v>-2.125304178</v>
      </c>
      <c r="M1323" s="7">
        <f t="shared" si="18"/>
        <v>-0.7636885473</v>
      </c>
      <c r="N1323" s="7">
        <f t="shared" si="3"/>
        <v>13.66</v>
      </c>
      <c r="O1323" s="7">
        <f t="shared" si="4"/>
        <v>0</v>
      </c>
      <c r="P1323" s="7">
        <f t="shared" si="13"/>
        <v>6.790714286</v>
      </c>
      <c r="Q1323" s="7">
        <f t="shared" si="14"/>
        <v>6.831428571</v>
      </c>
      <c r="R1323" s="7">
        <f t="shared" si="15"/>
        <v>0.9940401506</v>
      </c>
      <c r="S1323" s="7">
        <f t="shared" si="16"/>
        <v>49.85055844</v>
      </c>
      <c r="T1323" s="7">
        <f t="shared" si="17"/>
        <v>50.6343714</v>
      </c>
      <c r="U1323" s="7">
        <f t="shared" si="19"/>
        <v>35.56890183</v>
      </c>
      <c r="V1323" s="9">
        <f t="shared" si="5"/>
        <v>13.66</v>
      </c>
      <c r="W1323" s="9" t="b">
        <f t="shared" si="6"/>
        <v>1</v>
      </c>
      <c r="X1323" s="7">
        <f t="shared" si="8"/>
        <v>2</v>
      </c>
      <c r="Y1323" s="10">
        <f t="shared" si="9"/>
        <v>0.01013839678</v>
      </c>
      <c r="Z1323" s="11">
        <f t="shared" si="7"/>
        <v>4</v>
      </c>
    </row>
    <row r="1324">
      <c r="A1324" s="6" t="s">
        <v>1348</v>
      </c>
      <c r="B1324" s="7">
        <v>2080.79</v>
      </c>
      <c r="C1324" s="7">
        <v>2089.81</v>
      </c>
      <c r="D1324" s="7">
        <v>2076.1</v>
      </c>
      <c r="E1324" s="7">
        <v>2076.33</v>
      </c>
      <c r="F1324" s="7">
        <v>2076.33</v>
      </c>
      <c r="G1324" s="7">
        <v>3.06551E9</v>
      </c>
      <c r="H1324" s="7">
        <f t="shared" si="1"/>
        <v>3065.51</v>
      </c>
      <c r="I1324" s="10">
        <f t="shared" si="2"/>
        <v>-0.0020618854</v>
      </c>
      <c r="J1324" s="7">
        <f t="shared" si="10"/>
        <v>2074.476257</v>
      </c>
      <c r="K1324" s="7">
        <f t="shared" si="12"/>
        <v>2076.269367</v>
      </c>
      <c r="L1324" s="7">
        <f t="shared" si="11"/>
        <v>-1.79311058</v>
      </c>
      <c r="M1324" s="7">
        <f t="shared" si="18"/>
        <v>-0.9695729539</v>
      </c>
      <c r="N1324" s="7">
        <f t="shared" si="3"/>
        <v>0</v>
      </c>
      <c r="O1324" s="7">
        <f t="shared" si="4"/>
        <v>4.29</v>
      </c>
      <c r="P1324" s="7">
        <f t="shared" si="13"/>
        <v>6.790714286</v>
      </c>
      <c r="Q1324" s="7">
        <f t="shared" si="14"/>
        <v>6.644285714</v>
      </c>
      <c r="R1324" s="7">
        <f t="shared" si="15"/>
        <v>1.022038271</v>
      </c>
      <c r="S1324" s="7">
        <f t="shared" si="16"/>
        <v>50.54495188</v>
      </c>
      <c r="T1324" s="7">
        <f t="shared" si="17"/>
        <v>44.44925029</v>
      </c>
      <c r="U1324" s="7">
        <f t="shared" si="19"/>
        <v>42.00788158</v>
      </c>
      <c r="V1324" s="9">
        <f t="shared" si="5"/>
        <v>-4.29</v>
      </c>
      <c r="W1324" s="9" t="b">
        <f t="shared" si="6"/>
        <v>0</v>
      </c>
      <c r="X1324" s="7">
        <f t="shared" si="8"/>
        <v>1</v>
      </c>
      <c r="Y1324" s="10">
        <f t="shared" si="9"/>
        <v>-0.0020618854</v>
      </c>
      <c r="Z1324" s="11">
        <f t="shared" si="7"/>
        <v>3</v>
      </c>
    </row>
    <row r="1325">
      <c r="A1325" s="6" t="s">
        <v>1349</v>
      </c>
      <c r="B1325" s="7">
        <v>2076.94</v>
      </c>
      <c r="C1325" s="7">
        <v>2086.69</v>
      </c>
      <c r="D1325" s="7">
        <v>2073.3</v>
      </c>
      <c r="E1325" s="7">
        <v>2081.9</v>
      </c>
      <c r="F1325" s="7">
        <v>2081.9</v>
      </c>
      <c r="G1325" s="7">
        <v>3.26533E9</v>
      </c>
      <c r="H1325" s="7">
        <f t="shared" si="1"/>
        <v>3265.33</v>
      </c>
      <c r="I1325" s="10">
        <f t="shared" si="2"/>
        <v>0.002682617888</v>
      </c>
      <c r="J1325" s="7">
        <f t="shared" si="10"/>
        <v>2075.618371</v>
      </c>
      <c r="K1325" s="7">
        <f t="shared" si="12"/>
        <v>2076.686451</v>
      </c>
      <c r="L1325" s="7">
        <f t="shared" si="11"/>
        <v>-1.068080148</v>
      </c>
      <c r="M1325" s="7">
        <f t="shared" si="18"/>
        <v>-0.9892743928</v>
      </c>
      <c r="N1325" s="7">
        <f t="shared" si="3"/>
        <v>5.57</v>
      </c>
      <c r="O1325" s="7">
        <f t="shared" si="4"/>
        <v>0</v>
      </c>
      <c r="P1325" s="7">
        <f t="shared" si="13"/>
        <v>5.387142857</v>
      </c>
      <c r="Q1325" s="7">
        <f t="shared" si="14"/>
        <v>6.644285714</v>
      </c>
      <c r="R1325" s="7">
        <f t="shared" si="15"/>
        <v>0.8107933778</v>
      </c>
      <c r="S1325" s="7">
        <f t="shared" si="16"/>
        <v>44.77558775</v>
      </c>
      <c r="T1325" s="7">
        <f t="shared" si="17"/>
        <v>52.47981546</v>
      </c>
      <c r="U1325" s="7">
        <f t="shared" si="19"/>
        <v>49.18781238</v>
      </c>
      <c r="V1325" s="9">
        <f t="shared" si="5"/>
        <v>5.57</v>
      </c>
      <c r="W1325" s="9" t="b">
        <f t="shared" si="6"/>
        <v>1</v>
      </c>
      <c r="X1325" s="7">
        <f t="shared" si="8"/>
        <v>1</v>
      </c>
      <c r="Y1325" s="10">
        <f t="shared" si="9"/>
        <v>0.002682617888</v>
      </c>
      <c r="Z1325" s="11">
        <f t="shared" si="7"/>
        <v>3</v>
      </c>
    </row>
    <row r="1326">
      <c r="A1326" s="6" t="s">
        <v>1350</v>
      </c>
      <c r="B1326" s="7">
        <v>2081.29</v>
      </c>
      <c r="C1326" s="7">
        <v>2093.31</v>
      </c>
      <c r="D1326" s="7">
        <v>2074.29</v>
      </c>
      <c r="E1326" s="7">
        <v>2091.18</v>
      </c>
      <c r="F1326" s="7">
        <v>2091.18</v>
      </c>
      <c r="G1326" s="7">
        <v>3.17236E9</v>
      </c>
      <c r="H1326" s="7">
        <f t="shared" si="1"/>
        <v>3172.36</v>
      </c>
      <c r="I1326" s="10">
        <f t="shared" si="2"/>
        <v>0.004457466737</v>
      </c>
      <c r="J1326" s="7">
        <f t="shared" si="10"/>
        <v>2078.012468</v>
      </c>
      <c r="K1326" s="7">
        <f t="shared" si="12"/>
        <v>2077.760048</v>
      </c>
      <c r="L1326" s="7">
        <f t="shared" si="11"/>
        <v>0.2524203911</v>
      </c>
      <c r="M1326" s="7">
        <f t="shared" si="18"/>
        <v>-0.740935436</v>
      </c>
      <c r="N1326" s="7">
        <f t="shared" si="3"/>
        <v>9.28</v>
      </c>
      <c r="O1326" s="7">
        <f t="shared" si="4"/>
        <v>0</v>
      </c>
      <c r="P1326" s="7">
        <f t="shared" si="13"/>
        <v>6.05</v>
      </c>
      <c r="Q1326" s="7">
        <f t="shared" si="14"/>
        <v>5.913571429</v>
      </c>
      <c r="R1326" s="7">
        <f t="shared" si="15"/>
        <v>1.023070419</v>
      </c>
      <c r="S1326" s="7">
        <f t="shared" si="16"/>
        <v>50.57018329</v>
      </c>
      <c r="T1326" s="7">
        <f t="shared" si="17"/>
        <v>65.85928489</v>
      </c>
      <c r="U1326" s="7">
        <f t="shared" si="19"/>
        <v>54.26278354</v>
      </c>
      <c r="V1326" s="9">
        <f t="shared" si="5"/>
        <v>9.28</v>
      </c>
      <c r="W1326" s="9" t="b">
        <f t="shared" si="6"/>
        <v>1</v>
      </c>
      <c r="X1326" s="7">
        <f t="shared" si="8"/>
        <v>2</v>
      </c>
      <c r="Y1326" s="10">
        <f t="shared" si="9"/>
        <v>0.007140084625</v>
      </c>
      <c r="Z1326" s="11">
        <f t="shared" si="7"/>
        <v>4</v>
      </c>
    </row>
    <row r="1327">
      <c r="A1327" s="6" t="s">
        <v>1351</v>
      </c>
      <c r="B1327" s="7">
        <v>2091.51</v>
      </c>
      <c r="C1327" s="7">
        <v>2102.61</v>
      </c>
      <c r="D1327" s="7">
        <v>2091.51</v>
      </c>
      <c r="E1327" s="7">
        <v>2102.06</v>
      </c>
      <c r="F1327" s="7">
        <v>2102.06</v>
      </c>
      <c r="G1327" s="7">
        <v>3.1562E9</v>
      </c>
      <c r="H1327" s="7">
        <f t="shared" si="1"/>
        <v>3156.2</v>
      </c>
      <c r="I1327" s="10">
        <f t="shared" si="2"/>
        <v>0.005202804158</v>
      </c>
      <c r="J1327" s="7">
        <f t="shared" si="10"/>
        <v>2081.712088</v>
      </c>
      <c r="K1327" s="7">
        <f t="shared" si="12"/>
        <v>2079.560044</v>
      </c>
      <c r="L1327" s="7">
        <f t="shared" si="11"/>
        <v>2.152044228</v>
      </c>
      <c r="M1327" s="7">
        <f t="shared" si="18"/>
        <v>-0.1623395032</v>
      </c>
      <c r="N1327" s="7">
        <f t="shared" si="3"/>
        <v>10.88</v>
      </c>
      <c r="O1327" s="7">
        <f t="shared" si="4"/>
        <v>0</v>
      </c>
      <c r="P1327" s="7">
        <f t="shared" si="13"/>
        <v>5.482142857</v>
      </c>
      <c r="Q1327" s="7">
        <f t="shared" si="14"/>
        <v>5.913571429</v>
      </c>
      <c r="R1327" s="7">
        <f t="shared" si="15"/>
        <v>0.927044329</v>
      </c>
      <c r="S1327" s="7">
        <f t="shared" si="16"/>
        <v>48.10705779</v>
      </c>
      <c r="T1327" s="7">
        <f t="shared" si="17"/>
        <v>81.5455594</v>
      </c>
      <c r="U1327" s="7">
        <f t="shared" si="19"/>
        <v>66.62821992</v>
      </c>
      <c r="V1327" s="9">
        <f t="shared" si="5"/>
        <v>10.88</v>
      </c>
      <c r="W1327" s="9" t="b">
        <f t="shared" si="6"/>
        <v>1</v>
      </c>
      <c r="X1327" s="7">
        <f t="shared" si="8"/>
        <v>3</v>
      </c>
      <c r="Y1327" s="10">
        <f t="shared" si="9"/>
        <v>0.01234288878</v>
      </c>
      <c r="Z1327" s="11">
        <f t="shared" si="7"/>
        <v>4</v>
      </c>
    </row>
    <row r="1328">
      <c r="A1328" s="6" t="s">
        <v>1352</v>
      </c>
      <c r="B1328" s="7">
        <v>2102.03</v>
      </c>
      <c r="C1328" s="7">
        <v>2107.65</v>
      </c>
      <c r="D1328" s="7">
        <v>2092.33</v>
      </c>
      <c r="E1328" s="7">
        <v>2092.43</v>
      </c>
      <c r="F1328" s="7">
        <v>2092.43</v>
      </c>
      <c r="G1328" s="7">
        <v>2.90842E9</v>
      </c>
      <c r="H1328" s="7">
        <f t="shared" si="1"/>
        <v>2908.42</v>
      </c>
      <c r="I1328" s="10">
        <f t="shared" si="2"/>
        <v>-0.004581220327</v>
      </c>
      <c r="J1328" s="7">
        <f t="shared" si="10"/>
        <v>2083.360998</v>
      </c>
      <c r="K1328" s="7">
        <f t="shared" si="12"/>
        <v>2080.513374</v>
      </c>
      <c r="L1328" s="7">
        <f t="shared" si="11"/>
        <v>2.847623653</v>
      </c>
      <c r="M1328" s="7">
        <f t="shared" si="18"/>
        <v>0.4396531281</v>
      </c>
      <c r="N1328" s="7">
        <f t="shared" si="3"/>
        <v>0</v>
      </c>
      <c r="O1328" s="7">
        <f t="shared" si="4"/>
        <v>9.63</v>
      </c>
      <c r="P1328" s="7">
        <f t="shared" si="13"/>
        <v>5.482142857</v>
      </c>
      <c r="Q1328" s="7">
        <f t="shared" si="14"/>
        <v>6.338571429</v>
      </c>
      <c r="R1328" s="7">
        <f t="shared" si="15"/>
        <v>0.8648861844</v>
      </c>
      <c r="S1328" s="7">
        <f t="shared" si="16"/>
        <v>46.37742462</v>
      </c>
      <c r="T1328" s="7">
        <f t="shared" si="17"/>
        <v>75.51086082</v>
      </c>
      <c r="U1328" s="7">
        <f t="shared" si="19"/>
        <v>74.30523504</v>
      </c>
      <c r="V1328" s="9">
        <f t="shared" si="5"/>
        <v>-9.63</v>
      </c>
      <c r="W1328" s="9" t="b">
        <f t="shared" si="6"/>
        <v>0</v>
      </c>
      <c r="X1328" s="7">
        <f t="shared" si="8"/>
        <v>1</v>
      </c>
      <c r="Y1328" s="10">
        <f t="shared" si="9"/>
        <v>-0.004581220327</v>
      </c>
      <c r="Z1328" s="11">
        <f t="shared" si="7"/>
        <v>2</v>
      </c>
    </row>
    <row r="1329">
      <c r="A1329" s="6" t="s">
        <v>1353</v>
      </c>
      <c r="B1329" s="7">
        <v>2092.28</v>
      </c>
      <c r="C1329" s="7">
        <v>2098.62</v>
      </c>
      <c r="D1329" s="7">
        <v>2083.24</v>
      </c>
      <c r="E1329" s="7">
        <v>2095.84</v>
      </c>
      <c r="F1329" s="7">
        <v>2095.84</v>
      </c>
      <c r="G1329" s="7">
        <v>3.30127E9</v>
      </c>
      <c r="H1329" s="7">
        <f t="shared" si="1"/>
        <v>3301.27</v>
      </c>
      <c r="I1329" s="10">
        <f t="shared" si="2"/>
        <v>0.001629684147</v>
      </c>
      <c r="J1329" s="7">
        <f t="shared" si="10"/>
        <v>2085.280844</v>
      </c>
      <c r="K1329" s="7">
        <f t="shared" si="12"/>
        <v>2081.64868</v>
      </c>
      <c r="L1329" s="7">
        <f t="shared" si="11"/>
        <v>3.632164529</v>
      </c>
      <c r="M1329" s="7">
        <f t="shared" si="18"/>
        <v>1.078155408</v>
      </c>
      <c r="N1329" s="7">
        <f t="shared" si="3"/>
        <v>3.41</v>
      </c>
      <c r="O1329" s="7">
        <f t="shared" si="4"/>
        <v>0</v>
      </c>
      <c r="P1329" s="7">
        <f t="shared" si="13"/>
        <v>5.725714286</v>
      </c>
      <c r="Q1329" s="7">
        <f t="shared" si="14"/>
        <v>5.415714286</v>
      </c>
      <c r="R1329" s="7">
        <f t="shared" si="15"/>
        <v>1.057240834</v>
      </c>
      <c r="S1329" s="7">
        <f t="shared" si="16"/>
        <v>51.391204</v>
      </c>
      <c r="T1329" s="7">
        <f t="shared" si="17"/>
        <v>80.99758648</v>
      </c>
      <c r="U1329" s="7">
        <f t="shared" si="19"/>
        <v>79.35133557</v>
      </c>
      <c r="V1329" s="9">
        <f t="shared" si="5"/>
        <v>3.41</v>
      </c>
      <c r="W1329" s="9" t="b">
        <f t="shared" si="6"/>
        <v>1</v>
      </c>
      <c r="X1329" s="7">
        <f t="shared" si="8"/>
        <v>1</v>
      </c>
      <c r="Y1329" s="10">
        <f t="shared" si="9"/>
        <v>0.001629684147</v>
      </c>
      <c r="Z1329" s="11">
        <f t="shared" si="7"/>
        <v>3</v>
      </c>
    </row>
    <row r="1330">
      <c r="A1330" s="6" t="s">
        <v>1354</v>
      </c>
      <c r="B1330" s="7">
        <v>2097.82</v>
      </c>
      <c r="C1330" s="7">
        <v>2111.91</v>
      </c>
      <c r="D1330" s="7">
        <v>2097.82</v>
      </c>
      <c r="E1330" s="7">
        <v>2106.63</v>
      </c>
      <c r="F1330" s="7">
        <v>2106.63</v>
      </c>
      <c r="G1330" s="7">
        <v>4.01376E9</v>
      </c>
      <c r="H1330" s="7">
        <f t="shared" si="1"/>
        <v>4013.76</v>
      </c>
      <c r="I1330" s="10">
        <f t="shared" si="2"/>
        <v>0.005148293763</v>
      </c>
      <c r="J1330" s="7">
        <f t="shared" si="10"/>
        <v>2088.56533</v>
      </c>
      <c r="K1330" s="7">
        <f t="shared" si="12"/>
        <v>2083.499148</v>
      </c>
      <c r="L1330" s="7">
        <f t="shared" si="11"/>
        <v>5.066181859</v>
      </c>
      <c r="M1330" s="7">
        <f t="shared" si="18"/>
        <v>1.875760698</v>
      </c>
      <c r="N1330" s="7">
        <f t="shared" si="3"/>
        <v>10.79</v>
      </c>
      <c r="O1330" s="7">
        <f t="shared" si="4"/>
        <v>0</v>
      </c>
      <c r="P1330" s="7">
        <f t="shared" si="13"/>
        <v>6.496428571</v>
      </c>
      <c r="Q1330" s="7">
        <f t="shared" si="14"/>
        <v>3.240714286</v>
      </c>
      <c r="R1330" s="7">
        <f t="shared" si="15"/>
        <v>2.004628609</v>
      </c>
      <c r="S1330" s="7">
        <f t="shared" si="16"/>
        <v>66.71801643</v>
      </c>
      <c r="T1330" s="7">
        <f t="shared" si="17"/>
        <v>92.04939015</v>
      </c>
      <c r="U1330" s="7">
        <f t="shared" si="19"/>
        <v>82.85261249</v>
      </c>
      <c r="V1330" s="9">
        <f t="shared" si="5"/>
        <v>10.79</v>
      </c>
      <c r="W1330" s="9" t="b">
        <f t="shared" si="6"/>
        <v>1</v>
      </c>
      <c r="X1330" s="7">
        <f t="shared" si="8"/>
        <v>2</v>
      </c>
      <c r="Y1330" s="10">
        <f t="shared" si="9"/>
        <v>0.00677797791</v>
      </c>
      <c r="Z1330" s="11">
        <f t="shared" si="7"/>
        <v>4</v>
      </c>
    </row>
    <row r="1331">
      <c r="A1331" s="6" t="s">
        <v>1355</v>
      </c>
      <c r="B1331" s="7">
        <v>2105.96</v>
      </c>
      <c r="C1331" s="7">
        <v>2111.3</v>
      </c>
      <c r="D1331" s="7">
        <v>2100.02</v>
      </c>
      <c r="E1331" s="7">
        <v>2104.99</v>
      </c>
      <c r="F1331" s="7">
        <v>2104.99</v>
      </c>
      <c r="G1331" s="7">
        <v>3.43412E9</v>
      </c>
      <c r="H1331" s="7">
        <f t="shared" si="1"/>
        <v>3434.12</v>
      </c>
      <c r="I1331" s="10">
        <f t="shared" si="2"/>
        <v>-0.0007784945624</v>
      </c>
      <c r="J1331" s="7">
        <f t="shared" si="10"/>
        <v>2091.092202</v>
      </c>
      <c r="K1331" s="7">
        <f t="shared" si="12"/>
        <v>2085.091063</v>
      </c>
      <c r="L1331" s="7">
        <f t="shared" si="11"/>
        <v>6.001139232</v>
      </c>
      <c r="M1331" s="7">
        <f t="shared" si="18"/>
        <v>2.700836405</v>
      </c>
      <c r="N1331" s="7">
        <f t="shared" si="3"/>
        <v>0</v>
      </c>
      <c r="O1331" s="7">
        <f t="shared" si="4"/>
        <v>1.64</v>
      </c>
      <c r="P1331" s="7">
        <f t="shared" si="13"/>
        <v>6.496428571</v>
      </c>
      <c r="Q1331" s="7">
        <f t="shared" si="14"/>
        <v>3.007857143</v>
      </c>
      <c r="R1331" s="7">
        <f t="shared" si="15"/>
        <v>2.15981952</v>
      </c>
      <c r="S1331" s="7">
        <f t="shared" si="16"/>
        <v>68.35262288</v>
      </c>
      <c r="T1331" s="7">
        <f t="shared" si="17"/>
        <v>89.10750826</v>
      </c>
      <c r="U1331" s="7">
        <f t="shared" si="19"/>
        <v>87.3848283</v>
      </c>
      <c r="V1331" s="9">
        <f t="shared" si="5"/>
        <v>-1.64</v>
      </c>
      <c r="W1331" s="9" t="b">
        <f t="shared" si="6"/>
        <v>0</v>
      </c>
      <c r="X1331" s="7">
        <f t="shared" si="8"/>
        <v>1</v>
      </c>
      <c r="Y1331" s="10">
        <f t="shared" si="9"/>
        <v>-0.0007784945624</v>
      </c>
      <c r="Z1331" s="11">
        <f t="shared" si="7"/>
        <v>3</v>
      </c>
    </row>
    <row r="1332">
      <c r="A1332" s="6" t="s">
        <v>1356</v>
      </c>
      <c r="B1332" s="7">
        <v>2102.58</v>
      </c>
      <c r="C1332" s="7">
        <v>2102.58</v>
      </c>
      <c r="D1332" s="7">
        <v>2072.37</v>
      </c>
      <c r="E1332" s="7">
        <v>2081.18</v>
      </c>
      <c r="F1332" s="7">
        <v>2081.18</v>
      </c>
      <c r="G1332" s="7">
        <v>3.6276E9</v>
      </c>
      <c r="H1332" s="7">
        <f t="shared" si="1"/>
        <v>3627.6</v>
      </c>
      <c r="I1332" s="10">
        <f t="shared" si="2"/>
        <v>-0.01131121763</v>
      </c>
      <c r="J1332" s="7">
        <f t="shared" si="10"/>
        <v>2089.567248</v>
      </c>
      <c r="K1332" s="7">
        <f t="shared" si="12"/>
        <v>2084.801355</v>
      </c>
      <c r="L1332" s="7">
        <f t="shared" si="11"/>
        <v>4.765893423</v>
      </c>
      <c r="M1332" s="7">
        <f t="shared" si="18"/>
        <v>3.113847809</v>
      </c>
      <c r="N1332" s="7">
        <f t="shared" si="3"/>
        <v>0</v>
      </c>
      <c r="O1332" s="7">
        <f t="shared" si="4"/>
        <v>23.81</v>
      </c>
      <c r="P1332" s="7">
        <f t="shared" si="13"/>
        <v>6.148571429</v>
      </c>
      <c r="Q1332" s="7">
        <f t="shared" si="14"/>
        <v>4.708571429</v>
      </c>
      <c r="R1332" s="7">
        <f t="shared" si="15"/>
        <v>1.305825243</v>
      </c>
      <c r="S1332" s="7">
        <f t="shared" si="16"/>
        <v>56.63157895</v>
      </c>
      <c r="T1332" s="7">
        <f t="shared" si="17"/>
        <v>51.62915158</v>
      </c>
      <c r="U1332" s="7">
        <f t="shared" si="19"/>
        <v>77.59535</v>
      </c>
      <c r="V1332" s="9">
        <f t="shared" si="5"/>
        <v>-23.81</v>
      </c>
      <c r="W1332" s="9" t="b">
        <f t="shared" si="6"/>
        <v>0</v>
      </c>
      <c r="X1332" s="7">
        <f t="shared" si="8"/>
        <v>2</v>
      </c>
      <c r="Y1332" s="10">
        <f t="shared" si="9"/>
        <v>-0.01208971219</v>
      </c>
      <c r="Z1332" s="11">
        <f t="shared" si="7"/>
        <v>1</v>
      </c>
    </row>
    <row r="1333">
      <c r="A1333" s="6" t="s">
        <v>1357</v>
      </c>
      <c r="B1333" s="7">
        <v>2084.11</v>
      </c>
      <c r="C1333" s="7">
        <v>2103.94</v>
      </c>
      <c r="D1333" s="7">
        <v>2084.11</v>
      </c>
      <c r="E1333" s="7">
        <v>2100.4</v>
      </c>
      <c r="F1333" s="7">
        <v>2100.4</v>
      </c>
      <c r="G1333" s="7">
        <v>3.00016E9</v>
      </c>
      <c r="H1333" s="7">
        <f t="shared" si="1"/>
        <v>3000.16</v>
      </c>
      <c r="I1333" s="10">
        <f t="shared" si="2"/>
        <v>0.009235145446</v>
      </c>
      <c r="J1333" s="7">
        <f t="shared" si="10"/>
        <v>2091.233825</v>
      </c>
      <c r="K1333" s="7">
        <f t="shared" si="12"/>
        <v>2085.95681</v>
      </c>
      <c r="L1333" s="7">
        <f t="shared" si="11"/>
        <v>5.277015442</v>
      </c>
      <c r="M1333" s="7">
        <f t="shared" si="18"/>
        <v>3.546481335</v>
      </c>
      <c r="N1333" s="7">
        <f t="shared" si="3"/>
        <v>19.22</v>
      </c>
      <c r="O1333" s="7">
        <f t="shared" si="4"/>
        <v>0</v>
      </c>
      <c r="P1333" s="7">
        <f t="shared" si="13"/>
        <v>5.72</v>
      </c>
      <c r="Q1333" s="7">
        <f t="shared" si="14"/>
        <v>4.708571429</v>
      </c>
      <c r="R1333" s="7">
        <f t="shared" si="15"/>
        <v>1.214805825</v>
      </c>
      <c r="S1333" s="7">
        <f t="shared" si="16"/>
        <v>54.84931507</v>
      </c>
      <c r="T1333" s="7">
        <f t="shared" si="17"/>
        <v>81.88257516</v>
      </c>
      <c r="U1333" s="7">
        <f t="shared" si="19"/>
        <v>74.20641167</v>
      </c>
      <c r="V1333" s="9">
        <f t="shared" si="5"/>
        <v>19.22</v>
      </c>
      <c r="W1333" s="9" t="b">
        <f t="shared" si="6"/>
        <v>1</v>
      </c>
      <c r="X1333" s="7">
        <f t="shared" si="8"/>
        <v>1</v>
      </c>
      <c r="Y1333" s="10">
        <f t="shared" si="9"/>
        <v>0.009235145446</v>
      </c>
      <c r="Z1333" s="11">
        <f t="shared" si="7"/>
        <v>4</v>
      </c>
    </row>
    <row r="1334">
      <c r="A1334" s="6" t="s">
        <v>1358</v>
      </c>
      <c r="B1334" s="7">
        <v>2102.82</v>
      </c>
      <c r="C1334" s="7">
        <v>2109.64</v>
      </c>
      <c r="D1334" s="7">
        <v>2094.38</v>
      </c>
      <c r="E1334" s="7">
        <v>2097.29</v>
      </c>
      <c r="F1334" s="7">
        <v>2097.29</v>
      </c>
      <c r="G1334" s="7">
        <v>3.24341E9</v>
      </c>
      <c r="H1334" s="7">
        <f t="shared" si="1"/>
        <v>3243.41</v>
      </c>
      <c r="I1334" s="10">
        <f t="shared" si="2"/>
        <v>-0.001480670349</v>
      </c>
      <c r="J1334" s="7">
        <f t="shared" si="10"/>
        <v>2092.165544</v>
      </c>
      <c r="K1334" s="7">
        <f t="shared" si="12"/>
        <v>2086.796305</v>
      </c>
      <c r="L1334" s="7">
        <f t="shared" si="11"/>
        <v>5.36923907</v>
      </c>
      <c r="M1334" s="7">
        <f t="shared" si="18"/>
        <v>3.911032882</v>
      </c>
      <c r="N1334" s="7">
        <f t="shared" si="3"/>
        <v>0</v>
      </c>
      <c r="O1334" s="7">
        <f t="shared" si="4"/>
        <v>3.11</v>
      </c>
      <c r="P1334" s="7">
        <f t="shared" si="13"/>
        <v>5.72</v>
      </c>
      <c r="Q1334" s="7">
        <f t="shared" si="14"/>
        <v>3.62</v>
      </c>
      <c r="R1334" s="7">
        <f t="shared" si="15"/>
        <v>1.580110497</v>
      </c>
      <c r="S1334" s="7">
        <f t="shared" si="16"/>
        <v>61.24197002</v>
      </c>
      <c r="T1334" s="7">
        <f t="shared" si="17"/>
        <v>76.98725012</v>
      </c>
      <c r="U1334" s="7">
        <f t="shared" si="19"/>
        <v>70.16632562</v>
      </c>
      <c r="V1334" s="9">
        <f t="shared" si="5"/>
        <v>-3.11</v>
      </c>
      <c r="W1334" s="9" t="b">
        <f t="shared" si="6"/>
        <v>0</v>
      </c>
      <c r="X1334" s="7">
        <f t="shared" si="8"/>
        <v>1</v>
      </c>
      <c r="Y1334" s="10">
        <f t="shared" si="9"/>
        <v>-0.001480670349</v>
      </c>
      <c r="Z1334" s="11">
        <f t="shared" si="7"/>
        <v>3</v>
      </c>
    </row>
    <row r="1335">
      <c r="A1335" s="6" t="s">
        <v>1359</v>
      </c>
      <c r="B1335" s="7">
        <v>2098.27</v>
      </c>
      <c r="C1335" s="7">
        <v>2109.98</v>
      </c>
      <c r="D1335" s="7">
        <v>2091.05</v>
      </c>
      <c r="E1335" s="7">
        <v>2107.96</v>
      </c>
      <c r="F1335" s="7">
        <v>2107.96</v>
      </c>
      <c r="G1335" s="7">
        <v>3.34848E9</v>
      </c>
      <c r="H1335" s="7">
        <f t="shared" si="1"/>
        <v>3348.48</v>
      </c>
      <c r="I1335" s="10">
        <f t="shared" si="2"/>
        <v>0.005087517701</v>
      </c>
      <c r="J1335" s="7">
        <f t="shared" si="10"/>
        <v>2094.595461</v>
      </c>
      <c r="K1335" s="7">
        <f t="shared" si="12"/>
        <v>2088.363986</v>
      </c>
      <c r="L1335" s="7">
        <f t="shared" si="11"/>
        <v>6.231474231</v>
      </c>
      <c r="M1335" s="7">
        <f t="shared" si="18"/>
        <v>4.375121152</v>
      </c>
      <c r="N1335" s="7">
        <f t="shared" si="3"/>
        <v>10.67</v>
      </c>
      <c r="O1335" s="7">
        <f t="shared" si="4"/>
        <v>0</v>
      </c>
      <c r="P1335" s="7">
        <f t="shared" si="13"/>
        <v>6.482142857</v>
      </c>
      <c r="Q1335" s="7">
        <f t="shared" si="14"/>
        <v>3.034285714</v>
      </c>
      <c r="R1335" s="7">
        <f t="shared" si="15"/>
        <v>2.136299435</v>
      </c>
      <c r="S1335" s="7">
        <f t="shared" si="16"/>
        <v>68.11528935</v>
      </c>
      <c r="T1335" s="7">
        <f t="shared" si="17"/>
        <v>92.86874887</v>
      </c>
      <c r="U1335" s="7">
        <f t="shared" si="19"/>
        <v>83.91285805</v>
      </c>
      <c r="V1335" s="9">
        <f t="shared" si="5"/>
        <v>10.67</v>
      </c>
      <c r="W1335" s="9" t="b">
        <f t="shared" si="6"/>
        <v>1</v>
      </c>
      <c r="X1335" s="7">
        <f t="shared" si="8"/>
        <v>1</v>
      </c>
      <c r="Y1335" s="10">
        <f t="shared" si="9"/>
        <v>0.005087517701</v>
      </c>
      <c r="Z1335" s="11">
        <f t="shared" si="7"/>
        <v>4</v>
      </c>
    </row>
    <row r="1336">
      <c r="A1336" s="6" t="s">
        <v>1360</v>
      </c>
      <c r="B1336" s="7">
        <v>2107.21</v>
      </c>
      <c r="C1336" s="7">
        <v>2120.49</v>
      </c>
      <c r="D1336" s="7">
        <v>2103.19</v>
      </c>
      <c r="E1336" s="7">
        <v>2112.93</v>
      </c>
      <c r="F1336" s="7">
        <v>2112.93</v>
      </c>
      <c r="G1336" s="7">
        <v>3.63667E9</v>
      </c>
      <c r="H1336" s="7">
        <f t="shared" si="1"/>
        <v>3636.67</v>
      </c>
      <c r="I1336" s="10">
        <f t="shared" si="2"/>
        <v>0.002357729748</v>
      </c>
      <c r="J1336" s="7">
        <f t="shared" si="10"/>
        <v>2097.416159</v>
      </c>
      <c r="K1336" s="7">
        <f t="shared" si="12"/>
        <v>2090.183691</v>
      </c>
      <c r="L1336" s="7">
        <f t="shared" si="11"/>
        <v>7.232467884</v>
      </c>
      <c r="M1336" s="7">
        <f t="shared" si="18"/>
        <v>4.946590498</v>
      </c>
      <c r="N1336" s="7">
        <f t="shared" si="3"/>
        <v>4.97</v>
      </c>
      <c r="O1336" s="7">
        <f t="shared" si="4"/>
        <v>0</v>
      </c>
      <c r="P1336" s="7">
        <f t="shared" si="13"/>
        <v>6.317857143</v>
      </c>
      <c r="Q1336" s="7">
        <f t="shared" si="14"/>
        <v>3.034285714</v>
      </c>
      <c r="R1336" s="7">
        <f t="shared" si="15"/>
        <v>2.082156309</v>
      </c>
      <c r="S1336" s="7">
        <f t="shared" si="16"/>
        <v>67.55518216</v>
      </c>
      <c r="T1336" s="7">
        <f t="shared" si="17"/>
        <v>88.18196029</v>
      </c>
      <c r="U1336" s="7">
        <f t="shared" si="19"/>
        <v>86.01265309</v>
      </c>
      <c r="V1336" s="9">
        <f t="shared" si="5"/>
        <v>4.97</v>
      </c>
      <c r="W1336" s="9" t="b">
        <f t="shared" si="6"/>
        <v>1</v>
      </c>
      <c r="X1336" s="7">
        <f t="shared" si="8"/>
        <v>2</v>
      </c>
      <c r="Y1336" s="10">
        <f t="shared" si="9"/>
        <v>0.00744524745</v>
      </c>
      <c r="Z1336" s="11">
        <f t="shared" si="7"/>
        <v>3</v>
      </c>
    </row>
    <row r="1337">
      <c r="A1337" s="6" t="s">
        <v>1361</v>
      </c>
      <c r="B1337" s="7">
        <v>2112.8</v>
      </c>
      <c r="C1337" s="7">
        <v>2120.92</v>
      </c>
      <c r="D1337" s="7">
        <v>2112.8</v>
      </c>
      <c r="E1337" s="7">
        <v>2117.69</v>
      </c>
      <c r="F1337" s="7">
        <v>2117.69</v>
      </c>
      <c r="G1337" s="7">
        <v>3.37578E9</v>
      </c>
      <c r="H1337" s="7">
        <f t="shared" si="1"/>
        <v>3375.78</v>
      </c>
      <c r="I1337" s="10">
        <f t="shared" si="2"/>
        <v>0.002252795881</v>
      </c>
      <c r="J1337" s="7">
        <f t="shared" si="10"/>
        <v>2100.535211</v>
      </c>
      <c r="K1337" s="7">
        <f t="shared" si="12"/>
        <v>2092.221195</v>
      </c>
      <c r="L1337" s="7">
        <f t="shared" si="11"/>
        <v>8.314015984</v>
      </c>
      <c r="M1337" s="7">
        <f t="shared" si="18"/>
        <v>5.620075596</v>
      </c>
      <c r="N1337" s="7">
        <f t="shared" si="3"/>
        <v>4.76</v>
      </c>
      <c r="O1337" s="7">
        <f t="shared" si="4"/>
        <v>0</v>
      </c>
      <c r="P1337" s="7">
        <f t="shared" si="13"/>
        <v>5.682142857</v>
      </c>
      <c r="Q1337" s="7">
        <f t="shared" si="14"/>
        <v>3.034285714</v>
      </c>
      <c r="R1337" s="7">
        <f t="shared" si="15"/>
        <v>1.872645951</v>
      </c>
      <c r="S1337" s="7">
        <f t="shared" si="16"/>
        <v>65.18888798</v>
      </c>
      <c r="T1337" s="7">
        <f t="shared" si="17"/>
        <v>93.34706488</v>
      </c>
      <c r="U1337" s="7">
        <f t="shared" si="19"/>
        <v>91.46592468</v>
      </c>
      <c r="V1337" s="9">
        <f t="shared" si="5"/>
        <v>4.76</v>
      </c>
      <c r="W1337" s="9" t="b">
        <f t="shared" si="6"/>
        <v>1</v>
      </c>
      <c r="X1337" s="7">
        <f t="shared" si="8"/>
        <v>3</v>
      </c>
      <c r="Y1337" s="10">
        <f t="shared" si="9"/>
        <v>0.00969804333</v>
      </c>
      <c r="Z1337" s="11">
        <f t="shared" si="7"/>
        <v>3</v>
      </c>
    </row>
    <row r="1338">
      <c r="A1338" s="6" t="s">
        <v>1362</v>
      </c>
      <c r="B1338" s="7">
        <v>2119.29</v>
      </c>
      <c r="C1338" s="7">
        <v>2125.92</v>
      </c>
      <c r="D1338" s="7">
        <v>2107.04</v>
      </c>
      <c r="E1338" s="7">
        <v>2108.92</v>
      </c>
      <c r="F1338" s="7">
        <v>2108.92</v>
      </c>
      <c r="G1338" s="7">
        <v>3.43875E9</v>
      </c>
      <c r="H1338" s="7">
        <f t="shared" si="1"/>
        <v>3438.75</v>
      </c>
      <c r="I1338" s="10">
        <f t="shared" si="2"/>
        <v>-0.004141304912</v>
      </c>
      <c r="J1338" s="7">
        <f t="shared" si="10"/>
        <v>2101.825179</v>
      </c>
      <c r="K1338" s="7">
        <f t="shared" si="12"/>
        <v>2093.458144</v>
      </c>
      <c r="L1338" s="7">
        <f t="shared" si="11"/>
        <v>8.367034969</v>
      </c>
      <c r="M1338" s="7">
        <f t="shared" si="18"/>
        <v>6.16946747</v>
      </c>
      <c r="N1338" s="7">
        <f t="shared" si="3"/>
        <v>0</v>
      </c>
      <c r="O1338" s="7">
        <f t="shared" si="4"/>
        <v>8.77</v>
      </c>
      <c r="P1338" s="7">
        <f t="shared" si="13"/>
        <v>5.682142857</v>
      </c>
      <c r="Q1338" s="7">
        <f t="shared" si="14"/>
        <v>3.354285714</v>
      </c>
      <c r="R1338" s="7">
        <f t="shared" si="15"/>
        <v>1.693994889</v>
      </c>
      <c r="S1338" s="7">
        <f t="shared" si="16"/>
        <v>62.88040471</v>
      </c>
      <c r="T1338" s="7">
        <f t="shared" si="17"/>
        <v>68.25396825</v>
      </c>
      <c r="U1338" s="7">
        <f t="shared" si="19"/>
        <v>83.26099781</v>
      </c>
      <c r="V1338" s="9">
        <f t="shared" si="5"/>
        <v>-8.77</v>
      </c>
      <c r="W1338" s="9" t="b">
        <f t="shared" si="6"/>
        <v>0</v>
      </c>
      <c r="X1338" s="7">
        <f t="shared" si="8"/>
        <v>1</v>
      </c>
      <c r="Y1338" s="10">
        <f t="shared" si="9"/>
        <v>-0.004141304912</v>
      </c>
      <c r="Z1338" s="11">
        <f t="shared" si="7"/>
        <v>2</v>
      </c>
    </row>
    <row r="1339">
      <c r="A1339" s="6" t="s">
        <v>1363</v>
      </c>
      <c r="B1339" s="7">
        <v>2108.35</v>
      </c>
      <c r="C1339" s="7">
        <v>2116.04</v>
      </c>
      <c r="D1339" s="7">
        <v>2094.89</v>
      </c>
      <c r="E1339" s="7">
        <v>2114.76</v>
      </c>
      <c r="F1339" s="7">
        <v>2114.76</v>
      </c>
      <c r="G1339" s="7">
        <v>3.54627E9</v>
      </c>
      <c r="H1339" s="7">
        <f t="shared" si="1"/>
        <v>3546.27</v>
      </c>
      <c r="I1339" s="10">
        <f t="shared" si="2"/>
        <v>0.002769189917</v>
      </c>
      <c r="J1339" s="7">
        <f t="shared" si="10"/>
        <v>2103.815151</v>
      </c>
      <c r="K1339" s="7">
        <f t="shared" si="12"/>
        <v>2095.036059</v>
      </c>
      <c r="L1339" s="7">
        <f t="shared" si="11"/>
        <v>8.779092179</v>
      </c>
      <c r="M1339" s="7">
        <f t="shared" si="18"/>
        <v>6.691392412</v>
      </c>
      <c r="N1339" s="7">
        <f t="shared" si="3"/>
        <v>5.84</v>
      </c>
      <c r="O1339" s="7">
        <f t="shared" si="4"/>
        <v>0</v>
      </c>
      <c r="P1339" s="7">
        <f t="shared" si="13"/>
        <v>5.701428571</v>
      </c>
      <c r="Q1339" s="7">
        <f t="shared" si="14"/>
        <v>3.354285714</v>
      </c>
      <c r="R1339" s="7">
        <f t="shared" si="15"/>
        <v>1.699744463</v>
      </c>
      <c r="S1339" s="7">
        <f t="shared" si="16"/>
        <v>62.95945733</v>
      </c>
      <c r="T1339" s="7">
        <f t="shared" si="17"/>
        <v>79.15966387</v>
      </c>
      <c r="U1339" s="7">
        <f t="shared" si="19"/>
        <v>80.25356567</v>
      </c>
      <c r="V1339" s="9">
        <f t="shared" si="5"/>
        <v>5.84</v>
      </c>
      <c r="W1339" s="9" t="b">
        <f t="shared" si="6"/>
        <v>1</v>
      </c>
      <c r="X1339" s="7">
        <f t="shared" si="8"/>
        <v>1</v>
      </c>
      <c r="Y1339" s="10">
        <f t="shared" si="9"/>
        <v>0.002769189917</v>
      </c>
      <c r="Z1339" s="11">
        <f t="shared" si="7"/>
        <v>3</v>
      </c>
    </row>
    <row r="1340">
      <c r="A1340" s="6" t="s">
        <v>1364</v>
      </c>
      <c r="B1340" s="7">
        <v>2112.49</v>
      </c>
      <c r="C1340" s="7">
        <v>2113.65</v>
      </c>
      <c r="D1340" s="7">
        <v>2097.41</v>
      </c>
      <c r="E1340" s="7">
        <v>2106.85</v>
      </c>
      <c r="F1340" s="7">
        <v>2106.85</v>
      </c>
      <c r="G1340" s="7">
        <v>4.07497E9</v>
      </c>
      <c r="H1340" s="7">
        <f t="shared" si="1"/>
        <v>4074.97</v>
      </c>
      <c r="I1340" s="10">
        <f t="shared" si="2"/>
        <v>-0.003740377159</v>
      </c>
      <c r="J1340" s="7">
        <f t="shared" si="10"/>
        <v>2104.282051</v>
      </c>
      <c r="K1340" s="7">
        <f t="shared" si="12"/>
        <v>2095.911166</v>
      </c>
      <c r="L1340" s="7">
        <f t="shared" si="11"/>
        <v>8.37088524</v>
      </c>
      <c r="M1340" s="7">
        <f t="shared" si="18"/>
        <v>7.027290978</v>
      </c>
      <c r="N1340" s="7">
        <f t="shared" si="3"/>
        <v>0</v>
      </c>
      <c r="O1340" s="7">
        <f t="shared" si="4"/>
        <v>7.91</v>
      </c>
      <c r="P1340" s="7">
        <f t="shared" si="13"/>
        <v>5.038571429</v>
      </c>
      <c r="Q1340" s="7">
        <f t="shared" si="14"/>
        <v>3.919285714</v>
      </c>
      <c r="R1340" s="7">
        <f t="shared" si="15"/>
        <v>1.285584108</v>
      </c>
      <c r="S1340" s="7">
        <f t="shared" si="16"/>
        <v>56.24750817</v>
      </c>
      <c r="T1340" s="7">
        <f t="shared" si="17"/>
        <v>64.38842204</v>
      </c>
      <c r="U1340" s="7">
        <f t="shared" si="19"/>
        <v>70.60068472</v>
      </c>
      <c r="V1340" s="9">
        <f t="shared" si="5"/>
        <v>-7.91</v>
      </c>
      <c r="W1340" s="9" t="b">
        <f t="shared" si="6"/>
        <v>0</v>
      </c>
      <c r="X1340" s="7">
        <f t="shared" si="8"/>
        <v>1</v>
      </c>
      <c r="Y1340" s="10">
        <f t="shared" si="9"/>
        <v>-0.003740377159</v>
      </c>
      <c r="Z1340" s="11">
        <f t="shared" si="7"/>
        <v>2</v>
      </c>
    </row>
    <row r="1341">
      <c r="A1341" s="6" t="s">
        <v>1365</v>
      </c>
      <c r="B1341" s="7">
        <v>2105.52</v>
      </c>
      <c r="C1341" s="7">
        <v>2105.52</v>
      </c>
      <c r="D1341" s="7">
        <v>2077.59</v>
      </c>
      <c r="E1341" s="7">
        <v>2085.51</v>
      </c>
      <c r="F1341" s="7">
        <v>2085.51</v>
      </c>
      <c r="G1341" s="7">
        <v>4.50968E9</v>
      </c>
      <c r="H1341" s="7">
        <f t="shared" si="1"/>
        <v>4509.68</v>
      </c>
      <c r="I1341" s="10">
        <f t="shared" si="2"/>
        <v>-0.01012886537</v>
      </c>
      <c r="J1341" s="7">
        <f t="shared" si="10"/>
        <v>2101.394043</v>
      </c>
      <c r="K1341" s="7">
        <f t="shared" si="12"/>
        <v>2095.140709</v>
      </c>
      <c r="L1341" s="7">
        <f t="shared" si="11"/>
        <v>6.253334102</v>
      </c>
      <c r="M1341" s="7">
        <f t="shared" si="18"/>
        <v>6.872499602</v>
      </c>
      <c r="N1341" s="7">
        <f t="shared" si="3"/>
        <v>0</v>
      </c>
      <c r="O1341" s="7">
        <f t="shared" si="4"/>
        <v>21.34</v>
      </c>
      <c r="P1341" s="7">
        <f t="shared" si="13"/>
        <v>4.261428571</v>
      </c>
      <c r="Q1341" s="7">
        <f t="shared" si="14"/>
        <v>5.443571429</v>
      </c>
      <c r="R1341" s="7">
        <f t="shared" si="15"/>
        <v>0.782836898</v>
      </c>
      <c r="S1341" s="7">
        <f t="shared" si="16"/>
        <v>43.90961949</v>
      </c>
      <c r="T1341" s="7">
        <f t="shared" si="17"/>
        <v>24.53781513</v>
      </c>
      <c r="U1341" s="7">
        <f t="shared" si="19"/>
        <v>56.02863368</v>
      </c>
      <c r="V1341" s="9">
        <f t="shared" si="5"/>
        <v>-21.34</v>
      </c>
      <c r="W1341" s="9" t="b">
        <f t="shared" si="6"/>
        <v>0</v>
      </c>
      <c r="X1341" s="7">
        <f t="shared" si="8"/>
        <v>2</v>
      </c>
      <c r="Y1341" s="10">
        <f t="shared" si="9"/>
        <v>-0.01386924253</v>
      </c>
      <c r="Z1341" s="11">
        <f t="shared" si="7"/>
        <v>1</v>
      </c>
    </row>
    <row r="1342">
      <c r="A1342" s="6" t="s">
        <v>1366</v>
      </c>
      <c r="B1342" s="7">
        <v>2087.38</v>
      </c>
      <c r="C1342" s="7">
        <v>2108.41</v>
      </c>
      <c r="D1342" s="7">
        <v>2087.38</v>
      </c>
      <c r="E1342" s="7">
        <v>2108.29</v>
      </c>
      <c r="F1342" s="7">
        <v>2108.29</v>
      </c>
      <c r="G1342" s="7">
        <v>3.37939E9</v>
      </c>
      <c r="H1342" s="7">
        <f t="shared" si="1"/>
        <v>3379.39</v>
      </c>
      <c r="I1342" s="10">
        <f t="shared" si="2"/>
        <v>0.01092298766</v>
      </c>
      <c r="J1342" s="7">
        <f t="shared" si="10"/>
        <v>2102.45496</v>
      </c>
      <c r="K1342" s="7">
        <f t="shared" si="12"/>
        <v>2096.114731</v>
      </c>
      <c r="L1342" s="7">
        <f t="shared" si="11"/>
        <v>6.340228976</v>
      </c>
      <c r="M1342" s="7">
        <f t="shared" si="18"/>
        <v>6.766045477</v>
      </c>
      <c r="N1342" s="7">
        <f t="shared" si="3"/>
        <v>22.78</v>
      </c>
      <c r="O1342" s="7">
        <f t="shared" si="4"/>
        <v>0</v>
      </c>
      <c r="P1342" s="7">
        <f t="shared" si="13"/>
        <v>5.888571429</v>
      </c>
      <c r="Q1342" s="7">
        <f t="shared" si="14"/>
        <v>4.755714286</v>
      </c>
      <c r="R1342" s="7">
        <f t="shared" si="15"/>
        <v>1.238209673</v>
      </c>
      <c r="S1342" s="7">
        <f t="shared" si="16"/>
        <v>55.32143336</v>
      </c>
      <c r="T1342" s="7">
        <f t="shared" si="17"/>
        <v>67.07749767</v>
      </c>
      <c r="U1342" s="7">
        <f t="shared" si="19"/>
        <v>52.00124494</v>
      </c>
      <c r="V1342" s="9">
        <f t="shared" si="5"/>
        <v>22.78</v>
      </c>
      <c r="W1342" s="9" t="b">
        <f t="shared" si="6"/>
        <v>1</v>
      </c>
      <c r="X1342" s="7">
        <f t="shared" si="8"/>
        <v>1</v>
      </c>
      <c r="Y1342" s="10">
        <f t="shared" si="9"/>
        <v>0.01092298766</v>
      </c>
      <c r="Z1342" s="11">
        <f t="shared" si="7"/>
        <v>5</v>
      </c>
    </row>
    <row r="1343">
      <c r="A1343" s="6" t="s">
        <v>1367</v>
      </c>
      <c r="B1343" s="7">
        <v>2110.23</v>
      </c>
      <c r="C1343" s="7">
        <v>2120.95</v>
      </c>
      <c r="D1343" s="7">
        <v>2110.23</v>
      </c>
      <c r="E1343" s="7">
        <v>2114.49</v>
      </c>
      <c r="F1343" s="7">
        <v>2114.49</v>
      </c>
      <c r="G1343" s="7">
        <v>3.09158E9</v>
      </c>
      <c r="H1343" s="7">
        <f t="shared" si="1"/>
        <v>3091.58</v>
      </c>
      <c r="I1343" s="10">
        <f t="shared" si="2"/>
        <v>0.002940771905</v>
      </c>
      <c r="J1343" s="7">
        <f t="shared" si="10"/>
        <v>2104.306504</v>
      </c>
      <c r="K1343" s="7">
        <f t="shared" si="12"/>
        <v>2097.475862</v>
      </c>
      <c r="L1343" s="7">
        <f t="shared" si="11"/>
        <v>6.830642578</v>
      </c>
      <c r="M1343" s="7">
        <f t="shared" si="18"/>
        <v>6.778964897</v>
      </c>
      <c r="N1343" s="7">
        <f t="shared" si="3"/>
        <v>6.2</v>
      </c>
      <c r="O1343" s="7">
        <f t="shared" si="4"/>
        <v>0</v>
      </c>
      <c r="P1343" s="7">
        <f t="shared" si="13"/>
        <v>6.087857143</v>
      </c>
      <c r="Q1343" s="7">
        <f t="shared" si="14"/>
        <v>4.755714286</v>
      </c>
      <c r="R1343" s="7">
        <f t="shared" si="15"/>
        <v>1.280114148</v>
      </c>
      <c r="S1343" s="7">
        <f t="shared" si="16"/>
        <v>56.1425466</v>
      </c>
      <c r="T1343" s="7">
        <f t="shared" si="17"/>
        <v>78.65546218</v>
      </c>
      <c r="U1343" s="7">
        <f t="shared" si="19"/>
        <v>56.75692499</v>
      </c>
      <c r="V1343" s="9">
        <f t="shared" si="5"/>
        <v>6.2</v>
      </c>
      <c r="W1343" s="9" t="b">
        <f t="shared" si="6"/>
        <v>1</v>
      </c>
      <c r="X1343" s="7">
        <f t="shared" si="8"/>
        <v>2</v>
      </c>
      <c r="Y1343" s="10">
        <f t="shared" si="9"/>
        <v>0.01386375957</v>
      </c>
      <c r="Z1343" s="11">
        <f t="shared" si="7"/>
        <v>3</v>
      </c>
    </row>
    <row r="1344">
      <c r="A1344" s="6" t="s">
        <v>1368</v>
      </c>
      <c r="B1344" s="7">
        <v>2112.63</v>
      </c>
      <c r="C1344" s="7">
        <v>2115.24</v>
      </c>
      <c r="D1344" s="7">
        <v>2088.46</v>
      </c>
      <c r="E1344" s="7">
        <v>2089.46</v>
      </c>
      <c r="F1344" s="7">
        <v>2089.46</v>
      </c>
      <c r="G1344" s="7">
        <v>3.79395E9</v>
      </c>
      <c r="H1344" s="7">
        <f t="shared" si="1"/>
        <v>3793.95</v>
      </c>
      <c r="I1344" s="10">
        <f t="shared" si="2"/>
        <v>-0.01183736977</v>
      </c>
      <c r="J1344" s="7">
        <f t="shared" si="10"/>
        <v>2102.022427</v>
      </c>
      <c r="K1344" s="7">
        <f t="shared" si="12"/>
        <v>2096.882094</v>
      </c>
      <c r="L1344" s="7">
        <f t="shared" si="11"/>
        <v>5.140332522</v>
      </c>
      <c r="M1344" s="7">
        <f t="shared" si="18"/>
        <v>6.451238422</v>
      </c>
      <c r="N1344" s="7">
        <f t="shared" si="3"/>
        <v>0</v>
      </c>
      <c r="O1344" s="7">
        <f t="shared" si="4"/>
        <v>25.03</v>
      </c>
      <c r="P1344" s="7">
        <f t="shared" si="13"/>
        <v>5.317142857</v>
      </c>
      <c r="Q1344" s="7">
        <f t="shared" si="14"/>
        <v>6.543571429</v>
      </c>
      <c r="R1344" s="7">
        <f t="shared" si="15"/>
        <v>0.8125750464</v>
      </c>
      <c r="S1344" s="7">
        <f t="shared" si="16"/>
        <v>44.82987052</v>
      </c>
      <c r="T1344" s="7">
        <f t="shared" si="17"/>
        <v>31.91409897</v>
      </c>
      <c r="U1344" s="7">
        <f t="shared" si="19"/>
        <v>59.21568627</v>
      </c>
      <c r="V1344" s="9">
        <f t="shared" si="5"/>
        <v>-25.03</v>
      </c>
      <c r="W1344" s="9" t="b">
        <f t="shared" si="6"/>
        <v>0</v>
      </c>
      <c r="X1344" s="7">
        <f t="shared" si="8"/>
        <v>1</v>
      </c>
      <c r="Y1344" s="10">
        <f t="shared" si="9"/>
        <v>-0.01183736977</v>
      </c>
      <c r="Z1344" s="11">
        <f t="shared" si="7"/>
        <v>1</v>
      </c>
    </row>
    <row r="1345">
      <c r="A1345" s="6" t="s">
        <v>1369</v>
      </c>
      <c r="B1345" s="7">
        <v>2091.26</v>
      </c>
      <c r="C1345" s="7">
        <v>2098.42</v>
      </c>
      <c r="D1345" s="7">
        <v>2067.93</v>
      </c>
      <c r="E1345" s="7">
        <v>2080.15</v>
      </c>
      <c r="F1345" s="7">
        <v>2080.15</v>
      </c>
      <c r="G1345" s="7">
        <v>3.79221E9</v>
      </c>
      <c r="H1345" s="7">
        <f t="shared" si="1"/>
        <v>3792.21</v>
      </c>
      <c r="I1345" s="10">
        <f t="shared" si="2"/>
        <v>-0.004455696687</v>
      </c>
      <c r="J1345" s="7">
        <f t="shared" si="10"/>
        <v>2098.657438</v>
      </c>
      <c r="K1345" s="7">
        <f t="shared" si="12"/>
        <v>2095.64268</v>
      </c>
      <c r="L1345" s="7">
        <f t="shared" si="11"/>
        <v>3.014758175</v>
      </c>
      <c r="M1345" s="7">
        <f t="shared" si="18"/>
        <v>5.763942373</v>
      </c>
      <c r="N1345" s="7">
        <f t="shared" si="3"/>
        <v>0</v>
      </c>
      <c r="O1345" s="7">
        <f t="shared" si="4"/>
        <v>9.31</v>
      </c>
      <c r="P1345" s="7">
        <f t="shared" si="13"/>
        <v>5.317142857</v>
      </c>
      <c r="Q1345" s="7">
        <f t="shared" si="14"/>
        <v>7.091428571</v>
      </c>
      <c r="R1345" s="7">
        <f t="shared" si="15"/>
        <v>0.7497985496</v>
      </c>
      <c r="S1345" s="7">
        <f t="shared" si="16"/>
        <v>42.85056413</v>
      </c>
      <c r="T1345" s="7">
        <f t="shared" si="17"/>
        <v>21.07259872</v>
      </c>
      <c r="U1345" s="7">
        <f t="shared" si="19"/>
        <v>43.88071996</v>
      </c>
      <c r="V1345" s="9">
        <f t="shared" si="5"/>
        <v>-9.31</v>
      </c>
      <c r="W1345" s="9" t="b">
        <f t="shared" si="6"/>
        <v>0</v>
      </c>
      <c r="X1345" s="7">
        <f t="shared" si="8"/>
        <v>2</v>
      </c>
      <c r="Y1345" s="10">
        <f t="shared" si="9"/>
        <v>-0.01629306645</v>
      </c>
      <c r="Z1345" s="11">
        <f t="shared" si="7"/>
        <v>2</v>
      </c>
    </row>
    <row r="1346">
      <c r="A1346" s="6" t="s">
        <v>1370</v>
      </c>
      <c r="B1346" s="7">
        <v>2079.96</v>
      </c>
      <c r="C1346" s="7">
        <v>2092.9</v>
      </c>
      <c r="D1346" s="7">
        <v>2074.99</v>
      </c>
      <c r="E1346" s="7">
        <v>2088.0</v>
      </c>
      <c r="F1346" s="7">
        <v>2088.0</v>
      </c>
      <c r="G1346" s="7">
        <v>3.67664E9</v>
      </c>
      <c r="H1346" s="7">
        <f t="shared" si="1"/>
        <v>3676.64</v>
      </c>
      <c r="I1346" s="10">
        <f t="shared" si="2"/>
        <v>0.003773766315</v>
      </c>
      <c r="J1346" s="7">
        <f t="shared" si="10"/>
        <v>2097.017832</v>
      </c>
      <c r="K1346" s="7">
        <f t="shared" si="12"/>
        <v>2095.076555</v>
      </c>
      <c r="L1346" s="7">
        <f t="shared" si="11"/>
        <v>1.941276757</v>
      </c>
      <c r="M1346" s="7">
        <f t="shared" si="18"/>
        <v>4.99940925</v>
      </c>
      <c r="N1346" s="7">
        <f t="shared" si="3"/>
        <v>7.85</v>
      </c>
      <c r="O1346" s="7">
        <f t="shared" si="4"/>
        <v>0</v>
      </c>
      <c r="P1346" s="7">
        <f t="shared" si="13"/>
        <v>5.877857143</v>
      </c>
      <c r="Q1346" s="7">
        <f t="shared" si="14"/>
        <v>5.390714286</v>
      </c>
      <c r="R1346" s="7">
        <f t="shared" si="15"/>
        <v>1.090367033</v>
      </c>
      <c r="S1346" s="7">
        <f t="shared" si="16"/>
        <v>52.16151116</v>
      </c>
      <c r="T1346" s="7">
        <f t="shared" si="17"/>
        <v>34.60941542</v>
      </c>
      <c r="U1346" s="7">
        <f t="shared" si="19"/>
        <v>29.19870437</v>
      </c>
      <c r="V1346" s="9">
        <f t="shared" si="5"/>
        <v>7.85</v>
      </c>
      <c r="W1346" s="9" t="b">
        <f t="shared" si="6"/>
        <v>1</v>
      </c>
      <c r="X1346" s="7">
        <f t="shared" si="8"/>
        <v>1</v>
      </c>
      <c r="Y1346" s="10">
        <f t="shared" si="9"/>
        <v>0.003773766315</v>
      </c>
      <c r="Z1346" s="11">
        <f t="shared" si="7"/>
        <v>4</v>
      </c>
    </row>
    <row r="1347">
      <c r="A1347" s="6" t="s">
        <v>1371</v>
      </c>
      <c r="B1347" s="7">
        <v>2092.13</v>
      </c>
      <c r="C1347" s="7">
        <v>2117.66</v>
      </c>
      <c r="D1347" s="7">
        <v>2092.13</v>
      </c>
      <c r="E1347" s="7">
        <v>2116.1</v>
      </c>
      <c r="F1347" s="7">
        <v>2116.1</v>
      </c>
      <c r="G1347" s="7">
        <v>3.39944E9</v>
      </c>
      <c r="H1347" s="7">
        <f t="shared" si="1"/>
        <v>3399.44</v>
      </c>
      <c r="I1347" s="10">
        <f t="shared" si="2"/>
        <v>0.01345785441</v>
      </c>
      <c r="J1347" s="7">
        <f t="shared" si="10"/>
        <v>2099.95355</v>
      </c>
      <c r="K1347" s="7">
        <f t="shared" si="12"/>
        <v>2096.633848</v>
      </c>
      <c r="L1347" s="7">
        <f t="shared" si="11"/>
        <v>3.319702691</v>
      </c>
      <c r="M1347" s="7">
        <f t="shared" si="18"/>
        <v>4.663467938</v>
      </c>
      <c r="N1347" s="7">
        <f t="shared" si="3"/>
        <v>28.1</v>
      </c>
      <c r="O1347" s="7">
        <f t="shared" si="4"/>
        <v>0</v>
      </c>
      <c r="P1347" s="7">
        <f t="shared" si="13"/>
        <v>6.512142857</v>
      </c>
      <c r="Q1347" s="7">
        <f t="shared" si="14"/>
        <v>5.390714286</v>
      </c>
      <c r="R1347" s="7">
        <f t="shared" si="15"/>
        <v>1.208029681</v>
      </c>
      <c r="S1347" s="7">
        <f t="shared" si="16"/>
        <v>54.71075372</v>
      </c>
      <c r="T1347" s="7">
        <f t="shared" si="17"/>
        <v>83.06604587</v>
      </c>
      <c r="U1347" s="7">
        <f t="shared" si="19"/>
        <v>46.24935334</v>
      </c>
      <c r="V1347" s="9">
        <f t="shared" si="5"/>
        <v>28.1</v>
      </c>
      <c r="W1347" s="9" t="b">
        <f t="shared" si="6"/>
        <v>1</v>
      </c>
      <c r="X1347" s="7">
        <f t="shared" si="8"/>
        <v>2</v>
      </c>
      <c r="Y1347" s="10">
        <f t="shared" si="9"/>
        <v>0.01723162072</v>
      </c>
      <c r="Z1347" s="11">
        <f t="shared" si="7"/>
        <v>5</v>
      </c>
    </row>
    <row r="1348">
      <c r="A1348" s="6" t="s">
        <v>1372</v>
      </c>
      <c r="B1348" s="7">
        <v>2115.56</v>
      </c>
      <c r="C1348" s="7">
        <v>2117.69</v>
      </c>
      <c r="D1348" s="7">
        <v>2104.58</v>
      </c>
      <c r="E1348" s="7">
        <v>2105.33</v>
      </c>
      <c r="F1348" s="7">
        <v>2105.33</v>
      </c>
      <c r="G1348" s="7">
        <v>2.99267E9</v>
      </c>
      <c r="H1348" s="7">
        <f t="shared" si="1"/>
        <v>2992.67</v>
      </c>
      <c r="I1348" s="10">
        <f t="shared" si="2"/>
        <v>-0.005089551533</v>
      </c>
      <c r="J1348" s="7">
        <f t="shared" si="10"/>
        <v>2100.780696</v>
      </c>
      <c r="K1348" s="7">
        <f t="shared" si="12"/>
        <v>2097.278007</v>
      </c>
      <c r="L1348" s="7">
        <f t="shared" si="11"/>
        <v>3.502689361</v>
      </c>
      <c r="M1348" s="7">
        <f t="shared" si="18"/>
        <v>4.431312222</v>
      </c>
      <c r="N1348" s="7">
        <f t="shared" si="3"/>
        <v>0</v>
      </c>
      <c r="O1348" s="7">
        <f t="shared" si="4"/>
        <v>10.77</v>
      </c>
      <c r="P1348" s="7">
        <f t="shared" si="13"/>
        <v>6.512142857</v>
      </c>
      <c r="Q1348" s="7">
        <f t="shared" si="14"/>
        <v>5.937857143</v>
      </c>
      <c r="R1348" s="7">
        <f t="shared" si="15"/>
        <v>1.096715987</v>
      </c>
      <c r="S1348" s="7">
        <f t="shared" si="16"/>
        <v>52.30636833</v>
      </c>
      <c r="T1348" s="7">
        <f t="shared" si="17"/>
        <v>64.49387825</v>
      </c>
      <c r="U1348" s="7">
        <f t="shared" si="19"/>
        <v>60.72311318</v>
      </c>
      <c r="V1348" s="9">
        <f t="shared" si="5"/>
        <v>-10.77</v>
      </c>
      <c r="W1348" s="9" t="b">
        <f t="shared" si="6"/>
        <v>0</v>
      </c>
      <c r="X1348" s="7">
        <f t="shared" si="8"/>
        <v>1</v>
      </c>
      <c r="Y1348" s="10">
        <f t="shared" si="9"/>
        <v>-0.005089551533</v>
      </c>
      <c r="Z1348" s="11">
        <f t="shared" si="7"/>
        <v>2</v>
      </c>
    </row>
    <row r="1349">
      <c r="A1349" s="6" t="s">
        <v>1373</v>
      </c>
      <c r="B1349" s="7">
        <v>2102.87</v>
      </c>
      <c r="C1349" s="7">
        <v>2105.06</v>
      </c>
      <c r="D1349" s="7">
        <v>2085.57</v>
      </c>
      <c r="E1349" s="7">
        <v>2099.12</v>
      </c>
      <c r="F1349" s="7">
        <v>2099.12</v>
      </c>
      <c r="G1349" s="7">
        <v>3.13952E9</v>
      </c>
      <c r="H1349" s="7">
        <f t="shared" si="1"/>
        <v>3139.52</v>
      </c>
      <c r="I1349" s="10">
        <f t="shared" si="2"/>
        <v>-0.002949656348</v>
      </c>
      <c r="J1349" s="7">
        <f t="shared" si="10"/>
        <v>2100.525205</v>
      </c>
      <c r="K1349" s="7">
        <f t="shared" si="12"/>
        <v>2097.414451</v>
      </c>
      <c r="L1349" s="7">
        <f t="shared" si="11"/>
        <v>3.110753682</v>
      </c>
      <c r="M1349" s="7">
        <f t="shared" si="18"/>
        <v>4.167200514</v>
      </c>
      <c r="N1349" s="7">
        <f t="shared" si="3"/>
        <v>0</v>
      </c>
      <c r="O1349" s="7">
        <f t="shared" si="4"/>
        <v>6.21</v>
      </c>
      <c r="P1349" s="7">
        <f t="shared" si="13"/>
        <v>5.75</v>
      </c>
      <c r="Q1349" s="7">
        <f t="shared" si="14"/>
        <v>6.381428571</v>
      </c>
      <c r="R1349" s="7">
        <f t="shared" si="15"/>
        <v>0.9010521603</v>
      </c>
      <c r="S1349" s="7">
        <f t="shared" si="16"/>
        <v>47.39755064</v>
      </c>
      <c r="T1349" s="7">
        <f t="shared" si="17"/>
        <v>53.78513537</v>
      </c>
      <c r="U1349" s="7">
        <f t="shared" si="19"/>
        <v>67.11501983</v>
      </c>
      <c r="V1349" s="9">
        <f t="shared" si="5"/>
        <v>-6.21</v>
      </c>
      <c r="W1349" s="9" t="b">
        <f t="shared" si="6"/>
        <v>0</v>
      </c>
      <c r="X1349" s="7">
        <f t="shared" si="8"/>
        <v>2</v>
      </c>
      <c r="Y1349" s="10">
        <f t="shared" si="9"/>
        <v>-0.008039207882</v>
      </c>
      <c r="Z1349" s="11">
        <f t="shared" si="7"/>
        <v>3</v>
      </c>
    </row>
    <row r="1350">
      <c r="A1350" s="6" t="s">
        <v>1374</v>
      </c>
      <c r="B1350" s="7">
        <v>2099.62</v>
      </c>
      <c r="C1350" s="7">
        <v>2110.19</v>
      </c>
      <c r="D1350" s="7">
        <v>2096.04</v>
      </c>
      <c r="E1350" s="7">
        <v>2098.48</v>
      </c>
      <c r="F1350" s="7">
        <v>2098.48</v>
      </c>
      <c r="G1350" s="7">
        <v>3.37426E9</v>
      </c>
      <c r="H1350" s="7">
        <f t="shared" si="1"/>
        <v>3374.26</v>
      </c>
      <c r="I1350" s="10">
        <f t="shared" si="2"/>
        <v>-0.0003048896681</v>
      </c>
      <c r="J1350" s="7">
        <f t="shared" si="10"/>
        <v>2100.210558</v>
      </c>
      <c r="K1350" s="7">
        <f t="shared" si="12"/>
        <v>2097.493381</v>
      </c>
      <c r="L1350" s="7">
        <f t="shared" si="11"/>
        <v>2.717177254</v>
      </c>
      <c r="M1350" s="7">
        <f t="shared" si="18"/>
        <v>3.877195862</v>
      </c>
      <c r="N1350" s="7">
        <f t="shared" si="3"/>
        <v>0</v>
      </c>
      <c r="O1350" s="7">
        <f t="shared" si="4"/>
        <v>0.64</v>
      </c>
      <c r="P1350" s="7">
        <f t="shared" si="13"/>
        <v>5.395</v>
      </c>
      <c r="Q1350" s="7">
        <f t="shared" si="14"/>
        <v>6.427142857</v>
      </c>
      <c r="R1350" s="7">
        <f t="shared" si="15"/>
        <v>0.8394087575</v>
      </c>
      <c r="S1350" s="7">
        <f t="shared" si="16"/>
        <v>45.63470485</v>
      </c>
      <c r="T1350" s="7">
        <f t="shared" si="17"/>
        <v>52.68149681</v>
      </c>
      <c r="U1350" s="7">
        <f t="shared" si="19"/>
        <v>56.98683681</v>
      </c>
      <c r="V1350" s="9">
        <f t="shared" si="5"/>
        <v>-0.64</v>
      </c>
      <c r="W1350" s="9" t="b">
        <f t="shared" si="6"/>
        <v>0</v>
      </c>
      <c r="X1350" s="7">
        <f t="shared" si="8"/>
        <v>3</v>
      </c>
      <c r="Y1350" s="10">
        <f t="shared" si="9"/>
        <v>-0.00834409755</v>
      </c>
      <c r="Z1350" s="11">
        <f t="shared" si="7"/>
        <v>3</v>
      </c>
    </row>
    <row r="1351">
      <c r="A1351" s="6" t="s">
        <v>1375</v>
      </c>
      <c r="B1351" s="7">
        <v>2100.43</v>
      </c>
      <c r="C1351" s="7">
        <v>2121.45</v>
      </c>
      <c r="D1351" s="7">
        <v>2100.43</v>
      </c>
      <c r="E1351" s="7">
        <v>2121.1</v>
      </c>
      <c r="F1351" s="7">
        <v>2121.1</v>
      </c>
      <c r="G1351" s="7">
        <v>3.22574E9</v>
      </c>
      <c r="H1351" s="7">
        <f t="shared" si="1"/>
        <v>3225.74</v>
      </c>
      <c r="I1351" s="10">
        <f t="shared" si="2"/>
        <v>0.01077923068</v>
      </c>
      <c r="J1351" s="7">
        <f t="shared" si="10"/>
        <v>2103.424318</v>
      </c>
      <c r="K1351" s="7">
        <f t="shared" si="12"/>
        <v>2099.242019</v>
      </c>
      <c r="L1351" s="7">
        <f t="shared" si="11"/>
        <v>4.182299115</v>
      </c>
      <c r="M1351" s="7">
        <f t="shared" si="18"/>
        <v>3.938216513</v>
      </c>
      <c r="N1351" s="7">
        <f t="shared" si="3"/>
        <v>22.62</v>
      </c>
      <c r="O1351" s="7">
        <f t="shared" si="4"/>
        <v>0</v>
      </c>
      <c r="P1351" s="7">
        <f t="shared" si="13"/>
        <v>6.670714286</v>
      </c>
      <c r="Q1351" s="7">
        <f t="shared" si="14"/>
        <v>6.427142857</v>
      </c>
      <c r="R1351" s="7">
        <f t="shared" si="15"/>
        <v>1.037897311</v>
      </c>
      <c r="S1351" s="7">
        <f t="shared" si="16"/>
        <v>50.92981404</v>
      </c>
      <c r="T1351" s="7">
        <f t="shared" si="17"/>
        <v>91.68822211</v>
      </c>
      <c r="U1351" s="7">
        <f t="shared" si="19"/>
        <v>66.0516181</v>
      </c>
      <c r="V1351" s="9">
        <f t="shared" si="5"/>
        <v>22.62</v>
      </c>
      <c r="W1351" s="9" t="b">
        <f t="shared" si="6"/>
        <v>1</v>
      </c>
      <c r="X1351" s="7">
        <f t="shared" si="8"/>
        <v>1</v>
      </c>
      <c r="Y1351" s="10">
        <f t="shared" si="9"/>
        <v>0.01077923068</v>
      </c>
      <c r="Z1351" s="11">
        <f t="shared" si="7"/>
        <v>5</v>
      </c>
    </row>
    <row r="1352">
      <c r="A1352" s="6" t="s">
        <v>1376</v>
      </c>
      <c r="B1352" s="7">
        <v>2122.07</v>
      </c>
      <c r="C1352" s="7">
        <v>2123.89</v>
      </c>
      <c r="D1352" s="7">
        <v>2116.81</v>
      </c>
      <c r="E1352" s="7">
        <v>2122.73</v>
      </c>
      <c r="F1352" s="7">
        <v>2122.73</v>
      </c>
      <c r="G1352" s="7">
        <v>3.09208E9</v>
      </c>
      <c r="H1352" s="7">
        <f t="shared" si="1"/>
        <v>3092.08</v>
      </c>
      <c r="I1352" s="10">
        <f t="shared" si="2"/>
        <v>0.0007684691905</v>
      </c>
      <c r="J1352" s="7">
        <f t="shared" si="10"/>
        <v>2106.394423</v>
      </c>
      <c r="K1352" s="7">
        <f t="shared" si="12"/>
        <v>2100.981869</v>
      </c>
      <c r="L1352" s="7">
        <f t="shared" si="11"/>
        <v>5.412553574</v>
      </c>
      <c r="M1352" s="7">
        <f t="shared" si="18"/>
        <v>4.233083925</v>
      </c>
      <c r="N1352" s="7">
        <f t="shared" si="3"/>
        <v>1.63</v>
      </c>
      <c r="O1352" s="7">
        <f t="shared" si="4"/>
        <v>0</v>
      </c>
      <c r="P1352" s="7">
        <f t="shared" si="13"/>
        <v>6.787142857</v>
      </c>
      <c r="Q1352" s="7">
        <f t="shared" si="14"/>
        <v>5.800714286</v>
      </c>
      <c r="R1352" s="7">
        <f t="shared" si="15"/>
        <v>1.170052949</v>
      </c>
      <c r="S1352" s="7">
        <f t="shared" si="16"/>
        <v>53.91817511</v>
      </c>
      <c r="T1352" s="7">
        <f t="shared" si="17"/>
        <v>97.92709078</v>
      </c>
      <c r="U1352" s="7">
        <f t="shared" si="19"/>
        <v>80.76560323</v>
      </c>
      <c r="V1352" s="9">
        <f t="shared" si="5"/>
        <v>1.63</v>
      </c>
      <c r="W1352" s="9" t="b">
        <f t="shared" si="6"/>
        <v>1</v>
      </c>
      <c r="X1352" s="7">
        <f t="shared" si="8"/>
        <v>2</v>
      </c>
      <c r="Y1352" s="10">
        <f t="shared" si="9"/>
        <v>0.01154769987</v>
      </c>
      <c r="Z1352" s="11">
        <f t="shared" si="7"/>
        <v>3</v>
      </c>
    </row>
    <row r="1353">
      <c r="A1353" s="6" t="s">
        <v>1377</v>
      </c>
      <c r="B1353" s="7">
        <v>2121.3</v>
      </c>
      <c r="C1353" s="7">
        <v>2131.78</v>
      </c>
      <c r="D1353" s="7">
        <v>2120.01</v>
      </c>
      <c r="E1353" s="7">
        <v>2129.2</v>
      </c>
      <c r="F1353" s="7">
        <v>2129.2</v>
      </c>
      <c r="G1353" s="7">
        <v>2.88819E9</v>
      </c>
      <c r="H1353" s="7">
        <f t="shared" si="1"/>
        <v>2888.19</v>
      </c>
      <c r="I1353" s="10">
        <f t="shared" si="2"/>
        <v>0.003047961823</v>
      </c>
      <c r="J1353" s="7">
        <f t="shared" si="10"/>
        <v>2109.902973</v>
      </c>
      <c r="K1353" s="7">
        <f t="shared" si="12"/>
        <v>2103.072101</v>
      </c>
      <c r="L1353" s="7">
        <f t="shared" si="11"/>
        <v>6.830871984</v>
      </c>
      <c r="M1353" s="7">
        <f t="shared" si="18"/>
        <v>4.752641537</v>
      </c>
      <c r="N1353" s="7">
        <f t="shared" si="3"/>
        <v>6.47</v>
      </c>
      <c r="O1353" s="7">
        <f t="shared" si="4"/>
        <v>0</v>
      </c>
      <c r="P1353" s="7">
        <f t="shared" si="13"/>
        <v>6.832142857</v>
      </c>
      <c r="Q1353" s="7">
        <f t="shared" si="14"/>
        <v>5.800714286</v>
      </c>
      <c r="R1353" s="7">
        <f t="shared" si="15"/>
        <v>1.177810614</v>
      </c>
      <c r="S1353" s="7">
        <f t="shared" si="16"/>
        <v>54.082325</v>
      </c>
      <c r="T1353" s="7">
        <f t="shared" si="17"/>
        <v>95.95927956</v>
      </c>
      <c r="U1353" s="7">
        <f t="shared" si="19"/>
        <v>95.19153082</v>
      </c>
      <c r="V1353" s="9">
        <f t="shared" si="5"/>
        <v>6.47</v>
      </c>
      <c r="W1353" s="9" t="b">
        <f t="shared" si="6"/>
        <v>1</v>
      </c>
      <c r="X1353" s="7">
        <f t="shared" si="8"/>
        <v>3</v>
      </c>
      <c r="Y1353" s="10">
        <f t="shared" si="9"/>
        <v>0.01459566169</v>
      </c>
      <c r="Z1353" s="11">
        <f t="shared" si="7"/>
        <v>4</v>
      </c>
    </row>
    <row r="1354">
      <c r="A1354" s="6" t="s">
        <v>1378</v>
      </c>
      <c r="B1354" s="7">
        <v>2129.45</v>
      </c>
      <c r="C1354" s="7">
        <v>2133.02</v>
      </c>
      <c r="D1354" s="7">
        <v>2124.5</v>
      </c>
      <c r="E1354" s="7">
        <v>2127.83</v>
      </c>
      <c r="F1354" s="7">
        <v>2127.83</v>
      </c>
      <c r="G1354" s="7">
        <v>3.29603E9</v>
      </c>
      <c r="H1354" s="7">
        <f t="shared" si="1"/>
        <v>3296.03</v>
      </c>
      <c r="I1354" s="10">
        <f t="shared" si="2"/>
        <v>-0.0006434341537</v>
      </c>
      <c r="J1354" s="7">
        <f t="shared" si="10"/>
        <v>2112.660977</v>
      </c>
      <c r="K1354" s="7">
        <f t="shared" si="12"/>
        <v>2104.90602</v>
      </c>
      <c r="L1354" s="7">
        <f t="shared" si="11"/>
        <v>7.754957668</v>
      </c>
      <c r="M1354" s="7">
        <f t="shared" si="18"/>
        <v>5.353104763</v>
      </c>
      <c r="N1354" s="7">
        <f t="shared" si="3"/>
        <v>0</v>
      </c>
      <c r="O1354" s="7">
        <f t="shared" si="4"/>
        <v>1.37</v>
      </c>
      <c r="P1354" s="7">
        <f t="shared" si="13"/>
        <v>6.832142857</v>
      </c>
      <c r="Q1354" s="7">
        <f t="shared" si="14"/>
        <v>5.333571429</v>
      </c>
      <c r="R1354" s="7">
        <f t="shared" si="15"/>
        <v>1.2809696</v>
      </c>
      <c r="S1354" s="7">
        <f t="shared" si="16"/>
        <v>56.15899483</v>
      </c>
      <c r="T1354" s="7">
        <f t="shared" si="17"/>
        <v>92.02642495</v>
      </c>
      <c r="U1354" s="7">
        <f t="shared" si="19"/>
        <v>95.3042651</v>
      </c>
      <c r="V1354" s="9">
        <f t="shared" si="5"/>
        <v>-1.37</v>
      </c>
      <c r="W1354" s="9" t="b">
        <f t="shared" si="6"/>
        <v>0</v>
      </c>
      <c r="X1354" s="7">
        <f t="shared" si="8"/>
        <v>1</v>
      </c>
      <c r="Y1354" s="10">
        <f t="shared" si="9"/>
        <v>-0.0006434341537</v>
      </c>
      <c r="Z1354" s="11">
        <f t="shared" si="7"/>
        <v>3</v>
      </c>
    </row>
    <row r="1355">
      <c r="A1355" s="6" t="s">
        <v>1379</v>
      </c>
      <c r="B1355" s="7">
        <v>2127.79</v>
      </c>
      <c r="C1355" s="7">
        <v>2134.72</v>
      </c>
      <c r="D1355" s="7">
        <v>2122.59</v>
      </c>
      <c r="E1355" s="7">
        <v>2125.85</v>
      </c>
      <c r="F1355" s="7">
        <v>2125.85</v>
      </c>
      <c r="G1355" s="7">
        <v>3.02588E9</v>
      </c>
      <c r="H1355" s="7">
        <f t="shared" si="1"/>
        <v>3025.88</v>
      </c>
      <c r="I1355" s="10">
        <f t="shared" si="2"/>
        <v>-0.0009305254649</v>
      </c>
      <c r="J1355" s="7">
        <f t="shared" si="10"/>
        <v>2114.690058</v>
      </c>
      <c r="K1355" s="7">
        <f t="shared" si="12"/>
        <v>2106.457426</v>
      </c>
      <c r="L1355" s="7">
        <f t="shared" si="11"/>
        <v>8.232632119</v>
      </c>
      <c r="M1355" s="7">
        <f t="shared" si="18"/>
        <v>5.929010234</v>
      </c>
      <c r="N1355" s="7">
        <f t="shared" si="3"/>
        <v>0</v>
      </c>
      <c r="O1355" s="7">
        <f t="shared" si="4"/>
        <v>1.98</v>
      </c>
      <c r="P1355" s="7">
        <f t="shared" si="13"/>
        <v>6.832142857</v>
      </c>
      <c r="Q1355" s="7">
        <f t="shared" si="14"/>
        <v>3.950714286</v>
      </c>
      <c r="R1355" s="7">
        <f t="shared" si="15"/>
        <v>1.729343699</v>
      </c>
      <c r="S1355" s="7">
        <f t="shared" si="16"/>
        <v>63.36115527</v>
      </c>
      <c r="T1355" s="7">
        <f t="shared" si="17"/>
        <v>86.7195688</v>
      </c>
      <c r="U1355" s="7">
        <f t="shared" si="19"/>
        <v>91.56842444</v>
      </c>
      <c r="V1355" s="9">
        <f t="shared" si="5"/>
        <v>-1.98</v>
      </c>
      <c r="W1355" s="9" t="b">
        <f t="shared" si="6"/>
        <v>0</v>
      </c>
      <c r="X1355" s="7">
        <f t="shared" si="8"/>
        <v>2</v>
      </c>
      <c r="Y1355" s="10">
        <f t="shared" si="9"/>
        <v>-0.001573959619</v>
      </c>
      <c r="Z1355" s="11">
        <f t="shared" si="7"/>
        <v>3</v>
      </c>
    </row>
    <row r="1356">
      <c r="A1356" s="6" t="s">
        <v>1380</v>
      </c>
      <c r="B1356" s="7">
        <v>2125.55</v>
      </c>
      <c r="C1356" s="7">
        <v>2134.28</v>
      </c>
      <c r="D1356" s="7">
        <v>2122.95</v>
      </c>
      <c r="E1356" s="7">
        <v>2130.82</v>
      </c>
      <c r="F1356" s="7">
        <v>2130.82</v>
      </c>
      <c r="G1356" s="7">
        <v>3.07046E9</v>
      </c>
      <c r="H1356" s="7">
        <f t="shared" si="1"/>
        <v>3070.46</v>
      </c>
      <c r="I1356" s="10">
        <f t="shared" si="2"/>
        <v>0.002337888374</v>
      </c>
      <c r="J1356" s="7">
        <f t="shared" si="10"/>
        <v>2117.171587</v>
      </c>
      <c r="K1356" s="7">
        <f t="shared" si="12"/>
        <v>2108.262061</v>
      </c>
      <c r="L1356" s="7">
        <f t="shared" si="11"/>
        <v>8.909526551</v>
      </c>
      <c r="M1356" s="7">
        <f t="shared" si="18"/>
        <v>6.525113498</v>
      </c>
      <c r="N1356" s="7">
        <f t="shared" si="3"/>
        <v>4.97</v>
      </c>
      <c r="O1356" s="7">
        <f t="shared" si="4"/>
        <v>0</v>
      </c>
      <c r="P1356" s="7">
        <f t="shared" si="13"/>
        <v>5.56</v>
      </c>
      <c r="Q1356" s="7">
        <f t="shared" si="14"/>
        <v>3.950714286</v>
      </c>
      <c r="R1356" s="7">
        <f t="shared" si="15"/>
        <v>1.407340445</v>
      </c>
      <c r="S1356" s="7">
        <f t="shared" si="16"/>
        <v>58.46038303</v>
      </c>
      <c r="T1356" s="7">
        <f t="shared" si="17"/>
        <v>94.16080252</v>
      </c>
      <c r="U1356" s="7">
        <f t="shared" si="19"/>
        <v>90.96893209</v>
      </c>
      <c r="V1356" s="9">
        <f t="shared" si="5"/>
        <v>4.97</v>
      </c>
      <c r="W1356" s="9" t="b">
        <f t="shared" si="6"/>
        <v>1</v>
      </c>
      <c r="X1356" s="7">
        <f t="shared" si="8"/>
        <v>1</v>
      </c>
      <c r="Y1356" s="10">
        <f t="shared" si="9"/>
        <v>0.002337888374</v>
      </c>
      <c r="Z1356" s="11">
        <f t="shared" si="7"/>
        <v>3</v>
      </c>
    </row>
    <row r="1357">
      <c r="A1357" s="6" t="s">
        <v>1381</v>
      </c>
      <c r="B1357" s="7">
        <v>2130.36</v>
      </c>
      <c r="C1357" s="7">
        <v>2132.15</v>
      </c>
      <c r="D1357" s="7">
        <v>2126.06</v>
      </c>
      <c r="E1357" s="7">
        <v>2126.06</v>
      </c>
      <c r="F1357" s="7">
        <v>2126.06</v>
      </c>
      <c r="G1357" s="7">
        <v>2.57186E9</v>
      </c>
      <c r="H1357" s="7">
        <f t="shared" si="1"/>
        <v>2571.86</v>
      </c>
      <c r="I1357" s="10">
        <f t="shared" si="2"/>
        <v>-0.002233881792</v>
      </c>
      <c r="J1357" s="7">
        <f t="shared" si="10"/>
        <v>2118.539035</v>
      </c>
      <c r="K1357" s="7">
        <f t="shared" si="12"/>
        <v>2109.580427</v>
      </c>
      <c r="L1357" s="7">
        <f t="shared" si="11"/>
        <v>8.95860878</v>
      </c>
      <c r="M1357" s="7">
        <f t="shared" si="18"/>
        <v>7.011812554</v>
      </c>
      <c r="N1357" s="7">
        <f t="shared" si="3"/>
        <v>0</v>
      </c>
      <c r="O1357" s="7">
        <f t="shared" si="4"/>
        <v>4.76</v>
      </c>
      <c r="P1357" s="7">
        <f t="shared" si="13"/>
        <v>5.117142857</v>
      </c>
      <c r="Q1357" s="7">
        <f t="shared" si="14"/>
        <v>4.290714286</v>
      </c>
      <c r="R1357" s="7">
        <f t="shared" si="15"/>
        <v>1.192608623</v>
      </c>
      <c r="S1357" s="7">
        <f t="shared" si="16"/>
        <v>54.39222534</v>
      </c>
      <c r="T1357" s="7">
        <f t="shared" si="17"/>
        <v>87.03398712</v>
      </c>
      <c r="U1357" s="7">
        <f t="shared" si="19"/>
        <v>89.30478615</v>
      </c>
      <c r="V1357" s="9">
        <f t="shared" si="5"/>
        <v>-4.76</v>
      </c>
      <c r="W1357" s="9" t="b">
        <f t="shared" si="6"/>
        <v>0</v>
      </c>
      <c r="X1357" s="7">
        <f t="shared" si="8"/>
        <v>1</v>
      </c>
      <c r="Y1357" s="10">
        <f t="shared" si="9"/>
        <v>-0.002233881792</v>
      </c>
      <c r="Z1357" s="11">
        <f t="shared" si="7"/>
        <v>3</v>
      </c>
    </row>
    <row r="1358">
      <c r="A1358" s="6" t="s">
        <v>1382</v>
      </c>
      <c r="B1358" s="7">
        <v>2125.34</v>
      </c>
      <c r="C1358" s="7">
        <v>2125.34</v>
      </c>
      <c r="D1358" s="7">
        <v>2099.18</v>
      </c>
      <c r="E1358" s="7">
        <v>2104.2</v>
      </c>
      <c r="F1358" s="7">
        <v>2104.2</v>
      </c>
      <c r="G1358" s="7">
        <v>3.34213E9</v>
      </c>
      <c r="H1358" s="7">
        <f t="shared" si="1"/>
        <v>3342.13</v>
      </c>
      <c r="I1358" s="10">
        <f t="shared" si="2"/>
        <v>-0.01028192995</v>
      </c>
      <c r="J1358" s="7">
        <f t="shared" si="10"/>
        <v>2116.33303</v>
      </c>
      <c r="K1358" s="7">
        <f t="shared" si="12"/>
        <v>2109.181877</v>
      </c>
      <c r="L1358" s="7">
        <f t="shared" si="11"/>
        <v>7.151153447</v>
      </c>
      <c r="M1358" s="7">
        <f t="shared" si="18"/>
        <v>7.039680733</v>
      </c>
      <c r="N1358" s="7">
        <f t="shared" si="3"/>
        <v>0</v>
      </c>
      <c r="O1358" s="7">
        <f t="shared" si="4"/>
        <v>21.86</v>
      </c>
      <c r="P1358" s="7">
        <f t="shared" si="13"/>
        <v>5.117142857</v>
      </c>
      <c r="Q1358" s="7">
        <f t="shared" si="14"/>
        <v>4.064285714</v>
      </c>
      <c r="R1358" s="7">
        <f t="shared" si="15"/>
        <v>1.259050967</v>
      </c>
      <c r="S1358" s="7">
        <f t="shared" si="16"/>
        <v>55.73362377</v>
      </c>
      <c r="T1358" s="7">
        <f t="shared" si="17"/>
        <v>54.30453661</v>
      </c>
      <c r="U1358" s="7">
        <f t="shared" si="19"/>
        <v>78.49977542</v>
      </c>
      <c r="V1358" s="9">
        <f t="shared" si="5"/>
        <v>-21.86</v>
      </c>
      <c r="W1358" s="9" t="b">
        <f t="shared" si="6"/>
        <v>0</v>
      </c>
      <c r="X1358" s="7">
        <f t="shared" si="8"/>
        <v>2</v>
      </c>
      <c r="Y1358" s="10">
        <f t="shared" si="9"/>
        <v>-0.01251581175</v>
      </c>
      <c r="Z1358" s="11">
        <f t="shared" si="7"/>
        <v>1</v>
      </c>
    </row>
    <row r="1359">
      <c r="A1359" s="6" t="s">
        <v>1383</v>
      </c>
      <c r="B1359" s="7">
        <v>2105.13</v>
      </c>
      <c r="C1359" s="7">
        <v>2126.22</v>
      </c>
      <c r="D1359" s="7">
        <v>2105.13</v>
      </c>
      <c r="E1359" s="7">
        <v>2123.48</v>
      </c>
      <c r="F1359" s="7">
        <v>2123.48</v>
      </c>
      <c r="G1359" s="7">
        <v>3.12796E9</v>
      </c>
      <c r="H1359" s="7">
        <f t="shared" si="1"/>
        <v>3127.96</v>
      </c>
      <c r="I1359" s="10">
        <f t="shared" si="2"/>
        <v>0.009162627127</v>
      </c>
      <c r="J1359" s="7">
        <f t="shared" si="10"/>
        <v>2117.432564</v>
      </c>
      <c r="K1359" s="7">
        <f t="shared" si="12"/>
        <v>2110.240997</v>
      </c>
      <c r="L1359" s="7">
        <f t="shared" si="11"/>
        <v>7.191567035</v>
      </c>
      <c r="M1359" s="7">
        <f t="shared" si="18"/>
        <v>7.070057993</v>
      </c>
      <c r="N1359" s="7">
        <f t="shared" si="3"/>
        <v>19.28</v>
      </c>
      <c r="O1359" s="7">
        <f t="shared" si="4"/>
        <v>0</v>
      </c>
      <c r="P1359" s="7">
        <f t="shared" si="13"/>
        <v>6.494285714</v>
      </c>
      <c r="Q1359" s="7">
        <f t="shared" si="14"/>
        <v>3.399285714</v>
      </c>
      <c r="R1359" s="7">
        <f t="shared" si="15"/>
        <v>1.910485396</v>
      </c>
      <c r="S1359" s="7">
        <f t="shared" si="16"/>
        <v>65.64146993</v>
      </c>
      <c r="T1359" s="7">
        <f t="shared" si="17"/>
        <v>81.1819856</v>
      </c>
      <c r="U1359" s="7">
        <f t="shared" si="19"/>
        <v>74.17350311</v>
      </c>
      <c r="V1359" s="9">
        <f t="shared" si="5"/>
        <v>19.28</v>
      </c>
      <c r="W1359" s="9" t="b">
        <f t="shared" si="6"/>
        <v>1</v>
      </c>
      <c r="X1359" s="7">
        <f t="shared" si="8"/>
        <v>1</v>
      </c>
      <c r="Y1359" s="10">
        <f t="shared" si="9"/>
        <v>0.009162627127</v>
      </c>
      <c r="Z1359" s="11">
        <f t="shared" si="7"/>
        <v>4</v>
      </c>
    </row>
    <row r="1360">
      <c r="A1360" s="6" t="s">
        <v>1384</v>
      </c>
      <c r="B1360" s="7">
        <v>2122.27</v>
      </c>
      <c r="C1360" s="7">
        <v>2122.27</v>
      </c>
      <c r="D1360" s="7">
        <v>2112.86</v>
      </c>
      <c r="E1360" s="7">
        <v>2120.79</v>
      </c>
      <c r="F1360" s="7">
        <v>2120.79</v>
      </c>
      <c r="G1360" s="7">
        <v>2.98035E9</v>
      </c>
      <c r="H1360" s="7">
        <f t="shared" si="1"/>
        <v>2980.35</v>
      </c>
      <c r="I1360" s="10">
        <f t="shared" si="2"/>
        <v>-0.001266788479</v>
      </c>
      <c r="J1360" s="7">
        <f t="shared" si="10"/>
        <v>2117.949093</v>
      </c>
      <c r="K1360" s="7">
        <f t="shared" si="12"/>
        <v>2111.022404</v>
      </c>
      <c r="L1360" s="7">
        <f t="shared" si="11"/>
        <v>6.926688029</v>
      </c>
      <c r="M1360" s="7">
        <f t="shared" si="18"/>
        <v>7.041384</v>
      </c>
      <c r="N1360" s="7">
        <f t="shared" si="3"/>
        <v>0</v>
      </c>
      <c r="O1360" s="7">
        <f t="shared" si="4"/>
        <v>2.69</v>
      </c>
      <c r="P1360" s="7">
        <f t="shared" si="13"/>
        <v>5.933571429</v>
      </c>
      <c r="Q1360" s="7">
        <f t="shared" si="14"/>
        <v>3.591428571</v>
      </c>
      <c r="R1360" s="7">
        <f t="shared" si="15"/>
        <v>1.652147971</v>
      </c>
      <c r="S1360" s="7">
        <f t="shared" si="16"/>
        <v>62.29471316</v>
      </c>
      <c r="T1360" s="7">
        <f t="shared" si="17"/>
        <v>71.65818922</v>
      </c>
      <c r="U1360" s="7">
        <f t="shared" si="19"/>
        <v>69.04823714</v>
      </c>
      <c r="V1360" s="9">
        <f t="shared" si="5"/>
        <v>-2.69</v>
      </c>
      <c r="W1360" s="9" t="b">
        <f t="shared" si="6"/>
        <v>0</v>
      </c>
      <c r="X1360" s="7">
        <f t="shared" si="8"/>
        <v>1</v>
      </c>
      <c r="Y1360" s="10">
        <f t="shared" si="9"/>
        <v>-0.001266788479</v>
      </c>
      <c r="Z1360" s="11">
        <f t="shared" si="7"/>
        <v>3</v>
      </c>
    </row>
    <row r="1361">
      <c r="A1361" s="6" t="s">
        <v>1385</v>
      </c>
      <c r="B1361" s="7">
        <v>2120.66</v>
      </c>
      <c r="C1361" s="7">
        <v>2120.66</v>
      </c>
      <c r="D1361" s="7">
        <v>2104.89</v>
      </c>
      <c r="E1361" s="7">
        <v>2107.39</v>
      </c>
      <c r="F1361" s="7">
        <v>2107.39</v>
      </c>
      <c r="G1361" s="7">
        <v>3.92739E9</v>
      </c>
      <c r="H1361" s="7">
        <f t="shared" si="1"/>
        <v>3927.39</v>
      </c>
      <c r="I1361" s="10">
        <f t="shared" si="2"/>
        <v>-0.006318400219</v>
      </c>
      <c r="J1361" s="7">
        <f t="shared" si="10"/>
        <v>2116.324617</v>
      </c>
      <c r="K1361" s="7">
        <f t="shared" si="12"/>
        <v>2110.753337</v>
      </c>
      <c r="L1361" s="7">
        <f t="shared" si="11"/>
        <v>5.571279257</v>
      </c>
      <c r="M1361" s="7">
        <f t="shared" si="18"/>
        <v>6.747363052</v>
      </c>
      <c r="N1361" s="7">
        <f t="shared" si="3"/>
        <v>0</v>
      </c>
      <c r="O1361" s="7">
        <f t="shared" si="4"/>
        <v>13.4</v>
      </c>
      <c r="P1361" s="7">
        <f t="shared" si="13"/>
        <v>3.926428571</v>
      </c>
      <c r="Q1361" s="7">
        <f t="shared" si="14"/>
        <v>4.548571429</v>
      </c>
      <c r="R1361" s="7">
        <f t="shared" si="15"/>
        <v>0.8632223618</v>
      </c>
      <c r="S1361" s="7">
        <f t="shared" si="16"/>
        <v>46.32954067</v>
      </c>
      <c r="T1361" s="7">
        <f t="shared" si="17"/>
        <v>44.39471007</v>
      </c>
      <c r="U1361" s="7">
        <f t="shared" si="19"/>
        <v>65.74496163</v>
      </c>
      <c r="V1361" s="9">
        <f t="shared" si="5"/>
        <v>-13.4</v>
      </c>
      <c r="W1361" s="9" t="b">
        <f t="shared" si="6"/>
        <v>0</v>
      </c>
      <c r="X1361" s="7">
        <f t="shared" si="8"/>
        <v>2</v>
      </c>
      <c r="Y1361" s="10">
        <f t="shared" si="9"/>
        <v>-0.007585188698</v>
      </c>
      <c r="Z1361" s="11">
        <f t="shared" si="7"/>
        <v>2</v>
      </c>
    </row>
    <row r="1362">
      <c r="A1362" s="6" t="s">
        <v>1386</v>
      </c>
      <c r="B1362" s="7">
        <v>2108.64</v>
      </c>
      <c r="C1362" s="7">
        <v>2119.15</v>
      </c>
      <c r="D1362" s="7">
        <v>2102.54</v>
      </c>
      <c r="E1362" s="7">
        <v>2111.73</v>
      </c>
      <c r="F1362" s="7">
        <v>2111.73</v>
      </c>
      <c r="G1362" s="7">
        <v>3.01171E9</v>
      </c>
      <c r="H1362" s="7">
        <f t="shared" si="1"/>
        <v>3011.71</v>
      </c>
      <c r="I1362" s="10">
        <f t="shared" si="2"/>
        <v>0.002059419471</v>
      </c>
      <c r="J1362" s="7">
        <f t="shared" si="10"/>
        <v>2115.617753</v>
      </c>
      <c r="K1362" s="7">
        <f t="shared" si="12"/>
        <v>2110.825683</v>
      </c>
      <c r="L1362" s="7">
        <f t="shared" si="11"/>
        <v>4.792069772</v>
      </c>
      <c r="M1362" s="7">
        <f t="shared" si="18"/>
        <v>6.356304396</v>
      </c>
      <c r="N1362" s="7">
        <f t="shared" si="3"/>
        <v>4.34</v>
      </c>
      <c r="O1362" s="7">
        <f t="shared" si="4"/>
        <v>0</v>
      </c>
      <c r="P1362" s="7">
        <f t="shared" si="13"/>
        <v>4.236428571</v>
      </c>
      <c r="Q1362" s="7">
        <f t="shared" si="14"/>
        <v>3.779285714</v>
      </c>
      <c r="R1362" s="7">
        <f t="shared" si="15"/>
        <v>1.120960121</v>
      </c>
      <c r="S1362" s="7">
        <f t="shared" si="16"/>
        <v>52.85154161</v>
      </c>
      <c r="T1362" s="7">
        <f t="shared" si="17"/>
        <v>53.22482197</v>
      </c>
      <c r="U1362" s="7">
        <f t="shared" si="19"/>
        <v>56.42590709</v>
      </c>
      <c r="V1362" s="9">
        <f t="shared" si="5"/>
        <v>4.34</v>
      </c>
      <c r="W1362" s="9" t="b">
        <f t="shared" si="6"/>
        <v>1</v>
      </c>
      <c r="X1362" s="7">
        <f t="shared" si="8"/>
        <v>1</v>
      </c>
      <c r="Y1362" s="10">
        <f t="shared" si="9"/>
        <v>0.002059419471</v>
      </c>
      <c r="Z1362" s="11">
        <f t="shared" si="7"/>
        <v>3</v>
      </c>
    </row>
    <row r="1363">
      <c r="A1363" s="6" t="s">
        <v>1387</v>
      </c>
      <c r="B1363" s="7">
        <v>2110.41</v>
      </c>
      <c r="C1363" s="7">
        <v>2117.59</v>
      </c>
      <c r="D1363" s="7">
        <v>2099.14</v>
      </c>
      <c r="E1363" s="7">
        <v>2109.6</v>
      </c>
      <c r="F1363" s="7">
        <v>2109.6</v>
      </c>
      <c r="G1363" s="7">
        <v>3.04935E9</v>
      </c>
      <c r="H1363" s="7">
        <f t="shared" si="1"/>
        <v>3049.35</v>
      </c>
      <c r="I1363" s="10">
        <f t="shared" si="2"/>
        <v>-0.001008651674</v>
      </c>
      <c r="J1363" s="7">
        <f t="shared" si="10"/>
        <v>2114.691945</v>
      </c>
      <c r="K1363" s="7">
        <f t="shared" si="12"/>
        <v>2110.734892</v>
      </c>
      <c r="L1363" s="7">
        <f t="shared" si="11"/>
        <v>3.957052998</v>
      </c>
      <c r="M1363" s="7">
        <f t="shared" si="18"/>
        <v>5.876454116</v>
      </c>
      <c r="N1363" s="7">
        <f t="shared" si="3"/>
        <v>0</v>
      </c>
      <c r="O1363" s="7">
        <f t="shared" si="4"/>
        <v>2.13</v>
      </c>
      <c r="P1363" s="7">
        <f t="shared" si="13"/>
        <v>4.236428571</v>
      </c>
      <c r="Q1363" s="7">
        <f t="shared" si="14"/>
        <v>3.487857143</v>
      </c>
      <c r="R1363" s="7">
        <f t="shared" si="15"/>
        <v>1.214622159</v>
      </c>
      <c r="S1363" s="7">
        <f t="shared" si="16"/>
        <v>54.84557056</v>
      </c>
      <c r="T1363" s="7">
        <f t="shared" si="17"/>
        <v>35.05687694</v>
      </c>
      <c r="U1363" s="7">
        <f t="shared" si="19"/>
        <v>44.22546966</v>
      </c>
      <c r="V1363" s="9">
        <f t="shared" si="5"/>
        <v>-2.13</v>
      </c>
      <c r="W1363" s="9" t="b">
        <f t="shared" si="6"/>
        <v>0</v>
      </c>
      <c r="X1363" s="7">
        <f t="shared" si="8"/>
        <v>1</v>
      </c>
      <c r="Y1363" s="10">
        <f t="shared" si="9"/>
        <v>-0.001008651674</v>
      </c>
      <c r="Z1363" s="11">
        <f t="shared" si="7"/>
        <v>3</v>
      </c>
    </row>
    <row r="1364">
      <c r="A1364" s="6" t="s">
        <v>1388</v>
      </c>
      <c r="B1364" s="7">
        <v>2110.64</v>
      </c>
      <c r="C1364" s="7">
        <v>2121.92</v>
      </c>
      <c r="D1364" s="7">
        <v>2109.61</v>
      </c>
      <c r="E1364" s="7">
        <v>2114.07</v>
      </c>
      <c r="F1364" s="7">
        <v>2114.07</v>
      </c>
      <c r="G1364" s="7">
        <v>3.09998E9</v>
      </c>
      <c r="H1364" s="7">
        <f t="shared" si="1"/>
        <v>3099.98</v>
      </c>
      <c r="I1364" s="10">
        <f t="shared" si="2"/>
        <v>0.002118885097</v>
      </c>
      <c r="J1364" s="7">
        <f t="shared" si="10"/>
        <v>2114.596261</v>
      </c>
      <c r="K1364" s="7">
        <f t="shared" si="12"/>
        <v>2110.981937</v>
      </c>
      <c r="L1364" s="7">
        <f t="shared" si="11"/>
        <v>3.614324153</v>
      </c>
      <c r="M1364" s="7">
        <f t="shared" si="18"/>
        <v>5.424028123</v>
      </c>
      <c r="N1364" s="7">
        <f t="shared" si="3"/>
        <v>4.47</v>
      </c>
      <c r="O1364" s="7">
        <f t="shared" si="4"/>
        <v>0</v>
      </c>
      <c r="P1364" s="7">
        <f t="shared" si="13"/>
        <v>4.555714286</v>
      </c>
      <c r="Q1364" s="7">
        <f t="shared" si="14"/>
        <v>3.442142857</v>
      </c>
      <c r="R1364" s="7">
        <f t="shared" si="15"/>
        <v>1.323511102</v>
      </c>
      <c r="S1364" s="7">
        <f t="shared" si="16"/>
        <v>56.96168617</v>
      </c>
      <c r="T1364" s="7">
        <f t="shared" si="17"/>
        <v>41.96177628</v>
      </c>
      <c r="U1364" s="7">
        <f t="shared" si="19"/>
        <v>43.41449173</v>
      </c>
      <c r="V1364" s="9">
        <f t="shared" si="5"/>
        <v>4.47</v>
      </c>
      <c r="W1364" s="9" t="b">
        <f t="shared" si="6"/>
        <v>1</v>
      </c>
      <c r="X1364" s="7">
        <f t="shared" si="8"/>
        <v>1</v>
      </c>
      <c r="Y1364" s="10">
        <f t="shared" si="9"/>
        <v>0.002118885097</v>
      </c>
      <c r="Z1364" s="11">
        <f t="shared" si="7"/>
        <v>3</v>
      </c>
    </row>
    <row r="1365">
      <c r="A1365" s="6" t="s">
        <v>1389</v>
      </c>
      <c r="B1365" s="7">
        <v>2112.35</v>
      </c>
      <c r="C1365" s="7">
        <v>2112.89</v>
      </c>
      <c r="D1365" s="7">
        <v>2093.23</v>
      </c>
      <c r="E1365" s="7">
        <v>2095.84</v>
      </c>
      <c r="F1365" s="7">
        <v>2095.84</v>
      </c>
      <c r="G1365" s="7">
        <v>3.20005E9</v>
      </c>
      <c r="H1365" s="7">
        <f t="shared" si="1"/>
        <v>3200.05</v>
      </c>
      <c r="I1365" s="10">
        <f t="shared" si="2"/>
        <v>-0.008623177094</v>
      </c>
      <c r="J1365" s="7">
        <f t="shared" si="10"/>
        <v>2111.710682</v>
      </c>
      <c r="K1365" s="7">
        <f t="shared" si="12"/>
        <v>2109.860312</v>
      </c>
      <c r="L1365" s="7">
        <f t="shared" si="11"/>
        <v>1.850370509</v>
      </c>
      <c r="M1365" s="7">
        <f t="shared" si="18"/>
        <v>4.7092966</v>
      </c>
      <c r="N1365" s="7">
        <f t="shared" si="3"/>
        <v>0</v>
      </c>
      <c r="O1365" s="7">
        <f t="shared" si="4"/>
        <v>18.23</v>
      </c>
      <c r="P1365" s="7">
        <f t="shared" si="13"/>
        <v>2.94</v>
      </c>
      <c r="Q1365" s="7">
        <f t="shared" si="14"/>
        <v>4.744285714</v>
      </c>
      <c r="R1365" s="7">
        <f t="shared" si="15"/>
        <v>0.6196928636</v>
      </c>
      <c r="S1365" s="7">
        <f t="shared" si="16"/>
        <v>38.25989961</v>
      </c>
      <c r="T1365" s="7">
        <f t="shared" si="17"/>
        <v>6.290672451</v>
      </c>
      <c r="U1365" s="7">
        <f t="shared" si="19"/>
        <v>27.76977522</v>
      </c>
      <c r="V1365" s="9">
        <f t="shared" si="5"/>
        <v>-18.23</v>
      </c>
      <c r="W1365" s="9" t="b">
        <f t="shared" si="6"/>
        <v>0</v>
      </c>
      <c r="X1365" s="7">
        <f t="shared" si="8"/>
        <v>1</v>
      </c>
      <c r="Y1365" s="10">
        <f t="shared" si="9"/>
        <v>-0.008623177094</v>
      </c>
      <c r="Z1365" s="11">
        <f t="shared" si="7"/>
        <v>2</v>
      </c>
    </row>
    <row r="1366">
      <c r="A1366" s="6" t="s">
        <v>1390</v>
      </c>
      <c r="B1366" s="7">
        <v>2095.09</v>
      </c>
      <c r="C1366" s="7">
        <v>2100.99</v>
      </c>
      <c r="D1366" s="7">
        <v>2085.67</v>
      </c>
      <c r="E1366" s="7">
        <v>2092.83</v>
      </c>
      <c r="F1366" s="7">
        <v>2092.83</v>
      </c>
      <c r="G1366" s="7">
        <v>3.24369E9</v>
      </c>
      <c r="H1366" s="7">
        <f t="shared" si="1"/>
        <v>3243.69</v>
      </c>
      <c r="I1366" s="10">
        <f t="shared" si="2"/>
        <v>-0.001436178334</v>
      </c>
      <c r="J1366" s="7">
        <f t="shared" si="10"/>
        <v>2108.805962</v>
      </c>
      <c r="K1366" s="7">
        <f t="shared" si="12"/>
        <v>2108.598807</v>
      </c>
      <c r="L1366" s="7">
        <f t="shared" si="11"/>
        <v>0.2071547417</v>
      </c>
      <c r="M1366" s="7">
        <f t="shared" si="18"/>
        <v>3.808868229</v>
      </c>
      <c r="N1366" s="7">
        <f t="shared" si="3"/>
        <v>0</v>
      </c>
      <c r="O1366" s="7">
        <f t="shared" si="4"/>
        <v>3.01</v>
      </c>
      <c r="P1366" s="7">
        <f t="shared" si="13"/>
        <v>2.823571429</v>
      </c>
      <c r="Q1366" s="7">
        <f t="shared" si="14"/>
        <v>4.959285714</v>
      </c>
      <c r="R1366" s="7">
        <f t="shared" si="15"/>
        <v>0.5693504249</v>
      </c>
      <c r="S1366" s="7">
        <f t="shared" si="16"/>
        <v>36.27936858</v>
      </c>
      <c r="T1366" s="7">
        <f t="shared" si="17"/>
        <v>14.59734964</v>
      </c>
      <c r="U1366" s="7">
        <f t="shared" si="19"/>
        <v>20.94993279</v>
      </c>
      <c r="V1366" s="9">
        <f t="shared" si="5"/>
        <v>-3.01</v>
      </c>
      <c r="W1366" s="9" t="b">
        <f t="shared" si="6"/>
        <v>0</v>
      </c>
      <c r="X1366" s="7">
        <f t="shared" si="8"/>
        <v>2</v>
      </c>
      <c r="Y1366" s="10">
        <f t="shared" si="9"/>
        <v>-0.01005935543</v>
      </c>
      <c r="Z1366" s="11">
        <f t="shared" si="7"/>
        <v>3</v>
      </c>
    </row>
    <row r="1367">
      <c r="A1367" s="6" t="s">
        <v>1391</v>
      </c>
      <c r="B1367" s="7">
        <v>2092.34</v>
      </c>
      <c r="C1367" s="7">
        <v>2093.01</v>
      </c>
      <c r="D1367" s="7">
        <v>2079.11</v>
      </c>
      <c r="E1367" s="7">
        <v>2079.28</v>
      </c>
      <c r="F1367" s="7">
        <v>2079.28</v>
      </c>
      <c r="G1367" s="7">
        <v>2.91715E9</v>
      </c>
      <c r="H1367" s="7">
        <f t="shared" si="1"/>
        <v>2917.15</v>
      </c>
      <c r="I1367" s="10">
        <f t="shared" si="2"/>
        <v>-0.0064744867</v>
      </c>
      <c r="J1367" s="7">
        <f t="shared" si="10"/>
        <v>2104.263506</v>
      </c>
      <c r="K1367" s="7">
        <f t="shared" si="12"/>
        <v>2106.427044</v>
      </c>
      <c r="L1367" s="7">
        <f t="shared" si="11"/>
        <v>-2.163537437</v>
      </c>
      <c r="M1367" s="7">
        <f t="shared" si="18"/>
        <v>2.614387095</v>
      </c>
      <c r="N1367" s="7">
        <f t="shared" si="3"/>
        <v>0</v>
      </c>
      <c r="O1367" s="7">
        <f t="shared" si="4"/>
        <v>13.55</v>
      </c>
      <c r="P1367" s="7">
        <f t="shared" si="13"/>
        <v>2.361428571</v>
      </c>
      <c r="Q1367" s="7">
        <f t="shared" si="14"/>
        <v>5.927142857</v>
      </c>
      <c r="R1367" s="7">
        <f t="shared" si="15"/>
        <v>0.3984092552</v>
      </c>
      <c r="S1367" s="7">
        <f t="shared" si="16"/>
        <v>28.4901758</v>
      </c>
      <c r="T1367" s="7">
        <f t="shared" si="17"/>
        <v>0.3057004136</v>
      </c>
      <c r="U1367" s="7">
        <f t="shared" si="19"/>
        <v>7.064574169</v>
      </c>
      <c r="V1367" s="9">
        <f t="shared" si="5"/>
        <v>-13.55</v>
      </c>
      <c r="W1367" s="9" t="b">
        <f t="shared" si="6"/>
        <v>0</v>
      </c>
      <c r="X1367" s="7">
        <f t="shared" si="8"/>
        <v>3</v>
      </c>
      <c r="Y1367" s="10">
        <f t="shared" si="9"/>
        <v>-0.01653384213</v>
      </c>
      <c r="Z1367" s="11">
        <f t="shared" si="7"/>
        <v>2</v>
      </c>
    </row>
    <row r="1368">
      <c r="A1368" s="6" t="s">
        <v>1392</v>
      </c>
      <c r="B1368" s="7">
        <v>2079.07</v>
      </c>
      <c r="C1368" s="7">
        <v>2085.62</v>
      </c>
      <c r="D1368" s="7">
        <v>2072.14</v>
      </c>
      <c r="E1368" s="7">
        <v>2080.15</v>
      </c>
      <c r="F1368" s="7">
        <v>2080.15</v>
      </c>
      <c r="G1368" s="7">
        <v>3.03458E9</v>
      </c>
      <c r="H1368" s="7">
        <f t="shared" si="1"/>
        <v>3034.58</v>
      </c>
      <c r="I1368" s="10">
        <f t="shared" si="2"/>
        <v>0.0004184140664</v>
      </c>
      <c r="J1368" s="7">
        <f t="shared" si="10"/>
        <v>2100.553736</v>
      </c>
      <c r="K1368" s="7">
        <f t="shared" si="12"/>
        <v>2104.480596</v>
      </c>
      <c r="L1368" s="7">
        <f t="shared" si="11"/>
        <v>-3.926859943</v>
      </c>
      <c r="M1368" s="7">
        <f t="shared" si="18"/>
        <v>1.306137688</v>
      </c>
      <c r="N1368" s="7">
        <f t="shared" si="3"/>
        <v>0.87</v>
      </c>
      <c r="O1368" s="7">
        <f t="shared" si="4"/>
        <v>0</v>
      </c>
      <c r="P1368" s="7">
        <f t="shared" si="13"/>
        <v>2.423571429</v>
      </c>
      <c r="Q1368" s="7">
        <f t="shared" si="14"/>
        <v>5.829285714</v>
      </c>
      <c r="R1368" s="7">
        <f t="shared" si="15"/>
        <v>0.4157578728</v>
      </c>
      <c r="S1368" s="7">
        <f t="shared" si="16"/>
        <v>29.36645318</v>
      </c>
      <c r="T1368" s="7">
        <f t="shared" si="17"/>
        <v>12.79961649</v>
      </c>
      <c r="U1368" s="7">
        <f t="shared" si="19"/>
        <v>9.234222183</v>
      </c>
      <c r="V1368" s="9">
        <f t="shared" si="5"/>
        <v>0.87</v>
      </c>
      <c r="W1368" s="9" t="b">
        <f t="shared" si="6"/>
        <v>1</v>
      </c>
      <c r="X1368" s="7">
        <f t="shared" si="8"/>
        <v>1</v>
      </c>
      <c r="Y1368" s="10">
        <f t="shared" si="9"/>
        <v>0.0004184140664</v>
      </c>
      <c r="Z1368" s="11">
        <f t="shared" si="7"/>
        <v>3</v>
      </c>
    </row>
    <row r="1369">
      <c r="A1369" s="6" t="s">
        <v>1393</v>
      </c>
      <c r="B1369" s="7">
        <v>2081.12</v>
      </c>
      <c r="C1369" s="7">
        <v>2108.5</v>
      </c>
      <c r="D1369" s="7">
        <v>2081.12</v>
      </c>
      <c r="E1369" s="7">
        <v>2105.2</v>
      </c>
      <c r="F1369" s="7">
        <v>2105.2</v>
      </c>
      <c r="G1369" s="7">
        <v>3.41432E9</v>
      </c>
      <c r="H1369" s="7">
        <f t="shared" si="1"/>
        <v>3414.32</v>
      </c>
      <c r="I1369" s="10">
        <f t="shared" si="2"/>
        <v>0.01204240079</v>
      </c>
      <c r="J1369" s="7">
        <f t="shared" si="10"/>
        <v>2101.268546</v>
      </c>
      <c r="K1369" s="7">
        <f t="shared" si="12"/>
        <v>2104.533885</v>
      </c>
      <c r="L1369" s="7">
        <f t="shared" si="11"/>
        <v>-3.265339286</v>
      </c>
      <c r="M1369" s="7">
        <f t="shared" si="18"/>
        <v>0.3918422931</v>
      </c>
      <c r="N1369" s="7">
        <f t="shared" si="3"/>
        <v>25.05</v>
      </c>
      <c r="O1369" s="7">
        <f t="shared" si="4"/>
        <v>0</v>
      </c>
      <c r="P1369" s="7">
        <f t="shared" si="13"/>
        <v>4.212857143</v>
      </c>
      <c r="Q1369" s="7">
        <f t="shared" si="14"/>
        <v>5.687857143</v>
      </c>
      <c r="R1369" s="7">
        <f t="shared" si="15"/>
        <v>0.7406756248</v>
      </c>
      <c r="S1369" s="7">
        <f t="shared" si="16"/>
        <v>42.55104249</v>
      </c>
      <c r="T1369" s="7">
        <f t="shared" si="17"/>
        <v>53.20244609</v>
      </c>
      <c r="U1369" s="7">
        <f t="shared" si="19"/>
        <v>22.10258766</v>
      </c>
      <c r="V1369" s="9">
        <f t="shared" si="5"/>
        <v>25.05</v>
      </c>
      <c r="W1369" s="9" t="b">
        <f t="shared" si="6"/>
        <v>1</v>
      </c>
      <c r="X1369" s="7">
        <f t="shared" si="8"/>
        <v>2</v>
      </c>
      <c r="Y1369" s="10">
        <f t="shared" si="9"/>
        <v>0.01246081485</v>
      </c>
      <c r="Z1369" s="11">
        <f t="shared" si="7"/>
        <v>5</v>
      </c>
    </row>
    <row r="1370">
      <c r="A1370" s="6" t="s">
        <v>1394</v>
      </c>
      <c r="B1370" s="7">
        <v>2106.24</v>
      </c>
      <c r="C1370" s="7">
        <v>2115.02</v>
      </c>
      <c r="D1370" s="7">
        <v>2106.24</v>
      </c>
      <c r="E1370" s="7">
        <v>2108.86</v>
      </c>
      <c r="F1370" s="7">
        <v>2108.86</v>
      </c>
      <c r="G1370" s="7">
        <v>3.1286E9</v>
      </c>
      <c r="H1370" s="7">
        <f t="shared" si="1"/>
        <v>3128.6</v>
      </c>
      <c r="I1370" s="10">
        <f t="shared" si="2"/>
        <v>0.001738552157</v>
      </c>
      <c r="J1370" s="7">
        <f t="shared" si="10"/>
        <v>2102.436462</v>
      </c>
      <c r="K1370" s="7">
        <f t="shared" si="12"/>
        <v>2104.854338</v>
      </c>
      <c r="L1370" s="7">
        <f t="shared" si="11"/>
        <v>-2.417876215</v>
      </c>
      <c r="M1370" s="7">
        <f t="shared" si="18"/>
        <v>-0.1701014085</v>
      </c>
      <c r="N1370" s="7">
        <f t="shared" si="3"/>
        <v>3.66</v>
      </c>
      <c r="O1370" s="7">
        <f t="shared" si="4"/>
        <v>0</v>
      </c>
      <c r="P1370" s="7">
        <f t="shared" si="13"/>
        <v>4.119285714</v>
      </c>
      <c r="Q1370" s="7">
        <f t="shared" si="14"/>
        <v>5.687857143</v>
      </c>
      <c r="R1370" s="7">
        <f t="shared" si="15"/>
        <v>0.7242245385</v>
      </c>
      <c r="S1370" s="7">
        <f t="shared" si="16"/>
        <v>42.00291333</v>
      </c>
      <c r="T1370" s="7">
        <f t="shared" si="17"/>
        <v>61.1898017</v>
      </c>
      <c r="U1370" s="7">
        <f t="shared" si="19"/>
        <v>42.39728809</v>
      </c>
      <c r="V1370" s="9">
        <f t="shared" si="5"/>
        <v>3.66</v>
      </c>
      <c r="W1370" s="9" t="b">
        <f t="shared" si="6"/>
        <v>1</v>
      </c>
      <c r="X1370" s="7">
        <f t="shared" si="8"/>
        <v>3</v>
      </c>
      <c r="Y1370" s="10">
        <f t="shared" si="9"/>
        <v>0.01419936701</v>
      </c>
      <c r="Z1370" s="11">
        <f t="shared" si="7"/>
        <v>3</v>
      </c>
    </row>
    <row r="1371">
      <c r="A1371" s="6" t="s">
        <v>1395</v>
      </c>
      <c r="B1371" s="7">
        <v>2107.43</v>
      </c>
      <c r="C1371" s="7">
        <v>2107.43</v>
      </c>
      <c r="D1371" s="7">
        <v>2091.33</v>
      </c>
      <c r="E1371" s="7">
        <v>2094.11</v>
      </c>
      <c r="F1371" s="7">
        <v>2094.11</v>
      </c>
      <c r="G1371" s="7">
        <v>2.7194E9</v>
      </c>
      <c r="H1371" s="7">
        <f t="shared" si="1"/>
        <v>2719.4</v>
      </c>
      <c r="I1371" s="10">
        <f t="shared" si="2"/>
        <v>-0.006994300238</v>
      </c>
      <c r="J1371" s="7">
        <f t="shared" si="10"/>
        <v>2101.155468</v>
      </c>
      <c r="K1371" s="7">
        <f t="shared" si="12"/>
        <v>2104.058461</v>
      </c>
      <c r="L1371" s="7">
        <f t="shared" si="11"/>
        <v>-2.902993453</v>
      </c>
      <c r="M1371" s="7">
        <f t="shared" si="18"/>
        <v>-0.7166798174</v>
      </c>
      <c r="N1371" s="7">
        <f t="shared" si="3"/>
        <v>0</v>
      </c>
      <c r="O1371" s="7">
        <f t="shared" si="4"/>
        <v>14.75</v>
      </c>
      <c r="P1371" s="7">
        <f t="shared" si="13"/>
        <v>4.119285714</v>
      </c>
      <c r="Q1371" s="7">
        <f t="shared" si="14"/>
        <v>6.401428571</v>
      </c>
      <c r="R1371" s="7">
        <f t="shared" si="15"/>
        <v>0.6434947556</v>
      </c>
      <c r="S1371" s="7">
        <f t="shared" si="16"/>
        <v>39.15404983</v>
      </c>
      <c r="T1371" s="7">
        <f t="shared" si="17"/>
        <v>40.625</v>
      </c>
      <c r="U1371" s="7">
        <f t="shared" si="19"/>
        <v>51.67241593</v>
      </c>
      <c r="V1371" s="9">
        <f t="shared" si="5"/>
        <v>-14.75</v>
      </c>
      <c r="W1371" s="9" t="b">
        <f t="shared" si="6"/>
        <v>0</v>
      </c>
      <c r="X1371" s="7">
        <f t="shared" si="8"/>
        <v>1</v>
      </c>
      <c r="Y1371" s="10">
        <f t="shared" si="9"/>
        <v>-0.006994300238</v>
      </c>
      <c r="Z1371" s="11">
        <f t="shared" si="7"/>
        <v>2</v>
      </c>
    </row>
    <row r="1372">
      <c r="A1372" s="6" t="s">
        <v>1396</v>
      </c>
      <c r="B1372" s="7">
        <v>2091.34</v>
      </c>
      <c r="C1372" s="7">
        <v>2091.34</v>
      </c>
      <c r="D1372" s="7">
        <v>2072.49</v>
      </c>
      <c r="E1372" s="7">
        <v>2084.43</v>
      </c>
      <c r="F1372" s="7">
        <v>2084.43</v>
      </c>
      <c r="G1372" s="7">
        <v>3.06157E9</v>
      </c>
      <c r="H1372" s="7">
        <f t="shared" si="1"/>
        <v>3061.57</v>
      </c>
      <c r="I1372" s="10">
        <f t="shared" si="2"/>
        <v>-0.00462248879</v>
      </c>
      <c r="J1372" s="7">
        <f t="shared" si="10"/>
        <v>2098.582319</v>
      </c>
      <c r="K1372" s="7">
        <f t="shared" si="12"/>
        <v>2102.604501</v>
      </c>
      <c r="L1372" s="7">
        <f t="shared" si="11"/>
        <v>-4.022182247</v>
      </c>
      <c r="M1372" s="7">
        <f t="shared" si="18"/>
        <v>-1.377780303</v>
      </c>
      <c r="N1372" s="7">
        <f t="shared" si="3"/>
        <v>0</v>
      </c>
      <c r="O1372" s="7">
        <f t="shared" si="4"/>
        <v>9.68</v>
      </c>
      <c r="P1372" s="7">
        <f t="shared" si="13"/>
        <v>4.119285714</v>
      </c>
      <c r="Q1372" s="7">
        <f t="shared" si="14"/>
        <v>5.531428571</v>
      </c>
      <c r="R1372" s="7">
        <f t="shared" si="15"/>
        <v>0.7447055785</v>
      </c>
      <c r="S1372" s="7">
        <f t="shared" si="16"/>
        <v>42.68373918</v>
      </c>
      <c r="T1372" s="7">
        <f t="shared" si="17"/>
        <v>22.72559172</v>
      </c>
      <c r="U1372" s="7">
        <f t="shared" si="19"/>
        <v>41.51346447</v>
      </c>
      <c r="V1372" s="9">
        <f t="shared" si="5"/>
        <v>-9.68</v>
      </c>
      <c r="W1372" s="9" t="b">
        <f t="shared" si="6"/>
        <v>0</v>
      </c>
      <c r="X1372" s="7">
        <f t="shared" si="8"/>
        <v>2</v>
      </c>
      <c r="Y1372" s="10">
        <f t="shared" si="9"/>
        <v>-0.01161678903</v>
      </c>
      <c r="Z1372" s="11">
        <f t="shared" si="7"/>
        <v>2</v>
      </c>
    </row>
    <row r="1373">
      <c r="A1373" s="6" t="s">
        <v>1397</v>
      </c>
      <c r="B1373" s="7">
        <v>2084.26</v>
      </c>
      <c r="C1373" s="7">
        <v>2097.4</v>
      </c>
      <c r="D1373" s="7">
        <v>2082.1</v>
      </c>
      <c r="E1373" s="7">
        <v>2096.29</v>
      </c>
      <c r="F1373" s="7">
        <v>2096.29</v>
      </c>
      <c r="G1373" s="7">
        <v>2.9199E9</v>
      </c>
      <c r="H1373" s="7">
        <f t="shared" si="1"/>
        <v>2919.9</v>
      </c>
      <c r="I1373" s="10">
        <f t="shared" si="2"/>
        <v>0.005689804887</v>
      </c>
      <c r="J1373" s="7">
        <f t="shared" si="10"/>
        <v>2098.229654</v>
      </c>
      <c r="K1373" s="7">
        <f t="shared" si="12"/>
        <v>2102.13676</v>
      </c>
      <c r="L1373" s="7">
        <f t="shared" si="11"/>
        <v>-3.907105864</v>
      </c>
      <c r="M1373" s="7">
        <f t="shared" si="18"/>
        <v>-1.883645415</v>
      </c>
      <c r="N1373" s="7">
        <f t="shared" si="3"/>
        <v>11.86</v>
      </c>
      <c r="O1373" s="7">
        <f t="shared" si="4"/>
        <v>0</v>
      </c>
      <c r="P1373" s="7">
        <f t="shared" si="13"/>
        <v>3.589285714</v>
      </c>
      <c r="Q1373" s="7">
        <f t="shared" si="14"/>
        <v>5.531428571</v>
      </c>
      <c r="R1373" s="7">
        <f t="shared" si="15"/>
        <v>0.6488894628</v>
      </c>
      <c r="S1373" s="7">
        <f t="shared" si="16"/>
        <v>39.35312084</v>
      </c>
      <c r="T1373" s="7">
        <f t="shared" si="17"/>
        <v>48.17474566</v>
      </c>
      <c r="U1373" s="7">
        <f t="shared" si="19"/>
        <v>37.17511246</v>
      </c>
      <c r="V1373" s="9">
        <f t="shared" si="5"/>
        <v>11.86</v>
      </c>
      <c r="W1373" s="9" t="b">
        <f t="shared" si="6"/>
        <v>1</v>
      </c>
      <c r="X1373" s="7">
        <f t="shared" si="8"/>
        <v>1</v>
      </c>
      <c r="Y1373" s="10">
        <f t="shared" si="9"/>
        <v>0.005689804887</v>
      </c>
      <c r="Z1373" s="11">
        <f t="shared" si="7"/>
        <v>4</v>
      </c>
    </row>
    <row r="1374">
      <c r="A1374" s="6" t="s">
        <v>1398</v>
      </c>
      <c r="B1374" s="7">
        <v>2097.4</v>
      </c>
      <c r="C1374" s="7">
        <v>2106.79</v>
      </c>
      <c r="D1374" s="7">
        <v>2088.86</v>
      </c>
      <c r="E1374" s="7">
        <v>2100.44</v>
      </c>
      <c r="F1374" s="7">
        <v>2100.44</v>
      </c>
      <c r="G1374" s="7">
        <v>3.22224E9</v>
      </c>
      <c r="H1374" s="7">
        <f t="shared" si="1"/>
        <v>3222.24</v>
      </c>
      <c r="I1374" s="10">
        <f t="shared" si="2"/>
        <v>0.001979687925</v>
      </c>
      <c r="J1374" s="7">
        <f t="shared" si="10"/>
        <v>2098.569708</v>
      </c>
      <c r="K1374" s="7">
        <f t="shared" si="12"/>
        <v>2102.011074</v>
      </c>
      <c r="L1374" s="7">
        <f t="shared" si="11"/>
        <v>-3.44136675</v>
      </c>
      <c r="M1374" s="7">
        <f t="shared" si="18"/>
        <v>-2.195189682</v>
      </c>
      <c r="N1374" s="7">
        <f t="shared" si="3"/>
        <v>4.15</v>
      </c>
      <c r="O1374" s="7">
        <f t="shared" si="4"/>
        <v>0</v>
      </c>
      <c r="P1374" s="7">
        <f t="shared" si="13"/>
        <v>3.885714286</v>
      </c>
      <c r="Q1374" s="7">
        <f t="shared" si="14"/>
        <v>5.339285714</v>
      </c>
      <c r="R1374" s="7">
        <f t="shared" si="15"/>
        <v>0.7277591973</v>
      </c>
      <c r="S1374" s="7">
        <f t="shared" si="16"/>
        <v>42.12156407</v>
      </c>
      <c r="T1374" s="7">
        <f t="shared" si="17"/>
        <v>56.85014062</v>
      </c>
      <c r="U1374" s="7">
        <f t="shared" si="19"/>
        <v>42.58349267</v>
      </c>
      <c r="V1374" s="9">
        <f t="shared" si="5"/>
        <v>4.15</v>
      </c>
      <c r="W1374" s="9" t="b">
        <f t="shared" si="6"/>
        <v>1</v>
      </c>
      <c r="X1374" s="7">
        <f t="shared" si="8"/>
        <v>2</v>
      </c>
      <c r="Y1374" s="10">
        <f t="shared" si="9"/>
        <v>0.007669492812</v>
      </c>
      <c r="Z1374" s="11">
        <f t="shared" si="7"/>
        <v>3</v>
      </c>
    </row>
    <row r="1375">
      <c r="A1375" s="6" t="s">
        <v>1399</v>
      </c>
      <c r="B1375" s="7">
        <v>2101.58</v>
      </c>
      <c r="C1375" s="7">
        <v>2126.65</v>
      </c>
      <c r="D1375" s="7">
        <v>2101.58</v>
      </c>
      <c r="E1375" s="7">
        <v>2121.24</v>
      </c>
      <c r="F1375" s="7">
        <v>2121.24</v>
      </c>
      <c r="G1375" s="7">
        <v>3.52036E9</v>
      </c>
      <c r="H1375" s="7">
        <f t="shared" si="1"/>
        <v>3520.36</v>
      </c>
      <c r="I1375" s="10">
        <f t="shared" si="2"/>
        <v>0.009902687056</v>
      </c>
      <c r="J1375" s="7">
        <f t="shared" si="10"/>
        <v>2102.057445</v>
      </c>
      <c r="K1375" s="7">
        <f t="shared" si="12"/>
        <v>2103.435439</v>
      </c>
      <c r="L1375" s="7">
        <f t="shared" si="11"/>
        <v>-1.377994319</v>
      </c>
      <c r="M1375" s="7">
        <f t="shared" si="18"/>
        <v>-2.03175061</v>
      </c>
      <c r="N1375" s="7">
        <f t="shared" si="3"/>
        <v>20.8</v>
      </c>
      <c r="O1375" s="7">
        <f t="shared" si="4"/>
        <v>0</v>
      </c>
      <c r="P1375" s="7">
        <f t="shared" si="13"/>
        <v>5.371428571</v>
      </c>
      <c r="Q1375" s="7">
        <f t="shared" si="14"/>
        <v>4.382142857</v>
      </c>
      <c r="R1375" s="7">
        <f t="shared" si="15"/>
        <v>1.225753871</v>
      </c>
      <c r="S1375" s="7">
        <f t="shared" si="16"/>
        <v>55.07140242</v>
      </c>
      <c r="T1375" s="7">
        <f t="shared" si="17"/>
        <v>90.07521556</v>
      </c>
      <c r="U1375" s="7">
        <f t="shared" si="19"/>
        <v>65.03336728</v>
      </c>
      <c r="V1375" s="9">
        <f t="shared" si="5"/>
        <v>20.8</v>
      </c>
      <c r="W1375" s="9" t="b">
        <f t="shared" si="6"/>
        <v>1</v>
      </c>
      <c r="X1375" s="7">
        <f t="shared" si="8"/>
        <v>3</v>
      </c>
      <c r="Y1375" s="10">
        <f t="shared" si="9"/>
        <v>0.01757217987</v>
      </c>
      <c r="Z1375" s="11">
        <f t="shared" si="7"/>
        <v>4</v>
      </c>
    </row>
    <row r="1376">
      <c r="A1376" s="6" t="s">
        <v>1400</v>
      </c>
      <c r="B1376" s="7">
        <v>2121.06</v>
      </c>
      <c r="C1376" s="7">
        <v>2121.64</v>
      </c>
      <c r="D1376" s="7">
        <v>2109.45</v>
      </c>
      <c r="E1376" s="7">
        <v>2109.99</v>
      </c>
      <c r="F1376" s="7">
        <v>2109.99</v>
      </c>
      <c r="G1376" s="7">
        <v>4.44981E9</v>
      </c>
      <c r="H1376" s="7">
        <f t="shared" si="1"/>
        <v>4449.81</v>
      </c>
      <c r="I1376" s="10">
        <f t="shared" si="2"/>
        <v>-0.005303501725</v>
      </c>
      <c r="J1376" s="7">
        <f t="shared" si="10"/>
        <v>2103.277838</v>
      </c>
      <c r="K1376" s="7">
        <f t="shared" si="12"/>
        <v>2103.920962</v>
      </c>
      <c r="L1376" s="7">
        <f t="shared" si="11"/>
        <v>-0.6431242453</v>
      </c>
      <c r="M1376" s="7">
        <f t="shared" si="18"/>
        <v>-1.754025337</v>
      </c>
      <c r="N1376" s="7">
        <f t="shared" si="3"/>
        <v>0</v>
      </c>
      <c r="O1376" s="7">
        <f t="shared" si="4"/>
        <v>11.25</v>
      </c>
      <c r="P1376" s="7">
        <f t="shared" si="13"/>
        <v>5.061428571</v>
      </c>
      <c r="Q1376" s="7">
        <f t="shared" si="14"/>
        <v>5.185714286</v>
      </c>
      <c r="R1376" s="7">
        <f t="shared" si="15"/>
        <v>0.9760330579</v>
      </c>
      <c r="S1376" s="7">
        <f t="shared" si="16"/>
        <v>49.39355918</v>
      </c>
      <c r="T1376" s="7">
        <f t="shared" si="17"/>
        <v>69.43680059</v>
      </c>
      <c r="U1376" s="7">
        <f t="shared" si="19"/>
        <v>72.12071892</v>
      </c>
      <c r="V1376" s="9">
        <f t="shared" si="5"/>
        <v>-11.25</v>
      </c>
      <c r="W1376" s="9" t="b">
        <f t="shared" si="6"/>
        <v>0</v>
      </c>
      <c r="X1376" s="7">
        <f t="shared" si="8"/>
        <v>1</v>
      </c>
      <c r="Y1376" s="10">
        <f t="shared" si="9"/>
        <v>-0.005303501725</v>
      </c>
      <c r="Z1376" s="11">
        <f t="shared" si="7"/>
        <v>2</v>
      </c>
    </row>
    <row r="1377">
      <c r="A1377" s="6" t="s">
        <v>1401</v>
      </c>
      <c r="B1377" s="7">
        <v>2112.5</v>
      </c>
      <c r="C1377" s="7">
        <v>2129.87</v>
      </c>
      <c r="D1377" s="7">
        <v>2112.5</v>
      </c>
      <c r="E1377" s="7">
        <v>2122.85</v>
      </c>
      <c r="F1377" s="7">
        <v>2122.85</v>
      </c>
      <c r="G1377" s="7">
        <v>3.03002E9</v>
      </c>
      <c r="H1377" s="7">
        <f t="shared" si="1"/>
        <v>3030.02</v>
      </c>
      <c r="I1377" s="10">
        <f t="shared" si="2"/>
        <v>0.006094815615</v>
      </c>
      <c r="J1377" s="7">
        <f t="shared" si="10"/>
        <v>2106.28894</v>
      </c>
      <c r="K1377" s="7">
        <f t="shared" si="12"/>
        <v>2105.323113</v>
      </c>
      <c r="L1377" s="7">
        <f t="shared" si="11"/>
        <v>0.9658266584</v>
      </c>
      <c r="M1377" s="7">
        <f t="shared" si="18"/>
        <v>-1.210054938</v>
      </c>
      <c r="N1377" s="7">
        <f t="shared" si="3"/>
        <v>12.86</v>
      </c>
      <c r="O1377" s="7">
        <f t="shared" si="4"/>
        <v>0</v>
      </c>
      <c r="P1377" s="7">
        <f t="shared" si="13"/>
        <v>5.98</v>
      </c>
      <c r="Q1377" s="7">
        <f t="shared" si="14"/>
        <v>5.033571429</v>
      </c>
      <c r="R1377" s="7">
        <f t="shared" si="15"/>
        <v>1.188023272</v>
      </c>
      <c r="S1377" s="7">
        <f t="shared" si="16"/>
        <v>54.29664699</v>
      </c>
      <c r="T1377" s="7">
        <f t="shared" si="17"/>
        <v>87.83994457</v>
      </c>
      <c r="U1377" s="7">
        <f t="shared" si="19"/>
        <v>82.45065357</v>
      </c>
      <c r="V1377" s="9">
        <f t="shared" si="5"/>
        <v>12.86</v>
      </c>
      <c r="W1377" s="9" t="b">
        <f t="shared" si="6"/>
        <v>1</v>
      </c>
      <c r="X1377" s="7">
        <f t="shared" si="8"/>
        <v>1</v>
      </c>
      <c r="Y1377" s="10">
        <f t="shared" si="9"/>
        <v>0.006094815615</v>
      </c>
      <c r="Z1377" s="11">
        <f t="shared" si="7"/>
        <v>4</v>
      </c>
    </row>
    <row r="1378">
      <c r="A1378" s="6" t="s">
        <v>1402</v>
      </c>
      <c r="B1378" s="7">
        <v>2123.16</v>
      </c>
      <c r="C1378" s="7">
        <v>2128.03</v>
      </c>
      <c r="D1378" s="7">
        <v>2119.89</v>
      </c>
      <c r="E1378" s="7">
        <v>2124.2</v>
      </c>
      <c r="F1378" s="7">
        <v>2124.2</v>
      </c>
      <c r="G1378" s="7">
        <v>3.09119E9</v>
      </c>
      <c r="H1378" s="7">
        <f t="shared" si="1"/>
        <v>3091.19</v>
      </c>
      <c r="I1378" s="10">
        <f t="shared" si="2"/>
        <v>0.0006359375368</v>
      </c>
      <c r="J1378" s="7">
        <f t="shared" si="10"/>
        <v>2109.044488</v>
      </c>
      <c r="K1378" s="7">
        <f t="shared" si="12"/>
        <v>2106.721401</v>
      </c>
      <c r="L1378" s="7">
        <f t="shared" si="11"/>
        <v>2.323086464</v>
      </c>
      <c r="M1378" s="7">
        <f t="shared" si="18"/>
        <v>-0.5034266573</v>
      </c>
      <c r="N1378" s="7">
        <f t="shared" si="3"/>
        <v>1.35</v>
      </c>
      <c r="O1378" s="7">
        <f t="shared" si="4"/>
        <v>0</v>
      </c>
      <c r="P1378" s="7">
        <f t="shared" si="13"/>
        <v>5.757142857</v>
      </c>
      <c r="Q1378" s="7">
        <f t="shared" si="14"/>
        <v>5.033571429</v>
      </c>
      <c r="R1378" s="7">
        <f t="shared" si="15"/>
        <v>1.143749113</v>
      </c>
      <c r="S1378" s="7">
        <f t="shared" si="16"/>
        <v>53.35275038</v>
      </c>
      <c r="T1378" s="7">
        <f t="shared" si="17"/>
        <v>90.17841677</v>
      </c>
      <c r="U1378" s="7">
        <f t="shared" si="19"/>
        <v>82.48505397</v>
      </c>
      <c r="V1378" s="9">
        <f t="shared" si="5"/>
        <v>1.35</v>
      </c>
      <c r="W1378" s="9" t="b">
        <f t="shared" si="6"/>
        <v>1</v>
      </c>
      <c r="X1378" s="7">
        <f t="shared" si="8"/>
        <v>2</v>
      </c>
      <c r="Y1378" s="10">
        <f t="shared" si="9"/>
        <v>0.006730753152</v>
      </c>
      <c r="Z1378" s="11">
        <f t="shared" si="7"/>
        <v>3</v>
      </c>
    </row>
    <row r="1379">
      <c r="A1379" s="6" t="s">
        <v>1403</v>
      </c>
      <c r="B1379" s="7">
        <v>2123.65</v>
      </c>
      <c r="C1379" s="7">
        <v>2125.1</v>
      </c>
      <c r="D1379" s="7">
        <v>2108.58</v>
      </c>
      <c r="E1379" s="7">
        <v>2108.58</v>
      </c>
      <c r="F1379" s="7">
        <v>2108.58</v>
      </c>
      <c r="G1379" s="7">
        <v>3.10248E9</v>
      </c>
      <c r="H1379" s="7">
        <f t="shared" si="1"/>
        <v>3102.48</v>
      </c>
      <c r="I1379" s="10">
        <f t="shared" si="2"/>
        <v>-0.007353356558</v>
      </c>
      <c r="J1379" s="7">
        <f t="shared" si="10"/>
        <v>2108.973028</v>
      </c>
      <c r="K1379" s="7">
        <f t="shared" si="12"/>
        <v>2106.859075</v>
      </c>
      <c r="L1379" s="7">
        <f t="shared" si="11"/>
        <v>2.113952848</v>
      </c>
      <c r="M1379" s="7">
        <f t="shared" si="18"/>
        <v>0.02004924383</v>
      </c>
      <c r="N1379" s="7">
        <f t="shared" si="3"/>
        <v>0</v>
      </c>
      <c r="O1379" s="7">
        <f t="shared" si="4"/>
        <v>15.62</v>
      </c>
      <c r="P1379" s="7">
        <f t="shared" si="13"/>
        <v>5.757142857</v>
      </c>
      <c r="Q1379" s="7">
        <f t="shared" si="14"/>
        <v>4.847142857</v>
      </c>
      <c r="R1379" s="7">
        <f t="shared" si="15"/>
        <v>1.187739464</v>
      </c>
      <c r="S1379" s="7">
        <f t="shared" si="16"/>
        <v>54.29071804</v>
      </c>
      <c r="T1379" s="7">
        <f t="shared" si="17"/>
        <v>63.12142733</v>
      </c>
      <c r="U1379" s="7">
        <f t="shared" si="19"/>
        <v>80.37992956</v>
      </c>
      <c r="V1379" s="9">
        <f t="shared" si="5"/>
        <v>-15.62</v>
      </c>
      <c r="W1379" s="9" t="b">
        <f t="shared" si="6"/>
        <v>0</v>
      </c>
      <c r="X1379" s="7">
        <f t="shared" si="8"/>
        <v>1</v>
      </c>
      <c r="Y1379" s="10">
        <f t="shared" si="9"/>
        <v>-0.007353356558</v>
      </c>
      <c r="Z1379" s="11">
        <f t="shared" si="7"/>
        <v>2</v>
      </c>
    </row>
    <row r="1380">
      <c r="A1380" s="6" t="s">
        <v>1404</v>
      </c>
      <c r="B1380" s="7">
        <v>2109.96</v>
      </c>
      <c r="C1380" s="7">
        <v>2116.04</v>
      </c>
      <c r="D1380" s="7">
        <v>2101.78</v>
      </c>
      <c r="E1380" s="7">
        <v>2102.31</v>
      </c>
      <c r="F1380" s="7">
        <v>2102.31</v>
      </c>
      <c r="G1380" s="7">
        <v>3.21461E9</v>
      </c>
      <c r="H1380" s="7">
        <f t="shared" si="1"/>
        <v>3214.61</v>
      </c>
      <c r="I1380" s="10">
        <f t="shared" si="2"/>
        <v>-0.002973565148</v>
      </c>
      <c r="J1380" s="7">
        <f t="shared" si="10"/>
        <v>2107.947947</v>
      </c>
      <c r="K1380" s="7">
        <f t="shared" si="12"/>
        <v>2106.522107</v>
      </c>
      <c r="L1380" s="7">
        <f t="shared" si="11"/>
        <v>1.425840154</v>
      </c>
      <c r="M1380" s="7">
        <f t="shared" si="18"/>
        <v>0.3012074258</v>
      </c>
      <c r="N1380" s="7">
        <f t="shared" si="3"/>
        <v>0</v>
      </c>
      <c r="O1380" s="7">
        <f t="shared" si="4"/>
        <v>6.27</v>
      </c>
      <c r="P1380" s="7">
        <f t="shared" si="13"/>
        <v>5.757142857</v>
      </c>
      <c r="Q1380" s="7">
        <f t="shared" si="14"/>
        <v>5.08</v>
      </c>
      <c r="R1380" s="7">
        <f t="shared" si="15"/>
        <v>1.133295838</v>
      </c>
      <c r="S1380" s="7">
        <f t="shared" si="16"/>
        <v>53.12417611</v>
      </c>
      <c r="T1380" s="7">
        <f t="shared" si="17"/>
        <v>52.26052312</v>
      </c>
      <c r="U1380" s="7">
        <f t="shared" si="19"/>
        <v>68.52012241</v>
      </c>
      <c r="V1380" s="9">
        <f t="shared" si="5"/>
        <v>-6.27</v>
      </c>
      <c r="W1380" s="9" t="b">
        <f t="shared" si="6"/>
        <v>0</v>
      </c>
      <c r="X1380" s="7">
        <f t="shared" si="8"/>
        <v>2</v>
      </c>
      <c r="Y1380" s="10">
        <f t="shared" si="9"/>
        <v>-0.01032692171</v>
      </c>
      <c r="Z1380" s="11">
        <f t="shared" si="7"/>
        <v>3</v>
      </c>
    </row>
    <row r="1381">
      <c r="A1381" s="6" t="s">
        <v>1405</v>
      </c>
      <c r="B1381" s="7">
        <v>2102.62</v>
      </c>
      <c r="C1381" s="7">
        <v>2108.92</v>
      </c>
      <c r="D1381" s="7">
        <v>2095.38</v>
      </c>
      <c r="E1381" s="7">
        <v>2101.49</v>
      </c>
      <c r="F1381" s="7">
        <v>2101.49</v>
      </c>
      <c r="G1381" s="7">
        <v>5.02547E9</v>
      </c>
      <c r="H1381" s="7">
        <f t="shared" si="1"/>
        <v>5025.47</v>
      </c>
      <c r="I1381" s="10">
        <f t="shared" si="2"/>
        <v>-0.0003900471386</v>
      </c>
      <c r="J1381" s="7">
        <f t="shared" si="10"/>
        <v>2106.954416</v>
      </c>
      <c r="K1381" s="7">
        <f t="shared" si="12"/>
        <v>2106.149358</v>
      </c>
      <c r="L1381" s="7">
        <f t="shared" si="11"/>
        <v>0.8050585251</v>
      </c>
      <c r="M1381" s="7">
        <f t="shared" si="18"/>
        <v>0.4019776457</v>
      </c>
      <c r="N1381" s="7">
        <f t="shared" si="3"/>
        <v>0</v>
      </c>
      <c r="O1381" s="7">
        <f t="shared" si="4"/>
        <v>0.82</v>
      </c>
      <c r="P1381" s="7">
        <f t="shared" si="13"/>
        <v>5.757142857</v>
      </c>
      <c r="Q1381" s="7">
        <f t="shared" si="14"/>
        <v>4.170714286</v>
      </c>
      <c r="R1381" s="7">
        <f t="shared" si="15"/>
        <v>1.380373352</v>
      </c>
      <c r="S1381" s="7">
        <f t="shared" si="16"/>
        <v>57.98978344</v>
      </c>
      <c r="T1381" s="7">
        <f t="shared" si="17"/>
        <v>50.84011779</v>
      </c>
      <c r="U1381" s="7">
        <f t="shared" si="19"/>
        <v>55.40735608</v>
      </c>
      <c r="V1381" s="9">
        <f t="shared" si="5"/>
        <v>-0.82</v>
      </c>
      <c r="W1381" s="9" t="b">
        <f t="shared" si="6"/>
        <v>0</v>
      </c>
      <c r="X1381" s="7">
        <f t="shared" si="8"/>
        <v>3</v>
      </c>
      <c r="Y1381" s="10">
        <f t="shared" si="9"/>
        <v>-0.01071696884</v>
      </c>
      <c r="Z1381" s="11">
        <f t="shared" si="7"/>
        <v>3</v>
      </c>
    </row>
    <row r="1382">
      <c r="A1382" s="6" t="s">
        <v>1406</v>
      </c>
      <c r="B1382" s="7">
        <v>2098.63</v>
      </c>
      <c r="C1382" s="7">
        <v>2098.63</v>
      </c>
      <c r="D1382" s="7">
        <v>2056.64</v>
      </c>
      <c r="E1382" s="7">
        <v>2057.64</v>
      </c>
      <c r="F1382" s="7">
        <v>2057.64</v>
      </c>
      <c r="G1382" s="7">
        <v>3.67896E9</v>
      </c>
      <c r="H1382" s="7">
        <f t="shared" si="1"/>
        <v>3678.96</v>
      </c>
      <c r="I1382" s="10">
        <f t="shared" si="2"/>
        <v>-0.02086614735</v>
      </c>
      <c r="J1382" s="7">
        <f t="shared" si="10"/>
        <v>2099.367583</v>
      </c>
      <c r="K1382" s="7">
        <f t="shared" si="12"/>
        <v>2102.556072</v>
      </c>
      <c r="L1382" s="7">
        <f t="shared" si="11"/>
        <v>-3.188489002</v>
      </c>
      <c r="M1382" s="7">
        <f t="shared" si="18"/>
        <v>-0.3161156838</v>
      </c>
      <c r="N1382" s="7">
        <f t="shared" si="3"/>
        <v>0</v>
      </c>
      <c r="O1382" s="7">
        <f t="shared" si="4"/>
        <v>43.85</v>
      </c>
      <c r="P1382" s="7">
        <f t="shared" si="13"/>
        <v>5.695</v>
      </c>
      <c r="Q1382" s="7">
        <f t="shared" si="14"/>
        <v>7.302857143</v>
      </c>
      <c r="R1382" s="7">
        <f t="shared" si="15"/>
        <v>0.7798317684</v>
      </c>
      <c r="S1382" s="7">
        <f t="shared" si="16"/>
        <v>43.81491455</v>
      </c>
      <c r="T1382" s="7">
        <f t="shared" si="17"/>
        <v>1.365560563</v>
      </c>
      <c r="U1382" s="7">
        <f t="shared" si="19"/>
        <v>34.82206716</v>
      </c>
      <c r="V1382" s="9">
        <f t="shared" si="5"/>
        <v>-43.85</v>
      </c>
      <c r="W1382" s="9" t="b">
        <f t="shared" si="6"/>
        <v>0</v>
      </c>
      <c r="X1382" s="7">
        <f t="shared" si="8"/>
        <v>4</v>
      </c>
      <c r="Y1382" s="10">
        <f t="shared" si="9"/>
        <v>-0.0315831162</v>
      </c>
      <c r="Z1382" s="11">
        <f t="shared" si="7"/>
        <v>1</v>
      </c>
    </row>
    <row r="1383">
      <c r="A1383" s="6" t="s">
        <v>1407</v>
      </c>
      <c r="B1383" s="7">
        <v>2061.19</v>
      </c>
      <c r="C1383" s="7">
        <v>2074.28</v>
      </c>
      <c r="D1383" s="7">
        <v>2056.32</v>
      </c>
      <c r="E1383" s="7">
        <v>2063.11</v>
      </c>
      <c r="F1383" s="7">
        <v>2063.11</v>
      </c>
      <c r="G1383" s="7">
        <v>4.07854E9</v>
      </c>
      <c r="H1383" s="7">
        <f t="shared" si="1"/>
        <v>4078.54</v>
      </c>
      <c r="I1383" s="10">
        <f t="shared" si="2"/>
        <v>0.002658385335</v>
      </c>
      <c r="J1383" s="7">
        <f t="shared" si="10"/>
        <v>2093.789493</v>
      </c>
      <c r="K1383" s="7">
        <f t="shared" si="12"/>
        <v>2099.634141</v>
      </c>
      <c r="L1383" s="7">
        <f t="shared" si="11"/>
        <v>-5.844647446</v>
      </c>
      <c r="M1383" s="7">
        <f t="shared" si="18"/>
        <v>-1.421822036</v>
      </c>
      <c r="N1383" s="7">
        <f t="shared" si="3"/>
        <v>5.47</v>
      </c>
      <c r="O1383" s="7">
        <f t="shared" si="4"/>
        <v>0</v>
      </c>
      <c r="P1383" s="7">
        <f t="shared" si="13"/>
        <v>4.296428571</v>
      </c>
      <c r="Q1383" s="7">
        <f t="shared" si="14"/>
        <v>7.302857143</v>
      </c>
      <c r="R1383" s="7">
        <f t="shared" si="15"/>
        <v>0.5883215962</v>
      </c>
      <c r="S1383" s="7">
        <f t="shared" si="16"/>
        <v>37.04045816</v>
      </c>
      <c r="T1383" s="7">
        <f t="shared" si="17"/>
        <v>9.231815092</v>
      </c>
      <c r="U1383" s="7">
        <f t="shared" si="19"/>
        <v>20.47916448</v>
      </c>
      <c r="V1383" s="9">
        <f t="shared" si="5"/>
        <v>5.47</v>
      </c>
      <c r="W1383" s="9" t="b">
        <f t="shared" si="6"/>
        <v>1</v>
      </c>
      <c r="X1383" s="7">
        <f t="shared" si="8"/>
        <v>1</v>
      </c>
      <c r="Y1383" s="10">
        <f t="shared" si="9"/>
        <v>0.002658385335</v>
      </c>
      <c r="Z1383" s="11">
        <f t="shared" si="7"/>
        <v>3</v>
      </c>
    </row>
    <row r="1384">
      <c r="A1384" s="6" t="s">
        <v>1408</v>
      </c>
      <c r="B1384" s="7">
        <v>2067.0</v>
      </c>
      <c r="C1384" s="7">
        <v>2082.78</v>
      </c>
      <c r="D1384" s="7">
        <v>2067.0</v>
      </c>
      <c r="E1384" s="7">
        <v>2077.42</v>
      </c>
      <c r="F1384" s="7">
        <v>2077.42</v>
      </c>
      <c r="G1384" s="7">
        <v>3.72726E9</v>
      </c>
      <c r="H1384" s="7">
        <f t="shared" si="1"/>
        <v>3727.26</v>
      </c>
      <c r="I1384" s="10">
        <f t="shared" si="2"/>
        <v>0.006936130405</v>
      </c>
      <c r="J1384" s="7">
        <f t="shared" si="10"/>
        <v>2091.27111</v>
      </c>
      <c r="K1384" s="7">
        <f t="shared" si="12"/>
        <v>2097.988649</v>
      </c>
      <c r="L1384" s="7">
        <f t="shared" si="11"/>
        <v>-6.717539134</v>
      </c>
      <c r="M1384" s="7">
        <f t="shared" si="18"/>
        <v>-2.480965456</v>
      </c>
      <c r="N1384" s="7">
        <f t="shared" si="3"/>
        <v>14.31</v>
      </c>
      <c r="O1384" s="7">
        <f t="shared" si="4"/>
        <v>0</v>
      </c>
      <c r="P1384" s="7">
        <f t="shared" si="13"/>
        <v>5.057142857</v>
      </c>
      <c r="Q1384" s="7">
        <f t="shared" si="14"/>
        <v>7.302857143</v>
      </c>
      <c r="R1384" s="7">
        <f t="shared" si="15"/>
        <v>0.6924882629</v>
      </c>
      <c r="S1384" s="7">
        <f t="shared" si="16"/>
        <v>40.91539528</v>
      </c>
      <c r="T1384" s="7">
        <f t="shared" si="17"/>
        <v>28.68796737</v>
      </c>
      <c r="U1384" s="7">
        <f t="shared" si="19"/>
        <v>13.09511434</v>
      </c>
      <c r="V1384" s="9">
        <f t="shared" si="5"/>
        <v>14.31</v>
      </c>
      <c r="W1384" s="9" t="b">
        <f t="shared" si="6"/>
        <v>1</v>
      </c>
      <c r="X1384" s="7">
        <f t="shared" si="8"/>
        <v>2</v>
      </c>
      <c r="Y1384" s="10">
        <f t="shared" si="9"/>
        <v>0.00959451574</v>
      </c>
      <c r="Z1384" s="11">
        <f t="shared" si="7"/>
        <v>4</v>
      </c>
    </row>
    <row r="1385">
      <c r="A1385" s="6" t="s">
        <v>1409</v>
      </c>
      <c r="B1385" s="7">
        <v>2078.03</v>
      </c>
      <c r="C1385" s="7">
        <v>2085.06</v>
      </c>
      <c r="D1385" s="7">
        <v>2071.02</v>
      </c>
      <c r="E1385" s="7">
        <v>2076.78</v>
      </c>
      <c r="F1385" s="7">
        <v>2076.78</v>
      </c>
      <c r="G1385" s="7">
        <v>2.99654E9</v>
      </c>
      <c r="H1385" s="7">
        <f t="shared" si="1"/>
        <v>2996.54</v>
      </c>
      <c r="I1385" s="10">
        <f t="shared" si="2"/>
        <v>-0.0003080744385</v>
      </c>
      <c r="J1385" s="7">
        <f t="shared" si="10"/>
        <v>2089.041708</v>
      </c>
      <c r="K1385" s="7">
        <f t="shared" si="12"/>
        <v>2096.417638</v>
      </c>
      <c r="L1385" s="7">
        <f t="shared" si="11"/>
        <v>-7.375929611</v>
      </c>
      <c r="M1385" s="7">
        <f t="shared" si="18"/>
        <v>-3.459958287</v>
      </c>
      <c r="N1385" s="7">
        <f t="shared" si="3"/>
        <v>0</v>
      </c>
      <c r="O1385" s="7">
        <f t="shared" si="4"/>
        <v>0.64</v>
      </c>
      <c r="P1385" s="7">
        <f t="shared" si="13"/>
        <v>5.057142857</v>
      </c>
      <c r="Q1385" s="7">
        <f t="shared" si="14"/>
        <v>6.295</v>
      </c>
      <c r="R1385" s="7">
        <f t="shared" si="15"/>
        <v>0.8033586747</v>
      </c>
      <c r="S1385" s="7">
        <f t="shared" si="16"/>
        <v>44.54791418</v>
      </c>
      <c r="T1385" s="7">
        <f t="shared" si="17"/>
        <v>27.81781101</v>
      </c>
      <c r="U1385" s="7">
        <f t="shared" si="19"/>
        <v>21.91253116</v>
      </c>
      <c r="V1385" s="9">
        <f t="shared" si="5"/>
        <v>-0.64</v>
      </c>
      <c r="W1385" s="9" t="b">
        <f t="shared" si="6"/>
        <v>0</v>
      </c>
      <c r="X1385" s="7">
        <f t="shared" si="8"/>
        <v>1</v>
      </c>
      <c r="Y1385" s="10">
        <f t="shared" si="9"/>
        <v>-0.0003080744385</v>
      </c>
      <c r="Z1385" s="11">
        <f t="shared" si="7"/>
        <v>3</v>
      </c>
    </row>
    <row r="1386">
      <c r="A1386" s="6" t="s">
        <v>1410</v>
      </c>
      <c r="B1386" s="7">
        <v>2073.95</v>
      </c>
      <c r="C1386" s="7">
        <v>2078.61</v>
      </c>
      <c r="D1386" s="7">
        <v>2058.4</v>
      </c>
      <c r="E1386" s="7">
        <v>2068.76</v>
      </c>
      <c r="F1386" s="7">
        <v>2068.76</v>
      </c>
      <c r="G1386" s="7">
        <v>3.48636E9</v>
      </c>
      <c r="H1386" s="7">
        <f t="shared" si="1"/>
        <v>3486.36</v>
      </c>
      <c r="I1386" s="10">
        <f t="shared" si="2"/>
        <v>-0.003861747513</v>
      </c>
      <c r="J1386" s="7">
        <f t="shared" si="10"/>
        <v>2085.921445</v>
      </c>
      <c r="K1386" s="7">
        <f t="shared" si="12"/>
        <v>2094.368924</v>
      </c>
      <c r="L1386" s="7">
        <f t="shared" si="11"/>
        <v>-8.447478508</v>
      </c>
      <c r="M1386" s="7">
        <f t="shared" si="18"/>
        <v>-4.457462331</v>
      </c>
      <c r="N1386" s="7">
        <f t="shared" si="3"/>
        <v>0</v>
      </c>
      <c r="O1386" s="7">
        <f t="shared" si="4"/>
        <v>8.02</v>
      </c>
      <c r="P1386" s="7">
        <f t="shared" si="13"/>
        <v>5.057142857</v>
      </c>
      <c r="Q1386" s="7">
        <f t="shared" si="14"/>
        <v>6.176428571</v>
      </c>
      <c r="R1386" s="7">
        <f t="shared" si="15"/>
        <v>0.8187810801</v>
      </c>
      <c r="S1386" s="7">
        <f t="shared" si="16"/>
        <v>45.0181217</v>
      </c>
      <c r="T1386" s="7">
        <f t="shared" si="17"/>
        <v>16.91366417</v>
      </c>
      <c r="U1386" s="7">
        <f t="shared" si="19"/>
        <v>24.47314752</v>
      </c>
      <c r="V1386" s="9">
        <f t="shared" si="5"/>
        <v>-8.02</v>
      </c>
      <c r="W1386" s="9" t="b">
        <f t="shared" si="6"/>
        <v>0</v>
      </c>
      <c r="X1386" s="7">
        <f t="shared" si="8"/>
        <v>2</v>
      </c>
      <c r="Y1386" s="10">
        <f t="shared" si="9"/>
        <v>-0.004169821951</v>
      </c>
      <c r="Z1386" s="11">
        <f t="shared" si="7"/>
        <v>2</v>
      </c>
    </row>
    <row r="1387">
      <c r="A1387" s="6" t="s">
        <v>1411</v>
      </c>
      <c r="B1387" s="7">
        <v>2069.52</v>
      </c>
      <c r="C1387" s="7">
        <v>2083.74</v>
      </c>
      <c r="D1387" s="7">
        <v>2044.02</v>
      </c>
      <c r="E1387" s="7">
        <v>2081.34</v>
      </c>
      <c r="F1387" s="7">
        <v>2081.34</v>
      </c>
      <c r="G1387" s="7">
        <v>4.45866E9</v>
      </c>
      <c r="H1387" s="7">
        <f t="shared" si="1"/>
        <v>4458.66</v>
      </c>
      <c r="I1387" s="10">
        <f t="shared" si="2"/>
        <v>0.006080937373</v>
      </c>
      <c r="J1387" s="7">
        <f t="shared" si="10"/>
        <v>2085.216608</v>
      </c>
      <c r="K1387" s="7">
        <f t="shared" si="12"/>
        <v>2093.403819</v>
      </c>
      <c r="L1387" s="7">
        <f t="shared" si="11"/>
        <v>-8.187210795</v>
      </c>
      <c r="M1387" s="7">
        <f t="shared" si="18"/>
        <v>-5.203412024</v>
      </c>
      <c r="N1387" s="7">
        <f t="shared" si="3"/>
        <v>12.58</v>
      </c>
      <c r="O1387" s="7">
        <f t="shared" si="4"/>
        <v>0</v>
      </c>
      <c r="P1387" s="7">
        <f t="shared" si="13"/>
        <v>5.108571429</v>
      </c>
      <c r="Q1387" s="7">
        <f t="shared" si="14"/>
        <v>6.176428571</v>
      </c>
      <c r="R1387" s="7">
        <f t="shared" si="15"/>
        <v>0.8271076674</v>
      </c>
      <c r="S1387" s="7">
        <f t="shared" si="16"/>
        <v>45.26868789</v>
      </c>
      <c r="T1387" s="7">
        <f t="shared" si="17"/>
        <v>43.47117065</v>
      </c>
      <c r="U1387" s="7">
        <f t="shared" si="19"/>
        <v>29.40088194</v>
      </c>
      <c r="V1387" s="9">
        <f t="shared" si="5"/>
        <v>12.58</v>
      </c>
      <c r="W1387" s="9" t="b">
        <f t="shared" si="6"/>
        <v>1</v>
      </c>
      <c r="X1387" s="7">
        <f t="shared" si="8"/>
        <v>1</v>
      </c>
      <c r="Y1387" s="10">
        <f t="shared" si="9"/>
        <v>0.006080937373</v>
      </c>
      <c r="Z1387" s="11">
        <f t="shared" si="7"/>
        <v>4</v>
      </c>
    </row>
    <row r="1388">
      <c r="A1388" s="6" t="s">
        <v>1412</v>
      </c>
      <c r="B1388" s="7">
        <v>2077.66</v>
      </c>
      <c r="C1388" s="7">
        <v>2077.66</v>
      </c>
      <c r="D1388" s="7">
        <v>2044.66</v>
      </c>
      <c r="E1388" s="7">
        <v>2046.68</v>
      </c>
      <c r="F1388" s="7">
        <v>2046.68</v>
      </c>
      <c r="G1388" s="7">
        <v>3.60878E9</v>
      </c>
      <c r="H1388" s="7">
        <f t="shared" si="1"/>
        <v>3608.78</v>
      </c>
      <c r="I1388" s="10">
        <f t="shared" si="2"/>
        <v>-0.01665273334</v>
      </c>
      <c r="J1388" s="7">
        <f t="shared" si="10"/>
        <v>2079.287899</v>
      </c>
      <c r="K1388" s="7">
        <f t="shared" si="12"/>
        <v>2089.942795</v>
      </c>
      <c r="L1388" s="7">
        <f t="shared" si="11"/>
        <v>-10.65489608</v>
      </c>
      <c r="M1388" s="7">
        <f t="shared" si="18"/>
        <v>-6.293708835</v>
      </c>
      <c r="N1388" s="7">
        <f t="shared" si="3"/>
        <v>0</v>
      </c>
      <c r="O1388" s="7">
        <f t="shared" si="4"/>
        <v>34.66</v>
      </c>
      <c r="P1388" s="7">
        <f t="shared" si="13"/>
        <v>4.812142857</v>
      </c>
      <c r="Q1388" s="7">
        <f t="shared" si="14"/>
        <v>8.652142857</v>
      </c>
      <c r="R1388" s="7">
        <f t="shared" si="15"/>
        <v>0.5561793115</v>
      </c>
      <c r="S1388" s="7">
        <f t="shared" si="16"/>
        <v>35.74005305</v>
      </c>
      <c r="T1388" s="7">
        <f t="shared" si="17"/>
        <v>3.09842749</v>
      </c>
      <c r="U1388" s="7">
        <f t="shared" si="19"/>
        <v>21.16108744</v>
      </c>
      <c r="V1388" s="9">
        <f t="shared" si="5"/>
        <v>-34.66</v>
      </c>
      <c r="W1388" s="9" t="b">
        <f t="shared" si="6"/>
        <v>0</v>
      </c>
      <c r="X1388" s="7">
        <f t="shared" si="8"/>
        <v>1</v>
      </c>
      <c r="Y1388" s="10">
        <f t="shared" si="9"/>
        <v>-0.01665273334</v>
      </c>
      <c r="Z1388" s="11">
        <f t="shared" si="7"/>
        <v>1</v>
      </c>
    </row>
    <row r="1389">
      <c r="A1389" s="6" t="s">
        <v>1413</v>
      </c>
      <c r="B1389" s="7">
        <v>2049.73</v>
      </c>
      <c r="C1389" s="7">
        <v>2074.28</v>
      </c>
      <c r="D1389" s="7">
        <v>2049.73</v>
      </c>
      <c r="E1389" s="7">
        <v>2051.31</v>
      </c>
      <c r="F1389" s="7">
        <v>2051.31</v>
      </c>
      <c r="G1389" s="7">
        <v>3.44681E9</v>
      </c>
      <c r="H1389" s="7">
        <f t="shared" si="1"/>
        <v>3446.81</v>
      </c>
      <c r="I1389" s="10">
        <f t="shared" si="2"/>
        <v>0.002262200246</v>
      </c>
      <c r="J1389" s="7">
        <f t="shared" si="10"/>
        <v>2074.983607</v>
      </c>
      <c r="K1389" s="7">
        <f t="shared" si="12"/>
        <v>2087.081106</v>
      </c>
      <c r="L1389" s="7">
        <f t="shared" si="11"/>
        <v>-12.0974997</v>
      </c>
      <c r="M1389" s="7">
        <f t="shared" si="18"/>
        <v>-7.454467008</v>
      </c>
      <c r="N1389" s="7">
        <f t="shared" si="3"/>
        <v>4.63</v>
      </c>
      <c r="O1389" s="7">
        <f t="shared" si="4"/>
        <v>0</v>
      </c>
      <c r="P1389" s="7">
        <f t="shared" si="13"/>
        <v>3.657142857</v>
      </c>
      <c r="Q1389" s="7">
        <f t="shared" si="14"/>
        <v>8.652142857</v>
      </c>
      <c r="R1389" s="7">
        <f t="shared" si="15"/>
        <v>0.42268637</v>
      </c>
      <c r="S1389" s="7">
        <f t="shared" si="16"/>
        <v>29.71043927</v>
      </c>
      <c r="T1389" s="7">
        <f t="shared" si="17"/>
        <v>8.491555038</v>
      </c>
      <c r="U1389" s="7">
        <f t="shared" si="19"/>
        <v>18.35371772</v>
      </c>
      <c r="V1389" s="9">
        <f t="shared" si="5"/>
        <v>4.63</v>
      </c>
      <c r="W1389" s="9" t="b">
        <f t="shared" si="6"/>
        <v>1</v>
      </c>
      <c r="X1389" s="7">
        <f t="shared" si="8"/>
        <v>1</v>
      </c>
      <c r="Y1389" s="10">
        <f t="shared" si="9"/>
        <v>0.002262200246</v>
      </c>
      <c r="Z1389" s="11">
        <f t="shared" si="7"/>
        <v>3</v>
      </c>
    </row>
    <row r="1390">
      <c r="A1390" s="6" t="s">
        <v>1414</v>
      </c>
      <c r="B1390" s="7">
        <v>2052.74</v>
      </c>
      <c r="C1390" s="7">
        <v>2081.31</v>
      </c>
      <c r="D1390" s="7">
        <v>2052.74</v>
      </c>
      <c r="E1390" s="7">
        <v>2076.62</v>
      </c>
      <c r="F1390" s="7">
        <v>2076.62</v>
      </c>
      <c r="G1390" s="7">
        <v>3.06507E9</v>
      </c>
      <c r="H1390" s="7">
        <f t="shared" si="1"/>
        <v>3065.07</v>
      </c>
      <c r="I1390" s="10">
        <f t="shared" si="2"/>
        <v>0.01233845689</v>
      </c>
      <c r="J1390" s="7">
        <f t="shared" si="10"/>
        <v>2075.23536</v>
      </c>
      <c r="K1390" s="7">
        <f t="shared" si="12"/>
        <v>2086.30621</v>
      </c>
      <c r="L1390" s="7">
        <f t="shared" si="11"/>
        <v>-11.07085011</v>
      </c>
      <c r="M1390" s="7">
        <f t="shared" si="18"/>
        <v>-8.177743629</v>
      </c>
      <c r="N1390" s="7">
        <f t="shared" si="3"/>
        <v>25.31</v>
      </c>
      <c r="O1390" s="7">
        <f t="shared" si="4"/>
        <v>0</v>
      </c>
      <c r="P1390" s="7">
        <f t="shared" si="13"/>
        <v>5.465</v>
      </c>
      <c r="Q1390" s="7">
        <f t="shared" si="14"/>
        <v>7.848571429</v>
      </c>
      <c r="R1390" s="7">
        <f t="shared" si="15"/>
        <v>0.6963050601</v>
      </c>
      <c r="S1390" s="7">
        <f t="shared" si="16"/>
        <v>41.0483395</v>
      </c>
      <c r="T1390" s="7">
        <f t="shared" si="17"/>
        <v>37.97320909</v>
      </c>
      <c r="U1390" s="7">
        <f t="shared" si="19"/>
        <v>16.52106387</v>
      </c>
      <c r="V1390" s="9">
        <f t="shared" si="5"/>
        <v>25.31</v>
      </c>
      <c r="W1390" s="9" t="b">
        <f t="shared" si="6"/>
        <v>1</v>
      </c>
      <c r="X1390" s="7">
        <f t="shared" si="8"/>
        <v>2</v>
      </c>
      <c r="Y1390" s="10">
        <f t="shared" si="9"/>
        <v>0.01460065713</v>
      </c>
      <c r="Z1390" s="11">
        <f t="shared" si="7"/>
        <v>5</v>
      </c>
    </row>
    <row r="1391">
      <c r="A1391" s="6" t="s">
        <v>1415</v>
      </c>
      <c r="B1391" s="7">
        <v>2080.03</v>
      </c>
      <c r="C1391" s="7">
        <v>2100.67</v>
      </c>
      <c r="D1391" s="7">
        <v>2080.03</v>
      </c>
      <c r="E1391" s="7">
        <v>2099.6</v>
      </c>
      <c r="F1391" s="7">
        <v>2099.6</v>
      </c>
      <c r="G1391" s="7">
        <v>3.09673E9</v>
      </c>
      <c r="H1391" s="7">
        <f t="shared" si="1"/>
        <v>3096.73</v>
      </c>
      <c r="I1391" s="10">
        <f t="shared" si="2"/>
        <v>0.01106605927</v>
      </c>
      <c r="J1391" s="7">
        <f t="shared" si="10"/>
        <v>2078.983766</v>
      </c>
      <c r="K1391" s="7">
        <f t="shared" si="12"/>
        <v>2087.290935</v>
      </c>
      <c r="L1391" s="7">
        <f t="shared" si="11"/>
        <v>-8.307169099</v>
      </c>
      <c r="M1391" s="7">
        <f t="shared" si="18"/>
        <v>-8.203628723</v>
      </c>
      <c r="N1391" s="7">
        <f t="shared" si="3"/>
        <v>22.98</v>
      </c>
      <c r="O1391" s="7">
        <f t="shared" si="4"/>
        <v>0</v>
      </c>
      <c r="P1391" s="7">
        <f t="shared" si="13"/>
        <v>6.187857143</v>
      </c>
      <c r="Q1391" s="7">
        <f t="shared" si="14"/>
        <v>7.848571429</v>
      </c>
      <c r="R1391" s="7">
        <f t="shared" si="15"/>
        <v>0.7884055333</v>
      </c>
      <c r="S1391" s="7">
        <f t="shared" si="16"/>
        <v>44.08427052</v>
      </c>
      <c r="T1391" s="7">
        <f t="shared" si="17"/>
        <v>66.15879062</v>
      </c>
      <c r="U1391" s="7">
        <f t="shared" si="19"/>
        <v>37.54118491</v>
      </c>
      <c r="V1391" s="9">
        <f t="shared" si="5"/>
        <v>22.98</v>
      </c>
      <c r="W1391" s="9" t="b">
        <f t="shared" si="6"/>
        <v>1</v>
      </c>
      <c r="X1391" s="7">
        <f t="shared" si="8"/>
        <v>3</v>
      </c>
      <c r="Y1391" s="10">
        <f t="shared" si="9"/>
        <v>0.0256667164</v>
      </c>
      <c r="Z1391" s="11">
        <f t="shared" si="7"/>
        <v>5</v>
      </c>
    </row>
    <row r="1392">
      <c r="A1392" s="6" t="s">
        <v>1416</v>
      </c>
      <c r="B1392" s="7">
        <v>2099.72</v>
      </c>
      <c r="C1392" s="7">
        <v>2111.98</v>
      </c>
      <c r="D1392" s="7">
        <v>2098.18</v>
      </c>
      <c r="E1392" s="7">
        <v>2108.95</v>
      </c>
      <c r="F1392" s="7">
        <v>2108.95</v>
      </c>
      <c r="G1392" s="7">
        <v>3.00212E9</v>
      </c>
      <c r="H1392" s="7">
        <f t="shared" si="1"/>
        <v>3002.12</v>
      </c>
      <c r="I1392" s="10">
        <f t="shared" si="2"/>
        <v>0.004453229187</v>
      </c>
      <c r="J1392" s="7">
        <f t="shared" si="10"/>
        <v>2083.593956</v>
      </c>
      <c r="K1392" s="7">
        <f t="shared" si="12"/>
        <v>2088.89531</v>
      </c>
      <c r="L1392" s="7">
        <f t="shared" si="11"/>
        <v>-5.301354411</v>
      </c>
      <c r="M1392" s="7">
        <f t="shared" si="18"/>
        <v>-7.623173861</v>
      </c>
      <c r="N1392" s="7">
        <f t="shared" si="3"/>
        <v>9.35</v>
      </c>
      <c r="O1392" s="7">
        <f t="shared" si="4"/>
        <v>0</v>
      </c>
      <c r="P1392" s="7">
        <f t="shared" si="13"/>
        <v>6.759285714</v>
      </c>
      <c r="Q1392" s="7">
        <f t="shared" si="14"/>
        <v>7.848571429</v>
      </c>
      <c r="R1392" s="7">
        <f t="shared" si="15"/>
        <v>0.8612122315</v>
      </c>
      <c r="S1392" s="7">
        <f t="shared" si="16"/>
        <v>46.27157596</v>
      </c>
      <c r="T1392" s="7">
        <f t="shared" si="17"/>
        <v>80.08140109</v>
      </c>
      <c r="U1392" s="7">
        <f t="shared" si="19"/>
        <v>61.40446693</v>
      </c>
      <c r="V1392" s="9">
        <f t="shared" si="5"/>
        <v>9.35</v>
      </c>
      <c r="W1392" s="9" t="b">
        <f t="shared" si="6"/>
        <v>1</v>
      </c>
      <c r="X1392" s="7">
        <f t="shared" si="8"/>
        <v>4</v>
      </c>
      <c r="Y1392" s="10">
        <f t="shared" si="9"/>
        <v>0.03011994559</v>
      </c>
      <c r="Z1392" s="11">
        <f t="shared" si="7"/>
        <v>4</v>
      </c>
    </row>
    <row r="1393">
      <c r="A1393" s="6" t="s">
        <v>1417</v>
      </c>
      <c r="B1393" s="7">
        <v>2109.01</v>
      </c>
      <c r="C1393" s="7">
        <v>2114.14</v>
      </c>
      <c r="D1393" s="7">
        <v>2102.49</v>
      </c>
      <c r="E1393" s="7">
        <v>2107.4</v>
      </c>
      <c r="F1393" s="7">
        <v>2107.4</v>
      </c>
      <c r="G1393" s="7">
        <v>3.26181E9</v>
      </c>
      <c r="H1393" s="7">
        <f t="shared" si="1"/>
        <v>3261.81</v>
      </c>
      <c r="I1393" s="10">
        <f t="shared" si="2"/>
        <v>-0.0007349628962</v>
      </c>
      <c r="J1393" s="7">
        <f t="shared" si="10"/>
        <v>2087.256424</v>
      </c>
      <c r="K1393" s="7">
        <f t="shared" si="12"/>
        <v>2090.266028</v>
      </c>
      <c r="L1393" s="7">
        <f t="shared" si="11"/>
        <v>-3.009603822</v>
      </c>
      <c r="M1393" s="7">
        <f t="shared" si="18"/>
        <v>-6.700459853</v>
      </c>
      <c r="N1393" s="7">
        <f t="shared" si="3"/>
        <v>0</v>
      </c>
      <c r="O1393" s="7">
        <f t="shared" si="4"/>
        <v>1.55</v>
      </c>
      <c r="P1393" s="7">
        <f t="shared" si="13"/>
        <v>6.759285714</v>
      </c>
      <c r="Q1393" s="7">
        <f t="shared" si="14"/>
        <v>6.843571429</v>
      </c>
      <c r="R1393" s="7">
        <f t="shared" si="15"/>
        <v>0.9876839578</v>
      </c>
      <c r="S1393" s="7">
        <f t="shared" si="16"/>
        <v>49.69019114</v>
      </c>
      <c r="T1393" s="7">
        <f t="shared" si="17"/>
        <v>88.00333241</v>
      </c>
      <c r="U1393" s="7">
        <f t="shared" si="19"/>
        <v>78.0811747</v>
      </c>
      <c r="V1393" s="9">
        <f t="shared" si="5"/>
        <v>-1.55</v>
      </c>
      <c r="W1393" s="9" t="b">
        <f t="shared" si="6"/>
        <v>0</v>
      </c>
      <c r="X1393" s="7">
        <f t="shared" si="8"/>
        <v>1</v>
      </c>
      <c r="Y1393" s="10">
        <f t="shared" si="9"/>
        <v>-0.0007349628962</v>
      </c>
      <c r="Z1393" s="11">
        <f t="shared" si="7"/>
        <v>3</v>
      </c>
    </row>
    <row r="1394">
      <c r="A1394" s="6" t="s">
        <v>1418</v>
      </c>
      <c r="B1394" s="7">
        <v>2110.55</v>
      </c>
      <c r="C1394" s="7">
        <v>2124.42</v>
      </c>
      <c r="D1394" s="7">
        <v>2110.55</v>
      </c>
      <c r="E1394" s="7">
        <v>2124.29</v>
      </c>
      <c r="F1394" s="7">
        <v>2124.29</v>
      </c>
      <c r="G1394" s="7">
        <v>3.22708E9</v>
      </c>
      <c r="H1394" s="7">
        <f t="shared" si="1"/>
        <v>3227.08</v>
      </c>
      <c r="I1394" s="10">
        <f t="shared" si="2"/>
        <v>0.008014615166</v>
      </c>
      <c r="J1394" s="7">
        <f t="shared" si="10"/>
        <v>2092.953897</v>
      </c>
      <c r="K1394" s="7">
        <f t="shared" si="12"/>
        <v>2092.786322</v>
      </c>
      <c r="L1394" s="7">
        <f t="shared" si="11"/>
        <v>0.1675751731</v>
      </c>
      <c r="M1394" s="7">
        <f t="shared" si="18"/>
        <v>-5.326852848</v>
      </c>
      <c r="N1394" s="7">
        <f t="shared" si="3"/>
        <v>16.89</v>
      </c>
      <c r="O1394" s="7">
        <f t="shared" si="4"/>
        <v>0</v>
      </c>
      <c r="P1394" s="7">
        <f t="shared" si="13"/>
        <v>7.965714286</v>
      </c>
      <c r="Q1394" s="7">
        <f t="shared" si="14"/>
        <v>6.395714286</v>
      </c>
      <c r="R1394" s="7">
        <f t="shared" si="15"/>
        <v>1.245476882</v>
      </c>
      <c r="S1394" s="7">
        <f t="shared" si="16"/>
        <v>55.46603004</v>
      </c>
      <c r="T1394" s="7">
        <f t="shared" si="17"/>
        <v>99.83830846</v>
      </c>
      <c r="U1394" s="7">
        <f t="shared" si="19"/>
        <v>89.30768065</v>
      </c>
      <c r="V1394" s="9">
        <f t="shared" si="5"/>
        <v>16.89</v>
      </c>
      <c r="W1394" s="9" t="b">
        <f t="shared" si="6"/>
        <v>1</v>
      </c>
      <c r="X1394" s="7">
        <f t="shared" si="8"/>
        <v>1</v>
      </c>
      <c r="Y1394" s="10">
        <f t="shared" si="9"/>
        <v>0.008014615166</v>
      </c>
      <c r="Z1394" s="11">
        <f t="shared" si="7"/>
        <v>4</v>
      </c>
    </row>
    <row r="1395">
      <c r="A1395" s="6" t="s">
        <v>1419</v>
      </c>
      <c r="B1395" s="7">
        <v>2126.8</v>
      </c>
      <c r="C1395" s="7">
        <v>2128.91</v>
      </c>
      <c r="D1395" s="7">
        <v>2119.88</v>
      </c>
      <c r="E1395" s="7">
        <v>2126.64</v>
      </c>
      <c r="F1395" s="7">
        <v>2126.64</v>
      </c>
      <c r="G1395" s="7">
        <v>3.36275E9</v>
      </c>
      <c r="H1395" s="7">
        <f t="shared" si="1"/>
        <v>3362.75</v>
      </c>
      <c r="I1395" s="10">
        <f t="shared" si="2"/>
        <v>0.001106251971</v>
      </c>
      <c r="J1395" s="7">
        <f t="shared" si="10"/>
        <v>2098.136375</v>
      </c>
      <c r="K1395" s="7">
        <f t="shared" si="12"/>
        <v>2095.294002</v>
      </c>
      <c r="L1395" s="7">
        <f t="shared" si="11"/>
        <v>2.842372674</v>
      </c>
      <c r="M1395" s="7">
        <f t="shared" si="18"/>
        <v>-3.693007743</v>
      </c>
      <c r="N1395" s="7">
        <f t="shared" si="3"/>
        <v>2.35</v>
      </c>
      <c r="O1395" s="7">
        <f t="shared" si="4"/>
        <v>0</v>
      </c>
      <c r="P1395" s="7">
        <f t="shared" si="13"/>
        <v>8.133571429</v>
      </c>
      <c r="Q1395" s="7">
        <f t="shared" si="14"/>
        <v>6.337142857</v>
      </c>
      <c r="R1395" s="7">
        <f t="shared" si="15"/>
        <v>1.283476105</v>
      </c>
      <c r="S1395" s="7">
        <f t="shared" si="16"/>
        <v>56.20711782</v>
      </c>
      <c r="T1395" s="7">
        <f t="shared" si="17"/>
        <v>97.32595123</v>
      </c>
      <c r="U1395" s="7">
        <f t="shared" si="19"/>
        <v>95.05586403</v>
      </c>
      <c r="V1395" s="9">
        <f t="shared" si="5"/>
        <v>2.35</v>
      </c>
      <c r="W1395" s="9" t="b">
        <f t="shared" si="6"/>
        <v>1</v>
      </c>
      <c r="X1395" s="7">
        <f t="shared" si="8"/>
        <v>2</v>
      </c>
      <c r="Y1395" s="10">
        <f t="shared" si="9"/>
        <v>0.009120867137</v>
      </c>
      <c r="Z1395" s="11">
        <f t="shared" si="7"/>
        <v>3</v>
      </c>
    </row>
    <row r="1396">
      <c r="A1396" s="6" t="s">
        <v>1420</v>
      </c>
      <c r="B1396" s="7">
        <v>2126.85</v>
      </c>
      <c r="C1396" s="7">
        <v>2132.82</v>
      </c>
      <c r="D1396" s="7">
        <v>2123.66</v>
      </c>
      <c r="E1396" s="7">
        <v>2128.28</v>
      </c>
      <c r="F1396" s="7">
        <v>2128.28</v>
      </c>
      <c r="G1396" s="7">
        <v>3.24587E9</v>
      </c>
      <c r="H1396" s="7">
        <f t="shared" si="1"/>
        <v>3245.87</v>
      </c>
      <c r="I1396" s="10">
        <f t="shared" si="2"/>
        <v>0.0007711695444</v>
      </c>
      <c r="J1396" s="7">
        <f t="shared" si="10"/>
        <v>2102.773855</v>
      </c>
      <c r="K1396" s="7">
        <f t="shared" si="12"/>
        <v>2097.737409</v>
      </c>
      <c r="L1396" s="7">
        <f t="shared" si="11"/>
        <v>5.036446242</v>
      </c>
      <c r="M1396" s="7">
        <f t="shared" si="18"/>
        <v>-1.947116946</v>
      </c>
      <c r="N1396" s="7">
        <f t="shared" si="3"/>
        <v>1.64</v>
      </c>
      <c r="O1396" s="7">
        <f t="shared" si="4"/>
        <v>0</v>
      </c>
      <c r="P1396" s="7">
        <f t="shared" si="13"/>
        <v>8.250714286</v>
      </c>
      <c r="Q1396" s="7">
        <f t="shared" si="14"/>
        <v>3.205</v>
      </c>
      <c r="R1396" s="7">
        <f t="shared" si="15"/>
        <v>2.57432583</v>
      </c>
      <c r="S1396" s="7">
        <f t="shared" si="16"/>
        <v>72.0226961</v>
      </c>
      <c r="T1396" s="7">
        <f t="shared" si="17"/>
        <v>94.88738739</v>
      </c>
      <c r="U1396" s="7">
        <f t="shared" si="19"/>
        <v>97.35054903</v>
      </c>
      <c r="V1396" s="9">
        <f t="shared" si="5"/>
        <v>1.64</v>
      </c>
      <c r="W1396" s="9" t="b">
        <f t="shared" si="6"/>
        <v>1</v>
      </c>
      <c r="X1396" s="7">
        <f t="shared" si="8"/>
        <v>3</v>
      </c>
      <c r="Y1396" s="10">
        <f t="shared" si="9"/>
        <v>0.009892036681</v>
      </c>
      <c r="Z1396" s="11">
        <f t="shared" si="7"/>
        <v>3</v>
      </c>
    </row>
    <row r="1397">
      <c r="A1397" s="6" t="s">
        <v>1421</v>
      </c>
      <c r="B1397" s="7">
        <v>2127.55</v>
      </c>
      <c r="C1397" s="7">
        <v>2128.49</v>
      </c>
      <c r="D1397" s="7">
        <v>2115.4</v>
      </c>
      <c r="E1397" s="7">
        <v>2119.21</v>
      </c>
      <c r="F1397" s="7">
        <v>2119.21</v>
      </c>
      <c r="G1397" s="7">
        <v>3.34369E9</v>
      </c>
      <c r="H1397" s="7">
        <f t="shared" si="1"/>
        <v>3343.69</v>
      </c>
      <c r="I1397" s="10">
        <f t="shared" si="2"/>
        <v>-0.004261657301</v>
      </c>
      <c r="J1397" s="7">
        <f t="shared" si="10"/>
        <v>2105.302493</v>
      </c>
      <c r="K1397" s="7">
        <f t="shared" si="12"/>
        <v>2099.327971</v>
      </c>
      <c r="L1397" s="7">
        <f t="shared" si="11"/>
        <v>5.974521587</v>
      </c>
      <c r="M1397" s="7">
        <f t="shared" si="18"/>
        <v>-0.3627892396</v>
      </c>
      <c r="N1397" s="7">
        <f t="shared" si="3"/>
        <v>0</v>
      </c>
      <c r="O1397" s="7">
        <f t="shared" si="4"/>
        <v>9.07</v>
      </c>
      <c r="P1397" s="7">
        <f t="shared" si="13"/>
        <v>7.86</v>
      </c>
      <c r="Q1397" s="7">
        <f t="shared" si="14"/>
        <v>3.852857143</v>
      </c>
      <c r="R1397" s="7">
        <f t="shared" si="15"/>
        <v>2.040044494</v>
      </c>
      <c r="S1397" s="7">
        <f t="shared" si="16"/>
        <v>67.1057446</v>
      </c>
      <c r="T1397" s="7">
        <f t="shared" si="17"/>
        <v>84.67342342</v>
      </c>
      <c r="U1397" s="7">
        <f t="shared" si="19"/>
        <v>92.29558735</v>
      </c>
      <c r="V1397" s="9">
        <f t="shared" si="5"/>
        <v>-9.07</v>
      </c>
      <c r="W1397" s="9" t="b">
        <f t="shared" si="6"/>
        <v>0</v>
      </c>
      <c r="X1397" s="7">
        <f t="shared" si="8"/>
        <v>1</v>
      </c>
      <c r="Y1397" s="10">
        <f t="shared" si="9"/>
        <v>-0.004261657301</v>
      </c>
      <c r="Z1397" s="11">
        <f t="shared" si="7"/>
        <v>2</v>
      </c>
    </row>
    <row r="1398">
      <c r="A1398" s="6" t="s">
        <v>1422</v>
      </c>
      <c r="B1398" s="7">
        <v>2118.21</v>
      </c>
      <c r="C1398" s="7">
        <v>2118.51</v>
      </c>
      <c r="D1398" s="7">
        <v>2110.0</v>
      </c>
      <c r="E1398" s="7">
        <v>2114.15</v>
      </c>
      <c r="F1398" s="7">
        <v>2114.15</v>
      </c>
      <c r="G1398" s="7">
        <v>3.69407E9</v>
      </c>
      <c r="H1398" s="7">
        <f t="shared" si="1"/>
        <v>3694.07</v>
      </c>
      <c r="I1398" s="10">
        <f t="shared" si="2"/>
        <v>-0.002387682202</v>
      </c>
      <c r="J1398" s="7">
        <f t="shared" si="10"/>
        <v>2106.663648</v>
      </c>
      <c r="K1398" s="7">
        <f t="shared" si="12"/>
        <v>2100.425899</v>
      </c>
      <c r="L1398" s="7">
        <f t="shared" si="11"/>
        <v>6.237748463</v>
      </c>
      <c r="M1398" s="7">
        <f t="shared" si="18"/>
        <v>0.9573183009</v>
      </c>
      <c r="N1398" s="7">
        <f t="shared" si="3"/>
        <v>0</v>
      </c>
      <c r="O1398" s="7">
        <f t="shared" si="4"/>
        <v>5.06</v>
      </c>
      <c r="P1398" s="7">
        <f t="shared" si="13"/>
        <v>6.837857143</v>
      </c>
      <c r="Q1398" s="7">
        <f t="shared" si="14"/>
        <v>4.214285714</v>
      </c>
      <c r="R1398" s="7">
        <f t="shared" si="15"/>
        <v>1.622542373</v>
      </c>
      <c r="S1398" s="7">
        <f t="shared" si="16"/>
        <v>61.86906224</v>
      </c>
      <c r="T1398" s="7">
        <f t="shared" si="17"/>
        <v>78.97522523</v>
      </c>
      <c r="U1398" s="7">
        <f t="shared" si="19"/>
        <v>86.17867868</v>
      </c>
      <c r="V1398" s="9">
        <f t="shared" si="5"/>
        <v>-5.06</v>
      </c>
      <c r="W1398" s="9" t="b">
        <f t="shared" si="6"/>
        <v>0</v>
      </c>
      <c r="X1398" s="7">
        <f t="shared" si="8"/>
        <v>2</v>
      </c>
      <c r="Y1398" s="10">
        <f t="shared" si="9"/>
        <v>-0.006649339503</v>
      </c>
      <c r="Z1398" s="11">
        <f t="shared" si="7"/>
        <v>3</v>
      </c>
    </row>
    <row r="1399">
      <c r="A1399" s="6" t="s">
        <v>1423</v>
      </c>
      <c r="B1399" s="7">
        <v>2114.16</v>
      </c>
      <c r="C1399" s="7">
        <v>2116.87</v>
      </c>
      <c r="D1399" s="7">
        <v>2098.63</v>
      </c>
      <c r="E1399" s="7">
        <v>2102.15</v>
      </c>
      <c r="F1399" s="7">
        <v>2102.15</v>
      </c>
      <c r="G1399" s="7">
        <v>3.77281E9</v>
      </c>
      <c r="H1399" s="7">
        <f t="shared" si="1"/>
        <v>3772.81</v>
      </c>
      <c r="I1399" s="10">
        <f t="shared" si="2"/>
        <v>-0.005676040016</v>
      </c>
      <c r="J1399" s="7">
        <f t="shared" si="10"/>
        <v>2105.969241</v>
      </c>
      <c r="K1399" s="7">
        <f t="shared" si="12"/>
        <v>2100.553611</v>
      </c>
      <c r="L1399" s="7">
        <f t="shared" si="11"/>
        <v>5.415629936</v>
      </c>
      <c r="M1399" s="7">
        <f t="shared" si="18"/>
        <v>1.848980628</v>
      </c>
      <c r="N1399" s="7">
        <f t="shared" si="3"/>
        <v>0</v>
      </c>
      <c r="O1399" s="7">
        <f t="shared" si="4"/>
        <v>12</v>
      </c>
      <c r="P1399" s="7">
        <f t="shared" si="13"/>
        <v>6.837857143</v>
      </c>
      <c r="Q1399" s="7">
        <f t="shared" si="14"/>
        <v>5.025714286</v>
      </c>
      <c r="R1399" s="7">
        <f t="shared" si="15"/>
        <v>1.36057419</v>
      </c>
      <c r="S1399" s="7">
        <f t="shared" si="16"/>
        <v>57.63742549</v>
      </c>
      <c r="T1399" s="7">
        <f t="shared" si="17"/>
        <v>65.46171171</v>
      </c>
      <c r="U1399" s="7">
        <f t="shared" si="19"/>
        <v>76.37012012</v>
      </c>
      <c r="V1399" s="9">
        <f t="shared" si="5"/>
        <v>-12</v>
      </c>
      <c r="W1399" s="9" t="b">
        <f t="shared" si="6"/>
        <v>0</v>
      </c>
      <c r="X1399" s="7">
        <f t="shared" si="8"/>
        <v>3</v>
      </c>
      <c r="Y1399" s="10">
        <f t="shared" si="9"/>
        <v>-0.01232537952</v>
      </c>
      <c r="Z1399" s="11">
        <f t="shared" si="7"/>
        <v>2</v>
      </c>
    </row>
    <row r="1400">
      <c r="A1400" s="6" t="s">
        <v>1424</v>
      </c>
      <c r="B1400" s="7">
        <v>2102.24</v>
      </c>
      <c r="C1400" s="7">
        <v>2106.01</v>
      </c>
      <c r="D1400" s="7">
        <v>2077.09</v>
      </c>
      <c r="E1400" s="7">
        <v>2079.65</v>
      </c>
      <c r="F1400" s="7">
        <v>2079.65</v>
      </c>
      <c r="G1400" s="7">
        <v>3.87004E9</v>
      </c>
      <c r="H1400" s="7">
        <f t="shared" si="1"/>
        <v>3870.04</v>
      </c>
      <c r="I1400" s="10">
        <f t="shared" si="2"/>
        <v>-0.01070332755</v>
      </c>
      <c r="J1400" s="7">
        <f t="shared" si="10"/>
        <v>2101.920127</v>
      </c>
      <c r="K1400" s="7">
        <f t="shared" si="12"/>
        <v>2099.005195</v>
      </c>
      <c r="L1400" s="7">
        <f t="shared" si="11"/>
        <v>2.914931604</v>
      </c>
      <c r="M1400" s="7">
        <f t="shared" si="18"/>
        <v>2.062170823</v>
      </c>
      <c r="N1400" s="7">
        <f t="shared" si="3"/>
        <v>0</v>
      </c>
      <c r="O1400" s="7">
        <f t="shared" si="4"/>
        <v>22.5</v>
      </c>
      <c r="P1400" s="7">
        <f t="shared" si="13"/>
        <v>6.837857143</v>
      </c>
      <c r="Q1400" s="7">
        <f t="shared" si="14"/>
        <v>6.06</v>
      </c>
      <c r="R1400" s="7">
        <f t="shared" si="15"/>
        <v>1.128359264</v>
      </c>
      <c r="S1400" s="7">
        <f t="shared" si="16"/>
        <v>53.01545107</v>
      </c>
      <c r="T1400" s="7">
        <f t="shared" si="17"/>
        <v>40.12387387</v>
      </c>
      <c r="U1400" s="7">
        <f t="shared" si="19"/>
        <v>61.52027027</v>
      </c>
      <c r="V1400" s="9">
        <f t="shared" si="5"/>
        <v>-22.5</v>
      </c>
      <c r="W1400" s="9" t="b">
        <f t="shared" si="6"/>
        <v>0</v>
      </c>
      <c r="X1400" s="7">
        <f t="shared" si="8"/>
        <v>4</v>
      </c>
      <c r="Y1400" s="10">
        <f t="shared" si="9"/>
        <v>-0.02302870706</v>
      </c>
      <c r="Z1400" s="11">
        <f t="shared" si="7"/>
        <v>1</v>
      </c>
    </row>
    <row r="1401">
      <c r="A1401" s="6" t="s">
        <v>1425</v>
      </c>
      <c r="B1401" s="7">
        <v>2078.19</v>
      </c>
      <c r="C1401" s="7">
        <v>2078.19</v>
      </c>
      <c r="D1401" s="7">
        <v>2063.52</v>
      </c>
      <c r="E1401" s="7">
        <v>2067.64</v>
      </c>
      <c r="F1401" s="7">
        <v>2067.64</v>
      </c>
      <c r="G1401" s="7">
        <v>3.83675E9</v>
      </c>
      <c r="H1401" s="7">
        <f t="shared" si="1"/>
        <v>3836.75</v>
      </c>
      <c r="I1401" s="10">
        <f t="shared" si="2"/>
        <v>-0.005775010218</v>
      </c>
      <c r="J1401" s="7">
        <f t="shared" si="10"/>
        <v>2096.646261</v>
      </c>
      <c r="K1401" s="7">
        <f t="shared" si="12"/>
        <v>2096.681847</v>
      </c>
      <c r="L1401" s="7">
        <f t="shared" si="11"/>
        <v>-0.0355862529</v>
      </c>
      <c r="M1401" s="7">
        <f t="shared" si="18"/>
        <v>1.642619408</v>
      </c>
      <c r="N1401" s="7">
        <f t="shared" si="3"/>
        <v>0</v>
      </c>
      <c r="O1401" s="7">
        <f t="shared" si="4"/>
        <v>12.01</v>
      </c>
      <c r="P1401" s="7">
        <f t="shared" si="13"/>
        <v>5.939285714</v>
      </c>
      <c r="Q1401" s="7">
        <f t="shared" si="14"/>
        <v>6.917857143</v>
      </c>
      <c r="R1401" s="7">
        <f t="shared" si="15"/>
        <v>0.8585441404</v>
      </c>
      <c r="S1401" s="7">
        <f t="shared" si="16"/>
        <v>46.19444444</v>
      </c>
      <c r="T1401" s="7">
        <f t="shared" si="17"/>
        <v>26.06624319</v>
      </c>
      <c r="U1401" s="7">
        <f t="shared" si="19"/>
        <v>43.88394293</v>
      </c>
      <c r="V1401" s="9">
        <f t="shared" si="5"/>
        <v>-12.01</v>
      </c>
      <c r="W1401" s="9" t="b">
        <f t="shared" si="6"/>
        <v>0</v>
      </c>
      <c r="X1401" s="7">
        <f t="shared" si="8"/>
        <v>5</v>
      </c>
      <c r="Y1401" s="10">
        <f t="shared" si="9"/>
        <v>-0.02880371728</v>
      </c>
      <c r="Z1401" s="11">
        <f t="shared" si="7"/>
        <v>2</v>
      </c>
    </row>
    <row r="1402">
      <c r="A1402" s="6" t="s">
        <v>1426</v>
      </c>
      <c r="B1402" s="7">
        <v>2070.75</v>
      </c>
      <c r="C1402" s="7">
        <v>2095.6</v>
      </c>
      <c r="D1402" s="7">
        <v>2069.09</v>
      </c>
      <c r="E1402" s="7">
        <v>2093.25</v>
      </c>
      <c r="F1402" s="7">
        <v>2093.25</v>
      </c>
      <c r="G1402" s="7">
        <v>4.11774E9</v>
      </c>
      <c r="H1402" s="7">
        <f t="shared" si="1"/>
        <v>4117.74</v>
      </c>
      <c r="I1402" s="10">
        <f t="shared" si="2"/>
        <v>0.01238610203</v>
      </c>
      <c r="J1402" s="7">
        <f t="shared" si="10"/>
        <v>2096.123759</v>
      </c>
      <c r="K1402" s="7">
        <f t="shared" si="12"/>
        <v>2096.427636</v>
      </c>
      <c r="L1402" s="7">
        <f t="shared" si="11"/>
        <v>-0.3038770382</v>
      </c>
      <c r="M1402" s="7">
        <f t="shared" si="18"/>
        <v>1.253320119</v>
      </c>
      <c r="N1402" s="7">
        <f t="shared" si="3"/>
        <v>25.61</v>
      </c>
      <c r="O1402" s="7">
        <f t="shared" si="4"/>
        <v>0</v>
      </c>
      <c r="P1402" s="7">
        <f t="shared" si="13"/>
        <v>7.768571429</v>
      </c>
      <c r="Q1402" s="7">
        <f t="shared" si="14"/>
        <v>4.442142857</v>
      </c>
      <c r="R1402" s="7">
        <f t="shared" si="15"/>
        <v>1.748834218</v>
      </c>
      <c r="S1402" s="7">
        <f t="shared" si="16"/>
        <v>63.6209418</v>
      </c>
      <c r="T1402" s="7">
        <f t="shared" si="17"/>
        <v>52.37694067</v>
      </c>
      <c r="U1402" s="7">
        <f t="shared" si="19"/>
        <v>39.52235258</v>
      </c>
      <c r="V1402" s="9">
        <f t="shared" si="5"/>
        <v>25.61</v>
      </c>
      <c r="W1402" s="9" t="b">
        <f t="shared" si="6"/>
        <v>1</v>
      </c>
      <c r="X1402" s="7">
        <f t="shared" si="8"/>
        <v>1</v>
      </c>
      <c r="Y1402" s="10">
        <f t="shared" si="9"/>
        <v>0.01238610203</v>
      </c>
      <c r="Z1402" s="11">
        <f t="shared" si="7"/>
        <v>5</v>
      </c>
    </row>
    <row r="1403">
      <c r="A1403" s="6" t="s">
        <v>1427</v>
      </c>
      <c r="B1403" s="7">
        <v>2094.7</v>
      </c>
      <c r="C1403" s="7">
        <v>2110.6</v>
      </c>
      <c r="D1403" s="7">
        <v>2094.08</v>
      </c>
      <c r="E1403" s="7">
        <v>2108.57</v>
      </c>
      <c r="F1403" s="7">
        <v>2108.57</v>
      </c>
      <c r="G1403" s="7">
        <v>4.0389E9</v>
      </c>
      <c r="H1403" s="7">
        <f t="shared" si="1"/>
        <v>4038.9</v>
      </c>
      <c r="I1403" s="10">
        <f t="shared" si="2"/>
        <v>0.00731876269</v>
      </c>
      <c r="J1403" s="7">
        <f t="shared" si="10"/>
        <v>2098.038566</v>
      </c>
      <c r="K1403" s="7">
        <f t="shared" si="12"/>
        <v>2097.327071</v>
      </c>
      <c r="L1403" s="7">
        <f t="shared" si="11"/>
        <v>0.7114948769</v>
      </c>
      <c r="M1403" s="7">
        <f t="shared" si="18"/>
        <v>1.14495507</v>
      </c>
      <c r="N1403" s="7">
        <f t="shared" si="3"/>
        <v>15.32</v>
      </c>
      <c r="O1403" s="7">
        <f t="shared" si="4"/>
        <v>0</v>
      </c>
      <c r="P1403" s="7">
        <f t="shared" si="13"/>
        <v>8.532142857</v>
      </c>
      <c r="Q1403" s="7">
        <f t="shared" si="14"/>
        <v>4.442142857</v>
      </c>
      <c r="R1403" s="7">
        <f t="shared" si="15"/>
        <v>1.920726805</v>
      </c>
      <c r="S1403" s="7">
        <f t="shared" si="16"/>
        <v>65.76194671</v>
      </c>
      <c r="T1403" s="7">
        <f t="shared" si="17"/>
        <v>69.71778222</v>
      </c>
      <c r="U1403" s="7">
        <f t="shared" si="19"/>
        <v>49.38698869</v>
      </c>
      <c r="V1403" s="9">
        <f t="shared" si="5"/>
        <v>15.32</v>
      </c>
      <c r="W1403" s="9" t="b">
        <f t="shared" si="6"/>
        <v>1</v>
      </c>
      <c r="X1403" s="7">
        <f t="shared" si="8"/>
        <v>2</v>
      </c>
      <c r="Y1403" s="10">
        <f t="shared" si="9"/>
        <v>0.01970486472</v>
      </c>
      <c r="Z1403" s="11">
        <f t="shared" si="7"/>
        <v>4</v>
      </c>
    </row>
    <row r="1404">
      <c r="A1404" s="6" t="s">
        <v>1428</v>
      </c>
      <c r="B1404" s="7">
        <v>2106.78</v>
      </c>
      <c r="C1404" s="7">
        <v>2110.48</v>
      </c>
      <c r="D1404" s="7">
        <v>2094.97</v>
      </c>
      <c r="E1404" s="7">
        <v>2108.63</v>
      </c>
      <c r="F1404" s="7">
        <v>2108.63</v>
      </c>
      <c r="G1404" s="7">
        <v>3.57941E9</v>
      </c>
      <c r="H1404" s="7">
        <f t="shared" si="1"/>
        <v>3579.41</v>
      </c>
      <c r="I1404" s="10">
        <f t="shared" si="2"/>
        <v>0.00002845530383</v>
      </c>
      <c r="J1404" s="7">
        <f t="shared" si="10"/>
        <v>2099.668017</v>
      </c>
      <c r="K1404" s="7">
        <f t="shared" si="12"/>
        <v>2098.164325</v>
      </c>
      <c r="L1404" s="7">
        <f t="shared" si="11"/>
        <v>1.503692305</v>
      </c>
      <c r="M1404" s="7">
        <f t="shared" si="18"/>
        <v>1.216702517</v>
      </c>
      <c r="N1404" s="7">
        <f t="shared" si="3"/>
        <v>0.06</v>
      </c>
      <c r="O1404" s="7">
        <f t="shared" si="4"/>
        <v>0</v>
      </c>
      <c r="P1404" s="7">
        <f t="shared" si="13"/>
        <v>6.728571429</v>
      </c>
      <c r="Q1404" s="7">
        <f t="shared" si="14"/>
        <v>4.442142857</v>
      </c>
      <c r="R1404" s="7">
        <f t="shared" si="15"/>
        <v>1.514712976</v>
      </c>
      <c r="S1404" s="7">
        <f t="shared" si="16"/>
        <v>60.23403031</v>
      </c>
      <c r="T1404" s="7">
        <f t="shared" si="17"/>
        <v>65.09379509</v>
      </c>
      <c r="U1404" s="7">
        <f t="shared" si="19"/>
        <v>62.39617266</v>
      </c>
      <c r="V1404" s="9">
        <f t="shared" si="5"/>
        <v>0.06</v>
      </c>
      <c r="W1404" s="9" t="b">
        <f t="shared" si="6"/>
        <v>1</v>
      </c>
      <c r="X1404" s="7">
        <f t="shared" si="8"/>
        <v>3</v>
      </c>
      <c r="Y1404" s="10">
        <f t="shared" si="9"/>
        <v>0.01973332002</v>
      </c>
      <c r="Z1404" s="11">
        <f t="shared" si="7"/>
        <v>3</v>
      </c>
    </row>
    <row r="1405">
      <c r="A1405" s="6" t="s">
        <v>1429</v>
      </c>
      <c r="B1405" s="7">
        <v>2111.6</v>
      </c>
      <c r="C1405" s="7">
        <v>2114.24</v>
      </c>
      <c r="D1405" s="7">
        <v>2102.07</v>
      </c>
      <c r="E1405" s="7">
        <v>2103.84</v>
      </c>
      <c r="F1405" s="7">
        <v>2103.84</v>
      </c>
      <c r="G1405" s="7">
        <v>3.68134E9</v>
      </c>
      <c r="H1405" s="7">
        <f t="shared" si="1"/>
        <v>3681.34</v>
      </c>
      <c r="I1405" s="10">
        <f t="shared" si="2"/>
        <v>-0.002271617116</v>
      </c>
      <c r="J1405" s="7">
        <f t="shared" si="10"/>
        <v>2100.309861</v>
      </c>
      <c r="K1405" s="7">
        <f t="shared" si="12"/>
        <v>2098.584745</v>
      </c>
      <c r="L1405" s="7">
        <f t="shared" si="11"/>
        <v>1.725115448</v>
      </c>
      <c r="M1405" s="7">
        <f t="shared" si="18"/>
        <v>1.318385103</v>
      </c>
      <c r="N1405" s="7">
        <f t="shared" si="3"/>
        <v>0</v>
      </c>
      <c r="O1405" s="7">
        <f t="shared" si="4"/>
        <v>4.79</v>
      </c>
      <c r="P1405" s="7">
        <f t="shared" si="13"/>
        <v>5.087142857</v>
      </c>
      <c r="Q1405" s="7">
        <f t="shared" si="14"/>
        <v>4.784285714</v>
      </c>
      <c r="R1405" s="7">
        <f t="shared" si="15"/>
        <v>1.063302478</v>
      </c>
      <c r="S1405" s="7">
        <f t="shared" si="16"/>
        <v>51.53400868</v>
      </c>
      <c r="T1405" s="7">
        <f t="shared" si="17"/>
        <v>58.18181818</v>
      </c>
      <c r="U1405" s="7">
        <f t="shared" si="19"/>
        <v>64.33113183</v>
      </c>
      <c r="V1405" s="9">
        <f t="shared" si="5"/>
        <v>-4.79</v>
      </c>
      <c r="W1405" s="9" t="b">
        <f t="shared" si="6"/>
        <v>0</v>
      </c>
      <c r="X1405" s="7">
        <f t="shared" si="8"/>
        <v>1</v>
      </c>
      <c r="Y1405" s="10">
        <f t="shared" si="9"/>
        <v>-0.002271617116</v>
      </c>
      <c r="Z1405" s="11">
        <f t="shared" si="7"/>
        <v>3</v>
      </c>
    </row>
    <row r="1406">
      <c r="A1406" s="6" t="s">
        <v>1430</v>
      </c>
      <c r="B1406" s="7">
        <v>2104.49</v>
      </c>
      <c r="C1406" s="7">
        <v>2105.7</v>
      </c>
      <c r="D1406" s="7">
        <v>2087.31</v>
      </c>
      <c r="E1406" s="7">
        <v>2098.04</v>
      </c>
      <c r="F1406" s="7">
        <v>2098.04</v>
      </c>
      <c r="G1406" s="7">
        <v>3.47677E9</v>
      </c>
      <c r="H1406" s="7">
        <f t="shared" si="1"/>
        <v>3476.77</v>
      </c>
      <c r="I1406" s="10">
        <f t="shared" si="2"/>
        <v>-0.00275686364</v>
      </c>
      <c r="J1406" s="7">
        <f t="shared" si="10"/>
        <v>2099.960651</v>
      </c>
      <c r="K1406" s="7">
        <f t="shared" si="12"/>
        <v>2098.544394</v>
      </c>
      <c r="L1406" s="7">
        <f t="shared" si="11"/>
        <v>1.416257621</v>
      </c>
      <c r="M1406" s="7">
        <f t="shared" si="18"/>
        <v>1.337959607</v>
      </c>
      <c r="N1406" s="7">
        <f t="shared" si="3"/>
        <v>0</v>
      </c>
      <c r="O1406" s="7">
        <f t="shared" si="4"/>
        <v>5.8</v>
      </c>
      <c r="P1406" s="7">
        <f t="shared" si="13"/>
        <v>4.419285714</v>
      </c>
      <c r="Q1406" s="7">
        <f t="shared" si="14"/>
        <v>5.198571429</v>
      </c>
      <c r="R1406" s="7">
        <f t="shared" si="15"/>
        <v>0.8500961803</v>
      </c>
      <c r="S1406" s="7">
        <f t="shared" si="16"/>
        <v>45.94875603</v>
      </c>
      <c r="T1406" s="7">
        <f t="shared" si="17"/>
        <v>49.81240981</v>
      </c>
      <c r="U1406" s="7">
        <f t="shared" si="19"/>
        <v>57.6960077</v>
      </c>
      <c r="V1406" s="9">
        <f t="shared" si="5"/>
        <v>-5.8</v>
      </c>
      <c r="W1406" s="9" t="b">
        <f t="shared" si="6"/>
        <v>0</v>
      </c>
      <c r="X1406" s="7">
        <f t="shared" si="8"/>
        <v>2</v>
      </c>
      <c r="Y1406" s="10">
        <f t="shared" si="9"/>
        <v>-0.005028480756</v>
      </c>
      <c r="Z1406" s="11">
        <f t="shared" si="7"/>
        <v>3</v>
      </c>
    </row>
    <row r="1407">
      <c r="A1407" s="6" t="s">
        <v>1431</v>
      </c>
      <c r="B1407" s="7">
        <v>2097.68</v>
      </c>
      <c r="C1407" s="7">
        <v>2102.51</v>
      </c>
      <c r="D1407" s="7">
        <v>2088.6</v>
      </c>
      <c r="E1407" s="7">
        <v>2093.32</v>
      </c>
      <c r="F1407" s="7">
        <v>2093.32</v>
      </c>
      <c r="G1407" s="7">
        <v>3.54671E9</v>
      </c>
      <c r="H1407" s="7">
        <f t="shared" si="1"/>
        <v>3546.71</v>
      </c>
      <c r="I1407" s="10">
        <f t="shared" si="2"/>
        <v>-0.002249718785</v>
      </c>
      <c r="J1407" s="7">
        <f t="shared" si="10"/>
        <v>2098.939013</v>
      </c>
      <c r="K1407" s="7">
        <f t="shared" si="12"/>
        <v>2098.157402</v>
      </c>
      <c r="L1407" s="7">
        <f t="shared" si="11"/>
        <v>0.7816110886</v>
      </c>
      <c r="M1407" s="7">
        <f t="shared" si="18"/>
        <v>1.226689903</v>
      </c>
      <c r="N1407" s="7">
        <f t="shared" si="3"/>
        <v>0</v>
      </c>
      <c r="O1407" s="7">
        <f t="shared" si="4"/>
        <v>4.72</v>
      </c>
      <c r="P1407" s="7">
        <f t="shared" si="13"/>
        <v>4.419285714</v>
      </c>
      <c r="Q1407" s="7">
        <f t="shared" si="14"/>
        <v>5.425</v>
      </c>
      <c r="R1407" s="7">
        <f t="shared" si="15"/>
        <v>0.8146148782</v>
      </c>
      <c r="S1407" s="7">
        <f t="shared" si="16"/>
        <v>44.89188797</v>
      </c>
      <c r="T1407" s="7">
        <f t="shared" si="17"/>
        <v>43.001443</v>
      </c>
      <c r="U1407" s="7">
        <f t="shared" si="19"/>
        <v>50.33189033</v>
      </c>
      <c r="V1407" s="9">
        <f t="shared" si="5"/>
        <v>-4.72</v>
      </c>
      <c r="W1407" s="9" t="b">
        <f t="shared" si="6"/>
        <v>0</v>
      </c>
      <c r="X1407" s="7">
        <f t="shared" si="8"/>
        <v>3</v>
      </c>
      <c r="Y1407" s="10">
        <f t="shared" si="9"/>
        <v>-0.007278199541</v>
      </c>
      <c r="Z1407" s="11">
        <f t="shared" si="7"/>
        <v>3</v>
      </c>
    </row>
    <row r="1408">
      <c r="A1408" s="6" t="s">
        <v>1432</v>
      </c>
      <c r="B1408" s="7">
        <v>2095.27</v>
      </c>
      <c r="C1408" s="7">
        <v>2112.66</v>
      </c>
      <c r="D1408" s="7">
        <v>2095.27</v>
      </c>
      <c r="E1408" s="7">
        <v>2099.84</v>
      </c>
      <c r="F1408" s="7">
        <v>2099.84</v>
      </c>
      <c r="G1408" s="7">
        <v>3.96868E9</v>
      </c>
      <c r="H1408" s="7">
        <f t="shared" si="1"/>
        <v>3968.68</v>
      </c>
      <c r="I1408" s="10">
        <f t="shared" si="2"/>
        <v>0.00311466952</v>
      </c>
      <c r="J1408" s="7">
        <f t="shared" si="10"/>
        <v>2099.077626</v>
      </c>
      <c r="K1408" s="7">
        <f t="shared" si="12"/>
        <v>2098.282038</v>
      </c>
      <c r="L1408" s="7">
        <f t="shared" si="11"/>
        <v>0.7955876105</v>
      </c>
      <c r="M1408" s="7">
        <f t="shared" si="18"/>
        <v>1.140469445</v>
      </c>
      <c r="N1408" s="7">
        <f t="shared" si="3"/>
        <v>6.52</v>
      </c>
      <c r="O1408" s="7">
        <f t="shared" si="4"/>
        <v>0</v>
      </c>
      <c r="P1408" s="7">
        <f t="shared" si="13"/>
        <v>3.678571429</v>
      </c>
      <c r="Q1408" s="7">
        <f t="shared" si="14"/>
        <v>5.425</v>
      </c>
      <c r="R1408" s="7">
        <f t="shared" si="15"/>
        <v>0.6780776827</v>
      </c>
      <c r="S1408" s="7">
        <f t="shared" si="16"/>
        <v>40.40800314</v>
      </c>
      <c r="T1408" s="7">
        <f t="shared" si="17"/>
        <v>52.40981241</v>
      </c>
      <c r="U1408" s="7">
        <f t="shared" si="19"/>
        <v>48.40788841</v>
      </c>
      <c r="V1408" s="9">
        <f t="shared" si="5"/>
        <v>6.52</v>
      </c>
      <c r="W1408" s="9" t="b">
        <f t="shared" si="6"/>
        <v>1</v>
      </c>
      <c r="X1408" s="7">
        <f t="shared" si="8"/>
        <v>1</v>
      </c>
      <c r="Y1408" s="10">
        <f t="shared" si="9"/>
        <v>0.00311466952</v>
      </c>
      <c r="Z1408" s="11">
        <f t="shared" si="7"/>
        <v>4</v>
      </c>
    </row>
    <row r="1409">
      <c r="A1409" s="6" t="s">
        <v>1433</v>
      </c>
      <c r="B1409" s="7">
        <v>2100.75</v>
      </c>
      <c r="C1409" s="7">
        <v>2103.32</v>
      </c>
      <c r="D1409" s="7">
        <v>2075.53</v>
      </c>
      <c r="E1409" s="7">
        <v>2083.56</v>
      </c>
      <c r="F1409" s="7">
        <v>2083.56</v>
      </c>
      <c r="G1409" s="7">
        <v>4.24657E9</v>
      </c>
      <c r="H1409" s="7">
        <f t="shared" si="1"/>
        <v>4246.57</v>
      </c>
      <c r="I1409" s="10">
        <f t="shared" si="2"/>
        <v>-0.007752971655</v>
      </c>
      <c r="J1409" s="7">
        <f t="shared" si="10"/>
        <v>2096.690299</v>
      </c>
      <c r="K1409" s="7">
        <f t="shared" si="12"/>
        <v>2097.191517</v>
      </c>
      <c r="L1409" s="7">
        <f t="shared" si="11"/>
        <v>-0.5012181072</v>
      </c>
      <c r="M1409" s="7">
        <f t="shared" si="18"/>
        <v>0.8121319344</v>
      </c>
      <c r="N1409" s="7">
        <f t="shared" si="3"/>
        <v>0</v>
      </c>
      <c r="O1409" s="7">
        <f t="shared" si="4"/>
        <v>16.28</v>
      </c>
      <c r="P1409" s="7">
        <f t="shared" si="13"/>
        <v>3.510714286</v>
      </c>
      <c r="Q1409" s="7">
        <f t="shared" si="14"/>
        <v>6.587857143</v>
      </c>
      <c r="R1409" s="7">
        <f t="shared" si="15"/>
        <v>0.5329068633</v>
      </c>
      <c r="S1409" s="7">
        <f t="shared" si="16"/>
        <v>34.76446456</v>
      </c>
      <c r="T1409" s="7">
        <f t="shared" si="17"/>
        <v>28.91774892</v>
      </c>
      <c r="U1409" s="7">
        <f t="shared" si="19"/>
        <v>41.44300144</v>
      </c>
      <c r="V1409" s="9">
        <f t="shared" si="5"/>
        <v>-16.28</v>
      </c>
      <c r="W1409" s="9" t="b">
        <f t="shared" si="6"/>
        <v>0</v>
      </c>
      <c r="X1409" s="7">
        <f t="shared" si="8"/>
        <v>1</v>
      </c>
      <c r="Y1409" s="10">
        <f t="shared" si="9"/>
        <v>-0.007752971655</v>
      </c>
      <c r="Z1409" s="11">
        <f t="shared" si="7"/>
        <v>2</v>
      </c>
    </row>
    <row r="1410">
      <c r="A1410" s="6" t="s">
        <v>1434</v>
      </c>
      <c r="B1410" s="7">
        <v>2082.61</v>
      </c>
      <c r="C1410" s="7">
        <v>2082.61</v>
      </c>
      <c r="D1410" s="7">
        <v>2067.91</v>
      </c>
      <c r="E1410" s="7">
        <v>2077.57</v>
      </c>
      <c r="F1410" s="7">
        <v>2077.57</v>
      </c>
      <c r="G1410" s="7">
        <v>3.60232E9</v>
      </c>
      <c r="H1410" s="7">
        <f t="shared" si="1"/>
        <v>3602.32</v>
      </c>
      <c r="I1410" s="10">
        <f t="shared" si="2"/>
        <v>-0.002874887212</v>
      </c>
      <c r="J1410" s="7">
        <f t="shared" si="10"/>
        <v>2093.748714</v>
      </c>
      <c r="K1410" s="7">
        <f t="shared" si="12"/>
        <v>2095.738071</v>
      </c>
      <c r="L1410" s="7">
        <f t="shared" si="11"/>
        <v>-1.989356853</v>
      </c>
      <c r="M1410" s="7">
        <f t="shared" si="18"/>
        <v>0.2518341768</v>
      </c>
      <c r="N1410" s="7">
        <f t="shared" si="3"/>
        <v>0</v>
      </c>
      <c r="O1410" s="7">
        <f t="shared" si="4"/>
        <v>5.99</v>
      </c>
      <c r="P1410" s="7">
        <f t="shared" si="13"/>
        <v>3.393571429</v>
      </c>
      <c r="Q1410" s="7">
        <f t="shared" si="14"/>
        <v>7.015714286</v>
      </c>
      <c r="R1410" s="7">
        <f t="shared" si="15"/>
        <v>0.4837100387</v>
      </c>
      <c r="S1410" s="7">
        <f t="shared" si="16"/>
        <v>32.60138613</v>
      </c>
      <c r="T1410" s="7">
        <f t="shared" si="17"/>
        <v>21.62536555</v>
      </c>
      <c r="U1410" s="7">
        <f t="shared" si="19"/>
        <v>34.31764229</v>
      </c>
      <c r="V1410" s="9">
        <f t="shared" si="5"/>
        <v>-5.99</v>
      </c>
      <c r="W1410" s="9" t="b">
        <f t="shared" si="6"/>
        <v>0</v>
      </c>
      <c r="X1410" s="7">
        <f t="shared" si="8"/>
        <v>2</v>
      </c>
      <c r="Y1410" s="10">
        <f t="shared" si="9"/>
        <v>-0.01062785887</v>
      </c>
      <c r="Z1410" s="11">
        <f t="shared" si="7"/>
        <v>3</v>
      </c>
    </row>
    <row r="1411">
      <c r="A1411" s="6" t="s">
        <v>1435</v>
      </c>
      <c r="B1411" s="7">
        <v>2080.98</v>
      </c>
      <c r="C1411" s="7">
        <v>2105.35</v>
      </c>
      <c r="D1411" s="7">
        <v>2080.98</v>
      </c>
      <c r="E1411" s="7">
        <v>2104.18</v>
      </c>
      <c r="F1411" s="7">
        <v>2104.18</v>
      </c>
      <c r="G1411" s="7">
        <v>3.51446E9</v>
      </c>
      <c r="H1411" s="7">
        <f t="shared" si="1"/>
        <v>3514.46</v>
      </c>
      <c r="I1411" s="10">
        <f t="shared" si="2"/>
        <v>0.01280823269</v>
      </c>
      <c r="J1411" s="7">
        <f t="shared" si="10"/>
        <v>2095.353528</v>
      </c>
      <c r="K1411" s="7">
        <f t="shared" si="12"/>
        <v>2096.363399</v>
      </c>
      <c r="L1411" s="7">
        <f t="shared" si="11"/>
        <v>-1.009871747</v>
      </c>
      <c r="M1411" s="7">
        <f t="shared" si="18"/>
        <v>-0.0005070080605</v>
      </c>
      <c r="N1411" s="7">
        <f t="shared" si="3"/>
        <v>26.61</v>
      </c>
      <c r="O1411" s="7">
        <f t="shared" si="4"/>
        <v>0</v>
      </c>
      <c r="P1411" s="7">
        <f t="shared" si="13"/>
        <v>5.294285714</v>
      </c>
      <c r="Q1411" s="7">
        <f t="shared" si="14"/>
        <v>6.367857143</v>
      </c>
      <c r="R1411" s="7">
        <f t="shared" si="15"/>
        <v>0.8314077398</v>
      </c>
      <c r="S1411" s="7">
        <f t="shared" si="16"/>
        <v>45.39719483</v>
      </c>
      <c r="T1411" s="7">
        <f t="shared" si="17"/>
        <v>73.94071649</v>
      </c>
      <c r="U1411" s="7">
        <f t="shared" si="19"/>
        <v>41.49461032</v>
      </c>
      <c r="V1411" s="9">
        <f t="shared" si="5"/>
        <v>26.61</v>
      </c>
      <c r="W1411" s="9" t="b">
        <f t="shared" si="6"/>
        <v>1</v>
      </c>
      <c r="X1411" s="7">
        <f t="shared" si="8"/>
        <v>1</v>
      </c>
      <c r="Y1411" s="10">
        <f t="shared" si="9"/>
        <v>0.01280823269</v>
      </c>
      <c r="Z1411" s="11">
        <f t="shared" si="7"/>
        <v>5</v>
      </c>
    </row>
    <row r="1412">
      <c r="A1412" s="6" t="s">
        <v>1436</v>
      </c>
      <c r="B1412" s="7">
        <v>2102.66</v>
      </c>
      <c r="C1412" s="7">
        <v>2102.66</v>
      </c>
      <c r="D1412" s="7">
        <v>2076.49</v>
      </c>
      <c r="E1412" s="7">
        <v>2084.07</v>
      </c>
      <c r="F1412" s="7">
        <v>2084.07</v>
      </c>
      <c r="G1412" s="7">
        <v>3.70888E9</v>
      </c>
      <c r="H1412" s="7">
        <f t="shared" si="1"/>
        <v>3708.88</v>
      </c>
      <c r="I1412" s="10">
        <f t="shared" si="2"/>
        <v>-0.009557167163</v>
      </c>
      <c r="J1412" s="7">
        <f t="shared" si="10"/>
        <v>2093.6176</v>
      </c>
      <c r="K1412" s="7">
        <f t="shared" si="12"/>
        <v>2095.452777</v>
      </c>
      <c r="L1412" s="7">
        <f t="shared" si="11"/>
        <v>-1.835176901</v>
      </c>
      <c r="M1412" s="7">
        <f t="shared" si="18"/>
        <v>-0.3674409866</v>
      </c>
      <c r="N1412" s="7">
        <f t="shared" si="3"/>
        <v>0</v>
      </c>
      <c r="O1412" s="7">
        <f t="shared" si="4"/>
        <v>20.11</v>
      </c>
      <c r="P1412" s="7">
        <f t="shared" si="13"/>
        <v>5.294285714</v>
      </c>
      <c r="Q1412" s="7">
        <f t="shared" si="14"/>
        <v>7.442857143</v>
      </c>
      <c r="R1412" s="7">
        <f t="shared" si="15"/>
        <v>0.7113243762</v>
      </c>
      <c r="S1412" s="7">
        <f t="shared" si="16"/>
        <v>41.56572454</v>
      </c>
      <c r="T1412" s="7">
        <f t="shared" si="17"/>
        <v>38.51921275</v>
      </c>
      <c r="U1412" s="7">
        <f t="shared" si="19"/>
        <v>44.69509826</v>
      </c>
      <c r="V1412" s="9">
        <f t="shared" si="5"/>
        <v>-20.11</v>
      </c>
      <c r="W1412" s="9" t="b">
        <f t="shared" si="6"/>
        <v>0</v>
      </c>
      <c r="X1412" s="7">
        <f t="shared" si="8"/>
        <v>1</v>
      </c>
      <c r="Y1412" s="10">
        <f t="shared" si="9"/>
        <v>-0.009557167163</v>
      </c>
      <c r="Z1412" s="11">
        <f t="shared" si="7"/>
        <v>2</v>
      </c>
    </row>
    <row r="1413">
      <c r="A1413" s="6" t="s">
        <v>1437</v>
      </c>
      <c r="B1413" s="7">
        <v>2081.1</v>
      </c>
      <c r="C1413" s="7">
        <v>2089.06</v>
      </c>
      <c r="D1413" s="7">
        <v>2052.09</v>
      </c>
      <c r="E1413" s="7">
        <v>2086.05</v>
      </c>
      <c r="F1413" s="7">
        <v>2086.05</v>
      </c>
      <c r="G1413" s="7">
        <v>4.26913E9</v>
      </c>
      <c r="H1413" s="7">
        <f t="shared" si="1"/>
        <v>4269.13</v>
      </c>
      <c r="I1413" s="10">
        <f t="shared" si="2"/>
        <v>0.0009500640573</v>
      </c>
      <c r="J1413" s="7">
        <f t="shared" si="10"/>
        <v>2092.453354</v>
      </c>
      <c r="K1413" s="7">
        <f t="shared" si="12"/>
        <v>2094.756275</v>
      </c>
      <c r="L1413" s="7">
        <f t="shared" si="11"/>
        <v>-2.302921088</v>
      </c>
      <c r="M1413" s="7">
        <f t="shared" si="18"/>
        <v>-0.7545370069</v>
      </c>
      <c r="N1413" s="7">
        <f t="shared" si="3"/>
        <v>1.98</v>
      </c>
      <c r="O1413" s="7">
        <f t="shared" si="4"/>
        <v>0</v>
      </c>
      <c r="P1413" s="7">
        <f t="shared" si="13"/>
        <v>5.435714286</v>
      </c>
      <c r="Q1413" s="7">
        <f t="shared" si="14"/>
        <v>6.585714286</v>
      </c>
      <c r="R1413" s="7">
        <f t="shared" si="15"/>
        <v>0.8253796095</v>
      </c>
      <c r="S1413" s="7">
        <f t="shared" si="16"/>
        <v>45.21687463</v>
      </c>
      <c r="T1413" s="7">
        <f t="shared" si="17"/>
        <v>54.64199517</v>
      </c>
      <c r="U1413" s="7">
        <f t="shared" si="19"/>
        <v>55.70064147</v>
      </c>
      <c r="V1413" s="9">
        <f t="shared" si="5"/>
        <v>1.98</v>
      </c>
      <c r="W1413" s="9" t="b">
        <f t="shared" si="6"/>
        <v>1</v>
      </c>
      <c r="X1413" s="7">
        <f t="shared" si="8"/>
        <v>1</v>
      </c>
      <c r="Y1413" s="10">
        <f t="shared" si="9"/>
        <v>0.0009500640573</v>
      </c>
      <c r="Z1413" s="11">
        <f t="shared" si="7"/>
        <v>3</v>
      </c>
    </row>
    <row r="1414">
      <c r="A1414" s="6" t="s">
        <v>1438</v>
      </c>
      <c r="B1414" s="7">
        <v>2086.19</v>
      </c>
      <c r="C1414" s="7">
        <v>2092.93</v>
      </c>
      <c r="D1414" s="7">
        <v>2078.26</v>
      </c>
      <c r="E1414" s="7">
        <v>2083.39</v>
      </c>
      <c r="F1414" s="7">
        <v>2083.39</v>
      </c>
      <c r="G1414" s="7">
        <v>3.2213E9</v>
      </c>
      <c r="H1414" s="7">
        <f t="shared" si="1"/>
        <v>3221.3</v>
      </c>
      <c r="I1414" s="10">
        <f t="shared" si="2"/>
        <v>-0.001275137221</v>
      </c>
      <c r="J1414" s="7">
        <f t="shared" si="10"/>
        <v>2091.058992</v>
      </c>
      <c r="K1414" s="7">
        <f t="shared" si="12"/>
        <v>2093.914329</v>
      </c>
      <c r="L1414" s="7">
        <f t="shared" si="11"/>
        <v>-2.855336948</v>
      </c>
      <c r="M1414" s="7">
        <f t="shared" si="18"/>
        <v>-1.174696995</v>
      </c>
      <c r="N1414" s="7">
        <f t="shared" si="3"/>
        <v>0</v>
      </c>
      <c r="O1414" s="7">
        <f t="shared" si="4"/>
        <v>2.66</v>
      </c>
      <c r="P1414" s="7">
        <f t="shared" si="13"/>
        <v>5.435714286</v>
      </c>
      <c r="Q1414" s="7">
        <f t="shared" si="14"/>
        <v>5.168571429</v>
      </c>
      <c r="R1414" s="7">
        <f t="shared" si="15"/>
        <v>1.051686014</v>
      </c>
      <c r="S1414" s="7">
        <f t="shared" si="16"/>
        <v>51.25959855</v>
      </c>
      <c r="T1414" s="7">
        <f t="shared" si="17"/>
        <v>50.36202735</v>
      </c>
      <c r="U1414" s="7">
        <f t="shared" si="19"/>
        <v>47.84107842</v>
      </c>
      <c r="V1414" s="9">
        <f t="shared" si="5"/>
        <v>-2.66</v>
      </c>
      <c r="W1414" s="9" t="b">
        <f t="shared" si="6"/>
        <v>0</v>
      </c>
      <c r="X1414" s="7">
        <f t="shared" si="8"/>
        <v>1</v>
      </c>
      <c r="Y1414" s="10">
        <f t="shared" si="9"/>
        <v>-0.001275137221</v>
      </c>
      <c r="Z1414" s="11">
        <f t="shared" si="7"/>
        <v>3</v>
      </c>
    </row>
    <row r="1415">
      <c r="A1415" s="6" t="s">
        <v>1439</v>
      </c>
      <c r="B1415" s="7">
        <v>2083.15</v>
      </c>
      <c r="C1415" s="7">
        <v>2092.45</v>
      </c>
      <c r="D1415" s="7">
        <v>2080.61</v>
      </c>
      <c r="E1415" s="7">
        <v>2091.54</v>
      </c>
      <c r="F1415" s="7">
        <v>2091.54</v>
      </c>
      <c r="G1415" s="7">
        <v>2.79559E9</v>
      </c>
      <c r="H1415" s="7">
        <f t="shared" si="1"/>
        <v>2795.59</v>
      </c>
      <c r="I1415" s="10">
        <f t="shared" si="2"/>
        <v>0.003911893596</v>
      </c>
      <c r="J1415" s="7">
        <f t="shared" si="10"/>
        <v>2091.132993</v>
      </c>
      <c r="K1415" s="7">
        <f t="shared" si="12"/>
        <v>2093.738453</v>
      </c>
      <c r="L1415" s="7">
        <f t="shared" si="11"/>
        <v>-2.605459495</v>
      </c>
      <c r="M1415" s="7">
        <f t="shared" si="18"/>
        <v>-1.460849495</v>
      </c>
      <c r="N1415" s="7">
        <f t="shared" si="3"/>
        <v>8.15</v>
      </c>
      <c r="O1415" s="7">
        <f t="shared" si="4"/>
        <v>0</v>
      </c>
      <c r="P1415" s="7">
        <f t="shared" si="13"/>
        <v>6.017857143</v>
      </c>
      <c r="Q1415" s="7">
        <f t="shared" si="14"/>
        <v>4.310714286</v>
      </c>
      <c r="R1415" s="7">
        <f t="shared" si="15"/>
        <v>1.396023198</v>
      </c>
      <c r="S1415" s="7">
        <f t="shared" si="16"/>
        <v>58.26417704</v>
      </c>
      <c r="T1415" s="7">
        <f t="shared" si="17"/>
        <v>63.47546259</v>
      </c>
      <c r="U1415" s="7">
        <f t="shared" si="19"/>
        <v>56.15982837</v>
      </c>
      <c r="V1415" s="9">
        <f t="shared" si="5"/>
        <v>8.15</v>
      </c>
      <c r="W1415" s="9" t="b">
        <f t="shared" si="6"/>
        <v>1</v>
      </c>
      <c r="X1415" s="7">
        <f t="shared" si="8"/>
        <v>1</v>
      </c>
      <c r="Y1415" s="10">
        <f t="shared" si="9"/>
        <v>0.003911893596</v>
      </c>
      <c r="Z1415" s="11">
        <f t="shared" si="7"/>
        <v>4</v>
      </c>
    </row>
    <row r="1416">
      <c r="A1416" s="6" t="s">
        <v>1440</v>
      </c>
      <c r="B1416" s="7">
        <v>2089.7</v>
      </c>
      <c r="C1416" s="7">
        <v>2102.87</v>
      </c>
      <c r="D1416" s="7">
        <v>2079.3</v>
      </c>
      <c r="E1416" s="7">
        <v>2102.44</v>
      </c>
      <c r="F1416" s="7">
        <v>2102.44</v>
      </c>
      <c r="G1416" s="7">
        <v>2.86769E9</v>
      </c>
      <c r="H1416" s="7">
        <f t="shared" si="1"/>
        <v>2867.69</v>
      </c>
      <c r="I1416" s="10">
        <f t="shared" si="2"/>
        <v>0.005211470974</v>
      </c>
      <c r="J1416" s="7">
        <f t="shared" si="10"/>
        <v>2092.872533</v>
      </c>
      <c r="K1416" s="7">
        <f t="shared" si="12"/>
        <v>2094.383012</v>
      </c>
      <c r="L1416" s="7">
        <f t="shared" si="11"/>
        <v>-1.510479046</v>
      </c>
      <c r="M1416" s="7">
        <f t="shared" si="18"/>
        <v>-1.470775405</v>
      </c>
      <c r="N1416" s="7">
        <f t="shared" si="3"/>
        <v>10.9</v>
      </c>
      <c r="O1416" s="7">
        <f t="shared" si="4"/>
        <v>0</v>
      </c>
      <c r="P1416" s="7">
        <f t="shared" si="13"/>
        <v>4.967142857</v>
      </c>
      <c r="Q1416" s="7">
        <f t="shared" si="14"/>
        <v>4.310714286</v>
      </c>
      <c r="R1416" s="7">
        <f t="shared" si="15"/>
        <v>1.152278376</v>
      </c>
      <c r="S1416" s="7">
        <f t="shared" si="16"/>
        <v>53.53760875</v>
      </c>
      <c r="T1416" s="7">
        <f t="shared" si="17"/>
        <v>81.01367659</v>
      </c>
      <c r="U1416" s="7">
        <f t="shared" si="19"/>
        <v>64.95038884</v>
      </c>
      <c r="V1416" s="9">
        <f t="shared" si="5"/>
        <v>10.9</v>
      </c>
      <c r="W1416" s="9" t="b">
        <f t="shared" si="6"/>
        <v>1</v>
      </c>
      <c r="X1416" s="7">
        <f t="shared" si="8"/>
        <v>2</v>
      </c>
      <c r="Y1416" s="10">
        <f t="shared" si="9"/>
        <v>0.00912336457</v>
      </c>
      <c r="Z1416" s="11">
        <f t="shared" si="7"/>
        <v>4</v>
      </c>
    </row>
    <row r="1417">
      <c r="A1417" s="6" t="s">
        <v>1441</v>
      </c>
      <c r="B1417" s="7">
        <v>2101.99</v>
      </c>
      <c r="C1417" s="7">
        <v>2103.47</v>
      </c>
      <c r="D1417" s="7">
        <v>2094.14</v>
      </c>
      <c r="E1417" s="7">
        <v>2096.92</v>
      </c>
      <c r="F1417" s="7">
        <v>2096.92</v>
      </c>
      <c r="G1417" s="7">
        <v>2.94999E9</v>
      </c>
      <c r="H1417" s="7">
        <f t="shared" si="1"/>
        <v>2949.99</v>
      </c>
      <c r="I1417" s="10">
        <f t="shared" si="2"/>
        <v>-0.002625520823</v>
      </c>
      <c r="J1417" s="7">
        <f t="shared" si="10"/>
        <v>2093.49522</v>
      </c>
      <c r="K1417" s="7">
        <f t="shared" si="12"/>
        <v>2094.570937</v>
      </c>
      <c r="L1417" s="7">
        <f t="shared" si="11"/>
        <v>-1.075716824</v>
      </c>
      <c r="M1417" s="7">
        <f t="shared" si="18"/>
        <v>-1.391763689</v>
      </c>
      <c r="N1417" s="7">
        <f t="shared" si="3"/>
        <v>0</v>
      </c>
      <c r="O1417" s="7">
        <f t="shared" si="4"/>
        <v>5.52</v>
      </c>
      <c r="P1417" s="7">
        <f t="shared" si="13"/>
        <v>3.872857143</v>
      </c>
      <c r="Q1417" s="7">
        <f t="shared" si="14"/>
        <v>4.705</v>
      </c>
      <c r="R1417" s="7">
        <f t="shared" si="15"/>
        <v>0.8231364809</v>
      </c>
      <c r="S1417" s="7">
        <f t="shared" si="16"/>
        <v>45.14947123</v>
      </c>
      <c r="T1417" s="7">
        <f t="shared" si="17"/>
        <v>72.13193886</v>
      </c>
      <c r="U1417" s="7">
        <f t="shared" si="19"/>
        <v>72.20702601</v>
      </c>
      <c r="V1417" s="9">
        <f t="shared" si="5"/>
        <v>-5.52</v>
      </c>
      <c r="W1417" s="9" t="b">
        <f t="shared" si="6"/>
        <v>0</v>
      </c>
      <c r="X1417" s="7">
        <f t="shared" si="8"/>
        <v>1</v>
      </c>
      <c r="Y1417" s="10">
        <f t="shared" si="9"/>
        <v>-0.002625520823</v>
      </c>
      <c r="Z1417" s="11">
        <f t="shared" si="7"/>
        <v>3</v>
      </c>
    </row>
    <row r="1418">
      <c r="A1418" s="6" t="s">
        <v>1442</v>
      </c>
      <c r="B1418" s="7">
        <v>2095.69</v>
      </c>
      <c r="C1418" s="7">
        <v>2096.17</v>
      </c>
      <c r="D1418" s="7">
        <v>2070.53</v>
      </c>
      <c r="E1418" s="7">
        <v>2079.61</v>
      </c>
      <c r="F1418" s="7">
        <v>2079.61</v>
      </c>
      <c r="G1418" s="7">
        <v>3.51292E9</v>
      </c>
      <c r="H1418" s="7">
        <f t="shared" si="1"/>
        <v>3512.92</v>
      </c>
      <c r="I1418" s="10">
        <f t="shared" si="2"/>
        <v>-0.008254964424</v>
      </c>
      <c r="J1418" s="7">
        <f t="shared" si="10"/>
        <v>2091.359032</v>
      </c>
      <c r="K1418" s="7">
        <f t="shared" si="12"/>
        <v>2093.462719</v>
      </c>
      <c r="L1418" s="7">
        <f t="shared" si="11"/>
        <v>-2.103686972</v>
      </c>
      <c r="M1418" s="7">
        <f t="shared" si="18"/>
        <v>-1.534148346</v>
      </c>
      <c r="N1418" s="7">
        <f t="shared" si="3"/>
        <v>0</v>
      </c>
      <c r="O1418" s="7">
        <f t="shared" si="4"/>
        <v>17.31</v>
      </c>
      <c r="P1418" s="7">
        <f t="shared" si="13"/>
        <v>3.868571429</v>
      </c>
      <c r="Q1418" s="7">
        <f t="shared" si="14"/>
        <v>5.941428571</v>
      </c>
      <c r="R1418" s="7">
        <f t="shared" si="15"/>
        <v>0.6511180572</v>
      </c>
      <c r="S1418" s="7">
        <f t="shared" si="16"/>
        <v>39.43497888</v>
      </c>
      <c r="T1418" s="7">
        <f t="shared" si="17"/>
        <v>44.27996782</v>
      </c>
      <c r="U1418" s="7">
        <f t="shared" si="19"/>
        <v>65.80852776</v>
      </c>
      <c r="V1418" s="9">
        <f t="shared" si="5"/>
        <v>-17.31</v>
      </c>
      <c r="W1418" s="9" t="b">
        <f t="shared" si="6"/>
        <v>0</v>
      </c>
      <c r="X1418" s="7">
        <f t="shared" si="8"/>
        <v>2</v>
      </c>
      <c r="Y1418" s="10">
        <f t="shared" si="9"/>
        <v>-0.01088048525</v>
      </c>
      <c r="Z1418" s="11">
        <f t="shared" si="7"/>
        <v>2</v>
      </c>
    </row>
    <row r="1419">
      <c r="A1419" s="6" t="s">
        <v>1443</v>
      </c>
      <c r="B1419" s="7">
        <v>2076.61</v>
      </c>
      <c r="C1419" s="7">
        <v>2076.61</v>
      </c>
      <c r="D1419" s="7">
        <v>2035.73</v>
      </c>
      <c r="E1419" s="7">
        <v>2035.73</v>
      </c>
      <c r="F1419" s="7">
        <v>2035.73</v>
      </c>
      <c r="G1419" s="7">
        <v>3.92247E9</v>
      </c>
      <c r="H1419" s="7">
        <f t="shared" si="1"/>
        <v>3922.47</v>
      </c>
      <c r="I1419" s="10">
        <f t="shared" si="2"/>
        <v>-0.02110011012</v>
      </c>
      <c r="J1419" s="7">
        <f t="shared" si="10"/>
        <v>2082.80072</v>
      </c>
      <c r="K1419" s="7">
        <f t="shared" si="12"/>
        <v>2089.186222</v>
      </c>
      <c r="L1419" s="7">
        <f t="shared" si="11"/>
        <v>-6.385501909</v>
      </c>
      <c r="M1419" s="7">
        <f t="shared" si="18"/>
        <v>-2.504419058</v>
      </c>
      <c r="N1419" s="7">
        <f t="shared" si="3"/>
        <v>0</v>
      </c>
      <c r="O1419" s="7">
        <f t="shared" si="4"/>
        <v>43.88</v>
      </c>
      <c r="P1419" s="7">
        <f t="shared" si="13"/>
        <v>3.868571429</v>
      </c>
      <c r="Q1419" s="7">
        <f t="shared" si="14"/>
        <v>8.733571429</v>
      </c>
      <c r="R1419" s="7">
        <f t="shared" si="15"/>
        <v>0.4429541179</v>
      </c>
      <c r="S1419" s="7">
        <f t="shared" si="16"/>
        <v>30.69772714</v>
      </c>
      <c r="T1419" s="7">
        <f t="shared" si="17"/>
        <v>0</v>
      </c>
      <c r="U1419" s="7">
        <f t="shared" si="19"/>
        <v>38.80396889</v>
      </c>
      <c r="V1419" s="9">
        <f t="shared" si="5"/>
        <v>-43.88</v>
      </c>
      <c r="W1419" s="9" t="b">
        <f t="shared" si="6"/>
        <v>0</v>
      </c>
      <c r="X1419" s="7">
        <f t="shared" si="8"/>
        <v>3</v>
      </c>
      <c r="Y1419" s="10">
        <f t="shared" si="9"/>
        <v>-0.03198059536</v>
      </c>
      <c r="Z1419" s="11">
        <f t="shared" si="7"/>
        <v>1</v>
      </c>
    </row>
    <row r="1420">
      <c r="A1420" s="6" t="s">
        <v>1444</v>
      </c>
      <c r="B1420" s="7">
        <v>2034.08</v>
      </c>
      <c r="C1420" s="7">
        <v>2034.08</v>
      </c>
      <c r="D1420" s="7">
        <v>1970.89</v>
      </c>
      <c r="E1420" s="7">
        <v>1970.89</v>
      </c>
      <c r="F1420" s="7">
        <v>1970.89</v>
      </c>
      <c r="G1420" s="7">
        <v>5.01824E9</v>
      </c>
      <c r="H1420" s="7">
        <f t="shared" si="1"/>
        <v>5018.24</v>
      </c>
      <c r="I1420" s="10">
        <f t="shared" si="2"/>
        <v>-0.0318509822</v>
      </c>
      <c r="J1420" s="7">
        <f t="shared" si="10"/>
        <v>2065.583686</v>
      </c>
      <c r="K1420" s="7">
        <f t="shared" si="12"/>
        <v>2080.423538</v>
      </c>
      <c r="L1420" s="7">
        <f t="shared" si="11"/>
        <v>-14.83985262</v>
      </c>
      <c r="M1420" s="7">
        <f t="shared" si="18"/>
        <v>-4.971505771</v>
      </c>
      <c r="N1420" s="7">
        <f t="shared" si="3"/>
        <v>0</v>
      </c>
      <c r="O1420" s="7">
        <f t="shared" si="4"/>
        <v>64.84</v>
      </c>
      <c r="P1420" s="7">
        <f t="shared" si="13"/>
        <v>3.868571429</v>
      </c>
      <c r="Q1420" s="7">
        <f t="shared" si="14"/>
        <v>12.95071429</v>
      </c>
      <c r="R1420" s="7">
        <f t="shared" si="15"/>
        <v>0.2987149082</v>
      </c>
      <c r="S1420" s="7">
        <f t="shared" si="16"/>
        <v>23.0008069</v>
      </c>
      <c r="T1420" s="7">
        <f t="shared" si="17"/>
        <v>0</v>
      </c>
      <c r="U1420" s="7">
        <f t="shared" si="19"/>
        <v>14.75998927</v>
      </c>
      <c r="V1420" s="9">
        <f t="shared" si="5"/>
        <v>-64.84</v>
      </c>
      <c r="W1420" s="9" t="b">
        <f t="shared" si="6"/>
        <v>0</v>
      </c>
      <c r="X1420" s="7">
        <f t="shared" si="8"/>
        <v>4</v>
      </c>
      <c r="Y1420" s="10">
        <f t="shared" si="9"/>
        <v>-0.06383157757</v>
      </c>
      <c r="Z1420" s="11">
        <f t="shared" si="7"/>
        <v>1</v>
      </c>
    </row>
    <row r="1421">
      <c r="A1421" s="6" t="s">
        <v>1445</v>
      </c>
      <c r="B1421" s="7">
        <v>1965.15</v>
      </c>
      <c r="C1421" s="7">
        <v>1965.15</v>
      </c>
      <c r="D1421" s="7">
        <v>1867.01</v>
      </c>
      <c r="E1421" s="7">
        <v>1893.21</v>
      </c>
      <c r="F1421" s="7">
        <v>1893.21</v>
      </c>
      <c r="G1421" s="7">
        <v>6.61269E9</v>
      </c>
      <c r="H1421" s="7">
        <f t="shared" si="1"/>
        <v>6612.69</v>
      </c>
      <c r="I1421" s="10">
        <f t="shared" si="2"/>
        <v>-0.03941366591</v>
      </c>
      <c r="J1421" s="7">
        <f t="shared" si="10"/>
        <v>2039.064657</v>
      </c>
      <c r="K1421" s="7">
        <f t="shared" si="12"/>
        <v>2066.555869</v>
      </c>
      <c r="L1421" s="7">
        <f t="shared" si="11"/>
        <v>-27.4912117</v>
      </c>
      <c r="M1421" s="7">
        <f t="shared" si="18"/>
        <v>-9.475446956</v>
      </c>
      <c r="N1421" s="7">
        <f t="shared" si="3"/>
        <v>0</v>
      </c>
      <c r="O1421" s="7">
        <f t="shared" si="4"/>
        <v>77.68</v>
      </c>
      <c r="P1421" s="7">
        <f t="shared" si="13"/>
        <v>3.868571429</v>
      </c>
      <c r="Q1421" s="7">
        <f t="shared" si="14"/>
        <v>18.16214286</v>
      </c>
      <c r="R1421" s="7">
        <f t="shared" si="15"/>
        <v>0.2130019271</v>
      </c>
      <c r="S1421" s="7">
        <f t="shared" si="16"/>
        <v>17.55990014</v>
      </c>
      <c r="T1421" s="7">
        <f t="shared" si="17"/>
        <v>10.66558111</v>
      </c>
      <c r="U1421" s="7">
        <f t="shared" si="19"/>
        <v>3.555193704</v>
      </c>
      <c r="V1421" s="9">
        <f t="shared" si="5"/>
        <v>-77.68</v>
      </c>
      <c r="W1421" s="9" t="b">
        <f t="shared" si="6"/>
        <v>0</v>
      </c>
      <c r="X1421" s="7">
        <f t="shared" si="8"/>
        <v>5</v>
      </c>
      <c r="Y1421" s="10">
        <f t="shared" si="9"/>
        <v>-0.1032452435</v>
      </c>
      <c r="Z1421" s="11">
        <f t="shared" si="7"/>
        <v>1</v>
      </c>
    </row>
    <row r="1422">
      <c r="A1422" s="6" t="s">
        <v>1446</v>
      </c>
      <c r="B1422" s="7">
        <v>1898.08</v>
      </c>
      <c r="C1422" s="7">
        <v>1948.04</v>
      </c>
      <c r="D1422" s="7">
        <v>1867.08</v>
      </c>
      <c r="E1422" s="7">
        <v>1867.61</v>
      </c>
      <c r="F1422" s="7">
        <v>1867.61</v>
      </c>
      <c r="G1422" s="7">
        <v>5.18356E9</v>
      </c>
      <c r="H1422" s="7">
        <f t="shared" si="1"/>
        <v>5183.56</v>
      </c>
      <c r="I1422" s="10">
        <f t="shared" si="2"/>
        <v>-0.0135220076</v>
      </c>
      <c r="J1422" s="7">
        <f t="shared" si="10"/>
        <v>2012.687018</v>
      </c>
      <c r="K1422" s="7">
        <f t="shared" si="12"/>
        <v>2051.819138</v>
      </c>
      <c r="L1422" s="7">
        <f t="shared" si="11"/>
        <v>-39.13212024</v>
      </c>
      <c r="M1422" s="7">
        <f t="shared" si="18"/>
        <v>-15.40678161</v>
      </c>
      <c r="N1422" s="7">
        <f t="shared" si="3"/>
        <v>0</v>
      </c>
      <c r="O1422" s="7">
        <f t="shared" si="4"/>
        <v>25.6</v>
      </c>
      <c r="P1422" s="7">
        <f t="shared" si="13"/>
        <v>3.402857143</v>
      </c>
      <c r="Q1422" s="7">
        <f t="shared" si="14"/>
        <v>19.99071429</v>
      </c>
      <c r="R1422" s="7">
        <f t="shared" si="15"/>
        <v>0.1702218887</v>
      </c>
      <c r="S1422" s="7">
        <f t="shared" si="16"/>
        <v>14.54612073</v>
      </c>
      <c r="T1422" s="7">
        <f t="shared" si="17"/>
        <v>0.25174121</v>
      </c>
      <c r="U1422" s="7">
        <f t="shared" si="19"/>
        <v>3.63910744</v>
      </c>
      <c r="V1422" s="9">
        <f t="shared" si="5"/>
        <v>-25.6</v>
      </c>
      <c r="W1422" s="9" t="b">
        <f t="shared" si="6"/>
        <v>0</v>
      </c>
      <c r="X1422" s="7">
        <f t="shared" si="8"/>
        <v>6</v>
      </c>
      <c r="Y1422" s="10">
        <f t="shared" si="9"/>
        <v>-0.1167672511</v>
      </c>
      <c r="Z1422" s="11">
        <f t="shared" si="7"/>
        <v>1</v>
      </c>
    </row>
    <row r="1423">
      <c r="A1423" s="6" t="s">
        <v>1447</v>
      </c>
      <c r="B1423" s="7">
        <v>1872.75</v>
      </c>
      <c r="C1423" s="7">
        <v>1943.09</v>
      </c>
      <c r="D1423" s="7">
        <v>1872.75</v>
      </c>
      <c r="E1423" s="7">
        <v>1940.51</v>
      </c>
      <c r="F1423" s="7">
        <v>1940.51</v>
      </c>
      <c r="G1423" s="7">
        <v>5.33825E9</v>
      </c>
      <c r="H1423" s="7">
        <f t="shared" si="1"/>
        <v>5338.25</v>
      </c>
      <c r="I1423" s="10">
        <f t="shared" si="2"/>
        <v>0.0390338454</v>
      </c>
      <c r="J1423" s="7">
        <f t="shared" si="10"/>
        <v>2001.582861</v>
      </c>
      <c r="K1423" s="7">
        <f t="shared" si="12"/>
        <v>2043.574017</v>
      </c>
      <c r="L1423" s="7">
        <f t="shared" si="11"/>
        <v>-41.99115548</v>
      </c>
      <c r="M1423" s="7">
        <f t="shared" si="18"/>
        <v>-20.72365639</v>
      </c>
      <c r="N1423" s="7">
        <f t="shared" si="3"/>
        <v>72.9</v>
      </c>
      <c r="O1423" s="7">
        <f t="shared" si="4"/>
        <v>0</v>
      </c>
      <c r="P1423" s="7">
        <f t="shared" si="13"/>
        <v>8.61</v>
      </c>
      <c r="Q1423" s="7">
        <f t="shared" si="14"/>
        <v>18.82785714</v>
      </c>
      <c r="R1423" s="7">
        <f t="shared" si="15"/>
        <v>0.4573011116</v>
      </c>
      <c r="S1423" s="7">
        <f t="shared" si="16"/>
        <v>31.38000156</v>
      </c>
      <c r="T1423" s="7">
        <f t="shared" si="17"/>
        <v>30.83829823</v>
      </c>
      <c r="U1423" s="7">
        <f t="shared" si="19"/>
        <v>13.91854018</v>
      </c>
      <c r="V1423" s="9">
        <f t="shared" si="5"/>
        <v>72.9</v>
      </c>
      <c r="W1423" s="9" t="b">
        <f t="shared" si="6"/>
        <v>1</v>
      </c>
      <c r="X1423" s="7">
        <f t="shared" si="8"/>
        <v>1</v>
      </c>
      <c r="Y1423" s="10">
        <f t="shared" si="9"/>
        <v>0.0390338454</v>
      </c>
      <c r="Z1423" s="11">
        <f t="shared" si="7"/>
        <v>5</v>
      </c>
    </row>
    <row r="1424">
      <c r="A1424" s="6" t="s">
        <v>1448</v>
      </c>
      <c r="B1424" s="7">
        <v>1942.77</v>
      </c>
      <c r="C1424" s="7">
        <v>1989.6</v>
      </c>
      <c r="D1424" s="7">
        <v>1942.77</v>
      </c>
      <c r="E1424" s="7">
        <v>1987.66</v>
      </c>
      <c r="F1424" s="7">
        <v>1987.66</v>
      </c>
      <c r="G1424" s="7">
        <v>5.00639E9</v>
      </c>
      <c r="H1424" s="7">
        <f t="shared" si="1"/>
        <v>5006.39</v>
      </c>
      <c r="I1424" s="10">
        <f t="shared" si="2"/>
        <v>0.02429773616</v>
      </c>
      <c r="J1424" s="7">
        <f t="shared" si="10"/>
        <v>1999.440882</v>
      </c>
      <c r="K1424" s="7">
        <f t="shared" si="12"/>
        <v>2039.432238</v>
      </c>
      <c r="L1424" s="7">
        <f t="shared" si="11"/>
        <v>-39.9913551</v>
      </c>
      <c r="M1424" s="7">
        <f t="shared" si="18"/>
        <v>-24.57719613</v>
      </c>
      <c r="N1424" s="7">
        <f t="shared" si="3"/>
        <v>47.15</v>
      </c>
      <c r="O1424" s="7">
        <f t="shared" si="4"/>
        <v>0</v>
      </c>
      <c r="P1424" s="7">
        <f t="shared" si="13"/>
        <v>11.97785714</v>
      </c>
      <c r="Q1424" s="7">
        <f t="shared" si="14"/>
        <v>18.4</v>
      </c>
      <c r="R1424" s="7">
        <f t="shared" si="15"/>
        <v>0.6509704969</v>
      </c>
      <c r="S1424" s="7">
        <f t="shared" si="16"/>
        <v>39.42956571</v>
      </c>
      <c r="T1424" s="7">
        <f t="shared" si="17"/>
        <v>50.62096165</v>
      </c>
      <c r="U1424" s="7">
        <f t="shared" si="19"/>
        <v>27.23700036</v>
      </c>
      <c r="V1424" s="9">
        <f t="shared" si="5"/>
        <v>47.15</v>
      </c>
      <c r="W1424" s="9" t="b">
        <f t="shared" si="6"/>
        <v>1</v>
      </c>
      <c r="X1424" s="7">
        <f t="shared" si="8"/>
        <v>2</v>
      </c>
      <c r="Y1424" s="10">
        <f t="shared" si="9"/>
        <v>0.06333158156</v>
      </c>
      <c r="Z1424" s="11">
        <f t="shared" si="7"/>
        <v>5</v>
      </c>
    </row>
    <row r="1425">
      <c r="A1425" s="6" t="s">
        <v>1449</v>
      </c>
      <c r="B1425" s="7">
        <v>1986.06</v>
      </c>
      <c r="C1425" s="7">
        <v>1993.48</v>
      </c>
      <c r="D1425" s="7">
        <v>1975.19</v>
      </c>
      <c r="E1425" s="7">
        <v>1988.87</v>
      </c>
      <c r="F1425" s="7">
        <v>1988.87</v>
      </c>
      <c r="G1425" s="7">
        <v>3.94908E9</v>
      </c>
      <c r="H1425" s="7">
        <f t="shared" si="1"/>
        <v>3949.08</v>
      </c>
      <c r="I1425" s="10">
        <f t="shared" si="2"/>
        <v>0.0006087560247</v>
      </c>
      <c r="J1425" s="7">
        <f t="shared" si="10"/>
        <v>1997.814593</v>
      </c>
      <c r="K1425" s="7">
        <f t="shared" si="12"/>
        <v>2035.686887</v>
      </c>
      <c r="L1425" s="7">
        <f t="shared" si="11"/>
        <v>-37.87229378</v>
      </c>
      <c r="M1425" s="7">
        <f t="shared" si="18"/>
        <v>-27.23621566</v>
      </c>
      <c r="N1425" s="7">
        <f t="shared" si="3"/>
        <v>1.21</v>
      </c>
      <c r="O1425" s="7">
        <f t="shared" si="4"/>
        <v>0</v>
      </c>
      <c r="P1425" s="7">
        <f t="shared" si="13"/>
        <v>10.16357143</v>
      </c>
      <c r="Q1425" s="7">
        <f t="shared" si="14"/>
        <v>18.4</v>
      </c>
      <c r="R1425" s="7">
        <f t="shared" si="15"/>
        <v>0.5523680124</v>
      </c>
      <c r="S1425" s="7">
        <f t="shared" si="16"/>
        <v>35.58228513</v>
      </c>
      <c r="T1425" s="7">
        <f t="shared" si="17"/>
        <v>51.53514336</v>
      </c>
      <c r="U1425" s="7">
        <f t="shared" si="19"/>
        <v>44.33146775</v>
      </c>
      <c r="V1425" s="9">
        <f t="shared" si="5"/>
        <v>1.21</v>
      </c>
      <c r="W1425" s="9" t="b">
        <f t="shared" si="6"/>
        <v>1</v>
      </c>
      <c r="X1425" s="7">
        <f t="shared" si="8"/>
        <v>3</v>
      </c>
      <c r="Y1425" s="10">
        <f t="shared" si="9"/>
        <v>0.06394033758</v>
      </c>
      <c r="Z1425" s="11">
        <f t="shared" si="7"/>
        <v>3</v>
      </c>
    </row>
    <row r="1426">
      <c r="A1426" s="6" t="s">
        <v>1450</v>
      </c>
      <c r="B1426" s="7">
        <v>1986.73</v>
      </c>
      <c r="C1426" s="7">
        <v>1986.73</v>
      </c>
      <c r="D1426" s="7">
        <v>1965.98</v>
      </c>
      <c r="E1426" s="7">
        <v>1972.18</v>
      </c>
      <c r="F1426" s="7">
        <v>1972.18</v>
      </c>
      <c r="G1426" s="7">
        <v>3.9151E9</v>
      </c>
      <c r="H1426" s="7">
        <f t="shared" si="1"/>
        <v>3915.1</v>
      </c>
      <c r="I1426" s="10">
        <f t="shared" si="2"/>
        <v>-0.008391699809</v>
      </c>
      <c r="J1426" s="7">
        <f t="shared" si="10"/>
        <v>1993.870809</v>
      </c>
      <c r="K1426" s="7">
        <f t="shared" si="12"/>
        <v>2030.982673</v>
      </c>
      <c r="L1426" s="7">
        <f t="shared" si="11"/>
        <v>-37.11186347</v>
      </c>
      <c r="M1426" s="7">
        <f t="shared" si="18"/>
        <v>-29.21134522</v>
      </c>
      <c r="N1426" s="7">
        <f t="shared" si="3"/>
        <v>0</v>
      </c>
      <c r="O1426" s="7">
        <f t="shared" si="4"/>
        <v>16.69</v>
      </c>
      <c r="P1426" s="7">
        <f t="shared" si="13"/>
        <v>10.16357143</v>
      </c>
      <c r="Q1426" s="7">
        <f t="shared" si="14"/>
        <v>18.15571429</v>
      </c>
      <c r="R1426" s="7">
        <f t="shared" si="15"/>
        <v>0.5598001416</v>
      </c>
      <c r="S1426" s="7">
        <f t="shared" si="16"/>
        <v>35.88922239</v>
      </c>
      <c r="T1426" s="7">
        <f t="shared" si="17"/>
        <v>44.47686712</v>
      </c>
      <c r="U1426" s="7">
        <f t="shared" si="19"/>
        <v>48.87765738</v>
      </c>
      <c r="V1426" s="9">
        <f t="shared" si="5"/>
        <v>-16.69</v>
      </c>
      <c r="W1426" s="9" t="b">
        <f t="shared" si="6"/>
        <v>0</v>
      </c>
      <c r="X1426" s="7">
        <f t="shared" si="8"/>
        <v>1</v>
      </c>
      <c r="Y1426" s="10">
        <f t="shared" si="9"/>
        <v>-0.008391699809</v>
      </c>
      <c r="Z1426" s="11">
        <f t="shared" si="7"/>
        <v>2</v>
      </c>
    </row>
    <row r="1427">
      <c r="A1427" s="6" t="s">
        <v>1451</v>
      </c>
      <c r="B1427" s="7">
        <v>1970.09</v>
      </c>
      <c r="C1427" s="7">
        <v>1970.09</v>
      </c>
      <c r="D1427" s="7">
        <v>1903.07</v>
      </c>
      <c r="E1427" s="7">
        <v>1913.85</v>
      </c>
      <c r="F1427" s="7">
        <v>1913.85</v>
      </c>
      <c r="G1427" s="7">
        <v>4.37185E9</v>
      </c>
      <c r="H1427" s="7">
        <f t="shared" si="1"/>
        <v>4371.85</v>
      </c>
      <c r="I1427" s="10">
        <f t="shared" si="2"/>
        <v>-0.02957640783</v>
      </c>
      <c r="J1427" s="7">
        <f t="shared" si="10"/>
        <v>1981.559916</v>
      </c>
      <c r="K1427" s="7">
        <f t="shared" si="12"/>
        <v>2022.306179</v>
      </c>
      <c r="L1427" s="7">
        <f t="shared" si="11"/>
        <v>-40.74626294</v>
      </c>
      <c r="M1427" s="7">
        <f t="shared" si="18"/>
        <v>-31.51832877</v>
      </c>
      <c r="N1427" s="7">
        <f t="shared" si="3"/>
        <v>0</v>
      </c>
      <c r="O1427" s="7">
        <f t="shared" si="4"/>
        <v>58.33</v>
      </c>
      <c r="P1427" s="7">
        <f t="shared" si="13"/>
        <v>10.02214286</v>
      </c>
      <c r="Q1427" s="7">
        <f t="shared" si="14"/>
        <v>22.32214286</v>
      </c>
      <c r="R1427" s="7">
        <f t="shared" si="15"/>
        <v>0.4489776327</v>
      </c>
      <c r="S1427" s="7">
        <f t="shared" si="16"/>
        <v>30.98582218</v>
      </c>
      <c r="T1427" s="7">
        <f t="shared" si="17"/>
        <v>19.80884716</v>
      </c>
      <c r="U1427" s="7">
        <f t="shared" si="19"/>
        <v>38.60695255</v>
      </c>
      <c r="V1427" s="9">
        <f t="shared" si="5"/>
        <v>-58.33</v>
      </c>
      <c r="W1427" s="9" t="b">
        <f t="shared" si="6"/>
        <v>0</v>
      </c>
      <c r="X1427" s="7">
        <f t="shared" si="8"/>
        <v>2</v>
      </c>
      <c r="Y1427" s="10">
        <f t="shared" si="9"/>
        <v>-0.03796810764</v>
      </c>
      <c r="Z1427" s="11">
        <f t="shared" si="7"/>
        <v>1</v>
      </c>
    </row>
    <row r="1428">
      <c r="A1428" s="6" t="s">
        <v>1452</v>
      </c>
      <c r="B1428" s="7">
        <v>1916.52</v>
      </c>
      <c r="C1428" s="7">
        <v>1948.91</v>
      </c>
      <c r="D1428" s="7">
        <v>1916.52</v>
      </c>
      <c r="E1428" s="7">
        <v>1948.86</v>
      </c>
      <c r="F1428" s="7">
        <v>1948.86</v>
      </c>
      <c r="G1428" s="7">
        <v>3.74262E9</v>
      </c>
      <c r="H1428" s="7">
        <f t="shared" si="1"/>
        <v>3742.62</v>
      </c>
      <c r="I1428" s="10">
        <f t="shared" si="2"/>
        <v>0.01829296967</v>
      </c>
      <c r="J1428" s="7">
        <f t="shared" si="10"/>
        <v>1976.529159</v>
      </c>
      <c r="K1428" s="7">
        <f t="shared" si="12"/>
        <v>2016.865721</v>
      </c>
      <c r="L1428" s="7">
        <f t="shared" si="11"/>
        <v>-40.33656151</v>
      </c>
      <c r="M1428" s="7">
        <f t="shared" si="18"/>
        <v>-33.28197531</v>
      </c>
      <c r="N1428" s="7">
        <f t="shared" si="3"/>
        <v>35.01</v>
      </c>
      <c r="O1428" s="7">
        <f t="shared" si="4"/>
        <v>0</v>
      </c>
      <c r="P1428" s="7">
        <f t="shared" si="13"/>
        <v>12.52285714</v>
      </c>
      <c r="Q1428" s="7">
        <f t="shared" si="14"/>
        <v>22.13214286</v>
      </c>
      <c r="R1428" s="7">
        <f t="shared" si="15"/>
        <v>0.565822172</v>
      </c>
      <c r="S1428" s="7">
        <f t="shared" si="16"/>
        <v>36.13578746</v>
      </c>
      <c r="T1428" s="7">
        <f t="shared" si="17"/>
        <v>34.61473399</v>
      </c>
      <c r="U1428" s="7">
        <f t="shared" si="19"/>
        <v>32.96681609</v>
      </c>
      <c r="V1428" s="9">
        <f t="shared" si="5"/>
        <v>35.01</v>
      </c>
      <c r="W1428" s="9" t="b">
        <f t="shared" si="6"/>
        <v>1</v>
      </c>
      <c r="X1428" s="7">
        <f t="shared" si="8"/>
        <v>1</v>
      </c>
      <c r="Y1428" s="10">
        <f t="shared" si="9"/>
        <v>0.01829296967</v>
      </c>
      <c r="Z1428" s="11">
        <f t="shared" si="7"/>
        <v>5</v>
      </c>
    </row>
    <row r="1429">
      <c r="A1429" s="6" t="s">
        <v>1453</v>
      </c>
      <c r="B1429" s="7">
        <v>1950.79</v>
      </c>
      <c r="C1429" s="7">
        <v>1975.01</v>
      </c>
      <c r="D1429" s="7">
        <v>1944.72</v>
      </c>
      <c r="E1429" s="7">
        <v>1951.13</v>
      </c>
      <c r="F1429" s="7">
        <v>1951.13</v>
      </c>
      <c r="G1429" s="7">
        <v>3.5207E9</v>
      </c>
      <c r="H1429" s="7">
        <f t="shared" si="1"/>
        <v>3520.7</v>
      </c>
      <c r="I1429" s="10">
        <f t="shared" si="2"/>
        <v>0.001164783514</v>
      </c>
      <c r="J1429" s="7">
        <f t="shared" si="10"/>
        <v>1972.621596</v>
      </c>
      <c r="K1429" s="7">
        <f t="shared" si="12"/>
        <v>2011.996408</v>
      </c>
      <c r="L1429" s="7">
        <f t="shared" si="11"/>
        <v>-39.37481183</v>
      </c>
      <c r="M1429" s="7">
        <f t="shared" si="18"/>
        <v>-34.50054262</v>
      </c>
      <c r="N1429" s="7">
        <f t="shared" si="3"/>
        <v>2.27</v>
      </c>
      <c r="O1429" s="7">
        <f t="shared" si="4"/>
        <v>0</v>
      </c>
      <c r="P1429" s="7">
        <f t="shared" si="13"/>
        <v>12.10285714</v>
      </c>
      <c r="Q1429" s="7">
        <f t="shared" si="14"/>
        <v>22.13214286</v>
      </c>
      <c r="R1429" s="7">
        <f t="shared" si="15"/>
        <v>0.5468452477</v>
      </c>
      <c r="S1429" s="7">
        <f t="shared" si="16"/>
        <v>35.35229193</v>
      </c>
      <c r="T1429" s="7">
        <f t="shared" si="17"/>
        <v>35.57472723</v>
      </c>
      <c r="U1429" s="7">
        <f t="shared" si="19"/>
        <v>29.99943613</v>
      </c>
      <c r="V1429" s="9">
        <f t="shared" si="5"/>
        <v>2.27</v>
      </c>
      <c r="W1429" s="9" t="b">
        <f t="shared" si="6"/>
        <v>1</v>
      </c>
      <c r="X1429" s="7">
        <f t="shared" si="8"/>
        <v>2</v>
      </c>
      <c r="Y1429" s="10">
        <f t="shared" si="9"/>
        <v>0.01945775318</v>
      </c>
      <c r="Z1429" s="11">
        <f t="shared" si="7"/>
        <v>3</v>
      </c>
    </row>
    <row r="1430">
      <c r="A1430" s="6" t="s">
        <v>1454</v>
      </c>
      <c r="B1430" s="7">
        <v>1947.76</v>
      </c>
      <c r="C1430" s="7">
        <v>1947.76</v>
      </c>
      <c r="D1430" s="7">
        <v>1911.21</v>
      </c>
      <c r="E1430" s="7">
        <v>1921.22</v>
      </c>
      <c r="F1430" s="7">
        <v>1921.22</v>
      </c>
      <c r="G1430" s="7">
        <v>3.16709E9</v>
      </c>
      <c r="H1430" s="7">
        <f t="shared" si="1"/>
        <v>3167.09</v>
      </c>
      <c r="I1430" s="10">
        <f t="shared" si="2"/>
        <v>-0.01532957824</v>
      </c>
      <c r="J1430" s="7">
        <f t="shared" si="10"/>
        <v>1964.713658</v>
      </c>
      <c r="K1430" s="7">
        <f t="shared" si="12"/>
        <v>2005.27223</v>
      </c>
      <c r="L1430" s="7">
        <f t="shared" si="11"/>
        <v>-40.55857135</v>
      </c>
      <c r="M1430" s="7">
        <f t="shared" si="18"/>
        <v>-35.71214837</v>
      </c>
      <c r="N1430" s="7">
        <f t="shared" si="3"/>
        <v>0</v>
      </c>
      <c r="O1430" s="7">
        <f t="shared" si="4"/>
        <v>29.91</v>
      </c>
      <c r="P1430" s="7">
        <f t="shared" si="13"/>
        <v>11.32428571</v>
      </c>
      <c r="Q1430" s="7">
        <f t="shared" si="14"/>
        <v>24.26857143</v>
      </c>
      <c r="R1430" s="7">
        <f t="shared" si="15"/>
        <v>0.4666234989</v>
      </c>
      <c r="S1430" s="7">
        <f t="shared" si="16"/>
        <v>31.81617499</v>
      </c>
      <c r="T1430" s="7">
        <f t="shared" si="17"/>
        <v>22.92565339</v>
      </c>
      <c r="U1430" s="7">
        <f t="shared" si="19"/>
        <v>31.03837154</v>
      </c>
      <c r="V1430" s="9">
        <f t="shared" si="5"/>
        <v>-29.91</v>
      </c>
      <c r="W1430" s="9" t="b">
        <f t="shared" si="6"/>
        <v>0</v>
      </c>
      <c r="X1430" s="7">
        <f t="shared" si="8"/>
        <v>1</v>
      </c>
      <c r="Y1430" s="10">
        <f t="shared" si="9"/>
        <v>-0.01532957824</v>
      </c>
      <c r="Z1430" s="11">
        <f t="shared" si="7"/>
        <v>1</v>
      </c>
    </row>
    <row r="1431">
      <c r="A1431" s="6" t="s">
        <v>1455</v>
      </c>
      <c r="B1431" s="7">
        <v>1927.3</v>
      </c>
      <c r="C1431" s="7">
        <v>1970.42</v>
      </c>
      <c r="D1431" s="7">
        <v>1927.3</v>
      </c>
      <c r="E1431" s="7">
        <v>1969.41</v>
      </c>
      <c r="F1431" s="7">
        <v>1969.41</v>
      </c>
      <c r="G1431" s="7">
        <v>3.54865E9</v>
      </c>
      <c r="H1431" s="7">
        <f t="shared" si="1"/>
        <v>3548.65</v>
      </c>
      <c r="I1431" s="10">
        <f t="shared" si="2"/>
        <v>0.02508302016</v>
      </c>
      <c r="J1431" s="7">
        <f t="shared" si="10"/>
        <v>1965.436173</v>
      </c>
      <c r="K1431" s="7">
        <f t="shared" si="12"/>
        <v>2002.615768</v>
      </c>
      <c r="L1431" s="7">
        <f t="shared" si="11"/>
        <v>-37.1795958</v>
      </c>
      <c r="M1431" s="7">
        <f t="shared" si="18"/>
        <v>-36.00563785</v>
      </c>
      <c r="N1431" s="7">
        <f t="shared" si="3"/>
        <v>48.19</v>
      </c>
      <c r="O1431" s="7">
        <f t="shared" si="4"/>
        <v>0</v>
      </c>
      <c r="P1431" s="7">
        <f t="shared" si="13"/>
        <v>14.76642857</v>
      </c>
      <c r="Q1431" s="7">
        <f t="shared" si="14"/>
        <v>23.87428571</v>
      </c>
      <c r="R1431" s="7">
        <f t="shared" si="15"/>
        <v>0.6185076592</v>
      </c>
      <c r="S1431" s="7">
        <f t="shared" si="16"/>
        <v>38.21468843</v>
      </c>
      <c r="T1431" s="7">
        <f t="shared" si="17"/>
        <v>44.68493629</v>
      </c>
      <c r="U1431" s="7">
        <f t="shared" si="19"/>
        <v>34.39510563</v>
      </c>
      <c r="V1431" s="9">
        <f t="shared" si="5"/>
        <v>48.19</v>
      </c>
      <c r="W1431" s="9" t="b">
        <f t="shared" si="6"/>
        <v>1</v>
      </c>
      <c r="X1431" s="7">
        <f t="shared" si="8"/>
        <v>1</v>
      </c>
      <c r="Y1431" s="10">
        <f t="shared" si="9"/>
        <v>0.02508302016</v>
      </c>
      <c r="Z1431" s="11">
        <f t="shared" si="7"/>
        <v>5</v>
      </c>
    </row>
    <row r="1432">
      <c r="A1432" s="6" t="s">
        <v>1456</v>
      </c>
      <c r="B1432" s="7">
        <v>1971.45</v>
      </c>
      <c r="C1432" s="7">
        <v>1988.63</v>
      </c>
      <c r="D1432" s="7">
        <v>1937.88</v>
      </c>
      <c r="E1432" s="7">
        <v>1942.04</v>
      </c>
      <c r="F1432" s="7">
        <v>1942.04</v>
      </c>
      <c r="G1432" s="7">
        <v>3.65212E9</v>
      </c>
      <c r="H1432" s="7">
        <f t="shared" si="1"/>
        <v>3652.12</v>
      </c>
      <c r="I1432" s="10">
        <f t="shared" si="2"/>
        <v>-0.01389756323</v>
      </c>
      <c r="J1432" s="7">
        <f t="shared" si="10"/>
        <v>1961.836761</v>
      </c>
      <c r="K1432" s="7">
        <f t="shared" si="12"/>
        <v>1998.128674</v>
      </c>
      <c r="L1432" s="7">
        <f t="shared" si="11"/>
        <v>-36.29191301</v>
      </c>
      <c r="M1432" s="7">
        <f t="shared" si="18"/>
        <v>-36.06289288</v>
      </c>
      <c r="N1432" s="7">
        <f t="shared" si="3"/>
        <v>0</v>
      </c>
      <c r="O1432" s="7">
        <f t="shared" si="4"/>
        <v>27.37</v>
      </c>
      <c r="P1432" s="7">
        <f t="shared" si="13"/>
        <v>14.76642857</v>
      </c>
      <c r="Q1432" s="7">
        <f t="shared" si="14"/>
        <v>24.59285714</v>
      </c>
      <c r="R1432" s="7">
        <f t="shared" si="15"/>
        <v>0.6004356666</v>
      </c>
      <c r="S1432" s="7">
        <f t="shared" si="16"/>
        <v>37.51701359</v>
      </c>
      <c r="T1432" s="7">
        <f t="shared" si="17"/>
        <v>35.79675573</v>
      </c>
      <c r="U1432" s="7">
        <f t="shared" si="19"/>
        <v>34.46911513</v>
      </c>
      <c r="V1432" s="9">
        <f t="shared" si="5"/>
        <v>-27.37</v>
      </c>
      <c r="W1432" s="9" t="b">
        <f t="shared" si="6"/>
        <v>0</v>
      </c>
      <c r="X1432" s="7">
        <f t="shared" si="8"/>
        <v>1</v>
      </c>
      <c r="Y1432" s="10">
        <f t="shared" si="9"/>
        <v>-0.01389756323</v>
      </c>
      <c r="Z1432" s="11">
        <f t="shared" si="7"/>
        <v>1</v>
      </c>
    </row>
    <row r="1433">
      <c r="A1433" s="6" t="s">
        <v>1457</v>
      </c>
      <c r="B1433" s="7">
        <v>1941.59</v>
      </c>
      <c r="C1433" s="7">
        <v>1965.29</v>
      </c>
      <c r="D1433" s="7">
        <v>1937.19</v>
      </c>
      <c r="E1433" s="7">
        <v>1952.29</v>
      </c>
      <c r="F1433" s="7">
        <v>1952.29</v>
      </c>
      <c r="G1433" s="7">
        <v>3.62632E9</v>
      </c>
      <c r="H1433" s="7">
        <f t="shared" si="1"/>
        <v>3626.32</v>
      </c>
      <c r="I1433" s="10">
        <f t="shared" si="2"/>
        <v>0.00527795514</v>
      </c>
      <c r="J1433" s="7">
        <f t="shared" si="10"/>
        <v>1960.368029</v>
      </c>
      <c r="K1433" s="7">
        <f t="shared" si="12"/>
        <v>1994.733217</v>
      </c>
      <c r="L1433" s="7">
        <f t="shared" si="11"/>
        <v>-34.36518817</v>
      </c>
      <c r="M1433" s="7">
        <f t="shared" si="18"/>
        <v>-35.72335194</v>
      </c>
      <c r="N1433" s="7">
        <f t="shared" si="3"/>
        <v>10.25</v>
      </c>
      <c r="O1433" s="7">
        <f t="shared" si="4"/>
        <v>0</v>
      </c>
      <c r="P1433" s="7">
        <f t="shared" si="13"/>
        <v>15.49857143</v>
      </c>
      <c r="Q1433" s="7">
        <f t="shared" si="14"/>
        <v>21.45857143</v>
      </c>
      <c r="R1433" s="7">
        <f t="shared" si="15"/>
        <v>0.722255509</v>
      </c>
      <c r="S1433" s="7">
        <f t="shared" si="16"/>
        <v>41.93660611</v>
      </c>
      <c r="T1433" s="7">
        <f t="shared" si="17"/>
        <v>51.04447238</v>
      </c>
      <c r="U1433" s="7">
        <f t="shared" si="19"/>
        <v>43.8420548</v>
      </c>
      <c r="V1433" s="9">
        <f t="shared" si="5"/>
        <v>10.25</v>
      </c>
      <c r="W1433" s="9" t="b">
        <f t="shared" si="6"/>
        <v>1</v>
      </c>
      <c r="X1433" s="7">
        <f t="shared" si="8"/>
        <v>1</v>
      </c>
      <c r="Y1433" s="10">
        <f t="shared" si="9"/>
        <v>0.00527795514</v>
      </c>
      <c r="Z1433" s="11">
        <f t="shared" si="7"/>
        <v>4</v>
      </c>
    </row>
    <row r="1434">
      <c r="A1434" s="6" t="s">
        <v>1458</v>
      </c>
      <c r="B1434" s="7">
        <v>1951.45</v>
      </c>
      <c r="C1434" s="7">
        <v>1961.05</v>
      </c>
      <c r="D1434" s="7">
        <v>1939.19</v>
      </c>
      <c r="E1434" s="7">
        <v>1961.05</v>
      </c>
      <c r="F1434" s="7">
        <v>1961.05</v>
      </c>
      <c r="G1434" s="7">
        <v>3.21859E9</v>
      </c>
      <c r="H1434" s="7">
        <f t="shared" si="1"/>
        <v>3218.59</v>
      </c>
      <c r="I1434" s="10">
        <f t="shared" si="2"/>
        <v>0.004487038299</v>
      </c>
      <c r="J1434" s="7">
        <f t="shared" si="10"/>
        <v>1960.472948</v>
      </c>
      <c r="K1434" s="7">
        <f t="shared" si="12"/>
        <v>1992.238164</v>
      </c>
      <c r="L1434" s="7">
        <f t="shared" si="11"/>
        <v>-31.76521642</v>
      </c>
      <c r="M1434" s="7">
        <f t="shared" si="18"/>
        <v>-34.93172484</v>
      </c>
      <c r="N1434" s="7">
        <f t="shared" si="3"/>
        <v>8.76</v>
      </c>
      <c r="O1434" s="7">
        <f t="shared" si="4"/>
        <v>0</v>
      </c>
      <c r="P1434" s="7">
        <f t="shared" si="13"/>
        <v>16.12428571</v>
      </c>
      <c r="Q1434" s="7">
        <f t="shared" si="14"/>
        <v>16.82714286</v>
      </c>
      <c r="R1434" s="7">
        <f t="shared" si="15"/>
        <v>0.9582307496</v>
      </c>
      <c r="S1434" s="7">
        <f t="shared" si="16"/>
        <v>48.93349519</v>
      </c>
      <c r="T1434" s="7">
        <f t="shared" si="17"/>
        <v>74.35755515</v>
      </c>
      <c r="U1434" s="7">
        <f t="shared" si="19"/>
        <v>53.73292775</v>
      </c>
      <c r="V1434" s="9">
        <f t="shared" si="5"/>
        <v>8.76</v>
      </c>
      <c r="W1434" s="9" t="b">
        <f t="shared" si="6"/>
        <v>1</v>
      </c>
      <c r="X1434" s="7">
        <f t="shared" si="8"/>
        <v>2</v>
      </c>
      <c r="Y1434" s="10">
        <f t="shared" si="9"/>
        <v>0.009764993439</v>
      </c>
      <c r="Z1434" s="11">
        <f t="shared" si="7"/>
        <v>4</v>
      </c>
    </row>
    <row r="1435">
      <c r="A1435" s="6" t="s">
        <v>1459</v>
      </c>
      <c r="B1435" s="7">
        <v>1963.06</v>
      </c>
      <c r="C1435" s="7">
        <v>1963.06</v>
      </c>
      <c r="D1435" s="7">
        <v>1948.27</v>
      </c>
      <c r="E1435" s="7">
        <v>1953.03</v>
      </c>
      <c r="F1435" s="7">
        <v>1953.03</v>
      </c>
      <c r="G1435" s="7">
        <v>3.0002E9</v>
      </c>
      <c r="H1435" s="7">
        <f t="shared" si="1"/>
        <v>3000.2</v>
      </c>
      <c r="I1435" s="10">
        <f t="shared" si="2"/>
        <v>-0.004089645853</v>
      </c>
      <c r="J1435" s="7">
        <f t="shared" si="10"/>
        <v>1959.327879</v>
      </c>
      <c r="K1435" s="7">
        <f t="shared" si="12"/>
        <v>1989.333855</v>
      </c>
      <c r="L1435" s="7">
        <f t="shared" si="11"/>
        <v>-30.00597683</v>
      </c>
      <c r="M1435" s="7">
        <f t="shared" si="18"/>
        <v>-33.94657524</v>
      </c>
      <c r="N1435" s="7">
        <f t="shared" si="3"/>
        <v>0</v>
      </c>
      <c r="O1435" s="7">
        <f t="shared" si="4"/>
        <v>8.02</v>
      </c>
      <c r="P1435" s="7">
        <f t="shared" si="13"/>
        <v>16.12428571</v>
      </c>
      <c r="Q1435" s="7">
        <f t="shared" si="14"/>
        <v>11.85142857</v>
      </c>
      <c r="R1435" s="7">
        <f t="shared" si="15"/>
        <v>1.360535198</v>
      </c>
      <c r="S1435" s="7">
        <f t="shared" si="16"/>
        <v>57.63672573</v>
      </c>
      <c r="T1435" s="7">
        <f t="shared" si="17"/>
        <v>67.99841772</v>
      </c>
      <c r="U1435" s="7">
        <f t="shared" si="19"/>
        <v>64.46681508</v>
      </c>
      <c r="V1435" s="9">
        <f t="shared" si="5"/>
        <v>-8.02</v>
      </c>
      <c r="W1435" s="9" t="b">
        <f t="shared" si="6"/>
        <v>0</v>
      </c>
      <c r="X1435" s="7">
        <f t="shared" si="8"/>
        <v>1</v>
      </c>
      <c r="Y1435" s="10">
        <f t="shared" si="9"/>
        <v>-0.004089645853</v>
      </c>
      <c r="Z1435" s="11">
        <f t="shared" si="7"/>
        <v>2</v>
      </c>
    </row>
    <row r="1436">
      <c r="A1436" s="6" t="s">
        <v>1460</v>
      </c>
      <c r="B1436" s="7">
        <v>1955.1</v>
      </c>
      <c r="C1436" s="7">
        <v>1983.19</v>
      </c>
      <c r="D1436" s="7">
        <v>1954.3</v>
      </c>
      <c r="E1436" s="7">
        <v>1978.09</v>
      </c>
      <c r="F1436" s="7">
        <v>1978.09</v>
      </c>
      <c r="G1436" s="7">
        <v>3.23986E9</v>
      </c>
      <c r="H1436" s="7">
        <f t="shared" si="1"/>
        <v>3239.86</v>
      </c>
      <c r="I1436" s="10">
        <f t="shared" si="2"/>
        <v>0.01283134412</v>
      </c>
      <c r="J1436" s="7">
        <f t="shared" si="10"/>
        <v>1962.214359</v>
      </c>
      <c r="K1436" s="7">
        <f t="shared" si="12"/>
        <v>1988.500977</v>
      </c>
      <c r="L1436" s="7">
        <f t="shared" si="11"/>
        <v>-26.28661844</v>
      </c>
      <c r="M1436" s="7">
        <f t="shared" si="18"/>
        <v>-32.41458388</v>
      </c>
      <c r="N1436" s="7">
        <f t="shared" si="3"/>
        <v>25.06</v>
      </c>
      <c r="O1436" s="7">
        <f t="shared" si="4"/>
        <v>0</v>
      </c>
      <c r="P1436" s="7">
        <f t="shared" si="13"/>
        <v>17.91428571</v>
      </c>
      <c r="Q1436" s="7">
        <f t="shared" si="14"/>
        <v>10.02285714</v>
      </c>
      <c r="R1436" s="7">
        <f t="shared" si="15"/>
        <v>1.787343216</v>
      </c>
      <c r="S1436" s="7">
        <f t="shared" si="16"/>
        <v>64.12354265</v>
      </c>
      <c r="T1436" s="7">
        <f t="shared" si="17"/>
        <v>87.25254701</v>
      </c>
      <c r="U1436" s="7">
        <f t="shared" si="19"/>
        <v>76.53617329</v>
      </c>
      <c r="V1436" s="9">
        <f t="shared" si="5"/>
        <v>25.06</v>
      </c>
      <c r="W1436" s="9" t="b">
        <f t="shared" si="6"/>
        <v>1</v>
      </c>
      <c r="X1436" s="7">
        <f t="shared" si="8"/>
        <v>1</v>
      </c>
      <c r="Y1436" s="10">
        <f t="shared" si="9"/>
        <v>0.01283134412</v>
      </c>
      <c r="Z1436" s="11">
        <f t="shared" si="7"/>
        <v>5</v>
      </c>
    </row>
    <row r="1437">
      <c r="A1437" s="6" t="s">
        <v>1461</v>
      </c>
      <c r="B1437" s="7">
        <v>1978.02</v>
      </c>
      <c r="C1437" s="7">
        <v>1997.26</v>
      </c>
      <c r="D1437" s="7">
        <v>1977.93</v>
      </c>
      <c r="E1437" s="7">
        <v>1995.31</v>
      </c>
      <c r="F1437" s="7">
        <v>1995.31</v>
      </c>
      <c r="G1437" s="7">
        <v>3.63068E9</v>
      </c>
      <c r="H1437" s="7">
        <f t="shared" si="1"/>
        <v>3630.68</v>
      </c>
      <c r="I1437" s="10">
        <f t="shared" si="2"/>
        <v>0.008705367299</v>
      </c>
      <c r="J1437" s="7">
        <f t="shared" si="10"/>
        <v>1967.305996</v>
      </c>
      <c r="K1437" s="7">
        <f t="shared" si="12"/>
        <v>1989.005349</v>
      </c>
      <c r="L1437" s="7">
        <f t="shared" si="11"/>
        <v>-21.69935339</v>
      </c>
      <c r="M1437" s="7">
        <f t="shared" si="18"/>
        <v>-30.27153778</v>
      </c>
      <c r="N1437" s="7">
        <f t="shared" si="3"/>
        <v>17.22</v>
      </c>
      <c r="O1437" s="7">
        <f t="shared" si="4"/>
        <v>0</v>
      </c>
      <c r="P1437" s="7">
        <f t="shared" si="13"/>
        <v>13.93714286</v>
      </c>
      <c r="Q1437" s="7">
        <f t="shared" si="14"/>
        <v>10.02285714</v>
      </c>
      <c r="R1437" s="7">
        <f t="shared" si="15"/>
        <v>1.390535918</v>
      </c>
      <c r="S1437" s="7">
        <f t="shared" si="16"/>
        <v>58.16837586</v>
      </c>
      <c r="T1437" s="7">
        <f t="shared" si="17"/>
        <v>97.92971653</v>
      </c>
      <c r="U1437" s="7">
        <f t="shared" si="19"/>
        <v>84.39356042</v>
      </c>
      <c r="V1437" s="9">
        <f t="shared" si="5"/>
        <v>17.22</v>
      </c>
      <c r="W1437" s="9" t="b">
        <f t="shared" si="6"/>
        <v>1</v>
      </c>
      <c r="X1437" s="7">
        <f t="shared" si="8"/>
        <v>2</v>
      </c>
      <c r="Y1437" s="10">
        <f t="shared" si="9"/>
        <v>0.02153671142</v>
      </c>
      <c r="Z1437" s="11">
        <f t="shared" si="7"/>
        <v>4</v>
      </c>
    </row>
    <row r="1438">
      <c r="A1438" s="6" t="s">
        <v>1462</v>
      </c>
      <c r="B1438" s="7">
        <v>1995.33</v>
      </c>
      <c r="C1438" s="7">
        <v>2020.86</v>
      </c>
      <c r="D1438" s="7">
        <v>1986.73</v>
      </c>
      <c r="E1438" s="7">
        <v>1990.2</v>
      </c>
      <c r="F1438" s="7">
        <v>1990.2</v>
      </c>
      <c r="G1438" s="7">
        <v>4.18379E9</v>
      </c>
      <c r="H1438" s="7">
        <f t="shared" si="1"/>
        <v>4183.79</v>
      </c>
      <c r="I1438" s="10">
        <f t="shared" si="2"/>
        <v>-0.002561005558</v>
      </c>
      <c r="J1438" s="7">
        <f t="shared" si="10"/>
        <v>1970.82815</v>
      </c>
      <c r="K1438" s="7">
        <f t="shared" si="12"/>
        <v>1989.093842</v>
      </c>
      <c r="L1438" s="7">
        <f t="shared" si="11"/>
        <v>-18.26569157</v>
      </c>
      <c r="M1438" s="7">
        <f t="shared" si="18"/>
        <v>-27.87036854</v>
      </c>
      <c r="N1438" s="7">
        <f t="shared" si="3"/>
        <v>0</v>
      </c>
      <c r="O1438" s="7">
        <f t="shared" si="4"/>
        <v>5.11</v>
      </c>
      <c r="P1438" s="7">
        <f t="shared" si="13"/>
        <v>10.56928571</v>
      </c>
      <c r="Q1438" s="7">
        <f t="shared" si="14"/>
        <v>10.38785714</v>
      </c>
      <c r="R1438" s="7">
        <f t="shared" si="15"/>
        <v>1.017465447</v>
      </c>
      <c r="S1438" s="7">
        <f t="shared" si="16"/>
        <v>50.43285617</v>
      </c>
      <c r="T1438" s="7">
        <f t="shared" si="17"/>
        <v>73.97062569</v>
      </c>
      <c r="U1438" s="7">
        <f t="shared" si="19"/>
        <v>86.38429641</v>
      </c>
      <c r="V1438" s="9">
        <f t="shared" si="5"/>
        <v>-5.11</v>
      </c>
      <c r="W1438" s="9" t="b">
        <f t="shared" si="6"/>
        <v>0</v>
      </c>
      <c r="X1438" s="7">
        <f t="shared" si="8"/>
        <v>1</v>
      </c>
      <c r="Y1438" s="10">
        <f t="shared" si="9"/>
        <v>-0.002561005558</v>
      </c>
      <c r="Z1438" s="11">
        <f t="shared" si="7"/>
        <v>3</v>
      </c>
    </row>
    <row r="1439">
      <c r="A1439" s="6" t="s">
        <v>1463</v>
      </c>
      <c r="B1439" s="7">
        <v>1989.66</v>
      </c>
      <c r="C1439" s="7">
        <v>1989.66</v>
      </c>
      <c r="D1439" s="7">
        <v>1953.45</v>
      </c>
      <c r="E1439" s="7">
        <v>1958.03</v>
      </c>
      <c r="F1439" s="7">
        <v>1958.03</v>
      </c>
      <c r="G1439" s="7">
        <v>6.02124E9</v>
      </c>
      <c r="H1439" s="7">
        <f t="shared" si="1"/>
        <v>6021.24</v>
      </c>
      <c r="I1439" s="10">
        <f t="shared" si="2"/>
        <v>-0.0161642046</v>
      </c>
      <c r="J1439" s="7">
        <f t="shared" si="10"/>
        <v>1968.859204</v>
      </c>
      <c r="K1439" s="7">
        <f t="shared" si="12"/>
        <v>1986.792817</v>
      </c>
      <c r="L1439" s="7">
        <f t="shared" si="11"/>
        <v>-17.93361245</v>
      </c>
      <c r="M1439" s="7">
        <f t="shared" si="18"/>
        <v>-25.88301732</v>
      </c>
      <c r="N1439" s="7">
        <f t="shared" si="3"/>
        <v>0</v>
      </c>
      <c r="O1439" s="7">
        <f t="shared" si="4"/>
        <v>32.17</v>
      </c>
      <c r="P1439" s="7">
        <f t="shared" si="13"/>
        <v>10.48285714</v>
      </c>
      <c r="Q1439" s="7">
        <f t="shared" si="14"/>
        <v>12.68571429</v>
      </c>
      <c r="R1439" s="7">
        <f t="shared" si="15"/>
        <v>0.8263513514</v>
      </c>
      <c r="S1439" s="7">
        <f t="shared" si="16"/>
        <v>45.24602294</v>
      </c>
      <c r="T1439" s="7">
        <f t="shared" si="17"/>
        <v>46.65930894</v>
      </c>
      <c r="U1439" s="7">
        <f t="shared" si="19"/>
        <v>72.85321705</v>
      </c>
      <c r="V1439" s="9">
        <f t="shared" si="5"/>
        <v>-32.17</v>
      </c>
      <c r="W1439" s="9" t="b">
        <f t="shared" si="6"/>
        <v>0</v>
      </c>
      <c r="X1439" s="7">
        <f t="shared" si="8"/>
        <v>2</v>
      </c>
      <c r="Y1439" s="10">
        <f t="shared" si="9"/>
        <v>-0.01872521016</v>
      </c>
      <c r="Z1439" s="11">
        <f t="shared" si="7"/>
        <v>1</v>
      </c>
    </row>
    <row r="1440">
      <c r="A1440" s="6" t="s">
        <v>1464</v>
      </c>
      <c r="B1440" s="7">
        <v>1960.84</v>
      </c>
      <c r="C1440" s="7">
        <v>1979.64</v>
      </c>
      <c r="D1440" s="7">
        <v>1955.8</v>
      </c>
      <c r="E1440" s="7">
        <v>1966.97</v>
      </c>
      <c r="F1440" s="7">
        <v>1966.97</v>
      </c>
      <c r="G1440" s="7">
        <v>3.26935E9</v>
      </c>
      <c r="H1440" s="7">
        <f t="shared" si="1"/>
        <v>3269.35</v>
      </c>
      <c r="I1440" s="10">
        <f t="shared" si="2"/>
        <v>0.004565813598</v>
      </c>
      <c r="J1440" s="7">
        <f t="shared" si="10"/>
        <v>1968.568557</v>
      </c>
      <c r="K1440" s="7">
        <f t="shared" si="12"/>
        <v>1985.32446</v>
      </c>
      <c r="L1440" s="7">
        <f t="shared" si="11"/>
        <v>-16.75590246</v>
      </c>
      <c r="M1440" s="7">
        <f t="shared" si="18"/>
        <v>-24.05759435</v>
      </c>
      <c r="N1440" s="7">
        <f t="shared" si="3"/>
        <v>8.94</v>
      </c>
      <c r="O1440" s="7">
        <f t="shared" si="4"/>
        <v>0</v>
      </c>
      <c r="P1440" s="7">
        <f t="shared" si="13"/>
        <v>11.12142857</v>
      </c>
      <c r="Q1440" s="7">
        <f t="shared" si="14"/>
        <v>11.49357143</v>
      </c>
      <c r="R1440" s="7">
        <f t="shared" si="15"/>
        <v>0.9676216519</v>
      </c>
      <c r="S1440" s="7">
        <f t="shared" si="16"/>
        <v>49.17722119</v>
      </c>
      <c r="T1440" s="7">
        <f t="shared" si="17"/>
        <v>54.24908736</v>
      </c>
      <c r="U1440" s="7">
        <f t="shared" si="19"/>
        <v>58.29300733</v>
      </c>
      <c r="V1440" s="9">
        <f t="shared" si="5"/>
        <v>8.94</v>
      </c>
      <c r="W1440" s="9" t="b">
        <f t="shared" si="6"/>
        <v>1</v>
      </c>
      <c r="X1440" s="7">
        <f t="shared" si="8"/>
        <v>1</v>
      </c>
      <c r="Y1440" s="10">
        <f t="shared" si="9"/>
        <v>0.004565813598</v>
      </c>
      <c r="Z1440" s="11">
        <f t="shared" si="7"/>
        <v>4</v>
      </c>
    </row>
    <row r="1441">
      <c r="A1441" s="6" t="s">
        <v>1465</v>
      </c>
      <c r="B1441" s="7">
        <v>1961.39</v>
      </c>
      <c r="C1441" s="7">
        <v>1961.39</v>
      </c>
      <c r="D1441" s="7">
        <v>1929.22</v>
      </c>
      <c r="E1441" s="7">
        <v>1942.74</v>
      </c>
      <c r="F1441" s="7">
        <v>1942.74</v>
      </c>
      <c r="G1441" s="7">
        <v>3.80826E9</v>
      </c>
      <c r="H1441" s="7">
        <f t="shared" si="1"/>
        <v>3808.26</v>
      </c>
      <c r="I1441" s="10">
        <f t="shared" si="2"/>
        <v>-0.01231843902</v>
      </c>
      <c r="J1441" s="7">
        <f t="shared" si="10"/>
        <v>1964.594933</v>
      </c>
      <c r="K1441" s="7">
        <f t="shared" si="12"/>
        <v>1982.170055</v>
      </c>
      <c r="L1441" s="7">
        <f t="shared" si="11"/>
        <v>-17.57512225</v>
      </c>
      <c r="M1441" s="7">
        <f t="shared" si="18"/>
        <v>-22.76109993</v>
      </c>
      <c r="N1441" s="7">
        <f t="shared" si="3"/>
        <v>0</v>
      </c>
      <c r="O1441" s="7">
        <f t="shared" si="4"/>
        <v>24.23</v>
      </c>
      <c r="P1441" s="7">
        <f t="shared" si="13"/>
        <v>11.12142857</v>
      </c>
      <c r="Q1441" s="7">
        <f t="shared" si="14"/>
        <v>9.057857143</v>
      </c>
      <c r="R1441" s="7">
        <f t="shared" si="15"/>
        <v>1.22782115</v>
      </c>
      <c r="S1441" s="7">
        <f t="shared" si="16"/>
        <v>55.11309334</v>
      </c>
      <c r="T1441" s="7">
        <f t="shared" si="17"/>
        <v>28.75512996</v>
      </c>
      <c r="U1441" s="7">
        <f t="shared" si="19"/>
        <v>43.22117542</v>
      </c>
      <c r="V1441" s="9">
        <f t="shared" si="5"/>
        <v>-24.23</v>
      </c>
      <c r="W1441" s="9" t="b">
        <f t="shared" si="6"/>
        <v>0</v>
      </c>
      <c r="X1441" s="7">
        <f t="shared" si="8"/>
        <v>1</v>
      </c>
      <c r="Y1441" s="10">
        <f t="shared" si="9"/>
        <v>-0.01231843902</v>
      </c>
      <c r="Z1441" s="11">
        <f t="shared" si="7"/>
        <v>1</v>
      </c>
    </row>
    <row r="1442">
      <c r="A1442" s="6" t="s">
        <v>1466</v>
      </c>
      <c r="B1442" s="7">
        <v>1943.24</v>
      </c>
      <c r="C1442" s="7">
        <v>1949.52</v>
      </c>
      <c r="D1442" s="7">
        <v>1932.57</v>
      </c>
      <c r="E1442" s="7">
        <v>1938.76</v>
      </c>
      <c r="F1442" s="7">
        <v>1938.76</v>
      </c>
      <c r="G1442" s="7">
        <v>3.19053E9</v>
      </c>
      <c r="H1442" s="7">
        <f t="shared" si="1"/>
        <v>3190.53</v>
      </c>
      <c r="I1442" s="10">
        <f t="shared" si="2"/>
        <v>-0.002048652933</v>
      </c>
      <c r="J1442" s="7">
        <f t="shared" si="10"/>
        <v>1960.620328</v>
      </c>
      <c r="K1442" s="7">
        <f t="shared" si="12"/>
        <v>1978.954496</v>
      </c>
      <c r="L1442" s="7">
        <f t="shared" si="11"/>
        <v>-18.33416769</v>
      </c>
      <c r="M1442" s="7">
        <f t="shared" si="18"/>
        <v>-21.87571348</v>
      </c>
      <c r="N1442" s="7">
        <f t="shared" si="3"/>
        <v>0</v>
      </c>
      <c r="O1442" s="7">
        <f t="shared" si="4"/>
        <v>3.98</v>
      </c>
      <c r="P1442" s="7">
        <f t="shared" si="13"/>
        <v>8.620714286</v>
      </c>
      <c r="Q1442" s="7">
        <f t="shared" si="14"/>
        <v>9.342142857</v>
      </c>
      <c r="R1442" s="7">
        <f t="shared" si="15"/>
        <v>0.9227769707</v>
      </c>
      <c r="S1442" s="7">
        <f t="shared" si="16"/>
        <v>47.99188802</v>
      </c>
      <c r="T1442" s="7">
        <f t="shared" si="17"/>
        <v>25.125399</v>
      </c>
      <c r="U1442" s="7">
        <f t="shared" si="19"/>
        <v>36.04320544</v>
      </c>
      <c r="V1442" s="9">
        <f t="shared" si="5"/>
        <v>-3.98</v>
      </c>
      <c r="W1442" s="9" t="b">
        <f t="shared" si="6"/>
        <v>0</v>
      </c>
      <c r="X1442" s="7">
        <f t="shared" si="8"/>
        <v>2</v>
      </c>
      <c r="Y1442" s="10">
        <f t="shared" si="9"/>
        <v>-0.01436709195</v>
      </c>
      <c r="Z1442" s="11">
        <f t="shared" si="7"/>
        <v>3</v>
      </c>
    </row>
    <row r="1443">
      <c r="A1443" s="6" t="s">
        <v>1467</v>
      </c>
      <c r="B1443" s="7">
        <v>1934.81</v>
      </c>
      <c r="C1443" s="7">
        <v>1937.17</v>
      </c>
      <c r="D1443" s="7">
        <v>1908.92</v>
      </c>
      <c r="E1443" s="7">
        <v>1932.24</v>
      </c>
      <c r="F1443" s="7">
        <v>1932.24</v>
      </c>
      <c r="G1443" s="7">
        <v>4.09153E9</v>
      </c>
      <c r="H1443" s="7">
        <f t="shared" si="1"/>
        <v>4091.53</v>
      </c>
      <c r="I1443" s="10">
        <f t="shared" si="2"/>
        <v>-0.003362974272</v>
      </c>
      <c r="J1443" s="7">
        <f t="shared" si="10"/>
        <v>1956.254124</v>
      </c>
      <c r="K1443" s="7">
        <f t="shared" si="12"/>
        <v>1975.494163</v>
      </c>
      <c r="L1443" s="7">
        <f t="shared" si="11"/>
        <v>-19.24003899</v>
      </c>
      <c r="M1443" s="7">
        <f t="shared" si="18"/>
        <v>-21.34857858</v>
      </c>
      <c r="N1443" s="7">
        <f t="shared" si="3"/>
        <v>0</v>
      </c>
      <c r="O1443" s="7">
        <f t="shared" si="4"/>
        <v>6.52</v>
      </c>
      <c r="P1443" s="7">
        <f t="shared" si="13"/>
        <v>8.458571429</v>
      </c>
      <c r="Q1443" s="7">
        <f t="shared" si="14"/>
        <v>9.807857143</v>
      </c>
      <c r="R1443" s="7">
        <f t="shared" si="15"/>
        <v>0.8624280824</v>
      </c>
      <c r="S1443" s="7">
        <f t="shared" si="16"/>
        <v>46.30665155</v>
      </c>
      <c r="T1443" s="7">
        <f t="shared" si="17"/>
        <v>20.83258889</v>
      </c>
      <c r="U1443" s="7">
        <f t="shared" si="19"/>
        <v>24.90437261</v>
      </c>
      <c r="V1443" s="9">
        <f t="shared" si="5"/>
        <v>-6.52</v>
      </c>
      <c r="W1443" s="9" t="b">
        <f t="shared" si="6"/>
        <v>0</v>
      </c>
      <c r="X1443" s="7">
        <f t="shared" si="8"/>
        <v>3</v>
      </c>
      <c r="Y1443" s="10">
        <f t="shared" si="9"/>
        <v>-0.01773006623</v>
      </c>
      <c r="Z1443" s="11">
        <f t="shared" si="7"/>
        <v>2</v>
      </c>
    </row>
    <row r="1444">
      <c r="A1444" s="6" t="s">
        <v>1468</v>
      </c>
      <c r="B1444" s="7">
        <v>1935.93</v>
      </c>
      <c r="C1444" s="7">
        <v>1952.89</v>
      </c>
      <c r="D1444" s="7">
        <v>1921.5</v>
      </c>
      <c r="E1444" s="7">
        <v>1931.34</v>
      </c>
      <c r="F1444" s="7">
        <v>1931.34</v>
      </c>
      <c r="G1444" s="7">
        <v>3.72187E9</v>
      </c>
      <c r="H1444" s="7">
        <f t="shared" si="1"/>
        <v>3721.87</v>
      </c>
      <c r="I1444" s="10">
        <f t="shared" si="2"/>
        <v>-0.0004657806484</v>
      </c>
      <c r="J1444" s="7">
        <f t="shared" si="10"/>
        <v>1952.421182</v>
      </c>
      <c r="K1444" s="7">
        <f t="shared" si="12"/>
        <v>1972.223484</v>
      </c>
      <c r="L1444" s="7">
        <f t="shared" si="11"/>
        <v>-19.80230239</v>
      </c>
      <c r="M1444" s="7">
        <f t="shared" si="18"/>
        <v>-21.03932334</v>
      </c>
      <c r="N1444" s="7">
        <f t="shared" si="3"/>
        <v>0</v>
      </c>
      <c r="O1444" s="7">
        <f t="shared" si="4"/>
        <v>0.9</v>
      </c>
      <c r="P1444" s="7">
        <f t="shared" si="13"/>
        <v>8.458571429</v>
      </c>
      <c r="Q1444" s="7">
        <f t="shared" si="14"/>
        <v>7.735714286</v>
      </c>
      <c r="R1444" s="7">
        <f t="shared" si="15"/>
        <v>1.093444137</v>
      </c>
      <c r="S1444" s="7">
        <f t="shared" si="16"/>
        <v>52.23182781</v>
      </c>
      <c r="T1444" s="7">
        <f t="shared" si="17"/>
        <v>20.02858674</v>
      </c>
      <c r="U1444" s="7">
        <f t="shared" si="19"/>
        <v>21.99552488</v>
      </c>
      <c r="V1444" s="9">
        <f t="shared" si="5"/>
        <v>-0.9</v>
      </c>
      <c r="W1444" s="9" t="b">
        <f t="shared" si="6"/>
        <v>0</v>
      </c>
      <c r="X1444" s="7">
        <f t="shared" si="8"/>
        <v>4</v>
      </c>
      <c r="Y1444" s="10">
        <f t="shared" si="9"/>
        <v>-0.01819584687</v>
      </c>
      <c r="Z1444" s="11">
        <f t="shared" si="7"/>
        <v>3</v>
      </c>
    </row>
    <row r="1445">
      <c r="A1445" s="6" t="s">
        <v>1469</v>
      </c>
      <c r="B1445" s="7">
        <v>1929.18</v>
      </c>
      <c r="C1445" s="7">
        <v>1929.18</v>
      </c>
      <c r="D1445" s="7">
        <v>1879.21</v>
      </c>
      <c r="E1445" s="7">
        <v>1881.77</v>
      </c>
      <c r="F1445" s="7">
        <v>1881.77</v>
      </c>
      <c r="G1445" s="7">
        <v>4.32666E9</v>
      </c>
      <c r="H1445" s="7">
        <f t="shared" si="1"/>
        <v>4326.66</v>
      </c>
      <c r="I1445" s="10">
        <f t="shared" si="2"/>
        <v>-0.02566611782</v>
      </c>
      <c r="J1445" s="7">
        <f t="shared" si="10"/>
        <v>1941.551769</v>
      </c>
      <c r="K1445" s="7">
        <f t="shared" si="12"/>
        <v>1965.523226</v>
      </c>
      <c r="L1445" s="7">
        <f t="shared" si="11"/>
        <v>-23.97145687</v>
      </c>
      <c r="M1445" s="7">
        <f t="shared" si="18"/>
        <v>-21.62575005</v>
      </c>
      <c r="N1445" s="7">
        <f t="shared" si="3"/>
        <v>0</v>
      </c>
      <c r="O1445" s="7">
        <f t="shared" si="4"/>
        <v>49.57</v>
      </c>
      <c r="P1445" s="7">
        <f t="shared" si="13"/>
        <v>5.016428571</v>
      </c>
      <c r="Q1445" s="7">
        <f t="shared" si="14"/>
        <v>11.27642857</v>
      </c>
      <c r="R1445" s="7">
        <f t="shared" si="15"/>
        <v>0.4448596947</v>
      </c>
      <c r="S1445" s="7">
        <f t="shared" si="16"/>
        <v>30.78912758</v>
      </c>
      <c r="T1445" s="7">
        <f t="shared" si="17"/>
        <v>1.807271444</v>
      </c>
      <c r="U1445" s="7">
        <f t="shared" si="19"/>
        <v>14.22281569</v>
      </c>
      <c r="V1445" s="9">
        <f t="shared" si="5"/>
        <v>-49.57</v>
      </c>
      <c r="W1445" s="9" t="b">
        <f t="shared" si="6"/>
        <v>0</v>
      </c>
      <c r="X1445" s="7">
        <f t="shared" si="8"/>
        <v>5</v>
      </c>
      <c r="Y1445" s="10">
        <f t="shared" si="9"/>
        <v>-0.0438619647</v>
      </c>
      <c r="Z1445" s="11">
        <f t="shared" si="7"/>
        <v>1</v>
      </c>
    </row>
    <row r="1446">
      <c r="A1446" s="6" t="s">
        <v>1470</v>
      </c>
      <c r="B1446" s="7">
        <v>1881.9</v>
      </c>
      <c r="C1446" s="7">
        <v>1899.48</v>
      </c>
      <c r="D1446" s="7">
        <v>1871.91</v>
      </c>
      <c r="E1446" s="7">
        <v>1884.09</v>
      </c>
      <c r="F1446" s="7">
        <v>1884.09</v>
      </c>
      <c r="G1446" s="7">
        <v>4.13239E9</v>
      </c>
      <c r="H1446" s="7">
        <f t="shared" si="1"/>
        <v>4132.39</v>
      </c>
      <c r="I1446" s="10">
        <f t="shared" si="2"/>
        <v>0.001232881808</v>
      </c>
      <c r="J1446" s="7">
        <f t="shared" si="10"/>
        <v>1932.711497</v>
      </c>
      <c r="K1446" s="7">
        <f t="shared" si="12"/>
        <v>1959.491135</v>
      </c>
      <c r="L1446" s="7">
        <f t="shared" si="11"/>
        <v>-26.77963823</v>
      </c>
      <c r="M1446" s="7">
        <f t="shared" si="18"/>
        <v>-22.65652768</v>
      </c>
      <c r="N1446" s="7">
        <f t="shared" si="3"/>
        <v>2.32</v>
      </c>
      <c r="O1446" s="7">
        <f t="shared" si="4"/>
        <v>0</v>
      </c>
      <c r="P1446" s="7">
        <f t="shared" si="13"/>
        <v>5.182142857</v>
      </c>
      <c r="Q1446" s="7">
        <f t="shared" si="14"/>
        <v>9.321428571</v>
      </c>
      <c r="R1446" s="7">
        <f t="shared" si="15"/>
        <v>0.5559386973</v>
      </c>
      <c r="S1446" s="7">
        <f t="shared" si="16"/>
        <v>35.73011574</v>
      </c>
      <c r="T1446" s="7">
        <f t="shared" si="17"/>
        <v>8.177240685</v>
      </c>
      <c r="U1446" s="7">
        <f t="shared" si="19"/>
        <v>10.00436629</v>
      </c>
      <c r="V1446" s="9">
        <f t="shared" si="5"/>
        <v>2.32</v>
      </c>
      <c r="W1446" s="9" t="b">
        <f t="shared" si="6"/>
        <v>1</v>
      </c>
      <c r="X1446" s="7">
        <f t="shared" si="8"/>
        <v>1</v>
      </c>
      <c r="Y1446" s="10">
        <f t="shared" si="9"/>
        <v>0.001232881808</v>
      </c>
      <c r="Z1446" s="11">
        <f t="shared" si="7"/>
        <v>3</v>
      </c>
    </row>
    <row r="1447">
      <c r="A1447" s="6" t="s">
        <v>1471</v>
      </c>
      <c r="B1447" s="7">
        <v>1887.14</v>
      </c>
      <c r="C1447" s="7">
        <v>1920.53</v>
      </c>
      <c r="D1447" s="7">
        <v>1887.14</v>
      </c>
      <c r="E1447" s="7">
        <v>1920.03</v>
      </c>
      <c r="F1447" s="7">
        <v>1920.03</v>
      </c>
      <c r="G1447" s="7">
        <v>4.52507E9</v>
      </c>
      <c r="H1447" s="7">
        <f t="shared" si="1"/>
        <v>4525.07</v>
      </c>
      <c r="I1447" s="10">
        <f t="shared" si="2"/>
        <v>0.01907552187</v>
      </c>
      <c r="J1447" s="7">
        <f t="shared" si="10"/>
        <v>1930.760497</v>
      </c>
      <c r="K1447" s="7">
        <f t="shared" si="12"/>
        <v>1956.568088</v>
      </c>
      <c r="L1447" s="7">
        <f t="shared" si="11"/>
        <v>-25.8075907</v>
      </c>
      <c r="M1447" s="7">
        <f t="shared" si="18"/>
        <v>-23.28674029</v>
      </c>
      <c r="N1447" s="7">
        <f t="shared" si="3"/>
        <v>35.94</v>
      </c>
      <c r="O1447" s="7">
        <f t="shared" si="4"/>
        <v>0</v>
      </c>
      <c r="P1447" s="7">
        <f t="shared" si="13"/>
        <v>7.017142857</v>
      </c>
      <c r="Q1447" s="7">
        <f t="shared" si="14"/>
        <v>9.321428571</v>
      </c>
      <c r="R1447" s="7">
        <f t="shared" si="15"/>
        <v>0.7527969349</v>
      </c>
      <c r="S1447" s="7">
        <f t="shared" si="16"/>
        <v>42.94832561</v>
      </c>
      <c r="T1447" s="7">
        <f t="shared" si="17"/>
        <v>32.306143</v>
      </c>
      <c r="U1447" s="7">
        <f t="shared" si="19"/>
        <v>14.09688504</v>
      </c>
      <c r="V1447" s="9">
        <f t="shared" si="5"/>
        <v>35.94</v>
      </c>
      <c r="W1447" s="9" t="b">
        <f t="shared" si="6"/>
        <v>1</v>
      </c>
      <c r="X1447" s="7">
        <f t="shared" si="8"/>
        <v>2</v>
      </c>
      <c r="Y1447" s="10">
        <f t="shared" si="9"/>
        <v>0.02030840368</v>
      </c>
      <c r="Z1447" s="11">
        <f t="shared" si="7"/>
        <v>5</v>
      </c>
    </row>
    <row r="1448">
      <c r="A1448" s="6" t="s">
        <v>1472</v>
      </c>
      <c r="B1448" s="7">
        <v>1919.65</v>
      </c>
      <c r="C1448" s="7">
        <v>1927.21</v>
      </c>
      <c r="D1448" s="7">
        <v>1900.7</v>
      </c>
      <c r="E1448" s="7">
        <v>1923.82</v>
      </c>
      <c r="F1448" s="7">
        <v>1923.82</v>
      </c>
      <c r="G1448" s="7">
        <v>3.9836E9</v>
      </c>
      <c r="H1448" s="7">
        <f t="shared" si="1"/>
        <v>3983.6</v>
      </c>
      <c r="I1448" s="10">
        <f t="shared" si="2"/>
        <v>0.001973927491</v>
      </c>
      <c r="J1448" s="7">
        <f t="shared" si="10"/>
        <v>1929.692729</v>
      </c>
      <c r="K1448" s="7">
        <f t="shared" si="12"/>
        <v>1954.142304</v>
      </c>
      <c r="L1448" s="7">
        <f t="shared" si="11"/>
        <v>-24.44957523</v>
      </c>
      <c r="M1448" s="7">
        <f t="shared" si="18"/>
        <v>-23.51930728</v>
      </c>
      <c r="N1448" s="7">
        <f t="shared" si="3"/>
        <v>3.79</v>
      </c>
      <c r="O1448" s="7">
        <f t="shared" si="4"/>
        <v>0</v>
      </c>
      <c r="P1448" s="7">
        <f t="shared" si="13"/>
        <v>6.662142857</v>
      </c>
      <c r="Q1448" s="7">
        <f t="shared" si="14"/>
        <v>9.321428571</v>
      </c>
      <c r="R1448" s="7">
        <f t="shared" si="15"/>
        <v>0.7147126437</v>
      </c>
      <c r="S1448" s="7">
        <f t="shared" si="16"/>
        <v>41.68119051</v>
      </c>
      <c r="T1448" s="7">
        <f t="shared" si="17"/>
        <v>34.85062101</v>
      </c>
      <c r="U1448" s="7">
        <f t="shared" si="19"/>
        <v>25.1113349</v>
      </c>
      <c r="V1448" s="9">
        <f t="shared" si="5"/>
        <v>3.79</v>
      </c>
      <c r="W1448" s="9" t="b">
        <f t="shared" si="6"/>
        <v>1</v>
      </c>
      <c r="X1448" s="7">
        <f t="shared" si="8"/>
        <v>3</v>
      </c>
      <c r="Y1448" s="10">
        <f t="shared" si="9"/>
        <v>0.02228233117</v>
      </c>
      <c r="Z1448" s="11">
        <f t="shared" si="7"/>
        <v>3</v>
      </c>
    </row>
    <row r="1449">
      <c r="A1449" s="6" t="s">
        <v>1473</v>
      </c>
      <c r="B1449" s="7">
        <v>1921.77</v>
      </c>
      <c r="C1449" s="7">
        <v>1951.36</v>
      </c>
      <c r="D1449" s="7">
        <v>1893.7</v>
      </c>
      <c r="E1449" s="7">
        <v>1951.36</v>
      </c>
      <c r="F1449" s="7">
        <v>1951.36</v>
      </c>
      <c r="G1449" s="7">
        <v>4.37857E9</v>
      </c>
      <c r="H1449" s="7">
        <f t="shared" si="1"/>
        <v>4378.57</v>
      </c>
      <c r="I1449" s="10">
        <f t="shared" si="2"/>
        <v>0.01431526858</v>
      </c>
      <c r="J1449" s="7">
        <f t="shared" si="10"/>
        <v>1933.026155</v>
      </c>
      <c r="K1449" s="7">
        <f t="shared" si="12"/>
        <v>1953.936207</v>
      </c>
      <c r="L1449" s="7">
        <f t="shared" si="11"/>
        <v>-20.91005228</v>
      </c>
      <c r="M1449" s="7">
        <f t="shared" si="18"/>
        <v>-22.99745628</v>
      </c>
      <c r="N1449" s="7">
        <f t="shared" si="3"/>
        <v>27.54</v>
      </c>
      <c r="O1449" s="7">
        <f t="shared" si="4"/>
        <v>0</v>
      </c>
      <c r="P1449" s="7">
        <f t="shared" si="13"/>
        <v>8.629285714</v>
      </c>
      <c r="Q1449" s="7">
        <f t="shared" si="14"/>
        <v>8.748571429</v>
      </c>
      <c r="R1449" s="7">
        <f t="shared" si="15"/>
        <v>0.9863651208</v>
      </c>
      <c r="S1449" s="7">
        <f t="shared" si="16"/>
        <v>49.6567882</v>
      </c>
      <c r="T1449" s="7">
        <f t="shared" si="17"/>
        <v>53.340047</v>
      </c>
      <c r="U1449" s="7">
        <f t="shared" si="19"/>
        <v>40.16560367</v>
      </c>
      <c r="V1449" s="9">
        <f t="shared" si="5"/>
        <v>27.54</v>
      </c>
      <c r="W1449" s="9" t="b">
        <f t="shared" si="6"/>
        <v>1</v>
      </c>
      <c r="X1449" s="7">
        <f t="shared" si="8"/>
        <v>4</v>
      </c>
      <c r="Y1449" s="10">
        <f t="shared" si="9"/>
        <v>0.03659759975</v>
      </c>
      <c r="Z1449" s="11">
        <f t="shared" si="7"/>
        <v>5</v>
      </c>
    </row>
    <row r="1450">
      <c r="A1450" s="6" t="s">
        <v>1474</v>
      </c>
      <c r="B1450" s="7">
        <v>1954.33</v>
      </c>
      <c r="C1450" s="7">
        <v>1989.17</v>
      </c>
      <c r="D1450" s="7">
        <v>1954.33</v>
      </c>
      <c r="E1450" s="7">
        <v>1987.05</v>
      </c>
      <c r="F1450" s="7">
        <v>1987.05</v>
      </c>
      <c r="G1450" s="7">
        <v>4.33449E9</v>
      </c>
      <c r="H1450" s="7">
        <f t="shared" si="1"/>
        <v>4334.49</v>
      </c>
      <c r="I1450" s="10">
        <f t="shared" si="2"/>
        <v>0.01828980813</v>
      </c>
      <c r="J1450" s="7">
        <f t="shared" si="10"/>
        <v>1941.337516</v>
      </c>
      <c r="K1450" s="7">
        <f t="shared" si="12"/>
        <v>1956.389081</v>
      </c>
      <c r="L1450" s="7">
        <f t="shared" si="11"/>
        <v>-15.05156504</v>
      </c>
      <c r="M1450" s="7">
        <f t="shared" si="18"/>
        <v>-21.40827803</v>
      </c>
      <c r="N1450" s="7">
        <f t="shared" si="3"/>
        <v>35.69</v>
      </c>
      <c r="O1450" s="7">
        <f t="shared" si="4"/>
        <v>0</v>
      </c>
      <c r="P1450" s="7">
        <f t="shared" si="13"/>
        <v>9.388571429</v>
      </c>
      <c r="Q1450" s="7">
        <f t="shared" si="14"/>
        <v>8.748571429</v>
      </c>
      <c r="R1450" s="7">
        <f t="shared" si="15"/>
        <v>1.073154801</v>
      </c>
      <c r="S1450" s="7">
        <f t="shared" si="16"/>
        <v>51.76433522</v>
      </c>
      <c r="T1450" s="7">
        <f t="shared" si="17"/>
        <v>77.30110775</v>
      </c>
      <c r="U1450" s="7">
        <f t="shared" si="19"/>
        <v>55.16392525</v>
      </c>
      <c r="V1450" s="9">
        <f t="shared" si="5"/>
        <v>35.69</v>
      </c>
      <c r="W1450" s="9" t="b">
        <f t="shared" si="6"/>
        <v>1</v>
      </c>
      <c r="X1450" s="7">
        <f t="shared" si="8"/>
        <v>5</v>
      </c>
      <c r="Y1450" s="10">
        <f t="shared" si="9"/>
        <v>0.05488740788</v>
      </c>
      <c r="Z1450" s="11">
        <f t="shared" si="7"/>
        <v>5</v>
      </c>
    </row>
    <row r="1451">
      <c r="A1451" s="6" t="s">
        <v>1475</v>
      </c>
      <c r="B1451" s="7">
        <v>1986.63</v>
      </c>
      <c r="C1451" s="7">
        <v>1991.62</v>
      </c>
      <c r="D1451" s="7">
        <v>1971.99</v>
      </c>
      <c r="E1451" s="7">
        <v>1979.92</v>
      </c>
      <c r="F1451" s="7">
        <v>1979.92</v>
      </c>
      <c r="G1451" s="7">
        <v>4.2024E9</v>
      </c>
      <c r="H1451" s="7">
        <f t="shared" si="1"/>
        <v>4202.4</v>
      </c>
      <c r="I1451" s="10">
        <f t="shared" si="2"/>
        <v>-0.003588233814</v>
      </c>
      <c r="J1451" s="7">
        <f t="shared" si="10"/>
        <v>1947.273283</v>
      </c>
      <c r="K1451" s="7">
        <f t="shared" si="12"/>
        <v>1958.132112</v>
      </c>
      <c r="L1451" s="7">
        <f t="shared" si="11"/>
        <v>-10.85882928</v>
      </c>
      <c r="M1451" s="7">
        <f t="shared" si="18"/>
        <v>-19.29838828</v>
      </c>
      <c r="N1451" s="7">
        <f t="shared" si="3"/>
        <v>0</v>
      </c>
      <c r="O1451" s="7">
        <f t="shared" si="4"/>
        <v>7.13</v>
      </c>
      <c r="P1451" s="7">
        <f t="shared" si="13"/>
        <v>8.158571429</v>
      </c>
      <c r="Q1451" s="7">
        <f t="shared" si="14"/>
        <v>9.257857143</v>
      </c>
      <c r="R1451" s="7">
        <f t="shared" si="15"/>
        <v>0.8812591621</v>
      </c>
      <c r="S1451" s="7">
        <f t="shared" si="16"/>
        <v>46.8441127</v>
      </c>
      <c r="T1451" s="7">
        <f t="shared" si="17"/>
        <v>72.51426653</v>
      </c>
      <c r="U1451" s="7">
        <f t="shared" si="19"/>
        <v>67.71847376</v>
      </c>
      <c r="V1451" s="9">
        <f t="shared" si="5"/>
        <v>-7.13</v>
      </c>
      <c r="W1451" s="9" t="b">
        <f t="shared" si="6"/>
        <v>0</v>
      </c>
      <c r="X1451" s="7">
        <f t="shared" si="8"/>
        <v>1</v>
      </c>
      <c r="Y1451" s="10">
        <f t="shared" si="9"/>
        <v>-0.003588233814</v>
      </c>
      <c r="Z1451" s="11">
        <f t="shared" si="7"/>
        <v>2</v>
      </c>
    </row>
    <row r="1452">
      <c r="A1452" s="6" t="s">
        <v>1476</v>
      </c>
      <c r="B1452" s="7">
        <v>1982.34</v>
      </c>
      <c r="C1452" s="7">
        <v>1999.31</v>
      </c>
      <c r="D1452" s="7">
        <v>1976.44</v>
      </c>
      <c r="E1452" s="7">
        <v>1995.83</v>
      </c>
      <c r="F1452" s="7">
        <v>1995.83</v>
      </c>
      <c r="G1452" s="7">
        <v>4.66647E9</v>
      </c>
      <c r="H1452" s="7">
        <f t="shared" si="1"/>
        <v>4666.47</v>
      </c>
      <c r="I1452" s="10">
        <f t="shared" si="2"/>
        <v>0.008035678209</v>
      </c>
      <c r="J1452" s="7">
        <f t="shared" si="10"/>
        <v>1954.743547</v>
      </c>
      <c r="K1452" s="7">
        <f t="shared" si="12"/>
        <v>1960.924548</v>
      </c>
      <c r="L1452" s="7">
        <f t="shared" si="11"/>
        <v>-6.181001217</v>
      </c>
      <c r="M1452" s="7">
        <f t="shared" si="18"/>
        <v>-16.67491087</v>
      </c>
      <c r="N1452" s="7">
        <f t="shared" si="3"/>
        <v>15.91</v>
      </c>
      <c r="O1452" s="7">
        <f t="shared" si="4"/>
        <v>0</v>
      </c>
      <c r="P1452" s="7">
        <f t="shared" si="13"/>
        <v>9.295</v>
      </c>
      <c r="Q1452" s="7">
        <f t="shared" si="14"/>
        <v>8.892857143</v>
      </c>
      <c r="R1452" s="7">
        <f t="shared" si="15"/>
        <v>1.045220884</v>
      </c>
      <c r="S1452" s="7">
        <f t="shared" si="16"/>
        <v>51.10552566</v>
      </c>
      <c r="T1452" s="7">
        <f t="shared" si="17"/>
        <v>97.26844584</v>
      </c>
      <c r="U1452" s="7">
        <f t="shared" si="19"/>
        <v>82.36127338</v>
      </c>
      <c r="V1452" s="9">
        <f t="shared" si="5"/>
        <v>15.91</v>
      </c>
      <c r="W1452" s="9" t="b">
        <f t="shared" si="6"/>
        <v>1</v>
      </c>
      <c r="X1452" s="7">
        <f t="shared" si="8"/>
        <v>1</v>
      </c>
      <c r="Y1452" s="10">
        <f t="shared" si="9"/>
        <v>0.008035678209</v>
      </c>
      <c r="Z1452" s="11">
        <f t="shared" si="7"/>
        <v>4</v>
      </c>
    </row>
    <row r="1453">
      <c r="A1453" s="6" t="s">
        <v>1477</v>
      </c>
      <c r="B1453" s="7">
        <v>1994.01</v>
      </c>
      <c r="C1453" s="7">
        <v>2016.5</v>
      </c>
      <c r="D1453" s="7">
        <v>1987.53</v>
      </c>
      <c r="E1453" s="7">
        <v>2013.43</v>
      </c>
      <c r="F1453" s="7">
        <v>2013.43</v>
      </c>
      <c r="G1453" s="7">
        <v>3.93914E9</v>
      </c>
      <c r="H1453" s="7">
        <f t="shared" si="1"/>
        <v>3939.14</v>
      </c>
      <c r="I1453" s="10">
        <f t="shared" si="2"/>
        <v>0.008818386336</v>
      </c>
      <c r="J1453" s="7">
        <f t="shared" si="10"/>
        <v>1963.772232</v>
      </c>
      <c r="K1453" s="7">
        <f t="shared" si="12"/>
        <v>1964.813841</v>
      </c>
      <c r="L1453" s="7">
        <f t="shared" si="11"/>
        <v>-1.041608845</v>
      </c>
      <c r="M1453" s="7">
        <f t="shared" si="18"/>
        <v>-13.54825046</v>
      </c>
      <c r="N1453" s="7">
        <f t="shared" si="3"/>
        <v>17.6</v>
      </c>
      <c r="O1453" s="7">
        <f t="shared" si="4"/>
        <v>0</v>
      </c>
      <c r="P1453" s="7">
        <f t="shared" si="13"/>
        <v>10.55214286</v>
      </c>
      <c r="Q1453" s="7">
        <f t="shared" si="14"/>
        <v>6.595</v>
      </c>
      <c r="R1453" s="7">
        <f t="shared" si="15"/>
        <v>1.600021661</v>
      </c>
      <c r="S1453" s="7">
        <f t="shared" si="16"/>
        <v>61.53878197</v>
      </c>
      <c r="T1453" s="7">
        <f t="shared" si="17"/>
        <v>97.87675496</v>
      </c>
      <c r="U1453" s="7">
        <f t="shared" si="19"/>
        <v>89.21982244</v>
      </c>
      <c r="V1453" s="9">
        <f t="shared" si="5"/>
        <v>17.6</v>
      </c>
      <c r="W1453" s="9" t="b">
        <f t="shared" si="6"/>
        <v>1</v>
      </c>
      <c r="X1453" s="7">
        <f t="shared" si="8"/>
        <v>2</v>
      </c>
      <c r="Y1453" s="10">
        <f t="shared" si="9"/>
        <v>0.01685406454</v>
      </c>
      <c r="Z1453" s="11">
        <f t="shared" si="7"/>
        <v>4</v>
      </c>
    </row>
    <row r="1454">
      <c r="A1454" s="6" t="s">
        <v>1478</v>
      </c>
      <c r="B1454" s="7">
        <v>2013.73</v>
      </c>
      <c r="C1454" s="7">
        <v>2020.13</v>
      </c>
      <c r="D1454" s="7">
        <v>2007.61</v>
      </c>
      <c r="E1454" s="7">
        <v>2014.89</v>
      </c>
      <c r="F1454" s="7">
        <v>2014.89</v>
      </c>
      <c r="G1454" s="7">
        <v>3.7069E9</v>
      </c>
      <c r="H1454" s="7">
        <f t="shared" si="1"/>
        <v>3706.9</v>
      </c>
      <c r="I1454" s="10">
        <f t="shared" si="2"/>
        <v>0.000725130747</v>
      </c>
      <c r="J1454" s="7">
        <f t="shared" si="10"/>
        <v>1971.636504</v>
      </c>
      <c r="K1454" s="7">
        <f t="shared" si="12"/>
        <v>1968.523186</v>
      </c>
      <c r="L1454" s="7">
        <f t="shared" si="11"/>
        <v>3.113318043</v>
      </c>
      <c r="M1454" s="7">
        <f t="shared" si="18"/>
        <v>-10.21593676</v>
      </c>
      <c r="N1454" s="7">
        <f t="shared" si="3"/>
        <v>1.46</v>
      </c>
      <c r="O1454" s="7">
        <f t="shared" si="4"/>
        <v>0</v>
      </c>
      <c r="P1454" s="7">
        <f t="shared" si="13"/>
        <v>10.01785714</v>
      </c>
      <c r="Q1454" s="7">
        <f t="shared" si="14"/>
        <v>6.595</v>
      </c>
      <c r="R1454" s="7">
        <f t="shared" si="15"/>
        <v>1.519007906</v>
      </c>
      <c r="S1454" s="7">
        <f t="shared" si="16"/>
        <v>60.30183163</v>
      </c>
      <c r="T1454" s="7">
        <f t="shared" si="17"/>
        <v>96.46471461</v>
      </c>
      <c r="U1454" s="7">
        <f t="shared" si="19"/>
        <v>97.20330514</v>
      </c>
      <c r="V1454" s="9">
        <f t="shared" si="5"/>
        <v>1.46</v>
      </c>
      <c r="W1454" s="9" t="b">
        <f t="shared" si="6"/>
        <v>1</v>
      </c>
      <c r="X1454" s="7">
        <f t="shared" si="8"/>
        <v>3</v>
      </c>
      <c r="Y1454" s="10">
        <f t="shared" si="9"/>
        <v>0.01757919529</v>
      </c>
      <c r="Z1454" s="11">
        <f t="shared" si="7"/>
        <v>3</v>
      </c>
    </row>
    <row r="1455">
      <c r="A1455" s="6" t="s">
        <v>1479</v>
      </c>
      <c r="B1455" s="7">
        <v>2015.65</v>
      </c>
      <c r="C1455" s="7">
        <v>2018.66</v>
      </c>
      <c r="D1455" s="7">
        <v>2010.55</v>
      </c>
      <c r="E1455" s="7">
        <v>2017.46</v>
      </c>
      <c r="F1455" s="7">
        <v>2017.46</v>
      </c>
      <c r="G1455" s="7">
        <v>2.89325E9</v>
      </c>
      <c r="H1455" s="7">
        <f t="shared" si="1"/>
        <v>2893.25</v>
      </c>
      <c r="I1455" s="10">
        <f t="shared" si="2"/>
        <v>0.001275503874</v>
      </c>
      <c r="J1455" s="7">
        <f t="shared" si="10"/>
        <v>1978.686273</v>
      </c>
      <c r="K1455" s="7">
        <f t="shared" si="12"/>
        <v>1972.148135</v>
      </c>
      <c r="L1455" s="7">
        <f t="shared" si="11"/>
        <v>6.538137478</v>
      </c>
      <c r="M1455" s="7">
        <f t="shared" si="18"/>
        <v>-6.865121914</v>
      </c>
      <c r="N1455" s="7">
        <f t="shared" si="3"/>
        <v>2.57</v>
      </c>
      <c r="O1455" s="7">
        <f t="shared" si="4"/>
        <v>0</v>
      </c>
      <c r="P1455" s="7">
        <f t="shared" si="13"/>
        <v>10.20142857</v>
      </c>
      <c r="Q1455" s="7">
        <f t="shared" si="14"/>
        <v>4.864285714</v>
      </c>
      <c r="R1455" s="7">
        <f t="shared" si="15"/>
        <v>2.097209985</v>
      </c>
      <c r="S1455" s="7">
        <f t="shared" si="16"/>
        <v>67.71287692</v>
      </c>
      <c r="T1455" s="7">
        <f t="shared" si="17"/>
        <v>98.19862367</v>
      </c>
      <c r="U1455" s="7">
        <f t="shared" si="19"/>
        <v>97.51336441</v>
      </c>
      <c r="V1455" s="9">
        <f t="shared" si="5"/>
        <v>2.57</v>
      </c>
      <c r="W1455" s="9" t="b">
        <f t="shared" si="6"/>
        <v>1</v>
      </c>
      <c r="X1455" s="7">
        <f t="shared" si="8"/>
        <v>4</v>
      </c>
      <c r="Y1455" s="10">
        <f t="shared" si="9"/>
        <v>0.01885469917</v>
      </c>
      <c r="Z1455" s="11">
        <f t="shared" si="7"/>
        <v>3</v>
      </c>
    </row>
    <row r="1456">
      <c r="A1456" s="6" t="s">
        <v>1480</v>
      </c>
      <c r="B1456" s="7">
        <v>2015.0</v>
      </c>
      <c r="C1456" s="7">
        <v>2022.34</v>
      </c>
      <c r="D1456" s="7">
        <v>2001.78</v>
      </c>
      <c r="E1456" s="7">
        <v>2003.69</v>
      </c>
      <c r="F1456" s="7">
        <v>2003.69</v>
      </c>
      <c r="G1456" s="7">
        <v>3.40192E9</v>
      </c>
      <c r="H1456" s="7">
        <f t="shared" si="1"/>
        <v>3401.92</v>
      </c>
      <c r="I1456" s="10">
        <f t="shared" si="2"/>
        <v>-0.006825414135</v>
      </c>
      <c r="J1456" s="7">
        <f t="shared" si="10"/>
        <v>1982.533</v>
      </c>
      <c r="K1456" s="7">
        <f t="shared" si="12"/>
        <v>1974.484569</v>
      </c>
      <c r="L1456" s="7">
        <f t="shared" si="11"/>
        <v>8.048430341</v>
      </c>
      <c r="M1456" s="7">
        <f t="shared" si="18"/>
        <v>-3.882411463</v>
      </c>
      <c r="N1456" s="7">
        <f t="shared" si="3"/>
        <v>0</v>
      </c>
      <c r="O1456" s="7">
        <f t="shared" si="4"/>
        <v>13.77</v>
      </c>
      <c r="P1456" s="7">
        <f t="shared" si="13"/>
        <v>10.20142857</v>
      </c>
      <c r="Q1456" s="7">
        <f t="shared" si="14"/>
        <v>5.563571429</v>
      </c>
      <c r="R1456" s="7">
        <f t="shared" si="15"/>
        <v>1.833611503</v>
      </c>
      <c r="S1456" s="7">
        <f t="shared" si="16"/>
        <v>64.70934711</v>
      </c>
      <c r="T1456" s="7">
        <f t="shared" si="17"/>
        <v>87.60220701</v>
      </c>
      <c r="U1456" s="7">
        <f t="shared" si="19"/>
        <v>94.0885151</v>
      </c>
      <c r="V1456" s="9">
        <f t="shared" si="5"/>
        <v>-13.77</v>
      </c>
      <c r="W1456" s="9" t="b">
        <f t="shared" si="6"/>
        <v>0</v>
      </c>
      <c r="X1456" s="7">
        <f t="shared" si="8"/>
        <v>1</v>
      </c>
      <c r="Y1456" s="10">
        <f t="shared" si="9"/>
        <v>-0.006825414135</v>
      </c>
      <c r="Z1456" s="11">
        <f t="shared" si="7"/>
        <v>2</v>
      </c>
    </row>
    <row r="1457">
      <c r="A1457" s="6" t="s">
        <v>1481</v>
      </c>
      <c r="B1457" s="7">
        <v>2003.66</v>
      </c>
      <c r="C1457" s="7">
        <v>2009.56</v>
      </c>
      <c r="D1457" s="7">
        <v>1990.73</v>
      </c>
      <c r="E1457" s="7">
        <v>1994.24</v>
      </c>
      <c r="F1457" s="7">
        <v>1994.24</v>
      </c>
      <c r="G1457" s="7">
        <v>3.64459E9</v>
      </c>
      <c r="H1457" s="7">
        <f t="shared" si="1"/>
        <v>3644.59</v>
      </c>
      <c r="I1457" s="10">
        <f t="shared" si="2"/>
        <v>-0.004716298429</v>
      </c>
      <c r="J1457" s="7">
        <f t="shared" si="10"/>
        <v>1984.334077</v>
      </c>
      <c r="K1457" s="7">
        <f t="shared" si="12"/>
        <v>1975.947935</v>
      </c>
      <c r="L1457" s="7">
        <f t="shared" si="11"/>
        <v>8.386142068</v>
      </c>
      <c r="M1457" s="7">
        <f t="shared" si="18"/>
        <v>-1.428700757</v>
      </c>
      <c r="N1457" s="7">
        <f t="shared" si="3"/>
        <v>0</v>
      </c>
      <c r="O1457" s="7">
        <f t="shared" si="4"/>
        <v>9.45</v>
      </c>
      <c r="P1457" s="7">
        <f t="shared" si="13"/>
        <v>10.20142857</v>
      </c>
      <c r="Q1457" s="7">
        <f t="shared" si="14"/>
        <v>5.772857143</v>
      </c>
      <c r="R1457" s="7">
        <f t="shared" si="15"/>
        <v>1.767136847</v>
      </c>
      <c r="S1457" s="7">
        <f t="shared" si="16"/>
        <v>63.86156323</v>
      </c>
      <c r="T1457" s="7">
        <f t="shared" si="17"/>
        <v>81.32021538</v>
      </c>
      <c r="U1457" s="7">
        <f t="shared" si="19"/>
        <v>89.04034869</v>
      </c>
      <c r="V1457" s="9">
        <f t="shared" si="5"/>
        <v>-9.45</v>
      </c>
      <c r="W1457" s="9" t="b">
        <f t="shared" si="6"/>
        <v>0</v>
      </c>
      <c r="X1457" s="7">
        <f t="shared" si="8"/>
        <v>2</v>
      </c>
      <c r="Y1457" s="10">
        <f t="shared" si="9"/>
        <v>-0.01154171256</v>
      </c>
      <c r="Z1457" s="11">
        <f t="shared" si="7"/>
        <v>2</v>
      </c>
    </row>
    <row r="1458">
      <c r="A1458" s="6" t="s">
        <v>1482</v>
      </c>
      <c r="B1458" s="7">
        <v>1996.47</v>
      </c>
      <c r="C1458" s="7">
        <v>2024.15</v>
      </c>
      <c r="D1458" s="7">
        <v>1996.47</v>
      </c>
      <c r="E1458" s="7">
        <v>2023.86</v>
      </c>
      <c r="F1458" s="7">
        <v>2023.86</v>
      </c>
      <c r="G1458" s="7">
        <v>3.74629E9</v>
      </c>
      <c r="H1458" s="7">
        <f t="shared" si="1"/>
        <v>3746.29</v>
      </c>
      <c r="I1458" s="10">
        <f t="shared" si="2"/>
        <v>0.01485277599</v>
      </c>
      <c r="J1458" s="7">
        <f t="shared" si="10"/>
        <v>1990.414988</v>
      </c>
      <c r="K1458" s="7">
        <f t="shared" si="12"/>
        <v>1979.496977</v>
      </c>
      <c r="L1458" s="7">
        <f t="shared" si="11"/>
        <v>10.91801146</v>
      </c>
      <c r="M1458" s="7">
        <f t="shared" si="18"/>
        <v>1.040641687</v>
      </c>
      <c r="N1458" s="7">
        <f t="shared" si="3"/>
        <v>29.62</v>
      </c>
      <c r="O1458" s="7">
        <f t="shared" si="4"/>
        <v>0</v>
      </c>
      <c r="P1458" s="7">
        <f t="shared" si="13"/>
        <v>12.31714286</v>
      </c>
      <c r="Q1458" s="7">
        <f t="shared" si="14"/>
        <v>5.708571429</v>
      </c>
      <c r="R1458" s="7">
        <f t="shared" si="15"/>
        <v>2.157657658</v>
      </c>
      <c r="S1458" s="7">
        <f t="shared" si="16"/>
        <v>68.33095578</v>
      </c>
      <c r="T1458" s="7">
        <f t="shared" si="17"/>
        <v>99.8095113</v>
      </c>
      <c r="U1458" s="7">
        <f t="shared" si="19"/>
        <v>89.57731123</v>
      </c>
      <c r="V1458" s="9">
        <f t="shared" si="5"/>
        <v>29.62</v>
      </c>
      <c r="W1458" s="9" t="b">
        <f t="shared" si="6"/>
        <v>1</v>
      </c>
      <c r="X1458" s="7">
        <f t="shared" si="8"/>
        <v>1</v>
      </c>
      <c r="Y1458" s="10">
        <f t="shared" si="9"/>
        <v>0.01485277599</v>
      </c>
      <c r="Z1458" s="11">
        <f t="shared" si="7"/>
        <v>5</v>
      </c>
    </row>
    <row r="1459">
      <c r="A1459" s="6" t="s">
        <v>1483</v>
      </c>
      <c r="B1459" s="7">
        <v>2024.37</v>
      </c>
      <c r="C1459" s="7">
        <v>2033.54</v>
      </c>
      <c r="D1459" s="7">
        <v>2020.46</v>
      </c>
      <c r="E1459" s="7">
        <v>2033.11</v>
      </c>
      <c r="F1459" s="7">
        <v>2033.11</v>
      </c>
      <c r="G1459" s="7">
        <v>3.59543E9</v>
      </c>
      <c r="H1459" s="7">
        <f t="shared" si="1"/>
        <v>3595.43</v>
      </c>
      <c r="I1459" s="10">
        <f t="shared" si="2"/>
        <v>0.004570474242</v>
      </c>
      <c r="J1459" s="7">
        <f t="shared" si="10"/>
        <v>1996.983451</v>
      </c>
      <c r="K1459" s="7">
        <f t="shared" si="12"/>
        <v>1983.468312</v>
      </c>
      <c r="L1459" s="7">
        <f t="shared" si="11"/>
        <v>13.51513977</v>
      </c>
      <c r="M1459" s="7">
        <f t="shared" si="18"/>
        <v>3.535541303</v>
      </c>
      <c r="N1459" s="7">
        <f t="shared" si="3"/>
        <v>9.25</v>
      </c>
      <c r="O1459" s="7">
        <f t="shared" si="4"/>
        <v>0</v>
      </c>
      <c r="P1459" s="7">
        <f t="shared" si="13"/>
        <v>12.97785714</v>
      </c>
      <c r="Q1459" s="7">
        <f t="shared" si="14"/>
        <v>2.167857143</v>
      </c>
      <c r="R1459" s="7">
        <f t="shared" si="15"/>
        <v>5.986490939</v>
      </c>
      <c r="S1459" s="7">
        <f t="shared" si="16"/>
        <v>85.68666289</v>
      </c>
      <c r="T1459" s="7">
        <f t="shared" si="17"/>
        <v>99.73396028</v>
      </c>
      <c r="U1459" s="7">
        <f t="shared" si="19"/>
        <v>93.62122899</v>
      </c>
      <c r="V1459" s="9">
        <f t="shared" si="5"/>
        <v>9.25</v>
      </c>
      <c r="W1459" s="9" t="b">
        <f t="shared" si="6"/>
        <v>1</v>
      </c>
      <c r="X1459" s="7">
        <f t="shared" si="8"/>
        <v>2</v>
      </c>
      <c r="Y1459" s="10">
        <f t="shared" si="9"/>
        <v>0.01942325024</v>
      </c>
      <c r="Z1459" s="11">
        <f t="shared" si="7"/>
        <v>4</v>
      </c>
    </row>
    <row r="1460">
      <c r="A1460" s="6" t="s">
        <v>1484</v>
      </c>
      <c r="B1460" s="7">
        <v>2031.73</v>
      </c>
      <c r="C1460" s="7">
        <v>2034.45</v>
      </c>
      <c r="D1460" s="7">
        <v>2022.31</v>
      </c>
      <c r="E1460" s="7">
        <v>2033.66</v>
      </c>
      <c r="F1460" s="7">
        <v>2033.66</v>
      </c>
      <c r="G1460" s="7">
        <v>3.28732E9</v>
      </c>
      <c r="H1460" s="7">
        <f t="shared" si="1"/>
        <v>3287.32</v>
      </c>
      <c r="I1460" s="10">
        <f t="shared" si="2"/>
        <v>0.0002705215163</v>
      </c>
      <c r="J1460" s="7">
        <f t="shared" si="10"/>
        <v>2002.625997</v>
      </c>
      <c r="K1460" s="7">
        <f t="shared" si="12"/>
        <v>1987.186214</v>
      </c>
      <c r="L1460" s="7">
        <f t="shared" si="11"/>
        <v>15.43978286</v>
      </c>
      <c r="M1460" s="7">
        <f t="shared" si="18"/>
        <v>5.916389616</v>
      </c>
      <c r="N1460" s="7">
        <f t="shared" si="3"/>
        <v>0.55</v>
      </c>
      <c r="O1460" s="7">
        <f t="shared" si="4"/>
        <v>0</v>
      </c>
      <c r="P1460" s="7">
        <f t="shared" si="13"/>
        <v>12.85142857</v>
      </c>
      <c r="Q1460" s="7">
        <f t="shared" si="14"/>
        <v>2.167857143</v>
      </c>
      <c r="R1460" s="7">
        <f t="shared" si="15"/>
        <v>5.928171334</v>
      </c>
      <c r="S1460" s="7">
        <f t="shared" si="16"/>
        <v>85.56617682</v>
      </c>
      <c r="T1460" s="7">
        <f t="shared" si="17"/>
        <v>99.46371597</v>
      </c>
      <c r="U1460" s="7">
        <f t="shared" si="19"/>
        <v>99.66906252</v>
      </c>
      <c r="V1460" s="9">
        <f t="shared" si="5"/>
        <v>0.55</v>
      </c>
      <c r="W1460" s="9" t="b">
        <f t="shared" si="6"/>
        <v>1</v>
      </c>
      <c r="X1460" s="7">
        <f t="shared" si="8"/>
        <v>3</v>
      </c>
      <c r="Y1460" s="10">
        <f t="shared" si="9"/>
        <v>0.01969377175</v>
      </c>
      <c r="Z1460" s="11">
        <f t="shared" si="7"/>
        <v>3</v>
      </c>
    </row>
    <row r="1461">
      <c r="A1461" s="6" t="s">
        <v>1485</v>
      </c>
      <c r="B1461" s="7">
        <v>2033.13</v>
      </c>
      <c r="C1461" s="7">
        <v>2039.12</v>
      </c>
      <c r="D1461" s="7">
        <v>2026.61</v>
      </c>
      <c r="E1461" s="7">
        <v>2030.77</v>
      </c>
      <c r="F1461" s="7">
        <v>2030.77</v>
      </c>
      <c r="G1461" s="7">
        <v>3.3315E9</v>
      </c>
      <c r="H1461" s="7">
        <f t="shared" si="1"/>
        <v>3331.5</v>
      </c>
      <c r="I1461" s="10">
        <f t="shared" si="2"/>
        <v>-0.00142108317</v>
      </c>
      <c r="J1461" s="7">
        <f t="shared" si="10"/>
        <v>2006.955844</v>
      </c>
      <c r="K1461" s="7">
        <f t="shared" si="12"/>
        <v>1990.414643</v>
      </c>
      <c r="L1461" s="7">
        <f t="shared" si="11"/>
        <v>16.54120087</v>
      </c>
      <c r="M1461" s="7">
        <f t="shared" si="18"/>
        <v>8.041351866</v>
      </c>
      <c r="N1461" s="7">
        <f t="shared" si="3"/>
        <v>0</v>
      </c>
      <c r="O1461" s="7">
        <f t="shared" si="4"/>
        <v>2.89</v>
      </c>
      <c r="P1461" s="7">
        <f t="shared" si="13"/>
        <v>10.28428571</v>
      </c>
      <c r="Q1461" s="7">
        <f t="shared" si="14"/>
        <v>2.374285714</v>
      </c>
      <c r="R1461" s="7">
        <f t="shared" si="15"/>
        <v>4.331528279</v>
      </c>
      <c r="S1461" s="7">
        <f t="shared" si="16"/>
        <v>81.24365196</v>
      </c>
      <c r="T1461" s="7">
        <f t="shared" si="17"/>
        <v>94.25801128</v>
      </c>
      <c r="U1461" s="7">
        <f t="shared" si="19"/>
        <v>97.81856251</v>
      </c>
      <c r="V1461" s="9">
        <f t="shared" si="5"/>
        <v>-2.89</v>
      </c>
      <c r="W1461" s="9" t="b">
        <f t="shared" si="6"/>
        <v>0</v>
      </c>
      <c r="X1461" s="7">
        <f t="shared" si="8"/>
        <v>1</v>
      </c>
      <c r="Y1461" s="10">
        <f t="shared" si="9"/>
        <v>-0.00142108317</v>
      </c>
      <c r="Z1461" s="11">
        <f t="shared" si="7"/>
        <v>3</v>
      </c>
    </row>
    <row r="1462">
      <c r="A1462" s="6" t="s">
        <v>1486</v>
      </c>
      <c r="B1462" s="7">
        <v>2033.47</v>
      </c>
      <c r="C1462" s="7">
        <v>2037.97</v>
      </c>
      <c r="D1462" s="7">
        <v>2017.22</v>
      </c>
      <c r="E1462" s="7">
        <v>2018.94</v>
      </c>
      <c r="F1462" s="7">
        <v>2018.94</v>
      </c>
      <c r="G1462" s="7">
        <v>3.62779E9</v>
      </c>
      <c r="H1462" s="7">
        <f t="shared" si="1"/>
        <v>3627.79</v>
      </c>
      <c r="I1462" s="10">
        <f t="shared" si="2"/>
        <v>-0.005825376581</v>
      </c>
      <c r="J1462" s="7">
        <f t="shared" si="10"/>
        <v>2008.79956</v>
      </c>
      <c r="K1462" s="7">
        <f t="shared" si="12"/>
        <v>1992.527632</v>
      </c>
      <c r="L1462" s="7">
        <f t="shared" si="11"/>
        <v>16.27192779</v>
      </c>
      <c r="M1462" s="7">
        <f t="shared" si="18"/>
        <v>9.68746705</v>
      </c>
      <c r="N1462" s="7">
        <f t="shared" si="3"/>
        <v>0</v>
      </c>
      <c r="O1462" s="7">
        <f t="shared" si="4"/>
        <v>11.83</v>
      </c>
      <c r="P1462" s="7">
        <f t="shared" si="13"/>
        <v>10.01357143</v>
      </c>
      <c r="Q1462" s="7">
        <f t="shared" si="14"/>
        <v>3.219285714</v>
      </c>
      <c r="R1462" s="7">
        <f t="shared" si="15"/>
        <v>3.110494786</v>
      </c>
      <c r="S1462" s="7">
        <f t="shared" si="16"/>
        <v>75.6720285</v>
      </c>
      <c r="T1462" s="7">
        <f t="shared" si="17"/>
        <v>86.1229542</v>
      </c>
      <c r="U1462" s="7">
        <f t="shared" si="19"/>
        <v>93.28156048</v>
      </c>
      <c r="V1462" s="9">
        <f t="shared" si="5"/>
        <v>-11.83</v>
      </c>
      <c r="W1462" s="9" t="b">
        <f t="shared" si="6"/>
        <v>0</v>
      </c>
      <c r="X1462" s="7">
        <f t="shared" si="8"/>
        <v>2</v>
      </c>
      <c r="Y1462" s="10">
        <f t="shared" si="9"/>
        <v>-0.007246459752</v>
      </c>
      <c r="Z1462" s="11">
        <f t="shared" si="7"/>
        <v>2</v>
      </c>
    </row>
    <row r="1463">
      <c r="A1463" s="6" t="s">
        <v>1487</v>
      </c>
      <c r="B1463" s="7">
        <v>2021.88</v>
      </c>
      <c r="C1463" s="7">
        <v>2055.2</v>
      </c>
      <c r="D1463" s="7">
        <v>2021.88</v>
      </c>
      <c r="E1463" s="7">
        <v>2052.51</v>
      </c>
      <c r="F1463" s="7">
        <v>2052.51</v>
      </c>
      <c r="G1463" s="7">
        <v>4.43085E9</v>
      </c>
      <c r="H1463" s="7">
        <f t="shared" si="1"/>
        <v>4430.85</v>
      </c>
      <c r="I1463" s="10">
        <f t="shared" si="2"/>
        <v>0.01662753722</v>
      </c>
      <c r="J1463" s="7">
        <f t="shared" si="10"/>
        <v>2015.524243</v>
      </c>
      <c r="K1463" s="7">
        <f t="shared" si="12"/>
        <v>1996.970771</v>
      </c>
      <c r="L1463" s="7">
        <f t="shared" si="11"/>
        <v>18.55347249</v>
      </c>
      <c r="M1463" s="7">
        <f t="shared" si="18"/>
        <v>11.46066814</v>
      </c>
      <c r="N1463" s="7">
        <f t="shared" si="3"/>
        <v>33.57</v>
      </c>
      <c r="O1463" s="7">
        <f t="shared" si="4"/>
        <v>0</v>
      </c>
      <c r="P1463" s="7">
        <f t="shared" si="13"/>
        <v>10.44428571</v>
      </c>
      <c r="Q1463" s="7">
        <f t="shared" si="14"/>
        <v>3.219285714</v>
      </c>
      <c r="R1463" s="7">
        <f t="shared" si="15"/>
        <v>3.244286665</v>
      </c>
      <c r="S1463" s="7">
        <f t="shared" si="16"/>
        <v>76.43891474</v>
      </c>
      <c r="T1463" s="7">
        <f t="shared" si="17"/>
        <v>97.33320115</v>
      </c>
      <c r="U1463" s="7">
        <f t="shared" si="19"/>
        <v>92.57138888</v>
      </c>
      <c r="V1463" s="9">
        <f t="shared" si="5"/>
        <v>33.57</v>
      </c>
      <c r="W1463" s="9" t="b">
        <f t="shared" si="6"/>
        <v>1</v>
      </c>
      <c r="X1463" s="7">
        <f t="shared" si="8"/>
        <v>1</v>
      </c>
      <c r="Y1463" s="10">
        <f t="shared" si="9"/>
        <v>0.01662753722</v>
      </c>
      <c r="Z1463" s="11">
        <f t="shared" si="7"/>
        <v>5</v>
      </c>
    </row>
    <row r="1464">
      <c r="A1464" s="6" t="s">
        <v>1488</v>
      </c>
      <c r="B1464" s="7">
        <v>2058.19</v>
      </c>
      <c r="C1464" s="7">
        <v>2079.74</v>
      </c>
      <c r="D1464" s="7">
        <v>2058.19</v>
      </c>
      <c r="E1464" s="7">
        <v>2075.15</v>
      </c>
      <c r="F1464" s="7">
        <v>2075.15</v>
      </c>
      <c r="G1464" s="7">
        <v>4.10846E9</v>
      </c>
      <c r="H1464" s="7">
        <f t="shared" si="1"/>
        <v>4108.46</v>
      </c>
      <c r="I1464" s="10">
        <f t="shared" si="2"/>
        <v>0.01103039693</v>
      </c>
      <c r="J1464" s="7">
        <f t="shared" si="10"/>
        <v>2024.697437</v>
      </c>
      <c r="K1464" s="7">
        <f t="shared" si="12"/>
        <v>2002.761825</v>
      </c>
      <c r="L1464" s="7">
        <f t="shared" si="11"/>
        <v>21.93561182</v>
      </c>
      <c r="M1464" s="7">
        <f t="shared" si="18"/>
        <v>13.55565687</v>
      </c>
      <c r="N1464" s="7">
        <f t="shared" si="3"/>
        <v>22.64</v>
      </c>
      <c r="O1464" s="7">
        <f t="shared" si="4"/>
        <v>0</v>
      </c>
      <c r="P1464" s="7">
        <f t="shared" si="13"/>
        <v>9.512142857</v>
      </c>
      <c r="Q1464" s="7">
        <f t="shared" si="14"/>
        <v>3.219285714</v>
      </c>
      <c r="R1464" s="7">
        <f t="shared" si="15"/>
        <v>2.954737076</v>
      </c>
      <c r="S1464" s="7">
        <f t="shared" si="16"/>
        <v>74.71386894</v>
      </c>
      <c r="T1464" s="7">
        <f t="shared" si="17"/>
        <v>95.74013921</v>
      </c>
      <c r="U1464" s="7">
        <f t="shared" si="19"/>
        <v>93.06543152</v>
      </c>
      <c r="V1464" s="9">
        <f t="shared" si="5"/>
        <v>22.64</v>
      </c>
      <c r="W1464" s="9" t="b">
        <f t="shared" si="6"/>
        <v>1</v>
      </c>
      <c r="X1464" s="7">
        <f t="shared" si="8"/>
        <v>2</v>
      </c>
      <c r="Y1464" s="10">
        <f t="shared" si="9"/>
        <v>0.02765793415</v>
      </c>
      <c r="Z1464" s="11">
        <f t="shared" si="7"/>
        <v>5</v>
      </c>
    </row>
    <row r="1465">
      <c r="A1465" s="6" t="s">
        <v>1489</v>
      </c>
      <c r="B1465" s="7">
        <v>2075.08</v>
      </c>
      <c r="C1465" s="7">
        <v>2075.14</v>
      </c>
      <c r="D1465" s="7">
        <v>2066.53</v>
      </c>
      <c r="E1465" s="7">
        <v>2071.18</v>
      </c>
      <c r="F1465" s="7">
        <v>2071.18</v>
      </c>
      <c r="G1465" s="7">
        <v>3.3858E9</v>
      </c>
      <c r="H1465" s="7">
        <f t="shared" si="1"/>
        <v>3385.8</v>
      </c>
      <c r="I1465" s="10">
        <f t="shared" si="2"/>
        <v>-0.001913114715</v>
      </c>
      <c r="J1465" s="7">
        <f t="shared" si="10"/>
        <v>2031.8486</v>
      </c>
      <c r="K1465" s="7">
        <f t="shared" si="12"/>
        <v>2007.829838</v>
      </c>
      <c r="L1465" s="7">
        <f t="shared" si="11"/>
        <v>24.01876244</v>
      </c>
      <c r="M1465" s="7">
        <f t="shared" si="18"/>
        <v>15.64827799</v>
      </c>
      <c r="N1465" s="7">
        <f t="shared" si="3"/>
        <v>0</v>
      </c>
      <c r="O1465" s="7">
        <f t="shared" si="4"/>
        <v>3.97</v>
      </c>
      <c r="P1465" s="7">
        <f t="shared" si="13"/>
        <v>9.512142857</v>
      </c>
      <c r="Q1465" s="7">
        <f t="shared" si="14"/>
        <v>2.993571429</v>
      </c>
      <c r="R1465" s="7">
        <f t="shared" si="15"/>
        <v>3.177523264</v>
      </c>
      <c r="S1465" s="7">
        <f t="shared" si="16"/>
        <v>76.06237149</v>
      </c>
      <c r="T1465" s="7">
        <f t="shared" si="17"/>
        <v>91.71345595</v>
      </c>
      <c r="U1465" s="7">
        <f t="shared" si="19"/>
        <v>94.9289321</v>
      </c>
      <c r="V1465" s="9">
        <f t="shared" si="5"/>
        <v>-3.97</v>
      </c>
      <c r="W1465" s="9" t="b">
        <f t="shared" si="6"/>
        <v>0</v>
      </c>
      <c r="X1465" s="7">
        <f t="shared" si="8"/>
        <v>1</v>
      </c>
      <c r="Y1465" s="10">
        <f t="shared" si="9"/>
        <v>-0.001913114715</v>
      </c>
      <c r="Z1465" s="11">
        <f t="shared" si="7"/>
        <v>3</v>
      </c>
    </row>
    <row r="1466">
      <c r="A1466" s="6" t="s">
        <v>1490</v>
      </c>
      <c r="B1466" s="7">
        <v>2068.75</v>
      </c>
      <c r="C1466" s="7">
        <v>2070.37</v>
      </c>
      <c r="D1466" s="7">
        <v>2058.84</v>
      </c>
      <c r="E1466" s="7">
        <v>2065.89</v>
      </c>
      <c r="F1466" s="7">
        <v>2065.89</v>
      </c>
      <c r="G1466" s="7">
        <v>4.21688E9</v>
      </c>
      <c r="H1466" s="7">
        <f t="shared" si="1"/>
        <v>4216.88</v>
      </c>
      <c r="I1466" s="10">
        <f t="shared" si="2"/>
        <v>-0.002554099595</v>
      </c>
      <c r="J1466" s="7">
        <f t="shared" si="10"/>
        <v>2037.085739</v>
      </c>
      <c r="K1466" s="7">
        <f t="shared" si="12"/>
        <v>2012.130591</v>
      </c>
      <c r="L1466" s="7">
        <f t="shared" si="11"/>
        <v>24.95514811</v>
      </c>
      <c r="M1466" s="7">
        <f t="shared" si="18"/>
        <v>17.50965201</v>
      </c>
      <c r="N1466" s="7">
        <f t="shared" si="3"/>
        <v>0</v>
      </c>
      <c r="O1466" s="7">
        <f t="shared" si="4"/>
        <v>5.29</v>
      </c>
      <c r="P1466" s="7">
        <f t="shared" si="13"/>
        <v>8.375714286</v>
      </c>
      <c r="Q1466" s="7">
        <f t="shared" si="14"/>
        <v>3.371428571</v>
      </c>
      <c r="R1466" s="7">
        <f t="shared" si="15"/>
        <v>2.484322034</v>
      </c>
      <c r="S1466" s="7">
        <f t="shared" si="16"/>
        <v>71.30001216</v>
      </c>
      <c r="T1466" s="7">
        <f t="shared" si="17"/>
        <v>84.9799371</v>
      </c>
      <c r="U1466" s="7">
        <f t="shared" si="19"/>
        <v>90.81117742</v>
      </c>
      <c r="V1466" s="9">
        <f t="shared" si="5"/>
        <v>-5.29</v>
      </c>
      <c r="W1466" s="9" t="b">
        <f t="shared" si="6"/>
        <v>0</v>
      </c>
      <c r="X1466" s="7">
        <f t="shared" si="8"/>
        <v>2</v>
      </c>
      <c r="Y1466" s="10">
        <f t="shared" si="9"/>
        <v>-0.00446721431</v>
      </c>
      <c r="Z1466" s="11">
        <f t="shared" si="7"/>
        <v>3</v>
      </c>
    </row>
    <row r="1467">
      <c r="A1467" s="6" t="s">
        <v>1491</v>
      </c>
      <c r="B1467" s="7">
        <v>2066.48</v>
      </c>
      <c r="C1467" s="7">
        <v>2090.35</v>
      </c>
      <c r="D1467" s="7">
        <v>2063.11</v>
      </c>
      <c r="E1467" s="7">
        <v>2090.35</v>
      </c>
      <c r="F1467" s="7">
        <v>2090.35</v>
      </c>
      <c r="G1467" s="7">
        <v>4.69811E9</v>
      </c>
      <c r="H1467" s="7">
        <f t="shared" si="1"/>
        <v>4698.11</v>
      </c>
      <c r="I1467" s="10">
        <f t="shared" si="2"/>
        <v>0.01183993339</v>
      </c>
      <c r="J1467" s="7">
        <f t="shared" si="10"/>
        <v>2045.28024</v>
      </c>
      <c r="K1467" s="7">
        <f t="shared" si="12"/>
        <v>2017.924621</v>
      </c>
      <c r="L1467" s="7">
        <f t="shared" si="11"/>
        <v>27.35561952</v>
      </c>
      <c r="M1467" s="7">
        <f t="shared" si="18"/>
        <v>19.47884551</v>
      </c>
      <c r="N1467" s="7">
        <f t="shared" si="3"/>
        <v>24.46</v>
      </c>
      <c r="O1467" s="7">
        <f t="shared" si="4"/>
        <v>0</v>
      </c>
      <c r="P1467" s="7">
        <f t="shared" si="13"/>
        <v>8.865714286</v>
      </c>
      <c r="Q1467" s="7">
        <f t="shared" si="14"/>
        <v>3.371428571</v>
      </c>
      <c r="R1467" s="7">
        <f t="shared" si="15"/>
        <v>2.629661017</v>
      </c>
      <c r="S1467" s="7">
        <f t="shared" si="16"/>
        <v>72.44921784</v>
      </c>
      <c r="T1467" s="7">
        <f t="shared" si="17"/>
        <v>100</v>
      </c>
      <c r="U1467" s="7">
        <f t="shared" si="19"/>
        <v>92.23113102</v>
      </c>
      <c r="V1467" s="9">
        <f t="shared" si="5"/>
        <v>24.46</v>
      </c>
      <c r="W1467" s="9" t="b">
        <f t="shared" si="6"/>
        <v>1</v>
      </c>
      <c r="X1467" s="7">
        <f t="shared" si="8"/>
        <v>1</v>
      </c>
      <c r="Y1467" s="10">
        <f t="shared" si="9"/>
        <v>0.01183993339</v>
      </c>
      <c r="Z1467" s="11">
        <f t="shared" si="7"/>
        <v>5</v>
      </c>
    </row>
    <row r="1468">
      <c r="A1468" s="6" t="s">
        <v>1492</v>
      </c>
      <c r="B1468" s="7">
        <v>2088.35</v>
      </c>
      <c r="C1468" s="7">
        <v>2092.52</v>
      </c>
      <c r="D1468" s="7">
        <v>2082.63</v>
      </c>
      <c r="E1468" s="7">
        <v>2089.41</v>
      </c>
      <c r="F1468" s="7">
        <v>2089.41</v>
      </c>
      <c r="G1468" s="7">
        <v>4.00894E9</v>
      </c>
      <c r="H1468" s="7">
        <f t="shared" si="1"/>
        <v>4008.94</v>
      </c>
      <c r="I1468" s="10">
        <f t="shared" si="2"/>
        <v>-0.0004496854594</v>
      </c>
      <c r="J1468" s="7">
        <f t="shared" si="10"/>
        <v>2052.069434</v>
      </c>
      <c r="K1468" s="7">
        <f t="shared" si="12"/>
        <v>2023.219834</v>
      </c>
      <c r="L1468" s="7">
        <f t="shared" si="11"/>
        <v>28.84960004</v>
      </c>
      <c r="M1468" s="7">
        <f t="shared" si="18"/>
        <v>21.35299642</v>
      </c>
      <c r="N1468" s="7">
        <f t="shared" si="3"/>
        <v>0</v>
      </c>
      <c r="O1468" s="7">
        <f t="shared" si="4"/>
        <v>0.94</v>
      </c>
      <c r="P1468" s="7">
        <f t="shared" si="13"/>
        <v>8.761428571</v>
      </c>
      <c r="Q1468" s="7">
        <f t="shared" si="14"/>
        <v>3.438571429</v>
      </c>
      <c r="R1468" s="7">
        <f t="shared" si="15"/>
        <v>2.547985044</v>
      </c>
      <c r="S1468" s="7">
        <f t="shared" si="16"/>
        <v>71.81498829</v>
      </c>
      <c r="T1468" s="7">
        <f t="shared" si="17"/>
        <v>96.94469005</v>
      </c>
      <c r="U1468" s="7">
        <f t="shared" si="19"/>
        <v>93.97487572</v>
      </c>
      <c r="V1468" s="9">
        <f t="shared" si="5"/>
        <v>-0.94</v>
      </c>
      <c r="W1468" s="9" t="b">
        <f t="shared" si="6"/>
        <v>0</v>
      </c>
      <c r="X1468" s="7">
        <f t="shared" si="8"/>
        <v>1</v>
      </c>
      <c r="Y1468" s="10">
        <f t="shared" si="9"/>
        <v>-0.0004496854594</v>
      </c>
      <c r="Z1468" s="11">
        <f t="shared" si="7"/>
        <v>3</v>
      </c>
    </row>
    <row r="1469">
      <c r="A1469" s="6" t="s">
        <v>1493</v>
      </c>
      <c r="B1469" s="7">
        <v>2090.0</v>
      </c>
      <c r="C1469" s="7">
        <v>2094.32</v>
      </c>
      <c r="D1469" s="7">
        <v>2079.34</v>
      </c>
      <c r="E1469" s="7">
        <v>2079.36</v>
      </c>
      <c r="F1469" s="7">
        <v>2079.36</v>
      </c>
      <c r="G1469" s="7">
        <v>4.2562E9</v>
      </c>
      <c r="H1469" s="7">
        <f t="shared" si="1"/>
        <v>4256.2</v>
      </c>
      <c r="I1469" s="10">
        <f t="shared" si="2"/>
        <v>-0.004809970279</v>
      </c>
      <c r="J1469" s="7">
        <f t="shared" si="10"/>
        <v>2056.267983</v>
      </c>
      <c r="K1469" s="7">
        <f t="shared" si="12"/>
        <v>2027.378365</v>
      </c>
      <c r="L1469" s="7">
        <f t="shared" si="11"/>
        <v>28.88961782</v>
      </c>
      <c r="M1469" s="7">
        <f t="shared" si="18"/>
        <v>22.8603207</v>
      </c>
      <c r="N1469" s="7">
        <f t="shared" si="3"/>
        <v>0</v>
      </c>
      <c r="O1469" s="7">
        <f t="shared" si="4"/>
        <v>10.05</v>
      </c>
      <c r="P1469" s="7">
        <f t="shared" si="13"/>
        <v>8.577857143</v>
      </c>
      <c r="Q1469" s="7">
        <f t="shared" si="14"/>
        <v>4.156428571</v>
      </c>
      <c r="R1469" s="7">
        <f t="shared" si="15"/>
        <v>2.063756659</v>
      </c>
      <c r="S1469" s="7">
        <f t="shared" si="16"/>
        <v>67.36033206</v>
      </c>
      <c r="T1469" s="7">
        <f t="shared" si="17"/>
        <v>85.55845159</v>
      </c>
      <c r="U1469" s="7">
        <f t="shared" si="19"/>
        <v>94.16771388</v>
      </c>
      <c r="V1469" s="9">
        <f t="shared" si="5"/>
        <v>-10.05</v>
      </c>
      <c r="W1469" s="9" t="b">
        <f t="shared" si="6"/>
        <v>0</v>
      </c>
      <c r="X1469" s="7">
        <f t="shared" si="8"/>
        <v>2</v>
      </c>
      <c r="Y1469" s="10">
        <f t="shared" si="9"/>
        <v>-0.005259655738</v>
      </c>
      <c r="Z1469" s="11">
        <f t="shared" si="7"/>
        <v>2</v>
      </c>
    </row>
    <row r="1470">
      <c r="A1470" s="6" t="s">
        <v>1494</v>
      </c>
      <c r="B1470" s="7">
        <v>2080.76</v>
      </c>
      <c r="C1470" s="7">
        <v>2106.2</v>
      </c>
      <c r="D1470" s="7">
        <v>2080.76</v>
      </c>
      <c r="E1470" s="7">
        <v>2104.05</v>
      </c>
      <c r="F1470" s="7">
        <v>2104.05</v>
      </c>
      <c r="G1470" s="7">
        <v>3.76002E9</v>
      </c>
      <c r="H1470" s="7">
        <f t="shared" si="1"/>
        <v>3760.02</v>
      </c>
      <c r="I1470" s="10">
        <f t="shared" si="2"/>
        <v>0.0118738458</v>
      </c>
      <c r="J1470" s="7">
        <f t="shared" si="10"/>
        <v>2063.619062</v>
      </c>
      <c r="K1470" s="7">
        <f t="shared" si="12"/>
        <v>2033.057745</v>
      </c>
      <c r="L1470" s="7">
        <f t="shared" si="11"/>
        <v>30.56131702</v>
      </c>
      <c r="M1470" s="7">
        <f t="shared" si="18"/>
        <v>24.40051996</v>
      </c>
      <c r="N1470" s="7">
        <f t="shared" si="3"/>
        <v>24.69</v>
      </c>
      <c r="O1470" s="7">
        <f t="shared" si="4"/>
        <v>0</v>
      </c>
      <c r="P1470" s="7">
        <f t="shared" si="13"/>
        <v>10.34142857</v>
      </c>
      <c r="Q1470" s="7">
        <f t="shared" si="14"/>
        <v>3.172857143</v>
      </c>
      <c r="R1470" s="7">
        <f t="shared" si="15"/>
        <v>3.259342638</v>
      </c>
      <c r="S1470" s="7">
        <f t="shared" si="16"/>
        <v>76.52219873</v>
      </c>
      <c r="T1470" s="7">
        <f t="shared" si="17"/>
        <v>98.13804451</v>
      </c>
      <c r="U1470" s="7">
        <f t="shared" si="19"/>
        <v>93.54706205</v>
      </c>
      <c r="V1470" s="9">
        <f t="shared" si="5"/>
        <v>24.69</v>
      </c>
      <c r="W1470" s="9" t="b">
        <f t="shared" si="6"/>
        <v>1</v>
      </c>
      <c r="X1470" s="7">
        <f t="shared" si="8"/>
        <v>1</v>
      </c>
      <c r="Y1470" s="10">
        <f t="shared" si="9"/>
        <v>0.0118738458</v>
      </c>
      <c r="Z1470" s="11">
        <f t="shared" si="7"/>
        <v>5</v>
      </c>
    </row>
    <row r="1471">
      <c r="A1471" s="6" t="s">
        <v>1495</v>
      </c>
      <c r="B1471" s="7">
        <v>2102.63</v>
      </c>
      <c r="C1471" s="7">
        <v>2116.48</v>
      </c>
      <c r="D1471" s="7">
        <v>2097.51</v>
      </c>
      <c r="E1471" s="7">
        <v>2109.79</v>
      </c>
      <c r="F1471" s="7">
        <v>2109.79</v>
      </c>
      <c r="G1471" s="7">
        <v>4.27206E9</v>
      </c>
      <c r="H1471" s="7">
        <f t="shared" si="1"/>
        <v>4272.06</v>
      </c>
      <c r="I1471" s="10">
        <f t="shared" si="2"/>
        <v>0.002728072052</v>
      </c>
      <c r="J1471" s="7">
        <f t="shared" si="10"/>
        <v>2070.722284</v>
      </c>
      <c r="K1471" s="7">
        <f t="shared" si="12"/>
        <v>2038.741616</v>
      </c>
      <c r="L1471" s="7">
        <f t="shared" si="11"/>
        <v>31.98066748</v>
      </c>
      <c r="M1471" s="7">
        <f t="shared" si="18"/>
        <v>25.91654947</v>
      </c>
      <c r="N1471" s="7">
        <f t="shared" si="3"/>
        <v>5.74</v>
      </c>
      <c r="O1471" s="7">
        <f t="shared" si="4"/>
        <v>0</v>
      </c>
      <c r="P1471" s="7">
        <f t="shared" si="13"/>
        <v>10.75142857</v>
      </c>
      <c r="Q1471" s="7">
        <f t="shared" si="14"/>
        <v>2.497857143</v>
      </c>
      <c r="R1471" s="7">
        <f t="shared" si="15"/>
        <v>4.304260795</v>
      </c>
      <c r="S1471" s="7">
        <f t="shared" si="16"/>
        <v>81.14723166</v>
      </c>
      <c r="T1471" s="7">
        <f t="shared" si="17"/>
        <v>94.42546454</v>
      </c>
      <c r="U1471" s="7">
        <f t="shared" si="19"/>
        <v>92.70732022</v>
      </c>
      <c r="V1471" s="9">
        <f t="shared" si="5"/>
        <v>5.74</v>
      </c>
      <c r="W1471" s="9" t="b">
        <f t="shared" si="6"/>
        <v>1</v>
      </c>
      <c r="X1471" s="7">
        <f t="shared" si="8"/>
        <v>2</v>
      </c>
      <c r="Y1471" s="10">
        <f t="shared" si="9"/>
        <v>0.01460191785</v>
      </c>
      <c r="Z1471" s="11">
        <f t="shared" si="7"/>
        <v>3</v>
      </c>
    </row>
    <row r="1472">
      <c r="A1472" s="6" t="s">
        <v>1496</v>
      </c>
      <c r="B1472" s="7">
        <v>2110.6</v>
      </c>
      <c r="C1472" s="7">
        <v>2114.59</v>
      </c>
      <c r="D1472" s="7">
        <v>2096.98</v>
      </c>
      <c r="E1472" s="7">
        <v>2102.31</v>
      </c>
      <c r="F1472" s="7">
        <v>2102.31</v>
      </c>
      <c r="G1472" s="7">
        <v>4.07887E9</v>
      </c>
      <c r="H1472" s="7">
        <f t="shared" si="1"/>
        <v>4078.87</v>
      </c>
      <c r="I1472" s="10">
        <f t="shared" si="2"/>
        <v>-0.003545376554</v>
      </c>
      <c r="J1472" s="7">
        <f t="shared" si="10"/>
        <v>2075.581932</v>
      </c>
      <c r="K1472" s="7">
        <f t="shared" si="12"/>
        <v>2043.450385</v>
      </c>
      <c r="L1472" s="7">
        <f t="shared" si="11"/>
        <v>32.13154699</v>
      </c>
      <c r="M1472" s="7">
        <f t="shared" si="18"/>
        <v>27.15954897</v>
      </c>
      <c r="N1472" s="7">
        <f t="shared" si="3"/>
        <v>0</v>
      </c>
      <c r="O1472" s="7">
        <f t="shared" si="4"/>
        <v>7.48</v>
      </c>
      <c r="P1472" s="7">
        <f t="shared" si="13"/>
        <v>8.635714286</v>
      </c>
      <c r="Q1472" s="7">
        <f t="shared" si="14"/>
        <v>3.032142857</v>
      </c>
      <c r="R1472" s="7">
        <f t="shared" si="15"/>
        <v>2.848056537</v>
      </c>
      <c r="S1472" s="7">
        <f t="shared" si="16"/>
        <v>74.01285583</v>
      </c>
      <c r="T1472" s="7">
        <f t="shared" si="17"/>
        <v>85.72436027</v>
      </c>
      <c r="U1472" s="7">
        <f t="shared" si="19"/>
        <v>92.76262311</v>
      </c>
      <c r="V1472" s="9">
        <f t="shared" si="5"/>
        <v>-7.48</v>
      </c>
      <c r="W1472" s="9" t="b">
        <f t="shared" si="6"/>
        <v>0</v>
      </c>
      <c r="X1472" s="7">
        <f t="shared" si="8"/>
        <v>1</v>
      </c>
      <c r="Y1472" s="10">
        <f t="shared" si="9"/>
        <v>-0.003545376554</v>
      </c>
      <c r="Z1472" s="11">
        <f t="shared" si="7"/>
        <v>2</v>
      </c>
    </row>
    <row r="1473">
      <c r="A1473" s="6" t="s">
        <v>1497</v>
      </c>
      <c r="B1473" s="7">
        <v>2101.68</v>
      </c>
      <c r="C1473" s="7">
        <v>2108.78</v>
      </c>
      <c r="D1473" s="7">
        <v>2090.41</v>
      </c>
      <c r="E1473" s="7">
        <v>2099.93</v>
      </c>
      <c r="F1473" s="7">
        <v>2099.93</v>
      </c>
      <c r="G1473" s="7">
        <v>4.05189E9</v>
      </c>
      <c r="H1473" s="7">
        <f t="shared" si="1"/>
        <v>4051.89</v>
      </c>
      <c r="I1473" s="10">
        <f t="shared" si="2"/>
        <v>-0.001132088036</v>
      </c>
      <c r="J1473" s="7">
        <f t="shared" si="10"/>
        <v>2079.327789</v>
      </c>
      <c r="K1473" s="7">
        <f t="shared" si="12"/>
        <v>2047.63406</v>
      </c>
      <c r="L1473" s="7">
        <f t="shared" si="11"/>
        <v>31.69372841</v>
      </c>
      <c r="M1473" s="7">
        <f t="shared" si="18"/>
        <v>28.06638486</v>
      </c>
      <c r="N1473" s="7">
        <f t="shared" si="3"/>
        <v>0</v>
      </c>
      <c r="O1473" s="7">
        <f t="shared" si="4"/>
        <v>2.38</v>
      </c>
      <c r="P1473" s="7">
        <f t="shared" si="13"/>
        <v>7.975</v>
      </c>
      <c r="Q1473" s="7">
        <f t="shared" si="14"/>
        <v>3.202142857</v>
      </c>
      <c r="R1473" s="7">
        <f t="shared" si="15"/>
        <v>2.490519741</v>
      </c>
      <c r="S1473" s="7">
        <f t="shared" si="16"/>
        <v>71.35097137</v>
      </c>
      <c r="T1473" s="7">
        <f t="shared" si="17"/>
        <v>83.32661697</v>
      </c>
      <c r="U1473" s="7">
        <f t="shared" si="19"/>
        <v>87.82548059</v>
      </c>
      <c r="V1473" s="9">
        <f t="shared" si="5"/>
        <v>-2.38</v>
      </c>
      <c r="W1473" s="9" t="b">
        <f t="shared" si="6"/>
        <v>0</v>
      </c>
      <c r="X1473" s="7">
        <f t="shared" si="8"/>
        <v>2</v>
      </c>
      <c r="Y1473" s="10">
        <f t="shared" si="9"/>
        <v>-0.004677464591</v>
      </c>
      <c r="Z1473" s="11">
        <f t="shared" si="7"/>
        <v>3</v>
      </c>
    </row>
    <row r="1474">
      <c r="A1474" s="6" t="s">
        <v>1498</v>
      </c>
      <c r="B1474" s="7">
        <v>2098.6</v>
      </c>
      <c r="C1474" s="7">
        <v>2101.91</v>
      </c>
      <c r="D1474" s="7">
        <v>2083.74</v>
      </c>
      <c r="E1474" s="7">
        <v>2099.2</v>
      </c>
      <c r="F1474" s="7">
        <v>2099.2</v>
      </c>
      <c r="G1474" s="7">
        <v>4.36902E9</v>
      </c>
      <c r="H1474" s="7">
        <f t="shared" si="1"/>
        <v>4369.02</v>
      </c>
      <c r="I1474" s="10">
        <f t="shared" si="2"/>
        <v>-0.0003476306353</v>
      </c>
      <c r="J1474" s="7">
        <f t="shared" si="10"/>
        <v>2082.385052</v>
      </c>
      <c r="K1474" s="7">
        <f t="shared" si="12"/>
        <v>2051.45376</v>
      </c>
      <c r="L1474" s="7">
        <f t="shared" si="11"/>
        <v>30.93129244</v>
      </c>
      <c r="M1474" s="7">
        <f t="shared" si="18"/>
        <v>28.63936637</v>
      </c>
      <c r="N1474" s="7">
        <f t="shared" si="3"/>
        <v>0</v>
      </c>
      <c r="O1474" s="7">
        <f t="shared" si="4"/>
        <v>0.73</v>
      </c>
      <c r="P1474" s="7">
        <f t="shared" si="13"/>
        <v>7.935714286</v>
      </c>
      <c r="Q1474" s="7">
        <f t="shared" si="14"/>
        <v>3.254285714</v>
      </c>
      <c r="R1474" s="7">
        <f t="shared" si="15"/>
        <v>2.438542581</v>
      </c>
      <c r="S1474" s="7">
        <f t="shared" si="16"/>
        <v>70.9179114</v>
      </c>
      <c r="T1474" s="7">
        <f t="shared" si="17"/>
        <v>82.59117469</v>
      </c>
      <c r="U1474" s="7">
        <f t="shared" si="19"/>
        <v>83.88071731</v>
      </c>
      <c r="V1474" s="9">
        <f t="shared" si="5"/>
        <v>-0.73</v>
      </c>
      <c r="W1474" s="9" t="b">
        <f t="shared" si="6"/>
        <v>0</v>
      </c>
      <c r="X1474" s="7">
        <f t="shared" si="8"/>
        <v>3</v>
      </c>
      <c r="Y1474" s="10">
        <f t="shared" si="9"/>
        <v>-0.005025095226</v>
      </c>
      <c r="Z1474" s="11">
        <f t="shared" si="7"/>
        <v>3</v>
      </c>
    </row>
    <row r="1475">
      <c r="A1475" s="6" t="s">
        <v>1499</v>
      </c>
      <c r="B1475" s="7">
        <v>2096.56</v>
      </c>
      <c r="C1475" s="7">
        <v>2096.56</v>
      </c>
      <c r="D1475" s="7">
        <v>2068.24</v>
      </c>
      <c r="E1475" s="7">
        <v>2078.58</v>
      </c>
      <c r="F1475" s="7">
        <v>2078.58</v>
      </c>
      <c r="G1475" s="7">
        <v>3.88235E9</v>
      </c>
      <c r="H1475" s="7">
        <f t="shared" si="1"/>
        <v>3882.35</v>
      </c>
      <c r="I1475" s="10">
        <f t="shared" si="2"/>
        <v>-0.009822789634</v>
      </c>
      <c r="J1475" s="7">
        <f t="shared" si="10"/>
        <v>2081.799659</v>
      </c>
      <c r="K1475" s="7">
        <f t="shared" si="12"/>
        <v>2053.463111</v>
      </c>
      <c r="L1475" s="7">
        <f t="shared" si="11"/>
        <v>28.33654867</v>
      </c>
      <c r="M1475" s="7">
        <f t="shared" si="18"/>
        <v>28.57880283</v>
      </c>
      <c r="N1475" s="7">
        <f t="shared" si="3"/>
        <v>0</v>
      </c>
      <c r="O1475" s="7">
        <f t="shared" si="4"/>
        <v>20.62</v>
      </c>
      <c r="P1475" s="7">
        <f t="shared" si="13"/>
        <v>7.935714286</v>
      </c>
      <c r="Q1475" s="7">
        <f t="shared" si="14"/>
        <v>4.520714286</v>
      </c>
      <c r="R1475" s="7">
        <f t="shared" si="15"/>
        <v>1.755411597</v>
      </c>
      <c r="S1475" s="7">
        <f t="shared" si="16"/>
        <v>63.70778141</v>
      </c>
      <c r="T1475" s="7">
        <f t="shared" si="17"/>
        <v>61.81744912</v>
      </c>
      <c r="U1475" s="7">
        <f t="shared" si="19"/>
        <v>75.91174693</v>
      </c>
      <c r="V1475" s="9">
        <f t="shared" si="5"/>
        <v>-20.62</v>
      </c>
      <c r="W1475" s="9" t="b">
        <f t="shared" si="6"/>
        <v>0</v>
      </c>
      <c r="X1475" s="7">
        <f t="shared" si="8"/>
        <v>4</v>
      </c>
      <c r="Y1475" s="10">
        <f t="shared" si="9"/>
        <v>-0.01484788486</v>
      </c>
      <c r="Z1475" s="11">
        <f t="shared" si="7"/>
        <v>2</v>
      </c>
    </row>
    <row r="1476">
      <c r="A1476" s="6" t="s">
        <v>1500</v>
      </c>
      <c r="B1476" s="7">
        <v>2077.19</v>
      </c>
      <c r="C1476" s="7">
        <v>2083.67</v>
      </c>
      <c r="D1476" s="7">
        <v>2069.91</v>
      </c>
      <c r="E1476" s="7">
        <v>2081.72</v>
      </c>
      <c r="F1476" s="7">
        <v>2081.72</v>
      </c>
      <c r="G1476" s="7">
        <v>3.82144E9</v>
      </c>
      <c r="H1476" s="7">
        <f t="shared" si="1"/>
        <v>3821.44</v>
      </c>
      <c r="I1476" s="10">
        <f t="shared" si="2"/>
        <v>0.001510646691</v>
      </c>
      <c r="J1476" s="7">
        <f t="shared" si="10"/>
        <v>2081.787404</v>
      </c>
      <c r="K1476" s="7">
        <f t="shared" si="12"/>
        <v>2055.556214</v>
      </c>
      <c r="L1476" s="7">
        <f t="shared" si="11"/>
        <v>26.23119047</v>
      </c>
      <c r="M1476" s="7">
        <f t="shared" si="18"/>
        <v>28.10928036</v>
      </c>
      <c r="N1476" s="7">
        <f t="shared" si="3"/>
        <v>3.14</v>
      </c>
      <c r="O1476" s="7">
        <f t="shared" si="4"/>
        <v>0</v>
      </c>
      <c r="P1476" s="7">
        <f t="shared" si="13"/>
        <v>8.16</v>
      </c>
      <c r="Q1476" s="7">
        <f t="shared" si="14"/>
        <v>3.675714286</v>
      </c>
      <c r="R1476" s="7">
        <f t="shared" si="15"/>
        <v>2.219976681</v>
      </c>
      <c r="S1476" s="7">
        <f t="shared" si="16"/>
        <v>68.94387447</v>
      </c>
      <c r="T1476" s="7">
        <f t="shared" si="17"/>
        <v>63.25581395</v>
      </c>
      <c r="U1476" s="7">
        <f t="shared" si="19"/>
        <v>69.22147926</v>
      </c>
      <c r="V1476" s="9">
        <f t="shared" si="5"/>
        <v>3.14</v>
      </c>
      <c r="W1476" s="9" t="b">
        <f t="shared" si="6"/>
        <v>1</v>
      </c>
      <c r="X1476" s="7">
        <f t="shared" si="8"/>
        <v>1</v>
      </c>
      <c r="Y1476" s="10">
        <f t="shared" si="9"/>
        <v>0.001510646691</v>
      </c>
      <c r="Z1476" s="11">
        <f t="shared" si="7"/>
        <v>3</v>
      </c>
    </row>
    <row r="1477">
      <c r="A1477" s="6" t="s">
        <v>1501</v>
      </c>
      <c r="B1477" s="7">
        <v>2083.41</v>
      </c>
      <c r="C1477" s="7">
        <v>2086.94</v>
      </c>
      <c r="D1477" s="7">
        <v>2074.85</v>
      </c>
      <c r="E1477" s="7">
        <v>2075.0</v>
      </c>
      <c r="F1477" s="7">
        <v>2075.0</v>
      </c>
      <c r="G1477" s="7">
        <v>3.69241E9</v>
      </c>
      <c r="H1477" s="7">
        <f t="shared" si="1"/>
        <v>3692.41</v>
      </c>
      <c r="I1477" s="10">
        <f t="shared" si="2"/>
        <v>-0.003228099841</v>
      </c>
      <c r="J1477" s="7">
        <f t="shared" si="10"/>
        <v>2080.743188</v>
      </c>
      <c r="K1477" s="7">
        <f t="shared" si="12"/>
        <v>2056.996494</v>
      </c>
      <c r="L1477" s="7">
        <f t="shared" si="11"/>
        <v>23.74669398</v>
      </c>
      <c r="M1477" s="7">
        <f t="shared" si="18"/>
        <v>27.23676309</v>
      </c>
      <c r="N1477" s="7">
        <f t="shared" si="3"/>
        <v>0</v>
      </c>
      <c r="O1477" s="7">
        <f t="shared" si="4"/>
        <v>6.72</v>
      </c>
      <c r="P1477" s="7">
        <f t="shared" si="13"/>
        <v>5.762142857</v>
      </c>
      <c r="Q1477" s="7">
        <f t="shared" si="14"/>
        <v>4.155714286</v>
      </c>
      <c r="R1477" s="7">
        <f t="shared" si="15"/>
        <v>1.386558955</v>
      </c>
      <c r="S1477" s="7">
        <f t="shared" si="16"/>
        <v>58.09866763</v>
      </c>
      <c r="T1477" s="7">
        <f t="shared" si="17"/>
        <v>28.83856579</v>
      </c>
      <c r="U1477" s="7">
        <f t="shared" si="19"/>
        <v>51.30394296</v>
      </c>
      <c r="V1477" s="9">
        <f t="shared" si="5"/>
        <v>-6.72</v>
      </c>
      <c r="W1477" s="9" t="b">
        <f t="shared" si="6"/>
        <v>0</v>
      </c>
      <c r="X1477" s="7">
        <f t="shared" si="8"/>
        <v>1</v>
      </c>
      <c r="Y1477" s="10">
        <f t="shared" si="9"/>
        <v>-0.003228099841</v>
      </c>
      <c r="Z1477" s="11">
        <f t="shared" si="7"/>
        <v>2</v>
      </c>
    </row>
    <row r="1478">
      <c r="A1478" s="6" t="s">
        <v>1502</v>
      </c>
      <c r="B1478" s="7">
        <v>2072.29</v>
      </c>
      <c r="C1478" s="7">
        <v>2072.29</v>
      </c>
      <c r="D1478" s="7">
        <v>2045.66</v>
      </c>
      <c r="E1478" s="7">
        <v>2045.97</v>
      </c>
      <c r="F1478" s="7">
        <v>2045.97</v>
      </c>
      <c r="G1478" s="7">
        <v>4.01637E9</v>
      </c>
      <c r="H1478" s="7">
        <f t="shared" si="1"/>
        <v>4016.37</v>
      </c>
      <c r="I1478" s="10">
        <f t="shared" si="2"/>
        <v>-0.01399036145</v>
      </c>
      <c r="J1478" s="7">
        <f t="shared" si="10"/>
        <v>2075.393467</v>
      </c>
      <c r="K1478" s="7">
        <f t="shared" si="12"/>
        <v>2056.179717</v>
      </c>
      <c r="L1478" s="7">
        <f t="shared" si="11"/>
        <v>19.21375008</v>
      </c>
      <c r="M1478" s="7">
        <f t="shared" si="18"/>
        <v>25.63216048</v>
      </c>
      <c r="N1478" s="7">
        <f t="shared" si="3"/>
        <v>0</v>
      </c>
      <c r="O1478" s="7">
        <f t="shared" si="4"/>
        <v>29.03</v>
      </c>
      <c r="P1478" s="7">
        <f t="shared" si="13"/>
        <v>4.145</v>
      </c>
      <c r="Q1478" s="7">
        <f t="shared" si="14"/>
        <v>6.229285714</v>
      </c>
      <c r="R1478" s="7">
        <f t="shared" si="15"/>
        <v>0.6654053434</v>
      </c>
      <c r="S1478" s="7">
        <f t="shared" si="16"/>
        <v>39.95455797</v>
      </c>
      <c r="T1478" s="7">
        <f t="shared" si="17"/>
        <v>0.437729455</v>
      </c>
      <c r="U1478" s="7">
        <f t="shared" si="19"/>
        <v>30.8440364</v>
      </c>
      <c r="V1478" s="9">
        <f t="shared" si="5"/>
        <v>-29.03</v>
      </c>
      <c r="W1478" s="9" t="b">
        <f t="shared" si="6"/>
        <v>0</v>
      </c>
      <c r="X1478" s="7">
        <f t="shared" si="8"/>
        <v>2</v>
      </c>
      <c r="Y1478" s="10">
        <f t="shared" si="9"/>
        <v>-0.01721846129</v>
      </c>
      <c r="Z1478" s="11">
        <f t="shared" si="7"/>
        <v>1</v>
      </c>
    </row>
    <row r="1479">
      <c r="A1479" s="6" t="s">
        <v>1503</v>
      </c>
      <c r="B1479" s="7">
        <v>2044.64</v>
      </c>
      <c r="C1479" s="7">
        <v>2044.64</v>
      </c>
      <c r="D1479" s="7">
        <v>2022.02</v>
      </c>
      <c r="E1479" s="7">
        <v>2023.04</v>
      </c>
      <c r="F1479" s="7">
        <v>2023.04</v>
      </c>
      <c r="G1479" s="7">
        <v>4.27875E9</v>
      </c>
      <c r="H1479" s="7">
        <f t="shared" si="1"/>
        <v>4278.75</v>
      </c>
      <c r="I1479" s="10">
        <f t="shared" si="2"/>
        <v>-0.01120739796</v>
      </c>
      <c r="J1479" s="7">
        <f t="shared" si="10"/>
        <v>2067.339087</v>
      </c>
      <c r="K1479" s="7">
        <f t="shared" si="12"/>
        <v>2053.724923</v>
      </c>
      <c r="L1479" s="7">
        <f t="shared" si="11"/>
        <v>13.61416439</v>
      </c>
      <c r="M1479" s="7">
        <f t="shared" si="18"/>
        <v>23.22856127</v>
      </c>
      <c r="N1479" s="7">
        <f t="shared" si="3"/>
        <v>0</v>
      </c>
      <c r="O1479" s="7">
        <f t="shared" si="4"/>
        <v>22.93</v>
      </c>
      <c r="P1479" s="7">
        <f t="shared" si="13"/>
        <v>4.145</v>
      </c>
      <c r="Q1479" s="7">
        <f t="shared" si="14"/>
        <v>7.583571429</v>
      </c>
      <c r="R1479" s="7">
        <f t="shared" si="15"/>
        <v>0.5465762456</v>
      </c>
      <c r="S1479" s="7">
        <f t="shared" si="16"/>
        <v>35.3410475</v>
      </c>
      <c r="T1479" s="7">
        <f t="shared" si="17"/>
        <v>1.079822147</v>
      </c>
      <c r="U1479" s="7">
        <f t="shared" si="19"/>
        <v>10.1187058</v>
      </c>
      <c r="V1479" s="9">
        <f t="shared" si="5"/>
        <v>-22.93</v>
      </c>
      <c r="W1479" s="9" t="b">
        <f t="shared" si="6"/>
        <v>0</v>
      </c>
      <c r="X1479" s="7">
        <f t="shared" si="8"/>
        <v>3</v>
      </c>
      <c r="Y1479" s="10">
        <f t="shared" si="9"/>
        <v>-0.02842585924</v>
      </c>
      <c r="Z1479" s="11">
        <f t="shared" si="7"/>
        <v>1</v>
      </c>
    </row>
    <row r="1480">
      <c r="A1480" s="6" t="s">
        <v>1504</v>
      </c>
      <c r="B1480" s="7">
        <v>2022.08</v>
      </c>
      <c r="C1480" s="7">
        <v>2053.22</v>
      </c>
      <c r="D1480" s="7">
        <v>2019.39</v>
      </c>
      <c r="E1480" s="7">
        <v>2053.19</v>
      </c>
      <c r="F1480" s="7">
        <v>2053.19</v>
      </c>
      <c r="G1480" s="7">
        <v>3.74124E9</v>
      </c>
      <c r="H1480" s="7">
        <f t="shared" si="1"/>
        <v>3741.24</v>
      </c>
      <c r="I1480" s="10">
        <f t="shared" si="2"/>
        <v>0.01490331382</v>
      </c>
      <c r="J1480" s="7">
        <f t="shared" si="10"/>
        <v>2065.162305</v>
      </c>
      <c r="K1480" s="7">
        <f t="shared" si="12"/>
        <v>2053.685299</v>
      </c>
      <c r="L1480" s="7">
        <f t="shared" si="11"/>
        <v>11.47700565</v>
      </c>
      <c r="M1480" s="7">
        <f t="shared" si="18"/>
        <v>20.87825014</v>
      </c>
      <c r="N1480" s="7">
        <f t="shared" si="3"/>
        <v>30.15</v>
      </c>
      <c r="O1480" s="7">
        <f t="shared" si="4"/>
        <v>0</v>
      </c>
      <c r="P1480" s="7">
        <f t="shared" si="13"/>
        <v>6.298571429</v>
      </c>
      <c r="Q1480" s="7">
        <f t="shared" si="14"/>
        <v>7.205714286</v>
      </c>
      <c r="R1480" s="7">
        <f t="shared" si="15"/>
        <v>0.8741078509</v>
      </c>
      <c r="S1480" s="7">
        <f t="shared" si="16"/>
        <v>46.6412779</v>
      </c>
      <c r="T1480" s="7">
        <f t="shared" si="17"/>
        <v>34.81306005</v>
      </c>
      <c r="U1480" s="7">
        <f t="shared" si="19"/>
        <v>12.11020388</v>
      </c>
      <c r="V1480" s="9">
        <f t="shared" si="5"/>
        <v>30.15</v>
      </c>
      <c r="W1480" s="9" t="b">
        <f t="shared" si="6"/>
        <v>1</v>
      </c>
      <c r="X1480" s="7">
        <f t="shared" si="8"/>
        <v>1</v>
      </c>
      <c r="Y1480" s="10">
        <f t="shared" si="9"/>
        <v>0.01490331382</v>
      </c>
      <c r="Z1480" s="11">
        <f t="shared" si="7"/>
        <v>5</v>
      </c>
    </row>
    <row r="1481">
      <c r="A1481" s="6" t="s">
        <v>1505</v>
      </c>
      <c r="B1481" s="7">
        <v>2053.67</v>
      </c>
      <c r="C1481" s="7">
        <v>2066.69</v>
      </c>
      <c r="D1481" s="7">
        <v>2045.9</v>
      </c>
      <c r="E1481" s="7">
        <v>2050.44</v>
      </c>
      <c r="F1481" s="7">
        <v>2050.44</v>
      </c>
      <c r="G1481" s="7">
        <v>4.42735E9</v>
      </c>
      <c r="H1481" s="7">
        <f t="shared" si="1"/>
        <v>4427.35</v>
      </c>
      <c r="I1481" s="10">
        <f t="shared" si="2"/>
        <v>-0.00133937921</v>
      </c>
      <c r="J1481" s="7">
        <f t="shared" si="10"/>
        <v>2062.897335</v>
      </c>
      <c r="K1481" s="7">
        <f t="shared" si="12"/>
        <v>2053.444907</v>
      </c>
      <c r="L1481" s="7">
        <f t="shared" si="11"/>
        <v>9.452428218</v>
      </c>
      <c r="M1481" s="7">
        <f t="shared" si="18"/>
        <v>18.59308576</v>
      </c>
      <c r="N1481" s="7">
        <f t="shared" si="3"/>
        <v>0</v>
      </c>
      <c r="O1481" s="7">
        <f t="shared" si="4"/>
        <v>2.75</v>
      </c>
      <c r="P1481" s="7">
        <f t="shared" si="13"/>
        <v>4.551428571</v>
      </c>
      <c r="Q1481" s="7">
        <f t="shared" si="14"/>
        <v>7.402142857</v>
      </c>
      <c r="R1481" s="7">
        <f t="shared" si="15"/>
        <v>0.614879861</v>
      </c>
      <c r="S1481" s="7">
        <f t="shared" si="16"/>
        <v>38.07588886</v>
      </c>
      <c r="T1481" s="7">
        <f t="shared" si="17"/>
        <v>31.98063652</v>
      </c>
      <c r="U1481" s="7">
        <f t="shared" si="19"/>
        <v>22.62450624</v>
      </c>
      <c r="V1481" s="9">
        <f t="shared" si="5"/>
        <v>-2.75</v>
      </c>
      <c r="W1481" s="9" t="b">
        <f t="shared" si="6"/>
        <v>0</v>
      </c>
      <c r="X1481" s="7">
        <f t="shared" si="8"/>
        <v>1</v>
      </c>
      <c r="Y1481" s="10">
        <f t="shared" si="9"/>
        <v>-0.00133937921</v>
      </c>
      <c r="Z1481" s="11">
        <f t="shared" si="7"/>
        <v>3</v>
      </c>
    </row>
    <row r="1482">
      <c r="A1482" s="6" t="s">
        <v>1506</v>
      </c>
      <c r="B1482" s="7">
        <v>2051.99</v>
      </c>
      <c r="C1482" s="7">
        <v>2085.31</v>
      </c>
      <c r="D1482" s="7">
        <v>2051.99</v>
      </c>
      <c r="E1482" s="7">
        <v>2083.58</v>
      </c>
      <c r="F1482" s="7">
        <v>2083.58</v>
      </c>
      <c r="G1482" s="7">
        <v>3.92639E9</v>
      </c>
      <c r="H1482" s="7">
        <f t="shared" si="1"/>
        <v>3926.39</v>
      </c>
      <c r="I1482" s="10">
        <f t="shared" si="2"/>
        <v>0.01616238466</v>
      </c>
      <c r="J1482" s="7">
        <f t="shared" si="10"/>
        <v>2066.079283</v>
      </c>
      <c r="K1482" s="7">
        <f t="shared" si="12"/>
        <v>2055.677136</v>
      </c>
      <c r="L1482" s="7">
        <f t="shared" si="11"/>
        <v>10.40214757</v>
      </c>
      <c r="M1482" s="7">
        <f t="shared" si="18"/>
        <v>16.95489812</v>
      </c>
      <c r="N1482" s="7">
        <f t="shared" si="3"/>
        <v>33.14</v>
      </c>
      <c r="O1482" s="7">
        <f t="shared" si="4"/>
        <v>0</v>
      </c>
      <c r="P1482" s="7">
        <f t="shared" si="13"/>
        <v>6.918571429</v>
      </c>
      <c r="Q1482" s="7">
        <f t="shared" si="14"/>
        <v>7.335</v>
      </c>
      <c r="R1482" s="7">
        <f t="shared" si="15"/>
        <v>0.9432271886</v>
      </c>
      <c r="S1482" s="7">
        <f t="shared" si="16"/>
        <v>48.53921323</v>
      </c>
      <c r="T1482" s="7">
        <f t="shared" si="17"/>
        <v>66.11391492</v>
      </c>
      <c r="U1482" s="7">
        <f t="shared" si="19"/>
        <v>44.30253716</v>
      </c>
      <c r="V1482" s="9">
        <f t="shared" si="5"/>
        <v>33.14</v>
      </c>
      <c r="W1482" s="9" t="b">
        <f t="shared" si="6"/>
        <v>1</v>
      </c>
      <c r="X1482" s="7">
        <f t="shared" si="8"/>
        <v>1</v>
      </c>
      <c r="Y1482" s="10">
        <f t="shared" si="9"/>
        <v>0.01616238466</v>
      </c>
      <c r="Z1482" s="11">
        <f t="shared" si="7"/>
        <v>5</v>
      </c>
    </row>
    <row r="1483">
      <c r="A1483" s="6" t="s">
        <v>1507</v>
      </c>
      <c r="B1483" s="7">
        <v>2083.7</v>
      </c>
      <c r="C1483" s="7">
        <v>2086.74</v>
      </c>
      <c r="D1483" s="7">
        <v>2078.76</v>
      </c>
      <c r="E1483" s="7">
        <v>2081.24</v>
      </c>
      <c r="F1483" s="7">
        <v>2081.24</v>
      </c>
      <c r="G1483" s="7">
        <v>3.62811E9</v>
      </c>
      <c r="H1483" s="7">
        <f t="shared" si="1"/>
        <v>3628.11</v>
      </c>
      <c r="I1483" s="10">
        <f t="shared" si="2"/>
        <v>-0.001123067029</v>
      </c>
      <c r="J1483" s="7">
        <f t="shared" si="10"/>
        <v>2068.411701</v>
      </c>
      <c r="K1483" s="7">
        <f t="shared" si="12"/>
        <v>2057.570681</v>
      </c>
      <c r="L1483" s="7">
        <f t="shared" si="11"/>
        <v>10.84102003</v>
      </c>
      <c r="M1483" s="7">
        <f t="shared" si="18"/>
        <v>15.7321225</v>
      </c>
      <c r="N1483" s="7">
        <f t="shared" si="3"/>
        <v>0</v>
      </c>
      <c r="O1483" s="7">
        <f t="shared" si="4"/>
        <v>2.34</v>
      </c>
      <c r="P1483" s="7">
        <f t="shared" si="13"/>
        <v>6.918571429</v>
      </c>
      <c r="Q1483" s="7">
        <f t="shared" si="14"/>
        <v>6.784285714</v>
      </c>
      <c r="R1483" s="7">
        <f t="shared" si="15"/>
        <v>1.019793641</v>
      </c>
      <c r="S1483" s="7">
        <f t="shared" si="16"/>
        <v>50.48999166</v>
      </c>
      <c r="T1483" s="7">
        <f t="shared" si="17"/>
        <v>63.70378</v>
      </c>
      <c r="U1483" s="7">
        <f t="shared" si="19"/>
        <v>53.93277715</v>
      </c>
      <c r="V1483" s="9">
        <f t="shared" si="5"/>
        <v>-2.34</v>
      </c>
      <c r="W1483" s="9" t="b">
        <f t="shared" si="6"/>
        <v>0</v>
      </c>
      <c r="X1483" s="7">
        <f t="shared" si="8"/>
        <v>1</v>
      </c>
      <c r="Y1483" s="10">
        <f t="shared" si="9"/>
        <v>-0.001123067029</v>
      </c>
      <c r="Z1483" s="11">
        <f t="shared" si="7"/>
        <v>3</v>
      </c>
    </row>
    <row r="1484">
      <c r="A1484" s="6" t="s">
        <v>1508</v>
      </c>
      <c r="B1484" s="7">
        <v>2082.82</v>
      </c>
      <c r="C1484" s="7">
        <v>2097.06</v>
      </c>
      <c r="D1484" s="7">
        <v>2082.82</v>
      </c>
      <c r="E1484" s="7">
        <v>2089.17</v>
      </c>
      <c r="F1484" s="7">
        <v>2089.17</v>
      </c>
      <c r="G1484" s="7">
        <v>3.9296E9</v>
      </c>
      <c r="H1484" s="7">
        <f t="shared" si="1"/>
        <v>3929.6</v>
      </c>
      <c r="I1484" s="10">
        <f t="shared" si="2"/>
        <v>0.003810228518</v>
      </c>
      <c r="J1484" s="7">
        <f t="shared" si="10"/>
        <v>2071.605286</v>
      </c>
      <c r="K1484" s="7">
        <f t="shared" si="12"/>
        <v>2059.911371</v>
      </c>
      <c r="L1484" s="7">
        <f t="shared" si="11"/>
        <v>11.69391418</v>
      </c>
      <c r="M1484" s="7">
        <f t="shared" si="18"/>
        <v>14.92448084</v>
      </c>
      <c r="N1484" s="7">
        <f t="shared" si="3"/>
        <v>7.93</v>
      </c>
      <c r="O1484" s="7">
        <f t="shared" si="4"/>
        <v>0</v>
      </c>
      <c r="P1484" s="7">
        <f t="shared" si="13"/>
        <v>5.721428571</v>
      </c>
      <c r="Q1484" s="7">
        <f t="shared" si="14"/>
        <v>6.784285714</v>
      </c>
      <c r="R1484" s="7">
        <f t="shared" si="15"/>
        <v>0.843335439</v>
      </c>
      <c r="S1484" s="7">
        <f t="shared" si="16"/>
        <v>45.75051405</v>
      </c>
      <c r="T1484" s="7">
        <f t="shared" si="17"/>
        <v>71.87145947</v>
      </c>
      <c r="U1484" s="7">
        <f t="shared" si="19"/>
        <v>67.22971813</v>
      </c>
      <c r="V1484" s="9">
        <f t="shared" si="5"/>
        <v>7.93</v>
      </c>
      <c r="W1484" s="9" t="b">
        <f t="shared" si="6"/>
        <v>1</v>
      </c>
      <c r="X1484" s="7">
        <f t="shared" si="8"/>
        <v>1</v>
      </c>
      <c r="Y1484" s="10">
        <f t="shared" si="9"/>
        <v>0.003810228518</v>
      </c>
      <c r="Z1484" s="11">
        <f t="shared" si="7"/>
        <v>4</v>
      </c>
    </row>
    <row r="1485">
      <c r="A1485" s="6" t="s">
        <v>1509</v>
      </c>
      <c r="B1485" s="7">
        <v>2089.41</v>
      </c>
      <c r="C1485" s="7">
        <v>2095.61</v>
      </c>
      <c r="D1485" s="7">
        <v>2081.39</v>
      </c>
      <c r="E1485" s="7">
        <v>2086.59</v>
      </c>
      <c r="F1485" s="7">
        <v>2086.59</v>
      </c>
      <c r="G1485" s="7">
        <v>3.58798E9</v>
      </c>
      <c r="H1485" s="7">
        <f t="shared" si="1"/>
        <v>3587.98</v>
      </c>
      <c r="I1485" s="10">
        <f t="shared" si="2"/>
        <v>-0.001234940192</v>
      </c>
      <c r="J1485" s="7">
        <f t="shared" si="10"/>
        <v>2073.910626</v>
      </c>
      <c r="K1485" s="7">
        <f t="shared" si="12"/>
        <v>2061.887566</v>
      </c>
      <c r="L1485" s="7">
        <f t="shared" si="11"/>
        <v>12.02306014</v>
      </c>
      <c r="M1485" s="7">
        <f t="shared" si="18"/>
        <v>14.3441967</v>
      </c>
      <c r="N1485" s="7">
        <f t="shared" si="3"/>
        <v>0</v>
      </c>
      <c r="O1485" s="7">
        <f t="shared" si="4"/>
        <v>2.58</v>
      </c>
      <c r="P1485" s="7">
        <f t="shared" si="13"/>
        <v>5.311428571</v>
      </c>
      <c r="Q1485" s="7">
        <f t="shared" si="14"/>
        <v>6.968571429</v>
      </c>
      <c r="R1485" s="7">
        <f t="shared" si="15"/>
        <v>0.762197622</v>
      </c>
      <c r="S1485" s="7">
        <f t="shared" si="16"/>
        <v>43.25267566</v>
      </c>
      <c r="T1485" s="7">
        <f t="shared" si="17"/>
        <v>70.58823529</v>
      </c>
      <c r="U1485" s="7">
        <f t="shared" si="19"/>
        <v>68.72115825</v>
      </c>
      <c r="V1485" s="9">
        <f t="shared" si="5"/>
        <v>-2.58</v>
      </c>
      <c r="W1485" s="9" t="b">
        <f t="shared" si="6"/>
        <v>0</v>
      </c>
      <c r="X1485" s="7">
        <f t="shared" si="8"/>
        <v>1</v>
      </c>
      <c r="Y1485" s="10">
        <f t="shared" si="9"/>
        <v>-0.001234940192</v>
      </c>
      <c r="Z1485" s="11">
        <f t="shared" si="7"/>
        <v>3</v>
      </c>
    </row>
    <row r="1486">
      <c r="A1486" s="6" t="s">
        <v>1510</v>
      </c>
      <c r="B1486" s="7">
        <v>2084.42</v>
      </c>
      <c r="C1486" s="7">
        <v>2094.12</v>
      </c>
      <c r="D1486" s="7">
        <v>2070.29</v>
      </c>
      <c r="E1486" s="7">
        <v>2089.14</v>
      </c>
      <c r="F1486" s="7">
        <v>2089.14</v>
      </c>
      <c r="G1486" s="7">
        <v>3.88493E9</v>
      </c>
      <c r="H1486" s="7">
        <f t="shared" si="1"/>
        <v>3884.93</v>
      </c>
      <c r="I1486" s="10">
        <f t="shared" si="2"/>
        <v>0.001222089629</v>
      </c>
      <c r="J1486" s="7">
        <f t="shared" si="10"/>
        <v>2076.253607</v>
      </c>
      <c r="K1486" s="7">
        <f t="shared" si="12"/>
        <v>2063.906265</v>
      </c>
      <c r="L1486" s="7">
        <f t="shared" si="11"/>
        <v>12.34734191</v>
      </c>
      <c r="M1486" s="7">
        <f t="shared" si="18"/>
        <v>13.94482574</v>
      </c>
      <c r="N1486" s="7">
        <f t="shared" si="3"/>
        <v>2.55</v>
      </c>
      <c r="O1486" s="7">
        <f t="shared" si="4"/>
        <v>0</v>
      </c>
      <c r="P1486" s="7">
        <f t="shared" si="13"/>
        <v>5.493571429</v>
      </c>
      <c r="Q1486" s="7">
        <f t="shared" si="14"/>
        <v>6.434285714</v>
      </c>
      <c r="R1486" s="7">
        <f t="shared" si="15"/>
        <v>0.8537966252</v>
      </c>
      <c r="S1486" s="7">
        <f t="shared" si="16"/>
        <v>46.0566501</v>
      </c>
      <c r="T1486" s="7">
        <f t="shared" si="17"/>
        <v>78.02886229</v>
      </c>
      <c r="U1486" s="7">
        <f t="shared" si="19"/>
        <v>73.49618568</v>
      </c>
      <c r="V1486" s="9">
        <f t="shared" si="5"/>
        <v>2.55</v>
      </c>
      <c r="W1486" s="9" t="b">
        <f t="shared" si="6"/>
        <v>1</v>
      </c>
      <c r="X1486" s="7">
        <f t="shared" si="8"/>
        <v>1</v>
      </c>
      <c r="Y1486" s="10">
        <f t="shared" si="9"/>
        <v>0.001222089629</v>
      </c>
      <c r="Z1486" s="11">
        <f t="shared" si="7"/>
        <v>3</v>
      </c>
    </row>
    <row r="1487">
      <c r="A1487" s="6" t="s">
        <v>1511</v>
      </c>
      <c r="B1487" s="7">
        <v>2089.3</v>
      </c>
      <c r="C1487" s="7">
        <v>2093.0</v>
      </c>
      <c r="D1487" s="7">
        <v>2086.3</v>
      </c>
      <c r="E1487" s="7">
        <v>2088.87</v>
      </c>
      <c r="F1487" s="7">
        <v>2088.87</v>
      </c>
      <c r="G1487" s="7">
        <v>2.85294E9</v>
      </c>
      <c r="H1487" s="7">
        <f t="shared" si="1"/>
        <v>2852.94</v>
      </c>
      <c r="I1487" s="10">
        <f t="shared" si="2"/>
        <v>-0.0001292397829</v>
      </c>
      <c r="J1487" s="7">
        <f t="shared" si="10"/>
        <v>2078.19459</v>
      </c>
      <c r="K1487" s="7">
        <f t="shared" si="12"/>
        <v>2065.755431</v>
      </c>
      <c r="L1487" s="7">
        <f t="shared" si="11"/>
        <v>12.43915991</v>
      </c>
      <c r="M1487" s="7">
        <f t="shared" si="18"/>
        <v>13.64369258</v>
      </c>
      <c r="N1487" s="7">
        <f t="shared" si="3"/>
        <v>0</v>
      </c>
      <c r="O1487" s="7">
        <f t="shared" si="4"/>
        <v>0.27</v>
      </c>
      <c r="P1487" s="7">
        <f t="shared" si="13"/>
        <v>5.493571429</v>
      </c>
      <c r="Q1487" s="7">
        <f t="shared" si="14"/>
        <v>6.283571429</v>
      </c>
      <c r="R1487" s="7">
        <f t="shared" si="15"/>
        <v>0.8742753211</v>
      </c>
      <c r="S1487" s="7">
        <f t="shared" si="16"/>
        <v>46.64604561</v>
      </c>
      <c r="T1487" s="7">
        <f t="shared" si="17"/>
        <v>84.19777024</v>
      </c>
      <c r="U1487" s="7">
        <f t="shared" si="19"/>
        <v>77.60495594</v>
      </c>
      <c r="V1487" s="9">
        <f t="shared" si="5"/>
        <v>-0.27</v>
      </c>
      <c r="W1487" s="9" t="b">
        <f t="shared" si="6"/>
        <v>0</v>
      </c>
      <c r="X1487" s="7">
        <f t="shared" si="8"/>
        <v>1</v>
      </c>
      <c r="Y1487" s="10">
        <f t="shared" si="9"/>
        <v>-0.0001292397829</v>
      </c>
      <c r="Z1487" s="11">
        <f t="shared" si="7"/>
        <v>3</v>
      </c>
    </row>
    <row r="1488">
      <c r="A1488" s="6" t="s">
        <v>1512</v>
      </c>
      <c r="B1488" s="7">
        <v>2088.82</v>
      </c>
      <c r="C1488" s="7">
        <v>2093.29</v>
      </c>
      <c r="D1488" s="7">
        <v>2084.13</v>
      </c>
      <c r="E1488" s="7">
        <v>2090.11</v>
      </c>
      <c r="F1488" s="7">
        <v>2090.11</v>
      </c>
      <c r="G1488" s="7">
        <v>1.46684E9</v>
      </c>
      <c r="H1488" s="7">
        <f t="shared" si="1"/>
        <v>1466.84</v>
      </c>
      <c r="I1488" s="10">
        <f t="shared" si="2"/>
        <v>0.0005936223891</v>
      </c>
      <c r="J1488" s="7">
        <f t="shared" si="10"/>
        <v>2080.02773</v>
      </c>
      <c r="K1488" s="7">
        <f t="shared" si="12"/>
        <v>2067.559473</v>
      </c>
      <c r="L1488" s="7">
        <f t="shared" si="11"/>
        <v>12.46825766</v>
      </c>
      <c r="M1488" s="7">
        <f t="shared" si="18"/>
        <v>13.40860559</v>
      </c>
      <c r="N1488" s="7">
        <f t="shared" si="3"/>
        <v>1.24</v>
      </c>
      <c r="O1488" s="7">
        <f t="shared" si="4"/>
        <v>0</v>
      </c>
      <c r="P1488" s="7">
        <f t="shared" si="13"/>
        <v>5.582142857</v>
      </c>
      <c r="Q1488" s="7">
        <f t="shared" si="14"/>
        <v>6.231428571</v>
      </c>
      <c r="R1488" s="7">
        <f t="shared" si="15"/>
        <v>0.8958046768</v>
      </c>
      <c r="S1488" s="7">
        <f t="shared" si="16"/>
        <v>47.25194994</v>
      </c>
      <c r="T1488" s="7">
        <f t="shared" si="17"/>
        <v>91.05188619</v>
      </c>
      <c r="U1488" s="7">
        <f t="shared" si="19"/>
        <v>84.4261729</v>
      </c>
      <c r="V1488" s="9">
        <f t="shared" si="5"/>
        <v>1.24</v>
      </c>
      <c r="W1488" s="9" t="b">
        <f t="shared" si="6"/>
        <v>1</v>
      </c>
      <c r="X1488" s="7">
        <f t="shared" si="8"/>
        <v>1</v>
      </c>
      <c r="Y1488" s="10">
        <f t="shared" si="9"/>
        <v>0.0005936223891</v>
      </c>
      <c r="Z1488" s="11">
        <f t="shared" si="7"/>
        <v>3</v>
      </c>
    </row>
    <row r="1489">
      <c r="A1489" s="6" t="s">
        <v>1513</v>
      </c>
      <c r="B1489" s="7">
        <v>2090.95</v>
      </c>
      <c r="C1489" s="7">
        <v>2093.81</v>
      </c>
      <c r="D1489" s="7">
        <v>2080.41</v>
      </c>
      <c r="E1489" s="7">
        <v>2080.41</v>
      </c>
      <c r="F1489" s="7">
        <v>2080.41</v>
      </c>
      <c r="G1489" s="7">
        <v>4.27503E9</v>
      </c>
      <c r="H1489" s="7">
        <f t="shared" si="1"/>
        <v>4275.03</v>
      </c>
      <c r="I1489" s="10">
        <f t="shared" si="2"/>
        <v>-0.004640904067</v>
      </c>
      <c r="J1489" s="7">
        <f t="shared" si="10"/>
        <v>2080.086541</v>
      </c>
      <c r="K1489" s="7">
        <f t="shared" si="12"/>
        <v>2068.511364</v>
      </c>
      <c r="L1489" s="7">
        <f t="shared" si="11"/>
        <v>11.57517746</v>
      </c>
      <c r="M1489" s="7">
        <f t="shared" si="18"/>
        <v>13.04191997</v>
      </c>
      <c r="N1489" s="7">
        <f t="shared" si="3"/>
        <v>0</v>
      </c>
      <c r="O1489" s="7">
        <f t="shared" si="4"/>
        <v>9.7</v>
      </c>
      <c r="P1489" s="7">
        <f t="shared" si="13"/>
        <v>5.582142857</v>
      </c>
      <c r="Q1489" s="7">
        <f t="shared" si="14"/>
        <v>5.451428571</v>
      </c>
      <c r="R1489" s="7">
        <f t="shared" si="15"/>
        <v>1.023977987</v>
      </c>
      <c r="S1489" s="7">
        <f t="shared" si="16"/>
        <v>50.59234803</v>
      </c>
      <c r="T1489" s="7">
        <f t="shared" si="17"/>
        <v>78.5631518</v>
      </c>
      <c r="U1489" s="7">
        <f t="shared" si="19"/>
        <v>84.60426941</v>
      </c>
      <c r="V1489" s="9">
        <f t="shared" si="5"/>
        <v>-9.7</v>
      </c>
      <c r="W1489" s="9" t="b">
        <f t="shared" si="6"/>
        <v>0</v>
      </c>
      <c r="X1489" s="7">
        <f t="shared" si="8"/>
        <v>1</v>
      </c>
      <c r="Y1489" s="10">
        <f t="shared" si="9"/>
        <v>-0.004640904067</v>
      </c>
      <c r="Z1489" s="11">
        <f t="shared" si="7"/>
        <v>2</v>
      </c>
    </row>
    <row r="1490">
      <c r="A1490" s="6" t="s">
        <v>1514</v>
      </c>
      <c r="B1490" s="7">
        <v>2082.93</v>
      </c>
      <c r="C1490" s="7">
        <v>2103.37</v>
      </c>
      <c r="D1490" s="7">
        <v>2082.93</v>
      </c>
      <c r="E1490" s="7">
        <v>2102.63</v>
      </c>
      <c r="F1490" s="7">
        <v>2102.63</v>
      </c>
      <c r="G1490" s="7">
        <v>3.71212E9</v>
      </c>
      <c r="H1490" s="7">
        <f t="shared" si="1"/>
        <v>3712.12</v>
      </c>
      <c r="I1490" s="10">
        <f t="shared" si="2"/>
        <v>0.010680587</v>
      </c>
      <c r="J1490" s="7">
        <f t="shared" si="10"/>
        <v>2083.554766</v>
      </c>
      <c r="K1490" s="7">
        <f t="shared" si="12"/>
        <v>2071.03867</v>
      </c>
      <c r="L1490" s="7">
        <f t="shared" si="11"/>
        <v>12.51609551</v>
      </c>
      <c r="M1490" s="7">
        <f t="shared" si="18"/>
        <v>12.93675508</v>
      </c>
      <c r="N1490" s="7">
        <f t="shared" si="3"/>
        <v>22.22</v>
      </c>
      <c r="O1490" s="7">
        <f t="shared" si="4"/>
        <v>0</v>
      </c>
      <c r="P1490" s="7">
        <f t="shared" si="13"/>
        <v>6.945</v>
      </c>
      <c r="Q1490" s="7">
        <f t="shared" si="14"/>
        <v>5.451428571</v>
      </c>
      <c r="R1490" s="7">
        <f t="shared" si="15"/>
        <v>1.273977987</v>
      </c>
      <c r="S1490" s="7">
        <f t="shared" si="16"/>
        <v>56.02420052</v>
      </c>
      <c r="T1490" s="7">
        <f t="shared" si="17"/>
        <v>99.11883782</v>
      </c>
      <c r="U1490" s="7">
        <f t="shared" si="19"/>
        <v>89.5779586</v>
      </c>
      <c r="V1490" s="9">
        <f t="shared" si="5"/>
        <v>22.22</v>
      </c>
      <c r="W1490" s="9" t="b">
        <f t="shared" si="6"/>
        <v>1</v>
      </c>
      <c r="X1490" s="7">
        <f t="shared" si="8"/>
        <v>1</v>
      </c>
      <c r="Y1490" s="10">
        <f t="shared" si="9"/>
        <v>0.010680587</v>
      </c>
      <c r="Z1490" s="11">
        <f t="shared" si="7"/>
        <v>5</v>
      </c>
    </row>
    <row r="1491">
      <c r="A1491" s="6" t="s">
        <v>1515</v>
      </c>
      <c r="B1491" s="7">
        <v>2101.71</v>
      </c>
      <c r="C1491" s="7">
        <v>2104.27</v>
      </c>
      <c r="D1491" s="7">
        <v>2077.11</v>
      </c>
      <c r="E1491" s="7">
        <v>2079.51</v>
      </c>
      <c r="F1491" s="7">
        <v>2079.51</v>
      </c>
      <c r="G1491" s="7">
        <v>3.95064E9</v>
      </c>
      <c r="H1491" s="7">
        <f t="shared" si="1"/>
        <v>3950.64</v>
      </c>
      <c r="I1491" s="10">
        <f t="shared" si="2"/>
        <v>-0.01099575294</v>
      </c>
      <c r="J1491" s="7">
        <f t="shared" si="10"/>
        <v>2082.932494</v>
      </c>
      <c r="K1491" s="7">
        <f t="shared" si="12"/>
        <v>2071.666176</v>
      </c>
      <c r="L1491" s="7">
        <f t="shared" si="11"/>
        <v>11.26631797</v>
      </c>
      <c r="M1491" s="7">
        <f t="shared" si="18"/>
        <v>12.60266765</v>
      </c>
      <c r="N1491" s="7">
        <f t="shared" si="3"/>
        <v>0</v>
      </c>
      <c r="O1491" s="7">
        <f t="shared" si="4"/>
        <v>23.12</v>
      </c>
      <c r="P1491" s="7">
        <f t="shared" si="13"/>
        <v>6.945</v>
      </c>
      <c r="Q1491" s="7">
        <f t="shared" si="14"/>
        <v>6.622857143</v>
      </c>
      <c r="R1491" s="7">
        <f t="shared" si="15"/>
        <v>1.04864107</v>
      </c>
      <c r="S1491" s="7">
        <f t="shared" si="16"/>
        <v>51.18715451</v>
      </c>
      <c r="T1491" s="7">
        <f t="shared" si="17"/>
        <v>70.82940622</v>
      </c>
      <c r="U1491" s="7">
        <f t="shared" si="19"/>
        <v>82.83713195</v>
      </c>
      <c r="V1491" s="9">
        <f t="shared" si="5"/>
        <v>-23.12</v>
      </c>
      <c r="W1491" s="9" t="b">
        <f t="shared" si="6"/>
        <v>0</v>
      </c>
      <c r="X1491" s="7">
        <f t="shared" si="8"/>
        <v>1</v>
      </c>
      <c r="Y1491" s="10">
        <f t="shared" si="9"/>
        <v>-0.01099575294</v>
      </c>
      <c r="Z1491" s="11">
        <f t="shared" si="7"/>
        <v>1</v>
      </c>
    </row>
    <row r="1492">
      <c r="A1492" s="6" t="s">
        <v>1516</v>
      </c>
      <c r="B1492" s="7">
        <v>2080.71</v>
      </c>
      <c r="C1492" s="7">
        <v>2085.0</v>
      </c>
      <c r="D1492" s="7">
        <v>2042.35</v>
      </c>
      <c r="E1492" s="7">
        <v>2049.62</v>
      </c>
      <c r="F1492" s="7">
        <v>2049.62</v>
      </c>
      <c r="G1492" s="7">
        <v>4.30649E9</v>
      </c>
      <c r="H1492" s="7">
        <f t="shared" si="1"/>
        <v>4306.49</v>
      </c>
      <c r="I1492" s="10">
        <f t="shared" si="2"/>
        <v>-0.01437357839</v>
      </c>
      <c r="J1492" s="7">
        <f t="shared" si="10"/>
        <v>2077.807495</v>
      </c>
      <c r="K1492" s="7">
        <f t="shared" si="12"/>
        <v>2070.033126</v>
      </c>
      <c r="L1492" s="7">
        <f t="shared" si="11"/>
        <v>7.774368976</v>
      </c>
      <c r="M1492" s="7">
        <f t="shared" si="18"/>
        <v>11.63700792</v>
      </c>
      <c r="N1492" s="7">
        <f t="shared" si="3"/>
        <v>0</v>
      </c>
      <c r="O1492" s="7">
        <f t="shared" si="4"/>
        <v>29.89</v>
      </c>
      <c r="P1492" s="7">
        <f t="shared" si="13"/>
        <v>6.945</v>
      </c>
      <c r="Q1492" s="7">
        <f t="shared" si="14"/>
        <v>6.684285714</v>
      </c>
      <c r="R1492" s="7">
        <f t="shared" si="15"/>
        <v>1.039004061</v>
      </c>
      <c r="S1492" s="7">
        <f t="shared" si="16"/>
        <v>50.95644882</v>
      </c>
      <c r="T1492" s="7">
        <f t="shared" si="17"/>
        <v>35.61498586</v>
      </c>
      <c r="U1492" s="7">
        <f t="shared" si="19"/>
        <v>68.52107663</v>
      </c>
      <c r="V1492" s="9">
        <f t="shared" si="5"/>
        <v>-29.89</v>
      </c>
      <c r="W1492" s="9" t="b">
        <f t="shared" si="6"/>
        <v>0</v>
      </c>
      <c r="X1492" s="7">
        <f t="shared" si="8"/>
        <v>2</v>
      </c>
      <c r="Y1492" s="10">
        <f t="shared" si="9"/>
        <v>-0.02536933133</v>
      </c>
      <c r="Z1492" s="11">
        <f t="shared" si="7"/>
        <v>1</v>
      </c>
    </row>
    <row r="1493">
      <c r="A1493" s="6" t="s">
        <v>1517</v>
      </c>
      <c r="B1493" s="7">
        <v>2051.24</v>
      </c>
      <c r="C1493" s="7">
        <v>2093.84</v>
      </c>
      <c r="D1493" s="7">
        <v>2051.24</v>
      </c>
      <c r="E1493" s="7">
        <v>2091.69</v>
      </c>
      <c r="F1493" s="7">
        <v>2091.69</v>
      </c>
      <c r="G1493" s="7">
        <v>4.21491E9</v>
      </c>
      <c r="H1493" s="7">
        <f t="shared" si="1"/>
        <v>4214.91</v>
      </c>
      <c r="I1493" s="10">
        <f t="shared" si="2"/>
        <v>0.02052575599</v>
      </c>
      <c r="J1493" s="7">
        <f t="shared" si="10"/>
        <v>2079.943265</v>
      </c>
      <c r="K1493" s="7">
        <f t="shared" si="12"/>
        <v>2071.637339</v>
      </c>
      <c r="L1493" s="7">
        <f t="shared" si="11"/>
        <v>8.305926102</v>
      </c>
      <c r="M1493" s="7">
        <f t="shared" si="18"/>
        <v>10.97079156</v>
      </c>
      <c r="N1493" s="7">
        <f t="shared" si="3"/>
        <v>42.07</v>
      </c>
      <c r="O1493" s="7">
        <f t="shared" si="4"/>
        <v>0</v>
      </c>
      <c r="P1493" s="7">
        <f t="shared" si="13"/>
        <v>9.95</v>
      </c>
      <c r="Q1493" s="7">
        <f t="shared" si="14"/>
        <v>5.046428571</v>
      </c>
      <c r="R1493" s="7">
        <f t="shared" si="15"/>
        <v>1.971691437</v>
      </c>
      <c r="S1493" s="7">
        <f t="shared" si="16"/>
        <v>66.34913075</v>
      </c>
      <c r="T1493" s="7">
        <f t="shared" si="17"/>
        <v>85.17907634</v>
      </c>
      <c r="U1493" s="7">
        <f t="shared" si="19"/>
        <v>63.87448948</v>
      </c>
      <c r="V1493" s="9">
        <f t="shared" si="5"/>
        <v>42.07</v>
      </c>
      <c r="W1493" s="9" t="b">
        <f t="shared" si="6"/>
        <v>1</v>
      </c>
      <c r="X1493" s="7">
        <f t="shared" si="8"/>
        <v>1</v>
      </c>
      <c r="Y1493" s="10">
        <f t="shared" si="9"/>
        <v>0.02052575599</v>
      </c>
      <c r="Z1493" s="11">
        <f t="shared" si="7"/>
        <v>5</v>
      </c>
    </row>
    <row r="1494">
      <c r="A1494" s="6" t="s">
        <v>1518</v>
      </c>
      <c r="B1494" s="7">
        <v>2090.42</v>
      </c>
      <c r="C1494" s="7">
        <v>2090.42</v>
      </c>
      <c r="D1494" s="7">
        <v>2066.78</v>
      </c>
      <c r="E1494" s="7">
        <v>2077.07</v>
      </c>
      <c r="F1494" s="7">
        <v>2077.07</v>
      </c>
      <c r="G1494" s="7">
        <v>4.04382E9</v>
      </c>
      <c r="H1494" s="7">
        <f t="shared" si="1"/>
        <v>4043.82</v>
      </c>
      <c r="I1494" s="10">
        <f t="shared" si="2"/>
        <v>-0.006989563463</v>
      </c>
      <c r="J1494" s="7">
        <f t="shared" si="10"/>
        <v>2079.501224</v>
      </c>
      <c r="K1494" s="7">
        <f t="shared" si="12"/>
        <v>2072.039758</v>
      </c>
      <c r="L1494" s="7">
        <f t="shared" si="11"/>
        <v>7.461466002</v>
      </c>
      <c r="M1494" s="7">
        <f t="shared" si="18"/>
        <v>10.26892644</v>
      </c>
      <c r="N1494" s="7">
        <f t="shared" si="3"/>
        <v>0</v>
      </c>
      <c r="O1494" s="7">
        <f t="shared" si="4"/>
        <v>14.62</v>
      </c>
      <c r="P1494" s="7">
        <f t="shared" si="13"/>
        <v>7.796428571</v>
      </c>
      <c r="Q1494" s="7">
        <f t="shared" si="14"/>
        <v>6.090714286</v>
      </c>
      <c r="R1494" s="7">
        <f t="shared" si="15"/>
        <v>1.280051601</v>
      </c>
      <c r="S1494" s="7">
        <f t="shared" si="16"/>
        <v>56.14134348</v>
      </c>
      <c r="T1494" s="7">
        <f t="shared" si="17"/>
        <v>56.07235142</v>
      </c>
      <c r="U1494" s="7">
        <f t="shared" si="19"/>
        <v>58.95547121</v>
      </c>
      <c r="V1494" s="9">
        <f t="shared" si="5"/>
        <v>-14.62</v>
      </c>
      <c r="W1494" s="9" t="b">
        <f t="shared" si="6"/>
        <v>0</v>
      </c>
      <c r="X1494" s="7">
        <f t="shared" si="8"/>
        <v>1</v>
      </c>
      <c r="Y1494" s="10">
        <f t="shared" si="9"/>
        <v>-0.006989563463</v>
      </c>
      <c r="Z1494" s="11">
        <f t="shared" si="7"/>
        <v>2</v>
      </c>
    </row>
    <row r="1495">
      <c r="A1495" s="6" t="s">
        <v>1519</v>
      </c>
      <c r="B1495" s="7">
        <v>2073.39</v>
      </c>
      <c r="C1495" s="7">
        <v>2073.85</v>
      </c>
      <c r="D1495" s="7">
        <v>2052.32</v>
      </c>
      <c r="E1495" s="7">
        <v>2063.59</v>
      </c>
      <c r="F1495" s="7">
        <v>2063.59</v>
      </c>
      <c r="G1495" s="7">
        <v>4.17357E9</v>
      </c>
      <c r="H1495" s="7">
        <f t="shared" si="1"/>
        <v>4173.57</v>
      </c>
      <c r="I1495" s="10">
        <f t="shared" si="2"/>
        <v>-0.006489911269</v>
      </c>
      <c r="J1495" s="7">
        <f t="shared" si="10"/>
        <v>2077.053343</v>
      </c>
      <c r="K1495" s="7">
        <f t="shared" si="12"/>
        <v>2071.41385</v>
      </c>
      <c r="L1495" s="7">
        <f t="shared" si="11"/>
        <v>5.639493377</v>
      </c>
      <c r="M1495" s="7">
        <f t="shared" si="18"/>
        <v>9.343039831</v>
      </c>
      <c r="N1495" s="7">
        <f t="shared" si="3"/>
        <v>0</v>
      </c>
      <c r="O1495" s="7">
        <f t="shared" si="4"/>
        <v>13.48</v>
      </c>
      <c r="P1495" s="7">
        <f t="shared" si="13"/>
        <v>7.796428571</v>
      </c>
      <c r="Q1495" s="7">
        <f t="shared" si="14"/>
        <v>6.857142857</v>
      </c>
      <c r="R1495" s="7">
        <f t="shared" si="15"/>
        <v>1.136979167</v>
      </c>
      <c r="S1495" s="7">
        <f t="shared" si="16"/>
        <v>53.20497197</v>
      </c>
      <c r="T1495" s="7">
        <f t="shared" si="17"/>
        <v>34.30232558</v>
      </c>
      <c r="U1495" s="7">
        <f t="shared" si="19"/>
        <v>58.51791778</v>
      </c>
      <c r="V1495" s="9">
        <f t="shared" si="5"/>
        <v>-13.48</v>
      </c>
      <c r="W1495" s="9" t="b">
        <f t="shared" si="6"/>
        <v>0</v>
      </c>
      <c r="X1495" s="7">
        <f t="shared" si="8"/>
        <v>2</v>
      </c>
      <c r="Y1495" s="10">
        <f t="shared" si="9"/>
        <v>-0.01347947473</v>
      </c>
      <c r="Z1495" s="11">
        <f t="shared" si="7"/>
        <v>2</v>
      </c>
    </row>
    <row r="1496">
      <c r="A1496" s="6" t="s">
        <v>1520</v>
      </c>
      <c r="B1496" s="7">
        <v>2061.17</v>
      </c>
      <c r="C1496" s="7">
        <v>2080.33</v>
      </c>
      <c r="D1496" s="7">
        <v>2036.53</v>
      </c>
      <c r="E1496" s="7">
        <v>2047.62</v>
      </c>
      <c r="F1496" s="7">
        <v>2047.62</v>
      </c>
      <c r="G1496" s="7">
        <v>4.38525E9</v>
      </c>
      <c r="H1496" s="7">
        <f t="shared" si="1"/>
        <v>4385.25</v>
      </c>
      <c r="I1496" s="10">
        <f t="shared" si="2"/>
        <v>-0.00773894039</v>
      </c>
      <c r="J1496" s="7">
        <f t="shared" si="10"/>
        <v>2072.525137</v>
      </c>
      <c r="K1496" s="7">
        <f t="shared" si="12"/>
        <v>2069.651343</v>
      </c>
      <c r="L1496" s="7">
        <f t="shared" si="11"/>
        <v>2.873794102</v>
      </c>
      <c r="M1496" s="7">
        <f t="shared" si="18"/>
        <v>8.049190685</v>
      </c>
      <c r="N1496" s="7">
        <f t="shared" si="3"/>
        <v>0</v>
      </c>
      <c r="O1496" s="7">
        <f t="shared" si="4"/>
        <v>15.97</v>
      </c>
      <c r="P1496" s="7">
        <f t="shared" si="13"/>
        <v>5.429285714</v>
      </c>
      <c r="Q1496" s="7">
        <f t="shared" si="14"/>
        <v>7.997857143</v>
      </c>
      <c r="R1496" s="7">
        <f t="shared" si="15"/>
        <v>0.6788425471</v>
      </c>
      <c r="S1496" s="7">
        <f t="shared" si="16"/>
        <v>40.43515268</v>
      </c>
      <c r="T1496" s="7">
        <f t="shared" si="17"/>
        <v>16.37142014</v>
      </c>
      <c r="U1496" s="7">
        <f t="shared" si="19"/>
        <v>35.58203238</v>
      </c>
      <c r="V1496" s="9">
        <f t="shared" si="5"/>
        <v>-15.97</v>
      </c>
      <c r="W1496" s="9" t="b">
        <f t="shared" si="6"/>
        <v>0</v>
      </c>
      <c r="X1496" s="7">
        <f t="shared" si="8"/>
        <v>3</v>
      </c>
      <c r="Y1496" s="10">
        <f t="shared" si="9"/>
        <v>-0.02121841512</v>
      </c>
      <c r="Z1496" s="11">
        <f t="shared" si="7"/>
        <v>2</v>
      </c>
    </row>
    <row r="1497">
      <c r="A1497" s="6" t="s">
        <v>1521</v>
      </c>
      <c r="B1497" s="7">
        <v>2047.93</v>
      </c>
      <c r="C1497" s="7">
        <v>2067.65</v>
      </c>
      <c r="D1497" s="7">
        <v>2045.67</v>
      </c>
      <c r="E1497" s="7">
        <v>2052.23</v>
      </c>
      <c r="F1497" s="7">
        <v>2052.23</v>
      </c>
      <c r="G1497" s="7">
        <v>3.71515E9</v>
      </c>
      <c r="H1497" s="7">
        <f t="shared" si="1"/>
        <v>3715.15</v>
      </c>
      <c r="I1497" s="10">
        <f t="shared" si="2"/>
        <v>0.002251394302</v>
      </c>
      <c r="J1497" s="7">
        <f t="shared" si="10"/>
        <v>2069.402808</v>
      </c>
      <c r="K1497" s="7">
        <f t="shared" si="12"/>
        <v>2068.360873</v>
      </c>
      <c r="L1497" s="7">
        <f t="shared" si="11"/>
        <v>1.041935194</v>
      </c>
      <c r="M1497" s="7">
        <f t="shared" si="18"/>
        <v>6.647739587</v>
      </c>
      <c r="N1497" s="7">
        <f t="shared" si="3"/>
        <v>4.61</v>
      </c>
      <c r="O1497" s="7">
        <f t="shared" si="4"/>
        <v>0</v>
      </c>
      <c r="P1497" s="7">
        <f t="shared" si="13"/>
        <v>5.758571429</v>
      </c>
      <c r="Q1497" s="7">
        <f t="shared" si="14"/>
        <v>7.830714286</v>
      </c>
      <c r="R1497" s="7">
        <f t="shared" si="15"/>
        <v>0.7353826507</v>
      </c>
      <c r="S1497" s="7">
        <f t="shared" si="16"/>
        <v>42.37582129</v>
      </c>
      <c r="T1497" s="7">
        <f t="shared" si="17"/>
        <v>23.17685267</v>
      </c>
      <c r="U1497" s="7">
        <f t="shared" si="19"/>
        <v>24.61686613</v>
      </c>
      <c r="V1497" s="9">
        <f t="shared" si="5"/>
        <v>4.61</v>
      </c>
      <c r="W1497" s="9" t="b">
        <f t="shared" si="6"/>
        <v>1</v>
      </c>
      <c r="X1497" s="7">
        <f t="shared" si="8"/>
        <v>1</v>
      </c>
      <c r="Y1497" s="10">
        <f t="shared" si="9"/>
        <v>0.002251394302</v>
      </c>
      <c r="Z1497" s="11">
        <f t="shared" si="7"/>
        <v>3</v>
      </c>
    </row>
    <row r="1498">
      <c r="A1498" s="6" t="s">
        <v>1522</v>
      </c>
      <c r="B1498" s="7">
        <v>2047.27</v>
      </c>
      <c r="C1498" s="7">
        <v>2047.27</v>
      </c>
      <c r="D1498" s="7">
        <v>2008.8</v>
      </c>
      <c r="E1498" s="7">
        <v>2012.37</v>
      </c>
      <c r="F1498" s="7">
        <v>2012.37</v>
      </c>
      <c r="G1498" s="7">
        <v>4.30106E9</v>
      </c>
      <c r="H1498" s="7">
        <f t="shared" si="1"/>
        <v>4301.06</v>
      </c>
      <c r="I1498" s="10">
        <f t="shared" si="2"/>
        <v>-0.01942277425</v>
      </c>
      <c r="J1498" s="7">
        <f t="shared" si="10"/>
        <v>2060.62853</v>
      </c>
      <c r="K1498" s="7">
        <f t="shared" si="12"/>
        <v>2064.213401</v>
      </c>
      <c r="L1498" s="7">
        <f t="shared" si="11"/>
        <v>-3.584870905</v>
      </c>
      <c r="M1498" s="7">
        <f t="shared" si="18"/>
        <v>4.601217489</v>
      </c>
      <c r="N1498" s="7">
        <f t="shared" si="3"/>
        <v>0</v>
      </c>
      <c r="O1498" s="7">
        <f t="shared" si="4"/>
        <v>39.86</v>
      </c>
      <c r="P1498" s="7">
        <f t="shared" si="13"/>
        <v>5.192142857</v>
      </c>
      <c r="Q1498" s="7">
        <f t="shared" si="14"/>
        <v>10.67785714</v>
      </c>
      <c r="R1498" s="7">
        <f t="shared" si="15"/>
        <v>0.4862532611</v>
      </c>
      <c r="S1498" s="7">
        <f t="shared" si="16"/>
        <v>32.71671618</v>
      </c>
      <c r="T1498" s="7">
        <f t="shared" si="17"/>
        <v>3.739394574</v>
      </c>
      <c r="U1498" s="7">
        <f t="shared" si="19"/>
        <v>14.42922246</v>
      </c>
      <c r="V1498" s="9">
        <f t="shared" si="5"/>
        <v>-39.86</v>
      </c>
      <c r="W1498" s="9" t="b">
        <f t="shared" si="6"/>
        <v>0</v>
      </c>
      <c r="X1498" s="7">
        <f t="shared" si="8"/>
        <v>1</v>
      </c>
      <c r="Y1498" s="10">
        <f t="shared" si="9"/>
        <v>-0.01942277425</v>
      </c>
      <c r="Z1498" s="11">
        <f t="shared" si="7"/>
        <v>1</v>
      </c>
    </row>
    <row r="1499">
      <c r="A1499" s="6" t="s">
        <v>1523</v>
      </c>
      <c r="B1499" s="7">
        <v>2013.37</v>
      </c>
      <c r="C1499" s="7">
        <v>2022.92</v>
      </c>
      <c r="D1499" s="7">
        <v>1993.26</v>
      </c>
      <c r="E1499" s="7">
        <v>2021.94</v>
      </c>
      <c r="F1499" s="7">
        <v>2021.94</v>
      </c>
      <c r="G1499" s="7">
        <v>4.61244E9</v>
      </c>
      <c r="H1499" s="7">
        <f t="shared" si="1"/>
        <v>4612.44</v>
      </c>
      <c r="I1499" s="10">
        <f t="shared" si="2"/>
        <v>0.004755586696</v>
      </c>
      <c r="J1499" s="7">
        <f t="shared" si="10"/>
        <v>2054.676448</v>
      </c>
      <c r="K1499" s="7">
        <f t="shared" si="12"/>
        <v>2061.082038</v>
      </c>
      <c r="L1499" s="7">
        <f t="shared" si="11"/>
        <v>-6.405589405</v>
      </c>
      <c r="M1499" s="7">
        <f t="shared" si="18"/>
        <v>2.39985611</v>
      </c>
      <c r="N1499" s="7">
        <f t="shared" si="3"/>
        <v>9.57</v>
      </c>
      <c r="O1499" s="7">
        <f t="shared" si="4"/>
        <v>0</v>
      </c>
      <c r="P1499" s="7">
        <f t="shared" si="13"/>
        <v>5.875714286</v>
      </c>
      <c r="Q1499" s="7">
        <f t="shared" si="14"/>
        <v>10.49357143</v>
      </c>
      <c r="R1499" s="7">
        <f t="shared" si="15"/>
        <v>0.5599346539</v>
      </c>
      <c r="S1499" s="7">
        <f t="shared" si="16"/>
        <v>35.89475062</v>
      </c>
      <c r="T1499" s="7">
        <f t="shared" si="17"/>
        <v>25.83551031</v>
      </c>
      <c r="U1499" s="7">
        <f t="shared" si="19"/>
        <v>17.58391919</v>
      </c>
      <c r="V1499" s="9">
        <f t="shared" si="5"/>
        <v>9.57</v>
      </c>
      <c r="W1499" s="9" t="b">
        <f t="shared" si="6"/>
        <v>1</v>
      </c>
      <c r="X1499" s="7">
        <f t="shared" si="8"/>
        <v>1</v>
      </c>
      <c r="Y1499" s="10">
        <f t="shared" si="9"/>
        <v>0.004755586696</v>
      </c>
      <c r="Z1499" s="11">
        <f t="shared" si="7"/>
        <v>4</v>
      </c>
    </row>
    <row r="1500">
      <c r="A1500" s="6" t="s">
        <v>1524</v>
      </c>
      <c r="B1500" s="7">
        <v>2025.55</v>
      </c>
      <c r="C1500" s="7">
        <v>2053.87</v>
      </c>
      <c r="D1500" s="7">
        <v>2025.55</v>
      </c>
      <c r="E1500" s="7">
        <v>2043.41</v>
      </c>
      <c r="F1500" s="7">
        <v>2043.41</v>
      </c>
      <c r="G1500" s="7">
        <v>4.35354E9</v>
      </c>
      <c r="H1500" s="7">
        <f t="shared" si="1"/>
        <v>4353.54</v>
      </c>
      <c r="I1500" s="10">
        <f t="shared" si="2"/>
        <v>0.01061851489</v>
      </c>
      <c r="J1500" s="7">
        <f t="shared" si="10"/>
        <v>2052.943149</v>
      </c>
      <c r="K1500" s="7">
        <f t="shared" si="12"/>
        <v>2059.772998</v>
      </c>
      <c r="L1500" s="7">
        <f t="shared" si="11"/>
        <v>-6.829849319</v>
      </c>
      <c r="M1500" s="7">
        <f t="shared" si="18"/>
        <v>0.5539150242</v>
      </c>
      <c r="N1500" s="7">
        <f t="shared" si="3"/>
        <v>21.47</v>
      </c>
      <c r="O1500" s="7">
        <f t="shared" si="4"/>
        <v>0</v>
      </c>
      <c r="P1500" s="7">
        <f t="shared" si="13"/>
        <v>7.227142857</v>
      </c>
      <c r="Q1500" s="7">
        <f t="shared" si="14"/>
        <v>10.49357143</v>
      </c>
      <c r="R1500" s="7">
        <f t="shared" si="15"/>
        <v>0.6887209856</v>
      </c>
      <c r="S1500" s="7">
        <f t="shared" si="16"/>
        <v>40.7835866</v>
      </c>
      <c r="T1500" s="7">
        <f t="shared" si="17"/>
        <v>45.17611026</v>
      </c>
      <c r="U1500" s="7">
        <f t="shared" si="19"/>
        <v>24.91700505</v>
      </c>
      <c r="V1500" s="9">
        <f t="shared" si="5"/>
        <v>21.47</v>
      </c>
      <c r="W1500" s="9" t="b">
        <f t="shared" si="6"/>
        <v>1</v>
      </c>
      <c r="X1500" s="7">
        <f t="shared" si="8"/>
        <v>2</v>
      </c>
      <c r="Y1500" s="10">
        <f t="shared" si="9"/>
        <v>0.01537410159</v>
      </c>
      <c r="Z1500" s="11">
        <f t="shared" si="7"/>
        <v>5</v>
      </c>
    </row>
    <row r="1501">
      <c r="A1501" s="6" t="s">
        <v>1525</v>
      </c>
      <c r="B1501" s="7">
        <v>2046.5</v>
      </c>
      <c r="C1501" s="7">
        <v>2076.72</v>
      </c>
      <c r="D1501" s="7">
        <v>2042.43</v>
      </c>
      <c r="E1501" s="7">
        <v>2073.07</v>
      </c>
      <c r="F1501" s="7">
        <v>2073.07</v>
      </c>
      <c r="G1501" s="7">
        <v>4.63545E9</v>
      </c>
      <c r="H1501" s="7">
        <f t="shared" si="1"/>
        <v>4635.45</v>
      </c>
      <c r="I1501" s="10">
        <f t="shared" si="2"/>
        <v>0.01451495295</v>
      </c>
      <c r="J1501" s="7">
        <f t="shared" si="10"/>
        <v>2056.039587</v>
      </c>
      <c r="K1501" s="7">
        <f t="shared" si="12"/>
        <v>2060.757961</v>
      </c>
      <c r="L1501" s="7">
        <f t="shared" si="11"/>
        <v>-4.718373761</v>
      </c>
      <c r="M1501" s="7">
        <f t="shared" si="18"/>
        <v>-0.5005427329</v>
      </c>
      <c r="N1501" s="7">
        <f t="shared" si="3"/>
        <v>29.66</v>
      </c>
      <c r="O1501" s="7">
        <f t="shared" si="4"/>
        <v>0</v>
      </c>
      <c r="P1501" s="7">
        <f t="shared" si="13"/>
        <v>9.345714286</v>
      </c>
      <c r="Q1501" s="7">
        <f t="shared" si="14"/>
        <v>10.47428571</v>
      </c>
      <c r="R1501" s="7">
        <f t="shared" si="15"/>
        <v>0.8922531369</v>
      </c>
      <c r="S1501" s="7">
        <f t="shared" si="16"/>
        <v>47.15294796</v>
      </c>
      <c r="T1501" s="7">
        <f t="shared" si="17"/>
        <v>71.89442393</v>
      </c>
      <c r="U1501" s="7">
        <f t="shared" si="19"/>
        <v>47.63534817</v>
      </c>
      <c r="V1501" s="9">
        <f t="shared" si="5"/>
        <v>29.66</v>
      </c>
      <c r="W1501" s="9" t="b">
        <f t="shared" si="6"/>
        <v>1</v>
      </c>
      <c r="X1501" s="7">
        <f t="shared" si="8"/>
        <v>3</v>
      </c>
      <c r="Y1501" s="10">
        <f t="shared" si="9"/>
        <v>0.02988905453</v>
      </c>
      <c r="Z1501" s="11">
        <f t="shared" si="7"/>
        <v>5</v>
      </c>
    </row>
    <row r="1502">
      <c r="A1502" s="6" t="s">
        <v>1526</v>
      </c>
      <c r="B1502" s="7">
        <v>2073.76</v>
      </c>
      <c r="C1502" s="7">
        <v>2076.37</v>
      </c>
      <c r="D1502" s="7">
        <v>2041.66</v>
      </c>
      <c r="E1502" s="7">
        <v>2041.89</v>
      </c>
      <c r="F1502" s="7">
        <v>2041.89</v>
      </c>
      <c r="G1502" s="7">
        <v>4.32739E9</v>
      </c>
      <c r="H1502" s="7">
        <f t="shared" si="1"/>
        <v>4327.39</v>
      </c>
      <c r="I1502" s="10">
        <f t="shared" si="2"/>
        <v>-0.0150404955</v>
      </c>
      <c r="J1502" s="7">
        <f t="shared" si="10"/>
        <v>2053.862728</v>
      </c>
      <c r="K1502" s="7">
        <f t="shared" si="12"/>
        <v>2059.360334</v>
      </c>
      <c r="L1502" s="7">
        <f t="shared" si="11"/>
        <v>-5.4976066</v>
      </c>
      <c r="M1502" s="7">
        <f t="shared" si="18"/>
        <v>-1.499955506</v>
      </c>
      <c r="N1502" s="7">
        <f t="shared" si="3"/>
        <v>0</v>
      </c>
      <c r="O1502" s="7">
        <f t="shared" si="4"/>
        <v>31.18</v>
      </c>
      <c r="P1502" s="7">
        <f t="shared" si="13"/>
        <v>9.257142857</v>
      </c>
      <c r="Q1502" s="7">
        <f t="shared" si="14"/>
        <v>12.70142857</v>
      </c>
      <c r="R1502" s="7">
        <f t="shared" si="15"/>
        <v>0.7288269036</v>
      </c>
      <c r="S1502" s="7">
        <f t="shared" si="16"/>
        <v>42.15730922</v>
      </c>
      <c r="T1502" s="7">
        <f t="shared" si="17"/>
        <v>43.80686425</v>
      </c>
      <c r="U1502" s="7">
        <f t="shared" si="19"/>
        <v>53.62579948</v>
      </c>
      <c r="V1502" s="9">
        <f t="shared" si="5"/>
        <v>-31.18</v>
      </c>
      <c r="W1502" s="9" t="b">
        <f t="shared" si="6"/>
        <v>0</v>
      </c>
      <c r="X1502" s="7">
        <f t="shared" si="8"/>
        <v>1</v>
      </c>
      <c r="Y1502" s="10">
        <f t="shared" si="9"/>
        <v>-0.0150404955</v>
      </c>
      <c r="Z1502" s="11">
        <f t="shared" si="7"/>
        <v>1</v>
      </c>
    </row>
    <row r="1503">
      <c r="A1503" s="6" t="s">
        <v>1527</v>
      </c>
      <c r="B1503" s="7">
        <v>2040.81</v>
      </c>
      <c r="C1503" s="7">
        <v>2040.81</v>
      </c>
      <c r="D1503" s="7">
        <v>2005.33</v>
      </c>
      <c r="E1503" s="7">
        <v>2005.55</v>
      </c>
      <c r="F1503" s="7">
        <v>2005.55</v>
      </c>
      <c r="G1503" s="7">
        <v>6.68307E9</v>
      </c>
      <c r="H1503" s="7">
        <f t="shared" si="1"/>
        <v>6683.07</v>
      </c>
      <c r="I1503" s="10">
        <f t="shared" si="2"/>
        <v>-0.01779723687</v>
      </c>
      <c r="J1503" s="7">
        <f t="shared" si="10"/>
        <v>2046.43</v>
      </c>
      <c r="K1503" s="7">
        <f t="shared" si="12"/>
        <v>2055.374384</v>
      </c>
      <c r="L1503" s="7">
        <f t="shared" si="11"/>
        <v>-8.944383251</v>
      </c>
      <c r="M1503" s="7">
        <f t="shared" si="18"/>
        <v>-2.988841055</v>
      </c>
      <c r="N1503" s="7">
        <f t="shared" si="3"/>
        <v>0</v>
      </c>
      <c r="O1503" s="7">
        <f t="shared" si="4"/>
        <v>36.34</v>
      </c>
      <c r="P1503" s="7">
        <f t="shared" si="13"/>
        <v>9.257142857</v>
      </c>
      <c r="Q1503" s="7">
        <f t="shared" si="14"/>
        <v>14.60428571</v>
      </c>
      <c r="R1503" s="7">
        <f t="shared" si="15"/>
        <v>0.6338648146</v>
      </c>
      <c r="S1503" s="7">
        <f t="shared" si="16"/>
        <v>38.79542597</v>
      </c>
      <c r="T1503" s="7">
        <f t="shared" si="17"/>
        <v>11.07107468</v>
      </c>
      <c r="U1503" s="7">
        <f t="shared" si="19"/>
        <v>42.25745428</v>
      </c>
      <c r="V1503" s="9">
        <f t="shared" si="5"/>
        <v>-36.34</v>
      </c>
      <c r="W1503" s="9" t="b">
        <f t="shared" si="6"/>
        <v>0</v>
      </c>
      <c r="X1503" s="7">
        <f t="shared" si="8"/>
        <v>2</v>
      </c>
      <c r="Y1503" s="10">
        <f t="shared" si="9"/>
        <v>-0.03283773237</v>
      </c>
      <c r="Z1503" s="11">
        <f t="shared" si="7"/>
        <v>1</v>
      </c>
    </row>
    <row r="1504">
      <c r="A1504" s="6" t="s">
        <v>1528</v>
      </c>
      <c r="B1504" s="7">
        <v>2010.27</v>
      </c>
      <c r="C1504" s="7">
        <v>2022.9</v>
      </c>
      <c r="D1504" s="7">
        <v>2005.93</v>
      </c>
      <c r="E1504" s="7">
        <v>2021.15</v>
      </c>
      <c r="F1504" s="7">
        <v>2021.15</v>
      </c>
      <c r="G1504" s="7">
        <v>3.76028E9</v>
      </c>
      <c r="H1504" s="7">
        <f t="shared" si="1"/>
        <v>3760.28</v>
      </c>
      <c r="I1504" s="10">
        <f t="shared" si="2"/>
        <v>0.007778414899</v>
      </c>
      <c r="J1504" s="7">
        <f t="shared" si="10"/>
        <v>2042.54077</v>
      </c>
      <c r="K1504" s="7">
        <f t="shared" si="12"/>
        <v>2052.839244</v>
      </c>
      <c r="L1504" s="7">
        <f t="shared" si="11"/>
        <v>-10.29847455</v>
      </c>
      <c r="M1504" s="7">
        <f t="shared" si="18"/>
        <v>-4.450767754</v>
      </c>
      <c r="N1504" s="7">
        <f t="shared" si="3"/>
        <v>15.6</v>
      </c>
      <c r="O1504" s="7">
        <f t="shared" si="4"/>
        <v>0</v>
      </c>
      <c r="P1504" s="7">
        <f t="shared" si="13"/>
        <v>8.784285714</v>
      </c>
      <c r="Q1504" s="7">
        <f t="shared" si="14"/>
        <v>14.60428571</v>
      </c>
      <c r="R1504" s="7">
        <f t="shared" si="15"/>
        <v>0.6014868434</v>
      </c>
      <c r="S1504" s="7">
        <f t="shared" si="16"/>
        <v>37.5580259</v>
      </c>
      <c r="T1504" s="7">
        <f t="shared" si="17"/>
        <v>25.12386272</v>
      </c>
      <c r="U1504" s="7">
        <f t="shared" si="19"/>
        <v>26.66726721</v>
      </c>
      <c r="V1504" s="9">
        <f t="shared" si="5"/>
        <v>15.6</v>
      </c>
      <c r="W1504" s="9" t="b">
        <f t="shared" si="6"/>
        <v>1</v>
      </c>
      <c r="X1504" s="7">
        <f t="shared" si="8"/>
        <v>1</v>
      </c>
      <c r="Y1504" s="10">
        <f t="shared" si="9"/>
        <v>0.007778414899</v>
      </c>
      <c r="Z1504" s="11">
        <f t="shared" si="7"/>
        <v>4</v>
      </c>
    </row>
    <row r="1505">
      <c r="A1505" s="6" t="s">
        <v>1529</v>
      </c>
      <c r="B1505" s="7">
        <v>2023.15</v>
      </c>
      <c r="C1505" s="7">
        <v>2042.74</v>
      </c>
      <c r="D1505" s="7">
        <v>2020.49</v>
      </c>
      <c r="E1505" s="7">
        <v>2038.97</v>
      </c>
      <c r="F1505" s="7">
        <v>2038.97</v>
      </c>
      <c r="G1505" s="7">
        <v>3.52086E9</v>
      </c>
      <c r="H1505" s="7">
        <f t="shared" si="1"/>
        <v>3520.86</v>
      </c>
      <c r="I1505" s="10">
        <f t="shared" si="2"/>
        <v>0.008816762734</v>
      </c>
      <c r="J1505" s="7">
        <f t="shared" si="10"/>
        <v>2041.99142</v>
      </c>
      <c r="K1505" s="7">
        <f t="shared" si="12"/>
        <v>2051.811893</v>
      </c>
      <c r="L1505" s="7">
        <f t="shared" si="11"/>
        <v>-9.820472296</v>
      </c>
      <c r="M1505" s="7">
        <f t="shared" si="18"/>
        <v>-5.524708662</v>
      </c>
      <c r="N1505" s="7">
        <f t="shared" si="3"/>
        <v>17.82</v>
      </c>
      <c r="O1505" s="7">
        <f t="shared" si="4"/>
        <v>0</v>
      </c>
      <c r="P1505" s="7">
        <f t="shared" si="13"/>
        <v>10.05714286</v>
      </c>
      <c r="Q1505" s="7">
        <f t="shared" si="14"/>
        <v>12.95285714</v>
      </c>
      <c r="R1505" s="7">
        <f t="shared" si="15"/>
        <v>0.7764420426</v>
      </c>
      <c r="S1505" s="7">
        <f t="shared" si="16"/>
        <v>43.70770472</v>
      </c>
      <c r="T1505" s="7">
        <f t="shared" si="17"/>
        <v>45.44641082</v>
      </c>
      <c r="U1505" s="7">
        <f t="shared" si="19"/>
        <v>27.21378274</v>
      </c>
      <c r="V1505" s="9">
        <f t="shared" si="5"/>
        <v>17.82</v>
      </c>
      <c r="W1505" s="9" t="b">
        <f t="shared" si="6"/>
        <v>1</v>
      </c>
      <c r="X1505" s="7">
        <f t="shared" si="8"/>
        <v>2</v>
      </c>
      <c r="Y1505" s="10">
        <f t="shared" si="9"/>
        <v>0.01659517763</v>
      </c>
      <c r="Z1505" s="11">
        <f t="shared" si="7"/>
        <v>4</v>
      </c>
    </row>
    <row r="1506">
      <c r="A1506" s="6" t="s">
        <v>1530</v>
      </c>
      <c r="B1506" s="7">
        <v>2042.2</v>
      </c>
      <c r="C1506" s="7">
        <v>2064.73</v>
      </c>
      <c r="D1506" s="7">
        <v>2042.2</v>
      </c>
      <c r="E1506" s="7">
        <v>2064.29</v>
      </c>
      <c r="F1506" s="7">
        <v>2064.29</v>
      </c>
      <c r="G1506" s="7">
        <v>3.48409E9</v>
      </c>
      <c r="H1506" s="7">
        <f t="shared" si="1"/>
        <v>3484.09</v>
      </c>
      <c r="I1506" s="10">
        <f t="shared" si="2"/>
        <v>0.0124180346</v>
      </c>
      <c r="J1506" s="7">
        <f t="shared" si="10"/>
        <v>2045.421971</v>
      </c>
      <c r="K1506" s="7">
        <f t="shared" si="12"/>
        <v>2052.736197</v>
      </c>
      <c r="L1506" s="7">
        <f t="shared" si="11"/>
        <v>-7.314225832</v>
      </c>
      <c r="M1506" s="7">
        <f t="shared" si="18"/>
        <v>-5.882612096</v>
      </c>
      <c r="N1506" s="7">
        <f t="shared" si="3"/>
        <v>25.32</v>
      </c>
      <c r="O1506" s="7">
        <f t="shared" si="4"/>
        <v>0</v>
      </c>
      <c r="P1506" s="7">
        <f t="shared" si="13"/>
        <v>11.86571429</v>
      </c>
      <c r="Q1506" s="7">
        <f t="shared" si="14"/>
        <v>10.81785714</v>
      </c>
      <c r="R1506" s="7">
        <f t="shared" si="15"/>
        <v>1.096863651</v>
      </c>
      <c r="S1506" s="7">
        <f t="shared" si="16"/>
        <v>52.30972699</v>
      </c>
      <c r="T1506" s="7">
        <f t="shared" si="17"/>
        <v>70.62040167</v>
      </c>
      <c r="U1506" s="7">
        <f t="shared" si="19"/>
        <v>47.0635584</v>
      </c>
      <c r="V1506" s="9">
        <f t="shared" si="5"/>
        <v>25.32</v>
      </c>
      <c r="W1506" s="9" t="b">
        <f t="shared" si="6"/>
        <v>1</v>
      </c>
      <c r="X1506" s="7">
        <f t="shared" si="8"/>
        <v>3</v>
      </c>
      <c r="Y1506" s="10">
        <f t="shared" si="9"/>
        <v>0.02901321223</v>
      </c>
      <c r="Z1506" s="11">
        <f t="shared" si="7"/>
        <v>5</v>
      </c>
    </row>
    <row r="1507">
      <c r="A1507" s="6" t="s">
        <v>1531</v>
      </c>
      <c r="B1507" s="7">
        <v>2063.52</v>
      </c>
      <c r="C1507" s="7">
        <v>2067.36</v>
      </c>
      <c r="D1507" s="7">
        <v>2058.73</v>
      </c>
      <c r="E1507" s="7">
        <v>2060.99</v>
      </c>
      <c r="F1507" s="7">
        <v>2060.99</v>
      </c>
      <c r="G1507" s="7">
        <v>1.41186E9</v>
      </c>
      <c r="H1507" s="7">
        <f t="shared" si="1"/>
        <v>1411.86</v>
      </c>
      <c r="I1507" s="10">
        <f t="shared" si="2"/>
        <v>-0.001598612598</v>
      </c>
      <c r="J1507" s="7">
        <f t="shared" si="10"/>
        <v>2047.817052</v>
      </c>
      <c r="K1507" s="7">
        <f t="shared" si="12"/>
        <v>2053.34759</v>
      </c>
      <c r="L1507" s="7">
        <f t="shared" si="11"/>
        <v>-5.530537282</v>
      </c>
      <c r="M1507" s="7">
        <f t="shared" si="18"/>
        <v>-5.812197133</v>
      </c>
      <c r="N1507" s="7">
        <f t="shared" si="3"/>
        <v>0</v>
      </c>
      <c r="O1507" s="7">
        <f t="shared" si="4"/>
        <v>3.3</v>
      </c>
      <c r="P1507" s="7">
        <f t="shared" si="13"/>
        <v>8.860714286</v>
      </c>
      <c r="Q1507" s="7">
        <f t="shared" si="14"/>
        <v>11.05357143</v>
      </c>
      <c r="R1507" s="7">
        <f t="shared" si="15"/>
        <v>0.8016155089</v>
      </c>
      <c r="S1507" s="7">
        <f t="shared" si="16"/>
        <v>44.49426112</v>
      </c>
      <c r="T1507" s="7">
        <f t="shared" si="17"/>
        <v>69.7097571</v>
      </c>
      <c r="U1507" s="7">
        <f t="shared" si="19"/>
        <v>61.9255232</v>
      </c>
      <c r="V1507" s="9">
        <f t="shared" si="5"/>
        <v>-3.3</v>
      </c>
      <c r="W1507" s="9" t="b">
        <f t="shared" si="6"/>
        <v>0</v>
      </c>
      <c r="X1507" s="7">
        <f t="shared" si="8"/>
        <v>1</v>
      </c>
      <c r="Y1507" s="10">
        <f t="shared" si="9"/>
        <v>-0.001598612598</v>
      </c>
      <c r="Z1507" s="11">
        <f t="shared" si="7"/>
        <v>3</v>
      </c>
    </row>
    <row r="1508">
      <c r="A1508" s="6" t="s">
        <v>1532</v>
      </c>
      <c r="B1508" s="7">
        <v>2057.77</v>
      </c>
      <c r="C1508" s="7">
        <v>2057.77</v>
      </c>
      <c r="D1508" s="7">
        <v>2044.2</v>
      </c>
      <c r="E1508" s="7">
        <v>2056.5</v>
      </c>
      <c r="F1508" s="7">
        <v>2056.5</v>
      </c>
      <c r="G1508" s="7">
        <v>2.49251E9</v>
      </c>
      <c r="H1508" s="7">
        <f t="shared" si="1"/>
        <v>2492.51</v>
      </c>
      <c r="I1508" s="10">
        <f t="shared" si="2"/>
        <v>-0.00217856467</v>
      </c>
      <c r="J1508" s="7">
        <f t="shared" si="10"/>
        <v>2049.152891</v>
      </c>
      <c r="K1508" s="7">
        <f t="shared" si="12"/>
        <v>2053.581102</v>
      </c>
      <c r="L1508" s="7">
        <f t="shared" si="11"/>
        <v>-4.42821107</v>
      </c>
      <c r="M1508" s="7">
        <f t="shared" si="18"/>
        <v>-5.535399921</v>
      </c>
      <c r="N1508" s="7">
        <f t="shared" si="3"/>
        <v>0</v>
      </c>
      <c r="O1508" s="7">
        <f t="shared" si="4"/>
        <v>4.49</v>
      </c>
      <c r="P1508" s="7">
        <f t="shared" si="13"/>
        <v>8.860714286</v>
      </c>
      <c r="Q1508" s="7">
        <f t="shared" si="14"/>
        <v>10.33</v>
      </c>
      <c r="R1508" s="7">
        <f t="shared" si="15"/>
        <v>0.8577651777</v>
      </c>
      <c r="S1508" s="7">
        <f t="shared" si="16"/>
        <v>46.17188372</v>
      </c>
      <c r="T1508" s="7">
        <f t="shared" si="17"/>
        <v>72.63121626</v>
      </c>
      <c r="U1508" s="7">
        <f t="shared" si="19"/>
        <v>70.98712501</v>
      </c>
      <c r="V1508" s="9">
        <f t="shared" si="5"/>
        <v>-4.49</v>
      </c>
      <c r="W1508" s="9" t="b">
        <f t="shared" si="6"/>
        <v>0</v>
      </c>
      <c r="X1508" s="7">
        <f t="shared" si="8"/>
        <v>2</v>
      </c>
      <c r="Y1508" s="10">
        <f t="shared" si="9"/>
        <v>-0.003777177268</v>
      </c>
      <c r="Z1508" s="11">
        <f t="shared" si="7"/>
        <v>3</v>
      </c>
    </row>
    <row r="1509">
      <c r="A1509" s="6" t="s">
        <v>1533</v>
      </c>
      <c r="B1509" s="7">
        <v>2060.54</v>
      </c>
      <c r="C1509" s="7">
        <v>2081.56</v>
      </c>
      <c r="D1509" s="7">
        <v>2060.54</v>
      </c>
      <c r="E1509" s="7">
        <v>2078.36</v>
      </c>
      <c r="F1509" s="7">
        <v>2078.36</v>
      </c>
      <c r="G1509" s="7">
        <v>2.542E9</v>
      </c>
      <c r="H1509" s="7">
        <f t="shared" si="1"/>
        <v>2542</v>
      </c>
      <c r="I1509" s="10">
        <f t="shared" si="2"/>
        <v>0.01062971067</v>
      </c>
      <c r="J1509" s="7">
        <f t="shared" si="10"/>
        <v>2053.646292</v>
      </c>
      <c r="K1509" s="7">
        <f t="shared" si="12"/>
        <v>2055.416576</v>
      </c>
      <c r="L1509" s="7">
        <f t="shared" si="11"/>
        <v>-1.77028357</v>
      </c>
      <c r="M1509" s="7">
        <f t="shared" si="18"/>
        <v>-4.782376651</v>
      </c>
      <c r="N1509" s="7">
        <f t="shared" si="3"/>
        <v>21.86</v>
      </c>
      <c r="O1509" s="7">
        <f t="shared" si="4"/>
        <v>0</v>
      </c>
      <c r="P1509" s="7">
        <f t="shared" si="13"/>
        <v>10.42214286</v>
      </c>
      <c r="Q1509" s="7">
        <f t="shared" si="14"/>
        <v>9.367142857</v>
      </c>
      <c r="R1509" s="7">
        <f t="shared" si="15"/>
        <v>1.112627726</v>
      </c>
      <c r="S1509" s="7">
        <f t="shared" si="16"/>
        <v>52.66558383</v>
      </c>
      <c r="T1509" s="7">
        <f t="shared" si="17"/>
        <v>96.37599094</v>
      </c>
      <c r="U1509" s="7">
        <f t="shared" si="19"/>
        <v>79.57232143</v>
      </c>
      <c r="V1509" s="9">
        <f t="shared" si="5"/>
        <v>21.86</v>
      </c>
      <c r="W1509" s="9" t="b">
        <f t="shared" si="6"/>
        <v>1</v>
      </c>
      <c r="X1509" s="7">
        <f t="shared" si="8"/>
        <v>1</v>
      </c>
      <c r="Y1509" s="10">
        <f t="shared" si="9"/>
        <v>0.01062971067</v>
      </c>
      <c r="Z1509" s="11">
        <f t="shared" si="7"/>
        <v>5</v>
      </c>
    </row>
    <row r="1510">
      <c r="A1510" s="6" t="s">
        <v>1534</v>
      </c>
      <c r="B1510" s="7">
        <v>2077.34</v>
      </c>
      <c r="C1510" s="7">
        <v>2077.34</v>
      </c>
      <c r="D1510" s="7">
        <v>2061.97</v>
      </c>
      <c r="E1510" s="7">
        <v>2063.36</v>
      </c>
      <c r="F1510" s="7">
        <v>2063.36</v>
      </c>
      <c r="G1510" s="7">
        <v>2.36743E9</v>
      </c>
      <c r="H1510" s="7">
        <f t="shared" si="1"/>
        <v>2367.43</v>
      </c>
      <c r="I1510" s="10">
        <f t="shared" si="2"/>
        <v>-0.007217228969</v>
      </c>
      <c r="J1510" s="7">
        <f t="shared" si="10"/>
        <v>2055.140709</v>
      </c>
      <c r="K1510" s="7">
        <f t="shared" si="12"/>
        <v>2056.004977</v>
      </c>
      <c r="L1510" s="7">
        <f t="shared" si="11"/>
        <v>-0.8642687646</v>
      </c>
      <c r="M1510" s="7">
        <f t="shared" si="18"/>
        <v>-3.998755073</v>
      </c>
      <c r="N1510" s="7">
        <f t="shared" si="3"/>
        <v>0</v>
      </c>
      <c r="O1510" s="7">
        <f t="shared" si="4"/>
        <v>15</v>
      </c>
      <c r="P1510" s="7">
        <f t="shared" si="13"/>
        <v>10.42214286</v>
      </c>
      <c r="Q1510" s="7">
        <f t="shared" si="14"/>
        <v>9.297857143</v>
      </c>
      <c r="R1510" s="7">
        <f t="shared" si="15"/>
        <v>1.120918798</v>
      </c>
      <c r="S1510" s="7">
        <f t="shared" si="16"/>
        <v>52.85062301</v>
      </c>
      <c r="T1510" s="7">
        <f t="shared" si="17"/>
        <v>79.38844847</v>
      </c>
      <c r="U1510" s="7">
        <f t="shared" si="19"/>
        <v>82.79855189</v>
      </c>
      <c r="V1510" s="9">
        <f t="shared" si="5"/>
        <v>-15</v>
      </c>
      <c r="W1510" s="9" t="b">
        <f t="shared" si="6"/>
        <v>0</v>
      </c>
      <c r="X1510" s="7">
        <f t="shared" si="8"/>
        <v>1</v>
      </c>
      <c r="Y1510" s="10">
        <f t="shared" si="9"/>
        <v>-0.007217228969</v>
      </c>
      <c r="Z1510" s="11">
        <f t="shared" si="7"/>
        <v>2</v>
      </c>
    </row>
    <row r="1511">
      <c r="A1511" s="6" t="s">
        <v>1535</v>
      </c>
      <c r="B1511" s="7">
        <v>2060.59</v>
      </c>
      <c r="C1511" s="7">
        <v>2062.54</v>
      </c>
      <c r="D1511" s="7">
        <v>2043.62</v>
      </c>
      <c r="E1511" s="7">
        <v>2043.94</v>
      </c>
      <c r="F1511" s="7">
        <v>2043.94</v>
      </c>
      <c r="G1511" s="7">
        <v>2.65533E9</v>
      </c>
      <c r="H1511" s="7">
        <f t="shared" si="1"/>
        <v>2655.33</v>
      </c>
      <c r="I1511" s="10">
        <f t="shared" si="2"/>
        <v>-0.009411833127</v>
      </c>
      <c r="J1511" s="7">
        <f t="shared" si="10"/>
        <v>2053.417523</v>
      </c>
      <c r="K1511" s="7">
        <f t="shared" si="12"/>
        <v>2055.111275</v>
      </c>
      <c r="L1511" s="7">
        <f t="shared" si="11"/>
        <v>-1.693752677</v>
      </c>
      <c r="M1511" s="7">
        <f t="shared" si="18"/>
        <v>-3.537754594</v>
      </c>
      <c r="N1511" s="7">
        <f t="shared" si="3"/>
        <v>0</v>
      </c>
      <c r="O1511" s="7">
        <f t="shared" si="4"/>
        <v>19.42</v>
      </c>
      <c r="P1511" s="7">
        <f t="shared" si="13"/>
        <v>10.09285714</v>
      </c>
      <c r="Q1511" s="7">
        <f t="shared" si="14"/>
        <v>10.685</v>
      </c>
      <c r="R1511" s="7">
        <f t="shared" si="15"/>
        <v>0.9445818571</v>
      </c>
      <c r="S1511" s="7">
        <f t="shared" si="16"/>
        <v>48.57506274</v>
      </c>
      <c r="T1511" s="7">
        <f t="shared" si="17"/>
        <v>57.39524349</v>
      </c>
      <c r="U1511" s="7">
        <f t="shared" si="19"/>
        <v>77.7198943</v>
      </c>
      <c r="V1511" s="9">
        <f t="shared" si="5"/>
        <v>-19.42</v>
      </c>
      <c r="W1511" s="9" t="b">
        <f t="shared" si="6"/>
        <v>0</v>
      </c>
      <c r="X1511" s="7">
        <f t="shared" si="8"/>
        <v>2</v>
      </c>
      <c r="Y1511" s="10">
        <f t="shared" si="9"/>
        <v>-0.0166290621</v>
      </c>
      <c r="Z1511" s="11">
        <f t="shared" si="7"/>
        <v>2</v>
      </c>
    </row>
    <row r="1512">
      <c r="A1512" s="6" t="s">
        <v>1536</v>
      </c>
      <c r="B1512" s="7">
        <v>2038.2</v>
      </c>
      <c r="C1512" s="7">
        <v>2038.2</v>
      </c>
      <c r="D1512" s="7">
        <v>1989.68</v>
      </c>
      <c r="E1512" s="7">
        <v>2012.66</v>
      </c>
      <c r="F1512" s="7">
        <v>2012.66</v>
      </c>
      <c r="G1512" s="7">
        <v>4.30488E9</v>
      </c>
      <c r="H1512" s="7">
        <f t="shared" si="1"/>
        <v>4304.88</v>
      </c>
      <c r="I1512" s="10">
        <f t="shared" si="2"/>
        <v>-0.01530377604</v>
      </c>
      <c r="J1512" s="7">
        <f t="shared" si="10"/>
        <v>2047.147135</v>
      </c>
      <c r="K1512" s="7">
        <f t="shared" si="12"/>
        <v>2051.966736</v>
      </c>
      <c r="L1512" s="7">
        <f t="shared" si="11"/>
        <v>-4.819601866</v>
      </c>
      <c r="M1512" s="7">
        <f t="shared" si="18"/>
        <v>-3.794124049</v>
      </c>
      <c r="N1512" s="7">
        <f t="shared" si="3"/>
        <v>0</v>
      </c>
      <c r="O1512" s="7">
        <f t="shared" si="4"/>
        <v>31.28</v>
      </c>
      <c r="P1512" s="7">
        <f t="shared" si="13"/>
        <v>10.09285714</v>
      </c>
      <c r="Q1512" s="7">
        <f t="shared" si="14"/>
        <v>10.07214286</v>
      </c>
      <c r="R1512" s="7">
        <f t="shared" si="15"/>
        <v>1.002056592</v>
      </c>
      <c r="S1512" s="7">
        <f t="shared" si="16"/>
        <v>50.05136198</v>
      </c>
      <c r="T1512" s="7">
        <f t="shared" si="17"/>
        <v>25.01088376</v>
      </c>
      <c r="U1512" s="7">
        <f t="shared" si="19"/>
        <v>53.93152524</v>
      </c>
      <c r="V1512" s="9">
        <f t="shared" si="5"/>
        <v>-31.28</v>
      </c>
      <c r="W1512" s="9" t="b">
        <f t="shared" si="6"/>
        <v>0</v>
      </c>
      <c r="X1512" s="7">
        <f t="shared" si="8"/>
        <v>3</v>
      </c>
      <c r="Y1512" s="10">
        <f t="shared" si="9"/>
        <v>-0.03193283814</v>
      </c>
      <c r="Z1512" s="11">
        <f t="shared" si="7"/>
        <v>1</v>
      </c>
    </row>
    <row r="1513">
      <c r="A1513" s="6" t="s">
        <v>1537</v>
      </c>
      <c r="B1513" s="7">
        <v>2013.78</v>
      </c>
      <c r="C1513" s="7">
        <v>2021.94</v>
      </c>
      <c r="D1513" s="7">
        <v>2004.17</v>
      </c>
      <c r="E1513" s="7">
        <v>2016.71</v>
      </c>
      <c r="F1513" s="7">
        <v>2016.71</v>
      </c>
      <c r="G1513" s="7">
        <v>3.70662E9</v>
      </c>
      <c r="H1513" s="7">
        <f t="shared" si="1"/>
        <v>3706.62</v>
      </c>
      <c r="I1513" s="10">
        <f t="shared" si="2"/>
        <v>0.002012262379</v>
      </c>
      <c r="J1513" s="7">
        <f t="shared" si="10"/>
        <v>2042.464498</v>
      </c>
      <c r="K1513" s="7">
        <f t="shared" si="12"/>
        <v>2049.355126</v>
      </c>
      <c r="L1513" s="7">
        <f t="shared" si="11"/>
        <v>-6.890627848</v>
      </c>
      <c r="M1513" s="7">
        <f t="shared" si="18"/>
        <v>-4.413424808</v>
      </c>
      <c r="N1513" s="7">
        <f t="shared" si="3"/>
        <v>4.05</v>
      </c>
      <c r="O1513" s="7">
        <f t="shared" si="4"/>
        <v>0</v>
      </c>
      <c r="P1513" s="7">
        <f t="shared" si="13"/>
        <v>9.698571429</v>
      </c>
      <c r="Q1513" s="7">
        <f t="shared" si="14"/>
        <v>10.07214286</v>
      </c>
      <c r="R1513" s="7">
        <f t="shared" si="15"/>
        <v>0.9629104319</v>
      </c>
      <c r="S1513" s="7">
        <f t="shared" si="16"/>
        <v>49.05524043</v>
      </c>
      <c r="T1513" s="7">
        <f t="shared" si="17"/>
        <v>29.41880714</v>
      </c>
      <c r="U1513" s="7">
        <f t="shared" si="19"/>
        <v>37.27497813</v>
      </c>
      <c r="V1513" s="9">
        <f t="shared" si="5"/>
        <v>4.05</v>
      </c>
      <c r="W1513" s="9" t="b">
        <f t="shared" si="6"/>
        <v>1</v>
      </c>
      <c r="X1513" s="7">
        <f t="shared" si="8"/>
        <v>1</v>
      </c>
      <c r="Y1513" s="10">
        <f t="shared" si="9"/>
        <v>0.002012262379</v>
      </c>
      <c r="Z1513" s="11">
        <f t="shared" si="7"/>
        <v>3</v>
      </c>
    </row>
    <row r="1514">
      <c r="A1514" s="6" t="s">
        <v>1538</v>
      </c>
      <c r="B1514" s="7">
        <v>2011.71</v>
      </c>
      <c r="C1514" s="7">
        <v>2011.71</v>
      </c>
      <c r="D1514" s="7">
        <v>1979.05</v>
      </c>
      <c r="E1514" s="7">
        <v>1990.26</v>
      </c>
      <c r="F1514" s="7">
        <v>1990.26</v>
      </c>
      <c r="G1514" s="7">
        <v>4.33666E9</v>
      </c>
      <c r="H1514" s="7">
        <f t="shared" si="1"/>
        <v>4336.66</v>
      </c>
      <c r="I1514" s="10">
        <f t="shared" si="2"/>
        <v>-0.01311542066</v>
      </c>
      <c r="J1514" s="7">
        <f t="shared" si="10"/>
        <v>2034.433037</v>
      </c>
      <c r="K1514" s="7">
        <f t="shared" si="12"/>
        <v>2044.97771</v>
      </c>
      <c r="L1514" s="7">
        <f t="shared" si="11"/>
        <v>-10.54467239</v>
      </c>
      <c r="M1514" s="7">
        <f t="shared" si="18"/>
        <v>-5.639674324</v>
      </c>
      <c r="N1514" s="7">
        <f t="shared" si="3"/>
        <v>0</v>
      </c>
      <c r="O1514" s="7">
        <f t="shared" si="4"/>
        <v>26.45</v>
      </c>
      <c r="P1514" s="7">
        <f t="shared" si="13"/>
        <v>8.165</v>
      </c>
      <c r="Q1514" s="7">
        <f t="shared" si="14"/>
        <v>11.96142857</v>
      </c>
      <c r="R1514" s="7">
        <f t="shared" si="15"/>
        <v>0.6826107727</v>
      </c>
      <c r="S1514" s="7">
        <f t="shared" si="16"/>
        <v>40.56854882</v>
      </c>
      <c r="T1514" s="7">
        <f t="shared" si="17"/>
        <v>10.93551849</v>
      </c>
      <c r="U1514" s="7">
        <f t="shared" si="19"/>
        <v>21.78840313</v>
      </c>
      <c r="V1514" s="9">
        <f t="shared" si="5"/>
        <v>-26.45</v>
      </c>
      <c r="W1514" s="9" t="b">
        <f t="shared" si="6"/>
        <v>0</v>
      </c>
      <c r="X1514" s="7">
        <f t="shared" si="8"/>
        <v>1</v>
      </c>
      <c r="Y1514" s="10">
        <f t="shared" si="9"/>
        <v>-0.01311542066</v>
      </c>
      <c r="Z1514" s="11">
        <f t="shared" si="7"/>
        <v>1</v>
      </c>
    </row>
    <row r="1515">
      <c r="A1515" s="6" t="s">
        <v>1539</v>
      </c>
      <c r="B1515" s="7">
        <v>1985.32</v>
      </c>
      <c r="C1515" s="7">
        <v>1985.32</v>
      </c>
      <c r="D1515" s="7">
        <v>1938.83</v>
      </c>
      <c r="E1515" s="7">
        <v>1943.09</v>
      </c>
      <c r="F1515" s="7">
        <v>1943.09</v>
      </c>
      <c r="G1515" s="7">
        <v>5.07659E9</v>
      </c>
      <c r="H1515" s="7">
        <f t="shared" si="1"/>
        <v>5076.59</v>
      </c>
      <c r="I1515" s="10">
        <f t="shared" si="2"/>
        <v>-0.02370042105</v>
      </c>
      <c r="J1515" s="7">
        <f t="shared" si="10"/>
        <v>2020.380262</v>
      </c>
      <c r="K1515" s="7">
        <f t="shared" si="12"/>
        <v>2037.430472</v>
      </c>
      <c r="L1515" s="7">
        <f t="shared" si="11"/>
        <v>-17.05020959</v>
      </c>
      <c r="M1515" s="7">
        <f t="shared" si="18"/>
        <v>-7.921781378</v>
      </c>
      <c r="N1515" s="7">
        <f t="shared" si="3"/>
        <v>0</v>
      </c>
      <c r="O1515" s="7">
        <f t="shared" si="4"/>
        <v>47.17</v>
      </c>
      <c r="P1515" s="7">
        <f t="shared" si="13"/>
        <v>6.046428571</v>
      </c>
      <c r="Q1515" s="7">
        <f t="shared" si="14"/>
        <v>15.33071429</v>
      </c>
      <c r="R1515" s="7">
        <f t="shared" si="15"/>
        <v>0.3943996645</v>
      </c>
      <c r="S1515" s="7">
        <f t="shared" si="16"/>
        <v>28.28454959</v>
      </c>
      <c r="T1515" s="7">
        <f t="shared" si="17"/>
        <v>2.984656344</v>
      </c>
      <c r="U1515" s="7">
        <f t="shared" si="19"/>
        <v>14.44632732</v>
      </c>
      <c r="V1515" s="9">
        <f t="shared" si="5"/>
        <v>-47.17</v>
      </c>
      <c r="W1515" s="9" t="b">
        <f t="shared" si="6"/>
        <v>0</v>
      </c>
      <c r="X1515" s="7">
        <f t="shared" si="8"/>
        <v>2</v>
      </c>
      <c r="Y1515" s="10">
        <f t="shared" si="9"/>
        <v>-0.03681584171</v>
      </c>
      <c r="Z1515" s="11">
        <f t="shared" si="7"/>
        <v>1</v>
      </c>
    </row>
    <row r="1516">
      <c r="A1516" s="6" t="s">
        <v>1540</v>
      </c>
      <c r="B1516" s="7">
        <v>1945.97</v>
      </c>
      <c r="C1516" s="7">
        <v>1960.4</v>
      </c>
      <c r="D1516" s="7">
        <v>1918.46</v>
      </c>
      <c r="E1516" s="7">
        <v>1922.03</v>
      </c>
      <c r="F1516" s="7">
        <v>1922.03</v>
      </c>
      <c r="G1516" s="7">
        <v>4.66494E9</v>
      </c>
      <c r="H1516" s="7">
        <f t="shared" si="1"/>
        <v>4664.94</v>
      </c>
      <c r="I1516" s="10">
        <f t="shared" si="2"/>
        <v>-0.01083840687</v>
      </c>
      <c r="J1516" s="7">
        <f t="shared" si="10"/>
        <v>2005.249453</v>
      </c>
      <c r="K1516" s="7">
        <f t="shared" si="12"/>
        <v>2028.882289</v>
      </c>
      <c r="L1516" s="7">
        <f t="shared" si="11"/>
        <v>-23.63283607</v>
      </c>
      <c r="M1516" s="7">
        <f t="shared" si="18"/>
        <v>-11.06399232</v>
      </c>
      <c r="N1516" s="7">
        <f t="shared" si="3"/>
        <v>0</v>
      </c>
      <c r="O1516" s="7">
        <f t="shared" si="4"/>
        <v>21.06</v>
      </c>
      <c r="P1516" s="7">
        <f t="shared" si="13"/>
        <v>6.046428571</v>
      </c>
      <c r="Q1516" s="7">
        <f t="shared" si="14"/>
        <v>14.60785714</v>
      </c>
      <c r="R1516" s="7">
        <f t="shared" si="15"/>
        <v>0.4139161899</v>
      </c>
      <c r="S1516" s="7">
        <f t="shared" si="16"/>
        <v>29.27445013</v>
      </c>
      <c r="T1516" s="7">
        <f t="shared" si="17"/>
        <v>2.188841202</v>
      </c>
      <c r="U1516" s="7">
        <f t="shared" si="19"/>
        <v>5.369672011</v>
      </c>
      <c r="V1516" s="9">
        <f t="shared" si="5"/>
        <v>-21.06</v>
      </c>
      <c r="W1516" s="9" t="b">
        <f t="shared" si="6"/>
        <v>0</v>
      </c>
      <c r="X1516" s="7">
        <f t="shared" si="8"/>
        <v>3</v>
      </c>
      <c r="Y1516" s="10">
        <f t="shared" si="9"/>
        <v>-0.04765424858</v>
      </c>
      <c r="Z1516" s="11">
        <f t="shared" si="7"/>
        <v>1</v>
      </c>
    </row>
    <row r="1517">
      <c r="A1517" s="6" t="s">
        <v>1541</v>
      </c>
      <c r="B1517" s="7">
        <v>1926.12</v>
      </c>
      <c r="C1517" s="7">
        <v>1935.65</v>
      </c>
      <c r="D1517" s="7">
        <v>1901.1</v>
      </c>
      <c r="E1517" s="7">
        <v>1923.67</v>
      </c>
      <c r="F1517" s="7">
        <v>1923.67</v>
      </c>
      <c r="G1517" s="7">
        <v>4.60729E9</v>
      </c>
      <c r="H1517" s="7">
        <f t="shared" si="1"/>
        <v>4607.29</v>
      </c>
      <c r="I1517" s="10">
        <f t="shared" si="2"/>
        <v>0.0008532645172</v>
      </c>
      <c r="J1517" s="7">
        <f t="shared" si="10"/>
        <v>1992.698768</v>
      </c>
      <c r="K1517" s="7">
        <f t="shared" si="12"/>
        <v>2021.088786</v>
      </c>
      <c r="L1517" s="7">
        <f t="shared" si="11"/>
        <v>-28.39001822</v>
      </c>
      <c r="M1517" s="7">
        <f t="shared" si="18"/>
        <v>-14.5291975</v>
      </c>
      <c r="N1517" s="7">
        <f t="shared" si="3"/>
        <v>1.64</v>
      </c>
      <c r="O1517" s="7">
        <f t="shared" si="4"/>
        <v>0</v>
      </c>
      <c r="P1517" s="7">
        <f t="shared" si="13"/>
        <v>6.163571429</v>
      </c>
      <c r="Q1517" s="7">
        <f t="shared" si="14"/>
        <v>12.01214286</v>
      </c>
      <c r="R1517" s="7">
        <f t="shared" si="15"/>
        <v>0.5131117322</v>
      </c>
      <c r="S1517" s="7">
        <f t="shared" si="16"/>
        <v>33.91102727</v>
      </c>
      <c r="T1517" s="7">
        <f t="shared" si="17"/>
        <v>12.50692674</v>
      </c>
      <c r="U1517" s="7">
        <f t="shared" si="19"/>
        <v>5.893474763</v>
      </c>
      <c r="V1517" s="9">
        <f t="shared" si="5"/>
        <v>1.64</v>
      </c>
      <c r="W1517" s="9" t="b">
        <f t="shared" si="6"/>
        <v>1</v>
      </c>
      <c r="X1517" s="7">
        <f t="shared" si="8"/>
        <v>1</v>
      </c>
      <c r="Y1517" s="10">
        <f t="shared" si="9"/>
        <v>0.0008532645172</v>
      </c>
      <c r="Z1517" s="11">
        <f t="shared" si="7"/>
        <v>3</v>
      </c>
    </row>
    <row r="1518">
      <c r="A1518" s="6" t="s">
        <v>1542</v>
      </c>
      <c r="B1518" s="7">
        <v>1927.83</v>
      </c>
      <c r="C1518" s="7">
        <v>1947.38</v>
      </c>
      <c r="D1518" s="7">
        <v>1914.35</v>
      </c>
      <c r="E1518" s="7">
        <v>1938.68</v>
      </c>
      <c r="F1518" s="7">
        <v>1938.68</v>
      </c>
      <c r="G1518" s="7">
        <v>4.88726E9</v>
      </c>
      <c r="H1518" s="7">
        <f t="shared" si="1"/>
        <v>4887.26</v>
      </c>
      <c r="I1518" s="10">
        <f t="shared" si="2"/>
        <v>0.007802793618</v>
      </c>
      <c r="J1518" s="7">
        <f t="shared" si="10"/>
        <v>1984.388188</v>
      </c>
      <c r="K1518" s="7">
        <f t="shared" si="12"/>
        <v>2014.984431</v>
      </c>
      <c r="L1518" s="7">
        <f t="shared" si="11"/>
        <v>-30.59624335</v>
      </c>
      <c r="M1518" s="7">
        <f t="shared" si="18"/>
        <v>-17.74260667</v>
      </c>
      <c r="N1518" s="7">
        <f t="shared" si="3"/>
        <v>15.01</v>
      </c>
      <c r="O1518" s="7">
        <f t="shared" si="4"/>
        <v>0</v>
      </c>
      <c r="P1518" s="7">
        <f t="shared" si="13"/>
        <v>6.121428571</v>
      </c>
      <c r="Q1518" s="7">
        <f t="shared" si="14"/>
        <v>12.01214286</v>
      </c>
      <c r="R1518" s="7">
        <f t="shared" si="15"/>
        <v>0.5096033775</v>
      </c>
      <c r="S1518" s="7">
        <f t="shared" si="16"/>
        <v>33.75743491</v>
      </c>
      <c r="T1518" s="7">
        <f t="shared" si="17"/>
        <v>20.82455946</v>
      </c>
      <c r="U1518" s="7">
        <f t="shared" si="19"/>
        <v>11.84010913</v>
      </c>
      <c r="V1518" s="9">
        <f t="shared" si="5"/>
        <v>15.01</v>
      </c>
      <c r="W1518" s="9" t="b">
        <f t="shared" si="6"/>
        <v>1</v>
      </c>
      <c r="X1518" s="7">
        <f t="shared" si="8"/>
        <v>2</v>
      </c>
      <c r="Y1518" s="10">
        <f t="shared" si="9"/>
        <v>0.008656058136</v>
      </c>
      <c r="Z1518" s="11">
        <f t="shared" si="7"/>
        <v>4</v>
      </c>
    </row>
    <row r="1519">
      <c r="A1519" s="6" t="s">
        <v>1543</v>
      </c>
      <c r="B1519" s="7">
        <v>1940.34</v>
      </c>
      <c r="C1519" s="7">
        <v>1950.33</v>
      </c>
      <c r="D1519" s="7">
        <v>1886.41</v>
      </c>
      <c r="E1519" s="7">
        <v>1890.28</v>
      </c>
      <c r="F1519" s="7">
        <v>1890.28</v>
      </c>
      <c r="G1519" s="7">
        <v>5.08703E9</v>
      </c>
      <c r="H1519" s="7">
        <f t="shared" si="1"/>
        <v>5087.03</v>
      </c>
      <c r="I1519" s="10">
        <f t="shared" si="2"/>
        <v>-0.0249654404</v>
      </c>
      <c r="J1519" s="7">
        <f t="shared" si="10"/>
        <v>1969.910005</v>
      </c>
      <c r="K1519" s="7">
        <f t="shared" si="12"/>
        <v>2005.747066</v>
      </c>
      <c r="L1519" s="7">
        <f t="shared" si="11"/>
        <v>-35.83706083</v>
      </c>
      <c r="M1519" s="7">
        <f t="shared" si="18"/>
        <v>-21.3614975</v>
      </c>
      <c r="N1519" s="7">
        <f t="shared" si="3"/>
        <v>0</v>
      </c>
      <c r="O1519" s="7">
        <f t="shared" si="4"/>
        <v>48.4</v>
      </c>
      <c r="P1519" s="7">
        <f t="shared" si="13"/>
        <v>4.848571429</v>
      </c>
      <c r="Q1519" s="7">
        <f t="shared" si="14"/>
        <v>15.46928571</v>
      </c>
      <c r="R1519" s="7">
        <f t="shared" si="15"/>
        <v>0.3134321467</v>
      </c>
      <c r="S1519" s="7">
        <f t="shared" si="16"/>
        <v>23.86359641</v>
      </c>
      <c r="T1519" s="7">
        <f t="shared" si="17"/>
        <v>1.983089931</v>
      </c>
      <c r="U1519" s="7">
        <f t="shared" si="19"/>
        <v>11.77152538</v>
      </c>
      <c r="V1519" s="9">
        <f t="shared" si="5"/>
        <v>-48.4</v>
      </c>
      <c r="W1519" s="9" t="b">
        <f t="shared" si="6"/>
        <v>0</v>
      </c>
      <c r="X1519" s="7">
        <f t="shared" si="8"/>
        <v>1</v>
      </c>
      <c r="Y1519" s="10">
        <f t="shared" si="9"/>
        <v>-0.0249654404</v>
      </c>
      <c r="Z1519" s="11">
        <f t="shared" si="7"/>
        <v>1</v>
      </c>
    </row>
    <row r="1520">
      <c r="A1520" s="6" t="s">
        <v>1544</v>
      </c>
      <c r="B1520" s="7">
        <v>1891.68</v>
      </c>
      <c r="C1520" s="7">
        <v>1934.47</v>
      </c>
      <c r="D1520" s="7">
        <v>1878.93</v>
      </c>
      <c r="E1520" s="7">
        <v>1921.84</v>
      </c>
      <c r="F1520" s="7">
        <v>1921.84</v>
      </c>
      <c r="G1520" s="7">
        <v>5.24111E9</v>
      </c>
      <c r="H1520" s="7">
        <f t="shared" si="1"/>
        <v>5241.11</v>
      </c>
      <c r="I1520" s="10">
        <f t="shared" si="2"/>
        <v>0.01669593923</v>
      </c>
      <c r="J1520" s="7">
        <f t="shared" si="10"/>
        <v>1962.51462</v>
      </c>
      <c r="K1520" s="7">
        <f t="shared" si="12"/>
        <v>1999.531728</v>
      </c>
      <c r="L1520" s="7">
        <f t="shared" si="11"/>
        <v>-37.01710803</v>
      </c>
      <c r="M1520" s="7">
        <f t="shared" si="18"/>
        <v>-24.49261961</v>
      </c>
      <c r="N1520" s="7">
        <f t="shared" si="3"/>
        <v>31.56</v>
      </c>
      <c r="O1520" s="7">
        <f t="shared" si="4"/>
        <v>0</v>
      </c>
      <c r="P1520" s="7">
        <f t="shared" si="13"/>
        <v>5.294285714</v>
      </c>
      <c r="Q1520" s="7">
        <f t="shared" si="14"/>
        <v>15.46928571</v>
      </c>
      <c r="R1520" s="7">
        <f t="shared" si="15"/>
        <v>0.3422450016</v>
      </c>
      <c r="S1520" s="7">
        <f t="shared" si="16"/>
        <v>25.49795315</v>
      </c>
      <c r="T1520" s="7">
        <f t="shared" si="17"/>
        <v>21.17652865</v>
      </c>
      <c r="U1520" s="7">
        <f t="shared" si="19"/>
        <v>14.66139268</v>
      </c>
      <c r="V1520" s="9">
        <f t="shared" si="5"/>
        <v>31.56</v>
      </c>
      <c r="W1520" s="9" t="b">
        <f t="shared" si="6"/>
        <v>1</v>
      </c>
      <c r="X1520" s="7">
        <f t="shared" si="8"/>
        <v>1</v>
      </c>
      <c r="Y1520" s="10">
        <f t="shared" si="9"/>
        <v>0.01669593923</v>
      </c>
      <c r="Z1520" s="11">
        <f t="shared" si="7"/>
        <v>5</v>
      </c>
    </row>
    <row r="1521">
      <c r="A1521" s="6" t="s">
        <v>1545</v>
      </c>
      <c r="B1521" s="7">
        <v>1916.68</v>
      </c>
      <c r="C1521" s="7">
        <v>1916.68</v>
      </c>
      <c r="D1521" s="7">
        <v>1857.83</v>
      </c>
      <c r="E1521" s="7">
        <v>1880.33</v>
      </c>
      <c r="F1521" s="7">
        <v>1880.33</v>
      </c>
      <c r="G1521" s="7">
        <v>5.46846E9</v>
      </c>
      <c r="H1521" s="7">
        <f t="shared" si="1"/>
        <v>5468.46</v>
      </c>
      <c r="I1521" s="10">
        <f t="shared" si="2"/>
        <v>-0.02159909254</v>
      </c>
      <c r="J1521" s="7">
        <f t="shared" si="10"/>
        <v>1949.870832</v>
      </c>
      <c r="K1521" s="7">
        <f t="shared" si="12"/>
        <v>1990.70197</v>
      </c>
      <c r="L1521" s="7">
        <f t="shared" si="11"/>
        <v>-40.83113807</v>
      </c>
      <c r="M1521" s="7">
        <f t="shared" si="18"/>
        <v>-27.7603233</v>
      </c>
      <c r="N1521" s="7">
        <f t="shared" si="3"/>
        <v>0</v>
      </c>
      <c r="O1521" s="7">
        <f t="shared" si="4"/>
        <v>41.51</v>
      </c>
      <c r="P1521" s="7">
        <f t="shared" si="13"/>
        <v>5.294285714</v>
      </c>
      <c r="Q1521" s="7">
        <f t="shared" si="14"/>
        <v>18.19857143</v>
      </c>
      <c r="R1521" s="7">
        <f t="shared" si="15"/>
        <v>0.2909176544</v>
      </c>
      <c r="S1521" s="7">
        <f t="shared" si="16"/>
        <v>22.53572514</v>
      </c>
      <c r="T1521" s="7">
        <f t="shared" si="17"/>
        <v>10.05676485</v>
      </c>
      <c r="U1521" s="7">
        <f t="shared" si="19"/>
        <v>11.07212781</v>
      </c>
      <c r="V1521" s="9">
        <f t="shared" si="5"/>
        <v>-41.51</v>
      </c>
      <c r="W1521" s="9" t="b">
        <f t="shared" si="6"/>
        <v>0</v>
      </c>
      <c r="X1521" s="7">
        <f t="shared" si="8"/>
        <v>1</v>
      </c>
      <c r="Y1521" s="10">
        <f t="shared" si="9"/>
        <v>-0.02159909254</v>
      </c>
      <c r="Z1521" s="11">
        <f t="shared" si="7"/>
        <v>1</v>
      </c>
    </row>
    <row r="1522">
      <c r="A1522" s="6" t="s">
        <v>1546</v>
      </c>
      <c r="B1522" s="7">
        <v>1888.66</v>
      </c>
      <c r="C1522" s="7">
        <v>1901.44</v>
      </c>
      <c r="D1522" s="7">
        <v>1864.6</v>
      </c>
      <c r="E1522" s="7">
        <v>1881.33</v>
      </c>
      <c r="F1522" s="7">
        <v>1881.33</v>
      </c>
      <c r="G1522" s="7">
        <v>4.92835E9</v>
      </c>
      <c r="H1522" s="7">
        <f t="shared" si="1"/>
        <v>4928.35</v>
      </c>
      <c r="I1522" s="10">
        <f t="shared" si="2"/>
        <v>0.000531821542</v>
      </c>
      <c r="J1522" s="7">
        <f t="shared" si="10"/>
        <v>1939.326089</v>
      </c>
      <c r="K1522" s="7">
        <f t="shared" si="12"/>
        <v>1982.600343</v>
      </c>
      <c r="L1522" s="7">
        <f t="shared" si="11"/>
        <v>-43.27425406</v>
      </c>
      <c r="M1522" s="7">
        <f t="shared" si="18"/>
        <v>-30.86310945</v>
      </c>
      <c r="N1522" s="7">
        <f t="shared" si="3"/>
        <v>1</v>
      </c>
      <c r="O1522" s="7">
        <f t="shared" si="4"/>
        <v>0</v>
      </c>
      <c r="P1522" s="7">
        <f t="shared" si="13"/>
        <v>5.365714286</v>
      </c>
      <c r="Q1522" s="7">
        <f t="shared" si="14"/>
        <v>17.87785714</v>
      </c>
      <c r="R1522" s="7">
        <f t="shared" si="15"/>
        <v>0.3001318471</v>
      </c>
      <c r="S1522" s="7">
        <f t="shared" si="16"/>
        <v>23.08472389</v>
      </c>
      <c r="T1522" s="7">
        <f t="shared" si="17"/>
        <v>10.50373218</v>
      </c>
      <c r="U1522" s="7">
        <f t="shared" si="19"/>
        <v>13.91234189</v>
      </c>
      <c r="V1522" s="9">
        <f t="shared" si="5"/>
        <v>1</v>
      </c>
      <c r="W1522" s="9" t="b">
        <f t="shared" si="6"/>
        <v>1</v>
      </c>
      <c r="X1522" s="7">
        <f t="shared" si="8"/>
        <v>1</v>
      </c>
      <c r="Y1522" s="10">
        <f t="shared" si="9"/>
        <v>0.000531821542</v>
      </c>
      <c r="Z1522" s="11">
        <f t="shared" si="7"/>
        <v>3</v>
      </c>
    </row>
    <row r="1523">
      <c r="A1523" s="6" t="s">
        <v>1547</v>
      </c>
      <c r="B1523" s="7">
        <v>1876.18</v>
      </c>
      <c r="C1523" s="7">
        <v>1876.18</v>
      </c>
      <c r="D1523" s="7">
        <v>1812.29</v>
      </c>
      <c r="E1523" s="7">
        <v>1859.33</v>
      </c>
      <c r="F1523" s="7">
        <v>1859.33</v>
      </c>
      <c r="G1523" s="7">
        <v>6.41607E9</v>
      </c>
      <c r="H1523" s="7">
        <f t="shared" si="1"/>
        <v>6416.07</v>
      </c>
      <c r="I1523" s="10">
        <f t="shared" si="2"/>
        <v>-0.01169385488</v>
      </c>
      <c r="J1523" s="7">
        <f t="shared" si="10"/>
        <v>1927.018998</v>
      </c>
      <c r="K1523" s="7">
        <f t="shared" si="12"/>
        <v>1973.469206</v>
      </c>
      <c r="L1523" s="7">
        <f t="shared" si="11"/>
        <v>-46.45020813</v>
      </c>
      <c r="M1523" s="7">
        <f t="shared" si="18"/>
        <v>-33.98052919</v>
      </c>
      <c r="N1523" s="7">
        <f t="shared" si="3"/>
        <v>0</v>
      </c>
      <c r="O1523" s="7">
        <f t="shared" si="4"/>
        <v>22</v>
      </c>
      <c r="P1523" s="7">
        <f t="shared" si="13"/>
        <v>3.804285714</v>
      </c>
      <c r="Q1523" s="7">
        <f t="shared" si="14"/>
        <v>19.44928571</v>
      </c>
      <c r="R1523" s="7">
        <f t="shared" si="15"/>
        <v>0.1956002791</v>
      </c>
      <c r="S1523" s="7">
        <f t="shared" si="16"/>
        <v>16.36000614</v>
      </c>
      <c r="T1523" s="7">
        <f t="shared" si="17"/>
        <v>17.74759479</v>
      </c>
      <c r="U1523" s="7">
        <f t="shared" si="19"/>
        <v>12.76936394</v>
      </c>
      <c r="V1523" s="9">
        <f t="shared" si="5"/>
        <v>-22</v>
      </c>
      <c r="W1523" s="9" t="b">
        <f t="shared" si="6"/>
        <v>0</v>
      </c>
      <c r="X1523" s="7">
        <f t="shared" si="8"/>
        <v>1</v>
      </c>
      <c r="Y1523" s="10">
        <f t="shared" si="9"/>
        <v>-0.01169385488</v>
      </c>
      <c r="Z1523" s="11">
        <f t="shared" si="7"/>
        <v>1</v>
      </c>
    </row>
    <row r="1524">
      <c r="A1524" s="6" t="s">
        <v>1548</v>
      </c>
      <c r="B1524" s="7">
        <v>1861.46</v>
      </c>
      <c r="C1524" s="7">
        <v>1889.85</v>
      </c>
      <c r="D1524" s="7">
        <v>1848.98</v>
      </c>
      <c r="E1524" s="7">
        <v>1868.99</v>
      </c>
      <c r="F1524" s="7">
        <v>1868.99</v>
      </c>
      <c r="G1524" s="7">
        <v>5.07881E9</v>
      </c>
      <c r="H1524" s="7">
        <f t="shared" si="1"/>
        <v>5078.81</v>
      </c>
      <c r="I1524" s="10">
        <f t="shared" si="2"/>
        <v>0.005195419856</v>
      </c>
      <c r="J1524" s="7">
        <f t="shared" si="10"/>
        <v>1918.09146</v>
      </c>
      <c r="K1524" s="7">
        <f t="shared" si="12"/>
        <v>1965.730006</v>
      </c>
      <c r="L1524" s="7">
        <f t="shared" si="11"/>
        <v>-47.63854584</v>
      </c>
      <c r="M1524" s="7">
        <f t="shared" si="18"/>
        <v>-36.71213252</v>
      </c>
      <c r="N1524" s="7">
        <f t="shared" si="3"/>
        <v>9.66</v>
      </c>
      <c r="O1524" s="7">
        <f t="shared" si="4"/>
        <v>0</v>
      </c>
      <c r="P1524" s="7">
        <f t="shared" si="13"/>
        <v>4.494285714</v>
      </c>
      <c r="Q1524" s="7">
        <f t="shared" si="14"/>
        <v>18.37785714</v>
      </c>
      <c r="R1524" s="7">
        <f t="shared" si="15"/>
        <v>0.2445489525</v>
      </c>
      <c r="S1524" s="7">
        <f t="shared" si="16"/>
        <v>19.64960495</v>
      </c>
      <c r="T1524" s="7">
        <f t="shared" si="17"/>
        <v>22.65734266</v>
      </c>
      <c r="U1524" s="7">
        <f t="shared" si="19"/>
        <v>16.96955654</v>
      </c>
      <c r="V1524" s="9">
        <f t="shared" si="5"/>
        <v>9.66</v>
      </c>
      <c r="W1524" s="9" t="b">
        <f t="shared" si="6"/>
        <v>1</v>
      </c>
      <c r="X1524" s="7">
        <f t="shared" si="8"/>
        <v>1</v>
      </c>
      <c r="Y1524" s="10">
        <f t="shared" si="9"/>
        <v>0.005195419856</v>
      </c>
      <c r="Z1524" s="11">
        <f t="shared" si="7"/>
        <v>4</v>
      </c>
    </row>
    <row r="1525">
      <c r="A1525" s="6" t="s">
        <v>1549</v>
      </c>
      <c r="B1525" s="7">
        <v>1877.4</v>
      </c>
      <c r="C1525" s="7">
        <v>1908.85</v>
      </c>
      <c r="D1525" s="7">
        <v>1877.4</v>
      </c>
      <c r="E1525" s="7">
        <v>1906.9</v>
      </c>
      <c r="F1525" s="7">
        <v>1906.9</v>
      </c>
      <c r="G1525" s="7">
        <v>4.90176E9</v>
      </c>
      <c r="H1525" s="7">
        <f t="shared" si="1"/>
        <v>4901.76</v>
      </c>
      <c r="I1525" s="10">
        <f t="shared" si="2"/>
        <v>0.02028368263</v>
      </c>
      <c r="J1525" s="7">
        <f t="shared" si="10"/>
        <v>1916.369697</v>
      </c>
      <c r="K1525" s="7">
        <f t="shared" si="12"/>
        <v>1961.372228</v>
      </c>
      <c r="L1525" s="7">
        <f t="shared" si="11"/>
        <v>-45.00253071</v>
      </c>
      <c r="M1525" s="7">
        <f t="shared" si="18"/>
        <v>-38.37021216</v>
      </c>
      <c r="N1525" s="7">
        <f t="shared" si="3"/>
        <v>37.91</v>
      </c>
      <c r="O1525" s="7">
        <f t="shared" si="4"/>
        <v>0</v>
      </c>
      <c r="P1525" s="7">
        <f t="shared" si="13"/>
        <v>7.202142857</v>
      </c>
      <c r="Q1525" s="7">
        <f t="shared" si="14"/>
        <v>16.99071429</v>
      </c>
      <c r="R1525" s="7">
        <f t="shared" si="15"/>
        <v>0.4238869971</v>
      </c>
      <c r="S1525" s="7">
        <f t="shared" si="16"/>
        <v>29.76970771</v>
      </c>
      <c r="T1525" s="7">
        <f t="shared" si="17"/>
        <v>41.87950954</v>
      </c>
      <c r="U1525" s="7">
        <f t="shared" si="19"/>
        <v>27.428149</v>
      </c>
      <c r="V1525" s="9">
        <f t="shared" si="5"/>
        <v>37.91</v>
      </c>
      <c r="W1525" s="9" t="b">
        <f t="shared" si="6"/>
        <v>1</v>
      </c>
      <c r="X1525" s="7">
        <f t="shared" si="8"/>
        <v>2</v>
      </c>
      <c r="Y1525" s="10">
        <f t="shared" si="9"/>
        <v>0.02547910249</v>
      </c>
      <c r="Z1525" s="11">
        <f t="shared" si="7"/>
        <v>5</v>
      </c>
    </row>
    <row r="1526">
      <c r="A1526" s="6" t="s">
        <v>1550</v>
      </c>
      <c r="B1526" s="7">
        <v>1906.28</v>
      </c>
      <c r="C1526" s="7">
        <v>1906.28</v>
      </c>
      <c r="D1526" s="7">
        <v>1875.97</v>
      </c>
      <c r="E1526" s="7">
        <v>1877.08</v>
      </c>
      <c r="F1526" s="7">
        <v>1877.08</v>
      </c>
      <c r="G1526" s="7">
        <v>4.40138E9</v>
      </c>
      <c r="H1526" s="7">
        <f t="shared" si="1"/>
        <v>4401.38</v>
      </c>
      <c r="I1526" s="10">
        <f t="shared" si="2"/>
        <v>-0.01563794641</v>
      </c>
      <c r="J1526" s="7">
        <f t="shared" si="10"/>
        <v>1910.325128</v>
      </c>
      <c r="K1526" s="7">
        <f t="shared" si="12"/>
        <v>1955.128359</v>
      </c>
      <c r="L1526" s="7">
        <f t="shared" si="11"/>
        <v>-44.80323075</v>
      </c>
      <c r="M1526" s="7">
        <f t="shared" si="18"/>
        <v>-39.65681587</v>
      </c>
      <c r="N1526" s="7">
        <f t="shared" si="3"/>
        <v>0</v>
      </c>
      <c r="O1526" s="7">
        <f t="shared" si="4"/>
        <v>29.82</v>
      </c>
      <c r="P1526" s="7">
        <f t="shared" si="13"/>
        <v>7.202142857</v>
      </c>
      <c r="Q1526" s="7">
        <f t="shared" si="14"/>
        <v>16.88642857</v>
      </c>
      <c r="R1526" s="7">
        <f t="shared" si="15"/>
        <v>0.426504801</v>
      </c>
      <c r="S1526" s="7">
        <f t="shared" si="16"/>
        <v>29.89858854</v>
      </c>
      <c r="T1526" s="7">
        <f t="shared" si="17"/>
        <v>30.90388743</v>
      </c>
      <c r="U1526" s="7">
        <f t="shared" si="19"/>
        <v>31.81357988</v>
      </c>
      <c r="V1526" s="9">
        <f t="shared" si="5"/>
        <v>-29.82</v>
      </c>
      <c r="W1526" s="9" t="b">
        <f t="shared" si="6"/>
        <v>0</v>
      </c>
      <c r="X1526" s="7">
        <f t="shared" si="8"/>
        <v>1</v>
      </c>
      <c r="Y1526" s="10">
        <f t="shared" si="9"/>
        <v>-0.01563794641</v>
      </c>
      <c r="Z1526" s="11">
        <f t="shared" si="7"/>
        <v>1</v>
      </c>
    </row>
    <row r="1527">
      <c r="A1527" s="6" t="s">
        <v>1551</v>
      </c>
      <c r="B1527" s="7">
        <v>1878.79</v>
      </c>
      <c r="C1527" s="7">
        <v>1906.73</v>
      </c>
      <c r="D1527" s="7">
        <v>1878.79</v>
      </c>
      <c r="E1527" s="7">
        <v>1903.63</v>
      </c>
      <c r="F1527" s="7">
        <v>1903.63</v>
      </c>
      <c r="G1527" s="7">
        <v>4.35794E9</v>
      </c>
      <c r="H1527" s="7">
        <f t="shared" si="1"/>
        <v>4357.94</v>
      </c>
      <c r="I1527" s="10">
        <f t="shared" si="2"/>
        <v>0.01414430925</v>
      </c>
      <c r="J1527" s="7">
        <f t="shared" si="10"/>
        <v>1909.295108</v>
      </c>
      <c r="K1527" s="7">
        <f t="shared" si="12"/>
        <v>1951.313666</v>
      </c>
      <c r="L1527" s="7">
        <f t="shared" si="11"/>
        <v>-42.01855721</v>
      </c>
      <c r="M1527" s="7">
        <f t="shared" si="18"/>
        <v>-40.12916414</v>
      </c>
      <c r="N1527" s="7">
        <f t="shared" si="3"/>
        <v>26.55</v>
      </c>
      <c r="O1527" s="7">
        <f t="shared" si="4"/>
        <v>0</v>
      </c>
      <c r="P1527" s="7">
        <f t="shared" si="13"/>
        <v>8.809285714</v>
      </c>
      <c r="Q1527" s="7">
        <f t="shared" si="14"/>
        <v>16.88642857</v>
      </c>
      <c r="R1527" s="7">
        <f t="shared" si="15"/>
        <v>0.52167844</v>
      </c>
      <c r="S1527" s="7">
        <f t="shared" si="16"/>
        <v>34.28309335</v>
      </c>
      <c r="T1527" s="7">
        <f t="shared" si="17"/>
        <v>45.8028282</v>
      </c>
      <c r="U1527" s="7">
        <f t="shared" si="19"/>
        <v>39.52874172</v>
      </c>
      <c r="V1527" s="9">
        <f t="shared" si="5"/>
        <v>26.55</v>
      </c>
      <c r="W1527" s="9" t="b">
        <f t="shared" si="6"/>
        <v>1</v>
      </c>
      <c r="X1527" s="7">
        <f t="shared" si="8"/>
        <v>1</v>
      </c>
      <c r="Y1527" s="10">
        <f t="shared" si="9"/>
        <v>0.01414430925</v>
      </c>
      <c r="Z1527" s="11">
        <f t="shared" si="7"/>
        <v>5</v>
      </c>
    </row>
    <row r="1528">
      <c r="A1528" s="6" t="s">
        <v>1552</v>
      </c>
      <c r="B1528" s="7">
        <v>1902.52</v>
      </c>
      <c r="C1528" s="7">
        <v>1916.99</v>
      </c>
      <c r="D1528" s="7">
        <v>1872.7</v>
      </c>
      <c r="E1528" s="7">
        <v>1882.95</v>
      </c>
      <c r="F1528" s="7">
        <v>1882.95</v>
      </c>
      <c r="G1528" s="7">
        <v>4.75404E9</v>
      </c>
      <c r="H1528" s="7">
        <f t="shared" si="1"/>
        <v>4754.04</v>
      </c>
      <c r="I1528" s="10">
        <f t="shared" si="2"/>
        <v>-0.01086345561</v>
      </c>
      <c r="J1528" s="7">
        <f t="shared" si="10"/>
        <v>1905.242015</v>
      </c>
      <c r="K1528" s="7">
        <f t="shared" si="12"/>
        <v>1946.24969</v>
      </c>
      <c r="L1528" s="7">
        <f t="shared" si="11"/>
        <v>-41.00767559</v>
      </c>
      <c r="M1528" s="7">
        <f t="shared" si="18"/>
        <v>-40.30486643</v>
      </c>
      <c r="N1528" s="7">
        <f t="shared" si="3"/>
        <v>0</v>
      </c>
      <c r="O1528" s="7">
        <f t="shared" si="4"/>
        <v>20.68</v>
      </c>
      <c r="P1528" s="7">
        <f t="shared" si="13"/>
        <v>8.809285714</v>
      </c>
      <c r="Q1528" s="7">
        <f t="shared" si="14"/>
        <v>16.47428571</v>
      </c>
      <c r="R1528" s="7">
        <f t="shared" si="15"/>
        <v>0.5347294485</v>
      </c>
      <c r="S1528" s="7">
        <f t="shared" si="16"/>
        <v>34.84193576</v>
      </c>
      <c r="T1528" s="7">
        <f t="shared" si="17"/>
        <v>40.8368491</v>
      </c>
      <c r="U1528" s="7">
        <f t="shared" si="19"/>
        <v>39.18118824</v>
      </c>
      <c r="V1528" s="9">
        <f t="shared" si="5"/>
        <v>-20.68</v>
      </c>
      <c r="W1528" s="9" t="b">
        <f t="shared" si="6"/>
        <v>0</v>
      </c>
      <c r="X1528" s="7">
        <f t="shared" si="8"/>
        <v>1</v>
      </c>
      <c r="Y1528" s="10">
        <f t="shared" si="9"/>
        <v>-0.01086345561</v>
      </c>
      <c r="Z1528" s="11">
        <f t="shared" si="7"/>
        <v>1</v>
      </c>
    </row>
    <row r="1529">
      <c r="A1529" s="6" t="s">
        <v>1553</v>
      </c>
      <c r="B1529" s="7">
        <v>1885.22</v>
      </c>
      <c r="C1529" s="7">
        <v>1902.96</v>
      </c>
      <c r="D1529" s="7">
        <v>1873.65</v>
      </c>
      <c r="E1529" s="7">
        <v>1893.36</v>
      </c>
      <c r="F1529" s="7">
        <v>1893.36</v>
      </c>
      <c r="G1529" s="7">
        <v>4.69301E9</v>
      </c>
      <c r="H1529" s="7">
        <f t="shared" si="1"/>
        <v>4693.01</v>
      </c>
      <c r="I1529" s="10">
        <f t="shared" si="2"/>
        <v>0.00552855891</v>
      </c>
      <c r="J1529" s="7">
        <f t="shared" si="10"/>
        <v>1903.414013</v>
      </c>
      <c r="K1529" s="7">
        <f t="shared" si="12"/>
        <v>1942.331936</v>
      </c>
      <c r="L1529" s="7">
        <f t="shared" si="11"/>
        <v>-38.91792302</v>
      </c>
      <c r="M1529" s="7">
        <f t="shared" si="18"/>
        <v>-40.02747775</v>
      </c>
      <c r="N1529" s="7">
        <f t="shared" si="3"/>
        <v>10.41</v>
      </c>
      <c r="O1529" s="7">
        <f t="shared" si="4"/>
        <v>0</v>
      </c>
      <c r="P1529" s="7">
        <f t="shared" si="13"/>
        <v>9.552857143</v>
      </c>
      <c r="Q1529" s="7">
        <f t="shared" si="14"/>
        <v>13.105</v>
      </c>
      <c r="R1529" s="7">
        <f t="shared" si="15"/>
        <v>0.7289475119</v>
      </c>
      <c r="S1529" s="7">
        <f t="shared" si="16"/>
        <v>42.16134422</v>
      </c>
      <c r="T1529" s="7">
        <f t="shared" si="17"/>
        <v>54.73634461</v>
      </c>
      <c r="U1529" s="7">
        <f t="shared" si="19"/>
        <v>47.12534064</v>
      </c>
      <c r="V1529" s="9">
        <f t="shared" si="5"/>
        <v>10.41</v>
      </c>
      <c r="W1529" s="9" t="b">
        <f t="shared" si="6"/>
        <v>1</v>
      </c>
      <c r="X1529" s="7">
        <f t="shared" si="8"/>
        <v>1</v>
      </c>
      <c r="Y1529" s="10">
        <f t="shared" si="9"/>
        <v>0.00552855891</v>
      </c>
      <c r="Z1529" s="11">
        <f t="shared" si="7"/>
        <v>4</v>
      </c>
    </row>
    <row r="1530">
      <c r="A1530" s="6" t="s">
        <v>1554</v>
      </c>
      <c r="B1530" s="7">
        <v>1894.0</v>
      </c>
      <c r="C1530" s="7">
        <v>1940.24</v>
      </c>
      <c r="D1530" s="7">
        <v>1894.0</v>
      </c>
      <c r="E1530" s="7">
        <v>1940.24</v>
      </c>
      <c r="F1530" s="7">
        <v>1940.24</v>
      </c>
      <c r="G1530" s="7">
        <v>5.49757E9</v>
      </c>
      <c r="H1530" s="7">
        <f t="shared" si="1"/>
        <v>5497.57</v>
      </c>
      <c r="I1530" s="10">
        <f t="shared" si="2"/>
        <v>0.02476021464</v>
      </c>
      <c r="J1530" s="7">
        <f t="shared" si="10"/>
        <v>1909.079549</v>
      </c>
      <c r="K1530" s="7">
        <f t="shared" si="12"/>
        <v>1942.176977</v>
      </c>
      <c r="L1530" s="7">
        <f t="shared" si="11"/>
        <v>-33.0974283</v>
      </c>
      <c r="M1530" s="7">
        <f t="shared" si="18"/>
        <v>-38.64146786</v>
      </c>
      <c r="N1530" s="7">
        <f t="shared" si="3"/>
        <v>46.88</v>
      </c>
      <c r="O1530" s="7">
        <f t="shared" si="4"/>
        <v>0</v>
      </c>
      <c r="P1530" s="7">
        <f t="shared" si="13"/>
        <v>12.90142857</v>
      </c>
      <c r="Q1530" s="7">
        <f t="shared" si="14"/>
        <v>11.60071429</v>
      </c>
      <c r="R1530" s="7">
        <f t="shared" si="15"/>
        <v>1.112123638</v>
      </c>
      <c r="S1530" s="7">
        <f t="shared" si="16"/>
        <v>52.6542868</v>
      </c>
      <c r="T1530" s="7">
        <f t="shared" si="17"/>
        <v>92.69052449</v>
      </c>
      <c r="U1530" s="7">
        <f t="shared" si="19"/>
        <v>62.75457273</v>
      </c>
      <c r="V1530" s="9">
        <f t="shared" si="5"/>
        <v>46.88</v>
      </c>
      <c r="W1530" s="9" t="b">
        <f t="shared" si="6"/>
        <v>1</v>
      </c>
      <c r="X1530" s="7">
        <f t="shared" si="8"/>
        <v>2</v>
      </c>
      <c r="Y1530" s="10">
        <f t="shared" si="9"/>
        <v>0.03028877356</v>
      </c>
      <c r="Z1530" s="11">
        <f t="shared" si="7"/>
        <v>5</v>
      </c>
    </row>
    <row r="1531">
      <c r="A1531" s="6" t="s">
        <v>1555</v>
      </c>
      <c r="B1531" s="7">
        <v>1936.94</v>
      </c>
      <c r="C1531" s="7">
        <v>1947.2</v>
      </c>
      <c r="D1531" s="7">
        <v>1920.3</v>
      </c>
      <c r="E1531" s="7">
        <v>1939.38</v>
      </c>
      <c r="F1531" s="7">
        <v>1939.38</v>
      </c>
      <c r="G1531" s="7">
        <v>4.32253E9</v>
      </c>
      <c r="H1531" s="7">
        <f t="shared" si="1"/>
        <v>4322.53</v>
      </c>
      <c r="I1531" s="10">
        <f t="shared" si="2"/>
        <v>-0.0004432441347</v>
      </c>
      <c r="J1531" s="7">
        <f t="shared" si="10"/>
        <v>1913.741157</v>
      </c>
      <c r="K1531" s="7">
        <f t="shared" si="12"/>
        <v>1941.969794</v>
      </c>
      <c r="L1531" s="7">
        <f t="shared" si="11"/>
        <v>-28.22863696</v>
      </c>
      <c r="M1531" s="7">
        <f t="shared" si="18"/>
        <v>-36.55890168</v>
      </c>
      <c r="N1531" s="7">
        <f t="shared" si="3"/>
        <v>0</v>
      </c>
      <c r="O1531" s="7">
        <f t="shared" si="4"/>
        <v>0.86</v>
      </c>
      <c r="P1531" s="7">
        <f t="shared" si="13"/>
        <v>12.78428571</v>
      </c>
      <c r="Q1531" s="7">
        <f t="shared" si="14"/>
        <v>11.66214286</v>
      </c>
      <c r="R1531" s="7">
        <f t="shared" si="15"/>
        <v>1.096220984</v>
      </c>
      <c r="S1531" s="7">
        <f t="shared" si="16"/>
        <v>52.29510592</v>
      </c>
      <c r="T1531" s="7">
        <f t="shared" si="17"/>
        <v>92.06751666</v>
      </c>
      <c r="U1531" s="7">
        <f t="shared" si="19"/>
        <v>79.83146192</v>
      </c>
      <c r="V1531" s="9">
        <f t="shared" si="5"/>
        <v>-0.86</v>
      </c>
      <c r="W1531" s="9" t="b">
        <f t="shared" si="6"/>
        <v>0</v>
      </c>
      <c r="X1531" s="7">
        <f t="shared" si="8"/>
        <v>1</v>
      </c>
      <c r="Y1531" s="10">
        <f t="shared" si="9"/>
        <v>-0.0004432441347</v>
      </c>
      <c r="Z1531" s="11">
        <f t="shared" si="7"/>
        <v>3</v>
      </c>
    </row>
    <row r="1532">
      <c r="A1532" s="6" t="s">
        <v>1556</v>
      </c>
      <c r="B1532" s="7">
        <v>1935.26</v>
      </c>
      <c r="C1532" s="7">
        <v>1935.26</v>
      </c>
      <c r="D1532" s="7">
        <v>1897.29</v>
      </c>
      <c r="E1532" s="7">
        <v>1903.03</v>
      </c>
      <c r="F1532" s="7">
        <v>1903.03</v>
      </c>
      <c r="G1532" s="7">
        <v>4.46319E9</v>
      </c>
      <c r="H1532" s="7">
        <f t="shared" si="1"/>
        <v>4463.19</v>
      </c>
      <c r="I1532" s="10">
        <f t="shared" si="2"/>
        <v>-0.01874310347</v>
      </c>
      <c r="J1532" s="7">
        <f t="shared" si="10"/>
        <v>1912.093287</v>
      </c>
      <c r="K1532" s="7">
        <f t="shared" si="12"/>
        <v>1939.085365</v>
      </c>
      <c r="L1532" s="7">
        <f t="shared" si="11"/>
        <v>-26.99207808</v>
      </c>
      <c r="M1532" s="7">
        <f t="shared" si="18"/>
        <v>-34.64553696</v>
      </c>
      <c r="N1532" s="7">
        <f t="shared" si="3"/>
        <v>0</v>
      </c>
      <c r="O1532" s="7">
        <f t="shared" si="4"/>
        <v>36.35</v>
      </c>
      <c r="P1532" s="7">
        <f t="shared" si="13"/>
        <v>11.71214286</v>
      </c>
      <c r="Q1532" s="7">
        <f t="shared" si="14"/>
        <v>14.25857143</v>
      </c>
      <c r="R1532" s="7">
        <f t="shared" si="15"/>
        <v>0.8214106803</v>
      </c>
      <c r="S1532" s="7">
        <f t="shared" si="16"/>
        <v>45.09749993</v>
      </c>
      <c r="T1532" s="7">
        <f t="shared" si="17"/>
        <v>65.73456969</v>
      </c>
      <c r="U1532" s="7">
        <f t="shared" si="19"/>
        <v>83.49753695</v>
      </c>
      <c r="V1532" s="9">
        <f t="shared" si="5"/>
        <v>-36.35</v>
      </c>
      <c r="W1532" s="9" t="b">
        <f t="shared" si="6"/>
        <v>0</v>
      </c>
      <c r="X1532" s="7">
        <f t="shared" si="8"/>
        <v>2</v>
      </c>
      <c r="Y1532" s="10">
        <f t="shared" si="9"/>
        <v>-0.0191863476</v>
      </c>
      <c r="Z1532" s="11">
        <f t="shared" si="7"/>
        <v>1</v>
      </c>
    </row>
    <row r="1533">
      <c r="A1533" s="6" t="s">
        <v>1557</v>
      </c>
      <c r="B1533" s="7">
        <v>1907.07</v>
      </c>
      <c r="C1533" s="7">
        <v>1918.01</v>
      </c>
      <c r="D1533" s="7">
        <v>1872.23</v>
      </c>
      <c r="E1533" s="7">
        <v>1912.53</v>
      </c>
      <c r="F1533" s="7">
        <v>1912.53</v>
      </c>
      <c r="G1533" s="7">
        <v>5.17295E9</v>
      </c>
      <c r="H1533" s="7">
        <f t="shared" si="1"/>
        <v>5172.95</v>
      </c>
      <c r="I1533" s="10">
        <f t="shared" si="2"/>
        <v>0.004992039011</v>
      </c>
      <c r="J1533" s="7">
        <f t="shared" si="10"/>
        <v>1912.160473</v>
      </c>
      <c r="K1533" s="7">
        <f t="shared" si="12"/>
        <v>1937.118301</v>
      </c>
      <c r="L1533" s="7">
        <f t="shared" si="11"/>
        <v>-24.95782735</v>
      </c>
      <c r="M1533" s="7">
        <f t="shared" si="18"/>
        <v>-32.70799504</v>
      </c>
      <c r="N1533" s="7">
        <f t="shared" si="3"/>
        <v>9.5</v>
      </c>
      <c r="O1533" s="7">
        <f t="shared" si="4"/>
        <v>0</v>
      </c>
      <c r="P1533" s="7">
        <f t="shared" si="13"/>
        <v>12.39071429</v>
      </c>
      <c r="Q1533" s="7">
        <f t="shared" si="14"/>
        <v>10.80142857</v>
      </c>
      <c r="R1533" s="7">
        <f t="shared" si="15"/>
        <v>1.147136622</v>
      </c>
      <c r="S1533" s="7">
        <f t="shared" si="16"/>
        <v>53.42634513</v>
      </c>
      <c r="T1533" s="7">
        <f t="shared" si="17"/>
        <v>74.30138611</v>
      </c>
      <c r="U1533" s="7">
        <f t="shared" si="19"/>
        <v>77.36782415</v>
      </c>
      <c r="V1533" s="9">
        <f t="shared" si="5"/>
        <v>9.5</v>
      </c>
      <c r="W1533" s="9" t="b">
        <f t="shared" si="6"/>
        <v>1</v>
      </c>
      <c r="X1533" s="7">
        <f t="shared" si="8"/>
        <v>1</v>
      </c>
      <c r="Y1533" s="10">
        <f t="shared" si="9"/>
        <v>0.004992039011</v>
      </c>
      <c r="Z1533" s="11">
        <f t="shared" si="7"/>
        <v>4</v>
      </c>
    </row>
    <row r="1534">
      <c r="A1534" s="6" t="s">
        <v>1558</v>
      </c>
      <c r="B1534" s="7">
        <v>1911.67</v>
      </c>
      <c r="C1534" s="7">
        <v>1927.35</v>
      </c>
      <c r="D1534" s="7">
        <v>1900.52</v>
      </c>
      <c r="E1534" s="7">
        <v>1915.45</v>
      </c>
      <c r="F1534" s="7">
        <v>1915.45</v>
      </c>
      <c r="G1534" s="7">
        <v>5.19332E9</v>
      </c>
      <c r="H1534" s="7">
        <f t="shared" si="1"/>
        <v>5193.32</v>
      </c>
      <c r="I1534" s="10">
        <f t="shared" si="2"/>
        <v>0.001526773436</v>
      </c>
      <c r="J1534" s="7">
        <f t="shared" si="10"/>
        <v>1912.666554</v>
      </c>
      <c r="K1534" s="7">
        <f t="shared" si="12"/>
        <v>1935.513241</v>
      </c>
      <c r="L1534" s="7">
        <f t="shared" si="11"/>
        <v>-22.84668701</v>
      </c>
      <c r="M1534" s="7">
        <f t="shared" si="18"/>
        <v>-30.73573343</v>
      </c>
      <c r="N1534" s="7">
        <f t="shared" si="3"/>
        <v>2.92</v>
      </c>
      <c r="O1534" s="7">
        <f t="shared" si="4"/>
        <v>0</v>
      </c>
      <c r="P1534" s="7">
        <f t="shared" si="13"/>
        <v>10.345</v>
      </c>
      <c r="Q1534" s="7">
        <f t="shared" si="14"/>
        <v>10.80142857</v>
      </c>
      <c r="R1534" s="7">
        <f t="shared" si="15"/>
        <v>0.9577436847</v>
      </c>
      <c r="S1534" s="7">
        <f t="shared" si="16"/>
        <v>48.92079041</v>
      </c>
      <c r="T1534" s="7">
        <f t="shared" si="17"/>
        <v>76.46579201</v>
      </c>
      <c r="U1534" s="7">
        <f t="shared" si="19"/>
        <v>72.16724927</v>
      </c>
      <c r="V1534" s="9">
        <f t="shared" si="5"/>
        <v>2.92</v>
      </c>
      <c r="W1534" s="9" t="b">
        <f t="shared" si="6"/>
        <v>1</v>
      </c>
      <c r="X1534" s="7">
        <f t="shared" si="8"/>
        <v>2</v>
      </c>
      <c r="Y1534" s="10">
        <f t="shared" si="9"/>
        <v>0.006518812448</v>
      </c>
      <c r="Z1534" s="11">
        <f t="shared" si="7"/>
        <v>3</v>
      </c>
    </row>
    <row r="1535">
      <c r="A1535" s="6" t="s">
        <v>1559</v>
      </c>
      <c r="B1535" s="7">
        <v>1913.07</v>
      </c>
      <c r="C1535" s="7">
        <v>1913.07</v>
      </c>
      <c r="D1535" s="7">
        <v>1872.65</v>
      </c>
      <c r="E1535" s="7">
        <v>1880.05</v>
      </c>
      <c r="F1535" s="7">
        <v>1880.05</v>
      </c>
      <c r="G1535" s="7">
        <v>4.92994E9</v>
      </c>
      <c r="H1535" s="7">
        <f t="shared" si="1"/>
        <v>4929.94</v>
      </c>
      <c r="I1535" s="10">
        <f t="shared" si="2"/>
        <v>-0.01848129682</v>
      </c>
      <c r="J1535" s="7">
        <f t="shared" si="10"/>
        <v>1907.648623</v>
      </c>
      <c r="K1535" s="7">
        <f t="shared" si="12"/>
        <v>1931.404853</v>
      </c>
      <c r="L1535" s="7">
        <f t="shared" si="11"/>
        <v>-23.7562302</v>
      </c>
      <c r="M1535" s="7">
        <f t="shared" si="18"/>
        <v>-29.33983279</v>
      </c>
      <c r="N1535" s="7">
        <f t="shared" si="3"/>
        <v>0</v>
      </c>
      <c r="O1535" s="7">
        <f t="shared" si="4"/>
        <v>35.4</v>
      </c>
      <c r="P1535" s="7">
        <f t="shared" si="13"/>
        <v>10.345</v>
      </c>
      <c r="Q1535" s="7">
        <f t="shared" si="14"/>
        <v>10.365</v>
      </c>
      <c r="R1535" s="7">
        <f t="shared" si="15"/>
        <v>0.9980704293</v>
      </c>
      <c r="S1535" s="7">
        <f t="shared" si="16"/>
        <v>49.95171415</v>
      </c>
      <c r="T1535" s="7">
        <f t="shared" si="17"/>
        <v>50.22607664</v>
      </c>
      <c r="U1535" s="7">
        <f t="shared" si="19"/>
        <v>66.99775159</v>
      </c>
      <c r="V1535" s="9">
        <f t="shared" si="5"/>
        <v>-35.4</v>
      </c>
      <c r="W1535" s="9" t="b">
        <f t="shared" si="6"/>
        <v>0</v>
      </c>
      <c r="X1535" s="7">
        <f t="shared" si="8"/>
        <v>1</v>
      </c>
      <c r="Y1535" s="10">
        <f t="shared" si="9"/>
        <v>-0.01848129682</v>
      </c>
      <c r="Z1535" s="11">
        <f t="shared" si="7"/>
        <v>1</v>
      </c>
    </row>
    <row r="1536">
      <c r="A1536" s="6" t="s">
        <v>1560</v>
      </c>
      <c r="B1536" s="7">
        <v>1873.25</v>
      </c>
      <c r="C1536" s="7">
        <v>1873.25</v>
      </c>
      <c r="D1536" s="7">
        <v>1828.46</v>
      </c>
      <c r="E1536" s="7">
        <v>1853.44</v>
      </c>
      <c r="F1536" s="7">
        <v>1853.44</v>
      </c>
      <c r="G1536" s="7">
        <v>5.63646E9</v>
      </c>
      <c r="H1536" s="7">
        <f t="shared" si="1"/>
        <v>5636.46</v>
      </c>
      <c r="I1536" s="10">
        <f t="shared" si="2"/>
        <v>-0.01415387889</v>
      </c>
      <c r="J1536" s="7">
        <f t="shared" si="10"/>
        <v>1899.308835</v>
      </c>
      <c r="K1536" s="7">
        <f t="shared" si="12"/>
        <v>1925.629679</v>
      </c>
      <c r="L1536" s="7">
        <f t="shared" si="11"/>
        <v>-26.32084403</v>
      </c>
      <c r="M1536" s="7">
        <f t="shared" si="18"/>
        <v>-28.73603503</v>
      </c>
      <c r="N1536" s="7">
        <f t="shared" si="3"/>
        <v>0</v>
      </c>
      <c r="O1536" s="7">
        <f t="shared" si="4"/>
        <v>26.61</v>
      </c>
      <c r="P1536" s="7">
        <f t="shared" si="13"/>
        <v>10.27357143</v>
      </c>
      <c r="Q1536" s="7">
        <f t="shared" si="14"/>
        <v>12.26571429</v>
      </c>
      <c r="R1536" s="7">
        <f t="shared" si="15"/>
        <v>0.8375844398</v>
      </c>
      <c r="S1536" s="7">
        <f t="shared" si="16"/>
        <v>45.58073206</v>
      </c>
      <c r="T1536" s="7">
        <f t="shared" si="17"/>
        <v>30.50181603</v>
      </c>
      <c r="U1536" s="7">
        <f t="shared" si="19"/>
        <v>52.39789489</v>
      </c>
      <c r="V1536" s="9">
        <f t="shared" si="5"/>
        <v>-26.61</v>
      </c>
      <c r="W1536" s="9" t="b">
        <f t="shared" si="6"/>
        <v>0</v>
      </c>
      <c r="X1536" s="7">
        <f t="shared" si="8"/>
        <v>2</v>
      </c>
      <c r="Y1536" s="10">
        <f t="shared" si="9"/>
        <v>-0.03263517571</v>
      </c>
      <c r="Z1536" s="11">
        <f t="shared" si="7"/>
        <v>1</v>
      </c>
    </row>
    <row r="1537">
      <c r="A1537" s="6" t="s">
        <v>1561</v>
      </c>
      <c r="B1537" s="7">
        <v>1848.46</v>
      </c>
      <c r="C1537" s="7">
        <v>1868.25</v>
      </c>
      <c r="D1537" s="7">
        <v>1834.94</v>
      </c>
      <c r="E1537" s="7">
        <v>1852.21</v>
      </c>
      <c r="F1537" s="7">
        <v>1852.21</v>
      </c>
      <c r="G1537" s="7">
        <v>5.18322E9</v>
      </c>
      <c r="H1537" s="7">
        <f t="shared" si="1"/>
        <v>5183.22</v>
      </c>
      <c r="I1537" s="10">
        <f t="shared" si="2"/>
        <v>-0.0006636308702</v>
      </c>
      <c r="J1537" s="7">
        <f t="shared" si="10"/>
        <v>1892.06286</v>
      </c>
      <c r="K1537" s="7">
        <f t="shared" si="12"/>
        <v>1920.191184</v>
      </c>
      <c r="L1537" s="7">
        <f t="shared" si="11"/>
        <v>-28.12832389</v>
      </c>
      <c r="M1537" s="7">
        <f t="shared" si="18"/>
        <v>-28.61449281</v>
      </c>
      <c r="N1537" s="7">
        <f t="shared" si="3"/>
        <v>0</v>
      </c>
      <c r="O1537" s="7">
        <f t="shared" si="4"/>
        <v>1.23</v>
      </c>
      <c r="P1537" s="7">
        <f t="shared" si="13"/>
        <v>10.27357143</v>
      </c>
      <c r="Q1537" s="7">
        <f t="shared" si="14"/>
        <v>10.78214286</v>
      </c>
      <c r="R1537" s="7">
        <f t="shared" si="15"/>
        <v>0.9528320636</v>
      </c>
      <c r="S1537" s="7">
        <f t="shared" si="16"/>
        <v>48.7923197</v>
      </c>
      <c r="T1537" s="7">
        <f t="shared" si="17"/>
        <v>20.00168435</v>
      </c>
      <c r="U1537" s="7">
        <f t="shared" si="19"/>
        <v>33.57652567</v>
      </c>
      <c r="V1537" s="9">
        <f t="shared" si="5"/>
        <v>-1.23</v>
      </c>
      <c r="W1537" s="9" t="b">
        <f t="shared" si="6"/>
        <v>0</v>
      </c>
      <c r="X1537" s="7">
        <f t="shared" si="8"/>
        <v>3</v>
      </c>
      <c r="Y1537" s="10">
        <f t="shared" si="9"/>
        <v>-0.03329880658</v>
      </c>
      <c r="Z1537" s="11">
        <f t="shared" si="7"/>
        <v>3</v>
      </c>
    </row>
    <row r="1538">
      <c r="A1538" s="6" t="s">
        <v>1562</v>
      </c>
      <c r="B1538" s="7">
        <v>1857.1</v>
      </c>
      <c r="C1538" s="7">
        <v>1881.6</v>
      </c>
      <c r="D1538" s="7">
        <v>1850.32</v>
      </c>
      <c r="E1538" s="7">
        <v>1851.86</v>
      </c>
      <c r="F1538" s="7">
        <v>1851.86</v>
      </c>
      <c r="G1538" s="7">
        <v>4.47117E9</v>
      </c>
      <c r="H1538" s="7">
        <f t="shared" si="1"/>
        <v>4471.17</v>
      </c>
      <c r="I1538" s="10">
        <f t="shared" si="2"/>
        <v>-0.0001889634545</v>
      </c>
      <c r="J1538" s="7">
        <f t="shared" si="10"/>
        <v>1885.877805</v>
      </c>
      <c r="K1538" s="7">
        <f t="shared" si="12"/>
        <v>1915.129615</v>
      </c>
      <c r="L1538" s="7">
        <f t="shared" si="11"/>
        <v>-29.25181011</v>
      </c>
      <c r="M1538" s="7">
        <f t="shared" si="18"/>
        <v>-28.74195627</v>
      </c>
      <c r="N1538" s="7">
        <f t="shared" si="3"/>
        <v>0</v>
      </c>
      <c r="O1538" s="7">
        <f t="shared" si="4"/>
        <v>0.35</v>
      </c>
      <c r="P1538" s="7">
        <f t="shared" si="13"/>
        <v>9.583571429</v>
      </c>
      <c r="Q1538" s="7">
        <f t="shared" si="14"/>
        <v>10.80714286</v>
      </c>
      <c r="R1538" s="7">
        <f t="shared" si="15"/>
        <v>0.8867812293</v>
      </c>
      <c r="S1538" s="7">
        <f t="shared" si="16"/>
        <v>46.99968473</v>
      </c>
      <c r="T1538" s="7">
        <f t="shared" si="17"/>
        <v>19.70692269</v>
      </c>
      <c r="U1538" s="7">
        <f t="shared" si="19"/>
        <v>23.40347436</v>
      </c>
      <c r="V1538" s="9">
        <f t="shared" si="5"/>
        <v>-0.35</v>
      </c>
      <c r="W1538" s="9" t="b">
        <f t="shared" si="6"/>
        <v>0</v>
      </c>
      <c r="X1538" s="7">
        <f t="shared" si="8"/>
        <v>4</v>
      </c>
      <c r="Y1538" s="10">
        <f t="shared" si="9"/>
        <v>-0.03348777003</v>
      </c>
      <c r="Z1538" s="11">
        <f t="shared" si="7"/>
        <v>3</v>
      </c>
    </row>
    <row r="1539">
      <c r="A1539" s="6" t="s">
        <v>1563</v>
      </c>
      <c r="B1539" s="7">
        <v>1847.0</v>
      </c>
      <c r="C1539" s="7">
        <v>1847.0</v>
      </c>
      <c r="D1539" s="7">
        <v>1810.1</v>
      </c>
      <c r="E1539" s="7">
        <v>1829.08</v>
      </c>
      <c r="F1539" s="7">
        <v>1829.08</v>
      </c>
      <c r="G1539" s="7">
        <v>5.5008E9</v>
      </c>
      <c r="H1539" s="7">
        <f t="shared" si="1"/>
        <v>5500.8</v>
      </c>
      <c r="I1539" s="10">
        <f t="shared" si="2"/>
        <v>-0.01230114587</v>
      </c>
      <c r="J1539" s="7">
        <f t="shared" si="10"/>
        <v>1877.139681</v>
      </c>
      <c r="K1539" s="7">
        <f t="shared" si="12"/>
        <v>1908.755569</v>
      </c>
      <c r="L1539" s="7">
        <f t="shared" si="11"/>
        <v>-31.61588837</v>
      </c>
      <c r="M1539" s="7">
        <f t="shared" si="18"/>
        <v>-29.31674269</v>
      </c>
      <c r="N1539" s="7">
        <f t="shared" si="3"/>
        <v>0</v>
      </c>
      <c r="O1539" s="7">
        <f t="shared" si="4"/>
        <v>22.78</v>
      </c>
      <c r="P1539" s="7">
        <f t="shared" si="13"/>
        <v>6.875714286</v>
      </c>
      <c r="Q1539" s="7">
        <f t="shared" si="14"/>
        <v>12.43428571</v>
      </c>
      <c r="R1539" s="7">
        <f t="shared" si="15"/>
        <v>0.5529641544</v>
      </c>
      <c r="S1539" s="7">
        <f t="shared" si="16"/>
        <v>35.60701339</v>
      </c>
      <c r="T1539" s="7">
        <f t="shared" si="17"/>
        <v>13.84390956</v>
      </c>
      <c r="U1539" s="7">
        <f t="shared" si="19"/>
        <v>17.85083887</v>
      </c>
      <c r="V1539" s="9">
        <f t="shared" si="5"/>
        <v>-22.78</v>
      </c>
      <c r="W1539" s="9" t="b">
        <f t="shared" si="6"/>
        <v>0</v>
      </c>
      <c r="X1539" s="7">
        <f t="shared" si="8"/>
        <v>5</v>
      </c>
      <c r="Y1539" s="10">
        <f t="shared" si="9"/>
        <v>-0.04578891591</v>
      </c>
      <c r="Z1539" s="11">
        <f t="shared" si="7"/>
        <v>1</v>
      </c>
    </row>
    <row r="1540">
      <c r="A1540" s="6" t="s">
        <v>1564</v>
      </c>
      <c r="B1540" s="7">
        <v>1833.4</v>
      </c>
      <c r="C1540" s="7">
        <v>1864.78</v>
      </c>
      <c r="D1540" s="7">
        <v>1833.4</v>
      </c>
      <c r="E1540" s="7">
        <v>1864.78</v>
      </c>
      <c r="F1540" s="7">
        <v>1864.78</v>
      </c>
      <c r="G1540" s="7">
        <v>4.69692E9</v>
      </c>
      <c r="H1540" s="7">
        <f t="shared" si="1"/>
        <v>4696.92</v>
      </c>
      <c r="I1540" s="10">
        <f t="shared" si="2"/>
        <v>0.01951800905</v>
      </c>
      <c r="J1540" s="7">
        <f t="shared" si="10"/>
        <v>1875.238192</v>
      </c>
      <c r="K1540" s="7">
        <f t="shared" si="12"/>
        <v>1905.49812</v>
      </c>
      <c r="L1540" s="7">
        <f t="shared" si="11"/>
        <v>-30.25992817</v>
      </c>
      <c r="M1540" s="7">
        <f t="shared" si="18"/>
        <v>-29.50537978</v>
      </c>
      <c r="N1540" s="7">
        <f t="shared" si="3"/>
        <v>35.7</v>
      </c>
      <c r="O1540" s="7">
        <f t="shared" si="4"/>
        <v>0</v>
      </c>
      <c r="P1540" s="7">
        <f t="shared" si="13"/>
        <v>9.425714286</v>
      </c>
      <c r="Q1540" s="7">
        <f t="shared" si="14"/>
        <v>10.30428571</v>
      </c>
      <c r="R1540" s="7">
        <f t="shared" si="15"/>
        <v>0.9147372799</v>
      </c>
      <c r="S1540" s="7">
        <f t="shared" si="16"/>
        <v>47.77351387</v>
      </c>
      <c r="T1540" s="7">
        <f t="shared" si="17"/>
        <v>39.88329686</v>
      </c>
      <c r="U1540" s="7">
        <f t="shared" si="19"/>
        <v>24.47804304</v>
      </c>
      <c r="V1540" s="9">
        <f t="shared" si="5"/>
        <v>35.7</v>
      </c>
      <c r="W1540" s="9" t="b">
        <f t="shared" si="6"/>
        <v>1</v>
      </c>
      <c r="X1540" s="7">
        <f t="shared" si="8"/>
        <v>1</v>
      </c>
      <c r="Y1540" s="10">
        <f t="shared" si="9"/>
        <v>0.01951800905</v>
      </c>
      <c r="Z1540" s="11">
        <f t="shared" si="7"/>
        <v>5</v>
      </c>
    </row>
    <row r="1541">
      <c r="A1541" s="6" t="s">
        <v>1565</v>
      </c>
      <c r="B1541" s="7">
        <v>1871.44</v>
      </c>
      <c r="C1541" s="7">
        <v>1895.77</v>
      </c>
      <c r="D1541" s="7">
        <v>1871.44</v>
      </c>
      <c r="E1541" s="7">
        <v>1895.58</v>
      </c>
      <c r="F1541" s="7">
        <v>1895.58</v>
      </c>
      <c r="G1541" s="7">
        <v>4.57067E9</v>
      </c>
      <c r="H1541" s="7">
        <f t="shared" si="1"/>
        <v>4570.67</v>
      </c>
      <c r="I1541" s="10">
        <f t="shared" si="2"/>
        <v>0.01651669366</v>
      </c>
      <c r="J1541" s="7">
        <f t="shared" si="10"/>
        <v>1878.367701</v>
      </c>
      <c r="K1541" s="7">
        <f t="shared" si="12"/>
        <v>1904.763444</v>
      </c>
      <c r="L1541" s="7">
        <f t="shared" si="11"/>
        <v>-26.39574364</v>
      </c>
      <c r="M1541" s="7">
        <f t="shared" si="18"/>
        <v>-28.88345256</v>
      </c>
      <c r="N1541" s="7">
        <f t="shared" si="3"/>
        <v>30.8</v>
      </c>
      <c r="O1541" s="7">
        <f t="shared" si="4"/>
        <v>0</v>
      </c>
      <c r="P1541" s="7">
        <f t="shared" si="13"/>
        <v>9.729285714</v>
      </c>
      <c r="Q1541" s="7">
        <f t="shared" si="14"/>
        <v>10.30428571</v>
      </c>
      <c r="R1541" s="7">
        <f t="shared" si="15"/>
        <v>0.9441979759</v>
      </c>
      <c r="S1541" s="7">
        <f t="shared" si="16"/>
        <v>48.5649089</v>
      </c>
      <c r="T1541" s="7">
        <f t="shared" si="17"/>
        <v>62.34865062</v>
      </c>
      <c r="U1541" s="7">
        <f t="shared" si="19"/>
        <v>38.69195235</v>
      </c>
      <c r="V1541" s="9">
        <f t="shared" si="5"/>
        <v>30.8</v>
      </c>
      <c r="W1541" s="9" t="b">
        <f t="shared" si="6"/>
        <v>1</v>
      </c>
      <c r="X1541" s="7">
        <f t="shared" si="8"/>
        <v>2</v>
      </c>
      <c r="Y1541" s="10">
        <f t="shared" si="9"/>
        <v>0.03603470271</v>
      </c>
      <c r="Z1541" s="11">
        <f t="shared" si="7"/>
        <v>5</v>
      </c>
    </row>
    <row r="1542">
      <c r="A1542" s="6" t="s">
        <v>1566</v>
      </c>
      <c r="B1542" s="7">
        <v>1898.8</v>
      </c>
      <c r="C1542" s="7">
        <v>1930.68</v>
      </c>
      <c r="D1542" s="7">
        <v>1898.8</v>
      </c>
      <c r="E1542" s="7">
        <v>1926.82</v>
      </c>
      <c r="F1542" s="7">
        <v>1926.82</v>
      </c>
      <c r="G1542" s="7">
        <v>5.01154E9</v>
      </c>
      <c r="H1542" s="7">
        <f t="shared" si="1"/>
        <v>5011.54</v>
      </c>
      <c r="I1542" s="10">
        <f t="shared" si="2"/>
        <v>0.01648044398</v>
      </c>
      <c r="J1542" s="7">
        <f t="shared" si="10"/>
        <v>1885.8219</v>
      </c>
      <c r="K1542" s="7">
        <f t="shared" si="12"/>
        <v>1906.397263</v>
      </c>
      <c r="L1542" s="7">
        <f t="shared" si="11"/>
        <v>-20.57536268</v>
      </c>
      <c r="M1542" s="7">
        <f t="shared" si="18"/>
        <v>-27.22183458</v>
      </c>
      <c r="N1542" s="7">
        <f t="shared" si="3"/>
        <v>31.24</v>
      </c>
      <c r="O1542" s="7">
        <f t="shared" si="4"/>
        <v>0</v>
      </c>
      <c r="P1542" s="7">
        <f t="shared" si="13"/>
        <v>11.96071429</v>
      </c>
      <c r="Q1542" s="7">
        <f t="shared" si="14"/>
        <v>8.827142857</v>
      </c>
      <c r="R1542" s="7">
        <f t="shared" si="15"/>
        <v>1.354992717</v>
      </c>
      <c r="S1542" s="7">
        <f t="shared" si="16"/>
        <v>57.53702367</v>
      </c>
      <c r="T1542" s="7">
        <f t="shared" si="17"/>
        <v>85.134938</v>
      </c>
      <c r="U1542" s="7">
        <f t="shared" si="19"/>
        <v>62.4556285</v>
      </c>
      <c r="V1542" s="9">
        <f t="shared" si="5"/>
        <v>31.24</v>
      </c>
      <c r="W1542" s="9" t="b">
        <f t="shared" si="6"/>
        <v>1</v>
      </c>
      <c r="X1542" s="7">
        <f t="shared" si="8"/>
        <v>3</v>
      </c>
      <c r="Y1542" s="10">
        <f t="shared" si="9"/>
        <v>0.05251514669</v>
      </c>
      <c r="Z1542" s="11">
        <f t="shared" si="7"/>
        <v>5</v>
      </c>
    </row>
    <row r="1543">
      <c r="A1543" s="6" t="s">
        <v>1567</v>
      </c>
      <c r="B1543" s="7">
        <v>1927.57</v>
      </c>
      <c r="C1543" s="7">
        <v>1930.0</v>
      </c>
      <c r="D1543" s="7">
        <v>1915.09</v>
      </c>
      <c r="E1543" s="7">
        <v>1917.83</v>
      </c>
      <c r="F1543" s="7">
        <v>1917.83</v>
      </c>
      <c r="G1543" s="7">
        <v>4.43649E9</v>
      </c>
      <c r="H1543" s="7">
        <f t="shared" si="1"/>
        <v>4436.49</v>
      </c>
      <c r="I1543" s="10">
        <f t="shared" si="2"/>
        <v>-0.004665718645</v>
      </c>
      <c r="J1543" s="7">
        <f t="shared" si="10"/>
        <v>1890.746223</v>
      </c>
      <c r="K1543" s="7">
        <f t="shared" si="12"/>
        <v>1907.244133</v>
      </c>
      <c r="L1543" s="7">
        <f t="shared" si="11"/>
        <v>-16.49790907</v>
      </c>
      <c r="M1543" s="7">
        <f t="shared" si="18"/>
        <v>-25.07704948</v>
      </c>
      <c r="N1543" s="7">
        <f t="shared" si="3"/>
        <v>0</v>
      </c>
      <c r="O1543" s="7">
        <f t="shared" si="4"/>
        <v>8.99</v>
      </c>
      <c r="P1543" s="7">
        <f t="shared" si="13"/>
        <v>11.21714286</v>
      </c>
      <c r="Q1543" s="7">
        <f t="shared" si="14"/>
        <v>9.469285714</v>
      </c>
      <c r="R1543" s="7">
        <f t="shared" si="15"/>
        <v>1.18458173</v>
      </c>
      <c r="S1543" s="7">
        <f t="shared" si="16"/>
        <v>54.22464694</v>
      </c>
      <c r="T1543" s="7">
        <f t="shared" si="17"/>
        <v>78.57768053</v>
      </c>
      <c r="U1543" s="7">
        <f t="shared" si="19"/>
        <v>75.35375638</v>
      </c>
      <c r="V1543" s="9">
        <f t="shared" si="5"/>
        <v>-8.99</v>
      </c>
      <c r="W1543" s="9" t="b">
        <f t="shared" si="6"/>
        <v>0</v>
      </c>
      <c r="X1543" s="7">
        <f t="shared" si="8"/>
        <v>1</v>
      </c>
      <c r="Y1543" s="10">
        <f t="shared" si="9"/>
        <v>-0.004665718645</v>
      </c>
      <c r="Z1543" s="11">
        <f t="shared" si="7"/>
        <v>2</v>
      </c>
    </row>
    <row r="1544">
      <c r="A1544" s="6" t="s">
        <v>1568</v>
      </c>
      <c r="B1544" s="7">
        <v>1916.74</v>
      </c>
      <c r="C1544" s="7">
        <v>1918.78</v>
      </c>
      <c r="D1544" s="7">
        <v>1902.17</v>
      </c>
      <c r="E1544" s="7">
        <v>1917.78</v>
      </c>
      <c r="F1544" s="7">
        <v>1917.78</v>
      </c>
      <c r="G1544" s="7">
        <v>4.14285E9</v>
      </c>
      <c r="H1544" s="7">
        <f t="shared" si="1"/>
        <v>4142.85</v>
      </c>
      <c r="I1544" s="10">
        <f t="shared" si="2"/>
        <v>-0.00002607113248</v>
      </c>
      <c r="J1544" s="7">
        <f t="shared" si="10"/>
        <v>1894.905266</v>
      </c>
      <c r="K1544" s="7">
        <f t="shared" si="12"/>
        <v>1908.024567</v>
      </c>
      <c r="L1544" s="7">
        <f t="shared" si="11"/>
        <v>-13.11930116</v>
      </c>
      <c r="M1544" s="7">
        <f t="shared" si="18"/>
        <v>-22.68549981</v>
      </c>
      <c r="N1544" s="7">
        <f t="shared" si="3"/>
        <v>0</v>
      </c>
      <c r="O1544" s="7">
        <f t="shared" si="4"/>
        <v>0.05</v>
      </c>
      <c r="P1544" s="7">
        <f t="shared" si="13"/>
        <v>7.868571429</v>
      </c>
      <c r="Q1544" s="7">
        <f t="shared" si="14"/>
        <v>9.472857143</v>
      </c>
      <c r="R1544" s="7">
        <f t="shared" si="15"/>
        <v>0.8306439451</v>
      </c>
      <c r="S1544" s="7">
        <f t="shared" si="16"/>
        <v>45.37441305</v>
      </c>
      <c r="T1544" s="7">
        <f t="shared" si="17"/>
        <v>78.5412108</v>
      </c>
      <c r="U1544" s="7">
        <f t="shared" si="19"/>
        <v>80.75127644</v>
      </c>
      <c r="V1544" s="9">
        <f t="shared" si="5"/>
        <v>-0.05</v>
      </c>
      <c r="W1544" s="9" t="b">
        <f t="shared" si="6"/>
        <v>0</v>
      </c>
      <c r="X1544" s="7">
        <f t="shared" si="8"/>
        <v>2</v>
      </c>
      <c r="Y1544" s="10">
        <f t="shared" si="9"/>
        <v>-0.004691789778</v>
      </c>
      <c r="Z1544" s="11">
        <f t="shared" si="7"/>
        <v>3</v>
      </c>
    </row>
    <row r="1545">
      <c r="A1545" s="6" t="s">
        <v>1569</v>
      </c>
      <c r="B1545" s="7">
        <v>1924.44</v>
      </c>
      <c r="C1545" s="7">
        <v>1946.7</v>
      </c>
      <c r="D1545" s="7">
        <v>1924.44</v>
      </c>
      <c r="E1545" s="7">
        <v>1945.5</v>
      </c>
      <c r="F1545" s="7">
        <v>1945.5</v>
      </c>
      <c r="G1545" s="7">
        <v>4.05471E9</v>
      </c>
      <c r="H1545" s="7">
        <f t="shared" si="1"/>
        <v>4054.71</v>
      </c>
      <c r="I1545" s="10">
        <f t="shared" si="2"/>
        <v>0.01445421268</v>
      </c>
      <c r="J1545" s="7">
        <f t="shared" si="10"/>
        <v>1902.689071</v>
      </c>
      <c r="K1545" s="7">
        <f t="shared" si="12"/>
        <v>1910.800525</v>
      </c>
      <c r="L1545" s="7">
        <f t="shared" si="11"/>
        <v>-8.111453915</v>
      </c>
      <c r="M1545" s="7">
        <f t="shared" si="18"/>
        <v>-19.77069063</v>
      </c>
      <c r="N1545" s="7">
        <f t="shared" si="3"/>
        <v>27.72</v>
      </c>
      <c r="O1545" s="7">
        <f t="shared" si="4"/>
        <v>0</v>
      </c>
      <c r="P1545" s="7">
        <f t="shared" si="13"/>
        <v>9.848571429</v>
      </c>
      <c r="Q1545" s="7">
        <f t="shared" si="14"/>
        <v>9.411428571</v>
      </c>
      <c r="R1545" s="7">
        <f t="shared" si="15"/>
        <v>1.046448087</v>
      </c>
      <c r="S1545" s="7">
        <f t="shared" si="16"/>
        <v>51.13484646</v>
      </c>
      <c r="T1545" s="7">
        <f t="shared" si="17"/>
        <v>99.12152269</v>
      </c>
      <c r="U1545" s="7">
        <f t="shared" si="19"/>
        <v>85.41347134</v>
      </c>
      <c r="V1545" s="9">
        <f t="shared" si="5"/>
        <v>27.72</v>
      </c>
      <c r="W1545" s="9" t="b">
        <f t="shared" si="6"/>
        <v>1</v>
      </c>
      <c r="X1545" s="7">
        <f t="shared" si="8"/>
        <v>1</v>
      </c>
      <c r="Y1545" s="10">
        <f t="shared" si="9"/>
        <v>0.01445421268</v>
      </c>
      <c r="Z1545" s="11">
        <f t="shared" si="7"/>
        <v>5</v>
      </c>
    </row>
    <row r="1546">
      <c r="A1546" s="6" t="s">
        <v>1570</v>
      </c>
      <c r="B1546" s="7">
        <v>1942.38</v>
      </c>
      <c r="C1546" s="7">
        <v>1942.38</v>
      </c>
      <c r="D1546" s="7">
        <v>1919.44</v>
      </c>
      <c r="E1546" s="7">
        <v>1921.27</v>
      </c>
      <c r="F1546" s="7">
        <v>1921.27</v>
      </c>
      <c r="G1546" s="7">
        <v>3.89065E9</v>
      </c>
      <c r="H1546" s="7">
        <f t="shared" si="1"/>
        <v>3890.65</v>
      </c>
      <c r="I1546" s="10">
        <f t="shared" si="2"/>
        <v>-0.01245438191</v>
      </c>
      <c r="J1546" s="7">
        <f t="shared" si="10"/>
        <v>1905.547676</v>
      </c>
      <c r="K1546" s="7">
        <f t="shared" si="12"/>
        <v>1911.576042</v>
      </c>
      <c r="L1546" s="7">
        <f t="shared" si="11"/>
        <v>-6.028366147</v>
      </c>
      <c r="M1546" s="7">
        <f t="shared" si="18"/>
        <v>-17.02222574</v>
      </c>
      <c r="N1546" s="7">
        <f t="shared" si="3"/>
        <v>0</v>
      </c>
      <c r="O1546" s="7">
        <f t="shared" si="4"/>
        <v>24.23</v>
      </c>
      <c r="P1546" s="7">
        <f t="shared" si="13"/>
        <v>9.848571429</v>
      </c>
      <c r="Q1546" s="7">
        <f t="shared" si="14"/>
        <v>8.545714286</v>
      </c>
      <c r="R1546" s="7">
        <f t="shared" si="15"/>
        <v>1.152457372</v>
      </c>
      <c r="S1546" s="7">
        <f t="shared" si="16"/>
        <v>53.54147251</v>
      </c>
      <c r="T1546" s="7">
        <f t="shared" si="17"/>
        <v>81.38360176</v>
      </c>
      <c r="U1546" s="7">
        <f t="shared" si="19"/>
        <v>86.34877842</v>
      </c>
      <c r="V1546" s="9">
        <f t="shared" si="5"/>
        <v>-24.23</v>
      </c>
      <c r="W1546" s="9" t="b">
        <f t="shared" si="6"/>
        <v>0</v>
      </c>
      <c r="X1546" s="7">
        <f t="shared" si="8"/>
        <v>1</v>
      </c>
      <c r="Y1546" s="10">
        <f t="shared" si="9"/>
        <v>-0.01245438191</v>
      </c>
      <c r="Z1546" s="11">
        <f t="shared" si="7"/>
        <v>1</v>
      </c>
    </row>
    <row r="1547">
      <c r="A1547" s="6" t="s">
        <v>1571</v>
      </c>
      <c r="B1547" s="7">
        <v>1917.56</v>
      </c>
      <c r="C1547" s="7">
        <v>1932.08</v>
      </c>
      <c r="D1547" s="7">
        <v>1891.0</v>
      </c>
      <c r="E1547" s="7">
        <v>1929.8</v>
      </c>
      <c r="F1547" s="7">
        <v>1929.8</v>
      </c>
      <c r="G1547" s="7">
        <v>4.31725E9</v>
      </c>
      <c r="H1547" s="7">
        <f t="shared" si="1"/>
        <v>4317.25</v>
      </c>
      <c r="I1547" s="10">
        <f t="shared" si="2"/>
        <v>0.004439771609</v>
      </c>
      <c r="J1547" s="7">
        <f t="shared" si="10"/>
        <v>1909.278802</v>
      </c>
      <c r="K1547" s="7">
        <f t="shared" si="12"/>
        <v>1912.925965</v>
      </c>
      <c r="L1547" s="7">
        <f t="shared" si="11"/>
        <v>-3.647162155</v>
      </c>
      <c r="M1547" s="7">
        <f t="shared" si="18"/>
        <v>-14.34721302</v>
      </c>
      <c r="N1547" s="7">
        <f t="shared" si="3"/>
        <v>8.53</v>
      </c>
      <c r="O1547" s="7">
        <f t="shared" si="4"/>
        <v>0</v>
      </c>
      <c r="P1547" s="7">
        <f t="shared" si="13"/>
        <v>9.779285714</v>
      </c>
      <c r="Q1547" s="7">
        <f t="shared" si="14"/>
        <v>8.545714286</v>
      </c>
      <c r="R1547" s="7">
        <f t="shared" si="15"/>
        <v>1.144349716</v>
      </c>
      <c r="S1547" s="7">
        <f t="shared" si="16"/>
        <v>53.36581563</v>
      </c>
      <c r="T1547" s="7">
        <f t="shared" si="17"/>
        <v>87.62811127</v>
      </c>
      <c r="U1547" s="7">
        <f t="shared" si="19"/>
        <v>89.37774524</v>
      </c>
      <c r="V1547" s="9">
        <f t="shared" si="5"/>
        <v>8.53</v>
      </c>
      <c r="W1547" s="9" t="b">
        <f t="shared" si="6"/>
        <v>1</v>
      </c>
      <c r="X1547" s="7">
        <f t="shared" si="8"/>
        <v>1</v>
      </c>
      <c r="Y1547" s="10">
        <f t="shared" si="9"/>
        <v>0.004439771609</v>
      </c>
      <c r="Z1547" s="11">
        <f t="shared" si="7"/>
        <v>4</v>
      </c>
    </row>
    <row r="1548">
      <c r="A1548" s="6" t="s">
        <v>1572</v>
      </c>
      <c r="B1548" s="7">
        <v>1931.87</v>
      </c>
      <c r="C1548" s="7">
        <v>1951.83</v>
      </c>
      <c r="D1548" s="7">
        <v>1925.41</v>
      </c>
      <c r="E1548" s="7">
        <v>1951.7</v>
      </c>
      <c r="F1548" s="7">
        <v>1951.7</v>
      </c>
      <c r="G1548" s="7">
        <v>4.11821E9</v>
      </c>
      <c r="H1548" s="7">
        <f t="shared" si="1"/>
        <v>4118.21</v>
      </c>
      <c r="I1548" s="10">
        <f t="shared" si="2"/>
        <v>0.01134832625</v>
      </c>
      <c r="J1548" s="7">
        <f t="shared" si="10"/>
        <v>1915.805141</v>
      </c>
      <c r="K1548" s="7">
        <f t="shared" si="12"/>
        <v>1915.798115</v>
      </c>
      <c r="L1548" s="7">
        <f t="shared" si="11"/>
        <v>0.007025155877</v>
      </c>
      <c r="M1548" s="7">
        <f t="shared" si="18"/>
        <v>-11.47636539</v>
      </c>
      <c r="N1548" s="7">
        <f t="shared" si="3"/>
        <v>21.9</v>
      </c>
      <c r="O1548" s="7">
        <f t="shared" si="4"/>
        <v>0</v>
      </c>
      <c r="P1548" s="7">
        <f t="shared" si="13"/>
        <v>11.135</v>
      </c>
      <c r="Q1548" s="7">
        <f t="shared" si="14"/>
        <v>8.545714286</v>
      </c>
      <c r="R1548" s="7">
        <f t="shared" si="15"/>
        <v>1.30299231</v>
      </c>
      <c r="S1548" s="7">
        <f t="shared" si="16"/>
        <v>56.57823105</v>
      </c>
      <c r="T1548" s="7">
        <f t="shared" si="17"/>
        <v>99.9082763</v>
      </c>
      <c r="U1548" s="7">
        <f t="shared" si="19"/>
        <v>89.63999644</v>
      </c>
      <c r="V1548" s="9">
        <f t="shared" si="5"/>
        <v>21.9</v>
      </c>
      <c r="W1548" s="9" t="b">
        <f t="shared" si="6"/>
        <v>1</v>
      </c>
      <c r="X1548" s="7">
        <f t="shared" si="8"/>
        <v>2</v>
      </c>
      <c r="Y1548" s="10">
        <f t="shared" si="9"/>
        <v>0.01578809786</v>
      </c>
      <c r="Z1548" s="11">
        <f t="shared" si="7"/>
        <v>5</v>
      </c>
    </row>
    <row r="1549">
      <c r="A1549" s="6" t="s">
        <v>1573</v>
      </c>
      <c r="B1549" s="7">
        <v>1954.95</v>
      </c>
      <c r="C1549" s="7">
        <v>1962.96</v>
      </c>
      <c r="D1549" s="7">
        <v>1945.78</v>
      </c>
      <c r="E1549" s="7">
        <v>1948.05</v>
      </c>
      <c r="F1549" s="7">
        <v>1948.05</v>
      </c>
      <c r="G1549" s="7">
        <v>4.34851E9</v>
      </c>
      <c r="H1549" s="7">
        <f t="shared" si="1"/>
        <v>4348.51</v>
      </c>
      <c r="I1549" s="10">
        <f t="shared" si="2"/>
        <v>-0.001870164472</v>
      </c>
      <c r="J1549" s="7">
        <f t="shared" si="10"/>
        <v>1920.765888</v>
      </c>
      <c r="K1549" s="7">
        <f t="shared" si="12"/>
        <v>1918.187144</v>
      </c>
      <c r="L1549" s="7">
        <f t="shared" si="11"/>
        <v>2.578744273</v>
      </c>
      <c r="M1549" s="7">
        <f t="shared" si="18"/>
        <v>-8.665343454</v>
      </c>
      <c r="N1549" s="7">
        <f t="shared" si="3"/>
        <v>0</v>
      </c>
      <c r="O1549" s="7">
        <f t="shared" si="4"/>
        <v>3.65</v>
      </c>
      <c r="P1549" s="7">
        <f t="shared" si="13"/>
        <v>11.135</v>
      </c>
      <c r="Q1549" s="7">
        <f t="shared" si="14"/>
        <v>6.277857143</v>
      </c>
      <c r="R1549" s="7">
        <f t="shared" si="15"/>
        <v>1.773694391</v>
      </c>
      <c r="S1549" s="7">
        <f t="shared" si="16"/>
        <v>63.94700139</v>
      </c>
      <c r="T1549" s="7">
        <f t="shared" si="17"/>
        <v>90.24597671</v>
      </c>
      <c r="U1549" s="7">
        <f t="shared" si="19"/>
        <v>92.59412143</v>
      </c>
      <c r="V1549" s="9">
        <f t="shared" si="5"/>
        <v>-3.65</v>
      </c>
      <c r="W1549" s="9" t="b">
        <f t="shared" si="6"/>
        <v>0</v>
      </c>
      <c r="X1549" s="7">
        <f t="shared" si="8"/>
        <v>1</v>
      </c>
      <c r="Y1549" s="10">
        <f t="shared" si="9"/>
        <v>-0.001870164472</v>
      </c>
      <c r="Z1549" s="11">
        <f t="shared" si="7"/>
        <v>3</v>
      </c>
    </row>
    <row r="1550">
      <c r="A1550" s="6" t="s">
        <v>1574</v>
      </c>
      <c r="B1550" s="7">
        <v>1947.13</v>
      </c>
      <c r="C1550" s="7">
        <v>1958.27</v>
      </c>
      <c r="D1550" s="7">
        <v>1931.81</v>
      </c>
      <c r="E1550" s="7">
        <v>1932.23</v>
      </c>
      <c r="F1550" s="7">
        <v>1932.23</v>
      </c>
      <c r="G1550" s="7">
        <v>4.58818E9</v>
      </c>
      <c r="H1550" s="7">
        <f t="shared" si="1"/>
        <v>4588.18</v>
      </c>
      <c r="I1550" s="10">
        <f t="shared" si="2"/>
        <v>-0.008120941454</v>
      </c>
      <c r="J1550" s="7">
        <f t="shared" si="10"/>
        <v>1922.529598</v>
      </c>
      <c r="K1550" s="7">
        <f t="shared" si="12"/>
        <v>1919.227355</v>
      </c>
      <c r="L1550" s="7">
        <f t="shared" si="11"/>
        <v>3.302242221</v>
      </c>
      <c r="M1550" s="7">
        <f t="shared" si="18"/>
        <v>-6.271826319</v>
      </c>
      <c r="N1550" s="7">
        <f t="shared" si="3"/>
        <v>0</v>
      </c>
      <c r="O1550" s="7">
        <f t="shared" si="4"/>
        <v>15.82</v>
      </c>
      <c r="P1550" s="7">
        <f t="shared" si="13"/>
        <v>11.135</v>
      </c>
      <c r="Q1550" s="7">
        <f t="shared" si="14"/>
        <v>5.507142857</v>
      </c>
      <c r="R1550" s="7">
        <f t="shared" si="15"/>
        <v>2.021919585</v>
      </c>
      <c r="S1550" s="7">
        <f t="shared" si="16"/>
        <v>66.90845101</v>
      </c>
      <c r="T1550" s="7">
        <f t="shared" si="17"/>
        <v>79.89663745</v>
      </c>
      <c r="U1550" s="7">
        <f t="shared" si="19"/>
        <v>90.01696349</v>
      </c>
      <c r="V1550" s="9">
        <f t="shared" si="5"/>
        <v>-15.82</v>
      </c>
      <c r="W1550" s="9" t="b">
        <f t="shared" si="6"/>
        <v>0</v>
      </c>
      <c r="X1550" s="7">
        <f t="shared" si="8"/>
        <v>2</v>
      </c>
      <c r="Y1550" s="10">
        <f t="shared" si="9"/>
        <v>-0.009991105926</v>
      </c>
      <c r="Z1550" s="11">
        <f t="shared" si="7"/>
        <v>2</v>
      </c>
    </row>
    <row r="1551">
      <c r="A1551" s="6" t="s">
        <v>1575</v>
      </c>
      <c r="B1551" s="7">
        <v>1937.09</v>
      </c>
      <c r="C1551" s="7">
        <v>1978.35</v>
      </c>
      <c r="D1551" s="7">
        <v>1937.09</v>
      </c>
      <c r="E1551" s="7">
        <v>1978.35</v>
      </c>
      <c r="F1551" s="7">
        <v>1978.35</v>
      </c>
      <c r="G1551" s="7">
        <v>4.81975E9</v>
      </c>
      <c r="H1551" s="7">
        <f t="shared" si="1"/>
        <v>4819.75</v>
      </c>
      <c r="I1551" s="10">
        <f t="shared" si="2"/>
        <v>0.02386879409</v>
      </c>
      <c r="J1551" s="7">
        <f t="shared" si="10"/>
        <v>1931.117352</v>
      </c>
      <c r="K1551" s="7">
        <f t="shared" si="12"/>
        <v>1923.606811</v>
      </c>
      <c r="L1551" s="7">
        <f t="shared" si="11"/>
        <v>7.510541273</v>
      </c>
      <c r="M1551" s="7">
        <f t="shared" si="18"/>
        <v>-3.5153528</v>
      </c>
      <c r="N1551" s="7">
        <f t="shared" si="3"/>
        <v>46.12</v>
      </c>
      <c r="O1551" s="7">
        <f t="shared" si="4"/>
        <v>0</v>
      </c>
      <c r="P1551" s="7">
        <f t="shared" si="13"/>
        <v>14.42928571</v>
      </c>
      <c r="Q1551" s="7">
        <f t="shared" si="14"/>
        <v>5.419285714</v>
      </c>
      <c r="R1551" s="7">
        <f t="shared" si="15"/>
        <v>2.66258073</v>
      </c>
      <c r="S1551" s="7">
        <f t="shared" si="16"/>
        <v>72.69684756</v>
      </c>
      <c r="T1551" s="7">
        <f t="shared" si="17"/>
        <v>100</v>
      </c>
      <c r="U1551" s="7">
        <f t="shared" si="19"/>
        <v>90.04753805</v>
      </c>
      <c r="V1551" s="9">
        <f t="shared" si="5"/>
        <v>46.12</v>
      </c>
      <c r="W1551" s="9" t="b">
        <f t="shared" si="6"/>
        <v>1</v>
      </c>
      <c r="X1551" s="7">
        <f t="shared" si="8"/>
        <v>1</v>
      </c>
      <c r="Y1551" s="10">
        <f t="shared" si="9"/>
        <v>0.02386879409</v>
      </c>
      <c r="Z1551" s="11">
        <f t="shared" si="7"/>
        <v>5</v>
      </c>
    </row>
    <row r="1552">
      <c r="A1552" s="6" t="s">
        <v>1576</v>
      </c>
      <c r="B1552" s="7">
        <v>1976.6</v>
      </c>
      <c r="C1552" s="7">
        <v>1986.51</v>
      </c>
      <c r="D1552" s="7">
        <v>1968.8</v>
      </c>
      <c r="E1552" s="7">
        <v>1986.45</v>
      </c>
      <c r="F1552" s="7">
        <v>1986.45</v>
      </c>
      <c r="G1552" s="7">
        <v>4.66661E9</v>
      </c>
      <c r="H1552" s="7">
        <f t="shared" si="1"/>
        <v>4666.61</v>
      </c>
      <c r="I1552" s="10">
        <f t="shared" si="2"/>
        <v>0.004094321025</v>
      </c>
      <c r="J1552" s="7">
        <f t="shared" si="10"/>
        <v>1939.630067</v>
      </c>
      <c r="K1552" s="7">
        <f t="shared" si="12"/>
        <v>1928.261862</v>
      </c>
      <c r="L1552" s="7">
        <f t="shared" si="11"/>
        <v>11.3682053</v>
      </c>
      <c r="M1552" s="7">
        <f t="shared" si="18"/>
        <v>-0.5386411801</v>
      </c>
      <c r="N1552" s="7">
        <f t="shared" si="3"/>
        <v>8.1</v>
      </c>
      <c r="O1552" s="7">
        <f t="shared" si="4"/>
        <v>0</v>
      </c>
      <c r="P1552" s="7">
        <f t="shared" si="13"/>
        <v>15.00785714</v>
      </c>
      <c r="Q1552" s="7">
        <f t="shared" si="14"/>
        <v>5.394285714</v>
      </c>
      <c r="R1552" s="7">
        <f t="shared" si="15"/>
        <v>2.782176907</v>
      </c>
      <c r="S1552" s="7">
        <f t="shared" si="16"/>
        <v>73.56020026</v>
      </c>
      <c r="T1552" s="7">
        <f t="shared" si="17"/>
        <v>99.96598832</v>
      </c>
      <c r="U1552" s="7">
        <f t="shared" si="19"/>
        <v>93.28754192</v>
      </c>
      <c r="V1552" s="9">
        <f t="shared" si="5"/>
        <v>8.1</v>
      </c>
      <c r="W1552" s="9" t="b">
        <f t="shared" si="6"/>
        <v>1</v>
      </c>
      <c r="X1552" s="7">
        <f t="shared" si="8"/>
        <v>2</v>
      </c>
      <c r="Y1552" s="10">
        <f t="shared" si="9"/>
        <v>0.02796311511</v>
      </c>
      <c r="Z1552" s="11">
        <f t="shared" si="7"/>
        <v>4</v>
      </c>
    </row>
    <row r="1553">
      <c r="A1553" s="6" t="s">
        <v>1577</v>
      </c>
      <c r="B1553" s="7">
        <v>1985.6</v>
      </c>
      <c r="C1553" s="7">
        <v>1993.69</v>
      </c>
      <c r="D1553" s="7">
        <v>1977.37</v>
      </c>
      <c r="E1553" s="7">
        <v>1993.4</v>
      </c>
      <c r="F1553" s="7">
        <v>1993.4</v>
      </c>
      <c r="G1553" s="7">
        <v>5.0817E9</v>
      </c>
      <c r="H1553" s="7">
        <f t="shared" si="1"/>
        <v>5081.7</v>
      </c>
      <c r="I1553" s="10">
        <f t="shared" si="2"/>
        <v>0.003498703718</v>
      </c>
      <c r="J1553" s="7">
        <f t="shared" si="10"/>
        <v>1947.902364</v>
      </c>
      <c r="K1553" s="7">
        <f t="shared" si="12"/>
        <v>1933.086909</v>
      </c>
      <c r="L1553" s="7">
        <f t="shared" si="11"/>
        <v>14.81545541</v>
      </c>
      <c r="M1553" s="7">
        <f t="shared" si="18"/>
        <v>2.532178137</v>
      </c>
      <c r="N1553" s="7">
        <f t="shared" si="3"/>
        <v>6.95</v>
      </c>
      <c r="O1553" s="7">
        <f t="shared" si="4"/>
        <v>0</v>
      </c>
      <c r="P1553" s="7">
        <f t="shared" si="13"/>
        <v>15.50428571</v>
      </c>
      <c r="Q1553" s="7">
        <f t="shared" si="14"/>
        <v>3.767142857</v>
      </c>
      <c r="R1553" s="7">
        <f t="shared" si="15"/>
        <v>4.115661737</v>
      </c>
      <c r="S1553" s="7">
        <f t="shared" si="16"/>
        <v>80.45218681</v>
      </c>
      <c r="T1553" s="7">
        <f t="shared" si="17"/>
        <v>99.81907792</v>
      </c>
      <c r="U1553" s="7">
        <f t="shared" si="19"/>
        <v>99.92835541</v>
      </c>
      <c r="V1553" s="9">
        <f t="shared" si="5"/>
        <v>6.95</v>
      </c>
      <c r="W1553" s="9" t="b">
        <f t="shared" si="6"/>
        <v>1</v>
      </c>
      <c r="X1553" s="7">
        <f t="shared" si="8"/>
        <v>3</v>
      </c>
      <c r="Y1553" s="10">
        <f t="shared" si="9"/>
        <v>0.03146181883</v>
      </c>
      <c r="Z1553" s="11">
        <f t="shared" si="7"/>
        <v>4</v>
      </c>
    </row>
    <row r="1554">
      <c r="A1554" s="6" t="s">
        <v>1578</v>
      </c>
      <c r="B1554" s="7">
        <v>1994.01</v>
      </c>
      <c r="C1554" s="7">
        <v>2009.13</v>
      </c>
      <c r="D1554" s="7">
        <v>1986.77</v>
      </c>
      <c r="E1554" s="7">
        <v>1999.99</v>
      </c>
      <c r="F1554" s="7">
        <v>1999.99</v>
      </c>
      <c r="G1554" s="7">
        <v>6.04993E9</v>
      </c>
      <c r="H1554" s="7">
        <f t="shared" si="1"/>
        <v>6049.93</v>
      </c>
      <c r="I1554" s="10">
        <f t="shared" si="2"/>
        <v>0.003305909501</v>
      </c>
      <c r="J1554" s="7">
        <f t="shared" si="10"/>
        <v>1955.915847</v>
      </c>
      <c r="K1554" s="7">
        <f t="shared" si="12"/>
        <v>1938.042693</v>
      </c>
      <c r="L1554" s="7">
        <f t="shared" si="11"/>
        <v>17.87315329</v>
      </c>
      <c r="M1554" s="7">
        <f t="shared" si="18"/>
        <v>5.600373167</v>
      </c>
      <c r="N1554" s="7">
        <f t="shared" si="3"/>
        <v>6.59</v>
      </c>
      <c r="O1554" s="7">
        <f t="shared" si="4"/>
        <v>0</v>
      </c>
      <c r="P1554" s="7">
        <f t="shared" si="13"/>
        <v>13.425</v>
      </c>
      <c r="Q1554" s="7">
        <f t="shared" si="14"/>
        <v>3.767142857</v>
      </c>
      <c r="R1554" s="7">
        <f t="shared" si="15"/>
        <v>3.56370876</v>
      </c>
      <c r="S1554" s="7">
        <f t="shared" si="16"/>
        <v>78.08799701</v>
      </c>
      <c r="T1554" s="7">
        <f t="shared" si="17"/>
        <v>93.36189992</v>
      </c>
      <c r="U1554" s="7">
        <f t="shared" si="19"/>
        <v>97.71565539</v>
      </c>
      <c r="V1554" s="9">
        <f t="shared" si="5"/>
        <v>6.59</v>
      </c>
      <c r="W1554" s="9" t="b">
        <f t="shared" si="6"/>
        <v>1</v>
      </c>
      <c r="X1554" s="7">
        <f t="shared" si="8"/>
        <v>4</v>
      </c>
      <c r="Y1554" s="10">
        <f t="shared" si="9"/>
        <v>0.03476772833</v>
      </c>
      <c r="Z1554" s="11">
        <f t="shared" si="7"/>
        <v>4</v>
      </c>
    </row>
    <row r="1555">
      <c r="A1555" s="6" t="s">
        <v>1579</v>
      </c>
      <c r="B1555" s="7">
        <v>1996.11</v>
      </c>
      <c r="C1555" s="7">
        <v>2006.12</v>
      </c>
      <c r="D1555" s="7">
        <v>1989.38</v>
      </c>
      <c r="E1555" s="7">
        <v>2001.76</v>
      </c>
      <c r="F1555" s="7">
        <v>2001.76</v>
      </c>
      <c r="G1555" s="7">
        <v>4.96818E9</v>
      </c>
      <c r="H1555" s="7">
        <f t="shared" si="1"/>
        <v>4968.18</v>
      </c>
      <c r="I1555" s="10">
        <f t="shared" si="2"/>
        <v>0.000885004425</v>
      </c>
      <c r="J1555" s="7">
        <f t="shared" si="10"/>
        <v>1962.968793</v>
      </c>
      <c r="K1555" s="7">
        <f t="shared" si="12"/>
        <v>1942.762494</v>
      </c>
      <c r="L1555" s="7">
        <f t="shared" si="11"/>
        <v>20.20629946</v>
      </c>
      <c r="M1555" s="7">
        <f t="shared" si="18"/>
        <v>8.521558425</v>
      </c>
      <c r="N1555" s="7">
        <f t="shared" si="3"/>
        <v>1.77</v>
      </c>
      <c r="O1555" s="7">
        <f t="shared" si="4"/>
        <v>0</v>
      </c>
      <c r="P1555" s="7">
        <f t="shared" si="13"/>
        <v>11.35142857</v>
      </c>
      <c r="Q1555" s="7">
        <f t="shared" si="14"/>
        <v>3.767142857</v>
      </c>
      <c r="R1555" s="7">
        <f t="shared" si="15"/>
        <v>3.013272658</v>
      </c>
      <c r="S1555" s="7">
        <f t="shared" si="16"/>
        <v>75.08267977</v>
      </c>
      <c r="T1555" s="7">
        <f t="shared" si="17"/>
        <v>93.76111064</v>
      </c>
      <c r="U1555" s="7">
        <f t="shared" si="19"/>
        <v>95.64736283</v>
      </c>
      <c r="V1555" s="9">
        <f t="shared" si="5"/>
        <v>1.77</v>
      </c>
      <c r="W1555" s="9" t="b">
        <f t="shared" si="6"/>
        <v>1</v>
      </c>
      <c r="X1555" s="7">
        <f t="shared" si="8"/>
        <v>5</v>
      </c>
      <c r="Y1555" s="10">
        <f t="shared" si="9"/>
        <v>0.03565273276</v>
      </c>
      <c r="Z1555" s="11">
        <f t="shared" si="7"/>
        <v>3</v>
      </c>
    </row>
    <row r="1556">
      <c r="A1556" s="6" t="s">
        <v>1580</v>
      </c>
      <c r="B1556" s="7">
        <v>1996.88</v>
      </c>
      <c r="C1556" s="7">
        <v>1996.88</v>
      </c>
      <c r="D1556" s="7">
        <v>1977.43</v>
      </c>
      <c r="E1556" s="7">
        <v>1979.26</v>
      </c>
      <c r="F1556" s="7">
        <v>1979.26</v>
      </c>
      <c r="G1556" s="7">
        <v>4.64165E9</v>
      </c>
      <c r="H1556" s="7">
        <f t="shared" si="1"/>
        <v>4641.65</v>
      </c>
      <c r="I1556" s="10">
        <f t="shared" si="2"/>
        <v>-0.0112401087</v>
      </c>
      <c r="J1556" s="7">
        <f t="shared" si="10"/>
        <v>1965.475133</v>
      </c>
      <c r="K1556" s="7">
        <f t="shared" si="12"/>
        <v>1945.466013</v>
      </c>
      <c r="L1556" s="7">
        <f t="shared" si="11"/>
        <v>20.00911996</v>
      </c>
      <c r="M1556" s="7">
        <f t="shared" si="18"/>
        <v>10.81907073</v>
      </c>
      <c r="N1556" s="7">
        <f t="shared" si="3"/>
        <v>0</v>
      </c>
      <c r="O1556" s="7">
        <f t="shared" si="4"/>
        <v>22.5</v>
      </c>
      <c r="P1556" s="7">
        <f t="shared" si="13"/>
        <v>9.12</v>
      </c>
      <c r="Q1556" s="7">
        <f t="shared" si="14"/>
        <v>5.374285714</v>
      </c>
      <c r="R1556" s="7">
        <f t="shared" si="15"/>
        <v>1.696969697</v>
      </c>
      <c r="S1556" s="7">
        <f t="shared" si="16"/>
        <v>62.92134831</v>
      </c>
      <c r="T1556" s="7">
        <f t="shared" si="17"/>
        <v>74.71429781</v>
      </c>
      <c r="U1556" s="7">
        <f t="shared" si="19"/>
        <v>87.27910279</v>
      </c>
      <c r="V1556" s="9">
        <f t="shared" si="5"/>
        <v>-22.5</v>
      </c>
      <c r="W1556" s="9" t="b">
        <f t="shared" si="6"/>
        <v>0</v>
      </c>
      <c r="X1556" s="7">
        <f t="shared" si="8"/>
        <v>1</v>
      </c>
      <c r="Y1556" s="10">
        <f t="shared" si="9"/>
        <v>-0.0112401087</v>
      </c>
      <c r="Z1556" s="11">
        <f t="shared" si="7"/>
        <v>1</v>
      </c>
    </row>
    <row r="1557">
      <c r="A1557" s="6" t="s">
        <v>1581</v>
      </c>
      <c r="B1557" s="7">
        <v>1981.44</v>
      </c>
      <c r="C1557" s="7">
        <v>1992.69</v>
      </c>
      <c r="D1557" s="7">
        <v>1979.84</v>
      </c>
      <c r="E1557" s="7">
        <v>1989.26</v>
      </c>
      <c r="F1557" s="7">
        <v>1989.26</v>
      </c>
      <c r="G1557" s="7">
        <v>4.03812E9</v>
      </c>
      <c r="H1557" s="7">
        <f t="shared" si="1"/>
        <v>4038.12</v>
      </c>
      <c r="I1557" s="10">
        <f t="shared" si="2"/>
        <v>0.005052393319</v>
      </c>
      <c r="J1557" s="7">
        <f t="shared" si="10"/>
        <v>1969.134343</v>
      </c>
      <c r="K1557" s="7">
        <f t="shared" si="12"/>
        <v>1948.710012</v>
      </c>
      <c r="L1557" s="7">
        <f t="shared" si="11"/>
        <v>20.42433125</v>
      </c>
      <c r="M1557" s="7">
        <f t="shared" si="18"/>
        <v>12.74012284</v>
      </c>
      <c r="N1557" s="7">
        <f t="shared" si="3"/>
        <v>10</v>
      </c>
      <c r="O1557" s="7">
        <f t="shared" si="4"/>
        <v>0</v>
      </c>
      <c r="P1557" s="7">
        <f t="shared" si="13"/>
        <v>9.834285714</v>
      </c>
      <c r="Q1557" s="7">
        <f t="shared" si="14"/>
        <v>4.732142857</v>
      </c>
      <c r="R1557" s="7">
        <f t="shared" si="15"/>
        <v>2.078188679</v>
      </c>
      <c r="S1557" s="7">
        <f t="shared" si="16"/>
        <v>67.51336243</v>
      </c>
      <c r="T1557" s="7">
        <f t="shared" si="17"/>
        <v>83.17954796</v>
      </c>
      <c r="U1557" s="7">
        <f t="shared" si="19"/>
        <v>83.88498547</v>
      </c>
      <c r="V1557" s="9">
        <f t="shared" si="5"/>
        <v>10</v>
      </c>
      <c r="W1557" s="9" t="b">
        <f t="shared" si="6"/>
        <v>1</v>
      </c>
      <c r="X1557" s="7">
        <f t="shared" si="8"/>
        <v>1</v>
      </c>
      <c r="Y1557" s="10">
        <f t="shared" si="9"/>
        <v>0.005052393319</v>
      </c>
      <c r="Z1557" s="11">
        <f t="shared" si="7"/>
        <v>4</v>
      </c>
    </row>
    <row r="1558">
      <c r="A1558" s="6" t="s">
        <v>1582</v>
      </c>
      <c r="B1558" s="7">
        <v>1990.97</v>
      </c>
      <c r="C1558" s="7">
        <v>2005.08</v>
      </c>
      <c r="D1558" s="7">
        <v>1969.25</v>
      </c>
      <c r="E1558" s="7">
        <v>1989.57</v>
      </c>
      <c r="F1558" s="7">
        <v>1989.57</v>
      </c>
      <c r="G1558" s="7">
        <v>4.37679E9</v>
      </c>
      <c r="H1558" s="7">
        <f t="shared" si="1"/>
        <v>4376.79</v>
      </c>
      <c r="I1558" s="10">
        <f t="shared" si="2"/>
        <v>0.0001558368439</v>
      </c>
      <c r="J1558" s="7">
        <f t="shared" si="10"/>
        <v>1972.27829</v>
      </c>
      <c r="K1558" s="7">
        <f t="shared" si="12"/>
        <v>1951.736678</v>
      </c>
      <c r="L1558" s="7">
        <f t="shared" si="11"/>
        <v>20.54161266</v>
      </c>
      <c r="M1558" s="7">
        <f t="shared" si="18"/>
        <v>14.3004208</v>
      </c>
      <c r="N1558" s="7">
        <f t="shared" si="3"/>
        <v>0.31</v>
      </c>
      <c r="O1558" s="7">
        <f t="shared" si="4"/>
        <v>0</v>
      </c>
      <c r="P1558" s="7">
        <f t="shared" si="13"/>
        <v>9.856428571</v>
      </c>
      <c r="Q1558" s="7">
        <f t="shared" si="14"/>
        <v>4.728571429</v>
      </c>
      <c r="R1558" s="7">
        <f t="shared" si="15"/>
        <v>2.084441088</v>
      </c>
      <c r="S1558" s="7">
        <f t="shared" si="16"/>
        <v>67.57921544</v>
      </c>
      <c r="T1558" s="7">
        <f t="shared" si="17"/>
        <v>83.44197071</v>
      </c>
      <c r="U1558" s="7">
        <f t="shared" si="19"/>
        <v>80.44527216</v>
      </c>
      <c r="V1558" s="9">
        <f t="shared" si="5"/>
        <v>0.31</v>
      </c>
      <c r="W1558" s="9" t="b">
        <f t="shared" si="6"/>
        <v>1</v>
      </c>
      <c r="X1558" s="7">
        <f t="shared" si="8"/>
        <v>2</v>
      </c>
      <c r="Y1558" s="10">
        <f t="shared" si="9"/>
        <v>0.005208230163</v>
      </c>
      <c r="Z1558" s="11">
        <f t="shared" si="7"/>
        <v>3</v>
      </c>
    </row>
    <row r="1559">
      <c r="A1559" s="6" t="s">
        <v>1583</v>
      </c>
      <c r="B1559" s="7">
        <v>1994.71</v>
      </c>
      <c r="C1559" s="7">
        <v>2022.37</v>
      </c>
      <c r="D1559" s="7">
        <v>1994.71</v>
      </c>
      <c r="E1559" s="7">
        <v>2022.19</v>
      </c>
      <c r="F1559" s="7">
        <v>2022.19</v>
      </c>
      <c r="G1559" s="7">
        <v>4.07862E9</v>
      </c>
      <c r="H1559" s="7">
        <f t="shared" si="1"/>
        <v>4078.62</v>
      </c>
      <c r="I1559" s="10">
        <f t="shared" si="2"/>
        <v>0.01639550255</v>
      </c>
      <c r="J1559" s="7">
        <f t="shared" si="10"/>
        <v>1979.957015</v>
      </c>
      <c r="K1559" s="7">
        <f t="shared" si="12"/>
        <v>1956.955442</v>
      </c>
      <c r="L1559" s="7">
        <f t="shared" si="11"/>
        <v>23.0015726</v>
      </c>
      <c r="M1559" s="7">
        <f t="shared" si="18"/>
        <v>16.04065116</v>
      </c>
      <c r="N1559" s="7">
        <f t="shared" si="3"/>
        <v>32.62</v>
      </c>
      <c r="O1559" s="7">
        <f t="shared" si="4"/>
        <v>0</v>
      </c>
      <c r="P1559" s="7">
        <f t="shared" si="13"/>
        <v>10.20642857</v>
      </c>
      <c r="Q1559" s="7">
        <f t="shared" si="14"/>
        <v>4.728571429</v>
      </c>
      <c r="R1559" s="7">
        <f t="shared" si="15"/>
        <v>2.158459215</v>
      </c>
      <c r="S1559" s="7">
        <f t="shared" si="16"/>
        <v>68.33899278</v>
      </c>
      <c r="T1559" s="7">
        <f t="shared" si="17"/>
        <v>99.86298242</v>
      </c>
      <c r="U1559" s="7">
        <f t="shared" si="19"/>
        <v>88.82816703</v>
      </c>
      <c r="V1559" s="9">
        <f t="shared" si="5"/>
        <v>32.62</v>
      </c>
      <c r="W1559" s="9" t="b">
        <f t="shared" si="6"/>
        <v>1</v>
      </c>
      <c r="X1559" s="7">
        <f t="shared" si="8"/>
        <v>3</v>
      </c>
      <c r="Y1559" s="10">
        <f t="shared" si="9"/>
        <v>0.02160373271</v>
      </c>
      <c r="Z1559" s="11">
        <f t="shared" si="7"/>
        <v>5</v>
      </c>
    </row>
    <row r="1560">
      <c r="A1560" s="6" t="s">
        <v>1584</v>
      </c>
      <c r="B1560" s="7">
        <v>2019.27</v>
      </c>
      <c r="C1560" s="7">
        <v>2024.57</v>
      </c>
      <c r="D1560" s="7">
        <v>2012.05</v>
      </c>
      <c r="E1560" s="7">
        <v>2019.64</v>
      </c>
      <c r="F1560" s="7">
        <v>2019.64</v>
      </c>
      <c r="G1560" s="7">
        <v>3.48785E9</v>
      </c>
      <c r="H1560" s="7">
        <f t="shared" si="1"/>
        <v>3487.85</v>
      </c>
      <c r="I1560" s="10">
        <f t="shared" si="2"/>
        <v>-0.001261009104</v>
      </c>
      <c r="J1560" s="7">
        <f t="shared" si="10"/>
        <v>1986.06209</v>
      </c>
      <c r="K1560" s="7">
        <f t="shared" si="12"/>
        <v>1961.598743</v>
      </c>
      <c r="L1560" s="7">
        <f t="shared" si="11"/>
        <v>24.46334666</v>
      </c>
      <c r="M1560" s="7">
        <f t="shared" si="18"/>
        <v>17.72519026</v>
      </c>
      <c r="N1560" s="7">
        <f t="shared" si="3"/>
        <v>0</v>
      </c>
      <c r="O1560" s="7">
        <f t="shared" si="4"/>
        <v>2.55</v>
      </c>
      <c r="P1560" s="7">
        <f t="shared" si="13"/>
        <v>10.20642857</v>
      </c>
      <c r="Q1560" s="7">
        <f t="shared" si="14"/>
        <v>3.18</v>
      </c>
      <c r="R1560" s="7">
        <f t="shared" si="15"/>
        <v>3.209568733</v>
      </c>
      <c r="S1560" s="7">
        <f t="shared" si="16"/>
        <v>76.24459741</v>
      </c>
      <c r="T1560" s="7">
        <f t="shared" si="17"/>
        <v>96.30905143</v>
      </c>
      <c r="U1560" s="7">
        <f t="shared" si="19"/>
        <v>93.20466819</v>
      </c>
      <c r="V1560" s="9">
        <f t="shared" si="5"/>
        <v>-2.55</v>
      </c>
      <c r="W1560" s="9" t="b">
        <f t="shared" si="6"/>
        <v>0</v>
      </c>
      <c r="X1560" s="7">
        <f t="shared" si="8"/>
        <v>1</v>
      </c>
      <c r="Y1560" s="10">
        <f t="shared" si="9"/>
        <v>-0.001261009104</v>
      </c>
      <c r="Z1560" s="11">
        <f t="shared" si="7"/>
        <v>3</v>
      </c>
    </row>
    <row r="1561">
      <c r="A1561" s="6" t="s">
        <v>1585</v>
      </c>
      <c r="B1561" s="7">
        <v>2015.27</v>
      </c>
      <c r="C1561" s="7">
        <v>2015.94</v>
      </c>
      <c r="D1561" s="7">
        <v>2005.23</v>
      </c>
      <c r="E1561" s="7">
        <v>2015.93</v>
      </c>
      <c r="F1561" s="7">
        <v>2015.93</v>
      </c>
      <c r="G1561" s="7">
        <v>3.56028E9</v>
      </c>
      <c r="H1561" s="7">
        <f t="shared" si="1"/>
        <v>3560.28</v>
      </c>
      <c r="I1561" s="10">
        <f t="shared" si="2"/>
        <v>-0.001836961043</v>
      </c>
      <c r="J1561" s="7">
        <f t="shared" si="10"/>
        <v>1990.657153</v>
      </c>
      <c r="K1561" s="7">
        <f t="shared" si="12"/>
        <v>1965.62328</v>
      </c>
      <c r="L1561" s="7">
        <f t="shared" si="11"/>
        <v>25.03387224</v>
      </c>
      <c r="M1561" s="7">
        <f t="shared" si="18"/>
        <v>19.18692666</v>
      </c>
      <c r="N1561" s="7">
        <f t="shared" si="3"/>
        <v>0</v>
      </c>
      <c r="O1561" s="7">
        <f t="shared" si="4"/>
        <v>3.71</v>
      </c>
      <c r="P1561" s="7">
        <f t="shared" si="13"/>
        <v>9.597142857</v>
      </c>
      <c r="Q1561" s="7">
        <f t="shared" si="14"/>
        <v>3.445</v>
      </c>
      <c r="R1561" s="7">
        <f t="shared" si="15"/>
        <v>2.785817956</v>
      </c>
      <c r="S1561" s="7">
        <f t="shared" si="16"/>
        <v>73.585629</v>
      </c>
      <c r="T1561" s="7">
        <f t="shared" si="17"/>
        <v>91.2868092</v>
      </c>
      <c r="U1561" s="7">
        <f t="shared" si="19"/>
        <v>95.81961435</v>
      </c>
      <c r="V1561" s="9">
        <f t="shared" si="5"/>
        <v>-3.71</v>
      </c>
      <c r="W1561" s="9" t="b">
        <f t="shared" si="6"/>
        <v>0</v>
      </c>
      <c r="X1561" s="7">
        <f t="shared" si="8"/>
        <v>2</v>
      </c>
      <c r="Y1561" s="10">
        <f t="shared" si="9"/>
        <v>-0.003097970147</v>
      </c>
      <c r="Z1561" s="11">
        <f t="shared" si="7"/>
        <v>3</v>
      </c>
    </row>
    <row r="1562">
      <c r="A1562" s="6" t="s">
        <v>1586</v>
      </c>
      <c r="B1562" s="7">
        <v>2014.24</v>
      </c>
      <c r="C1562" s="7">
        <v>2032.02</v>
      </c>
      <c r="D1562" s="7">
        <v>2010.04</v>
      </c>
      <c r="E1562" s="7">
        <v>2027.22</v>
      </c>
      <c r="F1562" s="7">
        <v>2027.22</v>
      </c>
      <c r="G1562" s="7">
        <v>4.05702E9</v>
      </c>
      <c r="H1562" s="7">
        <f t="shared" si="1"/>
        <v>4057.02</v>
      </c>
      <c r="I1562" s="10">
        <f t="shared" si="2"/>
        <v>0.005600392871</v>
      </c>
      <c r="J1562" s="7">
        <f t="shared" si="10"/>
        <v>1996.282206</v>
      </c>
      <c r="K1562" s="7">
        <f t="shared" si="12"/>
        <v>1970.186</v>
      </c>
      <c r="L1562" s="7">
        <f t="shared" si="11"/>
        <v>26.0962057</v>
      </c>
      <c r="M1562" s="7">
        <f t="shared" si="18"/>
        <v>20.56878246</v>
      </c>
      <c r="N1562" s="7">
        <f t="shared" si="3"/>
        <v>11.29</v>
      </c>
      <c r="O1562" s="7">
        <f t="shared" si="4"/>
        <v>0</v>
      </c>
      <c r="P1562" s="7">
        <f t="shared" si="13"/>
        <v>8.839285714</v>
      </c>
      <c r="Q1562" s="7">
        <f t="shared" si="14"/>
        <v>3.445</v>
      </c>
      <c r="R1562" s="7">
        <f t="shared" si="15"/>
        <v>2.565830396</v>
      </c>
      <c r="S1562" s="7">
        <f t="shared" si="16"/>
        <v>71.9560414</v>
      </c>
      <c r="T1562" s="7">
        <f t="shared" si="17"/>
        <v>95.21005888</v>
      </c>
      <c r="U1562" s="7">
        <f t="shared" si="19"/>
        <v>94.26863984</v>
      </c>
      <c r="V1562" s="9">
        <f t="shared" si="5"/>
        <v>11.29</v>
      </c>
      <c r="W1562" s="9" t="b">
        <f t="shared" si="6"/>
        <v>1</v>
      </c>
      <c r="X1562" s="7">
        <f t="shared" si="8"/>
        <v>1</v>
      </c>
      <c r="Y1562" s="10">
        <f t="shared" si="9"/>
        <v>0.005600392871</v>
      </c>
      <c r="Z1562" s="11">
        <f t="shared" si="7"/>
        <v>4</v>
      </c>
    </row>
    <row r="1563">
      <c r="A1563" s="6" t="s">
        <v>1587</v>
      </c>
      <c r="B1563" s="7">
        <v>2026.9</v>
      </c>
      <c r="C1563" s="7">
        <v>2046.24</v>
      </c>
      <c r="D1563" s="7">
        <v>2022.16</v>
      </c>
      <c r="E1563" s="7">
        <v>2040.59</v>
      </c>
      <c r="F1563" s="7">
        <v>2040.59</v>
      </c>
      <c r="G1563" s="7">
        <v>4.53048E9</v>
      </c>
      <c r="H1563" s="7">
        <f t="shared" si="1"/>
        <v>4530.48</v>
      </c>
      <c r="I1563" s="10">
        <f t="shared" si="2"/>
        <v>0.0065952388</v>
      </c>
      <c r="J1563" s="7">
        <f t="shared" si="10"/>
        <v>2003.09879</v>
      </c>
      <c r="K1563" s="7">
        <f t="shared" si="12"/>
        <v>1975.401112</v>
      </c>
      <c r="L1563" s="7">
        <f t="shared" si="11"/>
        <v>27.69767829</v>
      </c>
      <c r="M1563" s="7">
        <f t="shared" si="18"/>
        <v>21.99456163</v>
      </c>
      <c r="N1563" s="7">
        <f t="shared" si="3"/>
        <v>13.37</v>
      </c>
      <c r="O1563" s="7">
        <f t="shared" si="4"/>
        <v>0</v>
      </c>
      <c r="P1563" s="7">
        <f t="shared" si="13"/>
        <v>9.794285714</v>
      </c>
      <c r="Q1563" s="7">
        <f t="shared" si="14"/>
        <v>3.184285714</v>
      </c>
      <c r="R1563" s="7">
        <f t="shared" si="15"/>
        <v>3.075818753</v>
      </c>
      <c r="S1563" s="7">
        <f t="shared" si="16"/>
        <v>75.46505228</v>
      </c>
      <c r="T1563" s="7">
        <f t="shared" si="17"/>
        <v>95.06248361</v>
      </c>
      <c r="U1563" s="7">
        <f t="shared" si="19"/>
        <v>93.85311723</v>
      </c>
      <c r="V1563" s="9">
        <f t="shared" si="5"/>
        <v>13.37</v>
      </c>
      <c r="W1563" s="9" t="b">
        <f t="shared" si="6"/>
        <v>1</v>
      </c>
      <c r="X1563" s="7">
        <f t="shared" si="8"/>
        <v>2</v>
      </c>
      <c r="Y1563" s="10">
        <f t="shared" si="9"/>
        <v>0.01219563167</v>
      </c>
      <c r="Z1563" s="11">
        <f t="shared" si="7"/>
        <v>4</v>
      </c>
    </row>
    <row r="1564">
      <c r="A1564" s="6" t="s">
        <v>1588</v>
      </c>
      <c r="B1564" s="7">
        <v>2041.16</v>
      </c>
      <c r="C1564" s="7">
        <v>2052.36</v>
      </c>
      <c r="D1564" s="7">
        <v>2041.16</v>
      </c>
      <c r="E1564" s="7">
        <v>2049.58</v>
      </c>
      <c r="F1564" s="7">
        <v>2049.58</v>
      </c>
      <c r="G1564" s="7">
        <v>6.50314E9</v>
      </c>
      <c r="H1564" s="7">
        <f t="shared" si="1"/>
        <v>6503.14</v>
      </c>
      <c r="I1564" s="10">
        <f t="shared" si="2"/>
        <v>0.00440558858</v>
      </c>
      <c r="J1564" s="7">
        <f t="shared" si="10"/>
        <v>2010.249745</v>
      </c>
      <c r="K1564" s="7">
        <f t="shared" si="12"/>
        <v>1980.895844</v>
      </c>
      <c r="L1564" s="7">
        <f t="shared" si="11"/>
        <v>29.35390122</v>
      </c>
      <c r="M1564" s="7">
        <f t="shared" si="18"/>
        <v>23.46642955</v>
      </c>
      <c r="N1564" s="7">
        <f t="shared" si="3"/>
        <v>8.99</v>
      </c>
      <c r="O1564" s="7">
        <f t="shared" si="4"/>
        <v>0</v>
      </c>
      <c r="P1564" s="7">
        <f t="shared" si="13"/>
        <v>10.43642857</v>
      </c>
      <c r="Q1564" s="7">
        <f t="shared" si="14"/>
        <v>2.054285714</v>
      </c>
      <c r="R1564" s="7">
        <f t="shared" si="15"/>
        <v>5.080319889</v>
      </c>
      <c r="S1564" s="7">
        <f t="shared" si="16"/>
        <v>83.55349688</v>
      </c>
      <c r="T1564" s="7">
        <f t="shared" si="17"/>
        <v>97.58827102</v>
      </c>
      <c r="U1564" s="7">
        <f t="shared" si="19"/>
        <v>95.9536045</v>
      </c>
      <c r="V1564" s="9">
        <f t="shared" si="5"/>
        <v>8.99</v>
      </c>
      <c r="W1564" s="9" t="b">
        <f t="shared" si="6"/>
        <v>1</v>
      </c>
      <c r="X1564" s="7">
        <f t="shared" si="8"/>
        <v>3</v>
      </c>
      <c r="Y1564" s="10">
        <f t="shared" si="9"/>
        <v>0.01660122025</v>
      </c>
      <c r="Z1564" s="11">
        <f t="shared" si="7"/>
        <v>4</v>
      </c>
    </row>
    <row r="1565">
      <c r="A1565" s="6" t="s">
        <v>1589</v>
      </c>
      <c r="B1565" s="7">
        <v>2047.88</v>
      </c>
      <c r="C1565" s="7">
        <v>2053.91</v>
      </c>
      <c r="D1565" s="7">
        <v>2043.14</v>
      </c>
      <c r="E1565" s="7">
        <v>2051.6</v>
      </c>
      <c r="F1565" s="7">
        <v>2051.6</v>
      </c>
      <c r="G1565" s="7">
        <v>3.3766E9</v>
      </c>
      <c r="H1565" s="7">
        <f t="shared" si="1"/>
        <v>3376.6</v>
      </c>
      <c r="I1565" s="10">
        <f t="shared" si="2"/>
        <v>0.0009855677749</v>
      </c>
      <c r="J1565" s="7">
        <f t="shared" si="10"/>
        <v>2016.611323</v>
      </c>
      <c r="K1565" s="7">
        <f t="shared" si="12"/>
        <v>1986.133189</v>
      </c>
      <c r="L1565" s="7">
        <f t="shared" si="11"/>
        <v>30.47813399</v>
      </c>
      <c r="M1565" s="7">
        <f t="shared" si="18"/>
        <v>24.86877044</v>
      </c>
      <c r="N1565" s="7">
        <f t="shared" si="3"/>
        <v>2.02</v>
      </c>
      <c r="O1565" s="7">
        <f t="shared" si="4"/>
        <v>0</v>
      </c>
      <c r="P1565" s="7">
        <f t="shared" si="13"/>
        <v>7.286428571</v>
      </c>
      <c r="Q1565" s="7">
        <f t="shared" si="14"/>
        <v>2.054285714</v>
      </c>
      <c r="R1565" s="7">
        <f t="shared" si="15"/>
        <v>3.546940195</v>
      </c>
      <c r="S1565" s="7">
        <f t="shared" si="16"/>
        <v>78.00718819</v>
      </c>
      <c r="T1565" s="7">
        <f t="shared" si="17"/>
        <v>97.28586535</v>
      </c>
      <c r="U1565" s="7">
        <f t="shared" si="19"/>
        <v>96.64553999</v>
      </c>
      <c r="V1565" s="9">
        <f t="shared" si="5"/>
        <v>2.02</v>
      </c>
      <c r="W1565" s="9" t="b">
        <f t="shared" si="6"/>
        <v>1</v>
      </c>
      <c r="X1565" s="7">
        <f t="shared" si="8"/>
        <v>4</v>
      </c>
      <c r="Y1565" s="10">
        <f t="shared" si="9"/>
        <v>0.01758678803</v>
      </c>
      <c r="Z1565" s="11">
        <f t="shared" si="7"/>
        <v>3</v>
      </c>
    </row>
    <row r="1566">
      <c r="A1566" s="6" t="s">
        <v>1590</v>
      </c>
      <c r="B1566" s="7">
        <v>2048.64</v>
      </c>
      <c r="C1566" s="7">
        <v>2056.6</v>
      </c>
      <c r="D1566" s="7">
        <v>2040.57</v>
      </c>
      <c r="E1566" s="7">
        <v>2049.8</v>
      </c>
      <c r="F1566" s="7">
        <v>2049.8</v>
      </c>
      <c r="G1566" s="7">
        <v>3.41846E9</v>
      </c>
      <c r="H1566" s="7">
        <f t="shared" si="1"/>
        <v>3418.46</v>
      </c>
      <c r="I1566" s="10">
        <f t="shared" si="2"/>
        <v>-0.0008773640086</v>
      </c>
      <c r="J1566" s="7">
        <f t="shared" si="10"/>
        <v>2021.717273</v>
      </c>
      <c r="K1566" s="7">
        <f t="shared" si="12"/>
        <v>1990.849249</v>
      </c>
      <c r="L1566" s="7">
        <f t="shared" si="11"/>
        <v>30.86802423</v>
      </c>
      <c r="M1566" s="7">
        <f t="shared" si="18"/>
        <v>26.0686212</v>
      </c>
      <c r="N1566" s="7">
        <f t="shared" si="3"/>
        <v>0</v>
      </c>
      <c r="O1566" s="7">
        <f t="shared" si="4"/>
        <v>1.8</v>
      </c>
      <c r="P1566" s="7">
        <f t="shared" si="13"/>
        <v>6.707857143</v>
      </c>
      <c r="Q1566" s="7">
        <f t="shared" si="14"/>
        <v>2.182857143</v>
      </c>
      <c r="R1566" s="7">
        <f t="shared" si="15"/>
        <v>3.072971204</v>
      </c>
      <c r="S1566" s="7">
        <f t="shared" si="16"/>
        <v>75.44789909</v>
      </c>
      <c r="T1566" s="7">
        <f t="shared" si="17"/>
        <v>92.2152261</v>
      </c>
      <c r="U1566" s="7">
        <f t="shared" si="19"/>
        <v>95.69645416</v>
      </c>
      <c r="V1566" s="9">
        <f t="shared" si="5"/>
        <v>-1.8</v>
      </c>
      <c r="W1566" s="9" t="b">
        <f t="shared" si="6"/>
        <v>0</v>
      </c>
      <c r="X1566" s="7">
        <f t="shared" si="8"/>
        <v>1</v>
      </c>
      <c r="Y1566" s="10">
        <f t="shared" si="9"/>
        <v>-0.0008773640086</v>
      </c>
      <c r="Z1566" s="11">
        <f t="shared" si="7"/>
        <v>3</v>
      </c>
    </row>
    <row r="1567">
      <c r="A1567" s="6" t="s">
        <v>1591</v>
      </c>
      <c r="B1567" s="7">
        <v>2048.55</v>
      </c>
      <c r="C1567" s="7">
        <v>2048.55</v>
      </c>
      <c r="D1567" s="7">
        <v>2034.86</v>
      </c>
      <c r="E1567" s="7">
        <v>2036.71</v>
      </c>
      <c r="F1567" s="7">
        <v>2036.71</v>
      </c>
      <c r="G1567" s="7">
        <v>3.63951E9</v>
      </c>
      <c r="H1567" s="7">
        <f t="shared" si="1"/>
        <v>3639.51</v>
      </c>
      <c r="I1567" s="10">
        <f t="shared" si="2"/>
        <v>-0.006385988877</v>
      </c>
      <c r="J1567" s="7">
        <f t="shared" si="10"/>
        <v>2024.023847</v>
      </c>
      <c r="K1567" s="7">
        <f t="shared" si="12"/>
        <v>1994.246342</v>
      </c>
      <c r="L1567" s="7">
        <f t="shared" si="11"/>
        <v>29.77750492</v>
      </c>
      <c r="M1567" s="7">
        <f t="shared" si="18"/>
        <v>26.81039794</v>
      </c>
      <c r="N1567" s="7">
        <f t="shared" si="3"/>
        <v>0</v>
      </c>
      <c r="O1567" s="7">
        <f t="shared" si="4"/>
        <v>13.09</v>
      </c>
      <c r="P1567" s="7">
        <f t="shared" si="13"/>
        <v>6.211428571</v>
      </c>
      <c r="Q1567" s="7">
        <f t="shared" si="14"/>
        <v>3.117857143</v>
      </c>
      <c r="R1567" s="7">
        <f t="shared" si="15"/>
        <v>1.992210767</v>
      </c>
      <c r="S1567" s="7">
        <f t="shared" si="16"/>
        <v>66.57989434</v>
      </c>
      <c r="T1567" s="7">
        <f t="shared" si="17"/>
        <v>77.22953635</v>
      </c>
      <c r="U1567" s="7">
        <f t="shared" si="19"/>
        <v>88.91020927</v>
      </c>
      <c r="V1567" s="9">
        <f t="shared" si="5"/>
        <v>-13.09</v>
      </c>
      <c r="W1567" s="9" t="b">
        <f t="shared" si="6"/>
        <v>0</v>
      </c>
      <c r="X1567" s="7">
        <f t="shared" si="8"/>
        <v>2</v>
      </c>
      <c r="Y1567" s="10">
        <f t="shared" si="9"/>
        <v>-0.007263352886</v>
      </c>
      <c r="Z1567" s="11">
        <f t="shared" si="7"/>
        <v>2</v>
      </c>
    </row>
    <row r="1568">
      <c r="A1568" s="6" t="s">
        <v>1592</v>
      </c>
      <c r="B1568" s="7">
        <v>2032.48</v>
      </c>
      <c r="C1568" s="7">
        <v>2036.04</v>
      </c>
      <c r="D1568" s="7">
        <v>2022.49</v>
      </c>
      <c r="E1568" s="7">
        <v>2035.94</v>
      </c>
      <c r="F1568" s="7">
        <v>2035.94</v>
      </c>
      <c r="G1568" s="7">
        <v>3.40772E9</v>
      </c>
      <c r="H1568" s="7">
        <f t="shared" si="1"/>
        <v>3407.72</v>
      </c>
      <c r="I1568" s="10">
        <f t="shared" si="2"/>
        <v>-0.0003780606959</v>
      </c>
      <c r="J1568" s="7">
        <f t="shared" si="10"/>
        <v>2025.857101</v>
      </c>
      <c r="K1568" s="7">
        <f t="shared" si="12"/>
        <v>1997.334761</v>
      </c>
      <c r="L1568" s="7">
        <f t="shared" si="11"/>
        <v>28.52234016</v>
      </c>
      <c r="M1568" s="7">
        <f t="shared" si="18"/>
        <v>27.15278638</v>
      </c>
      <c r="N1568" s="7">
        <f t="shared" si="3"/>
        <v>0</v>
      </c>
      <c r="O1568" s="7">
        <f t="shared" si="4"/>
        <v>0.77</v>
      </c>
      <c r="P1568" s="7">
        <f t="shared" si="13"/>
        <v>5.740714286</v>
      </c>
      <c r="Q1568" s="7">
        <f t="shared" si="14"/>
        <v>3.172857143</v>
      </c>
      <c r="R1568" s="7">
        <f t="shared" si="15"/>
        <v>1.809320126</v>
      </c>
      <c r="S1568" s="7">
        <f t="shared" si="16"/>
        <v>64.40419905</v>
      </c>
      <c r="T1568" s="7">
        <f t="shared" si="17"/>
        <v>76.34802519</v>
      </c>
      <c r="U1568" s="7">
        <f t="shared" si="19"/>
        <v>81.93092921</v>
      </c>
      <c r="V1568" s="9">
        <f t="shared" si="5"/>
        <v>-0.77</v>
      </c>
      <c r="W1568" s="9" t="b">
        <f t="shared" si="6"/>
        <v>0</v>
      </c>
      <c r="X1568" s="7">
        <f t="shared" si="8"/>
        <v>3</v>
      </c>
      <c r="Y1568" s="10">
        <f t="shared" si="9"/>
        <v>-0.007641413581</v>
      </c>
      <c r="Z1568" s="11">
        <f t="shared" si="7"/>
        <v>3</v>
      </c>
    </row>
    <row r="1569">
      <c r="A1569" s="6" t="s">
        <v>1593</v>
      </c>
      <c r="B1569" s="7">
        <v>2037.89</v>
      </c>
      <c r="C1569" s="7">
        <v>2042.67</v>
      </c>
      <c r="D1569" s="7">
        <v>2031.96</v>
      </c>
      <c r="E1569" s="7">
        <v>2037.05</v>
      </c>
      <c r="F1569" s="7">
        <v>2037.05</v>
      </c>
      <c r="G1569" s="7">
        <v>2.80909E9</v>
      </c>
      <c r="H1569" s="7">
        <f t="shared" si="1"/>
        <v>2809.09</v>
      </c>
      <c r="I1569" s="10">
        <f t="shared" si="2"/>
        <v>0.0005452027073</v>
      </c>
      <c r="J1569" s="7">
        <f t="shared" si="10"/>
        <v>2027.579085</v>
      </c>
      <c r="K1569" s="7">
        <f t="shared" si="12"/>
        <v>2000.27663</v>
      </c>
      <c r="L1569" s="7">
        <f t="shared" si="11"/>
        <v>27.30245505</v>
      </c>
      <c r="M1569" s="7">
        <f t="shared" si="18"/>
        <v>27.18272012</v>
      </c>
      <c r="N1569" s="7">
        <f t="shared" si="3"/>
        <v>1.11</v>
      </c>
      <c r="O1569" s="7">
        <f t="shared" si="4"/>
        <v>0</v>
      </c>
      <c r="P1569" s="7">
        <f t="shared" si="13"/>
        <v>5.693571429</v>
      </c>
      <c r="Q1569" s="7">
        <f t="shared" si="14"/>
        <v>3.172857143</v>
      </c>
      <c r="R1569" s="7">
        <f t="shared" si="15"/>
        <v>1.794461954</v>
      </c>
      <c r="S1569" s="7">
        <f t="shared" si="16"/>
        <v>64.21493595</v>
      </c>
      <c r="T1569" s="7">
        <f t="shared" si="17"/>
        <v>77.61877504</v>
      </c>
      <c r="U1569" s="7">
        <f t="shared" si="19"/>
        <v>77.06544553</v>
      </c>
      <c r="V1569" s="9">
        <f t="shared" si="5"/>
        <v>1.11</v>
      </c>
      <c r="W1569" s="9" t="b">
        <f t="shared" si="6"/>
        <v>1</v>
      </c>
      <c r="X1569" s="7">
        <f t="shared" si="8"/>
        <v>1</v>
      </c>
      <c r="Y1569" s="10">
        <f t="shared" si="9"/>
        <v>0.0005452027073</v>
      </c>
      <c r="Z1569" s="11">
        <f t="shared" si="7"/>
        <v>3</v>
      </c>
    </row>
    <row r="1570">
      <c r="A1570" s="6" t="s">
        <v>1594</v>
      </c>
      <c r="B1570" s="7">
        <v>2035.75</v>
      </c>
      <c r="C1570" s="7">
        <v>2055.91</v>
      </c>
      <c r="D1570" s="7">
        <v>2028.31</v>
      </c>
      <c r="E1570" s="7">
        <v>2055.01</v>
      </c>
      <c r="F1570" s="7">
        <v>2055.01</v>
      </c>
      <c r="G1570" s="7">
        <v>3.82233E9</v>
      </c>
      <c r="H1570" s="7">
        <f t="shared" si="1"/>
        <v>3822.33</v>
      </c>
      <c r="I1570" s="10">
        <f t="shared" si="2"/>
        <v>0.008816671167</v>
      </c>
      <c r="J1570" s="7">
        <f t="shared" si="10"/>
        <v>2031.799226</v>
      </c>
      <c r="K1570" s="7">
        <f t="shared" si="12"/>
        <v>2004.330954</v>
      </c>
      <c r="L1570" s="7">
        <f t="shared" si="11"/>
        <v>27.46827208</v>
      </c>
      <c r="M1570" s="7">
        <f t="shared" si="18"/>
        <v>27.23983051</v>
      </c>
      <c r="N1570" s="7">
        <f t="shared" si="3"/>
        <v>17.96</v>
      </c>
      <c r="O1570" s="7">
        <f t="shared" si="4"/>
        <v>0</v>
      </c>
      <c r="P1570" s="7">
        <f t="shared" si="13"/>
        <v>6.976428571</v>
      </c>
      <c r="Q1570" s="7">
        <f t="shared" si="14"/>
        <v>1.565714286</v>
      </c>
      <c r="R1570" s="7">
        <f t="shared" si="15"/>
        <v>4.455748175</v>
      </c>
      <c r="S1570" s="7">
        <f t="shared" si="16"/>
        <v>81.67070825</v>
      </c>
      <c r="T1570" s="7">
        <f t="shared" si="17"/>
        <v>98.17973669</v>
      </c>
      <c r="U1570" s="7">
        <f t="shared" si="19"/>
        <v>84.04884564</v>
      </c>
      <c r="V1570" s="9">
        <f t="shared" si="5"/>
        <v>17.96</v>
      </c>
      <c r="W1570" s="9" t="b">
        <f t="shared" si="6"/>
        <v>1</v>
      </c>
      <c r="X1570" s="7">
        <f t="shared" si="8"/>
        <v>2</v>
      </c>
      <c r="Y1570" s="10">
        <f t="shared" si="9"/>
        <v>0.009361873874</v>
      </c>
      <c r="Z1570" s="11">
        <f t="shared" si="7"/>
        <v>4</v>
      </c>
    </row>
    <row r="1571">
      <c r="A1571" s="6" t="s">
        <v>1595</v>
      </c>
      <c r="B1571" s="7">
        <v>2058.27</v>
      </c>
      <c r="C1571" s="7">
        <v>2072.21</v>
      </c>
      <c r="D1571" s="7">
        <v>2058.27</v>
      </c>
      <c r="E1571" s="7">
        <v>2063.95</v>
      </c>
      <c r="F1571" s="7">
        <v>2063.95</v>
      </c>
      <c r="G1571" s="7">
        <v>3.59031E9</v>
      </c>
      <c r="H1571" s="7">
        <f t="shared" si="1"/>
        <v>3590.31</v>
      </c>
      <c r="I1571" s="10">
        <f t="shared" si="2"/>
        <v>0.004350343794</v>
      </c>
      <c r="J1571" s="7">
        <f t="shared" si="10"/>
        <v>2036.745499</v>
      </c>
      <c r="K1571" s="7">
        <f t="shared" si="12"/>
        <v>2008.74718</v>
      </c>
      <c r="L1571" s="7">
        <f t="shared" si="11"/>
        <v>27.99831936</v>
      </c>
      <c r="M1571" s="7">
        <f t="shared" si="18"/>
        <v>27.39152828</v>
      </c>
      <c r="N1571" s="7">
        <f t="shared" si="3"/>
        <v>8.94</v>
      </c>
      <c r="O1571" s="7">
        <f t="shared" si="4"/>
        <v>0</v>
      </c>
      <c r="P1571" s="7">
        <f t="shared" si="13"/>
        <v>6.900714286</v>
      </c>
      <c r="Q1571" s="7">
        <f t="shared" si="14"/>
        <v>1.565714286</v>
      </c>
      <c r="R1571" s="7">
        <f t="shared" si="15"/>
        <v>4.407390511</v>
      </c>
      <c r="S1571" s="7">
        <f t="shared" si="16"/>
        <v>81.50679153</v>
      </c>
      <c r="T1571" s="7">
        <f t="shared" si="17"/>
        <v>91.97746698</v>
      </c>
      <c r="U1571" s="7">
        <f t="shared" si="19"/>
        <v>89.25865957</v>
      </c>
      <c r="V1571" s="9">
        <f t="shared" si="5"/>
        <v>8.94</v>
      </c>
      <c r="W1571" s="9" t="b">
        <f t="shared" si="6"/>
        <v>1</v>
      </c>
      <c r="X1571" s="7">
        <f t="shared" si="8"/>
        <v>3</v>
      </c>
      <c r="Y1571" s="10">
        <f t="shared" si="9"/>
        <v>0.01371221767</v>
      </c>
      <c r="Z1571" s="11">
        <f t="shared" si="7"/>
        <v>4</v>
      </c>
    </row>
    <row r="1572">
      <c r="A1572" s="6" t="s">
        <v>1596</v>
      </c>
      <c r="B1572" s="7">
        <v>2063.77</v>
      </c>
      <c r="C1572" s="7">
        <v>2067.92</v>
      </c>
      <c r="D1572" s="7">
        <v>2057.46</v>
      </c>
      <c r="E1572" s="7">
        <v>2059.74</v>
      </c>
      <c r="F1572" s="7">
        <v>2059.74</v>
      </c>
      <c r="G1572" s="7">
        <v>3.71528E9</v>
      </c>
      <c r="H1572" s="7">
        <f t="shared" si="1"/>
        <v>3715.28</v>
      </c>
      <c r="I1572" s="10">
        <f t="shared" si="2"/>
        <v>-0.002039778095</v>
      </c>
      <c r="J1572" s="7">
        <f t="shared" si="10"/>
        <v>2040.283115</v>
      </c>
      <c r="K1572" s="7">
        <f t="shared" si="12"/>
        <v>2012.524426</v>
      </c>
      <c r="L1572" s="7">
        <f t="shared" si="11"/>
        <v>27.75868894</v>
      </c>
      <c r="M1572" s="7">
        <f t="shared" si="18"/>
        <v>27.46496041</v>
      </c>
      <c r="N1572" s="7">
        <f t="shared" si="3"/>
        <v>0</v>
      </c>
      <c r="O1572" s="7">
        <f t="shared" si="4"/>
        <v>4.21</v>
      </c>
      <c r="P1572" s="7">
        <f t="shared" si="13"/>
        <v>6.878571429</v>
      </c>
      <c r="Q1572" s="7">
        <f t="shared" si="14"/>
        <v>1.866428571</v>
      </c>
      <c r="R1572" s="7">
        <f t="shared" si="15"/>
        <v>3.685419059</v>
      </c>
      <c r="S1572" s="7">
        <f t="shared" si="16"/>
        <v>78.65719186</v>
      </c>
      <c r="T1572" s="7">
        <f t="shared" si="17"/>
        <v>83.90967742</v>
      </c>
      <c r="U1572" s="7">
        <f t="shared" si="19"/>
        <v>91.35562703</v>
      </c>
      <c r="V1572" s="9">
        <f t="shared" si="5"/>
        <v>-4.21</v>
      </c>
      <c r="W1572" s="9" t="b">
        <f t="shared" si="6"/>
        <v>0</v>
      </c>
      <c r="X1572" s="7">
        <f t="shared" si="8"/>
        <v>1</v>
      </c>
      <c r="Y1572" s="10">
        <f t="shared" si="9"/>
        <v>-0.002039778095</v>
      </c>
      <c r="Z1572" s="11">
        <f t="shared" si="7"/>
        <v>3</v>
      </c>
    </row>
    <row r="1573">
      <c r="A1573" s="6" t="s">
        <v>1597</v>
      </c>
      <c r="B1573" s="7">
        <v>2056.62</v>
      </c>
      <c r="C1573" s="7">
        <v>2075.07</v>
      </c>
      <c r="D1573" s="7">
        <v>2043.98</v>
      </c>
      <c r="E1573" s="7">
        <v>2072.78</v>
      </c>
      <c r="F1573" s="7">
        <v>2072.78</v>
      </c>
      <c r="G1573" s="7">
        <v>3.74999E9</v>
      </c>
      <c r="H1573" s="7">
        <f t="shared" si="1"/>
        <v>3749.99</v>
      </c>
      <c r="I1573" s="10">
        <f t="shared" si="2"/>
        <v>0.006330896133</v>
      </c>
      <c r="J1573" s="7">
        <f t="shared" si="10"/>
        <v>2045.282635</v>
      </c>
      <c r="K1573" s="7">
        <f t="shared" si="12"/>
        <v>2016.987801</v>
      </c>
      <c r="L1573" s="7">
        <f t="shared" si="11"/>
        <v>28.2948339</v>
      </c>
      <c r="M1573" s="7">
        <f t="shared" si="18"/>
        <v>27.63093511</v>
      </c>
      <c r="N1573" s="7">
        <f t="shared" si="3"/>
        <v>13.04</v>
      </c>
      <c r="O1573" s="7">
        <f t="shared" si="4"/>
        <v>0</v>
      </c>
      <c r="P1573" s="7">
        <f t="shared" si="13"/>
        <v>5.48</v>
      </c>
      <c r="Q1573" s="7">
        <f t="shared" si="14"/>
        <v>1.866428571</v>
      </c>
      <c r="R1573" s="7">
        <f t="shared" si="15"/>
        <v>2.936088787</v>
      </c>
      <c r="S1573" s="7">
        <f t="shared" si="16"/>
        <v>74.59406903</v>
      </c>
      <c r="T1573" s="7">
        <f t="shared" si="17"/>
        <v>96.72107675</v>
      </c>
      <c r="U1573" s="7">
        <f t="shared" si="19"/>
        <v>90.86940705</v>
      </c>
      <c r="V1573" s="9">
        <f t="shared" si="5"/>
        <v>13.04</v>
      </c>
      <c r="W1573" s="9" t="b">
        <f t="shared" si="6"/>
        <v>1</v>
      </c>
      <c r="X1573" s="7">
        <f t="shared" si="8"/>
        <v>1</v>
      </c>
      <c r="Y1573" s="10">
        <f t="shared" si="9"/>
        <v>0.006330896133</v>
      </c>
      <c r="Z1573" s="11">
        <f t="shared" si="7"/>
        <v>4</v>
      </c>
    </row>
    <row r="1574">
      <c r="A1574" s="6" t="s">
        <v>1598</v>
      </c>
      <c r="B1574" s="7">
        <v>2073.19</v>
      </c>
      <c r="C1574" s="7">
        <v>2074.02</v>
      </c>
      <c r="D1574" s="7">
        <v>2062.57</v>
      </c>
      <c r="E1574" s="7">
        <v>2066.13</v>
      </c>
      <c r="F1574" s="7">
        <v>2066.13</v>
      </c>
      <c r="G1574" s="7">
        <v>3.48571E9</v>
      </c>
      <c r="H1574" s="7">
        <f t="shared" si="1"/>
        <v>3485.71</v>
      </c>
      <c r="I1574" s="10">
        <f t="shared" si="2"/>
        <v>-0.00320825172</v>
      </c>
      <c r="J1574" s="7">
        <f t="shared" si="10"/>
        <v>2048.489922</v>
      </c>
      <c r="K1574" s="7">
        <f t="shared" si="12"/>
        <v>2020.627964</v>
      </c>
      <c r="L1574" s="7">
        <f t="shared" si="11"/>
        <v>27.86195791</v>
      </c>
      <c r="M1574" s="7">
        <f t="shared" si="18"/>
        <v>27.67713967</v>
      </c>
      <c r="N1574" s="7">
        <f t="shared" si="3"/>
        <v>0</v>
      </c>
      <c r="O1574" s="7">
        <f t="shared" si="4"/>
        <v>6.65</v>
      </c>
      <c r="P1574" s="7">
        <f t="shared" si="13"/>
        <v>5.48</v>
      </c>
      <c r="Q1574" s="7">
        <f t="shared" si="14"/>
        <v>2.159285714</v>
      </c>
      <c r="R1574" s="7">
        <f t="shared" si="15"/>
        <v>2.537876282</v>
      </c>
      <c r="S1574" s="7">
        <f t="shared" si="16"/>
        <v>71.73445535</v>
      </c>
      <c r="T1574" s="7">
        <f t="shared" si="17"/>
        <v>87.19931271</v>
      </c>
      <c r="U1574" s="7">
        <f t="shared" si="19"/>
        <v>89.27668896</v>
      </c>
      <c r="V1574" s="9">
        <f t="shared" si="5"/>
        <v>-6.65</v>
      </c>
      <c r="W1574" s="9" t="b">
        <f t="shared" si="6"/>
        <v>0</v>
      </c>
      <c r="X1574" s="7">
        <f t="shared" si="8"/>
        <v>1</v>
      </c>
      <c r="Y1574" s="10">
        <f t="shared" si="9"/>
        <v>-0.00320825172</v>
      </c>
      <c r="Z1574" s="11">
        <f t="shared" si="7"/>
        <v>2</v>
      </c>
    </row>
    <row r="1575">
      <c r="A1575" s="6" t="s">
        <v>1599</v>
      </c>
      <c r="B1575" s="7">
        <v>2062.5</v>
      </c>
      <c r="C1575" s="7">
        <v>2062.5</v>
      </c>
      <c r="D1575" s="7">
        <v>2042.56</v>
      </c>
      <c r="E1575" s="7">
        <v>2045.17</v>
      </c>
      <c r="F1575" s="7">
        <v>2045.17</v>
      </c>
      <c r="G1575" s="7">
        <v>4.15492E9</v>
      </c>
      <c r="H1575" s="7">
        <f t="shared" si="1"/>
        <v>4154.92</v>
      </c>
      <c r="I1575" s="10">
        <f t="shared" si="2"/>
        <v>-0.0101445698</v>
      </c>
      <c r="J1575" s="7">
        <f t="shared" si="10"/>
        <v>2047.979165</v>
      </c>
      <c r="K1575" s="7">
        <f t="shared" si="12"/>
        <v>2022.445893</v>
      </c>
      <c r="L1575" s="7">
        <f t="shared" si="11"/>
        <v>25.53327207</v>
      </c>
      <c r="M1575" s="7">
        <f t="shared" si="18"/>
        <v>27.24836615</v>
      </c>
      <c r="N1575" s="7">
        <f t="shared" si="3"/>
        <v>0</v>
      </c>
      <c r="O1575" s="7">
        <f t="shared" si="4"/>
        <v>20.96</v>
      </c>
      <c r="P1575" s="7">
        <f t="shared" si="13"/>
        <v>5.48</v>
      </c>
      <c r="Q1575" s="7">
        <f t="shared" si="14"/>
        <v>3.391428571</v>
      </c>
      <c r="R1575" s="7">
        <f t="shared" si="15"/>
        <v>1.615838248</v>
      </c>
      <c r="S1575" s="7">
        <f t="shared" si="16"/>
        <v>61.77133655</v>
      </c>
      <c r="T1575" s="7">
        <f t="shared" si="17"/>
        <v>54.02122097</v>
      </c>
      <c r="U1575" s="7">
        <f t="shared" si="19"/>
        <v>79.31387015</v>
      </c>
      <c r="V1575" s="9">
        <f t="shared" si="5"/>
        <v>-20.96</v>
      </c>
      <c r="W1575" s="9" t="b">
        <f t="shared" si="6"/>
        <v>0</v>
      </c>
      <c r="X1575" s="7">
        <f t="shared" si="8"/>
        <v>2</v>
      </c>
      <c r="Y1575" s="10">
        <f t="shared" si="9"/>
        <v>-0.01335282152</v>
      </c>
      <c r="Z1575" s="11">
        <f t="shared" si="7"/>
        <v>1</v>
      </c>
    </row>
    <row r="1576">
      <c r="A1576" s="6" t="s">
        <v>1600</v>
      </c>
      <c r="B1576" s="7">
        <v>2045.56</v>
      </c>
      <c r="C1576" s="7">
        <v>2067.33</v>
      </c>
      <c r="D1576" s="7">
        <v>2043.09</v>
      </c>
      <c r="E1576" s="7">
        <v>2066.66</v>
      </c>
      <c r="F1576" s="7">
        <v>2066.66</v>
      </c>
      <c r="G1576" s="7">
        <v>3.7508E9</v>
      </c>
      <c r="H1576" s="7">
        <f t="shared" si="1"/>
        <v>3750.8</v>
      </c>
      <c r="I1576" s="10">
        <f t="shared" si="2"/>
        <v>0.01050768396</v>
      </c>
      <c r="J1576" s="7">
        <f t="shared" si="10"/>
        <v>2050.85314</v>
      </c>
      <c r="K1576" s="7">
        <f t="shared" si="12"/>
        <v>2025.721012</v>
      </c>
      <c r="L1576" s="7">
        <f t="shared" si="11"/>
        <v>25.13212765</v>
      </c>
      <c r="M1576" s="7">
        <f t="shared" si="18"/>
        <v>26.82511845</v>
      </c>
      <c r="N1576" s="7">
        <f t="shared" si="3"/>
        <v>21.49</v>
      </c>
      <c r="O1576" s="7">
        <f t="shared" si="4"/>
        <v>0</v>
      </c>
      <c r="P1576" s="7">
        <f t="shared" si="13"/>
        <v>6.208571429</v>
      </c>
      <c r="Q1576" s="7">
        <f t="shared" si="14"/>
        <v>3.391428571</v>
      </c>
      <c r="R1576" s="7">
        <f t="shared" si="15"/>
        <v>1.830665543</v>
      </c>
      <c r="S1576" s="7">
        <f t="shared" si="16"/>
        <v>64.67261905</v>
      </c>
      <c r="T1576" s="7">
        <f t="shared" si="17"/>
        <v>84.10508411</v>
      </c>
      <c r="U1576" s="7">
        <f t="shared" si="19"/>
        <v>75.10853926</v>
      </c>
      <c r="V1576" s="9">
        <f t="shared" si="5"/>
        <v>21.49</v>
      </c>
      <c r="W1576" s="9" t="b">
        <f t="shared" si="6"/>
        <v>1</v>
      </c>
      <c r="X1576" s="7">
        <f t="shared" si="8"/>
        <v>1</v>
      </c>
      <c r="Y1576" s="10">
        <f t="shared" si="9"/>
        <v>0.01050768396</v>
      </c>
      <c r="Z1576" s="11">
        <f t="shared" si="7"/>
        <v>5</v>
      </c>
    </row>
    <row r="1577">
      <c r="A1577" s="6" t="s">
        <v>1601</v>
      </c>
      <c r="B1577" s="7">
        <v>2063.01</v>
      </c>
      <c r="C1577" s="7">
        <v>2063.01</v>
      </c>
      <c r="D1577" s="7">
        <v>2033.8</v>
      </c>
      <c r="E1577" s="7">
        <v>2041.91</v>
      </c>
      <c r="F1577" s="7">
        <v>2041.91</v>
      </c>
      <c r="G1577" s="7">
        <v>3.80125E9</v>
      </c>
      <c r="H1577" s="7">
        <f t="shared" si="1"/>
        <v>3801.25</v>
      </c>
      <c r="I1577" s="10">
        <f t="shared" si="2"/>
        <v>-0.01197584508</v>
      </c>
      <c r="J1577" s="7">
        <f t="shared" si="10"/>
        <v>2049.477272</v>
      </c>
      <c r="K1577" s="7">
        <f t="shared" si="12"/>
        <v>2026.920196</v>
      </c>
      <c r="L1577" s="7">
        <f t="shared" si="11"/>
        <v>22.55707572</v>
      </c>
      <c r="M1577" s="7">
        <f t="shared" si="18"/>
        <v>25.9715099</v>
      </c>
      <c r="N1577" s="7">
        <f t="shared" si="3"/>
        <v>0</v>
      </c>
      <c r="O1577" s="7">
        <f t="shared" si="4"/>
        <v>24.75</v>
      </c>
      <c r="P1577" s="7">
        <f t="shared" si="13"/>
        <v>5.253571429</v>
      </c>
      <c r="Q1577" s="7">
        <f t="shared" si="14"/>
        <v>5.159285714</v>
      </c>
      <c r="R1577" s="7">
        <f t="shared" si="15"/>
        <v>1.018274955</v>
      </c>
      <c r="S1577" s="7">
        <f t="shared" si="16"/>
        <v>50.452737</v>
      </c>
      <c r="T1577" s="7">
        <f t="shared" si="17"/>
        <v>36.93419551</v>
      </c>
      <c r="U1577" s="7">
        <f t="shared" si="19"/>
        <v>58.3535002</v>
      </c>
      <c r="V1577" s="9">
        <f t="shared" si="5"/>
        <v>-24.75</v>
      </c>
      <c r="W1577" s="9" t="b">
        <f t="shared" si="6"/>
        <v>0</v>
      </c>
      <c r="X1577" s="7">
        <f t="shared" si="8"/>
        <v>1</v>
      </c>
      <c r="Y1577" s="10">
        <f t="shared" si="9"/>
        <v>-0.01197584508</v>
      </c>
      <c r="Z1577" s="11">
        <f t="shared" si="7"/>
        <v>1</v>
      </c>
    </row>
    <row r="1578">
      <c r="A1578" s="6" t="s">
        <v>1602</v>
      </c>
      <c r="B1578" s="7">
        <v>2045.54</v>
      </c>
      <c r="C1578" s="7">
        <v>2060.63</v>
      </c>
      <c r="D1578" s="7">
        <v>2041.69</v>
      </c>
      <c r="E1578" s="7">
        <v>2047.6</v>
      </c>
      <c r="F1578" s="7">
        <v>2047.6</v>
      </c>
      <c r="G1578" s="7">
        <v>3.35953E9</v>
      </c>
      <c r="H1578" s="7">
        <f t="shared" si="1"/>
        <v>3359.53</v>
      </c>
      <c r="I1578" s="10">
        <f t="shared" si="2"/>
        <v>0.002786606657</v>
      </c>
      <c r="J1578" s="7">
        <f t="shared" si="10"/>
        <v>2049.188461</v>
      </c>
      <c r="K1578" s="7">
        <f t="shared" si="12"/>
        <v>2028.452034</v>
      </c>
      <c r="L1578" s="7">
        <f t="shared" si="11"/>
        <v>20.73642733</v>
      </c>
      <c r="M1578" s="7">
        <f t="shared" si="18"/>
        <v>24.92449339</v>
      </c>
      <c r="N1578" s="7">
        <f t="shared" si="3"/>
        <v>5.69</v>
      </c>
      <c r="O1578" s="7">
        <f t="shared" si="4"/>
        <v>0</v>
      </c>
      <c r="P1578" s="7">
        <f t="shared" si="13"/>
        <v>5.017857143</v>
      </c>
      <c r="Q1578" s="7">
        <f t="shared" si="14"/>
        <v>5.159285714</v>
      </c>
      <c r="R1578" s="7">
        <f t="shared" si="15"/>
        <v>0.9725875675</v>
      </c>
      <c r="S1578" s="7">
        <f t="shared" si="16"/>
        <v>49.30516564</v>
      </c>
      <c r="T1578" s="7">
        <f t="shared" si="17"/>
        <v>47.75580068</v>
      </c>
      <c r="U1578" s="7">
        <f t="shared" si="19"/>
        <v>56.26502677</v>
      </c>
      <c r="V1578" s="9">
        <f t="shared" si="5"/>
        <v>5.69</v>
      </c>
      <c r="W1578" s="9" t="b">
        <f t="shared" si="6"/>
        <v>1</v>
      </c>
      <c r="X1578" s="7">
        <f t="shared" si="8"/>
        <v>1</v>
      </c>
      <c r="Y1578" s="10">
        <f t="shared" si="9"/>
        <v>0.002786606657</v>
      </c>
      <c r="Z1578" s="11">
        <f t="shared" si="7"/>
        <v>3</v>
      </c>
    </row>
    <row r="1579">
      <c r="A1579" s="6" t="s">
        <v>1603</v>
      </c>
      <c r="B1579" s="7">
        <v>2050.23</v>
      </c>
      <c r="C1579" s="7">
        <v>2062.93</v>
      </c>
      <c r="D1579" s="7">
        <v>2041.88</v>
      </c>
      <c r="E1579" s="7">
        <v>2041.99</v>
      </c>
      <c r="F1579" s="7">
        <v>2041.99</v>
      </c>
      <c r="G1579" s="7">
        <v>3.56784E9</v>
      </c>
      <c r="H1579" s="7">
        <f t="shared" si="1"/>
        <v>3567.84</v>
      </c>
      <c r="I1579" s="10">
        <f t="shared" si="2"/>
        <v>-0.002739792928</v>
      </c>
      <c r="J1579" s="7">
        <f t="shared" si="10"/>
        <v>2048.081005</v>
      </c>
      <c r="K1579" s="7">
        <f t="shared" si="12"/>
        <v>2029.454846</v>
      </c>
      <c r="L1579" s="7">
        <f t="shared" si="11"/>
        <v>18.62615948</v>
      </c>
      <c r="M1579" s="7">
        <f t="shared" si="18"/>
        <v>23.66482661</v>
      </c>
      <c r="N1579" s="7">
        <f t="shared" si="3"/>
        <v>0</v>
      </c>
      <c r="O1579" s="7">
        <f t="shared" si="4"/>
        <v>5.61</v>
      </c>
      <c r="P1579" s="7">
        <f t="shared" si="13"/>
        <v>4.873571429</v>
      </c>
      <c r="Q1579" s="7">
        <f t="shared" si="14"/>
        <v>5.56</v>
      </c>
      <c r="R1579" s="7">
        <f t="shared" si="15"/>
        <v>0.8765416238</v>
      </c>
      <c r="S1579" s="7">
        <f t="shared" si="16"/>
        <v>46.71048128</v>
      </c>
      <c r="T1579" s="7">
        <f t="shared" si="17"/>
        <v>37.08634462</v>
      </c>
      <c r="U1579" s="7">
        <f t="shared" si="19"/>
        <v>40.5921136</v>
      </c>
      <c r="V1579" s="9">
        <f t="shared" si="5"/>
        <v>-5.61</v>
      </c>
      <c r="W1579" s="9" t="b">
        <f t="shared" si="6"/>
        <v>0</v>
      </c>
      <c r="X1579" s="7">
        <f t="shared" si="8"/>
        <v>1</v>
      </c>
      <c r="Y1579" s="10">
        <f t="shared" si="9"/>
        <v>-0.002739792928</v>
      </c>
      <c r="Z1579" s="11">
        <f t="shared" si="7"/>
        <v>3</v>
      </c>
    </row>
    <row r="1580">
      <c r="A1580" s="6" t="s">
        <v>1604</v>
      </c>
      <c r="B1580" s="7">
        <v>2043.72</v>
      </c>
      <c r="C1580" s="7">
        <v>2065.05</v>
      </c>
      <c r="D1580" s="7">
        <v>2039.74</v>
      </c>
      <c r="E1580" s="7">
        <v>2061.72</v>
      </c>
      <c r="F1580" s="7">
        <v>2061.72</v>
      </c>
      <c r="G1580" s="7">
        <v>4.23974E9</v>
      </c>
      <c r="H1580" s="7">
        <f t="shared" si="1"/>
        <v>4239.74</v>
      </c>
      <c r="I1580" s="10">
        <f t="shared" si="2"/>
        <v>0.009662143301</v>
      </c>
      <c r="J1580" s="7">
        <f t="shared" si="10"/>
        <v>2050.179312</v>
      </c>
      <c r="K1580" s="7">
        <f t="shared" si="12"/>
        <v>2031.844857</v>
      </c>
      <c r="L1580" s="7">
        <f t="shared" si="11"/>
        <v>18.33445493</v>
      </c>
      <c r="M1580" s="7">
        <f t="shared" si="18"/>
        <v>22.59875227</v>
      </c>
      <c r="N1580" s="7">
        <f t="shared" si="3"/>
        <v>19.73</v>
      </c>
      <c r="O1580" s="7">
        <f t="shared" si="4"/>
        <v>0</v>
      </c>
      <c r="P1580" s="7">
        <f t="shared" si="13"/>
        <v>6.282857143</v>
      </c>
      <c r="Q1580" s="7">
        <f t="shared" si="14"/>
        <v>5.431428571</v>
      </c>
      <c r="R1580" s="7">
        <f t="shared" si="15"/>
        <v>1.1567596</v>
      </c>
      <c r="S1580" s="7">
        <f t="shared" si="16"/>
        <v>53.63414634</v>
      </c>
      <c r="T1580" s="7">
        <f t="shared" si="17"/>
        <v>74.61011792</v>
      </c>
      <c r="U1580" s="7">
        <f t="shared" si="19"/>
        <v>53.15075441</v>
      </c>
      <c r="V1580" s="9">
        <f t="shared" si="5"/>
        <v>19.73</v>
      </c>
      <c r="W1580" s="9" t="b">
        <f t="shared" si="6"/>
        <v>1</v>
      </c>
      <c r="X1580" s="7">
        <f t="shared" si="8"/>
        <v>1</v>
      </c>
      <c r="Y1580" s="10">
        <f t="shared" si="9"/>
        <v>0.009662143301</v>
      </c>
      <c r="Z1580" s="11">
        <f t="shared" si="7"/>
        <v>4</v>
      </c>
    </row>
    <row r="1581">
      <c r="A1581" s="6" t="s">
        <v>1605</v>
      </c>
      <c r="B1581" s="7">
        <v>2065.92</v>
      </c>
      <c r="C1581" s="7">
        <v>2083.18</v>
      </c>
      <c r="D1581" s="7">
        <v>2065.92</v>
      </c>
      <c r="E1581" s="7">
        <v>2082.42</v>
      </c>
      <c r="F1581" s="7">
        <v>2082.42</v>
      </c>
      <c r="G1581" s="7">
        <v>4.19183E9</v>
      </c>
      <c r="H1581" s="7">
        <f t="shared" si="1"/>
        <v>4191.83</v>
      </c>
      <c r="I1581" s="10">
        <f t="shared" si="2"/>
        <v>0.01004016064</v>
      </c>
      <c r="J1581" s="7">
        <f t="shared" si="10"/>
        <v>2055.139418</v>
      </c>
      <c r="K1581" s="7">
        <f t="shared" si="12"/>
        <v>2035.591164</v>
      </c>
      <c r="L1581" s="7">
        <f t="shared" si="11"/>
        <v>19.54825387</v>
      </c>
      <c r="M1581" s="7">
        <f t="shared" si="18"/>
        <v>21.98865259</v>
      </c>
      <c r="N1581" s="7">
        <f t="shared" si="3"/>
        <v>20.7</v>
      </c>
      <c r="O1581" s="7">
        <f t="shared" si="4"/>
        <v>0</v>
      </c>
      <c r="P1581" s="7">
        <f t="shared" si="13"/>
        <v>7.761428571</v>
      </c>
      <c r="Q1581" s="7">
        <f t="shared" si="14"/>
        <v>4.496428571</v>
      </c>
      <c r="R1581" s="7">
        <f t="shared" si="15"/>
        <v>1.726131851</v>
      </c>
      <c r="S1581" s="7">
        <f t="shared" si="16"/>
        <v>63.31798846</v>
      </c>
      <c r="T1581" s="7">
        <f t="shared" si="17"/>
        <v>98.74773439</v>
      </c>
      <c r="U1581" s="7">
        <f t="shared" si="19"/>
        <v>70.14806564</v>
      </c>
      <c r="V1581" s="9">
        <f t="shared" si="5"/>
        <v>20.7</v>
      </c>
      <c r="W1581" s="9" t="b">
        <f t="shared" si="6"/>
        <v>1</v>
      </c>
      <c r="X1581" s="7">
        <f t="shared" si="8"/>
        <v>2</v>
      </c>
      <c r="Y1581" s="10">
        <f t="shared" si="9"/>
        <v>0.01970230394</v>
      </c>
      <c r="Z1581" s="11">
        <f t="shared" si="7"/>
        <v>5</v>
      </c>
    </row>
    <row r="1582">
      <c r="A1582" s="6" t="s">
        <v>1606</v>
      </c>
      <c r="B1582" s="7">
        <v>2082.89</v>
      </c>
      <c r="C1582" s="7">
        <v>2087.84</v>
      </c>
      <c r="D1582" s="7">
        <v>2078.13</v>
      </c>
      <c r="E1582" s="7">
        <v>2082.78</v>
      </c>
      <c r="F1582" s="7">
        <v>2082.78</v>
      </c>
      <c r="G1582" s="7">
        <v>3.76587E9</v>
      </c>
      <c r="H1582" s="7">
        <f t="shared" si="1"/>
        <v>3765.87</v>
      </c>
      <c r="I1582" s="10">
        <f t="shared" si="2"/>
        <v>0.0001728757887</v>
      </c>
      <c r="J1582" s="7">
        <f t="shared" si="10"/>
        <v>2059.391815</v>
      </c>
      <c r="K1582" s="7">
        <f t="shared" si="12"/>
        <v>2039.086633</v>
      </c>
      <c r="L1582" s="7">
        <f t="shared" si="11"/>
        <v>20.30518177</v>
      </c>
      <c r="M1582" s="7">
        <f t="shared" si="18"/>
        <v>21.65195843</v>
      </c>
      <c r="N1582" s="7">
        <f t="shared" si="3"/>
        <v>0.36</v>
      </c>
      <c r="O1582" s="7">
        <f t="shared" si="4"/>
        <v>0</v>
      </c>
      <c r="P1582" s="7">
        <f t="shared" si="13"/>
        <v>7.787142857</v>
      </c>
      <c r="Q1582" s="7">
        <f t="shared" si="14"/>
        <v>4.441428571</v>
      </c>
      <c r="R1582" s="7">
        <f t="shared" si="15"/>
        <v>1.75329688</v>
      </c>
      <c r="S1582" s="7">
        <f t="shared" si="16"/>
        <v>63.67990654</v>
      </c>
      <c r="T1582" s="7">
        <f t="shared" si="17"/>
        <v>91.50008399</v>
      </c>
      <c r="U1582" s="7">
        <f t="shared" si="19"/>
        <v>88.28597876</v>
      </c>
      <c r="V1582" s="9">
        <f t="shared" si="5"/>
        <v>0.36</v>
      </c>
      <c r="W1582" s="9" t="b">
        <f t="shared" si="6"/>
        <v>1</v>
      </c>
      <c r="X1582" s="7">
        <f t="shared" si="8"/>
        <v>3</v>
      </c>
      <c r="Y1582" s="10">
        <f t="shared" si="9"/>
        <v>0.01987517973</v>
      </c>
      <c r="Z1582" s="11">
        <f t="shared" si="7"/>
        <v>3</v>
      </c>
    </row>
    <row r="1583">
      <c r="A1583" s="6" t="s">
        <v>1607</v>
      </c>
      <c r="B1583" s="7">
        <v>2083.1</v>
      </c>
      <c r="C1583" s="7">
        <v>2083.22</v>
      </c>
      <c r="D1583" s="7">
        <v>2076.31</v>
      </c>
      <c r="E1583" s="7">
        <v>2080.73</v>
      </c>
      <c r="F1583" s="7">
        <v>2080.73</v>
      </c>
      <c r="G1583" s="7">
        <v>3.70145E9</v>
      </c>
      <c r="H1583" s="7">
        <f t="shared" si="1"/>
        <v>3701.45</v>
      </c>
      <c r="I1583" s="10">
        <f t="shared" si="2"/>
        <v>-0.0009842614198</v>
      </c>
      <c r="J1583" s="7">
        <f t="shared" si="10"/>
        <v>2062.674613</v>
      </c>
      <c r="K1583" s="7">
        <f t="shared" si="12"/>
        <v>2042.171327</v>
      </c>
      <c r="L1583" s="7">
        <f t="shared" si="11"/>
        <v>20.50328561</v>
      </c>
      <c r="M1583" s="7">
        <f t="shared" si="18"/>
        <v>21.42222386</v>
      </c>
      <c r="N1583" s="7">
        <f t="shared" si="3"/>
        <v>0</v>
      </c>
      <c r="O1583" s="7">
        <f t="shared" si="4"/>
        <v>2.05</v>
      </c>
      <c r="P1583" s="7">
        <f t="shared" si="13"/>
        <v>7.707857143</v>
      </c>
      <c r="Q1583" s="7">
        <f t="shared" si="14"/>
        <v>4.587857143</v>
      </c>
      <c r="R1583" s="7">
        <f t="shared" si="15"/>
        <v>1.680056049</v>
      </c>
      <c r="S1583" s="7">
        <f t="shared" si="16"/>
        <v>62.68734751</v>
      </c>
      <c r="T1583" s="7">
        <f t="shared" si="17"/>
        <v>88.05644213</v>
      </c>
      <c r="U1583" s="7">
        <f t="shared" si="19"/>
        <v>92.76808684</v>
      </c>
      <c r="V1583" s="9">
        <f t="shared" si="5"/>
        <v>-2.05</v>
      </c>
      <c r="W1583" s="9" t="b">
        <f t="shared" si="6"/>
        <v>0</v>
      </c>
      <c r="X1583" s="7">
        <f t="shared" si="8"/>
        <v>1</v>
      </c>
      <c r="Y1583" s="10">
        <f t="shared" si="9"/>
        <v>-0.0009842614198</v>
      </c>
      <c r="Z1583" s="11">
        <f t="shared" si="7"/>
        <v>3</v>
      </c>
    </row>
    <row r="1584">
      <c r="A1584" s="6" t="s">
        <v>1608</v>
      </c>
      <c r="B1584" s="7">
        <v>2078.83</v>
      </c>
      <c r="C1584" s="7">
        <v>2094.66</v>
      </c>
      <c r="D1584" s="7">
        <v>2073.65</v>
      </c>
      <c r="E1584" s="7">
        <v>2094.34</v>
      </c>
      <c r="F1584" s="7">
        <v>2094.34</v>
      </c>
      <c r="G1584" s="7">
        <v>3.31688E9</v>
      </c>
      <c r="H1584" s="7">
        <f t="shared" si="1"/>
        <v>3316.88</v>
      </c>
      <c r="I1584" s="10">
        <f t="shared" si="2"/>
        <v>0.006540973601</v>
      </c>
      <c r="J1584" s="7">
        <f t="shared" si="10"/>
        <v>2067.546211</v>
      </c>
      <c r="K1584" s="7">
        <f t="shared" si="12"/>
        <v>2046.035673</v>
      </c>
      <c r="L1584" s="7">
        <f t="shared" si="11"/>
        <v>21.5105375</v>
      </c>
      <c r="M1584" s="7">
        <f t="shared" si="18"/>
        <v>21.43988659</v>
      </c>
      <c r="N1584" s="7">
        <f t="shared" si="3"/>
        <v>13.61</v>
      </c>
      <c r="O1584" s="7">
        <f t="shared" si="4"/>
        <v>0</v>
      </c>
      <c r="P1584" s="7">
        <f t="shared" si="13"/>
        <v>7.397142857</v>
      </c>
      <c r="Q1584" s="7">
        <f t="shared" si="14"/>
        <v>4.587857143</v>
      </c>
      <c r="R1584" s="7">
        <f t="shared" si="15"/>
        <v>1.612330687</v>
      </c>
      <c r="S1584" s="7">
        <f t="shared" si="16"/>
        <v>61.72000715</v>
      </c>
      <c r="T1584" s="7">
        <f t="shared" si="17"/>
        <v>99.47420309</v>
      </c>
      <c r="U1584" s="7">
        <f t="shared" si="19"/>
        <v>93.01024307</v>
      </c>
      <c r="V1584" s="9">
        <f t="shared" si="5"/>
        <v>13.61</v>
      </c>
      <c r="W1584" s="9" t="b">
        <f t="shared" si="6"/>
        <v>1</v>
      </c>
      <c r="X1584" s="7">
        <f t="shared" si="8"/>
        <v>1</v>
      </c>
      <c r="Y1584" s="10">
        <f t="shared" si="9"/>
        <v>0.006540973601</v>
      </c>
      <c r="Z1584" s="11">
        <f t="shared" si="7"/>
        <v>4</v>
      </c>
    </row>
    <row r="1585">
      <c r="A1585" s="6" t="s">
        <v>1609</v>
      </c>
      <c r="B1585" s="7">
        <v>2096.05</v>
      </c>
      <c r="C1585" s="7">
        <v>2104.05</v>
      </c>
      <c r="D1585" s="7">
        <v>2091.68</v>
      </c>
      <c r="E1585" s="7">
        <v>2100.8</v>
      </c>
      <c r="F1585" s="7">
        <v>2100.8</v>
      </c>
      <c r="G1585" s="7">
        <v>3.89683E9</v>
      </c>
      <c r="H1585" s="7">
        <f t="shared" si="1"/>
        <v>3896.83</v>
      </c>
      <c r="I1585" s="10">
        <f t="shared" si="2"/>
        <v>0.003084503949</v>
      </c>
      <c r="J1585" s="7">
        <f t="shared" si="10"/>
        <v>2072.662178</v>
      </c>
      <c r="K1585" s="7">
        <f t="shared" si="12"/>
        <v>2050.09229</v>
      </c>
      <c r="L1585" s="7">
        <f t="shared" si="11"/>
        <v>22.56988826</v>
      </c>
      <c r="M1585" s="7">
        <f t="shared" si="18"/>
        <v>21.66588693</v>
      </c>
      <c r="N1585" s="7">
        <f t="shared" si="3"/>
        <v>6.46</v>
      </c>
      <c r="O1585" s="7">
        <f t="shared" si="4"/>
        <v>0</v>
      </c>
      <c r="P1585" s="7">
        <f t="shared" si="13"/>
        <v>7.22</v>
      </c>
      <c r="Q1585" s="7">
        <f t="shared" si="14"/>
        <v>4.587857143</v>
      </c>
      <c r="R1585" s="7">
        <f t="shared" si="15"/>
        <v>1.573719446</v>
      </c>
      <c r="S1585" s="7">
        <f t="shared" si="16"/>
        <v>61.14572621</v>
      </c>
      <c r="T1585" s="7">
        <f t="shared" si="17"/>
        <v>95.37366548</v>
      </c>
      <c r="U1585" s="7">
        <f t="shared" si="19"/>
        <v>94.3014369</v>
      </c>
      <c r="V1585" s="9">
        <f t="shared" si="5"/>
        <v>6.46</v>
      </c>
      <c r="W1585" s="9" t="b">
        <f t="shared" si="6"/>
        <v>1</v>
      </c>
      <c r="X1585" s="7">
        <f t="shared" si="8"/>
        <v>2</v>
      </c>
      <c r="Y1585" s="10">
        <f t="shared" si="9"/>
        <v>0.009625477549</v>
      </c>
      <c r="Z1585" s="11">
        <f t="shared" si="7"/>
        <v>4</v>
      </c>
    </row>
    <row r="1586">
      <c r="A1586" s="6" t="s">
        <v>1610</v>
      </c>
      <c r="B1586" s="7">
        <v>2101.52</v>
      </c>
      <c r="C1586" s="7">
        <v>2111.05</v>
      </c>
      <c r="D1586" s="7">
        <v>2096.32</v>
      </c>
      <c r="E1586" s="7">
        <v>2102.4</v>
      </c>
      <c r="F1586" s="7">
        <v>2102.4</v>
      </c>
      <c r="G1586" s="7">
        <v>4.18488E9</v>
      </c>
      <c r="H1586" s="7">
        <f t="shared" si="1"/>
        <v>4184.88</v>
      </c>
      <c r="I1586" s="10">
        <f t="shared" si="2"/>
        <v>0.000761614623</v>
      </c>
      <c r="J1586" s="7">
        <f t="shared" si="10"/>
        <v>2077.237228</v>
      </c>
      <c r="K1586" s="7">
        <f t="shared" si="12"/>
        <v>2053.966935</v>
      </c>
      <c r="L1586" s="7">
        <f t="shared" si="11"/>
        <v>23.27029256</v>
      </c>
      <c r="M1586" s="7">
        <f t="shared" si="18"/>
        <v>21.98676805</v>
      </c>
      <c r="N1586" s="7">
        <f t="shared" si="3"/>
        <v>1.6</v>
      </c>
      <c r="O1586" s="7">
        <f t="shared" si="4"/>
        <v>0</v>
      </c>
      <c r="P1586" s="7">
        <f t="shared" si="13"/>
        <v>7.334285714</v>
      </c>
      <c r="Q1586" s="7">
        <f t="shared" si="14"/>
        <v>4.287142857</v>
      </c>
      <c r="R1586" s="7">
        <f t="shared" si="15"/>
        <v>1.710763079</v>
      </c>
      <c r="S1586" s="7">
        <f t="shared" si="16"/>
        <v>63.11001844</v>
      </c>
      <c r="T1586" s="7">
        <f t="shared" si="17"/>
        <v>88.802589</v>
      </c>
      <c r="U1586" s="7">
        <f t="shared" si="19"/>
        <v>94.55015252</v>
      </c>
      <c r="V1586" s="9">
        <f t="shared" si="5"/>
        <v>1.6</v>
      </c>
      <c r="W1586" s="9" t="b">
        <f t="shared" si="6"/>
        <v>1</v>
      </c>
      <c r="X1586" s="7">
        <f t="shared" si="8"/>
        <v>3</v>
      </c>
      <c r="Y1586" s="10">
        <f t="shared" si="9"/>
        <v>0.01038709217</v>
      </c>
      <c r="Z1586" s="11">
        <f t="shared" si="7"/>
        <v>3</v>
      </c>
    </row>
    <row r="1587">
      <c r="A1587" s="6" t="s">
        <v>1611</v>
      </c>
      <c r="B1587" s="7">
        <v>2102.09</v>
      </c>
      <c r="C1587" s="7">
        <v>2103.78</v>
      </c>
      <c r="D1587" s="7">
        <v>2088.52</v>
      </c>
      <c r="E1587" s="7">
        <v>2091.48</v>
      </c>
      <c r="F1587" s="7">
        <v>2091.48</v>
      </c>
      <c r="G1587" s="7">
        <v>4.17529E9</v>
      </c>
      <c r="H1587" s="7">
        <f t="shared" si="1"/>
        <v>4175.29</v>
      </c>
      <c r="I1587" s="10">
        <f t="shared" si="2"/>
        <v>-0.005194063927</v>
      </c>
      <c r="J1587" s="7">
        <f t="shared" si="10"/>
        <v>2079.428424</v>
      </c>
      <c r="K1587" s="7">
        <f t="shared" si="12"/>
        <v>2056.745681</v>
      </c>
      <c r="L1587" s="7">
        <f t="shared" si="11"/>
        <v>22.68274273</v>
      </c>
      <c r="M1587" s="7">
        <f t="shared" si="18"/>
        <v>22.12596299</v>
      </c>
      <c r="N1587" s="7">
        <f t="shared" si="3"/>
        <v>0</v>
      </c>
      <c r="O1587" s="7">
        <f t="shared" si="4"/>
        <v>10.92</v>
      </c>
      <c r="P1587" s="7">
        <f t="shared" si="13"/>
        <v>6.402857143</v>
      </c>
      <c r="Q1587" s="7">
        <f t="shared" si="14"/>
        <v>5.067142857</v>
      </c>
      <c r="R1587" s="7">
        <f t="shared" si="15"/>
        <v>1.263603045</v>
      </c>
      <c r="S1587" s="7">
        <f t="shared" si="16"/>
        <v>55.82264292</v>
      </c>
      <c r="T1587" s="7">
        <f t="shared" si="17"/>
        <v>74.66666667</v>
      </c>
      <c r="U1587" s="7">
        <f t="shared" si="19"/>
        <v>86.28097371</v>
      </c>
      <c r="V1587" s="9">
        <f t="shared" si="5"/>
        <v>-10.92</v>
      </c>
      <c r="W1587" s="9" t="b">
        <f t="shared" si="6"/>
        <v>0</v>
      </c>
      <c r="X1587" s="7">
        <f t="shared" si="8"/>
        <v>1</v>
      </c>
      <c r="Y1587" s="10">
        <f t="shared" si="9"/>
        <v>-0.005194063927</v>
      </c>
      <c r="Z1587" s="11">
        <f t="shared" si="7"/>
        <v>2</v>
      </c>
    </row>
    <row r="1588">
      <c r="A1588" s="6" t="s">
        <v>1612</v>
      </c>
      <c r="B1588" s="7">
        <v>2091.49</v>
      </c>
      <c r="C1588" s="7">
        <v>2094.32</v>
      </c>
      <c r="D1588" s="7">
        <v>2081.2</v>
      </c>
      <c r="E1588" s="7">
        <v>2091.58</v>
      </c>
      <c r="F1588" s="7">
        <v>2091.58</v>
      </c>
      <c r="G1588" s="7">
        <v>3.79058E9</v>
      </c>
      <c r="H1588" s="7">
        <f t="shared" si="1"/>
        <v>3790.58</v>
      </c>
      <c r="I1588" s="10">
        <f t="shared" si="2"/>
        <v>0.00004781303192</v>
      </c>
      <c r="J1588" s="7">
        <f t="shared" si="10"/>
        <v>2081.297897</v>
      </c>
      <c r="K1588" s="7">
        <f t="shared" si="12"/>
        <v>2059.326001</v>
      </c>
      <c r="L1588" s="7">
        <f t="shared" si="11"/>
        <v>21.97189608</v>
      </c>
      <c r="M1588" s="7">
        <f t="shared" si="18"/>
        <v>22.09514961</v>
      </c>
      <c r="N1588" s="7">
        <f t="shared" si="3"/>
        <v>0.1</v>
      </c>
      <c r="O1588" s="7">
        <f t="shared" si="4"/>
        <v>0</v>
      </c>
      <c r="P1588" s="7">
        <f t="shared" si="13"/>
        <v>6.41</v>
      </c>
      <c r="Q1588" s="7">
        <f t="shared" si="14"/>
        <v>4.592142857</v>
      </c>
      <c r="R1588" s="7">
        <f t="shared" si="15"/>
        <v>1.395862498</v>
      </c>
      <c r="S1588" s="7">
        <f t="shared" si="16"/>
        <v>58.26137765</v>
      </c>
      <c r="T1588" s="7">
        <f t="shared" si="17"/>
        <v>74.7961165</v>
      </c>
      <c r="U1588" s="7">
        <f t="shared" si="19"/>
        <v>79.42179072</v>
      </c>
      <c r="V1588" s="9">
        <f t="shared" si="5"/>
        <v>0.1</v>
      </c>
      <c r="W1588" s="9" t="b">
        <f t="shared" si="6"/>
        <v>1</v>
      </c>
      <c r="X1588" s="7">
        <f t="shared" si="8"/>
        <v>1</v>
      </c>
      <c r="Y1588" s="10">
        <f t="shared" si="9"/>
        <v>0.00004781303192</v>
      </c>
      <c r="Z1588" s="11">
        <f t="shared" si="7"/>
        <v>3</v>
      </c>
    </row>
    <row r="1589">
      <c r="A1589" s="6" t="s">
        <v>1613</v>
      </c>
      <c r="B1589" s="7">
        <v>2089.37</v>
      </c>
      <c r="C1589" s="7">
        <v>2089.37</v>
      </c>
      <c r="D1589" s="7">
        <v>2077.52</v>
      </c>
      <c r="E1589" s="7">
        <v>2087.79</v>
      </c>
      <c r="F1589" s="7">
        <v>2087.79</v>
      </c>
      <c r="G1589" s="7">
        <v>3.31974E9</v>
      </c>
      <c r="H1589" s="7">
        <f t="shared" si="1"/>
        <v>3319.74</v>
      </c>
      <c r="I1589" s="10">
        <f t="shared" si="2"/>
        <v>-0.001812027271</v>
      </c>
      <c r="J1589" s="7">
        <f t="shared" si="10"/>
        <v>2082.296682</v>
      </c>
      <c r="K1589" s="7">
        <f t="shared" si="12"/>
        <v>2061.434445</v>
      </c>
      <c r="L1589" s="7">
        <f t="shared" si="11"/>
        <v>20.86223679</v>
      </c>
      <c r="M1589" s="7">
        <f t="shared" si="18"/>
        <v>21.84856704</v>
      </c>
      <c r="N1589" s="7">
        <f t="shared" si="3"/>
        <v>0</v>
      </c>
      <c r="O1589" s="7">
        <f t="shared" si="4"/>
        <v>3.79</v>
      </c>
      <c r="P1589" s="7">
        <f t="shared" si="13"/>
        <v>6.41</v>
      </c>
      <c r="Q1589" s="7">
        <f t="shared" si="14"/>
        <v>3.365714286</v>
      </c>
      <c r="R1589" s="7">
        <f t="shared" si="15"/>
        <v>1.904499151</v>
      </c>
      <c r="S1589" s="7">
        <f t="shared" si="16"/>
        <v>65.57065614</v>
      </c>
      <c r="T1589" s="7">
        <f t="shared" si="17"/>
        <v>69.88996764</v>
      </c>
      <c r="U1589" s="7">
        <f t="shared" si="19"/>
        <v>73.1175836</v>
      </c>
      <c r="V1589" s="9">
        <f t="shared" si="5"/>
        <v>-3.79</v>
      </c>
      <c r="W1589" s="9" t="b">
        <f t="shared" si="6"/>
        <v>0</v>
      </c>
      <c r="X1589" s="7">
        <f t="shared" si="8"/>
        <v>1</v>
      </c>
      <c r="Y1589" s="10">
        <f t="shared" si="9"/>
        <v>-0.001812027271</v>
      </c>
      <c r="Z1589" s="11">
        <f t="shared" si="7"/>
        <v>3</v>
      </c>
    </row>
    <row r="1590">
      <c r="A1590" s="6" t="s">
        <v>1614</v>
      </c>
      <c r="B1590" s="7">
        <v>2089.84</v>
      </c>
      <c r="C1590" s="7">
        <v>2096.87</v>
      </c>
      <c r="D1590" s="7">
        <v>2085.8</v>
      </c>
      <c r="E1590" s="7">
        <v>2091.7</v>
      </c>
      <c r="F1590" s="7">
        <v>2091.7</v>
      </c>
      <c r="G1590" s="7">
        <v>3.55719E9</v>
      </c>
      <c r="H1590" s="7">
        <f t="shared" si="1"/>
        <v>3557.19</v>
      </c>
      <c r="I1590" s="10">
        <f t="shared" si="2"/>
        <v>0.00187279372</v>
      </c>
      <c r="J1590" s="7">
        <f t="shared" si="10"/>
        <v>2083.743346</v>
      </c>
      <c r="K1590" s="7">
        <f t="shared" si="12"/>
        <v>2063.676338</v>
      </c>
      <c r="L1590" s="7">
        <f t="shared" si="11"/>
        <v>20.06700815</v>
      </c>
      <c r="M1590" s="7">
        <f t="shared" si="18"/>
        <v>21.49225526</v>
      </c>
      <c r="N1590" s="7">
        <f t="shared" si="3"/>
        <v>3.91</v>
      </c>
      <c r="O1590" s="7">
        <f t="shared" si="4"/>
        <v>0</v>
      </c>
      <c r="P1590" s="7">
        <f t="shared" si="13"/>
        <v>5.154285714</v>
      </c>
      <c r="Q1590" s="7">
        <f t="shared" si="14"/>
        <v>3.365714286</v>
      </c>
      <c r="R1590" s="7">
        <f t="shared" si="15"/>
        <v>1.531409168</v>
      </c>
      <c r="S1590" s="7">
        <f t="shared" si="16"/>
        <v>60.4963112</v>
      </c>
      <c r="T1590" s="7">
        <f t="shared" si="17"/>
        <v>74.95145631</v>
      </c>
      <c r="U1590" s="7">
        <f t="shared" si="19"/>
        <v>73.21251348</v>
      </c>
      <c r="V1590" s="9">
        <f t="shared" si="5"/>
        <v>3.91</v>
      </c>
      <c r="W1590" s="9" t="b">
        <f t="shared" si="6"/>
        <v>1</v>
      </c>
      <c r="X1590" s="7">
        <f t="shared" si="8"/>
        <v>1</v>
      </c>
      <c r="Y1590" s="10">
        <f t="shared" si="9"/>
        <v>0.00187279372</v>
      </c>
      <c r="Z1590" s="11">
        <f t="shared" si="7"/>
        <v>3</v>
      </c>
    </row>
    <row r="1591">
      <c r="A1591" s="6" t="s">
        <v>1615</v>
      </c>
      <c r="B1591" s="7">
        <v>2092.33</v>
      </c>
      <c r="C1591" s="7">
        <v>2099.89</v>
      </c>
      <c r="D1591" s="7">
        <v>2082.31</v>
      </c>
      <c r="E1591" s="7">
        <v>2095.15</v>
      </c>
      <c r="F1591" s="7">
        <v>2095.15</v>
      </c>
      <c r="G1591" s="7">
        <v>4.10011E9</v>
      </c>
      <c r="H1591" s="7">
        <f t="shared" si="1"/>
        <v>4100.11</v>
      </c>
      <c r="I1591" s="10">
        <f t="shared" si="2"/>
        <v>0.001649376106</v>
      </c>
      <c r="J1591" s="7">
        <f t="shared" si="10"/>
        <v>2085.498216</v>
      </c>
      <c r="K1591" s="7">
        <f t="shared" si="12"/>
        <v>2066.007721</v>
      </c>
      <c r="L1591" s="7">
        <f t="shared" si="11"/>
        <v>19.49049559</v>
      </c>
      <c r="M1591" s="7">
        <f t="shared" si="18"/>
        <v>21.09190333</v>
      </c>
      <c r="N1591" s="7">
        <f t="shared" si="3"/>
        <v>3.45</v>
      </c>
      <c r="O1591" s="7">
        <f t="shared" si="4"/>
        <v>0</v>
      </c>
      <c r="P1591" s="7">
        <f t="shared" si="13"/>
        <v>5.400714286</v>
      </c>
      <c r="Q1591" s="7">
        <f t="shared" si="14"/>
        <v>1.597857143</v>
      </c>
      <c r="R1591" s="7">
        <f t="shared" si="15"/>
        <v>3.379973178</v>
      </c>
      <c r="S1591" s="7">
        <f t="shared" si="16"/>
        <v>77.16880996</v>
      </c>
      <c r="T1591" s="7">
        <f t="shared" si="17"/>
        <v>77.70298696</v>
      </c>
      <c r="U1591" s="7">
        <f t="shared" si="19"/>
        <v>74.1814703</v>
      </c>
      <c r="V1591" s="9">
        <f t="shared" si="5"/>
        <v>3.45</v>
      </c>
      <c r="W1591" s="9" t="b">
        <f t="shared" si="6"/>
        <v>1</v>
      </c>
      <c r="X1591" s="7">
        <f t="shared" si="8"/>
        <v>2</v>
      </c>
      <c r="Y1591" s="10">
        <f t="shared" si="9"/>
        <v>0.003522169825</v>
      </c>
      <c r="Z1591" s="11">
        <f t="shared" si="7"/>
        <v>3</v>
      </c>
    </row>
    <row r="1592">
      <c r="A1592" s="6" t="s">
        <v>1616</v>
      </c>
      <c r="B1592" s="7">
        <v>2090.93</v>
      </c>
      <c r="C1592" s="7">
        <v>2099.3</v>
      </c>
      <c r="D1592" s="7">
        <v>2071.62</v>
      </c>
      <c r="E1592" s="7">
        <v>2075.81</v>
      </c>
      <c r="F1592" s="7">
        <v>2075.81</v>
      </c>
      <c r="G1592" s="7">
        <v>4.30984E9</v>
      </c>
      <c r="H1592" s="7">
        <f t="shared" si="1"/>
        <v>4309.84</v>
      </c>
      <c r="I1592" s="10">
        <f t="shared" si="2"/>
        <v>-0.00923084266</v>
      </c>
      <c r="J1592" s="7">
        <f t="shared" si="10"/>
        <v>2084.007721</v>
      </c>
      <c r="K1592" s="7">
        <f t="shared" si="12"/>
        <v>2066.733815</v>
      </c>
      <c r="L1592" s="7">
        <f t="shared" si="11"/>
        <v>17.27390602</v>
      </c>
      <c r="M1592" s="7">
        <f t="shared" si="18"/>
        <v>20.32830387</v>
      </c>
      <c r="N1592" s="7">
        <f t="shared" si="3"/>
        <v>0</v>
      </c>
      <c r="O1592" s="7">
        <f t="shared" si="4"/>
        <v>19.34</v>
      </c>
      <c r="P1592" s="7">
        <f t="shared" si="13"/>
        <v>4.994285714</v>
      </c>
      <c r="Q1592" s="7">
        <f t="shared" si="14"/>
        <v>2.979285714</v>
      </c>
      <c r="R1592" s="7">
        <f t="shared" si="15"/>
        <v>1.67633661</v>
      </c>
      <c r="S1592" s="7">
        <f t="shared" si="16"/>
        <v>62.63549225</v>
      </c>
      <c r="T1592" s="7">
        <f t="shared" si="17"/>
        <v>50.58196606</v>
      </c>
      <c r="U1592" s="7">
        <f t="shared" si="19"/>
        <v>67.74546978</v>
      </c>
      <c r="V1592" s="9">
        <f t="shared" si="5"/>
        <v>-19.34</v>
      </c>
      <c r="W1592" s="9" t="b">
        <f t="shared" si="6"/>
        <v>0</v>
      </c>
      <c r="X1592" s="7">
        <f t="shared" si="8"/>
        <v>1</v>
      </c>
      <c r="Y1592" s="10">
        <f t="shared" si="9"/>
        <v>-0.00923084266</v>
      </c>
      <c r="Z1592" s="11">
        <f t="shared" si="7"/>
        <v>2</v>
      </c>
    </row>
    <row r="1593">
      <c r="A1593" s="6" t="s">
        <v>1617</v>
      </c>
      <c r="B1593" s="7">
        <v>2071.82</v>
      </c>
      <c r="C1593" s="7">
        <v>2073.85</v>
      </c>
      <c r="D1593" s="7">
        <v>2052.28</v>
      </c>
      <c r="E1593" s="7">
        <v>2065.3</v>
      </c>
      <c r="F1593" s="7">
        <v>2065.3</v>
      </c>
      <c r="G1593" s="7">
        <v>4.70472E9</v>
      </c>
      <c r="H1593" s="7">
        <f t="shared" si="1"/>
        <v>4704.72</v>
      </c>
      <c r="I1593" s="10">
        <f t="shared" si="2"/>
        <v>-0.005063083808</v>
      </c>
      <c r="J1593" s="7">
        <f t="shared" si="10"/>
        <v>2081.12961</v>
      </c>
      <c r="K1593" s="7">
        <f t="shared" si="12"/>
        <v>2066.627607</v>
      </c>
      <c r="L1593" s="7">
        <f t="shared" si="11"/>
        <v>14.50200359</v>
      </c>
      <c r="M1593" s="7">
        <f t="shared" si="18"/>
        <v>19.16304381</v>
      </c>
      <c r="N1593" s="7">
        <f t="shared" si="3"/>
        <v>0</v>
      </c>
      <c r="O1593" s="7">
        <f t="shared" si="4"/>
        <v>10.51</v>
      </c>
      <c r="P1593" s="7">
        <f t="shared" si="13"/>
        <v>4.994285714</v>
      </c>
      <c r="Q1593" s="7">
        <f t="shared" si="14"/>
        <v>3.329285714</v>
      </c>
      <c r="R1593" s="7">
        <f t="shared" si="15"/>
        <v>1.500107273</v>
      </c>
      <c r="S1593" s="7">
        <f t="shared" si="16"/>
        <v>60.0017163</v>
      </c>
      <c r="T1593" s="7">
        <f t="shared" si="17"/>
        <v>35.84350021</v>
      </c>
      <c r="U1593" s="7">
        <f t="shared" si="19"/>
        <v>54.70948441</v>
      </c>
      <c r="V1593" s="9">
        <f t="shared" si="5"/>
        <v>-10.51</v>
      </c>
      <c r="W1593" s="9" t="b">
        <f t="shared" si="6"/>
        <v>0</v>
      </c>
      <c r="X1593" s="7">
        <f t="shared" si="8"/>
        <v>2</v>
      </c>
      <c r="Y1593" s="10">
        <f t="shared" si="9"/>
        <v>-0.01429392647</v>
      </c>
      <c r="Z1593" s="11">
        <f t="shared" si="7"/>
        <v>2</v>
      </c>
    </row>
    <row r="1594">
      <c r="A1594" s="6" t="s">
        <v>1618</v>
      </c>
      <c r="B1594" s="7">
        <v>2067.17</v>
      </c>
      <c r="C1594" s="7">
        <v>2083.42</v>
      </c>
      <c r="D1594" s="7">
        <v>2066.11</v>
      </c>
      <c r="E1594" s="7">
        <v>2081.43</v>
      </c>
      <c r="F1594" s="7">
        <v>2081.43</v>
      </c>
      <c r="G1594" s="7">
        <v>3.84111E9</v>
      </c>
      <c r="H1594" s="7">
        <f t="shared" si="1"/>
        <v>3841.11</v>
      </c>
      <c r="I1594" s="10">
        <f t="shared" si="2"/>
        <v>0.007810003389</v>
      </c>
      <c r="J1594" s="7">
        <f t="shared" si="10"/>
        <v>2081.175824</v>
      </c>
      <c r="K1594" s="7">
        <f t="shared" si="12"/>
        <v>2067.72408</v>
      </c>
      <c r="L1594" s="7">
        <f t="shared" si="11"/>
        <v>13.45174381</v>
      </c>
      <c r="M1594" s="7">
        <f t="shared" si="18"/>
        <v>18.02078381</v>
      </c>
      <c r="N1594" s="7">
        <f t="shared" si="3"/>
        <v>16.13</v>
      </c>
      <c r="O1594" s="7">
        <f t="shared" si="4"/>
        <v>0</v>
      </c>
      <c r="P1594" s="7">
        <f t="shared" si="13"/>
        <v>4.737142857</v>
      </c>
      <c r="Q1594" s="7">
        <f t="shared" si="14"/>
        <v>3.329285714</v>
      </c>
      <c r="R1594" s="7">
        <f t="shared" si="15"/>
        <v>1.422870629</v>
      </c>
      <c r="S1594" s="7">
        <f t="shared" si="16"/>
        <v>58.72664482</v>
      </c>
      <c r="T1594" s="7">
        <f t="shared" si="17"/>
        <v>49.60013612</v>
      </c>
      <c r="U1594" s="7">
        <f t="shared" si="19"/>
        <v>45.34186747</v>
      </c>
      <c r="V1594" s="9">
        <f t="shared" si="5"/>
        <v>16.13</v>
      </c>
      <c r="W1594" s="9" t="b">
        <f t="shared" si="6"/>
        <v>1</v>
      </c>
      <c r="X1594" s="7">
        <f t="shared" si="8"/>
        <v>1</v>
      </c>
      <c r="Y1594" s="10">
        <f t="shared" si="9"/>
        <v>0.007810003389</v>
      </c>
      <c r="Z1594" s="11">
        <f t="shared" si="7"/>
        <v>4</v>
      </c>
    </row>
    <row r="1595">
      <c r="A1595" s="6" t="s">
        <v>1619</v>
      </c>
      <c r="B1595" s="7">
        <v>2077.18</v>
      </c>
      <c r="C1595" s="7">
        <v>2077.18</v>
      </c>
      <c r="D1595" s="7">
        <v>2054.89</v>
      </c>
      <c r="E1595" s="7">
        <v>2063.37</v>
      </c>
      <c r="F1595" s="7">
        <v>2063.37</v>
      </c>
      <c r="G1595" s="7">
        <v>4.17339E9</v>
      </c>
      <c r="H1595" s="7">
        <f t="shared" si="1"/>
        <v>4173.39</v>
      </c>
      <c r="I1595" s="10">
        <f t="shared" si="2"/>
        <v>-0.008676727058</v>
      </c>
      <c r="J1595" s="7">
        <f t="shared" si="10"/>
        <v>2078.436467</v>
      </c>
      <c r="K1595" s="7">
        <f t="shared" si="12"/>
        <v>2067.401556</v>
      </c>
      <c r="L1595" s="7">
        <f t="shared" si="11"/>
        <v>11.03491072</v>
      </c>
      <c r="M1595" s="7">
        <f t="shared" si="18"/>
        <v>16.62360919</v>
      </c>
      <c r="N1595" s="7">
        <f t="shared" si="3"/>
        <v>0</v>
      </c>
      <c r="O1595" s="7">
        <f t="shared" si="4"/>
        <v>18.06</v>
      </c>
      <c r="P1595" s="7">
        <f t="shared" si="13"/>
        <v>3.258571429</v>
      </c>
      <c r="Q1595" s="7">
        <f t="shared" si="14"/>
        <v>4.619285714</v>
      </c>
      <c r="R1595" s="7">
        <f t="shared" si="15"/>
        <v>0.7054275553</v>
      </c>
      <c r="S1595" s="7">
        <f t="shared" si="16"/>
        <v>41.36367758</v>
      </c>
      <c r="T1595" s="7">
        <f t="shared" si="17"/>
        <v>18.87017186</v>
      </c>
      <c r="U1595" s="7">
        <f t="shared" si="19"/>
        <v>34.7712694</v>
      </c>
      <c r="V1595" s="9">
        <f t="shared" si="5"/>
        <v>-18.06</v>
      </c>
      <c r="W1595" s="9" t="b">
        <f t="shared" si="6"/>
        <v>0</v>
      </c>
      <c r="X1595" s="7">
        <f t="shared" si="8"/>
        <v>1</v>
      </c>
      <c r="Y1595" s="10">
        <f t="shared" si="9"/>
        <v>-0.008676727058</v>
      </c>
      <c r="Z1595" s="11">
        <f t="shared" si="7"/>
        <v>2</v>
      </c>
    </row>
    <row r="1596">
      <c r="A1596" s="6" t="s">
        <v>1620</v>
      </c>
      <c r="B1596" s="7">
        <v>2060.3</v>
      </c>
      <c r="C1596" s="7">
        <v>2060.3</v>
      </c>
      <c r="D1596" s="7">
        <v>2045.55</v>
      </c>
      <c r="E1596" s="7">
        <v>2051.12</v>
      </c>
      <c r="F1596" s="7">
        <v>2051.12</v>
      </c>
      <c r="G1596" s="7">
        <v>4.05856E9</v>
      </c>
      <c r="H1596" s="7">
        <f t="shared" si="1"/>
        <v>4058.56</v>
      </c>
      <c r="I1596" s="10">
        <f t="shared" si="2"/>
        <v>-0.005936889651</v>
      </c>
      <c r="J1596" s="7">
        <f t="shared" si="10"/>
        <v>2074.233933</v>
      </c>
      <c r="K1596" s="7">
        <f t="shared" si="12"/>
        <v>2066.195515</v>
      </c>
      <c r="L1596" s="7">
        <f t="shared" si="11"/>
        <v>8.038418572</v>
      </c>
      <c r="M1596" s="7">
        <f t="shared" si="18"/>
        <v>14.90657107</v>
      </c>
      <c r="N1596" s="7">
        <f t="shared" si="3"/>
        <v>0</v>
      </c>
      <c r="O1596" s="7">
        <f t="shared" si="4"/>
        <v>12.25</v>
      </c>
      <c r="P1596" s="7">
        <f t="shared" si="13"/>
        <v>3.232857143</v>
      </c>
      <c r="Q1596" s="7">
        <f t="shared" si="14"/>
        <v>5.494285714</v>
      </c>
      <c r="R1596" s="7">
        <f t="shared" si="15"/>
        <v>0.5884035361</v>
      </c>
      <c r="S1596" s="7">
        <f t="shared" si="16"/>
        <v>37.04370601</v>
      </c>
      <c r="T1596" s="7">
        <f t="shared" si="17"/>
        <v>8.503816794</v>
      </c>
      <c r="U1596" s="7">
        <f t="shared" si="19"/>
        <v>25.65804159</v>
      </c>
      <c r="V1596" s="9">
        <f t="shared" si="5"/>
        <v>-12.25</v>
      </c>
      <c r="W1596" s="9" t="b">
        <f t="shared" si="6"/>
        <v>0</v>
      </c>
      <c r="X1596" s="7">
        <f t="shared" si="8"/>
        <v>2</v>
      </c>
      <c r="Y1596" s="10">
        <f t="shared" si="9"/>
        <v>-0.01461361671</v>
      </c>
      <c r="Z1596" s="11">
        <f t="shared" si="7"/>
        <v>2</v>
      </c>
    </row>
    <row r="1597">
      <c r="A1597" s="6" t="s">
        <v>1621</v>
      </c>
      <c r="B1597" s="7">
        <v>2052.95</v>
      </c>
      <c r="C1597" s="7">
        <v>2060.23</v>
      </c>
      <c r="D1597" s="7">
        <v>2045.77</v>
      </c>
      <c r="E1597" s="7">
        <v>2050.63</v>
      </c>
      <c r="F1597" s="7">
        <v>2050.63</v>
      </c>
      <c r="G1597" s="7">
        <v>4.00853E9</v>
      </c>
      <c r="H1597" s="7">
        <f t="shared" si="1"/>
        <v>4008.53</v>
      </c>
      <c r="I1597" s="10">
        <f t="shared" si="2"/>
        <v>-0.0002388938726</v>
      </c>
      <c r="J1597" s="7">
        <f t="shared" si="10"/>
        <v>2070.602559</v>
      </c>
      <c r="K1597" s="7">
        <f t="shared" si="12"/>
        <v>2065.042514</v>
      </c>
      <c r="L1597" s="7">
        <f t="shared" si="11"/>
        <v>5.560045312</v>
      </c>
      <c r="M1597" s="7">
        <f t="shared" si="18"/>
        <v>13.03726592</v>
      </c>
      <c r="N1597" s="7">
        <f t="shared" si="3"/>
        <v>0</v>
      </c>
      <c r="O1597" s="7">
        <f t="shared" si="4"/>
        <v>0.49</v>
      </c>
      <c r="P1597" s="7">
        <f t="shared" si="13"/>
        <v>3.232857143</v>
      </c>
      <c r="Q1597" s="7">
        <f t="shared" si="14"/>
        <v>5.382857143</v>
      </c>
      <c r="R1597" s="7">
        <f t="shared" si="15"/>
        <v>0.6005838641</v>
      </c>
      <c r="S1597" s="7">
        <f t="shared" si="16"/>
        <v>37.52279887</v>
      </c>
      <c r="T1597" s="7">
        <f t="shared" si="17"/>
        <v>7.755725191</v>
      </c>
      <c r="U1597" s="7">
        <f t="shared" si="19"/>
        <v>11.70990461</v>
      </c>
      <c r="V1597" s="9">
        <f t="shared" si="5"/>
        <v>-0.49</v>
      </c>
      <c r="W1597" s="9" t="b">
        <f t="shared" si="6"/>
        <v>0</v>
      </c>
      <c r="X1597" s="7">
        <f t="shared" si="8"/>
        <v>3</v>
      </c>
      <c r="Y1597" s="10">
        <f t="shared" si="9"/>
        <v>-0.01485251058</v>
      </c>
      <c r="Z1597" s="11">
        <f t="shared" si="7"/>
        <v>3</v>
      </c>
    </row>
    <row r="1598">
      <c r="A1598" s="6" t="s">
        <v>1622</v>
      </c>
      <c r="B1598" s="7">
        <v>2047.77</v>
      </c>
      <c r="C1598" s="7">
        <v>2057.72</v>
      </c>
      <c r="D1598" s="7">
        <v>2039.45</v>
      </c>
      <c r="E1598" s="7">
        <v>2057.14</v>
      </c>
      <c r="F1598" s="7">
        <v>2057.14</v>
      </c>
      <c r="G1598" s="7">
        <v>3.79635E9</v>
      </c>
      <c r="H1598" s="7">
        <f t="shared" si="1"/>
        <v>3796.35</v>
      </c>
      <c r="I1598" s="10">
        <f t="shared" si="2"/>
        <v>0.003174634137</v>
      </c>
      <c r="J1598" s="7">
        <f t="shared" si="10"/>
        <v>2068.531396</v>
      </c>
      <c r="K1598" s="7">
        <f t="shared" si="12"/>
        <v>2064.457142</v>
      </c>
      <c r="L1598" s="7">
        <f t="shared" si="11"/>
        <v>4.07425378</v>
      </c>
      <c r="M1598" s="7">
        <f t="shared" si="18"/>
        <v>11.24466349</v>
      </c>
      <c r="N1598" s="7">
        <f t="shared" si="3"/>
        <v>6.51</v>
      </c>
      <c r="O1598" s="7">
        <f t="shared" si="4"/>
        <v>0</v>
      </c>
      <c r="P1598" s="7">
        <f t="shared" si="13"/>
        <v>2.725714286</v>
      </c>
      <c r="Q1598" s="7">
        <f t="shared" si="14"/>
        <v>5.382857143</v>
      </c>
      <c r="R1598" s="7">
        <f t="shared" si="15"/>
        <v>0.5063694268</v>
      </c>
      <c r="S1598" s="7">
        <f t="shared" si="16"/>
        <v>33.61522199</v>
      </c>
      <c r="T1598" s="7">
        <f t="shared" si="17"/>
        <v>24.70670391</v>
      </c>
      <c r="U1598" s="7">
        <f t="shared" si="19"/>
        <v>13.6554153</v>
      </c>
      <c r="V1598" s="9">
        <f t="shared" si="5"/>
        <v>6.51</v>
      </c>
      <c r="W1598" s="9" t="b">
        <f t="shared" si="6"/>
        <v>1</v>
      </c>
      <c r="X1598" s="7">
        <f t="shared" si="8"/>
        <v>1</v>
      </c>
      <c r="Y1598" s="10">
        <f t="shared" si="9"/>
        <v>0.003174634137</v>
      </c>
      <c r="Z1598" s="11">
        <f t="shared" si="7"/>
        <v>4</v>
      </c>
    </row>
    <row r="1599">
      <c r="A1599" s="6" t="s">
        <v>1623</v>
      </c>
      <c r="B1599" s="7">
        <v>2057.55</v>
      </c>
      <c r="C1599" s="7">
        <v>2064.15</v>
      </c>
      <c r="D1599" s="7">
        <v>2054.31</v>
      </c>
      <c r="E1599" s="7">
        <v>2058.69</v>
      </c>
      <c r="F1599" s="7">
        <v>2058.69</v>
      </c>
      <c r="G1599" s="7">
        <v>3.78862E9</v>
      </c>
      <c r="H1599" s="7">
        <f t="shared" si="1"/>
        <v>3788.62</v>
      </c>
      <c r="I1599" s="10">
        <f t="shared" si="2"/>
        <v>0.0007534732687</v>
      </c>
      <c r="J1599" s="7">
        <f t="shared" si="10"/>
        <v>2067.017335</v>
      </c>
      <c r="K1599" s="7">
        <f t="shared" si="12"/>
        <v>2064.029947</v>
      </c>
      <c r="L1599" s="7">
        <f t="shared" si="11"/>
        <v>2.987388576</v>
      </c>
      <c r="M1599" s="7">
        <f t="shared" si="18"/>
        <v>9.593208507</v>
      </c>
      <c r="N1599" s="7">
        <f t="shared" si="3"/>
        <v>1.55</v>
      </c>
      <c r="O1599" s="7">
        <f t="shared" si="4"/>
        <v>0</v>
      </c>
      <c r="P1599" s="7">
        <f t="shared" si="13"/>
        <v>2.375</v>
      </c>
      <c r="Q1599" s="7">
        <f t="shared" si="14"/>
        <v>5.382857143</v>
      </c>
      <c r="R1599" s="7">
        <f t="shared" si="15"/>
        <v>0.4412154989</v>
      </c>
      <c r="S1599" s="7">
        <f t="shared" si="16"/>
        <v>30.61412393</v>
      </c>
      <c r="T1599" s="7">
        <f t="shared" si="17"/>
        <v>26.87150838</v>
      </c>
      <c r="U1599" s="7">
        <f t="shared" si="19"/>
        <v>19.77797916</v>
      </c>
      <c r="V1599" s="9">
        <f t="shared" si="5"/>
        <v>1.55</v>
      </c>
      <c r="W1599" s="9" t="b">
        <f t="shared" si="6"/>
        <v>1</v>
      </c>
      <c r="X1599" s="7">
        <f t="shared" si="8"/>
        <v>2</v>
      </c>
      <c r="Y1599" s="10">
        <f t="shared" si="9"/>
        <v>0.003928107406</v>
      </c>
      <c r="Z1599" s="11">
        <f t="shared" si="7"/>
        <v>3</v>
      </c>
    </row>
    <row r="1600">
      <c r="A1600" s="6" t="s">
        <v>1624</v>
      </c>
      <c r="B1600" s="7">
        <v>2062.63</v>
      </c>
      <c r="C1600" s="7">
        <v>2084.87</v>
      </c>
      <c r="D1600" s="7">
        <v>2062.63</v>
      </c>
      <c r="E1600" s="7">
        <v>2084.39</v>
      </c>
      <c r="F1600" s="7">
        <v>2084.39</v>
      </c>
      <c r="G1600" s="7">
        <v>3.6002E9</v>
      </c>
      <c r="H1600" s="7">
        <f t="shared" si="1"/>
        <v>3600.2</v>
      </c>
      <c r="I1600" s="10">
        <f t="shared" si="2"/>
        <v>0.0124836668</v>
      </c>
      <c r="J1600" s="7">
        <f t="shared" si="10"/>
        <v>2069.690053</v>
      </c>
      <c r="K1600" s="7">
        <f t="shared" si="12"/>
        <v>2065.538099</v>
      </c>
      <c r="L1600" s="7">
        <f t="shared" si="11"/>
        <v>4.151954145</v>
      </c>
      <c r="M1600" s="7">
        <f t="shared" si="18"/>
        <v>8.504957635</v>
      </c>
      <c r="N1600" s="7">
        <f t="shared" si="3"/>
        <v>25.7</v>
      </c>
      <c r="O1600" s="7">
        <f t="shared" si="4"/>
        <v>0</v>
      </c>
      <c r="P1600" s="7">
        <f t="shared" si="13"/>
        <v>4.096428571</v>
      </c>
      <c r="Q1600" s="7">
        <f t="shared" si="14"/>
        <v>5.382857143</v>
      </c>
      <c r="R1600" s="7">
        <f t="shared" si="15"/>
        <v>0.7610138004</v>
      </c>
      <c r="S1600" s="7">
        <f t="shared" si="16"/>
        <v>43.21452792</v>
      </c>
      <c r="T1600" s="7">
        <f t="shared" si="17"/>
        <v>69.85854189</v>
      </c>
      <c r="U1600" s="7">
        <f t="shared" si="19"/>
        <v>40.47891806</v>
      </c>
      <c r="V1600" s="9">
        <f t="shared" si="5"/>
        <v>25.7</v>
      </c>
      <c r="W1600" s="9" t="b">
        <f t="shared" si="6"/>
        <v>1</v>
      </c>
      <c r="X1600" s="7">
        <f t="shared" si="8"/>
        <v>3</v>
      </c>
      <c r="Y1600" s="10">
        <f t="shared" si="9"/>
        <v>0.0164117742</v>
      </c>
      <c r="Z1600" s="11">
        <f t="shared" si="7"/>
        <v>5</v>
      </c>
    </row>
    <row r="1601">
      <c r="A1601" s="6" t="s">
        <v>1625</v>
      </c>
      <c r="B1601" s="7">
        <v>2083.29</v>
      </c>
      <c r="C1601" s="7">
        <v>2083.29</v>
      </c>
      <c r="D1601" s="7">
        <v>2064.46</v>
      </c>
      <c r="E1601" s="7">
        <v>2064.46</v>
      </c>
      <c r="F1601" s="7">
        <v>2064.46</v>
      </c>
      <c r="G1601" s="7">
        <v>3.82198E9</v>
      </c>
      <c r="H1601" s="7">
        <f t="shared" si="1"/>
        <v>3821.98</v>
      </c>
      <c r="I1601" s="10">
        <f t="shared" si="2"/>
        <v>-0.009561550382</v>
      </c>
      <c r="J1601" s="7">
        <f t="shared" si="10"/>
        <v>2068.885429</v>
      </c>
      <c r="K1601" s="7">
        <f t="shared" si="12"/>
        <v>2065.458239</v>
      </c>
      <c r="L1601" s="7">
        <f t="shared" si="11"/>
        <v>3.4271898</v>
      </c>
      <c r="M1601" s="7">
        <f t="shared" si="18"/>
        <v>7.489404068</v>
      </c>
      <c r="N1601" s="7">
        <f t="shared" si="3"/>
        <v>0</v>
      </c>
      <c r="O1601" s="7">
        <f t="shared" si="4"/>
        <v>19.93</v>
      </c>
      <c r="P1601" s="7">
        <f t="shared" si="13"/>
        <v>4.096428571</v>
      </c>
      <c r="Q1601" s="7">
        <f t="shared" si="14"/>
        <v>6.026428571</v>
      </c>
      <c r="R1601" s="7">
        <f t="shared" si="15"/>
        <v>0.6797439848</v>
      </c>
      <c r="S1601" s="7">
        <f t="shared" si="16"/>
        <v>40.46711826</v>
      </c>
      <c r="T1601" s="7">
        <f t="shared" si="17"/>
        <v>41.37988087</v>
      </c>
      <c r="U1601" s="7">
        <f t="shared" si="19"/>
        <v>46.03664372</v>
      </c>
      <c r="V1601" s="9">
        <f t="shared" si="5"/>
        <v>-19.93</v>
      </c>
      <c r="W1601" s="9" t="b">
        <f t="shared" si="6"/>
        <v>0</v>
      </c>
      <c r="X1601" s="7">
        <f t="shared" si="8"/>
        <v>1</v>
      </c>
      <c r="Y1601" s="10">
        <f t="shared" si="9"/>
        <v>-0.009561550382</v>
      </c>
      <c r="Z1601" s="11">
        <f t="shared" si="7"/>
        <v>2</v>
      </c>
    </row>
    <row r="1602">
      <c r="A1602" s="6" t="s">
        <v>1626</v>
      </c>
      <c r="B1602" s="7">
        <v>2067.17</v>
      </c>
      <c r="C1602" s="7">
        <v>2073.99</v>
      </c>
      <c r="D1602" s="7">
        <v>2053.13</v>
      </c>
      <c r="E1602" s="7">
        <v>2064.11</v>
      </c>
      <c r="F1602" s="7">
        <v>2064.11</v>
      </c>
      <c r="G1602" s="7">
        <v>3.78239E9</v>
      </c>
      <c r="H1602" s="7">
        <f t="shared" si="1"/>
        <v>3782.39</v>
      </c>
      <c r="I1602" s="10">
        <f t="shared" si="2"/>
        <v>-0.0001695358593</v>
      </c>
      <c r="J1602" s="7">
        <f t="shared" si="10"/>
        <v>2068.150748</v>
      </c>
      <c r="K1602" s="7">
        <f t="shared" si="12"/>
        <v>2065.35837</v>
      </c>
      <c r="L1602" s="7">
        <f t="shared" si="11"/>
        <v>2.792377965</v>
      </c>
      <c r="M1602" s="7">
        <f t="shared" si="18"/>
        <v>6.549998847</v>
      </c>
      <c r="N1602" s="7">
        <f t="shared" si="3"/>
        <v>0</v>
      </c>
      <c r="O1602" s="7">
        <f t="shared" si="4"/>
        <v>0.35</v>
      </c>
      <c r="P1602" s="7">
        <f t="shared" si="13"/>
        <v>4.089285714</v>
      </c>
      <c r="Q1602" s="7">
        <f t="shared" si="14"/>
        <v>6.051428571</v>
      </c>
      <c r="R1602" s="7">
        <f t="shared" si="15"/>
        <v>0.6757554297</v>
      </c>
      <c r="S1602" s="7">
        <f t="shared" si="16"/>
        <v>40.32542086</v>
      </c>
      <c r="T1602" s="7">
        <f t="shared" si="17"/>
        <v>40.80079418</v>
      </c>
      <c r="U1602" s="7">
        <f t="shared" si="19"/>
        <v>50.67973898</v>
      </c>
      <c r="V1602" s="9">
        <f t="shared" si="5"/>
        <v>-0.35</v>
      </c>
      <c r="W1602" s="9" t="b">
        <f t="shared" si="6"/>
        <v>0</v>
      </c>
      <c r="X1602" s="7">
        <f t="shared" si="8"/>
        <v>2</v>
      </c>
      <c r="Y1602" s="10">
        <f t="shared" si="9"/>
        <v>-0.009731086241</v>
      </c>
      <c r="Z1602" s="11">
        <f t="shared" si="7"/>
        <v>3</v>
      </c>
    </row>
    <row r="1603">
      <c r="A1603" s="6" t="s">
        <v>1627</v>
      </c>
      <c r="B1603" s="7">
        <v>2062.5</v>
      </c>
      <c r="C1603" s="7">
        <v>2066.79</v>
      </c>
      <c r="D1603" s="7">
        <v>2043.13</v>
      </c>
      <c r="E1603" s="7">
        <v>2046.61</v>
      </c>
      <c r="F1603" s="7">
        <v>2046.61</v>
      </c>
      <c r="G1603" s="7">
        <v>3.57988E9</v>
      </c>
      <c r="H1603" s="7">
        <f t="shared" si="1"/>
        <v>3579.88</v>
      </c>
      <c r="I1603" s="10">
        <f t="shared" si="2"/>
        <v>-0.008478230327</v>
      </c>
      <c r="J1603" s="7">
        <f t="shared" si="10"/>
        <v>2064.836787</v>
      </c>
      <c r="K1603" s="7">
        <f t="shared" si="12"/>
        <v>2063.969602</v>
      </c>
      <c r="L1603" s="7">
        <f t="shared" si="11"/>
        <v>0.8671848977</v>
      </c>
      <c r="M1603" s="7">
        <f t="shared" si="18"/>
        <v>5.413436057</v>
      </c>
      <c r="N1603" s="7">
        <f t="shared" si="3"/>
        <v>0</v>
      </c>
      <c r="O1603" s="7">
        <f t="shared" si="4"/>
        <v>17.5</v>
      </c>
      <c r="P1603" s="7">
        <f t="shared" si="13"/>
        <v>4.089285714</v>
      </c>
      <c r="Q1603" s="7">
        <f t="shared" si="14"/>
        <v>7.030714286</v>
      </c>
      <c r="R1603" s="7">
        <f t="shared" si="15"/>
        <v>0.5816316164</v>
      </c>
      <c r="S1603" s="7">
        <f t="shared" si="16"/>
        <v>36.77415211</v>
      </c>
      <c r="T1603" s="7">
        <f t="shared" si="17"/>
        <v>11.8464593</v>
      </c>
      <c r="U1603" s="7">
        <f t="shared" si="19"/>
        <v>31.34237812</v>
      </c>
      <c r="V1603" s="9">
        <f t="shared" si="5"/>
        <v>-17.5</v>
      </c>
      <c r="W1603" s="9" t="b">
        <f t="shared" si="6"/>
        <v>0</v>
      </c>
      <c r="X1603" s="7">
        <f t="shared" si="8"/>
        <v>3</v>
      </c>
      <c r="Y1603" s="10">
        <f t="shared" si="9"/>
        <v>-0.01820931657</v>
      </c>
      <c r="Z1603" s="11">
        <f t="shared" si="7"/>
        <v>2</v>
      </c>
    </row>
    <row r="1604">
      <c r="A1604" s="6" t="s">
        <v>1628</v>
      </c>
      <c r="B1604" s="7">
        <v>2046.53</v>
      </c>
      <c r="C1604" s="7">
        <v>2071.88</v>
      </c>
      <c r="D1604" s="7">
        <v>2046.53</v>
      </c>
      <c r="E1604" s="7">
        <v>2066.66</v>
      </c>
      <c r="F1604" s="7">
        <v>2066.66</v>
      </c>
      <c r="G1604" s="7">
        <v>3.50136E9</v>
      </c>
      <c r="H1604" s="7">
        <f t="shared" si="1"/>
        <v>3501.36</v>
      </c>
      <c r="I1604" s="10">
        <f t="shared" si="2"/>
        <v>0.009796688182</v>
      </c>
      <c r="J1604" s="7">
        <f t="shared" si="10"/>
        <v>2065.117281</v>
      </c>
      <c r="K1604" s="7">
        <f t="shared" si="12"/>
        <v>2064.16889</v>
      </c>
      <c r="L1604" s="7">
        <f t="shared" si="11"/>
        <v>0.9483905017</v>
      </c>
      <c r="M1604" s="7">
        <f t="shared" si="18"/>
        <v>4.520426946</v>
      </c>
      <c r="N1604" s="7">
        <f t="shared" si="3"/>
        <v>20.05</v>
      </c>
      <c r="O1604" s="7">
        <f t="shared" si="4"/>
        <v>0</v>
      </c>
      <c r="P1604" s="7">
        <f t="shared" si="13"/>
        <v>5.242142857</v>
      </c>
      <c r="Q1604" s="7">
        <f t="shared" si="14"/>
        <v>7.030714286</v>
      </c>
      <c r="R1604" s="7">
        <f t="shared" si="15"/>
        <v>0.7456060144</v>
      </c>
      <c r="S1604" s="7">
        <f t="shared" si="16"/>
        <v>42.71330462</v>
      </c>
      <c r="T1604" s="7">
        <f t="shared" si="17"/>
        <v>45.0198544</v>
      </c>
      <c r="U1604" s="7">
        <f t="shared" si="19"/>
        <v>32.55570263</v>
      </c>
      <c r="V1604" s="9">
        <f t="shared" si="5"/>
        <v>20.05</v>
      </c>
      <c r="W1604" s="9" t="b">
        <f t="shared" si="6"/>
        <v>1</v>
      </c>
      <c r="X1604" s="7">
        <f t="shared" si="8"/>
        <v>1</v>
      </c>
      <c r="Y1604" s="10">
        <f t="shared" si="9"/>
        <v>0.009796688182</v>
      </c>
      <c r="Z1604" s="11">
        <f t="shared" si="7"/>
        <v>4</v>
      </c>
    </row>
    <row r="1605">
      <c r="A1605" s="6" t="s">
        <v>1629</v>
      </c>
      <c r="B1605" s="7">
        <v>2065.04</v>
      </c>
      <c r="C1605" s="7">
        <v>2065.69</v>
      </c>
      <c r="D1605" s="7">
        <v>2040.82</v>
      </c>
      <c r="E1605" s="7">
        <v>2047.21</v>
      </c>
      <c r="F1605" s="7">
        <v>2047.21</v>
      </c>
      <c r="G1605" s="7">
        <v>4.10896E9</v>
      </c>
      <c r="H1605" s="7">
        <f t="shared" si="1"/>
        <v>4108.96</v>
      </c>
      <c r="I1605" s="10">
        <f t="shared" si="2"/>
        <v>-0.009411320682</v>
      </c>
      <c r="J1605" s="7">
        <f t="shared" si="10"/>
        <v>2062.362315</v>
      </c>
      <c r="K1605" s="7">
        <f t="shared" si="12"/>
        <v>2062.912676</v>
      </c>
      <c r="L1605" s="7">
        <f t="shared" si="11"/>
        <v>-0.5503616946</v>
      </c>
      <c r="M1605" s="7">
        <f t="shared" si="18"/>
        <v>3.506269218</v>
      </c>
      <c r="N1605" s="7">
        <f t="shared" si="3"/>
        <v>0</v>
      </c>
      <c r="O1605" s="7">
        <f t="shared" si="4"/>
        <v>19.45</v>
      </c>
      <c r="P1605" s="7">
        <f t="shared" si="13"/>
        <v>4.995714286</v>
      </c>
      <c r="Q1605" s="7">
        <f t="shared" si="14"/>
        <v>8.42</v>
      </c>
      <c r="R1605" s="7">
        <f t="shared" si="15"/>
        <v>0.5933152358</v>
      </c>
      <c r="S1605" s="7">
        <f t="shared" si="16"/>
        <v>37.23778085</v>
      </c>
      <c r="T1605" s="7">
        <f t="shared" si="17"/>
        <v>12.9657477</v>
      </c>
      <c r="U1605" s="7">
        <f t="shared" si="19"/>
        <v>23.2773538</v>
      </c>
      <c r="V1605" s="9">
        <f t="shared" si="5"/>
        <v>-19.45</v>
      </c>
      <c r="W1605" s="9" t="b">
        <f t="shared" si="6"/>
        <v>0</v>
      </c>
      <c r="X1605" s="7">
        <f t="shared" si="8"/>
        <v>1</v>
      </c>
      <c r="Y1605" s="10">
        <f t="shared" si="9"/>
        <v>-0.009411320682</v>
      </c>
      <c r="Z1605" s="11">
        <f t="shared" si="7"/>
        <v>2</v>
      </c>
    </row>
    <row r="1606">
      <c r="A1606" s="6" t="s">
        <v>1630</v>
      </c>
      <c r="B1606" s="7">
        <v>2044.38</v>
      </c>
      <c r="C1606" s="7">
        <v>2060.61</v>
      </c>
      <c r="D1606" s="7">
        <v>2034.49</v>
      </c>
      <c r="E1606" s="7">
        <v>2047.63</v>
      </c>
      <c r="F1606" s="7">
        <v>2047.63</v>
      </c>
      <c r="G1606" s="7">
        <v>4.10132E9</v>
      </c>
      <c r="H1606" s="7">
        <f t="shared" si="1"/>
        <v>4101.32</v>
      </c>
      <c r="I1606" s="10">
        <f t="shared" si="2"/>
        <v>0.0002051572628</v>
      </c>
      <c r="J1606" s="7">
        <f t="shared" si="10"/>
        <v>2060.095805</v>
      </c>
      <c r="K1606" s="7">
        <f t="shared" si="12"/>
        <v>2061.780626</v>
      </c>
      <c r="L1606" s="7">
        <f t="shared" si="11"/>
        <v>-1.684821544</v>
      </c>
      <c r="M1606" s="7">
        <f t="shared" si="18"/>
        <v>2.468051066</v>
      </c>
      <c r="N1606" s="7">
        <f t="shared" si="3"/>
        <v>0.42</v>
      </c>
      <c r="O1606" s="7">
        <f t="shared" si="4"/>
        <v>0</v>
      </c>
      <c r="P1606" s="7">
        <f t="shared" si="13"/>
        <v>5.025714286</v>
      </c>
      <c r="Q1606" s="7">
        <f t="shared" si="14"/>
        <v>7.038571429</v>
      </c>
      <c r="R1606" s="7">
        <f t="shared" si="15"/>
        <v>0.7140247615</v>
      </c>
      <c r="S1606" s="7">
        <f t="shared" si="16"/>
        <v>41.65778567</v>
      </c>
      <c r="T1606" s="7">
        <f t="shared" si="17"/>
        <v>26.08177848</v>
      </c>
      <c r="U1606" s="7">
        <f t="shared" si="19"/>
        <v>28.0224602</v>
      </c>
      <c r="V1606" s="9">
        <f t="shared" si="5"/>
        <v>0.42</v>
      </c>
      <c r="W1606" s="9" t="b">
        <f t="shared" si="6"/>
        <v>1</v>
      </c>
      <c r="X1606" s="7">
        <f t="shared" si="8"/>
        <v>1</v>
      </c>
      <c r="Y1606" s="10">
        <f t="shared" si="9"/>
        <v>0.0002051572628</v>
      </c>
      <c r="Z1606" s="11">
        <f t="shared" si="7"/>
        <v>3</v>
      </c>
    </row>
    <row r="1607">
      <c r="A1607" s="6" t="s">
        <v>1631</v>
      </c>
      <c r="B1607" s="7">
        <v>2044.21</v>
      </c>
      <c r="C1607" s="7">
        <v>2044.21</v>
      </c>
      <c r="D1607" s="7">
        <v>2025.91</v>
      </c>
      <c r="E1607" s="7">
        <v>2040.04</v>
      </c>
      <c r="F1607" s="7">
        <v>2040.04</v>
      </c>
      <c r="G1607" s="7">
        <v>3.84677E9</v>
      </c>
      <c r="H1607" s="7">
        <f t="shared" si="1"/>
        <v>3846.77</v>
      </c>
      <c r="I1607" s="10">
        <f t="shared" si="2"/>
        <v>-0.003706724359</v>
      </c>
      <c r="J1607" s="7">
        <f t="shared" si="10"/>
        <v>2057.010296</v>
      </c>
      <c r="K1607" s="7">
        <f t="shared" si="12"/>
        <v>2060.17021</v>
      </c>
      <c r="L1607" s="7">
        <f t="shared" si="11"/>
        <v>-3.159913204</v>
      </c>
      <c r="M1607" s="7">
        <f t="shared" si="18"/>
        <v>1.342458212</v>
      </c>
      <c r="N1607" s="7">
        <f t="shared" si="3"/>
        <v>0</v>
      </c>
      <c r="O1607" s="7">
        <f t="shared" si="4"/>
        <v>7.59</v>
      </c>
      <c r="P1607" s="7">
        <f t="shared" si="13"/>
        <v>5.025714286</v>
      </c>
      <c r="Q1607" s="7">
        <f t="shared" si="14"/>
        <v>6.83</v>
      </c>
      <c r="R1607" s="7">
        <f t="shared" si="15"/>
        <v>0.7358293244</v>
      </c>
      <c r="S1607" s="7">
        <f t="shared" si="16"/>
        <v>42.39064948</v>
      </c>
      <c r="T1607" s="7">
        <f t="shared" si="17"/>
        <v>23.96540027</v>
      </c>
      <c r="U1607" s="7">
        <f t="shared" si="19"/>
        <v>21.00430882</v>
      </c>
      <c r="V1607" s="9">
        <f t="shared" si="5"/>
        <v>-7.59</v>
      </c>
      <c r="W1607" s="9" t="b">
        <f t="shared" si="6"/>
        <v>0</v>
      </c>
      <c r="X1607" s="7">
        <f t="shared" si="8"/>
        <v>1</v>
      </c>
      <c r="Y1607" s="10">
        <f t="shared" si="9"/>
        <v>-0.003706724359</v>
      </c>
      <c r="Z1607" s="11">
        <f t="shared" si="7"/>
        <v>2</v>
      </c>
    </row>
    <row r="1608">
      <c r="A1608" s="6" t="s">
        <v>1632</v>
      </c>
      <c r="B1608" s="7">
        <v>2041.88</v>
      </c>
      <c r="C1608" s="7">
        <v>2058.35</v>
      </c>
      <c r="D1608" s="7">
        <v>2041.88</v>
      </c>
      <c r="E1608" s="7">
        <v>2052.32</v>
      </c>
      <c r="F1608" s="7">
        <v>2052.32</v>
      </c>
      <c r="G1608" s="7">
        <v>3.50765E9</v>
      </c>
      <c r="H1608" s="7">
        <f t="shared" si="1"/>
        <v>3507.65</v>
      </c>
      <c r="I1608" s="10">
        <f t="shared" si="2"/>
        <v>0.006019489814</v>
      </c>
      <c r="J1608" s="7">
        <f t="shared" si="10"/>
        <v>2056.288712</v>
      </c>
      <c r="K1608" s="7">
        <f t="shared" si="12"/>
        <v>2059.588713</v>
      </c>
      <c r="L1608" s="7">
        <f t="shared" si="11"/>
        <v>-3.300000251</v>
      </c>
      <c r="M1608" s="7">
        <f t="shared" si="18"/>
        <v>0.4139665192</v>
      </c>
      <c r="N1608" s="7">
        <f t="shared" si="3"/>
        <v>12.28</v>
      </c>
      <c r="O1608" s="7">
        <f t="shared" si="4"/>
        <v>0</v>
      </c>
      <c r="P1608" s="7">
        <f t="shared" si="13"/>
        <v>4.750714286</v>
      </c>
      <c r="Q1608" s="7">
        <f t="shared" si="14"/>
        <v>6.83</v>
      </c>
      <c r="R1608" s="7">
        <f t="shared" si="15"/>
        <v>0.6955657812</v>
      </c>
      <c r="S1608" s="7">
        <f t="shared" si="16"/>
        <v>41.02263616</v>
      </c>
      <c r="T1608" s="7">
        <f t="shared" si="17"/>
        <v>44.79308005</v>
      </c>
      <c r="U1608" s="7">
        <f t="shared" si="19"/>
        <v>31.6134196</v>
      </c>
      <c r="V1608" s="9">
        <f t="shared" si="5"/>
        <v>12.28</v>
      </c>
      <c r="W1608" s="9" t="b">
        <f t="shared" si="6"/>
        <v>1</v>
      </c>
      <c r="X1608" s="7">
        <f t="shared" si="8"/>
        <v>1</v>
      </c>
      <c r="Y1608" s="10">
        <f t="shared" si="9"/>
        <v>0.006019489814</v>
      </c>
      <c r="Z1608" s="11">
        <f t="shared" si="7"/>
        <v>4</v>
      </c>
    </row>
    <row r="1609">
      <c r="A1609" s="6" t="s">
        <v>1633</v>
      </c>
      <c r="B1609" s="7">
        <v>2052.23</v>
      </c>
      <c r="C1609" s="7">
        <v>2055.58</v>
      </c>
      <c r="D1609" s="7">
        <v>2047.26</v>
      </c>
      <c r="E1609" s="7">
        <v>2048.04</v>
      </c>
      <c r="F1609" s="7">
        <v>2048.04</v>
      </c>
      <c r="G1609" s="7">
        <v>3.05548E9</v>
      </c>
      <c r="H1609" s="7">
        <f t="shared" si="1"/>
        <v>3055.48</v>
      </c>
      <c r="I1609" s="10">
        <f t="shared" si="2"/>
        <v>-0.002085444765</v>
      </c>
      <c r="J1609" s="7">
        <f t="shared" si="10"/>
        <v>2055.01968</v>
      </c>
      <c r="K1609" s="7">
        <f t="shared" si="12"/>
        <v>2058.733252</v>
      </c>
      <c r="L1609" s="7">
        <f t="shared" si="11"/>
        <v>-3.713572721</v>
      </c>
      <c r="M1609" s="7">
        <f t="shared" si="18"/>
        <v>-0.4115413287</v>
      </c>
      <c r="N1609" s="7">
        <f t="shared" si="3"/>
        <v>0</v>
      </c>
      <c r="O1609" s="7">
        <f t="shared" si="4"/>
        <v>4.28</v>
      </c>
      <c r="P1609" s="7">
        <f t="shared" si="13"/>
        <v>4.750714286</v>
      </c>
      <c r="Q1609" s="7">
        <f t="shared" si="14"/>
        <v>5.845714286</v>
      </c>
      <c r="R1609" s="7">
        <f t="shared" si="15"/>
        <v>0.8126832845</v>
      </c>
      <c r="S1609" s="7">
        <f t="shared" si="16"/>
        <v>44.83316481</v>
      </c>
      <c r="T1609" s="7">
        <f t="shared" si="17"/>
        <v>37.5339213</v>
      </c>
      <c r="U1609" s="7">
        <f t="shared" si="19"/>
        <v>35.43080054</v>
      </c>
      <c r="V1609" s="9">
        <f t="shared" si="5"/>
        <v>-4.28</v>
      </c>
      <c r="W1609" s="9" t="b">
        <f t="shared" si="6"/>
        <v>0</v>
      </c>
      <c r="X1609" s="7">
        <f t="shared" si="8"/>
        <v>1</v>
      </c>
      <c r="Y1609" s="10">
        <f t="shared" si="9"/>
        <v>-0.002085444765</v>
      </c>
      <c r="Z1609" s="11">
        <f t="shared" si="7"/>
        <v>3</v>
      </c>
    </row>
    <row r="1610">
      <c r="A1610" s="6" t="s">
        <v>1634</v>
      </c>
      <c r="B1610" s="7">
        <v>2052.65</v>
      </c>
      <c r="C1610" s="7">
        <v>2079.67</v>
      </c>
      <c r="D1610" s="7">
        <v>2052.65</v>
      </c>
      <c r="E1610" s="7">
        <v>2076.06</v>
      </c>
      <c r="F1610" s="7">
        <v>2076.06</v>
      </c>
      <c r="G1610" s="7">
        <v>3.62734E9</v>
      </c>
      <c r="H1610" s="7">
        <f t="shared" si="1"/>
        <v>3627.34</v>
      </c>
      <c r="I1610" s="10">
        <f t="shared" si="2"/>
        <v>0.01368137341</v>
      </c>
      <c r="J1610" s="7">
        <f t="shared" si="10"/>
        <v>2058.256652</v>
      </c>
      <c r="K1610" s="7">
        <f t="shared" si="12"/>
        <v>2060.016715</v>
      </c>
      <c r="L1610" s="7">
        <f t="shared" si="11"/>
        <v>-1.760063143</v>
      </c>
      <c r="M1610" s="7">
        <f t="shared" si="18"/>
        <v>-0.6812456917</v>
      </c>
      <c r="N1610" s="7">
        <f t="shared" si="3"/>
        <v>28.02</v>
      </c>
      <c r="O1610" s="7">
        <f t="shared" si="4"/>
        <v>0</v>
      </c>
      <c r="P1610" s="7">
        <f t="shared" si="13"/>
        <v>6.752142857</v>
      </c>
      <c r="Q1610" s="7">
        <f t="shared" si="14"/>
        <v>4.970714286</v>
      </c>
      <c r="R1610" s="7">
        <f t="shared" si="15"/>
        <v>1.358384825</v>
      </c>
      <c r="S1610" s="7">
        <f t="shared" si="16"/>
        <v>57.59809895</v>
      </c>
      <c r="T1610" s="7">
        <f t="shared" si="17"/>
        <v>85.05766621</v>
      </c>
      <c r="U1610" s="7">
        <f t="shared" si="19"/>
        <v>55.79488919</v>
      </c>
      <c r="V1610" s="9">
        <f t="shared" si="5"/>
        <v>28.02</v>
      </c>
      <c r="W1610" s="9" t="b">
        <f t="shared" si="6"/>
        <v>1</v>
      </c>
      <c r="X1610" s="7">
        <f t="shared" si="8"/>
        <v>1</v>
      </c>
      <c r="Y1610" s="10">
        <f t="shared" si="9"/>
        <v>0.01368137341</v>
      </c>
      <c r="Z1610" s="11">
        <f t="shared" si="7"/>
        <v>5</v>
      </c>
    </row>
    <row r="1611">
      <c r="A1611" s="6" t="s">
        <v>1635</v>
      </c>
      <c r="B1611" s="7">
        <v>2078.93</v>
      </c>
      <c r="C1611" s="7">
        <v>2094.73</v>
      </c>
      <c r="D1611" s="7">
        <v>2078.93</v>
      </c>
      <c r="E1611" s="7">
        <v>2090.54</v>
      </c>
      <c r="F1611" s="7">
        <v>2090.54</v>
      </c>
      <c r="G1611" s="7">
        <v>3.85916E9</v>
      </c>
      <c r="H1611" s="7">
        <f t="shared" si="1"/>
        <v>3859.16</v>
      </c>
      <c r="I1611" s="10">
        <f t="shared" si="2"/>
        <v>0.006974750248</v>
      </c>
      <c r="J1611" s="7">
        <f t="shared" si="10"/>
        <v>2063.223321</v>
      </c>
      <c r="K1611" s="7">
        <f t="shared" si="12"/>
        <v>2062.277699</v>
      </c>
      <c r="L1611" s="7">
        <f t="shared" si="11"/>
        <v>0.9456217181</v>
      </c>
      <c r="M1611" s="7">
        <f t="shared" si="18"/>
        <v>-0.3558722097</v>
      </c>
      <c r="N1611" s="7">
        <f t="shared" si="3"/>
        <v>14.48</v>
      </c>
      <c r="O1611" s="7">
        <f t="shared" si="4"/>
        <v>0</v>
      </c>
      <c r="P1611" s="7">
        <f t="shared" si="13"/>
        <v>7.786428571</v>
      </c>
      <c r="Q1611" s="7">
        <f t="shared" si="14"/>
        <v>4.935714286</v>
      </c>
      <c r="R1611" s="7">
        <f t="shared" si="15"/>
        <v>1.577568741</v>
      </c>
      <c r="S1611" s="7">
        <f t="shared" si="16"/>
        <v>61.20375049</v>
      </c>
      <c r="T1611" s="7">
        <f t="shared" si="17"/>
        <v>93.91165359</v>
      </c>
      <c r="U1611" s="7">
        <f t="shared" si="19"/>
        <v>72.16774704</v>
      </c>
      <c r="V1611" s="9">
        <f t="shared" si="5"/>
        <v>14.48</v>
      </c>
      <c r="W1611" s="9" t="b">
        <f t="shared" si="6"/>
        <v>1</v>
      </c>
      <c r="X1611" s="7">
        <f t="shared" si="8"/>
        <v>2</v>
      </c>
      <c r="Y1611" s="10">
        <f t="shared" si="9"/>
        <v>0.02065612366</v>
      </c>
      <c r="Z1611" s="11">
        <f t="shared" si="7"/>
        <v>4</v>
      </c>
    </row>
    <row r="1612">
      <c r="A1612" s="6" t="s">
        <v>1636</v>
      </c>
      <c r="B1612" s="7">
        <v>2091.44</v>
      </c>
      <c r="C1612" s="7">
        <v>2094.3</v>
      </c>
      <c r="D1612" s="7">
        <v>2087.08</v>
      </c>
      <c r="E1612" s="7">
        <v>2090.1</v>
      </c>
      <c r="F1612" s="7">
        <v>2090.1</v>
      </c>
      <c r="G1612" s="7">
        <v>3.23099E9</v>
      </c>
      <c r="H1612" s="7">
        <f t="shared" si="1"/>
        <v>3230.99</v>
      </c>
      <c r="I1612" s="10">
        <f t="shared" si="2"/>
        <v>-0.0002104719355</v>
      </c>
      <c r="J1612" s="7">
        <f t="shared" si="10"/>
        <v>2067.358195</v>
      </c>
      <c r="K1612" s="7">
        <f t="shared" si="12"/>
        <v>2064.33861</v>
      </c>
      <c r="L1612" s="7">
        <f t="shared" si="11"/>
        <v>3.019584254</v>
      </c>
      <c r="M1612" s="7">
        <f t="shared" si="18"/>
        <v>0.319219083</v>
      </c>
      <c r="N1612" s="7">
        <f t="shared" si="3"/>
        <v>0</v>
      </c>
      <c r="O1612" s="7">
        <f t="shared" si="4"/>
        <v>0.44</v>
      </c>
      <c r="P1612" s="7">
        <f t="shared" si="13"/>
        <v>7.321428571</v>
      </c>
      <c r="Q1612" s="7">
        <f t="shared" si="14"/>
        <v>4.967142857</v>
      </c>
      <c r="R1612" s="7">
        <f t="shared" si="15"/>
        <v>1.473971815</v>
      </c>
      <c r="S1612" s="7">
        <f t="shared" si="16"/>
        <v>59.57916764</v>
      </c>
      <c r="T1612" s="7">
        <f t="shared" si="17"/>
        <v>93.27230456</v>
      </c>
      <c r="U1612" s="7">
        <f t="shared" si="19"/>
        <v>90.74720812</v>
      </c>
      <c r="V1612" s="9">
        <f t="shared" si="5"/>
        <v>-0.44</v>
      </c>
      <c r="W1612" s="9" t="b">
        <f t="shared" si="6"/>
        <v>0</v>
      </c>
      <c r="X1612" s="7">
        <f t="shared" si="8"/>
        <v>1</v>
      </c>
      <c r="Y1612" s="10">
        <f t="shared" si="9"/>
        <v>-0.0002104719355</v>
      </c>
      <c r="Z1612" s="11">
        <f t="shared" si="7"/>
        <v>3</v>
      </c>
    </row>
    <row r="1613">
      <c r="A1613" s="6" t="s">
        <v>1637</v>
      </c>
      <c r="B1613" s="7">
        <v>2090.06</v>
      </c>
      <c r="C1613" s="7">
        <v>2099.06</v>
      </c>
      <c r="D1613" s="7">
        <v>2090.06</v>
      </c>
      <c r="E1613" s="7">
        <v>2099.06</v>
      </c>
      <c r="F1613" s="7">
        <v>2099.06</v>
      </c>
      <c r="G1613" s="7">
        <v>3.07915E9</v>
      </c>
      <c r="H1613" s="7">
        <f t="shared" si="1"/>
        <v>3079.15</v>
      </c>
      <c r="I1613" s="10">
        <f t="shared" si="2"/>
        <v>0.004286876226</v>
      </c>
      <c r="J1613" s="7">
        <f t="shared" si="10"/>
        <v>2072.235395</v>
      </c>
      <c r="K1613" s="7">
        <f t="shared" si="12"/>
        <v>2066.910565</v>
      </c>
      <c r="L1613" s="7">
        <f t="shared" si="11"/>
        <v>5.324830294</v>
      </c>
      <c r="M1613" s="7">
        <f t="shared" si="18"/>
        <v>1.320341325</v>
      </c>
      <c r="N1613" s="7">
        <f t="shared" si="3"/>
        <v>8.96</v>
      </c>
      <c r="O1613" s="7">
        <f t="shared" si="4"/>
        <v>0</v>
      </c>
      <c r="P1613" s="7">
        <f t="shared" si="13"/>
        <v>7.850714286</v>
      </c>
      <c r="Q1613" s="7">
        <f t="shared" si="14"/>
        <v>4.967142857</v>
      </c>
      <c r="R1613" s="7">
        <f t="shared" si="15"/>
        <v>1.580529192</v>
      </c>
      <c r="S1613" s="7">
        <f t="shared" si="16"/>
        <v>61.24825857</v>
      </c>
      <c r="T1613" s="7">
        <f t="shared" si="17"/>
        <v>100</v>
      </c>
      <c r="U1613" s="7">
        <f t="shared" si="19"/>
        <v>95.72798605</v>
      </c>
      <c r="V1613" s="9">
        <f t="shared" si="5"/>
        <v>8.96</v>
      </c>
      <c r="W1613" s="9" t="b">
        <f t="shared" si="6"/>
        <v>1</v>
      </c>
      <c r="X1613" s="7">
        <f t="shared" si="8"/>
        <v>1</v>
      </c>
      <c r="Y1613" s="10">
        <f t="shared" si="9"/>
        <v>0.004286876226</v>
      </c>
      <c r="Z1613" s="11">
        <f t="shared" si="7"/>
        <v>4</v>
      </c>
    </row>
    <row r="1614">
      <c r="A1614" s="6" t="s">
        <v>1638</v>
      </c>
      <c r="B1614" s="7">
        <v>2100.13</v>
      </c>
      <c r="C1614" s="7">
        <v>2103.48</v>
      </c>
      <c r="D1614" s="7">
        <v>2088.66</v>
      </c>
      <c r="E1614" s="7">
        <v>2096.95</v>
      </c>
      <c r="F1614" s="7">
        <v>2096.95</v>
      </c>
      <c r="G1614" s="7">
        <v>4.51441E9</v>
      </c>
      <c r="H1614" s="7">
        <f t="shared" si="1"/>
        <v>4514.41</v>
      </c>
      <c r="I1614" s="10">
        <f t="shared" si="2"/>
        <v>-0.001005211857</v>
      </c>
      <c r="J1614" s="7">
        <f t="shared" si="10"/>
        <v>2076.037642</v>
      </c>
      <c r="K1614" s="7">
        <f t="shared" si="12"/>
        <v>2069.135708</v>
      </c>
      <c r="L1614" s="7">
        <f t="shared" si="11"/>
        <v>6.901933827</v>
      </c>
      <c r="M1614" s="7">
        <f t="shared" si="18"/>
        <v>2.436659826</v>
      </c>
      <c r="N1614" s="7">
        <f t="shared" si="3"/>
        <v>0</v>
      </c>
      <c r="O1614" s="7">
        <f t="shared" si="4"/>
        <v>2.11</v>
      </c>
      <c r="P1614" s="7">
        <f t="shared" si="13"/>
        <v>6.015</v>
      </c>
      <c r="Q1614" s="7">
        <f t="shared" si="14"/>
        <v>5.117857143</v>
      </c>
      <c r="R1614" s="7">
        <f t="shared" si="15"/>
        <v>1.175296581</v>
      </c>
      <c r="S1614" s="7">
        <f t="shared" si="16"/>
        <v>54.02925703</v>
      </c>
      <c r="T1614" s="7">
        <f t="shared" si="17"/>
        <v>91.58179709</v>
      </c>
      <c r="U1614" s="7">
        <f t="shared" si="19"/>
        <v>94.95136722</v>
      </c>
      <c r="V1614" s="9">
        <f t="shared" si="5"/>
        <v>-2.11</v>
      </c>
      <c r="W1614" s="9" t="b">
        <f t="shared" si="6"/>
        <v>0</v>
      </c>
      <c r="X1614" s="7">
        <f t="shared" si="8"/>
        <v>1</v>
      </c>
      <c r="Y1614" s="10">
        <f t="shared" si="9"/>
        <v>-0.001005211857</v>
      </c>
      <c r="Z1614" s="11">
        <f t="shared" si="7"/>
        <v>3</v>
      </c>
    </row>
    <row r="1615">
      <c r="A1615" s="6" t="s">
        <v>1639</v>
      </c>
      <c r="B1615" s="7">
        <v>2093.94</v>
      </c>
      <c r="C1615" s="7">
        <v>2100.97</v>
      </c>
      <c r="D1615" s="7">
        <v>2085.1</v>
      </c>
      <c r="E1615" s="7">
        <v>2099.33</v>
      </c>
      <c r="F1615" s="7">
        <v>2099.33</v>
      </c>
      <c r="G1615" s="7">
        <v>3.52517E9</v>
      </c>
      <c r="H1615" s="7">
        <f t="shared" si="1"/>
        <v>3525.17</v>
      </c>
      <c r="I1615" s="10">
        <f t="shared" si="2"/>
        <v>0.001134981759</v>
      </c>
      <c r="J1615" s="7">
        <f t="shared" si="10"/>
        <v>2079.621082</v>
      </c>
      <c r="K1615" s="7">
        <f t="shared" si="12"/>
        <v>2071.372323</v>
      </c>
      <c r="L1615" s="7">
        <f t="shared" si="11"/>
        <v>8.248759286</v>
      </c>
      <c r="M1615" s="7">
        <f t="shared" si="18"/>
        <v>3.599079718</v>
      </c>
      <c r="N1615" s="7">
        <f t="shared" si="3"/>
        <v>2.38</v>
      </c>
      <c r="O1615" s="7">
        <f t="shared" si="4"/>
        <v>0</v>
      </c>
      <c r="P1615" s="7">
        <f t="shared" si="13"/>
        <v>6.185</v>
      </c>
      <c r="Q1615" s="7">
        <f t="shared" si="14"/>
        <v>3.694285714</v>
      </c>
      <c r="R1615" s="7">
        <f t="shared" si="15"/>
        <v>1.67420727</v>
      </c>
      <c r="S1615" s="7">
        <f t="shared" si="16"/>
        <v>62.60574073</v>
      </c>
      <c r="T1615" s="7">
        <f t="shared" si="17"/>
        <v>94.64999355</v>
      </c>
      <c r="U1615" s="7">
        <f t="shared" si="19"/>
        <v>95.41059688</v>
      </c>
      <c r="V1615" s="9">
        <f t="shared" si="5"/>
        <v>2.38</v>
      </c>
      <c r="W1615" s="9" t="b">
        <f t="shared" si="6"/>
        <v>1</v>
      </c>
      <c r="X1615" s="7">
        <f t="shared" si="8"/>
        <v>1</v>
      </c>
      <c r="Y1615" s="10">
        <f t="shared" si="9"/>
        <v>0.001134981759</v>
      </c>
      <c r="Z1615" s="11">
        <f t="shared" si="7"/>
        <v>3</v>
      </c>
    </row>
    <row r="1616">
      <c r="A1616" s="6" t="s">
        <v>1640</v>
      </c>
      <c r="B1616" s="7">
        <v>2097.71</v>
      </c>
      <c r="C1616" s="7">
        <v>2105.26</v>
      </c>
      <c r="D1616" s="7">
        <v>2088.59</v>
      </c>
      <c r="E1616" s="7">
        <v>2105.26</v>
      </c>
      <c r="F1616" s="7">
        <v>2105.26</v>
      </c>
      <c r="G1616" s="7">
        <v>3.63272E9</v>
      </c>
      <c r="H1616" s="7">
        <f t="shared" si="1"/>
        <v>3632.72</v>
      </c>
      <c r="I1616" s="10">
        <f t="shared" si="2"/>
        <v>0.002824710741</v>
      </c>
      <c r="J1616" s="7">
        <f t="shared" si="10"/>
        <v>2083.565531</v>
      </c>
      <c r="K1616" s="7">
        <f t="shared" si="12"/>
        <v>2073.882521</v>
      </c>
      <c r="L1616" s="7">
        <f t="shared" si="11"/>
        <v>9.683009897</v>
      </c>
      <c r="M1616" s="7">
        <f t="shared" si="18"/>
        <v>4.815865754</v>
      </c>
      <c r="N1616" s="7">
        <f t="shared" si="3"/>
        <v>5.93</v>
      </c>
      <c r="O1616" s="7">
        <f t="shared" si="4"/>
        <v>0</v>
      </c>
      <c r="P1616" s="7">
        <f t="shared" si="13"/>
        <v>6.608571429</v>
      </c>
      <c r="Q1616" s="7">
        <f t="shared" si="14"/>
        <v>3.669285714</v>
      </c>
      <c r="R1616" s="7">
        <f t="shared" si="15"/>
        <v>1.801051197</v>
      </c>
      <c r="S1616" s="7">
        <f t="shared" si="16"/>
        <v>64.29911738</v>
      </c>
      <c r="T1616" s="7">
        <f t="shared" si="17"/>
        <v>100</v>
      </c>
      <c r="U1616" s="7">
        <f t="shared" si="19"/>
        <v>95.41059688</v>
      </c>
      <c r="V1616" s="9">
        <f t="shared" si="5"/>
        <v>5.93</v>
      </c>
      <c r="W1616" s="9" t="b">
        <f t="shared" si="6"/>
        <v>1</v>
      </c>
      <c r="X1616" s="7">
        <f t="shared" si="8"/>
        <v>2</v>
      </c>
      <c r="Y1616" s="10">
        <f t="shared" si="9"/>
        <v>0.0039596925</v>
      </c>
      <c r="Z1616" s="11">
        <f t="shared" si="7"/>
        <v>3</v>
      </c>
    </row>
    <row r="1617">
      <c r="A1617" s="6" t="s">
        <v>1641</v>
      </c>
      <c r="B1617" s="7">
        <v>2104.07</v>
      </c>
      <c r="C1617" s="7">
        <v>2104.07</v>
      </c>
      <c r="D1617" s="7">
        <v>2085.36</v>
      </c>
      <c r="E1617" s="7">
        <v>2099.13</v>
      </c>
      <c r="F1617" s="7">
        <v>2099.13</v>
      </c>
      <c r="G1617" s="7">
        <v>3.62778E9</v>
      </c>
      <c r="H1617" s="7">
        <f t="shared" si="1"/>
        <v>3627.78</v>
      </c>
      <c r="I1617" s="10">
        <f t="shared" si="2"/>
        <v>-0.002911754368</v>
      </c>
      <c r="J1617" s="7">
        <f t="shared" si="10"/>
        <v>2085.960065</v>
      </c>
      <c r="K1617" s="7">
        <f t="shared" si="12"/>
        <v>2075.752705</v>
      </c>
      <c r="L1617" s="7">
        <f t="shared" si="11"/>
        <v>10.20735998</v>
      </c>
      <c r="M1617" s="7">
        <f t="shared" si="18"/>
        <v>5.894164598</v>
      </c>
      <c r="N1617" s="7">
        <f t="shared" si="3"/>
        <v>0</v>
      </c>
      <c r="O1617" s="7">
        <f t="shared" si="4"/>
        <v>6.13</v>
      </c>
      <c r="P1617" s="7">
        <f t="shared" si="13"/>
        <v>6.608571429</v>
      </c>
      <c r="Q1617" s="7">
        <f t="shared" si="14"/>
        <v>2.857142857</v>
      </c>
      <c r="R1617" s="7">
        <f t="shared" si="15"/>
        <v>2.313</v>
      </c>
      <c r="S1617" s="7">
        <f t="shared" si="16"/>
        <v>69.81587685</v>
      </c>
      <c r="T1617" s="7">
        <f t="shared" si="17"/>
        <v>92.2747322</v>
      </c>
      <c r="U1617" s="7">
        <f t="shared" si="19"/>
        <v>95.64157525</v>
      </c>
      <c r="V1617" s="9">
        <f t="shared" si="5"/>
        <v>-6.13</v>
      </c>
      <c r="W1617" s="9" t="b">
        <f t="shared" si="6"/>
        <v>0</v>
      </c>
      <c r="X1617" s="7">
        <f t="shared" si="8"/>
        <v>1</v>
      </c>
      <c r="Y1617" s="10">
        <f t="shared" si="9"/>
        <v>-0.002911754368</v>
      </c>
      <c r="Z1617" s="11">
        <f t="shared" si="7"/>
        <v>3</v>
      </c>
    </row>
    <row r="1618">
      <c r="A1618" s="6" t="s">
        <v>1642</v>
      </c>
      <c r="B1618" s="7">
        <v>2100.83</v>
      </c>
      <c r="C1618" s="7">
        <v>2113.36</v>
      </c>
      <c r="D1618" s="7">
        <v>2100.83</v>
      </c>
      <c r="E1618" s="7">
        <v>2109.41</v>
      </c>
      <c r="F1618" s="7">
        <v>2109.41</v>
      </c>
      <c r="G1618" s="7">
        <v>3.44202E9</v>
      </c>
      <c r="H1618" s="7">
        <f t="shared" si="1"/>
        <v>3442.02</v>
      </c>
      <c r="I1618" s="10">
        <f t="shared" si="2"/>
        <v>0.004897266963</v>
      </c>
      <c r="J1618" s="7">
        <f t="shared" si="10"/>
        <v>2089.567747</v>
      </c>
      <c r="K1618" s="7">
        <f t="shared" si="12"/>
        <v>2078.245838</v>
      </c>
      <c r="L1618" s="7">
        <f t="shared" si="11"/>
        <v>11.32190936</v>
      </c>
      <c r="M1618" s="7">
        <f t="shared" si="18"/>
        <v>6.97971355</v>
      </c>
      <c r="N1618" s="7">
        <f t="shared" si="3"/>
        <v>10.28</v>
      </c>
      <c r="O1618" s="7">
        <f t="shared" si="4"/>
        <v>0</v>
      </c>
      <c r="P1618" s="7">
        <f t="shared" si="13"/>
        <v>5.910714286</v>
      </c>
      <c r="Q1618" s="7">
        <f t="shared" si="14"/>
        <v>2.857142857</v>
      </c>
      <c r="R1618" s="7">
        <f t="shared" si="15"/>
        <v>2.06875</v>
      </c>
      <c r="S1618" s="7">
        <f t="shared" si="16"/>
        <v>67.41344196</v>
      </c>
      <c r="T1618" s="7">
        <f t="shared" si="17"/>
        <v>95.48313322</v>
      </c>
      <c r="U1618" s="7">
        <f t="shared" si="19"/>
        <v>95.91928847</v>
      </c>
      <c r="V1618" s="9">
        <f t="shared" si="5"/>
        <v>10.28</v>
      </c>
      <c r="W1618" s="9" t="b">
        <f t="shared" si="6"/>
        <v>1</v>
      </c>
      <c r="X1618" s="7">
        <f t="shared" si="8"/>
        <v>1</v>
      </c>
      <c r="Y1618" s="10">
        <f t="shared" si="9"/>
        <v>0.004897266963</v>
      </c>
      <c r="Z1618" s="11">
        <f t="shared" si="7"/>
        <v>4</v>
      </c>
    </row>
    <row r="1619">
      <c r="A1619" s="6" t="s">
        <v>1643</v>
      </c>
      <c r="B1619" s="7">
        <v>2110.18</v>
      </c>
      <c r="C1619" s="7">
        <v>2119.22</v>
      </c>
      <c r="D1619" s="7">
        <v>2110.18</v>
      </c>
      <c r="E1619" s="7">
        <v>2112.13</v>
      </c>
      <c r="F1619" s="7">
        <v>2112.13</v>
      </c>
      <c r="G1619" s="7">
        <v>3.53473E9</v>
      </c>
      <c r="H1619" s="7">
        <f t="shared" si="1"/>
        <v>3534.73</v>
      </c>
      <c r="I1619" s="10">
        <f t="shared" si="2"/>
        <v>0.001289460086</v>
      </c>
      <c r="J1619" s="7">
        <f t="shared" si="10"/>
        <v>2093.038863</v>
      </c>
      <c r="K1619" s="7">
        <f t="shared" si="12"/>
        <v>2080.755776</v>
      </c>
      <c r="L1619" s="7">
        <f t="shared" si="11"/>
        <v>12.28308725</v>
      </c>
      <c r="M1619" s="7">
        <f t="shared" si="18"/>
        <v>8.040388291</v>
      </c>
      <c r="N1619" s="7">
        <f t="shared" si="3"/>
        <v>2.72</v>
      </c>
      <c r="O1619" s="7">
        <f t="shared" si="4"/>
        <v>0</v>
      </c>
      <c r="P1619" s="7">
        <f t="shared" si="13"/>
        <v>6.105</v>
      </c>
      <c r="Q1619" s="7">
        <f t="shared" si="14"/>
        <v>1.467857143</v>
      </c>
      <c r="R1619" s="7">
        <f t="shared" si="15"/>
        <v>4.159124088</v>
      </c>
      <c r="S1619" s="7">
        <f t="shared" si="16"/>
        <v>80.61686474</v>
      </c>
      <c r="T1619" s="7">
        <f t="shared" si="17"/>
        <v>92.40167185</v>
      </c>
      <c r="U1619" s="7">
        <f t="shared" si="19"/>
        <v>93.38651242</v>
      </c>
      <c r="V1619" s="9">
        <f t="shared" si="5"/>
        <v>2.72</v>
      </c>
      <c r="W1619" s="9" t="b">
        <f t="shared" si="6"/>
        <v>1</v>
      </c>
      <c r="X1619" s="7">
        <f t="shared" si="8"/>
        <v>2</v>
      </c>
      <c r="Y1619" s="10">
        <f t="shared" si="9"/>
        <v>0.006186727049</v>
      </c>
      <c r="Z1619" s="11">
        <f t="shared" si="7"/>
        <v>3</v>
      </c>
    </row>
    <row r="1620">
      <c r="A1620" s="6" t="s">
        <v>1644</v>
      </c>
      <c r="B1620" s="7">
        <v>2112.71</v>
      </c>
      <c r="C1620" s="7">
        <v>2120.55</v>
      </c>
      <c r="D1620" s="7">
        <v>2112.71</v>
      </c>
      <c r="E1620" s="7">
        <v>2119.12</v>
      </c>
      <c r="F1620" s="7">
        <v>2119.12</v>
      </c>
      <c r="G1620" s="7">
        <v>3.56206E9</v>
      </c>
      <c r="H1620" s="7">
        <f t="shared" si="1"/>
        <v>3562.06</v>
      </c>
      <c r="I1620" s="10">
        <f t="shared" si="2"/>
        <v>0.003309455384</v>
      </c>
      <c r="J1620" s="7">
        <f t="shared" si="10"/>
        <v>2097.051345</v>
      </c>
      <c r="K1620" s="7">
        <f t="shared" si="12"/>
        <v>2083.59757</v>
      </c>
      <c r="L1620" s="7">
        <f t="shared" si="11"/>
        <v>13.4537755</v>
      </c>
      <c r="M1620" s="7">
        <f t="shared" si="18"/>
        <v>9.123065732</v>
      </c>
      <c r="N1620" s="7">
        <f t="shared" si="3"/>
        <v>6.99</v>
      </c>
      <c r="O1620" s="7">
        <f t="shared" si="4"/>
        <v>0</v>
      </c>
      <c r="P1620" s="7">
        <f t="shared" si="13"/>
        <v>6.574285714</v>
      </c>
      <c r="Q1620" s="7">
        <f t="shared" si="14"/>
        <v>1.467857143</v>
      </c>
      <c r="R1620" s="7">
        <f t="shared" si="15"/>
        <v>4.478832117</v>
      </c>
      <c r="S1620" s="7">
        <f t="shared" si="16"/>
        <v>81.74793499</v>
      </c>
      <c r="T1620" s="7">
        <f t="shared" si="17"/>
        <v>98.48901099</v>
      </c>
      <c r="U1620" s="7">
        <f t="shared" si="19"/>
        <v>95.45793868</v>
      </c>
      <c r="V1620" s="9">
        <f t="shared" si="5"/>
        <v>6.99</v>
      </c>
      <c r="W1620" s="9" t="b">
        <f t="shared" si="6"/>
        <v>1</v>
      </c>
      <c r="X1620" s="7">
        <f t="shared" si="8"/>
        <v>3</v>
      </c>
      <c r="Y1620" s="10">
        <f t="shared" si="9"/>
        <v>0.009496182433</v>
      </c>
      <c r="Z1620" s="11">
        <f t="shared" si="7"/>
        <v>4</v>
      </c>
    </row>
    <row r="1621">
      <c r="A1621" s="6" t="s">
        <v>1645</v>
      </c>
      <c r="B1621" s="7">
        <v>2115.65</v>
      </c>
      <c r="C1621" s="7">
        <v>2117.64</v>
      </c>
      <c r="D1621" s="7">
        <v>2107.73</v>
      </c>
      <c r="E1621" s="7">
        <v>2115.48</v>
      </c>
      <c r="F1621" s="7">
        <v>2115.48</v>
      </c>
      <c r="G1621" s="7">
        <v>3.29032E9</v>
      </c>
      <c r="H1621" s="7">
        <f t="shared" si="1"/>
        <v>3290.32</v>
      </c>
      <c r="I1621" s="10">
        <f t="shared" si="2"/>
        <v>-0.001717694137</v>
      </c>
      <c r="J1621" s="7">
        <f t="shared" si="10"/>
        <v>2099.886523</v>
      </c>
      <c r="K1621" s="7">
        <f t="shared" si="12"/>
        <v>2085.959231</v>
      </c>
      <c r="L1621" s="7">
        <f t="shared" si="11"/>
        <v>13.92729163</v>
      </c>
      <c r="M1621" s="7">
        <f t="shared" si="18"/>
        <v>10.08391091</v>
      </c>
      <c r="N1621" s="7">
        <f t="shared" si="3"/>
        <v>0</v>
      </c>
      <c r="O1621" s="7">
        <f t="shared" si="4"/>
        <v>3.64</v>
      </c>
      <c r="P1621" s="7">
        <f t="shared" si="13"/>
        <v>6.574285714</v>
      </c>
      <c r="Q1621" s="7">
        <f t="shared" si="14"/>
        <v>1.185714286</v>
      </c>
      <c r="R1621" s="7">
        <f t="shared" si="15"/>
        <v>5.544578313</v>
      </c>
      <c r="S1621" s="7">
        <f t="shared" si="16"/>
        <v>84.72017673</v>
      </c>
      <c r="T1621" s="7">
        <f t="shared" si="17"/>
        <v>93.55535782</v>
      </c>
      <c r="U1621" s="7">
        <f t="shared" si="19"/>
        <v>94.81534689</v>
      </c>
      <c r="V1621" s="9">
        <f t="shared" si="5"/>
        <v>-3.64</v>
      </c>
      <c r="W1621" s="9" t="b">
        <f t="shared" si="6"/>
        <v>0</v>
      </c>
      <c r="X1621" s="7">
        <f t="shared" si="8"/>
        <v>1</v>
      </c>
      <c r="Y1621" s="10">
        <f t="shared" si="9"/>
        <v>-0.001717694137</v>
      </c>
      <c r="Z1621" s="11">
        <f t="shared" si="7"/>
        <v>3</v>
      </c>
    </row>
    <row r="1622">
      <c r="A1622" s="6" t="s">
        <v>1646</v>
      </c>
      <c r="B1622" s="7">
        <v>2109.57</v>
      </c>
      <c r="C1622" s="7">
        <v>2109.57</v>
      </c>
      <c r="D1622" s="7">
        <v>2089.96</v>
      </c>
      <c r="E1622" s="7">
        <v>2096.07</v>
      </c>
      <c r="F1622" s="7">
        <v>2096.07</v>
      </c>
      <c r="G1622" s="7">
        <v>3.51501E9</v>
      </c>
      <c r="H1622" s="7">
        <f t="shared" si="1"/>
        <v>3515.01</v>
      </c>
      <c r="I1622" s="10">
        <f t="shared" si="2"/>
        <v>-0.009175222645</v>
      </c>
      <c r="J1622" s="7">
        <f t="shared" si="10"/>
        <v>2099.299366</v>
      </c>
      <c r="K1622" s="7">
        <f t="shared" si="12"/>
        <v>2086.708177</v>
      </c>
      <c r="L1622" s="7">
        <f t="shared" si="11"/>
        <v>12.59118842</v>
      </c>
      <c r="M1622" s="7">
        <f t="shared" si="18"/>
        <v>10.58536641</v>
      </c>
      <c r="N1622" s="7">
        <f t="shared" si="3"/>
        <v>0</v>
      </c>
      <c r="O1622" s="7">
        <f t="shared" si="4"/>
        <v>19.41</v>
      </c>
      <c r="P1622" s="7">
        <f t="shared" si="13"/>
        <v>5.697142857</v>
      </c>
      <c r="Q1622" s="7">
        <f t="shared" si="14"/>
        <v>2.572142857</v>
      </c>
      <c r="R1622" s="7">
        <f t="shared" si="15"/>
        <v>2.214940294</v>
      </c>
      <c r="S1622" s="7">
        <f t="shared" si="16"/>
        <v>68.89522329</v>
      </c>
      <c r="T1622" s="7">
        <f t="shared" si="17"/>
        <v>66.59844454</v>
      </c>
      <c r="U1622" s="7">
        <f t="shared" si="19"/>
        <v>86.21427112</v>
      </c>
      <c r="V1622" s="9">
        <f t="shared" si="5"/>
        <v>-19.41</v>
      </c>
      <c r="W1622" s="9" t="b">
        <f t="shared" si="6"/>
        <v>0</v>
      </c>
      <c r="X1622" s="7">
        <f t="shared" si="8"/>
        <v>2</v>
      </c>
      <c r="Y1622" s="10">
        <f t="shared" si="9"/>
        <v>-0.01089291678</v>
      </c>
      <c r="Z1622" s="11">
        <f t="shared" si="7"/>
        <v>2</v>
      </c>
    </row>
    <row r="1623">
      <c r="A1623" s="6" t="s">
        <v>1647</v>
      </c>
      <c r="B1623" s="7">
        <v>2091.75</v>
      </c>
      <c r="C1623" s="7">
        <v>2098.12</v>
      </c>
      <c r="D1623" s="7">
        <v>2078.46</v>
      </c>
      <c r="E1623" s="7">
        <v>2079.06</v>
      </c>
      <c r="F1623" s="7">
        <v>2079.06</v>
      </c>
      <c r="G1623" s="7">
        <v>3.39203E9</v>
      </c>
      <c r="H1623" s="7">
        <f t="shared" si="1"/>
        <v>3392.03</v>
      </c>
      <c r="I1623" s="10">
        <f t="shared" si="2"/>
        <v>-0.008115186993</v>
      </c>
      <c r="J1623" s="7">
        <f t="shared" si="10"/>
        <v>2096.185617</v>
      </c>
      <c r="K1623" s="7">
        <f t="shared" si="12"/>
        <v>2086.141646</v>
      </c>
      <c r="L1623" s="7">
        <f t="shared" si="11"/>
        <v>10.0439715</v>
      </c>
      <c r="M1623" s="7">
        <f t="shared" si="18"/>
        <v>10.47708743</v>
      </c>
      <c r="N1623" s="7">
        <f t="shared" si="3"/>
        <v>0</v>
      </c>
      <c r="O1623" s="7">
        <f t="shared" si="4"/>
        <v>17.01</v>
      </c>
      <c r="P1623" s="7">
        <f t="shared" si="13"/>
        <v>5.697142857</v>
      </c>
      <c r="Q1623" s="7">
        <f t="shared" si="14"/>
        <v>3.481428571</v>
      </c>
      <c r="R1623" s="7">
        <f t="shared" si="15"/>
        <v>1.636438244</v>
      </c>
      <c r="S1623" s="7">
        <f t="shared" si="16"/>
        <v>62.07003891</v>
      </c>
      <c r="T1623" s="7">
        <f t="shared" si="17"/>
        <v>38.89543446</v>
      </c>
      <c r="U1623" s="7">
        <f t="shared" si="19"/>
        <v>66.34974561</v>
      </c>
      <c r="V1623" s="9">
        <f t="shared" si="5"/>
        <v>-17.01</v>
      </c>
      <c r="W1623" s="9" t="b">
        <f t="shared" si="6"/>
        <v>0</v>
      </c>
      <c r="X1623" s="7">
        <f t="shared" si="8"/>
        <v>3</v>
      </c>
      <c r="Y1623" s="10">
        <f t="shared" si="9"/>
        <v>-0.01900810377</v>
      </c>
      <c r="Z1623" s="11">
        <f t="shared" si="7"/>
        <v>2</v>
      </c>
    </row>
    <row r="1624">
      <c r="A1624" s="6" t="s">
        <v>1648</v>
      </c>
      <c r="B1624" s="7">
        <v>2076.65</v>
      </c>
      <c r="C1624" s="7">
        <v>2081.3</v>
      </c>
      <c r="D1624" s="7">
        <v>2064.1</v>
      </c>
      <c r="E1624" s="7">
        <v>2075.32</v>
      </c>
      <c r="F1624" s="7">
        <v>2075.32</v>
      </c>
      <c r="G1624" s="7">
        <v>3.75977E9</v>
      </c>
      <c r="H1624" s="7">
        <f t="shared" si="1"/>
        <v>3759.77</v>
      </c>
      <c r="I1624" s="10">
        <f t="shared" si="2"/>
        <v>-0.001798889883</v>
      </c>
      <c r="J1624" s="7">
        <f t="shared" si="10"/>
        <v>2092.975522</v>
      </c>
      <c r="K1624" s="7">
        <f t="shared" si="12"/>
        <v>2085.340042</v>
      </c>
      <c r="L1624" s="7">
        <f t="shared" si="11"/>
        <v>7.635479938</v>
      </c>
      <c r="M1624" s="7">
        <f t="shared" si="18"/>
        <v>9.908765932</v>
      </c>
      <c r="N1624" s="7">
        <f t="shared" si="3"/>
        <v>0</v>
      </c>
      <c r="O1624" s="7">
        <f t="shared" si="4"/>
        <v>3.74</v>
      </c>
      <c r="P1624" s="7">
        <f t="shared" si="13"/>
        <v>3.695714286</v>
      </c>
      <c r="Q1624" s="7">
        <f t="shared" si="14"/>
        <v>3.748571429</v>
      </c>
      <c r="R1624" s="7">
        <f t="shared" si="15"/>
        <v>0.9858993902</v>
      </c>
      <c r="S1624" s="7">
        <f t="shared" si="16"/>
        <v>49.64498177</v>
      </c>
      <c r="T1624" s="7">
        <f t="shared" si="17"/>
        <v>19.87599646</v>
      </c>
      <c r="U1624" s="7">
        <f t="shared" si="19"/>
        <v>41.78995848</v>
      </c>
      <c r="V1624" s="9">
        <f t="shared" si="5"/>
        <v>-3.74</v>
      </c>
      <c r="W1624" s="9" t="b">
        <f t="shared" si="6"/>
        <v>0</v>
      </c>
      <c r="X1624" s="7">
        <f t="shared" si="8"/>
        <v>4</v>
      </c>
      <c r="Y1624" s="10">
        <f t="shared" si="9"/>
        <v>-0.02080699366</v>
      </c>
      <c r="Z1624" s="11">
        <f t="shared" si="7"/>
        <v>3</v>
      </c>
    </row>
    <row r="1625">
      <c r="A1625" s="6" t="s">
        <v>1649</v>
      </c>
      <c r="B1625" s="7">
        <v>2077.6</v>
      </c>
      <c r="C1625" s="7">
        <v>2085.65</v>
      </c>
      <c r="D1625" s="7">
        <v>2069.8</v>
      </c>
      <c r="E1625" s="7">
        <v>2071.5</v>
      </c>
      <c r="F1625" s="7">
        <v>2071.5</v>
      </c>
      <c r="G1625" s="7">
        <v>3.54472E9</v>
      </c>
      <c r="H1625" s="7">
        <f t="shared" si="1"/>
        <v>3544.72</v>
      </c>
      <c r="I1625" s="10">
        <f t="shared" si="2"/>
        <v>-0.001840679992</v>
      </c>
      <c r="J1625" s="7">
        <f t="shared" si="10"/>
        <v>2089.671596</v>
      </c>
      <c r="K1625" s="7">
        <f t="shared" si="12"/>
        <v>2084.314854</v>
      </c>
      <c r="L1625" s="7">
        <f t="shared" si="11"/>
        <v>5.356741764</v>
      </c>
      <c r="M1625" s="7">
        <f t="shared" si="18"/>
        <v>8.998361098</v>
      </c>
      <c r="N1625" s="7">
        <f t="shared" si="3"/>
        <v>0</v>
      </c>
      <c r="O1625" s="7">
        <f t="shared" si="4"/>
        <v>3.82</v>
      </c>
      <c r="P1625" s="7">
        <f t="shared" si="13"/>
        <v>2.661428571</v>
      </c>
      <c r="Q1625" s="7">
        <f t="shared" si="14"/>
        <v>4.021428571</v>
      </c>
      <c r="R1625" s="7">
        <f t="shared" si="15"/>
        <v>0.6618117229</v>
      </c>
      <c r="S1625" s="7">
        <f t="shared" si="16"/>
        <v>39.82471142</v>
      </c>
      <c r="T1625" s="7">
        <f t="shared" si="17"/>
        <v>13.10894597</v>
      </c>
      <c r="U1625" s="7">
        <f t="shared" si="19"/>
        <v>23.96012563</v>
      </c>
      <c r="V1625" s="9">
        <f t="shared" si="5"/>
        <v>-3.82</v>
      </c>
      <c r="W1625" s="9" t="b">
        <f t="shared" si="6"/>
        <v>0</v>
      </c>
      <c r="X1625" s="7">
        <f t="shared" si="8"/>
        <v>5</v>
      </c>
      <c r="Y1625" s="10">
        <f t="shared" si="9"/>
        <v>-0.02264767365</v>
      </c>
      <c r="Z1625" s="11">
        <f t="shared" si="7"/>
        <v>3</v>
      </c>
    </row>
    <row r="1626">
      <c r="A1626" s="6" t="s">
        <v>1650</v>
      </c>
      <c r="B1626" s="7">
        <v>2066.36</v>
      </c>
      <c r="C1626" s="7">
        <v>2079.62</v>
      </c>
      <c r="D1626" s="7">
        <v>2050.37</v>
      </c>
      <c r="E1626" s="7">
        <v>2077.99</v>
      </c>
      <c r="F1626" s="7">
        <v>2077.99</v>
      </c>
      <c r="G1626" s="7">
        <v>3.62828E9</v>
      </c>
      <c r="H1626" s="7">
        <f t="shared" si="1"/>
        <v>3628.28</v>
      </c>
      <c r="I1626" s="10">
        <f t="shared" si="2"/>
        <v>0.003132995414</v>
      </c>
      <c r="J1626" s="7">
        <f t="shared" si="10"/>
        <v>2087.874427</v>
      </c>
      <c r="K1626" s="7">
        <f t="shared" si="12"/>
        <v>2083.846346</v>
      </c>
      <c r="L1626" s="7">
        <f t="shared" si="11"/>
        <v>4.028080895</v>
      </c>
      <c r="M1626" s="7">
        <f t="shared" si="18"/>
        <v>8.004305058</v>
      </c>
      <c r="N1626" s="7">
        <f t="shared" si="3"/>
        <v>6.49</v>
      </c>
      <c r="O1626" s="7">
        <f t="shared" si="4"/>
        <v>0</v>
      </c>
      <c r="P1626" s="7">
        <f t="shared" si="13"/>
        <v>3.125</v>
      </c>
      <c r="Q1626" s="7">
        <f t="shared" si="14"/>
        <v>3.99</v>
      </c>
      <c r="R1626" s="7">
        <f t="shared" si="15"/>
        <v>0.7832080201</v>
      </c>
      <c r="S1626" s="7">
        <f t="shared" si="16"/>
        <v>43.92129304</v>
      </c>
      <c r="T1626" s="7">
        <f t="shared" si="17"/>
        <v>39.35594186</v>
      </c>
      <c r="U1626" s="7">
        <f t="shared" si="19"/>
        <v>24.1136281</v>
      </c>
      <c r="V1626" s="9">
        <f t="shared" si="5"/>
        <v>6.49</v>
      </c>
      <c r="W1626" s="9" t="b">
        <f t="shared" si="6"/>
        <v>1</v>
      </c>
      <c r="X1626" s="7">
        <f t="shared" si="8"/>
        <v>1</v>
      </c>
      <c r="Y1626" s="10">
        <f t="shared" si="9"/>
        <v>0.003132995414</v>
      </c>
      <c r="Z1626" s="11">
        <f t="shared" si="7"/>
        <v>4</v>
      </c>
    </row>
    <row r="1627">
      <c r="A1627" s="6" t="s">
        <v>1651</v>
      </c>
      <c r="B1627" s="7">
        <v>2078.2</v>
      </c>
      <c r="C1627" s="7">
        <v>2078.2</v>
      </c>
      <c r="D1627" s="7">
        <v>2062.84</v>
      </c>
      <c r="E1627" s="7">
        <v>2071.22</v>
      </c>
      <c r="F1627" s="7">
        <v>2071.22</v>
      </c>
      <c r="G1627" s="7">
        <v>4.95263E9</v>
      </c>
      <c r="H1627" s="7">
        <f t="shared" si="1"/>
        <v>4952.63</v>
      </c>
      <c r="I1627" s="10">
        <f t="shared" si="2"/>
        <v>-0.003257956006</v>
      </c>
      <c r="J1627" s="7">
        <f t="shared" si="10"/>
        <v>2085.312208</v>
      </c>
      <c r="K1627" s="7">
        <f t="shared" si="12"/>
        <v>2082.911061</v>
      </c>
      <c r="L1627" s="7">
        <f t="shared" si="11"/>
        <v>2.401146244</v>
      </c>
      <c r="M1627" s="7">
        <f t="shared" si="18"/>
        <v>6.883673295</v>
      </c>
      <c r="N1627" s="7">
        <f t="shared" si="3"/>
        <v>0</v>
      </c>
      <c r="O1627" s="7">
        <f t="shared" si="4"/>
        <v>6.77</v>
      </c>
      <c r="P1627" s="7">
        <f t="shared" si="13"/>
        <v>2.485</v>
      </c>
      <c r="Q1627" s="7">
        <f t="shared" si="14"/>
        <v>4.473571429</v>
      </c>
      <c r="R1627" s="7">
        <f t="shared" si="15"/>
        <v>0.555484592</v>
      </c>
      <c r="S1627" s="7">
        <f t="shared" si="16"/>
        <v>35.7113529</v>
      </c>
      <c r="T1627" s="7">
        <f t="shared" si="17"/>
        <v>29.70931889</v>
      </c>
      <c r="U1627" s="7">
        <f t="shared" si="19"/>
        <v>27.39140224</v>
      </c>
      <c r="V1627" s="9">
        <f t="shared" si="5"/>
        <v>-6.77</v>
      </c>
      <c r="W1627" s="9" t="b">
        <f t="shared" si="6"/>
        <v>0</v>
      </c>
      <c r="X1627" s="7">
        <f t="shared" si="8"/>
        <v>1</v>
      </c>
      <c r="Y1627" s="10">
        <f t="shared" si="9"/>
        <v>-0.003257956006</v>
      </c>
      <c r="Z1627" s="11">
        <f t="shared" si="7"/>
        <v>2</v>
      </c>
    </row>
    <row r="1628">
      <c r="A1628" s="6" t="s">
        <v>1652</v>
      </c>
      <c r="B1628" s="7">
        <v>2075.58</v>
      </c>
      <c r="C1628" s="7">
        <v>2100.66</v>
      </c>
      <c r="D1628" s="7">
        <v>2075.58</v>
      </c>
      <c r="E1628" s="7">
        <v>2083.25</v>
      </c>
      <c r="F1628" s="7">
        <v>2083.25</v>
      </c>
      <c r="G1628" s="7">
        <v>3.46744E9</v>
      </c>
      <c r="H1628" s="7">
        <f t="shared" si="1"/>
        <v>3467.44</v>
      </c>
      <c r="I1628" s="10">
        <f t="shared" si="2"/>
        <v>0.00580817103</v>
      </c>
      <c r="J1628" s="7">
        <f t="shared" si="10"/>
        <v>2084.994945</v>
      </c>
      <c r="K1628" s="7">
        <f t="shared" si="12"/>
        <v>2082.936168</v>
      </c>
      <c r="L1628" s="7">
        <f t="shared" si="11"/>
        <v>2.058776973</v>
      </c>
      <c r="M1628" s="7">
        <f t="shared" si="18"/>
        <v>5.91869403</v>
      </c>
      <c r="N1628" s="7">
        <f t="shared" si="3"/>
        <v>12.03</v>
      </c>
      <c r="O1628" s="7">
        <f t="shared" si="4"/>
        <v>0</v>
      </c>
      <c r="P1628" s="7">
        <f t="shared" si="13"/>
        <v>3.344285714</v>
      </c>
      <c r="Q1628" s="7">
        <f t="shared" si="14"/>
        <v>4.322857143</v>
      </c>
      <c r="R1628" s="7">
        <f t="shared" si="15"/>
        <v>0.7736285525</v>
      </c>
      <c r="S1628" s="7">
        <f t="shared" si="16"/>
        <v>43.61840879</v>
      </c>
      <c r="T1628" s="7">
        <f t="shared" si="17"/>
        <v>46.85095469</v>
      </c>
      <c r="U1628" s="7">
        <f t="shared" si="19"/>
        <v>38.63873848</v>
      </c>
      <c r="V1628" s="9">
        <f t="shared" si="5"/>
        <v>12.03</v>
      </c>
      <c r="W1628" s="9" t="b">
        <f t="shared" si="6"/>
        <v>1</v>
      </c>
      <c r="X1628" s="7">
        <f t="shared" si="8"/>
        <v>1</v>
      </c>
      <c r="Y1628" s="10">
        <f t="shared" si="9"/>
        <v>0.00580817103</v>
      </c>
      <c r="Z1628" s="11">
        <f t="shared" si="7"/>
        <v>4</v>
      </c>
    </row>
    <row r="1629">
      <c r="A1629" s="6" t="s">
        <v>1653</v>
      </c>
      <c r="B1629" s="7">
        <v>2085.19</v>
      </c>
      <c r="C1629" s="7">
        <v>2093.66</v>
      </c>
      <c r="D1629" s="7">
        <v>2083.02</v>
      </c>
      <c r="E1629" s="7">
        <v>2088.9</v>
      </c>
      <c r="F1629" s="7">
        <v>2088.9</v>
      </c>
      <c r="G1629" s="7">
        <v>3.23288E9</v>
      </c>
      <c r="H1629" s="7">
        <f t="shared" si="1"/>
        <v>3232.88</v>
      </c>
      <c r="I1629" s="10">
        <f t="shared" si="2"/>
        <v>0.002712108484</v>
      </c>
      <c r="J1629" s="7">
        <f t="shared" si="10"/>
        <v>2085.595723</v>
      </c>
      <c r="K1629" s="7">
        <f t="shared" si="12"/>
        <v>2083.377933</v>
      </c>
      <c r="L1629" s="7">
        <f t="shared" si="11"/>
        <v>2.217789345</v>
      </c>
      <c r="M1629" s="7">
        <f t="shared" si="18"/>
        <v>5.178513093</v>
      </c>
      <c r="N1629" s="7">
        <f t="shared" si="3"/>
        <v>5.65</v>
      </c>
      <c r="O1629" s="7">
        <f t="shared" si="4"/>
        <v>0</v>
      </c>
      <c r="P1629" s="7">
        <f t="shared" si="13"/>
        <v>3.577857143</v>
      </c>
      <c r="Q1629" s="7">
        <f t="shared" si="14"/>
        <v>4.322857143</v>
      </c>
      <c r="R1629" s="7">
        <f t="shared" si="15"/>
        <v>0.8276602776</v>
      </c>
      <c r="S1629" s="7">
        <f t="shared" si="16"/>
        <v>45.28523642</v>
      </c>
      <c r="T1629" s="7">
        <f t="shared" si="17"/>
        <v>54.90168139</v>
      </c>
      <c r="U1629" s="7">
        <f t="shared" si="19"/>
        <v>43.82065166</v>
      </c>
      <c r="V1629" s="9">
        <f t="shared" si="5"/>
        <v>5.65</v>
      </c>
      <c r="W1629" s="9" t="b">
        <f t="shared" si="6"/>
        <v>1</v>
      </c>
      <c r="X1629" s="7">
        <f t="shared" si="8"/>
        <v>2</v>
      </c>
      <c r="Y1629" s="10">
        <f t="shared" si="9"/>
        <v>0.008520279514</v>
      </c>
      <c r="Z1629" s="11">
        <f t="shared" si="7"/>
        <v>3</v>
      </c>
    </row>
    <row r="1630">
      <c r="A1630" s="6" t="s">
        <v>1654</v>
      </c>
      <c r="B1630" s="7">
        <v>2089.75</v>
      </c>
      <c r="C1630" s="7">
        <v>2099.71</v>
      </c>
      <c r="D1630" s="7">
        <v>2084.36</v>
      </c>
      <c r="E1630" s="7">
        <v>2085.45</v>
      </c>
      <c r="F1630" s="7">
        <v>2085.45</v>
      </c>
      <c r="G1630" s="7">
        <v>3.16816E9</v>
      </c>
      <c r="H1630" s="7">
        <f t="shared" si="1"/>
        <v>3168.16</v>
      </c>
      <c r="I1630" s="10">
        <f t="shared" si="2"/>
        <v>-0.00165158696</v>
      </c>
      <c r="J1630" s="7">
        <f t="shared" si="10"/>
        <v>2085.573304</v>
      </c>
      <c r="K1630" s="7">
        <f t="shared" si="12"/>
        <v>2083.53142</v>
      </c>
      <c r="L1630" s="7">
        <f t="shared" si="11"/>
        <v>2.04188406</v>
      </c>
      <c r="M1630" s="7">
        <f t="shared" si="18"/>
        <v>4.551187287</v>
      </c>
      <c r="N1630" s="7">
        <f t="shared" si="3"/>
        <v>0</v>
      </c>
      <c r="O1630" s="7">
        <f t="shared" si="4"/>
        <v>3.45</v>
      </c>
      <c r="P1630" s="7">
        <f t="shared" si="13"/>
        <v>3.154285714</v>
      </c>
      <c r="Q1630" s="7">
        <f t="shared" si="14"/>
        <v>4.569285714</v>
      </c>
      <c r="R1630" s="7">
        <f t="shared" si="15"/>
        <v>0.6903235892</v>
      </c>
      <c r="S1630" s="7">
        <f t="shared" si="16"/>
        <v>40.83972995</v>
      </c>
      <c r="T1630" s="7">
        <f t="shared" si="17"/>
        <v>49.98575093</v>
      </c>
      <c r="U1630" s="7">
        <f t="shared" si="19"/>
        <v>50.57946233</v>
      </c>
      <c r="V1630" s="9">
        <f t="shared" si="5"/>
        <v>-3.45</v>
      </c>
      <c r="W1630" s="9" t="b">
        <f t="shared" si="6"/>
        <v>0</v>
      </c>
      <c r="X1630" s="7">
        <f t="shared" si="8"/>
        <v>1</v>
      </c>
      <c r="Y1630" s="10">
        <f t="shared" si="9"/>
        <v>-0.00165158696</v>
      </c>
      <c r="Z1630" s="11">
        <f t="shared" si="7"/>
        <v>3</v>
      </c>
    </row>
    <row r="1631">
      <c r="A1631" s="6" t="s">
        <v>1655</v>
      </c>
      <c r="B1631" s="7">
        <v>2092.8</v>
      </c>
      <c r="C1631" s="7">
        <v>2113.32</v>
      </c>
      <c r="D1631" s="7">
        <v>2092.8</v>
      </c>
      <c r="E1631" s="7">
        <v>2113.32</v>
      </c>
      <c r="F1631" s="7">
        <v>2113.32</v>
      </c>
      <c r="G1631" s="7">
        <v>3.29794E9</v>
      </c>
      <c r="H1631" s="7">
        <f t="shared" si="1"/>
        <v>3297.94</v>
      </c>
      <c r="I1631" s="10">
        <f t="shared" si="2"/>
        <v>0.01336402215</v>
      </c>
      <c r="J1631" s="7">
        <f t="shared" si="10"/>
        <v>2089.842026</v>
      </c>
      <c r="K1631" s="7">
        <f t="shared" si="12"/>
        <v>2085.737981</v>
      </c>
      <c r="L1631" s="7">
        <f t="shared" si="11"/>
        <v>4.104045058</v>
      </c>
      <c r="M1631" s="7">
        <f t="shared" si="18"/>
        <v>4.461758841</v>
      </c>
      <c r="N1631" s="7">
        <f t="shared" si="3"/>
        <v>27.87</v>
      </c>
      <c r="O1631" s="7">
        <f t="shared" si="4"/>
        <v>0</v>
      </c>
      <c r="P1631" s="7">
        <f t="shared" si="13"/>
        <v>5.145</v>
      </c>
      <c r="Q1631" s="7">
        <f t="shared" si="14"/>
        <v>4.131428571</v>
      </c>
      <c r="R1631" s="7">
        <f t="shared" si="15"/>
        <v>1.24533195</v>
      </c>
      <c r="S1631" s="7">
        <f t="shared" si="16"/>
        <v>55.46315546</v>
      </c>
      <c r="T1631" s="7">
        <f t="shared" si="17"/>
        <v>89.69791964</v>
      </c>
      <c r="U1631" s="7">
        <f t="shared" si="19"/>
        <v>64.86178398</v>
      </c>
      <c r="V1631" s="9">
        <f t="shared" si="5"/>
        <v>27.87</v>
      </c>
      <c r="W1631" s="9" t="b">
        <f t="shared" si="6"/>
        <v>1</v>
      </c>
      <c r="X1631" s="7">
        <f t="shared" si="8"/>
        <v>1</v>
      </c>
      <c r="Y1631" s="10">
        <f t="shared" si="9"/>
        <v>0.01336402215</v>
      </c>
      <c r="Z1631" s="11">
        <f t="shared" si="7"/>
        <v>5</v>
      </c>
    </row>
    <row r="1632">
      <c r="A1632" s="6" t="s">
        <v>1656</v>
      </c>
      <c r="B1632" s="7">
        <v>2103.81</v>
      </c>
      <c r="C1632" s="7">
        <v>2103.81</v>
      </c>
      <c r="D1632" s="7">
        <v>2032.57</v>
      </c>
      <c r="E1632" s="7">
        <v>2037.41</v>
      </c>
      <c r="F1632" s="7">
        <v>2037.41</v>
      </c>
      <c r="G1632" s="7">
        <v>7.59745E9</v>
      </c>
      <c r="H1632" s="7">
        <f t="shared" si="1"/>
        <v>7597.45</v>
      </c>
      <c r="I1632" s="10">
        <f t="shared" si="2"/>
        <v>-0.03591978498</v>
      </c>
      <c r="J1632" s="7">
        <f t="shared" si="10"/>
        <v>2081.775561</v>
      </c>
      <c r="K1632" s="7">
        <f t="shared" si="12"/>
        <v>2082.158131</v>
      </c>
      <c r="L1632" s="7">
        <f t="shared" si="11"/>
        <v>-0.3825700578</v>
      </c>
      <c r="M1632" s="7">
        <f t="shared" si="18"/>
        <v>3.492893061</v>
      </c>
      <c r="N1632" s="7">
        <f t="shared" si="3"/>
        <v>0</v>
      </c>
      <c r="O1632" s="7">
        <f t="shared" si="4"/>
        <v>75.91</v>
      </c>
      <c r="P1632" s="7">
        <f t="shared" si="13"/>
        <v>4.410714286</v>
      </c>
      <c r="Q1632" s="7">
        <f t="shared" si="14"/>
        <v>9.553571429</v>
      </c>
      <c r="R1632" s="7">
        <f t="shared" si="15"/>
        <v>0.461682243</v>
      </c>
      <c r="S1632" s="7">
        <f t="shared" si="16"/>
        <v>31.58567775</v>
      </c>
      <c r="T1632" s="7">
        <f t="shared" si="17"/>
        <v>5.501250284</v>
      </c>
      <c r="U1632" s="7">
        <f t="shared" si="19"/>
        <v>48.39497362</v>
      </c>
      <c r="V1632" s="9">
        <f t="shared" si="5"/>
        <v>-75.91</v>
      </c>
      <c r="W1632" s="9" t="b">
        <f t="shared" si="6"/>
        <v>0</v>
      </c>
      <c r="X1632" s="7">
        <f t="shared" si="8"/>
        <v>1</v>
      </c>
      <c r="Y1632" s="10">
        <f t="shared" si="9"/>
        <v>-0.03591978498</v>
      </c>
      <c r="Z1632" s="11">
        <f t="shared" si="7"/>
        <v>1</v>
      </c>
    </row>
    <row r="1633">
      <c r="A1633" s="6" t="s">
        <v>1657</v>
      </c>
      <c r="B1633" s="7">
        <v>2031.45</v>
      </c>
      <c r="C1633" s="7">
        <v>2031.45</v>
      </c>
      <c r="D1633" s="7">
        <v>1991.68</v>
      </c>
      <c r="E1633" s="7">
        <v>2000.54</v>
      </c>
      <c r="F1633" s="7">
        <v>2000.54</v>
      </c>
      <c r="G1633" s="7">
        <v>5.43122E9</v>
      </c>
      <c r="H1633" s="7">
        <f t="shared" si="1"/>
        <v>5431.22</v>
      </c>
      <c r="I1633" s="10">
        <f t="shared" si="2"/>
        <v>-0.01809650488</v>
      </c>
      <c r="J1633" s="7">
        <f t="shared" si="10"/>
        <v>2069.277782</v>
      </c>
      <c r="K1633" s="7">
        <f t="shared" si="12"/>
        <v>2076.112343</v>
      </c>
      <c r="L1633" s="7">
        <f t="shared" si="11"/>
        <v>-6.834561159</v>
      </c>
      <c r="M1633" s="7">
        <f t="shared" si="18"/>
        <v>1.427402217</v>
      </c>
      <c r="N1633" s="7">
        <f t="shared" si="3"/>
        <v>0</v>
      </c>
      <c r="O1633" s="7">
        <f t="shared" si="4"/>
        <v>36.87</v>
      </c>
      <c r="P1633" s="7">
        <f t="shared" si="13"/>
        <v>4.216428571</v>
      </c>
      <c r="Q1633" s="7">
        <f t="shared" si="14"/>
        <v>12.18714286</v>
      </c>
      <c r="R1633" s="7">
        <f t="shared" si="15"/>
        <v>0.3459735084</v>
      </c>
      <c r="S1633" s="7">
        <f t="shared" si="16"/>
        <v>25.70433268</v>
      </c>
      <c r="T1633" s="7">
        <f t="shared" si="17"/>
        <v>6.875145495</v>
      </c>
      <c r="U1633" s="7">
        <f t="shared" si="19"/>
        <v>34.0247718</v>
      </c>
      <c r="V1633" s="9">
        <f t="shared" si="5"/>
        <v>-36.87</v>
      </c>
      <c r="W1633" s="9" t="b">
        <f t="shared" si="6"/>
        <v>0</v>
      </c>
      <c r="X1633" s="7">
        <f t="shared" si="8"/>
        <v>2</v>
      </c>
      <c r="Y1633" s="10">
        <f t="shared" si="9"/>
        <v>-0.05401628986</v>
      </c>
      <c r="Z1633" s="11">
        <f t="shared" si="7"/>
        <v>1</v>
      </c>
    </row>
    <row r="1634">
      <c r="A1634" s="6" t="s">
        <v>1658</v>
      </c>
      <c r="B1634" s="7">
        <v>2006.67</v>
      </c>
      <c r="C1634" s="7">
        <v>2036.09</v>
      </c>
      <c r="D1634" s="7">
        <v>2006.67</v>
      </c>
      <c r="E1634" s="7">
        <v>2036.09</v>
      </c>
      <c r="F1634" s="7">
        <v>2036.09</v>
      </c>
      <c r="G1634" s="7">
        <v>4.38581E9</v>
      </c>
      <c r="H1634" s="7">
        <f t="shared" si="1"/>
        <v>4385.81</v>
      </c>
      <c r="I1634" s="10">
        <f t="shared" si="2"/>
        <v>0.01777020205</v>
      </c>
      <c r="J1634" s="7">
        <f t="shared" si="10"/>
        <v>2064.171969</v>
      </c>
      <c r="K1634" s="7">
        <f t="shared" si="12"/>
        <v>2073.147725</v>
      </c>
      <c r="L1634" s="7">
        <f t="shared" si="11"/>
        <v>-8.97575577</v>
      </c>
      <c r="M1634" s="7">
        <f t="shared" si="18"/>
        <v>-0.6532293803</v>
      </c>
      <c r="N1634" s="7">
        <f t="shared" si="3"/>
        <v>35.55</v>
      </c>
      <c r="O1634" s="7">
        <f t="shared" si="4"/>
        <v>0</v>
      </c>
      <c r="P1634" s="7">
        <f t="shared" si="13"/>
        <v>6.256428571</v>
      </c>
      <c r="Q1634" s="7">
        <f t="shared" si="14"/>
        <v>12.18714286</v>
      </c>
      <c r="R1634" s="7">
        <f t="shared" si="15"/>
        <v>0.513363029</v>
      </c>
      <c r="S1634" s="7">
        <f t="shared" si="16"/>
        <v>33.92200147</v>
      </c>
      <c r="T1634" s="7">
        <f t="shared" si="17"/>
        <v>35.25722452</v>
      </c>
      <c r="U1634" s="7">
        <f t="shared" si="19"/>
        <v>15.87787343</v>
      </c>
      <c r="V1634" s="9">
        <f t="shared" si="5"/>
        <v>35.55</v>
      </c>
      <c r="W1634" s="9" t="b">
        <f t="shared" si="6"/>
        <v>1</v>
      </c>
      <c r="X1634" s="7">
        <f t="shared" si="8"/>
        <v>1</v>
      </c>
      <c r="Y1634" s="10">
        <f t="shared" si="9"/>
        <v>0.01777020205</v>
      </c>
      <c r="Z1634" s="11">
        <f t="shared" si="7"/>
        <v>5</v>
      </c>
    </row>
    <row r="1635">
      <c r="A1635" s="6" t="s">
        <v>1659</v>
      </c>
      <c r="B1635" s="7">
        <v>2042.69</v>
      </c>
      <c r="C1635" s="7">
        <v>2073.13</v>
      </c>
      <c r="D1635" s="7">
        <v>2042.69</v>
      </c>
      <c r="E1635" s="7">
        <v>2070.77</v>
      </c>
      <c r="F1635" s="7">
        <v>2070.77</v>
      </c>
      <c r="G1635" s="7">
        <v>4.24174E9</v>
      </c>
      <c r="H1635" s="7">
        <f t="shared" si="1"/>
        <v>4241.74</v>
      </c>
      <c r="I1635" s="10">
        <f t="shared" si="2"/>
        <v>0.0170326459</v>
      </c>
      <c r="J1635" s="7">
        <f t="shared" si="10"/>
        <v>2065.187051</v>
      </c>
      <c r="K1635" s="7">
        <f t="shared" si="12"/>
        <v>2072.971597</v>
      </c>
      <c r="L1635" s="7">
        <f t="shared" si="11"/>
        <v>-7.784546354</v>
      </c>
      <c r="M1635" s="7">
        <f t="shared" si="18"/>
        <v>-2.079492775</v>
      </c>
      <c r="N1635" s="7">
        <f t="shared" si="3"/>
        <v>34.68</v>
      </c>
      <c r="O1635" s="7">
        <f t="shared" si="4"/>
        <v>0</v>
      </c>
      <c r="P1635" s="7">
        <f t="shared" si="13"/>
        <v>8.733571429</v>
      </c>
      <c r="Q1635" s="7">
        <f t="shared" si="14"/>
        <v>11.92714286</v>
      </c>
      <c r="R1635" s="7">
        <f t="shared" si="15"/>
        <v>0.7322433824</v>
      </c>
      <c r="S1635" s="7">
        <f t="shared" si="16"/>
        <v>42.27139153</v>
      </c>
      <c r="T1635" s="7">
        <f t="shared" si="17"/>
        <v>65.01973035</v>
      </c>
      <c r="U1635" s="7">
        <f t="shared" si="19"/>
        <v>35.71736679</v>
      </c>
      <c r="V1635" s="9">
        <f t="shared" si="5"/>
        <v>34.68</v>
      </c>
      <c r="W1635" s="9" t="b">
        <f t="shared" si="6"/>
        <v>1</v>
      </c>
      <c r="X1635" s="7">
        <f t="shared" si="8"/>
        <v>2</v>
      </c>
      <c r="Y1635" s="10">
        <f t="shared" si="9"/>
        <v>0.03480284795</v>
      </c>
      <c r="Z1635" s="11">
        <f t="shared" si="7"/>
        <v>5</v>
      </c>
    </row>
    <row r="1636">
      <c r="A1636" s="6" t="s">
        <v>1660</v>
      </c>
      <c r="B1636" s="7">
        <v>2073.17</v>
      </c>
      <c r="C1636" s="7">
        <v>2098.94</v>
      </c>
      <c r="D1636" s="7">
        <v>2070.0</v>
      </c>
      <c r="E1636" s="7">
        <v>2098.86</v>
      </c>
      <c r="F1636" s="7">
        <v>2098.86</v>
      </c>
      <c r="G1636" s="7">
        <v>4.62282E9</v>
      </c>
      <c r="H1636" s="7">
        <f t="shared" si="1"/>
        <v>4622.82</v>
      </c>
      <c r="I1636" s="10">
        <f t="shared" si="2"/>
        <v>0.01356500239</v>
      </c>
      <c r="J1636" s="7">
        <f t="shared" si="10"/>
        <v>2070.367505</v>
      </c>
      <c r="K1636" s="7">
        <f t="shared" si="12"/>
        <v>2074.889257</v>
      </c>
      <c r="L1636" s="7">
        <f t="shared" si="11"/>
        <v>-4.521752123</v>
      </c>
      <c r="M1636" s="7">
        <f t="shared" si="18"/>
        <v>-2.567944645</v>
      </c>
      <c r="N1636" s="7">
        <f t="shared" si="3"/>
        <v>28.09</v>
      </c>
      <c r="O1636" s="7">
        <f t="shared" si="4"/>
        <v>0</v>
      </c>
      <c r="P1636" s="7">
        <f t="shared" si="13"/>
        <v>10.74</v>
      </c>
      <c r="Q1636" s="7">
        <f t="shared" si="14"/>
        <v>10.54071429</v>
      </c>
      <c r="R1636" s="7">
        <f t="shared" si="15"/>
        <v>1.018906282</v>
      </c>
      <c r="S1636" s="7">
        <f t="shared" si="16"/>
        <v>50.46823079</v>
      </c>
      <c r="T1636" s="7">
        <f t="shared" si="17"/>
        <v>88.11246301</v>
      </c>
      <c r="U1636" s="7">
        <f t="shared" si="19"/>
        <v>62.79647262</v>
      </c>
      <c r="V1636" s="9">
        <f t="shared" si="5"/>
        <v>28.09</v>
      </c>
      <c r="W1636" s="9" t="b">
        <f t="shared" si="6"/>
        <v>1</v>
      </c>
      <c r="X1636" s="7">
        <f t="shared" si="8"/>
        <v>3</v>
      </c>
      <c r="Y1636" s="10">
        <f t="shared" si="9"/>
        <v>0.04836785034</v>
      </c>
      <c r="Z1636" s="11">
        <f t="shared" si="7"/>
        <v>5</v>
      </c>
    </row>
    <row r="1637">
      <c r="A1637" s="6" t="s">
        <v>1661</v>
      </c>
      <c r="B1637" s="7">
        <v>2099.34</v>
      </c>
      <c r="C1637" s="7">
        <v>2108.71</v>
      </c>
      <c r="D1637" s="7">
        <v>2097.9</v>
      </c>
      <c r="E1637" s="7">
        <v>2102.95</v>
      </c>
      <c r="F1637" s="7">
        <v>2102.95</v>
      </c>
      <c r="G1637" s="7">
        <v>3.45889E9</v>
      </c>
      <c r="H1637" s="7">
        <f t="shared" si="1"/>
        <v>3458.89</v>
      </c>
      <c r="I1637" s="10">
        <f t="shared" si="2"/>
        <v>0.001948676901</v>
      </c>
      <c r="J1637" s="7">
        <f t="shared" si="10"/>
        <v>2075.380196</v>
      </c>
      <c r="K1637" s="7">
        <f t="shared" si="12"/>
        <v>2076.96783</v>
      </c>
      <c r="L1637" s="7">
        <f t="shared" si="11"/>
        <v>-1.587634112</v>
      </c>
      <c r="M1637" s="7">
        <f t="shared" si="18"/>
        <v>-2.371882538</v>
      </c>
      <c r="N1637" s="7">
        <f t="shared" si="3"/>
        <v>4.09</v>
      </c>
      <c r="O1637" s="7">
        <f t="shared" si="4"/>
        <v>0</v>
      </c>
      <c r="P1637" s="7">
        <f t="shared" si="13"/>
        <v>11.03214286</v>
      </c>
      <c r="Q1637" s="7">
        <f t="shared" si="14"/>
        <v>9.325714286</v>
      </c>
      <c r="R1637" s="7">
        <f t="shared" si="15"/>
        <v>1.182981005</v>
      </c>
      <c r="S1637" s="7">
        <f t="shared" si="16"/>
        <v>54.19108101</v>
      </c>
      <c r="T1637" s="7">
        <f t="shared" si="17"/>
        <v>91.4748438</v>
      </c>
      <c r="U1637" s="7">
        <f t="shared" si="19"/>
        <v>81.53567905</v>
      </c>
      <c r="V1637" s="9">
        <f t="shared" si="5"/>
        <v>4.09</v>
      </c>
      <c r="W1637" s="9" t="b">
        <f t="shared" si="6"/>
        <v>1</v>
      </c>
      <c r="X1637" s="7">
        <f t="shared" si="8"/>
        <v>4</v>
      </c>
      <c r="Y1637" s="10">
        <f t="shared" si="9"/>
        <v>0.05031652724</v>
      </c>
      <c r="Z1637" s="11">
        <f t="shared" si="7"/>
        <v>3</v>
      </c>
    </row>
    <row r="1638">
      <c r="A1638" s="6" t="s">
        <v>1662</v>
      </c>
      <c r="B1638" s="7">
        <v>2095.05</v>
      </c>
      <c r="C1638" s="7">
        <v>2095.05</v>
      </c>
      <c r="D1638" s="7">
        <v>2080.86</v>
      </c>
      <c r="E1638" s="7">
        <v>2088.55</v>
      </c>
      <c r="F1638" s="7">
        <v>2088.55</v>
      </c>
      <c r="G1638" s="7">
        <v>3.65838E9</v>
      </c>
      <c r="H1638" s="7">
        <f t="shared" si="1"/>
        <v>3658.38</v>
      </c>
      <c r="I1638" s="10">
        <f t="shared" si="2"/>
        <v>-0.006847523717</v>
      </c>
      <c r="J1638" s="7">
        <f t="shared" si="10"/>
        <v>2077.40632</v>
      </c>
      <c r="K1638" s="7">
        <f t="shared" si="12"/>
        <v>2077.825769</v>
      </c>
      <c r="L1638" s="7">
        <f t="shared" si="11"/>
        <v>-0.4194489565</v>
      </c>
      <c r="M1638" s="7">
        <f t="shared" si="18"/>
        <v>-1.981395822</v>
      </c>
      <c r="N1638" s="7">
        <f t="shared" si="3"/>
        <v>0</v>
      </c>
      <c r="O1638" s="7">
        <f t="shared" si="4"/>
        <v>14.4</v>
      </c>
      <c r="P1638" s="7">
        <f t="shared" si="13"/>
        <v>11.03214286</v>
      </c>
      <c r="Q1638" s="7">
        <f t="shared" si="14"/>
        <v>10.08714286</v>
      </c>
      <c r="R1638" s="7">
        <f t="shared" si="15"/>
        <v>1.093683614</v>
      </c>
      <c r="S1638" s="7">
        <f t="shared" si="16"/>
        <v>52.23729158</v>
      </c>
      <c r="T1638" s="7">
        <f t="shared" si="17"/>
        <v>79.63663269</v>
      </c>
      <c r="U1638" s="7">
        <f t="shared" si="19"/>
        <v>86.40797983</v>
      </c>
      <c r="V1638" s="9">
        <f t="shared" si="5"/>
        <v>-14.4</v>
      </c>
      <c r="W1638" s="9" t="b">
        <f t="shared" si="6"/>
        <v>0</v>
      </c>
      <c r="X1638" s="7">
        <f t="shared" si="8"/>
        <v>1</v>
      </c>
      <c r="Y1638" s="10">
        <f t="shared" si="9"/>
        <v>-0.006847523717</v>
      </c>
      <c r="Z1638" s="11">
        <f t="shared" si="7"/>
        <v>2</v>
      </c>
    </row>
    <row r="1639">
      <c r="A1639" s="6" t="s">
        <v>1663</v>
      </c>
      <c r="B1639" s="7">
        <v>2084.43</v>
      </c>
      <c r="C1639" s="7">
        <v>2100.72</v>
      </c>
      <c r="D1639" s="7">
        <v>2074.02</v>
      </c>
      <c r="E1639" s="7">
        <v>2099.73</v>
      </c>
      <c r="F1639" s="7">
        <v>2099.73</v>
      </c>
      <c r="G1639" s="7">
        <v>3.90938E9</v>
      </c>
      <c r="H1639" s="7">
        <f t="shared" si="1"/>
        <v>3909.38</v>
      </c>
      <c r="I1639" s="10">
        <f t="shared" si="2"/>
        <v>0.005352996098</v>
      </c>
      <c r="J1639" s="7">
        <f t="shared" si="10"/>
        <v>2080.840732</v>
      </c>
      <c r="K1639" s="7">
        <f t="shared" si="12"/>
        <v>2079.448305</v>
      </c>
      <c r="L1639" s="7">
        <f t="shared" si="11"/>
        <v>1.39242772</v>
      </c>
      <c r="M1639" s="7">
        <f t="shared" si="18"/>
        <v>-1.306631113</v>
      </c>
      <c r="N1639" s="7">
        <f t="shared" si="3"/>
        <v>11.18</v>
      </c>
      <c r="O1639" s="7">
        <f t="shared" si="4"/>
        <v>0</v>
      </c>
      <c r="P1639" s="7">
        <f t="shared" si="13"/>
        <v>11.83071429</v>
      </c>
      <c r="Q1639" s="7">
        <f t="shared" si="14"/>
        <v>9.814285714</v>
      </c>
      <c r="R1639" s="7">
        <f t="shared" si="15"/>
        <v>1.205458515</v>
      </c>
      <c r="S1639" s="7">
        <f t="shared" si="16"/>
        <v>54.65795466</v>
      </c>
      <c r="T1639" s="7">
        <f t="shared" si="17"/>
        <v>88.82768826</v>
      </c>
      <c r="U1639" s="7">
        <f t="shared" si="19"/>
        <v>86.64638825</v>
      </c>
      <c r="V1639" s="9">
        <f t="shared" si="5"/>
        <v>11.18</v>
      </c>
      <c r="W1639" s="9" t="b">
        <f t="shared" si="6"/>
        <v>1</v>
      </c>
      <c r="X1639" s="7">
        <f t="shared" si="8"/>
        <v>1</v>
      </c>
      <c r="Y1639" s="10">
        <f t="shared" si="9"/>
        <v>0.005352996098</v>
      </c>
      <c r="Z1639" s="11">
        <f t="shared" si="7"/>
        <v>4</v>
      </c>
    </row>
    <row r="1640">
      <c r="A1640" s="6" t="s">
        <v>1664</v>
      </c>
      <c r="B1640" s="7">
        <v>2100.42</v>
      </c>
      <c r="C1640" s="7">
        <v>2109.08</v>
      </c>
      <c r="D1640" s="7">
        <v>2089.39</v>
      </c>
      <c r="E1640" s="7">
        <v>2097.9</v>
      </c>
      <c r="F1640" s="7">
        <v>2097.9</v>
      </c>
      <c r="G1640" s="7">
        <v>3.60455E9</v>
      </c>
      <c r="H1640" s="7">
        <f t="shared" si="1"/>
        <v>3604.55</v>
      </c>
      <c r="I1640" s="10">
        <f t="shared" si="2"/>
        <v>-0.0008715406267</v>
      </c>
      <c r="J1640" s="7">
        <f t="shared" si="10"/>
        <v>2083.465235</v>
      </c>
      <c r="K1640" s="7">
        <f t="shared" si="12"/>
        <v>2080.815097</v>
      </c>
      <c r="L1640" s="7">
        <f t="shared" si="11"/>
        <v>2.650138191</v>
      </c>
      <c r="M1640" s="7">
        <f t="shared" si="18"/>
        <v>-0.5152772525</v>
      </c>
      <c r="N1640" s="7">
        <f t="shared" si="3"/>
        <v>0</v>
      </c>
      <c r="O1640" s="7">
        <f t="shared" si="4"/>
        <v>1.83</v>
      </c>
      <c r="P1640" s="7">
        <f t="shared" si="13"/>
        <v>11.36714286</v>
      </c>
      <c r="Q1640" s="7">
        <f t="shared" si="14"/>
        <v>9.945</v>
      </c>
      <c r="R1640" s="7">
        <f t="shared" si="15"/>
        <v>1.14300079</v>
      </c>
      <c r="S1640" s="7">
        <f t="shared" si="16"/>
        <v>53.33646144</v>
      </c>
      <c r="T1640" s="7">
        <f t="shared" si="17"/>
        <v>87.32324893</v>
      </c>
      <c r="U1640" s="7">
        <f t="shared" si="19"/>
        <v>85.26252329</v>
      </c>
      <c r="V1640" s="9">
        <f t="shared" si="5"/>
        <v>-1.83</v>
      </c>
      <c r="W1640" s="9" t="b">
        <f t="shared" si="6"/>
        <v>0</v>
      </c>
      <c r="X1640" s="7">
        <f t="shared" si="8"/>
        <v>1</v>
      </c>
      <c r="Y1640" s="10">
        <f t="shared" si="9"/>
        <v>-0.0008715406267</v>
      </c>
      <c r="Z1640" s="11">
        <f t="shared" si="7"/>
        <v>3</v>
      </c>
    </row>
    <row r="1641">
      <c r="A1641" s="6" t="s">
        <v>1665</v>
      </c>
      <c r="B1641" s="7">
        <v>2106.97</v>
      </c>
      <c r="C1641" s="7">
        <v>2131.71</v>
      </c>
      <c r="D1641" s="7">
        <v>2106.97</v>
      </c>
      <c r="E1641" s="7">
        <v>2129.9</v>
      </c>
      <c r="F1641" s="7">
        <v>2129.9</v>
      </c>
      <c r="G1641" s="7">
        <v>3.6075E9</v>
      </c>
      <c r="H1641" s="7">
        <f t="shared" si="1"/>
        <v>3607.5</v>
      </c>
      <c r="I1641" s="10">
        <f t="shared" si="2"/>
        <v>0.01525334859</v>
      </c>
      <c r="J1641" s="7">
        <f t="shared" si="10"/>
        <v>2090.609045</v>
      </c>
      <c r="K1641" s="7">
        <f t="shared" si="12"/>
        <v>2084.451016</v>
      </c>
      <c r="L1641" s="7">
        <f t="shared" si="11"/>
        <v>6.158029435</v>
      </c>
      <c r="M1641" s="7">
        <f t="shared" si="18"/>
        <v>0.819384085</v>
      </c>
      <c r="N1641" s="7">
        <f t="shared" si="3"/>
        <v>32</v>
      </c>
      <c r="O1641" s="7">
        <f t="shared" si="4"/>
        <v>0</v>
      </c>
      <c r="P1641" s="7">
        <f t="shared" si="13"/>
        <v>13.65285714</v>
      </c>
      <c r="Q1641" s="7">
        <f t="shared" si="14"/>
        <v>9.461428571</v>
      </c>
      <c r="R1641" s="7">
        <f t="shared" si="15"/>
        <v>1.443001661</v>
      </c>
      <c r="S1641" s="7">
        <f t="shared" si="16"/>
        <v>59.06674907</v>
      </c>
      <c r="T1641" s="7">
        <f t="shared" si="17"/>
        <v>98.70741984</v>
      </c>
      <c r="U1641" s="7">
        <f t="shared" si="19"/>
        <v>91.61945234</v>
      </c>
      <c r="V1641" s="9">
        <f t="shared" si="5"/>
        <v>32</v>
      </c>
      <c r="W1641" s="9" t="b">
        <f t="shared" si="6"/>
        <v>1</v>
      </c>
      <c r="X1641" s="7">
        <f t="shared" si="8"/>
        <v>1</v>
      </c>
      <c r="Y1641" s="10">
        <f t="shared" si="9"/>
        <v>0.01525334859</v>
      </c>
      <c r="Z1641" s="11">
        <f t="shared" si="7"/>
        <v>5</v>
      </c>
    </row>
    <row r="1642">
      <c r="A1642" s="6" t="s">
        <v>1666</v>
      </c>
      <c r="B1642" s="7">
        <v>2131.72</v>
      </c>
      <c r="C1642" s="7">
        <v>2143.16</v>
      </c>
      <c r="D1642" s="7">
        <v>2131.72</v>
      </c>
      <c r="E1642" s="7">
        <v>2137.16</v>
      </c>
      <c r="F1642" s="7">
        <v>2137.16</v>
      </c>
      <c r="G1642" s="7">
        <v>3.25334E9</v>
      </c>
      <c r="H1642" s="7">
        <f t="shared" si="1"/>
        <v>3253.34</v>
      </c>
      <c r="I1642" s="10">
        <f t="shared" si="2"/>
        <v>0.003408610733</v>
      </c>
      <c r="J1642" s="7">
        <f t="shared" si="10"/>
        <v>2097.77073</v>
      </c>
      <c r="K1642" s="7">
        <f t="shared" si="12"/>
        <v>2088.355385</v>
      </c>
      <c r="L1642" s="7">
        <f t="shared" si="11"/>
        <v>9.415345601</v>
      </c>
      <c r="M1642" s="7">
        <f t="shared" si="18"/>
        <v>2.538576388</v>
      </c>
      <c r="N1642" s="7">
        <f t="shared" si="3"/>
        <v>7.26</v>
      </c>
      <c r="O1642" s="7">
        <f t="shared" si="4"/>
        <v>0</v>
      </c>
      <c r="P1642" s="7">
        <f t="shared" si="13"/>
        <v>13.31214286</v>
      </c>
      <c r="Q1642" s="7">
        <f t="shared" si="14"/>
        <v>9.461428571</v>
      </c>
      <c r="R1642" s="7">
        <f t="shared" si="15"/>
        <v>1.40699079</v>
      </c>
      <c r="S1642" s="7">
        <f t="shared" si="16"/>
        <v>58.45434871</v>
      </c>
      <c r="T1642" s="7">
        <f t="shared" si="17"/>
        <v>96.03908107</v>
      </c>
      <c r="U1642" s="7">
        <f t="shared" si="19"/>
        <v>94.02324995</v>
      </c>
      <c r="V1642" s="9">
        <f t="shared" si="5"/>
        <v>7.26</v>
      </c>
      <c r="W1642" s="9" t="b">
        <f t="shared" si="6"/>
        <v>1</v>
      </c>
      <c r="X1642" s="7">
        <f t="shared" si="8"/>
        <v>2</v>
      </c>
      <c r="Y1642" s="10">
        <f t="shared" si="9"/>
        <v>0.01866195932</v>
      </c>
      <c r="Z1642" s="11">
        <f t="shared" si="7"/>
        <v>4</v>
      </c>
    </row>
    <row r="1643">
      <c r="A1643" s="6" t="s">
        <v>1667</v>
      </c>
      <c r="B1643" s="7">
        <v>2139.5</v>
      </c>
      <c r="C1643" s="7">
        <v>2155.4</v>
      </c>
      <c r="D1643" s="7">
        <v>2139.5</v>
      </c>
      <c r="E1643" s="7">
        <v>2152.14</v>
      </c>
      <c r="F1643" s="7">
        <v>2152.14</v>
      </c>
      <c r="G1643" s="7">
        <v>4.09782E9</v>
      </c>
      <c r="H1643" s="7">
        <f t="shared" si="1"/>
        <v>4097.82</v>
      </c>
      <c r="I1643" s="10">
        <f t="shared" si="2"/>
        <v>0.007009302064</v>
      </c>
      <c r="J1643" s="7">
        <f t="shared" si="10"/>
        <v>2106.135233</v>
      </c>
      <c r="K1643" s="7">
        <f t="shared" si="12"/>
        <v>2093.080171</v>
      </c>
      <c r="L1643" s="7">
        <f t="shared" si="11"/>
        <v>13.05506231</v>
      </c>
      <c r="M1643" s="7">
        <f t="shared" si="18"/>
        <v>4.641873572</v>
      </c>
      <c r="N1643" s="7">
        <f t="shared" si="3"/>
        <v>14.98</v>
      </c>
      <c r="O1643" s="7">
        <f t="shared" si="4"/>
        <v>0</v>
      </c>
      <c r="P1643" s="7">
        <f t="shared" si="13"/>
        <v>13.97857143</v>
      </c>
      <c r="Q1643" s="7">
        <f t="shared" si="14"/>
        <v>9.461428571</v>
      </c>
      <c r="R1643" s="7">
        <f t="shared" si="15"/>
        <v>1.477427148</v>
      </c>
      <c r="S1643" s="7">
        <f t="shared" si="16"/>
        <v>59.63554364</v>
      </c>
      <c r="T1643" s="7">
        <f t="shared" si="17"/>
        <v>98.0087955</v>
      </c>
      <c r="U1643" s="7">
        <f t="shared" si="19"/>
        <v>97.5850988</v>
      </c>
      <c r="V1643" s="9">
        <f t="shared" si="5"/>
        <v>14.98</v>
      </c>
      <c r="W1643" s="9" t="b">
        <f t="shared" si="6"/>
        <v>1</v>
      </c>
      <c r="X1643" s="7">
        <f t="shared" si="8"/>
        <v>3</v>
      </c>
      <c r="Y1643" s="10">
        <f t="shared" si="9"/>
        <v>0.02567126138</v>
      </c>
      <c r="Z1643" s="11">
        <f t="shared" si="7"/>
        <v>4</v>
      </c>
    </row>
    <row r="1644">
      <c r="A1644" s="6" t="s">
        <v>1668</v>
      </c>
      <c r="B1644" s="7">
        <v>2153.81</v>
      </c>
      <c r="C1644" s="7">
        <v>2156.45</v>
      </c>
      <c r="D1644" s="7">
        <v>2146.21</v>
      </c>
      <c r="E1644" s="7">
        <v>2152.43</v>
      </c>
      <c r="F1644" s="7">
        <v>2152.43</v>
      </c>
      <c r="G1644" s="7">
        <v>3.50232E9</v>
      </c>
      <c r="H1644" s="7">
        <f t="shared" si="1"/>
        <v>3502.32</v>
      </c>
      <c r="I1644" s="10">
        <f t="shared" si="2"/>
        <v>0.0001347495981</v>
      </c>
      <c r="J1644" s="7">
        <f t="shared" si="10"/>
        <v>2113.257505</v>
      </c>
      <c r="K1644" s="7">
        <f t="shared" si="12"/>
        <v>2097.476455</v>
      </c>
      <c r="L1644" s="7">
        <f t="shared" si="11"/>
        <v>15.78105047</v>
      </c>
      <c r="M1644" s="7">
        <f t="shared" si="18"/>
        <v>6.869708951</v>
      </c>
      <c r="N1644" s="7">
        <f t="shared" si="3"/>
        <v>0.29</v>
      </c>
      <c r="O1644" s="7">
        <f t="shared" si="4"/>
        <v>0</v>
      </c>
      <c r="P1644" s="7">
        <f t="shared" si="13"/>
        <v>13.99928571</v>
      </c>
      <c r="Q1644" s="7">
        <f t="shared" si="14"/>
        <v>9.215</v>
      </c>
      <c r="R1644" s="7">
        <f t="shared" si="15"/>
        <v>1.519184559</v>
      </c>
      <c r="S1644" s="7">
        <f t="shared" si="16"/>
        <v>60.30461538</v>
      </c>
      <c r="T1644" s="7">
        <f t="shared" si="17"/>
        <v>97.56023548</v>
      </c>
      <c r="U1644" s="7">
        <f t="shared" si="19"/>
        <v>97.20270402</v>
      </c>
      <c r="V1644" s="9">
        <f t="shared" si="5"/>
        <v>0.29</v>
      </c>
      <c r="W1644" s="9" t="b">
        <f t="shared" si="6"/>
        <v>1</v>
      </c>
      <c r="X1644" s="7">
        <f t="shared" si="8"/>
        <v>4</v>
      </c>
      <c r="Y1644" s="10">
        <f t="shared" si="9"/>
        <v>0.02580601098</v>
      </c>
      <c r="Z1644" s="11">
        <f t="shared" si="7"/>
        <v>3</v>
      </c>
    </row>
    <row r="1645">
      <c r="A1645" s="6" t="s">
        <v>1669</v>
      </c>
      <c r="B1645" s="7">
        <v>2157.88</v>
      </c>
      <c r="C1645" s="7">
        <v>2168.99</v>
      </c>
      <c r="D1645" s="7">
        <v>2157.88</v>
      </c>
      <c r="E1645" s="7">
        <v>2163.75</v>
      </c>
      <c r="F1645" s="7">
        <v>2163.75</v>
      </c>
      <c r="G1645" s="7">
        <v>3.46561E9</v>
      </c>
      <c r="H1645" s="7">
        <f t="shared" si="1"/>
        <v>3465.61</v>
      </c>
      <c r="I1645" s="10">
        <f t="shared" si="2"/>
        <v>0.005259172191</v>
      </c>
      <c r="J1645" s="7">
        <f t="shared" si="10"/>
        <v>2121.025581</v>
      </c>
      <c r="K1645" s="7">
        <f t="shared" si="12"/>
        <v>2102.385606</v>
      </c>
      <c r="L1645" s="7">
        <f t="shared" si="11"/>
        <v>18.63997509</v>
      </c>
      <c r="M1645" s="7">
        <f t="shared" si="18"/>
        <v>9.223762179</v>
      </c>
      <c r="N1645" s="7">
        <f t="shared" si="3"/>
        <v>11.32</v>
      </c>
      <c r="O1645" s="7">
        <f t="shared" si="4"/>
        <v>0</v>
      </c>
      <c r="P1645" s="7">
        <f t="shared" si="13"/>
        <v>12.81714286</v>
      </c>
      <c r="Q1645" s="7">
        <f t="shared" si="14"/>
        <v>9.215</v>
      </c>
      <c r="R1645" s="7">
        <f t="shared" si="15"/>
        <v>1.39089993</v>
      </c>
      <c r="S1645" s="7">
        <f t="shared" si="16"/>
        <v>58.17474469</v>
      </c>
      <c r="T1645" s="7">
        <f t="shared" si="17"/>
        <v>97.04472393</v>
      </c>
      <c r="U1645" s="7">
        <f t="shared" si="19"/>
        <v>97.5379183</v>
      </c>
      <c r="V1645" s="9">
        <f t="shared" si="5"/>
        <v>11.32</v>
      </c>
      <c r="W1645" s="9" t="b">
        <f t="shared" si="6"/>
        <v>1</v>
      </c>
      <c r="X1645" s="7">
        <f t="shared" si="8"/>
        <v>5</v>
      </c>
      <c r="Y1645" s="10">
        <f t="shared" si="9"/>
        <v>0.03106518317</v>
      </c>
      <c r="Z1645" s="11">
        <f t="shared" si="7"/>
        <v>4</v>
      </c>
    </row>
    <row r="1646">
      <c r="A1646" s="6" t="s">
        <v>1670</v>
      </c>
      <c r="B1646" s="7">
        <v>2165.13</v>
      </c>
      <c r="C1646" s="7">
        <v>2169.05</v>
      </c>
      <c r="D1646" s="7">
        <v>2155.79</v>
      </c>
      <c r="E1646" s="7">
        <v>2161.74</v>
      </c>
      <c r="F1646" s="7">
        <v>2161.74</v>
      </c>
      <c r="G1646" s="7">
        <v>3.1226E9</v>
      </c>
      <c r="H1646" s="7">
        <f t="shared" si="1"/>
        <v>3122.6</v>
      </c>
      <c r="I1646" s="10">
        <f t="shared" si="2"/>
        <v>-0.0009289428076</v>
      </c>
      <c r="J1646" s="7">
        <f t="shared" si="10"/>
        <v>2127.289338</v>
      </c>
      <c r="K1646" s="7">
        <f t="shared" si="12"/>
        <v>2106.782228</v>
      </c>
      <c r="L1646" s="7">
        <f t="shared" si="11"/>
        <v>20.50711005</v>
      </c>
      <c r="M1646" s="7">
        <f t="shared" si="18"/>
        <v>11.48043175</v>
      </c>
      <c r="N1646" s="7">
        <f t="shared" si="3"/>
        <v>0</v>
      </c>
      <c r="O1646" s="7">
        <f t="shared" si="4"/>
        <v>2.01</v>
      </c>
      <c r="P1646" s="7">
        <f t="shared" si="13"/>
        <v>12.81714286</v>
      </c>
      <c r="Q1646" s="7">
        <f t="shared" si="14"/>
        <v>3.936428571</v>
      </c>
      <c r="R1646" s="7">
        <f t="shared" si="15"/>
        <v>3.256033388</v>
      </c>
      <c r="S1646" s="7">
        <f t="shared" si="16"/>
        <v>76.50394372</v>
      </c>
      <c r="T1646" s="7">
        <f t="shared" si="17"/>
        <v>95.8786717</v>
      </c>
      <c r="U1646" s="7">
        <f t="shared" si="19"/>
        <v>96.82787704</v>
      </c>
      <c r="V1646" s="9">
        <f t="shared" si="5"/>
        <v>-2.01</v>
      </c>
      <c r="W1646" s="9" t="b">
        <f t="shared" si="6"/>
        <v>0</v>
      </c>
      <c r="X1646" s="7">
        <f t="shared" si="8"/>
        <v>1</v>
      </c>
      <c r="Y1646" s="10">
        <f t="shared" si="9"/>
        <v>-0.0009289428076</v>
      </c>
      <c r="Z1646" s="11">
        <f t="shared" si="7"/>
        <v>3</v>
      </c>
    </row>
    <row r="1647">
      <c r="A1647" s="6" t="s">
        <v>1671</v>
      </c>
      <c r="B1647" s="7">
        <v>2162.04</v>
      </c>
      <c r="C1647" s="7">
        <v>2168.35</v>
      </c>
      <c r="D1647" s="7">
        <v>2159.63</v>
      </c>
      <c r="E1647" s="7">
        <v>2166.89</v>
      </c>
      <c r="F1647" s="7">
        <v>2166.89</v>
      </c>
      <c r="G1647" s="7">
        <v>3.00931E9</v>
      </c>
      <c r="H1647" s="7">
        <f t="shared" si="1"/>
        <v>3009.31</v>
      </c>
      <c r="I1647" s="10">
        <f t="shared" si="2"/>
        <v>0.002382340152</v>
      </c>
      <c r="J1647" s="7">
        <f t="shared" si="10"/>
        <v>2133.381748</v>
      </c>
      <c r="K1647" s="7">
        <f t="shared" si="12"/>
        <v>2111.234656</v>
      </c>
      <c r="L1647" s="7">
        <f t="shared" si="11"/>
        <v>22.14709203</v>
      </c>
      <c r="M1647" s="7">
        <f t="shared" si="18"/>
        <v>13.61376381</v>
      </c>
      <c r="N1647" s="7">
        <f t="shared" si="3"/>
        <v>5.15</v>
      </c>
      <c r="O1647" s="7">
        <f t="shared" si="4"/>
        <v>0</v>
      </c>
      <c r="P1647" s="7">
        <f t="shared" si="13"/>
        <v>13.185</v>
      </c>
      <c r="Q1647" s="7">
        <f t="shared" si="14"/>
        <v>1.302857143</v>
      </c>
      <c r="R1647" s="7">
        <f t="shared" si="15"/>
        <v>10.12006579</v>
      </c>
      <c r="S1647" s="7">
        <f t="shared" si="16"/>
        <v>91.00724745</v>
      </c>
      <c r="T1647" s="7">
        <f t="shared" si="17"/>
        <v>98.66978692</v>
      </c>
      <c r="U1647" s="7">
        <f t="shared" si="19"/>
        <v>97.19772752</v>
      </c>
      <c r="V1647" s="9">
        <f t="shared" si="5"/>
        <v>5.15</v>
      </c>
      <c r="W1647" s="9" t="b">
        <f t="shared" si="6"/>
        <v>1</v>
      </c>
      <c r="X1647" s="7">
        <f t="shared" si="8"/>
        <v>1</v>
      </c>
      <c r="Y1647" s="10">
        <f t="shared" si="9"/>
        <v>0.002382340152</v>
      </c>
      <c r="Z1647" s="11">
        <f t="shared" si="7"/>
        <v>3</v>
      </c>
    </row>
    <row r="1648">
      <c r="A1648" s="6" t="s">
        <v>1672</v>
      </c>
      <c r="B1648" s="7">
        <v>2163.79</v>
      </c>
      <c r="C1648" s="7">
        <v>2164.63</v>
      </c>
      <c r="D1648" s="7">
        <v>2159.01</v>
      </c>
      <c r="E1648" s="7">
        <v>2163.78</v>
      </c>
      <c r="F1648" s="7">
        <v>2163.78</v>
      </c>
      <c r="G1648" s="7">
        <v>2.96834E9</v>
      </c>
      <c r="H1648" s="7">
        <f t="shared" si="1"/>
        <v>2968.34</v>
      </c>
      <c r="I1648" s="10">
        <f t="shared" si="2"/>
        <v>-0.001435236676</v>
      </c>
      <c r="J1648" s="7">
        <f t="shared" si="10"/>
        <v>2138.058402</v>
      </c>
      <c r="K1648" s="7">
        <f t="shared" si="12"/>
        <v>2115.126903</v>
      </c>
      <c r="L1648" s="7">
        <f t="shared" si="11"/>
        <v>22.93149851</v>
      </c>
      <c r="M1648" s="7">
        <f t="shared" si="18"/>
        <v>15.47731075</v>
      </c>
      <c r="N1648" s="7">
        <f t="shared" si="3"/>
        <v>0</v>
      </c>
      <c r="O1648" s="7">
        <f t="shared" si="4"/>
        <v>3.11</v>
      </c>
      <c r="P1648" s="7">
        <f t="shared" si="13"/>
        <v>10.64571429</v>
      </c>
      <c r="Q1648" s="7">
        <f t="shared" si="14"/>
        <v>1.525</v>
      </c>
      <c r="R1648" s="7">
        <f t="shared" si="15"/>
        <v>6.980796253</v>
      </c>
      <c r="S1648" s="7">
        <f t="shared" si="16"/>
        <v>87.46992194</v>
      </c>
      <c r="T1648" s="7">
        <f t="shared" si="17"/>
        <v>95.82937638</v>
      </c>
      <c r="U1648" s="7">
        <f t="shared" si="19"/>
        <v>96.79261167</v>
      </c>
      <c r="V1648" s="9">
        <f t="shared" si="5"/>
        <v>-3.11</v>
      </c>
      <c r="W1648" s="9" t="b">
        <f t="shared" si="6"/>
        <v>0</v>
      </c>
      <c r="X1648" s="7">
        <f t="shared" si="8"/>
        <v>1</v>
      </c>
      <c r="Y1648" s="10">
        <f t="shared" si="9"/>
        <v>-0.001435236676</v>
      </c>
      <c r="Z1648" s="11">
        <f t="shared" si="7"/>
        <v>3</v>
      </c>
    </row>
    <row r="1649">
      <c r="A1649" s="6" t="s">
        <v>1673</v>
      </c>
      <c r="B1649" s="7">
        <v>2166.1</v>
      </c>
      <c r="C1649" s="7">
        <v>2175.63</v>
      </c>
      <c r="D1649" s="7">
        <v>2164.89</v>
      </c>
      <c r="E1649" s="7">
        <v>2173.02</v>
      </c>
      <c r="F1649" s="7">
        <v>2173.02</v>
      </c>
      <c r="G1649" s="7">
        <v>3.21186E9</v>
      </c>
      <c r="H1649" s="7">
        <f t="shared" si="1"/>
        <v>3211.86</v>
      </c>
      <c r="I1649" s="10">
        <f t="shared" si="2"/>
        <v>0.004270304744</v>
      </c>
      <c r="J1649" s="7">
        <f t="shared" si="10"/>
        <v>2143.437109</v>
      </c>
      <c r="K1649" s="7">
        <f t="shared" si="12"/>
        <v>2119.415281</v>
      </c>
      <c r="L1649" s="7">
        <f t="shared" si="11"/>
        <v>24.02182839</v>
      </c>
      <c r="M1649" s="7">
        <f t="shared" si="18"/>
        <v>17.18621428</v>
      </c>
      <c r="N1649" s="7">
        <f t="shared" si="3"/>
        <v>9.24</v>
      </c>
      <c r="O1649" s="7">
        <f t="shared" si="4"/>
        <v>0</v>
      </c>
      <c r="P1649" s="7">
        <f t="shared" si="13"/>
        <v>8.828571429</v>
      </c>
      <c r="Q1649" s="7">
        <f t="shared" si="14"/>
        <v>1.525</v>
      </c>
      <c r="R1649" s="7">
        <f t="shared" si="15"/>
        <v>5.789227166</v>
      </c>
      <c r="S1649" s="7">
        <f t="shared" si="16"/>
        <v>85.27078303</v>
      </c>
      <c r="T1649" s="7">
        <f t="shared" si="17"/>
        <v>97.52911105</v>
      </c>
      <c r="U1649" s="7">
        <f t="shared" si="19"/>
        <v>97.34275812</v>
      </c>
      <c r="V1649" s="9">
        <f t="shared" si="5"/>
        <v>9.24</v>
      </c>
      <c r="W1649" s="9" t="b">
        <f t="shared" si="6"/>
        <v>1</v>
      </c>
      <c r="X1649" s="7">
        <f t="shared" si="8"/>
        <v>1</v>
      </c>
      <c r="Y1649" s="10">
        <f t="shared" si="9"/>
        <v>0.004270304744</v>
      </c>
      <c r="Z1649" s="11">
        <f t="shared" si="7"/>
        <v>4</v>
      </c>
    </row>
    <row r="1650">
      <c r="A1650" s="6" t="s">
        <v>1674</v>
      </c>
      <c r="B1650" s="7">
        <v>2172.91</v>
      </c>
      <c r="C1650" s="7">
        <v>2174.56</v>
      </c>
      <c r="D1650" s="7">
        <v>2159.75</v>
      </c>
      <c r="E1650" s="7">
        <v>2165.17</v>
      </c>
      <c r="F1650" s="7">
        <v>2165.17</v>
      </c>
      <c r="G1650" s="7">
        <v>3.4389E9</v>
      </c>
      <c r="H1650" s="7">
        <f t="shared" si="1"/>
        <v>3438.9</v>
      </c>
      <c r="I1650" s="10">
        <f t="shared" si="2"/>
        <v>-0.003612484008</v>
      </c>
      <c r="J1650" s="7">
        <f t="shared" si="10"/>
        <v>2146.780631</v>
      </c>
      <c r="K1650" s="7">
        <f t="shared" si="12"/>
        <v>2122.804519</v>
      </c>
      <c r="L1650" s="7">
        <f t="shared" si="11"/>
        <v>23.97611159</v>
      </c>
      <c r="M1650" s="7">
        <f t="shared" si="18"/>
        <v>18.54419374</v>
      </c>
      <c r="N1650" s="7">
        <f t="shared" si="3"/>
        <v>0</v>
      </c>
      <c r="O1650" s="7">
        <f t="shared" si="4"/>
        <v>7.85</v>
      </c>
      <c r="P1650" s="7">
        <f t="shared" si="13"/>
        <v>6.822142857</v>
      </c>
      <c r="Q1650" s="7">
        <f t="shared" si="14"/>
        <v>2.085714286</v>
      </c>
      <c r="R1650" s="7">
        <f t="shared" si="15"/>
        <v>3.270890411</v>
      </c>
      <c r="S1650" s="7">
        <f t="shared" si="16"/>
        <v>76.58567877</v>
      </c>
      <c r="T1650" s="7">
        <f t="shared" si="17"/>
        <v>89.70573762</v>
      </c>
      <c r="U1650" s="7">
        <f t="shared" si="19"/>
        <v>94.35474169</v>
      </c>
      <c r="V1650" s="9">
        <f t="shared" si="5"/>
        <v>-7.85</v>
      </c>
      <c r="W1650" s="9" t="b">
        <f t="shared" si="6"/>
        <v>0</v>
      </c>
      <c r="X1650" s="7">
        <f t="shared" si="8"/>
        <v>1</v>
      </c>
      <c r="Y1650" s="10">
        <f t="shared" si="9"/>
        <v>-0.003612484008</v>
      </c>
      <c r="Z1650" s="11">
        <f t="shared" si="7"/>
        <v>2</v>
      </c>
    </row>
    <row r="1651">
      <c r="A1651" s="6" t="s">
        <v>1675</v>
      </c>
      <c r="B1651" s="7">
        <v>2166.47</v>
      </c>
      <c r="C1651" s="7">
        <v>2175.11</v>
      </c>
      <c r="D1651" s="7">
        <v>2163.24</v>
      </c>
      <c r="E1651" s="7">
        <v>2175.03</v>
      </c>
      <c r="F1651" s="7">
        <v>2175.03</v>
      </c>
      <c r="G1651" s="7">
        <v>3.02328E9</v>
      </c>
      <c r="H1651" s="7">
        <f t="shared" si="1"/>
        <v>3023.28</v>
      </c>
      <c r="I1651" s="10">
        <f t="shared" si="2"/>
        <v>0.004553914935</v>
      </c>
      <c r="J1651" s="7">
        <f t="shared" si="10"/>
        <v>2151.126688</v>
      </c>
      <c r="K1651" s="7">
        <f t="shared" si="12"/>
        <v>2126.673073</v>
      </c>
      <c r="L1651" s="7">
        <f t="shared" si="11"/>
        <v>24.45361425</v>
      </c>
      <c r="M1651" s="7">
        <f t="shared" si="18"/>
        <v>19.72607784</v>
      </c>
      <c r="N1651" s="7">
        <f t="shared" si="3"/>
        <v>9.86</v>
      </c>
      <c r="O1651" s="7">
        <f t="shared" si="4"/>
        <v>0</v>
      </c>
      <c r="P1651" s="7">
        <f t="shared" si="13"/>
        <v>7.234285714</v>
      </c>
      <c r="Q1651" s="7">
        <f t="shared" si="14"/>
        <v>2.085714286</v>
      </c>
      <c r="R1651" s="7">
        <f t="shared" si="15"/>
        <v>3.468493151</v>
      </c>
      <c r="S1651" s="7">
        <f t="shared" si="16"/>
        <v>77.62109135</v>
      </c>
      <c r="T1651" s="7">
        <f t="shared" si="17"/>
        <v>99.40950694</v>
      </c>
      <c r="U1651" s="7">
        <f t="shared" si="19"/>
        <v>95.54811854</v>
      </c>
      <c r="V1651" s="9">
        <f t="shared" si="5"/>
        <v>9.86</v>
      </c>
      <c r="W1651" s="9" t="b">
        <f t="shared" si="6"/>
        <v>1</v>
      </c>
      <c r="X1651" s="7">
        <f t="shared" si="8"/>
        <v>1</v>
      </c>
      <c r="Y1651" s="10">
        <f t="shared" si="9"/>
        <v>0.004553914935</v>
      </c>
      <c r="Z1651" s="11">
        <f t="shared" si="7"/>
        <v>4</v>
      </c>
    </row>
    <row r="1652">
      <c r="A1652" s="6" t="s">
        <v>1676</v>
      </c>
      <c r="B1652" s="7">
        <v>2173.71</v>
      </c>
      <c r="C1652" s="7">
        <v>2173.71</v>
      </c>
      <c r="D1652" s="7">
        <v>2161.95</v>
      </c>
      <c r="E1652" s="7">
        <v>2168.48</v>
      </c>
      <c r="F1652" s="7">
        <v>2168.48</v>
      </c>
      <c r="G1652" s="7">
        <v>3.05724E9</v>
      </c>
      <c r="H1652" s="7">
        <f t="shared" si="1"/>
        <v>3057.24</v>
      </c>
      <c r="I1652" s="10">
        <f t="shared" si="2"/>
        <v>-0.003011452716</v>
      </c>
      <c r="J1652" s="7">
        <f t="shared" si="10"/>
        <v>2153.796428</v>
      </c>
      <c r="K1652" s="7">
        <f t="shared" si="12"/>
        <v>2129.769883</v>
      </c>
      <c r="L1652" s="7">
        <f t="shared" si="11"/>
        <v>24.02654524</v>
      </c>
      <c r="M1652" s="7">
        <f t="shared" si="18"/>
        <v>20.58617132</v>
      </c>
      <c r="N1652" s="7">
        <f t="shared" si="3"/>
        <v>0</v>
      </c>
      <c r="O1652" s="7">
        <f t="shared" si="4"/>
        <v>6.55</v>
      </c>
      <c r="P1652" s="7">
        <f t="shared" si="13"/>
        <v>7.234285714</v>
      </c>
      <c r="Q1652" s="7">
        <f t="shared" si="14"/>
        <v>1.525</v>
      </c>
      <c r="R1652" s="7">
        <f t="shared" si="15"/>
        <v>4.743793911</v>
      </c>
      <c r="S1652" s="7">
        <f t="shared" si="16"/>
        <v>82.58990459</v>
      </c>
      <c r="T1652" s="7">
        <f t="shared" si="17"/>
        <v>92.96329101</v>
      </c>
      <c r="U1652" s="7">
        <f t="shared" si="19"/>
        <v>94.02617853</v>
      </c>
      <c r="V1652" s="9">
        <f t="shared" si="5"/>
        <v>-6.55</v>
      </c>
      <c r="W1652" s="9" t="b">
        <f t="shared" si="6"/>
        <v>0</v>
      </c>
      <c r="X1652" s="7">
        <f t="shared" si="8"/>
        <v>1</v>
      </c>
      <c r="Y1652" s="10">
        <f t="shared" si="9"/>
        <v>-0.003011452716</v>
      </c>
      <c r="Z1652" s="11">
        <f t="shared" si="7"/>
        <v>2</v>
      </c>
    </row>
    <row r="1653">
      <c r="A1653" s="6" t="s">
        <v>1677</v>
      </c>
      <c r="B1653" s="7">
        <v>2168.97</v>
      </c>
      <c r="C1653" s="7">
        <v>2173.54</v>
      </c>
      <c r="D1653" s="7">
        <v>2160.18</v>
      </c>
      <c r="E1653" s="7">
        <v>2169.18</v>
      </c>
      <c r="F1653" s="7">
        <v>2169.18</v>
      </c>
      <c r="G1653" s="7">
        <v>3.44235E9</v>
      </c>
      <c r="H1653" s="7">
        <f t="shared" si="1"/>
        <v>3442.35</v>
      </c>
      <c r="I1653" s="10">
        <f t="shared" si="2"/>
        <v>0.0003228067587</v>
      </c>
      <c r="J1653" s="7">
        <f t="shared" si="10"/>
        <v>2156.163131</v>
      </c>
      <c r="K1653" s="7">
        <f t="shared" si="12"/>
        <v>2132.689151</v>
      </c>
      <c r="L1653" s="7">
        <f t="shared" si="11"/>
        <v>23.47398068</v>
      </c>
      <c r="M1653" s="7">
        <f t="shared" si="18"/>
        <v>21.16373319</v>
      </c>
      <c r="N1653" s="7">
        <f t="shared" si="3"/>
        <v>0.7</v>
      </c>
      <c r="O1653" s="7">
        <f t="shared" si="4"/>
        <v>0</v>
      </c>
      <c r="P1653" s="7">
        <f t="shared" si="13"/>
        <v>6.485714286</v>
      </c>
      <c r="Q1653" s="7">
        <f t="shared" si="14"/>
        <v>1.525</v>
      </c>
      <c r="R1653" s="7">
        <f t="shared" si="15"/>
        <v>4.2529274</v>
      </c>
      <c r="S1653" s="7">
        <f t="shared" si="16"/>
        <v>80.96299599</v>
      </c>
      <c r="T1653" s="7">
        <f t="shared" si="17"/>
        <v>92.52087199</v>
      </c>
      <c r="U1653" s="7">
        <f t="shared" si="19"/>
        <v>94.96455665</v>
      </c>
      <c r="V1653" s="9">
        <f t="shared" si="5"/>
        <v>0.7</v>
      </c>
      <c r="W1653" s="9" t="b">
        <f t="shared" si="6"/>
        <v>1</v>
      </c>
      <c r="X1653" s="7">
        <f t="shared" si="8"/>
        <v>1</v>
      </c>
      <c r="Y1653" s="10">
        <f t="shared" si="9"/>
        <v>0.0003228067587</v>
      </c>
      <c r="Z1653" s="11">
        <f t="shared" si="7"/>
        <v>3</v>
      </c>
    </row>
    <row r="1654">
      <c r="A1654" s="6" t="s">
        <v>1678</v>
      </c>
      <c r="B1654" s="7">
        <v>2169.81</v>
      </c>
      <c r="C1654" s="7">
        <v>2174.98</v>
      </c>
      <c r="D1654" s="7">
        <v>2159.07</v>
      </c>
      <c r="E1654" s="7">
        <v>2166.58</v>
      </c>
      <c r="F1654" s="7">
        <v>2166.58</v>
      </c>
      <c r="G1654" s="7">
        <v>3.9955E9</v>
      </c>
      <c r="H1654" s="7">
        <f t="shared" si="1"/>
        <v>3995.5</v>
      </c>
      <c r="I1654" s="10">
        <f t="shared" si="2"/>
        <v>-0.001198609613</v>
      </c>
      <c r="J1654" s="7">
        <f t="shared" si="10"/>
        <v>2157.765727</v>
      </c>
      <c r="K1654" s="7">
        <f t="shared" si="12"/>
        <v>2135.199584</v>
      </c>
      <c r="L1654" s="7">
        <f t="shared" si="11"/>
        <v>22.56614257</v>
      </c>
      <c r="M1654" s="7">
        <f t="shared" si="18"/>
        <v>21.44421507</v>
      </c>
      <c r="N1654" s="7">
        <f t="shared" si="3"/>
        <v>0</v>
      </c>
      <c r="O1654" s="7">
        <f t="shared" si="4"/>
        <v>2.6</v>
      </c>
      <c r="P1654" s="7">
        <f t="shared" si="13"/>
        <v>6.485714286</v>
      </c>
      <c r="Q1654" s="7">
        <f t="shared" si="14"/>
        <v>1.58</v>
      </c>
      <c r="R1654" s="7">
        <f t="shared" si="15"/>
        <v>4.104882459</v>
      </c>
      <c r="S1654" s="7">
        <f t="shared" si="16"/>
        <v>80.41091038</v>
      </c>
      <c r="T1654" s="7">
        <f t="shared" si="17"/>
        <v>86.81910865</v>
      </c>
      <c r="U1654" s="7">
        <f t="shared" si="19"/>
        <v>90.76775722</v>
      </c>
      <c r="V1654" s="9">
        <f t="shared" si="5"/>
        <v>-2.6</v>
      </c>
      <c r="W1654" s="9" t="b">
        <f t="shared" si="6"/>
        <v>0</v>
      </c>
      <c r="X1654" s="7">
        <f t="shared" si="8"/>
        <v>1</v>
      </c>
      <c r="Y1654" s="10">
        <f t="shared" si="9"/>
        <v>-0.001198609613</v>
      </c>
      <c r="Z1654" s="11">
        <f t="shared" si="7"/>
        <v>3</v>
      </c>
    </row>
    <row r="1655">
      <c r="A1655" s="6" t="s">
        <v>1679</v>
      </c>
      <c r="B1655" s="7">
        <v>2166.05</v>
      </c>
      <c r="C1655" s="7">
        <v>2172.85</v>
      </c>
      <c r="D1655" s="7">
        <v>2159.74</v>
      </c>
      <c r="E1655" s="7">
        <v>2170.06</v>
      </c>
      <c r="F1655" s="7">
        <v>2170.06</v>
      </c>
      <c r="G1655" s="7">
        <v>3.66424E9</v>
      </c>
      <c r="H1655" s="7">
        <f t="shared" si="1"/>
        <v>3664.24</v>
      </c>
      <c r="I1655" s="10">
        <f t="shared" si="2"/>
        <v>0.001606218095</v>
      </c>
      <c r="J1655" s="7">
        <f t="shared" si="10"/>
        <v>2159.657153</v>
      </c>
      <c r="K1655" s="7">
        <f t="shared" si="12"/>
        <v>2137.781837</v>
      </c>
      <c r="L1655" s="7">
        <f t="shared" si="11"/>
        <v>21.87531621</v>
      </c>
      <c r="M1655" s="7">
        <f t="shared" si="18"/>
        <v>21.5304353</v>
      </c>
      <c r="N1655" s="7">
        <f t="shared" si="3"/>
        <v>3.48</v>
      </c>
      <c r="O1655" s="7">
        <f t="shared" si="4"/>
        <v>0</v>
      </c>
      <c r="P1655" s="7">
        <f t="shared" si="13"/>
        <v>4.448571429</v>
      </c>
      <c r="Q1655" s="7">
        <f t="shared" si="14"/>
        <v>1.58</v>
      </c>
      <c r="R1655" s="7">
        <f t="shared" si="15"/>
        <v>2.815551537</v>
      </c>
      <c r="S1655" s="7">
        <f t="shared" si="16"/>
        <v>73.79146919</v>
      </c>
      <c r="T1655" s="7">
        <f t="shared" si="17"/>
        <v>87.31496242</v>
      </c>
      <c r="U1655" s="7">
        <f t="shared" si="19"/>
        <v>88.88498102</v>
      </c>
      <c r="V1655" s="9">
        <f t="shared" si="5"/>
        <v>3.48</v>
      </c>
      <c r="W1655" s="9" t="b">
        <f t="shared" si="6"/>
        <v>1</v>
      </c>
      <c r="X1655" s="7">
        <f t="shared" si="8"/>
        <v>1</v>
      </c>
      <c r="Y1655" s="10">
        <f t="shared" si="9"/>
        <v>0.001606218095</v>
      </c>
      <c r="Z1655" s="11">
        <f t="shared" si="7"/>
        <v>3</v>
      </c>
    </row>
    <row r="1656">
      <c r="A1656" s="6" t="s">
        <v>1680</v>
      </c>
      <c r="B1656" s="7">
        <v>2168.83</v>
      </c>
      <c r="C1656" s="7">
        <v>2177.09</v>
      </c>
      <c r="D1656" s="7">
        <v>2163.49</v>
      </c>
      <c r="E1656" s="7">
        <v>2173.6</v>
      </c>
      <c r="F1656" s="7">
        <v>2173.6</v>
      </c>
      <c r="G1656" s="7">
        <v>4.03884E9</v>
      </c>
      <c r="H1656" s="7">
        <f t="shared" si="1"/>
        <v>4038.84</v>
      </c>
      <c r="I1656" s="10">
        <f t="shared" si="2"/>
        <v>0.001631291301</v>
      </c>
      <c r="J1656" s="7">
        <f t="shared" si="10"/>
        <v>2161.802207</v>
      </c>
      <c r="K1656" s="7">
        <f t="shared" si="12"/>
        <v>2140.435034</v>
      </c>
      <c r="L1656" s="7">
        <f t="shared" si="11"/>
        <v>21.3671723</v>
      </c>
      <c r="M1656" s="7">
        <f t="shared" si="18"/>
        <v>21.4977827</v>
      </c>
      <c r="N1656" s="7">
        <f t="shared" si="3"/>
        <v>3.54</v>
      </c>
      <c r="O1656" s="7">
        <f t="shared" si="4"/>
        <v>0</v>
      </c>
      <c r="P1656" s="7">
        <f t="shared" si="13"/>
        <v>4.182857143</v>
      </c>
      <c r="Q1656" s="7">
        <f t="shared" si="14"/>
        <v>1.58</v>
      </c>
      <c r="R1656" s="7">
        <f t="shared" si="15"/>
        <v>2.647377939</v>
      </c>
      <c r="S1656" s="7">
        <f t="shared" si="16"/>
        <v>72.58304412</v>
      </c>
      <c r="T1656" s="7">
        <f t="shared" si="17"/>
        <v>90.71561586</v>
      </c>
      <c r="U1656" s="7">
        <f t="shared" si="19"/>
        <v>88.28322898</v>
      </c>
      <c r="V1656" s="9">
        <f t="shared" si="5"/>
        <v>3.54</v>
      </c>
      <c r="W1656" s="9" t="b">
        <f t="shared" si="6"/>
        <v>1</v>
      </c>
      <c r="X1656" s="7">
        <f t="shared" si="8"/>
        <v>2</v>
      </c>
      <c r="Y1656" s="10">
        <f t="shared" si="9"/>
        <v>0.003237509396</v>
      </c>
      <c r="Z1656" s="11">
        <f t="shared" si="7"/>
        <v>3</v>
      </c>
    </row>
    <row r="1657">
      <c r="A1657" s="6" t="s">
        <v>1681</v>
      </c>
      <c r="B1657" s="7">
        <v>2173.15</v>
      </c>
      <c r="C1657" s="7">
        <v>2178.29</v>
      </c>
      <c r="D1657" s="7">
        <v>2166.21</v>
      </c>
      <c r="E1657" s="7">
        <v>2170.84</v>
      </c>
      <c r="F1657" s="7">
        <v>2170.84</v>
      </c>
      <c r="G1657" s="7">
        <v>3.50599E9</v>
      </c>
      <c r="H1657" s="7">
        <f t="shared" si="1"/>
        <v>3505.99</v>
      </c>
      <c r="I1657" s="10">
        <f t="shared" si="2"/>
        <v>-0.001269782849</v>
      </c>
      <c r="J1657" s="7">
        <f t="shared" si="10"/>
        <v>2163.192636</v>
      </c>
      <c r="K1657" s="7">
        <f t="shared" si="12"/>
        <v>2142.687254</v>
      </c>
      <c r="L1657" s="7">
        <f t="shared" si="11"/>
        <v>20.50538237</v>
      </c>
      <c r="M1657" s="7">
        <f t="shared" si="18"/>
        <v>21.29930263</v>
      </c>
      <c r="N1657" s="7">
        <f t="shared" si="3"/>
        <v>0</v>
      </c>
      <c r="O1657" s="7">
        <f t="shared" si="4"/>
        <v>2.76</v>
      </c>
      <c r="P1657" s="7">
        <f t="shared" si="13"/>
        <v>3.112857143</v>
      </c>
      <c r="Q1657" s="7">
        <f t="shared" si="14"/>
        <v>1.777142857</v>
      </c>
      <c r="R1657" s="7">
        <f t="shared" si="15"/>
        <v>1.751607717</v>
      </c>
      <c r="S1657" s="7">
        <f t="shared" si="16"/>
        <v>63.65761028</v>
      </c>
      <c r="T1657" s="7">
        <f t="shared" si="17"/>
        <v>76.77680798</v>
      </c>
      <c r="U1657" s="7">
        <f t="shared" si="19"/>
        <v>84.93579542</v>
      </c>
      <c r="V1657" s="9">
        <f t="shared" si="5"/>
        <v>-2.76</v>
      </c>
      <c r="W1657" s="9" t="b">
        <f t="shared" si="6"/>
        <v>0</v>
      </c>
      <c r="X1657" s="7">
        <f t="shared" si="8"/>
        <v>1</v>
      </c>
      <c r="Y1657" s="10">
        <f t="shared" si="9"/>
        <v>-0.001269782849</v>
      </c>
      <c r="Z1657" s="11">
        <f t="shared" si="7"/>
        <v>3</v>
      </c>
    </row>
    <row r="1658">
      <c r="A1658" s="6" t="s">
        <v>1682</v>
      </c>
      <c r="B1658" s="7">
        <v>2169.94</v>
      </c>
      <c r="C1658" s="7">
        <v>2170.2</v>
      </c>
      <c r="D1658" s="7">
        <v>2147.58</v>
      </c>
      <c r="E1658" s="7">
        <v>2157.03</v>
      </c>
      <c r="F1658" s="7">
        <v>2157.03</v>
      </c>
      <c r="G1658" s="7">
        <v>3.84875E9</v>
      </c>
      <c r="H1658" s="7">
        <f t="shared" si="1"/>
        <v>3848.75</v>
      </c>
      <c r="I1658" s="10">
        <f t="shared" si="2"/>
        <v>-0.006361592748</v>
      </c>
      <c r="J1658" s="7">
        <f t="shared" si="10"/>
        <v>2162.244538</v>
      </c>
      <c r="K1658" s="7">
        <f t="shared" si="12"/>
        <v>2143.74968</v>
      </c>
      <c r="L1658" s="7">
        <f t="shared" si="11"/>
        <v>18.49485884</v>
      </c>
      <c r="M1658" s="7">
        <f t="shared" si="18"/>
        <v>20.73841387</v>
      </c>
      <c r="N1658" s="7">
        <f t="shared" si="3"/>
        <v>0</v>
      </c>
      <c r="O1658" s="7">
        <f t="shared" si="4"/>
        <v>13.81</v>
      </c>
      <c r="P1658" s="7">
        <f t="shared" si="13"/>
        <v>3.092142857</v>
      </c>
      <c r="Q1658" s="7">
        <f t="shared" si="14"/>
        <v>2.763571429</v>
      </c>
      <c r="R1658" s="7">
        <f t="shared" si="15"/>
        <v>1.118893771</v>
      </c>
      <c r="S1658" s="7">
        <f t="shared" si="16"/>
        <v>52.80556233</v>
      </c>
      <c r="T1658" s="7">
        <f t="shared" si="17"/>
        <v>30.77173559</v>
      </c>
      <c r="U1658" s="7">
        <f t="shared" si="19"/>
        <v>66.08805314</v>
      </c>
      <c r="V1658" s="9">
        <f t="shared" si="5"/>
        <v>-13.81</v>
      </c>
      <c r="W1658" s="9" t="b">
        <f t="shared" si="6"/>
        <v>0</v>
      </c>
      <c r="X1658" s="7">
        <f t="shared" si="8"/>
        <v>2</v>
      </c>
      <c r="Y1658" s="10">
        <f t="shared" si="9"/>
        <v>-0.007631375596</v>
      </c>
      <c r="Z1658" s="11">
        <f t="shared" si="7"/>
        <v>2</v>
      </c>
    </row>
    <row r="1659">
      <c r="A1659" s="6" t="s">
        <v>1683</v>
      </c>
      <c r="B1659" s="7">
        <v>2156.81</v>
      </c>
      <c r="C1659" s="7">
        <v>2163.79</v>
      </c>
      <c r="D1659" s="7">
        <v>2152.56</v>
      </c>
      <c r="E1659" s="7">
        <v>2163.79</v>
      </c>
      <c r="F1659" s="7">
        <v>2163.79</v>
      </c>
      <c r="G1659" s="7">
        <v>3.78653E9</v>
      </c>
      <c r="H1659" s="7">
        <f t="shared" si="1"/>
        <v>3786.53</v>
      </c>
      <c r="I1659" s="10">
        <f t="shared" si="2"/>
        <v>0.003133938795</v>
      </c>
      <c r="J1659" s="7">
        <f t="shared" si="10"/>
        <v>2162.482302</v>
      </c>
      <c r="K1659" s="7">
        <f t="shared" si="12"/>
        <v>2145.234148</v>
      </c>
      <c r="L1659" s="7">
        <f t="shared" si="11"/>
        <v>17.24815398</v>
      </c>
      <c r="M1659" s="7">
        <f t="shared" si="18"/>
        <v>20.0403619</v>
      </c>
      <c r="N1659" s="7">
        <f t="shared" si="3"/>
        <v>6.76</v>
      </c>
      <c r="O1659" s="7">
        <f t="shared" si="4"/>
        <v>0</v>
      </c>
      <c r="P1659" s="7">
        <f t="shared" si="13"/>
        <v>2.766428571</v>
      </c>
      <c r="Q1659" s="7">
        <f t="shared" si="14"/>
        <v>2.763571429</v>
      </c>
      <c r="R1659" s="7">
        <f t="shared" si="15"/>
        <v>1.001033859</v>
      </c>
      <c r="S1659" s="7">
        <f t="shared" si="16"/>
        <v>50.02583312</v>
      </c>
      <c r="T1659" s="7">
        <f t="shared" si="17"/>
        <v>52.78410941</v>
      </c>
      <c r="U1659" s="7">
        <f t="shared" si="19"/>
        <v>53.44421766</v>
      </c>
      <c r="V1659" s="9">
        <f t="shared" si="5"/>
        <v>6.76</v>
      </c>
      <c r="W1659" s="9" t="b">
        <f t="shared" si="6"/>
        <v>1</v>
      </c>
      <c r="X1659" s="7">
        <f t="shared" si="8"/>
        <v>1</v>
      </c>
      <c r="Y1659" s="10">
        <f t="shared" si="9"/>
        <v>0.003133938795</v>
      </c>
      <c r="Z1659" s="11">
        <f t="shared" si="7"/>
        <v>4</v>
      </c>
    </row>
    <row r="1660">
      <c r="A1660" s="6" t="s">
        <v>1684</v>
      </c>
      <c r="B1660" s="7">
        <v>2163.51</v>
      </c>
      <c r="C1660" s="7">
        <v>2168.19</v>
      </c>
      <c r="D1660" s="7">
        <v>2159.07</v>
      </c>
      <c r="E1660" s="7">
        <v>2164.25</v>
      </c>
      <c r="F1660" s="7">
        <v>2164.25</v>
      </c>
      <c r="G1660" s="7">
        <v>3.7092E9</v>
      </c>
      <c r="H1660" s="7">
        <f t="shared" si="1"/>
        <v>3709.2</v>
      </c>
      <c r="I1660" s="10">
        <f t="shared" si="2"/>
        <v>0.0002125899463</v>
      </c>
      <c r="J1660" s="7">
        <f t="shared" si="10"/>
        <v>2162.754255</v>
      </c>
      <c r="K1660" s="7">
        <f t="shared" si="12"/>
        <v>2146.642729</v>
      </c>
      <c r="L1660" s="7">
        <f t="shared" si="11"/>
        <v>16.11152591</v>
      </c>
      <c r="M1660" s="7">
        <f t="shared" si="18"/>
        <v>19.2545947</v>
      </c>
      <c r="N1660" s="7">
        <f t="shared" si="3"/>
        <v>0.46</v>
      </c>
      <c r="O1660" s="7">
        <f t="shared" si="4"/>
        <v>0</v>
      </c>
      <c r="P1660" s="7">
        <f t="shared" si="13"/>
        <v>2.799285714</v>
      </c>
      <c r="Q1660" s="7">
        <f t="shared" si="14"/>
        <v>2.62</v>
      </c>
      <c r="R1660" s="7">
        <f t="shared" si="15"/>
        <v>1.068429662</v>
      </c>
      <c r="S1660" s="7">
        <f t="shared" si="16"/>
        <v>51.65414525</v>
      </c>
      <c r="T1660" s="7">
        <f t="shared" si="17"/>
        <v>54.28199284</v>
      </c>
      <c r="U1660" s="7">
        <f t="shared" si="19"/>
        <v>45.94594595</v>
      </c>
      <c r="V1660" s="9">
        <f t="shared" si="5"/>
        <v>0.46</v>
      </c>
      <c r="W1660" s="9" t="b">
        <f t="shared" si="6"/>
        <v>1</v>
      </c>
      <c r="X1660" s="7">
        <f t="shared" si="8"/>
        <v>2</v>
      </c>
      <c r="Y1660" s="10">
        <f t="shared" si="9"/>
        <v>0.003346528742</v>
      </c>
      <c r="Z1660" s="11">
        <f t="shared" si="7"/>
        <v>3</v>
      </c>
    </row>
    <row r="1661">
      <c r="A1661" s="6" t="s">
        <v>1685</v>
      </c>
      <c r="B1661" s="7">
        <v>2168.79</v>
      </c>
      <c r="C1661" s="7">
        <v>2182.87</v>
      </c>
      <c r="D1661" s="7">
        <v>2168.79</v>
      </c>
      <c r="E1661" s="7">
        <v>2182.87</v>
      </c>
      <c r="F1661" s="7">
        <v>2182.87</v>
      </c>
      <c r="G1661" s="7">
        <v>3.66307E9</v>
      </c>
      <c r="H1661" s="7">
        <f t="shared" si="1"/>
        <v>3663.07</v>
      </c>
      <c r="I1661" s="10">
        <f t="shared" si="2"/>
        <v>0.008603442301</v>
      </c>
      <c r="J1661" s="7">
        <f t="shared" si="10"/>
        <v>2165.848985</v>
      </c>
      <c r="K1661" s="7">
        <f t="shared" si="12"/>
        <v>2149.326231</v>
      </c>
      <c r="L1661" s="7">
        <f t="shared" si="11"/>
        <v>16.52275433</v>
      </c>
      <c r="M1661" s="7">
        <f t="shared" si="18"/>
        <v>18.70822663</v>
      </c>
      <c r="N1661" s="7">
        <f t="shared" si="3"/>
        <v>18.62</v>
      </c>
      <c r="O1661" s="7">
        <f t="shared" si="4"/>
        <v>0</v>
      </c>
      <c r="P1661" s="7">
        <f t="shared" si="13"/>
        <v>3.761428571</v>
      </c>
      <c r="Q1661" s="7">
        <f t="shared" si="14"/>
        <v>2.62</v>
      </c>
      <c r="R1661" s="7">
        <f t="shared" si="15"/>
        <v>1.43565976</v>
      </c>
      <c r="S1661" s="7">
        <f t="shared" si="16"/>
        <v>58.94336244</v>
      </c>
      <c r="T1661" s="7">
        <f t="shared" si="17"/>
        <v>100</v>
      </c>
      <c r="U1661" s="7">
        <f t="shared" si="19"/>
        <v>69.02203408</v>
      </c>
      <c r="V1661" s="9">
        <f t="shared" si="5"/>
        <v>18.62</v>
      </c>
      <c r="W1661" s="9" t="b">
        <f t="shared" si="6"/>
        <v>1</v>
      </c>
      <c r="X1661" s="7">
        <f t="shared" si="8"/>
        <v>3</v>
      </c>
      <c r="Y1661" s="10">
        <f t="shared" si="9"/>
        <v>0.01194997104</v>
      </c>
      <c r="Z1661" s="11">
        <f t="shared" si="7"/>
        <v>4</v>
      </c>
    </row>
    <row r="1662">
      <c r="A1662" s="6" t="s">
        <v>1686</v>
      </c>
      <c r="B1662" s="7">
        <v>2183.76</v>
      </c>
      <c r="C1662" s="7">
        <v>2185.44</v>
      </c>
      <c r="D1662" s="7">
        <v>2177.85</v>
      </c>
      <c r="E1662" s="7">
        <v>2180.89</v>
      </c>
      <c r="F1662" s="7">
        <v>2180.89</v>
      </c>
      <c r="G1662" s="7">
        <v>3.32755E9</v>
      </c>
      <c r="H1662" s="7">
        <f t="shared" si="1"/>
        <v>3327.55</v>
      </c>
      <c r="I1662" s="10">
        <f t="shared" si="2"/>
        <v>-0.0009070627202</v>
      </c>
      <c r="J1662" s="7">
        <f t="shared" si="10"/>
        <v>2168.162988</v>
      </c>
      <c r="K1662" s="7">
        <f t="shared" si="12"/>
        <v>2151.664288</v>
      </c>
      <c r="L1662" s="7">
        <f t="shared" si="11"/>
        <v>16.49869963</v>
      </c>
      <c r="M1662" s="7">
        <f t="shared" si="18"/>
        <v>18.26632123</v>
      </c>
      <c r="N1662" s="7">
        <f t="shared" si="3"/>
        <v>0</v>
      </c>
      <c r="O1662" s="7">
        <f t="shared" si="4"/>
        <v>1.98</v>
      </c>
      <c r="P1662" s="7">
        <f t="shared" si="13"/>
        <v>3.761428571</v>
      </c>
      <c r="Q1662" s="7">
        <f t="shared" si="14"/>
        <v>2.539285714</v>
      </c>
      <c r="R1662" s="7">
        <f t="shared" si="15"/>
        <v>1.481293952</v>
      </c>
      <c r="S1662" s="7">
        <f t="shared" si="16"/>
        <v>59.69844689</v>
      </c>
      <c r="T1662" s="7">
        <f t="shared" si="17"/>
        <v>87.98203909</v>
      </c>
      <c r="U1662" s="7">
        <f t="shared" si="19"/>
        <v>80.75467731</v>
      </c>
      <c r="V1662" s="9">
        <f t="shared" si="5"/>
        <v>-1.98</v>
      </c>
      <c r="W1662" s="9" t="b">
        <f t="shared" si="6"/>
        <v>0</v>
      </c>
      <c r="X1662" s="7">
        <f t="shared" si="8"/>
        <v>1</v>
      </c>
      <c r="Y1662" s="10">
        <f t="shared" si="9"/>
        <v>-0.0009070627202</v>
      </c>
      <c r="Z1662" s="11">
        <f t="shared" si="7"/>
        <v>3</v>
      </c>
    </row>
    <row r="1663">
      <c r="A1663" s="6" t="s">
        <v>1687</v>
      </c>
      <c r="B1663" s="7">
        <v>2182.24</v>
      </c>
      <c r="C1663" s="7">
        <v>2187.66</v>
      </c>
      <c r="D1663" s="7">
        <v>2178.61</v>
      </c>
      <c r="E1663" s="7">
        <v>2181.74</v>
      </c>
      <c r="F1663" s="7">
        <v>2181.74</v>
      </c>
      <c r="G1663" s="7">
        <v>3.3343E9</v>
      </c>
      <c r="H1663" s="7">
        <f t="shared" si="1"/>
        <v>3334.3</v>
      </c>
      <c r="I1663" s="10">
        <f t="shared" si="2"/>
        <v>0.0003897491391</v>
      </c>
      <c r="J1663" s="7">
        <f t="shared" si="10"/>
        <v>2170.251759</v>
      </c>
      <c r="K1663" s="7">
        <f t="shared" si="12"/>
        <v>2153.892118</v>
      </c>
      <c r="L1663" s="7">
        <f t="shared" si="11"/>
        <v>16.35964025</v>
      </c>
      <c r="M1663" s="7">
        <f t="shared" si="18"/>
        <v>17.88498503</v>
      </c>
      <c r="N1663" s="7">
        <f t="shared" si="3"/>
        <v>0.85</v>
      </c>
      <c r="O1663" s="7">
        <f t="shared" si="4"/>
        <v>0</v>
      </c>
      <c r="P1663" s="7">
        <f t="shared" si="13"/>
        <v>3.162142857</v>
      </c>
      <c r="Q1663" s="7">
        <f t="shared" si="14"/>
        <v>2.539285714</v>
      </c>
      <c r="R1663" s="7">
        <f t="shared" si="15"/>
        <v>1.245288326</v>
      </c>
      <c r="S1663" s="7">
        <f t="shared" si="16"/>
        <v>55.46229015</v>
      </c>
      <c r="T1663" s="7">
        <f t="shared" si="17"/>
        <v>85.22954092</v>
      </c>
      <c r="U1663" s="7">
        <f t="shared" si="19"/>
        <v>91.07052667</v>
      </c>
      <c r="V1663" s="9">
        <f t="shared" si="5"/>
        <v>0.85</v>
      </c>
      <c r="W1663" s="9" t="b">
        <f t="shared" si="6"/>
        <v>1</v>
      </c>
      <c r="X1663" s="7">
        <f t="shared" si="8"/>
        <v>1</v>
      </c>
      <c r="Y1663" s="10">
        <f t="shared" si="9"/>
        <v>0.0003897491391</v>
      </c>
      <c r="Z1663" s="11">
        <f t="shared" si="7"/>
        <v>3</v>
      </c>
    </row>
    <row r="1664">
      <c r="A1664" s="6" t="s">
        <v>1688</v>
      </c>
      <c r="B1664" s="7">
        <v>2182.81</v>
      </c>
      <c r="C1664" s="7">
        <v>2183.41</v>
      </c>
      <c r="D1664" s="7">
        <v>2172.0</v>
      </c>
      <c r="E1664" s="7">
        <v>2175.49</v>
      </c>
      <c r="F1664" s="7">
        <v>2175.49</v>
      </c>
      <c r="G1664" s="7">
        <v>3.25495E9</v>
      </c>
      <c r="H1664" s="7">
        <f t="shared" si="1"/>
        <v>3254.95</v>
      </c>
      <c r="I1664" s="10">
        <f t="shared" si="2"/>
        <v>-0.002864685985</v>
      </c>
      <c r="J1664" s="7">
        <f t="shared" si="10"/>
        <v>2171.057642</v>
      </c>
      <c r="K1664" s="7">
        <f t="shared" si="12"/>
        <v>2155.491962</v>
      </c>
      <c r="L1664" s="7">
        <f t="shared" si="11"/>
        <v>15.56568045</v>
      </c>
      <c r="M1664" s="7">
        <f t="shared" si="18"/>
        <v>17.42112412</v>
      </c>
      <c r="N1664" s="7">
        <f t="shared" si="3"/>
        <v>0</v>
      </c>
      <c r="O1664" s="7">
        <f t="shared" si="4"/>
        <v>6.25</v>
      </c>
      <c r="P1664" s="7">
        <f t="shared" si="13"/>
        <v>3.162142857</v>
      </c>
      <c r="Q1664" s="7">
        <f t="shared" si="14"/>
        <v>2.425</v>
      </c>
      <c r="R1664" s="7">
        <f t="shared" si="15"/>
        <v>1.303976436</v>
      </c>
      <c r="S1664" s="7">
        <f t="shared" si="16"/>
        <v>56.59677832</v>
      </c>
      <c r="T1664" s="7">
        <f t="shared" si="17"/>
        <v>69.63572854</v>
      </c>
      <c r="U1664" s="7">
        <f t="shared" si="19"/>
        <v>80.94910285</v>
      </c>
      <c r="V1664" s="9">
        <f t="shared" si="5"/>
        <v>-6.25</v>
      </c>
      <c r="W1664" s="9" t="b">
        <f t="shared" si="6"/>
        <v>0</v>
      </c>
      <c r="X1664" s="7">
        <f t="shared" si="8"/>
        <v>1</v>
      </c>
      <c r="Y1664" s="10">
        <f t="shared" si="9"/>
        <v>-0.002864685985</v>
      </c>
      <c r="Z1664" s="11">
        <f t="shared" si="7"/>
        <v>3</v>
      </c>
    </row>
    <row r="1665">
      <c r="A1665" s="6" t="s">
        <v>1689</v>
      </c>
      <c r="B1665" s="7">
        <v>2177.97</v>
      </c>
      <c r="C1665" s="7">
        <v>2188.45</v>
      </c>
      <c r="D1665" s="7">
        <v>2177.97</v>
      </c>
      <c r="E1665" s="7">
        <v>2185.79</v>
      </c>
      <c r="F1665" s="7">
        <v>2185.79</v>
      </c>
      <c r="G1665" s="7">
        <v>3.42316E9</v>
      </c>
      <c r="H1665" s="7">
        <f t="shared" si="1"/>
        <v>3423.16</v>
      </c>
      <c r="I1665" s="10">
        <f t="shared" si="2"/>
        <v>0.004734565546</v>
      </c>
      <c r="J1665" s="7">
        <f t="shared" si="10"/>
        <v>2173.324159</v>
      </c>
      <c r="K1665" s="7">
        <f t="shared" si="12"/>
        <v>2157.736261</v>
      </c>
      <c r="L1665" s="7">
        <f t="shared" si="11"/>
        <v>15.58789792</v>
      </c>
      <c r="M1665" s="7">
        <f t="shared" si="18"/>
        <v>17.05447888</v>
      </c>
      <c r="N1665" s="7">
        <f t="shared" si="3"/>
        <v>10.3</v>
      </c>
      <c r="O1665" s="7">
        <f t="shared" si="4"/>
        <v>0</v>
      </c>
      <c r="P1665" s="7">
        <f t="shared" si="13"/>
        <v>3.193571429</v>
      </c>
      <c r="Q1665" s="7">
        <f t="shared" si="14"/>
        <v>2.425</v>
      </c>
      <c r="R1665" s="7">
        <f t="shared" si="15"/>
        <v>1.316936672</v>
      </c>
      <c r="S1665" s="7">
        <f t="shared" si="16"/>
        <v>56.83956267</v>
      </c>
      <c r="T1665" s="7">
        <f t="shared" si="17"/>
        <v>93.4915586</v>
      </c>
      <c r="U1665" s="7">
        <f t="shared" si="19"/>
        <v>82.78560935</v>
      </c>
      <c r="V1665" s="9">
        <f t="shared" si="5"/>
        <v>10.3</v>
      </c>
      <c r="W1665" s="9" t="b">
        <f t="shared" si="6"/>
        <v>1</v>
      </c>
      <c r="X1665" s="7">
        <f t="shared" si="8"/>
        <v>1</v>
      </c>
      <c r="Y1665" s="10">
        <f t="shared" si="9"/>
        <v>0.004734565546</v>
      </c>
      <c r="Z1665" s="11">
        <f t="shared" si="7"/>
        <v>4</v>
      </c>
    </row>
    <row r="1666">
      <c r="A1666" s="6" t="s">
        <v>1690</v>
      </c>
      <c r="B1666" s="7">
        <v>2183.74</v>
      </c>
      <c r="C1666" s="7">
        <v>2186.28</v>
      </c>
      <c r="D1666" s="7">
        <v>2179.42</v>
      </c>
      <c r="E1666" s="7">
        <v>2184.05</v>
      </c>
      <c r="F1666" s="7">
        <v>2184.05</v>
      </c>
      <c r="G1666" s="7">
        <v>3.00066E9</v>
      </c>
      <c r="H1666" s="7">
        <f t="shared" si="1"/>
        <v>3000.66</v>
      </c>
      <c r="I1666" s="10">
        <f t="shared" si="2"/>
        <v>-0.0007960508558</v>
      </c>
      <c r="J1666" s="7">
        <f t="shared" si="10"/>
        <v>2174.974288</v>
      </c>
      <c r="K1666" s="7">
        <f t="shared" si="12"/>
        <v>2159.685427</v>
      </c>
      <c r="L1666" s="7">
        <f t="shared" si="11"/>
        <v>15.28886149</v>
      </c>
      <c r="M1666" s="7">
        <f t="shared" si="18"/>
        <v>16.7013554</v>
      </c>
      <c r="N1666" s="7">
        <f t="shared" si="3"/>
        <v>0</v>
      </c>
      <c r="O1666" s="7">
        <f t="shared" si="4"/>
        <v>1.74</v>
      </c>
      <c r="P1666" s="7">
        <f t="shared" si="13"/>
        <v>3.193571429</v>
      </c>
      <c r="Q1666" s="7">
        <f t="shared" si="14"/>
        <v>2.081428571</v>
      </c>
      <c r="R1666" s="7">
        <f t="shared" si="15"/>
        <v>1.53431709</v>
      </c>
      <c r="S1666" s="7">
        <f t="shared" si="16"/>
        <v>60.54163846</v>
      </c>
      <c r="T1666" s="7">
        <f t="shared" si="17"/>
        <v>89.23415708</v>
      </c>
      <c r="U1666" s="7">
        <f t="shared" si="19"/>
        <v>84.12048141</v>
      </c>
      <c r="V1666" s="9">
        <f t="shared" si="5"/>
        <v>-1.74</v>
      </c>
      <c r="W1666" s="9" t="b">
        <f t="shared" si="6"/>
        <v>0</v>
      </c>
      <c r="X1666" s="7">
        <f t="shared" si="8"/>
        <v>1</v>
      </c>
      <c r="Y1666" s="10">
        <f t="shared" si="9"/>
        <v>-0.0007960508558</v>
      </c>
      <c r="Z1666" s="11">
        <f t="shared" si="7"/>
        <v>3</v>
      </c>
    </row>
    <row r="1667">
      <c r="A1667" s="6" t="s">
        <v>1691</v>
      </c>
      <c r="B1667" s="7">
        <v>2186.08</v>
      </c>
      <c r="C1667" s="7">
        <v>2193.81</v>
      </c>
      <c r="D1667" s="7">
        <v>2186.08</v>
      </c>
      <c r="E1667" s="7">
        <v>2190.15</v>
      </c>
      <c r="F1667" s="7">
        <v>2190.15</v>
      </c>
      <c r="G1667" s="7">
        <v>3.07853E9</v>
      </c>
      <c r="H1667" s="7">
        <f t="shared" si="1"/>
        <v>3078.53</v>
      </c>
      <c r="I1667" s="10">
        <f t="shared" si="2"/>
        <v>0.002792976351</v>
      </c>
      <c r="J1667" s="7">
        <f t="shared" si="10"/>
        <v>2177.309013</v>
      </c>
      <c r="K1667" s="7">
        <f t="shared" si="12"/>
        <v>2161.942062</v>
      </c>
      <c r="L1667" s="7">
        <f t="shared" si="11"/>
        <v>15.36695134</v>
      </c>
      <c r="M1667" s="7">
        <f t="shared" si="18"/>
        <v>16.43447459</v>
      </c>
      <c r="N1667" s="7">
        <f t="shared" si="3"/>
        <v>6.1</v>
      </c>
      <c r="O1667" s="7">
        <f t="shared" si="4"/>
        <v>0</v>
      </c>
      <c r="P1667" s="7">
        <f t="shared" si="13"/>
        <v>3.579285714</v>
      </c>
      <c r="Q1667" s="7">
        <f t="shared" si="14"/>
        <v>2.081428571</v>
      </c>
      <c r="R1667" s="7">
        <f t="shared" si="15"/>
        <v>1.719629375</v>
      </c>
      <c r="S1667" s="7">
        <f t="shared" si="16"/>
        <v>63.23028391</v>
      </c>
      <c r="T1667" s="7">
        <f t="shared" si="17"/>
        <v>92.08306295</v>
      </c>
      <c r="U1667" s="7">
        <f t="shared" si="19"/>
        <v>91.60292621</v>
      </c>
      <c r="V1667" s="9">
        <f t="shared" si="5"/>
        <v>6.1</v>
      </c>
      <c r="W1667" s="9" t="b">
        <f t="shared" si="6"/>
        <v>1</v>
      </c>
      <c r="X1667" s="7">
        <f t="shared" si="8"/>
        <v>1</v>
      </c>
      <c r="Y1667" s="10">
        <f t="shared" si="9"/>
        <v>0.002792976351</v>
      </c>
      <c r="Z1667" s="11">
        <f t="shared" si="7"/>
        <v>3</v>
      </c>
    </row>
    <row r="1668">
      <c r="A1668" s="6" t="s">
        <v>1692</v>
      </c>
      <c r="B1668" s="7">
        <v>2186.24</v>
      </c>
      <c r="C1668" s="7">
        <v>2186.24</v>
      </c>
      <c r="D1668" s="7">
        <v>2178.14</v>
      </c>
      <c r="E1668" s="7">
        <v>2178.15</v>
      </c>
      <c r="F1668" s="7">
        <v>2178.15</v>
      </c>
      <c r="G1668" s="7">
        <v>3.1964E9</v>
      </c>
      <c r="H1668" s="7">
        <f t="shared" si="1"/>
        <v>3196.4</v>
      </c>
      <c r="I1668" s="10">
        <f t="shared" si="2"/>
        <v>-0.005479076776</v>
      </c>
      <c r="J1668" s="7">
        <f t="shared" si="10"/>
        <v>2177.438396</v>
      </c>
      <c r="K1668" s="7">
        <f t="shared" si="12"/>
        <v>2163.14265</v>
      </c>
      <c r="L1668" s="7">
        <f t="shared" si="11"/>
        <v>14.29574593</v>
      </c>
      <c r="M1668" s="7">
        <f t="shared" si="18"/>
        <v>16.00672886</v>
      </c>
      <c r="N1668" s="7">
        <f t="shared" si="3"/>
        <v>0</v>
      </c>
      <c r="O1668" s="7">
        <f t="shared" si="4"/>
        <v>12</v>
      </c>
      <c r="P1668" s="7">
        <f t="shared" si="13"/>
        <v>3.579285714</v>
      </c>
      <c r="Q1668" s="7">
        <f t="shared" si="14"/>
        <v>2.752857143</v>
      </c>
      <c r="R1668" s="7">
        <f t="shared" si="15"/>
        <v>1.300207577</v>
      </c>
      <c r="S1668" s="7">
        <f t="shared" si="16"/>
        <v>56.52566272</v>
      </c>
      <c r="T1668" s="7">
        <f t="shared" si="17"/>
        <v>66.12589228</v>
      </c>
      <c r="U1668" s="7">
        <f t="shared" si="19"/>
        <v>82.48103744</v>
      </c>
      <c r="V1668" s="9">
        <f t="shared" si="5"/>
        <v>-12</v>
      </c>
      <c r="W1668" s="9" t="b">
        <f t="shared" si="6"/>
        <v>0</v>
      </c>
      <c r="X1668" s="7">
        <f t="shared" si="8"/>
        <v>1</v>
      </c>
      <c r="Y1668" s="10">
        <f t="shared" si="9"/>
        <v>-0.005479076776</v>
      </c>
      <c r="Z1668" s="11">
        <f t="shared" si="7"/>
        <v>2</v>
      </c>
    </row>
    <row r="1669">
      <c r="A1669" s="6" t="s">
        <v>1693</v>
      </c>
      <c r="B1669" s="7">
        <v>2177.84</v>
      </c>
      <c r="C1669" s="7">
        <v>2183.08</v>
      </c>
      <c r="D1669" s="7">
        <v>2168.5</v>
      </c>
      <c r="E1669" s="7">
        <v>2182.22</v>
      </c>
      <c r="F1669" s="7">
        <v>2182.22</v>
      </c>
      <c r="G1669" s="7">
        <v>3.38891E9</v>
      </c>
      <c r="H1669" s="7">
        <f t="shared" si="1"/>
        <v>3388.91</v>
      </c>
      <c r="I1669" s="10">
        <f t="shared" si="2"/>
        <v>0.00186855818</v>
      </c>
      <c r="J1669" s="7">
        <f t="shared" si="10"/>
        <v>2178.174027</v>
      </c>
      <c r="K1669" s="7">
        <f t="shared" si="12"/>
        <v>2164.555787</v>
      </c>
      <c r="L1669" s="7">
        <f t="shared" si="11"/>
        <v>13.61824032</v>
      </c>
      <c r="M1669" s="7">
        <f t="shared" si="18"/>
        <v>15.52903115</v>
      </c>
      <c r="N1669" s="7">
        <f t="shared" si="3"/>
        <v>4.07</v>
      </c>
      <c r="O1669" s="7">
        <f t="shared" si="4"/>
        <v>0</v>
      </c>
      <c r="P1669" s="7">
        <f t="shared" si="13"/>
        <v>3.621428571</v>
      </c>
      <c r="Q1669" s="7">
        <f t="shared" si="14"/>
        <v>2.752857143</v>
      </c>
      <c r="R1669" s="7">
        <f t="shared" si="15"/>
        <v>1.315516347</v>
      </c>
      <c r="S1669" s="7">
        <f t="shared" si="16"/>
        <v>56.8130883</v>
      </c>
      <c r="T1669" s="7">
        <f t="shared" si="17"/>
        <v>74.92969933</v>
      </c>
      <c r="U1669" s="7">
        <f t="shared" si="19"/>
        <v>77.71288485</v>
      </c>
      <c r="V1669" s="9">
        <f t="shared" si="5"/>
        <v>4.07</v>
      </c>
      <c r="W1669" s="9" t="b">
        <f t="shared" si="6"/>
        <v>1</v>
      </c>
      <c r="X1669" s="7">
        <f t="shared" si="8"/>
        <v>1</v>
      </c>
      <c r="Y1669" s="10">
        <f t="shared" si="9"/>
        <v>0.00186855818</v>
      </c>
      <c r="Z1669" s="11">
        <f t="shared" si="7"/>
        <v>3</v>
      </c>
    </row>
    <row r="1670">
      <c r="A1670" s="6" t="s">
        <v>1694</v>
      </c>
      <c r="B1670" s="7">
        <v>2181.9</v>
      </c>
      <c r="C1670" s="7">
        <v>2187.03</v>
      </c>
      <c r="D1670" s="7">
        <v>2180.46</v>
      </c>
      <c r="E1670" s="7">
        <v>2187.02</v>
      </c>
      <c r="F1670" s="7">
        <v>2187.02</v>
      </c>
      <c r="G1670" s="7">
        <v>3.30057E9</v>
      </c>
      <c r="H1670" s="7">
        <f t="shared" si="1"/>
        <v>3300.57</v>
      </c>
      <c r="I1670" s="10">
        <f t="shared" si="2"/>
        <v>0.002199594908</v>
      </c>
      <c r="J1670" s="7">
        <f t="shared" si="10"/>
        <v>2179.534946</v>
      </c>
      <c r="K1670" s="7">
        <f t="shared" si="12"/>
        <v>2166.219803</v>
      </c>
      <c r="L1670" s="7">
        <f t="shared" si="11"/>
        <v>13.31514344</v>
      </c>
      <c r="M1670" s="7">
        <f t="shared" si="18"/>
        <v>15.08625361</v>
      </c>
      <c r="N1670" s="7">
        <f t="shared" si="3"/>
        <v>4.8</v>
      </c>
      <c r="O1670" s="7">
        <f t="shared" si="4"/>
        <v>0</v>
      </c>
      <c r="P1670" s="7">
        <f t="shared" si="13"/>
        <v>3.711428571</v>
      </c>
      <c r="Q1670" s="7">
        <f t="shared" si="14"/>
        <v>2.752857143</v>
      </c>
      <c r="R1670" s="7">
        <f t="shared" si="15"/>
        <v>1.348209652</v>
      </c>
      <c r="S1670" s="7">
        <f t="shared" si="16"/>
        <v>57.41436464</v>
      </c>
      <c r="T1670" s="7">
        <f t="shared" si="17"/>
        <v>85.3125676</v>
      </c>
      <c r="U1670" s="7">
        <f t="shared" si="19"/>
        <v>75.45605307</v>
      </c>
      <c r="V1670" s="9">
        <f t="shared" si="5"/>
        <v>4.8</v>
      </c>
      <c r="W1670" s="9" t="b">
        <f t="shared" si="6"/>
        <v>1</v>
      </c>
      <c r="X1670" s="7">
        <f t="shared" si="8"/>
        <v>2</v>
      </c>
      <c r="Y1670" s="10">
        <f t="shared" si="9"/>
        <v>0.004068153088</v>
      </c>
      <c r="Z1670" s="11">
        <f t="shared" si="7"/>
        <v>3</v>
      </c>
    </row>
    <row r="1671">
      <c r="A1671" s="6" t="s">
        <v>1695</v>
      </c>
      <c r="B1671" s="7">
        <v>2184.24</v>
      </c>
      <c r="C1671" s="7">
        <v>2185.0</v>
      </c>
      <c r="D1671" s="7">
        <v>2175.13</v>
      </c>
      <c r="E1671" s="7">
        <v>2183.87</v>
      </c>
      <c r="F1671" s="7">
        <v>2183.87</v>
      </c>
      <c r="G1671" s="7">
        <v>3.0848E9</v>
      </c>
      <c r="H1671" s="7">
        <f t="shared" si="1"/>
        <v>3084.8</v>
      </c>
      <c r="I1671" s="10">
        <f t="shared" si="2"/>
        <v>-0.001440316046</v>
      </c>
      <c r="J1671" s="7">
        <f t="shared" si="10"/>
        <v>2180.201877</v>
      </c>
      <c r="K1671" s="7">
        <f t="shared" si="12"/>
        <v>2167.527225</v>
      </c>
      <c r="L1671" s="7">
        <f t="shared" si="11"/>
        <v>12.6746528</v>
      </c>
      <c r="M1671" s="7">
        <f t="shared" si="18"/>
        <v>14.60393345</v>
      </c>
      <c r="N1671" s="7">
        <f t="shared" si="3"/>
        <v>0</v>
      </c>
      <c r="O1671" s="7">
        <f t="shared" si="4"/>
        <v>3.15</v>
      </c>
      <c r="P1671" s="7">
        <f t="shared" si="13"/>
        <v>3.711428571</v>
      </c>
      <c r="Q1671" s="7">
        <f t="shared" si="14"/>
        <v>2.780714286</v>
      </c>
      <c r="R1671" s="7">
        <f t="shared" si="15"/>
        <v>1.334703314</v>
      </c>
      <c r="S1671" s="7">
        <f t="shared" si="16"/>
        <v>57.16800528</v>
      </c>
      <c r="T1671" s="7">
        <f t="shared" si="17"/>
        <v>78.4988103</v>
      </c>
      <c r="U1671" s="7">
        <f t="shared" si="19"/>
        <v>79.58035907</v>
      </c>
      <c r="V1671" s="9">
        <f t="shared" si="5"/>
        <v>-3.15</v>
      </c>
      <c r="W1671" s="9" t="b">
        <f t="shared" si="6"/>
        <v>0</v>
      </c>
      <c r="X1671" s="7">
        <f t="shared" si="8"/>
        <v>1</v>
      </c>
      <c r="Y1671" s="10">
        <f t="shared" si="9"/>
        <v>-0.001440316046</v>
      </c>
      <c r="Z1671" s="11">
        <f t="shared" si="7"/>
        <v>3</v>
      </c>
    </row>
    <row r="1672">
      <c r="A1672" s="6" t="s">
        <v>1696</v>
      </c>
      <c r="B1672" s="7">
        <v>2181.58</v>
      </c>
      <c r="C1672" s="7">
        <v>2185.15</v>
      </c>
      <c r="D1672" s="7">
        <v>2175.96</v>
      </c>
      <c r="E1672" s="7">
        <v>2182.64</v>
      </c>
      <c r="F1672" s="7">
        <v>2182.64</v>
      </c>
      <c r="G1672" s="7">
        <v>2.77755E9</v>
      </c>
      <c r="H1672" s="7">
        <f t="shared" si="1"/>
        <v>2777.55</v>
      </c>
      <c r="I1672" s="10">
        <f t="shared" si="2"/>
        <v>-0.0005632203382</v>
      </c>
      <c r="J1672" s="7">
        <f t="shared" si="10"/>
        <v>2180.576973</v>
      </c>
      <c r="K1672" s="7">
        <f t="shared" si="12"/>
        <v>2168.646689</v>
      </c>
      <c r="L1672" s="7">
        <f t="shared" si="11"/>
        <v>11.93028374</v>
      </c>
      <c r="M1672" s="7">
        <f t="shared" si="18"/>
        <v>14.0692035</v>
      </c>
      <c r="N1672" s="7">
        <f t="shared" si="3"/>
        <v>0</v>
      </c>
      <c r="O1672" s="7">
        <f t="shared" si="4"/>
        <v>1.23</v>
      </c>
      <c r="P1672" s="7">
        <f t="shared" si="13"/>
        <v>3.711428571</v>
      </c>
      <c r="Q1672" s="7">
        <f t="shared" si="14"/>
        <v>1.882142857</v>
      </c>
      <c r="R1672" s="7">
        <f t="shared" si="15"/>
        <v>1.971916509</v>
      </c>
      <c r="S1672" s="7">
        <f t="shared" si="16"/>
        <v>66.35167922</v>
      </c>
      <c r="T1672" s="7">
        <f t="shared" si="17"/>
        <v>72.92121212</v>
      </c>
      <c r="U1672" s="7">
        <f t="shared" si="19"/>
        <v>78.91086334</v>
      </c>
      <c r="V1672" s="9">
        <f t="shared" si="5"/>
        <v>-1.23</v>
      </c>
      <c r="W1672" s="9" t="b">
        <f t="shared" si="6"/>
        <v>0</v>
      </c>
      <c r="X1672" s="7">
        <f t="shared" si="8"/>
        <v>2</v>
      </c>
      <c r="Y1672" s="10">
        <f t="shared" si="9"/>
        <v>-0.002003536385</v>
      </c>
      <c r="Z1672" s="11">
        <f t="shared" si="7"/>
        <v>3</v>
      </c>
    </row>
    <row r="1673">
      <c r="A1673" s="6" t="s">
        <v>1697</v>
      </c>
      <c r="B1673" s="7">
        <v>2187.81</v>
      </c>
      <c r="C1673" s="7">
        <v>2193.42</v>
      </c>
      <c r="D1673" s="7">
        <v>2186.8</v>
      </c>
      <c r="E1673" s="7">
        <v>2186.9</v>
      </c>
      <c r="F1673" s="7">
        <v>2186.9</v>
      </c>
      <c r="G1673" s="7">
        <v>3.04149E9</v>
      </c>
      <c r="H1673" s="7">
        <f t="shared" si="1"/>
        <v>3041.49</v>
      </c>
      <c r="I1673" s="10">
        <f t="shared" si="2"/>
        <v>0.001951764835</v>
      </c>
      <c r="J1673" s="7">
        <f t="shared" si="10"/>
        <v>2181.549746</v>
      </c>
      <c r="K1673" s="7">
        <f t="shared" si="12"/>
        <v>2169.998786</v>
      </c>
      <c r="L1673" s="7">
        <f t="shared" si="11"/>
        <v>11.55096002</v>
      </c>
      <c r="M1673" s="7">
        <f t="shared" si="18"/>
        <v>13.56555481</v>
      </c>
      <c r="N1673" s="7">
        <f t="shared" si="3"/>
        <v>4.26</v>
      </c>
      <c r="O1673" s="7">
        <f t="shared" si="4"/>
        <v>0</v>
      </c>
      <c r="P1673" s="7">
        <f t="shared" si="13"/>
        <v>3.532857143</v>
      </c>
      <c r="Q1673" s="7">
        <f t="shared" si="14"/>
        <v>1.882142857</v>
      </c>
      <c r="R1673" s="7">
        <f t="shared" si="15"/>
        <v>1.877039848</v>
      </c>
      <c r="S1673" s="7">
        <f t="shared" si="16"/>
        <v>65.2420525</v>
      </c>
      <c r="T1673" s="7">
        <f t="shared" si="17"/>
        <v>80.109384</v>
      </c>
      <c r="U1673" s="7">
        <f t="shared" si="19"/>
        <v>77.1764688</v>
      </c>
      <c r="V1673" s="9">
        <f t="shared" si="5"/>
        <v>4.26</v>
      </c>
      <c r="W1673" s="9" t="b">
        <f t="shared" si="6"/>
        <v>1</v>
      </c>
      <c r="X1673" s="7">
        <f t="shared" si="8"/>
        <v>1</v>
      </c>
      <c r="Y1673" s="10">
        <f t="shared" si="9"/>
        <v>0.001951764835</v>
      </c>
      <c r="Z1673" s="11">
        <f t="shared" si="7"/>
        <v>3</v>
      </c>
    </row>
    <row r="1674">
      <c r="A1674" s="6" t="s">
        <v>1698</v>
      </c>
      <c r="B1674" s="7">
        <v>2185.09</v>
      </c>
      <c r="C1674" s="7">
        <v>2186.66</v>
      </c>
      <c r="D1674" s="7">
        <v>2171.25</v>
      </c>
      <c r="E1674" s="7">
        <v>2175.44</v>
      </c>
      <c r="F1674" s="7">
        <v>2175.44</v>
      </c>
      <c r="G1674" s="7">
        <v>3.14828E9</v>
      </c>
      <c r="H1674" s="7">
        <f t="shared" si="1"/>
        <v>3148.28</v>
      </c>
      <c r="I1674" s="10">
        <f t="shared" si="2"/>
        <v>-0.005240294481</v>
      </c>
      <c r="J1674" s="7">
        <f t="shared" si="10"/>
        <v>2180.609785</v>
      </c>
      <c r="K1674" s="7">
        <f t="shared" si="12"/>
        <v>2170.401839</v>
      </c>
      <c r="L1674" s="7">
        <f t="shared" si="11"/>
        <v>10.20794617</v>
      </c>
      <c r="M1674" s="7">
        <f t="shared" si="18"/>
        <v>12.89403308</v>
      </c>
      <c r="N1674" s="7">
        <f t="shared" si="3"/>
        <v>0</v>
      </c>
      <c r="O1674" s="7">
        <f t="shared" si="4"/>
        <v>11.46</v>
      </c>
      <c r="P1674" s="7">
        <f t="shared" si="13"/>
        <v>3.5</v>
      </c>
      <c r="Q1674" s="7">
        <f t="shared" si="14"/>
        <v>2.700714286</v>
      </c>
      <c r="R1674" s="7">
        <f t="shared" si="15"/>
        <v>1.295953451</v>
      </c>
      <c r="S1674" s="7">
        <f t="shared" si="16"/>
        <v>56.44511001</v>
      </c>
      <c r="T1674" s="7">
        <f t="shared" si="17"/>
        <v>27.4199921</v>
      </c>
      <c r="U1674" s="7">
        <f t="shared" si="19"/>
        <v>60.15019607</v>
      </c>
      <c r="V1674" s="9">
        <f t="shared" si="5"/>
        <v>-11.46</v>
      </c>
      <c r="W1674" s="9" t="b">
        <f t="shared" si="6"/>
        <v>0</v>
      </c>
      <c r="X1674" s="7">
        <f t="shared" si="8"/>
        <v>1</v>
      </c>
      <c r="Y1674" s="10">
        <f t="shared" si="9"/>
        <v>-0.005240294481</v>
      </c>
      <c r="Z1674" s="11">
        <f t="shared" si="7"/>
        <v>2</v>
      </c>
    </row>
    <row r="1675">
      <c r="A1675" s="6" t="s">
        <v>1699</v>
      </c>
      <c r="B1675" s="7">
        <v>2173.29</v>
      </c>
      <c r="C1675" s="7">
        <v>2179.0</v>
      </c>
      <c r="D1675" s="7">
        <v>2169.74</v>
      </c>
      <c r="E1675" s="7">
        <v>2172.47</v>
      </c>
      <c r="F1675" s="7">
        <v>2172.47</v>
      </c>
      <c r="G1675" s="7">
        <v>2.96931E9</v>
      </c>
      <c r="H1675" s="7">
        <f t="shared" si="1"/>
        <v>2969.31</v>
      </c>
      <c r="I1675" s="10">
        <f t="shared" si="2"/>
        <v>-0.001365241055</v>
      </c>
      <c r="J1675" s="7">
        <f t="shared" si="10"/>
        <v>2179.357511</v>
      </c>
      <c r="K1675" s="7">
        <f t="shared" si="12"/>
        <v>2170.555036</v>
      </c>
      <c r="L1675" s="7">
        <f t="shared" si="11"/>
        <v>8.802474391</v>
      </c>
      <c r="M1675" s="7">
        <f t="shared" si="18"/>
        <v>12.07572134</v>
      </c>
      <c r="N1675" s="7">
        <f t="shared" si="3"/>
        <v>0</v>
      </c>
      <c r="O1675" s="7">
        <f t="shared" si="4"/>
        <v>2.97</v>
      </c>
      <c r="P1675" s="7">
        <f t="shared" si="13"/>
        <v>2.17</v>
      </c>
      <c r="Q1675" s="7">
        <f t="shared" si="14"/>
        <v>2.912857143</v>
      </c>
      <c r="R1675" s="7">
        <f t="shared" si="15"/>
        <v>0.744973026</v>
      </c>
      <c r="S1675" s="7">
        <f t="shared" si="16"/>
        <v>42.69252389</v>
      </c>
      <c r="T1675" s="7">
        <f t="shared" si="17"/>
        <v>15.6854998</v>
      </c>
      <c r="U1675" s="7">
        <f t="shared" si="19"/>
        <v>41.0716253</v>
      </c>
      <c r="V1675" s="9">
        <f t="shared" si="5"/>
        <v>-2.97</v>
      </c>
      <c r="W1675" s="9" t="b">
        <f t="shared" si="6"/>
        <v>0</v>
      </c>
      <c r="X1675" s="7">
        <f t="shared" si="8"/>
        <v>2</v>
      </c>
      <c r="Y1675" s="10">
        <f t="shared" si="9"/>
        <v>-0.006605535535</v>
      </c>
      <c r="Z1675" s="11">
        <f t="shared" si="7"/>
        <v>3</v>
      </c>
    </row>
    <row r="1676">
      <c r="A1676" s="6" t="s">
        <v>1700</v>
      </c>
      <c r="B1676" s="7">
        <v>2175.1</v>
      </c>
      <c r="C1676" s="7">
        <v>2187.94</v>
      </c>
      <c r="D1676" s="7">
        <v>2160.39</v>
      </c>
      <c r="E1676" s="7">
        <v>2169.04</v>
      </c>
      <c r="F1676" s="7">
        <v>2169.04</v>
      </c>
      <c r="G1676" s="7">
        <v>3.34234E9</v>
      </c>
      <c r="H1676" s="7">
        <f t="shared" si="1"/>
        <v>3342.34</v>
      </c>
      <c r="I1676" s="10">
        <f t="shared" si="2"/>
        <v>-0.001578848039</v>
      </c>
      <c r="J1676" s="7">
        <f t="shared" si="10"/>
        <v>2177.770201</v>
      </c>
      <c r="K1676" s="7">
        <f t="shared" si="12"/>
        <v>2170.442811</v>
      </c>
      <c r="L1676" s="7">
        <f t="shared" si="11"/>
        <v>7.327389956</v>
      </c>
      <c r="M1676" s="7">
        <f t="shared" si="18"/>
        <v>11.12605507</v>
      </c>
      <c r="N1676" s="7">
        <f t="shared" si="3"/>
        <v>0</v>
      </c>
      <c r="O1676" s="7">
        <f t="shared" si="4"/>
        <v>3.43</v>
      </c>
      <c r="P1676" s="7">
        <f t="shared" si="13"/>
        <v>2.17</v>
      </c>
      <c r="Q1676" s="7">
        <f t="shared" si="14"/>
        <v>3.016428571</v>
      </c>
      <c r="R1676" s="7">
        <f t="shared" si="15"/>
        <v>0.7193937959</v>
      </c>
      <c r="S1676" s="7">
        <f t="shared" si="16"/>
        <v>41.83996695</v>
      </c>
      <c r="T1676" s="7">
        <f t="shared" si="17"/>
        <v>25.88270497</v>
      </c>
      <c r="U1676" s="7">
        <f t="shared" si="19"/>
        <v>22.99606562</v>
      </c>
      <c r="V1676" s="9">
        <f t="shared" si="5"/>
        <v>-3.43</v>
      </c>
      <c r="W1676" s="9" t="b">
        <f t="shared" si="6"/>
        <v>0</v>
      </c>
      <c r="X1676" s="7">
        <f t="shared" si="8"/>
        <v>3</v>
      </c>
      <c r="Y1676" s="10">
        <f t="shared" si="9"/>
        <v>-0.008184383575</v>
      </c>
      <c r="Z1676" s="11">
        <f t="shared" si="7"/>
        <v>3</v>
      </c>
    </row>
    <row r="1677">
      <c r="A1677" s="6" t="s">
        <v>1701</v>
      </c>
      <c r="B1677" s="7">
        <v>2170.19</v>
      </c>
      <c r="C1677" s="7">
        <v>2183.48</v>
      </c>
      <c r="D1677" s="7">
        <v>2170.19</v>
      </c>
      <c r="E1677" s="7">
        <v>2180.38</v>
      </c>
      <c r="F1677" s="7">
        <v>2180.38</v>
      </c>
      <c r="G1677" s="7">
        <v>2.65478E9</v>
      </c>
      <c r="H1677" s="7">
        <f t="shared" si="1"/>
        <v>2654.78</v>
      </c>
      <c r="I1677" s="10">
        <f t="shared" si="2"/>
        <v>0.005228119352</v>
      </c>
      <c r="J1677" s="7">
        <f t="shared" si="10"/>
        <v>2178.171709</v>
      </c>
      <c r="K1677" s="7">
        <f t="shared" si="12"/>
        <v>2171.1789</v>
      </c>
      <c r="L1677" s="7">
        <f t="shared" si="11"/>
        <v>6.992809387</v>
      </c>
      <c r="M1677" s="7">
        <f t="shared" si="18"/>
        <v>10.29940593</v>
      </c>
      <c r="N1677" s="7">
        <f t="shared" si="3"/>
        <v>11.34</v>
      </c>
      <c r="O1677" s="7">
        <f t="shared" si="4"/>
        <v>0</v>
      </c>
      <c r="P1677" s="7">
        <f t="shared" si="13"/>
        <v>2.919285714</v>
      </c>
      <c r="Q1677" s="7">
        <f t="shared" si="14"/>
        <v>3.016428571</v>
      </c>
      <c r="R1677" s="7">
        <f t="shared" si="15"/>
        <v>0.9677954061</v>
      </c>
      <c r="S1677" s="7">
        <f t="shared" si="16"/>
        <v>49.18170878</v>
      </c>
      <c r="T1677" s="7">
        <f t="shared" si="17"/>
        <v>59.81448235</v>
      </c>
      <c r="U1677" s="7">
        <f t="shared" si="19"/>
        <v>33.79422904</v>
      </c>
      <c r="V1677" s="9">
        <f t="shared" si="5"/>
        <v>11.34</v>
      </c>
      <c r="W1677" s="9" t="b">
        <f t="shared" si="6"/>
        <v>1</v>
      </c>
      <c r="X1677" s="7">
        <f t="shared" si="8"/>
        <v>1</v>
      </c>
      <c r="Y1677" s="10">
        <f t="shared" si="9"/>
        <v>0.005228119352</v>
      </c>
      <c r="Z1677" s="11">
        <f t="shared" si="7"/>
        <v>4</v>
      </c>
    </row>
    <row r="1678">
      <c r="A1678" s="6" t="s">
        <v>1702</v>
      </c>
      <c r="B1678" s="7">
        <v>2179.45</v>
      </c>
      <c r="C1678" s="7">
        <v>2182.27</v>
      </c>
      <c r="D1678" s="7">
        <v>2170.41</v>
      </c>
      <c r="E1678" s="7">
        <v>2176.12</v>
      </c>
      <c r="F1678" s="7">
        <v>2176.12</v>
      </c>
      <c r="G1678" s="7">
        <v>3.0068E9</v>
      </c>
      <c r="H1678" s="7">
        <f t="shared" si="1"/>
        <v>3006.8</v>
      </c>
      <c r="I1678" s="10">
        <f t="shared" si="2"/>
        <v>-0.001953787872</v>
      </c>
      <c r="J1678" s="7">
        <f t="shared" si="10"/>
        <v>2177.856061</v>
      </c>
      <c r="K1678" s="7">
        <f t="shared" si="12"/>
        <v>2171.544907</v>
      </c>
      <c r="L1678" s="7">
        <f t="shared" si="11"/>
        <v>6.311154419</v>
      </c>
      <c r="M1678" s="7">
        <f t="shared" si="18"/>
        <v>9.501755628</v>
      </c>
      <c r="N1678" s="7">
        <f t="shared" si="3"/>
        <v>0</v>
      </c>
      <c r="O1678" s="7">
        <f t="shared" si="4"/>
        <v>4.26</v>
      </c>
      <c r="P1678" s="7">
        <f t="shared" si="13"/>
        <v>2.919285714</v>
      </c>
      <c r="Q1678" s="7">
        <f t="shared" si="14"/>
        <v>2.874285714</v>
      </c>
      <c r="R1678" s="7">
        <f t="shared" si="15"/>
        <v>1.015656064</v>
      </c>
      <c r="S1678" s="7">
        <f t="shared" si="16"/>
        <v>50.38836148</v>
      </c>
      <c r="T1678" s="7">
        <f t="shared" si="17"/>
        <v>47.06762418</v>
      </c>
      <c r="U1678" s="7">
        <f t="shared" si="19"/>
        <v>44.25493716</v>
      </c>
      <c r="V1678" s="9">
        <f t="shared" si="5"/>
        <v>-4.26</v>
      </c>
      <c r="W1678" s="9" t="b">
        <f t="shared" si="6"/>
        <v>0</v>
      </c>
      <c r="X1678" s="7">
        <f t="shared" si="8"/>
        <v>1</v>
      </c>
      <c r="Y1678" s="10">
        <f t="shared" si="9"/>
        <v>-0.001953787872</v>
      </c>
      <c r="Z1678" s="11">
        <f t="shared" si="7"/>
        <v>3</v>
      </c>
    </row>
    <row r="1679">
      <c r="A1679" s="6" t="s">
        <v>1703</v>
      </c>
      <c r="B1679" s="7">
        <v>2173.56</v>
      </c>
      <c r="C1679" s="7">
        <v>2173.79</v>
      </c>
      <c r="D1679" s="7">
        <v>2161.35</v>
      </c>
      <c r="E1679" s="7">
        <v>2170.95</v>
      </c>
      <c r="F1679" s="7">
        <v>2170.95</v>
      </c>
      <c r="G1679" s="7">
        <v>3.76639E9</v>
      </c>
      <c r="H1679" s="7">
        <f t="shared" si="1"/>
        <v>3766.39</v>
      </c>
      <c r="I1679" s="10">
        <f t="shared" si="2"/>
        <v>-0.0023757881</v>
      </c>
      <c r="J1679" s="7">
        <f t="shared" si="10"/>
        <v>2176.79359</v>
      </c>
      <c r="K1679" s="7">
        <f t="shared" si="12"/>
        <v>2171.50084</v>
      </c>
      <c r="L1679" s="7">
        <f t="shared" si="11"/>
        <v>5.292750619</v>
      </c>
      <c r="M1679" s="7">
        <f t="shared" si="18"/>
        <v>8.659954626</v>
      </c>
      <c r="N1679" s="7">
        <f t="shared" si="3"/>
        <v>0</v>
      </c>
      <c r="O1679" s="7">
        <f t="shared" si="4"/>
        <v>5.17</v>
      </c>
      <c r="P1679" s="7">
        <f t="shared" si="13"/>
        <v>2.183571429</v>
      </c>
      <c r="Q1679" s="7">
        <f t="shared" si="14"/>
        <v>3.243571429</v>
      </c>
      <c r="R1679" s="7">
        <f t="shared" si="15"/>
        <v>0.6731997357</v>
      </c>
      <c r="S1679" s="7">
        <f t="shared" si="16"/>
        <v>40.23427218</v>
      </c>
      <c r="T1679" s="7">
        <f t="shared" si="17"/>
        <v>31.5978456</v>
      </c>
      <c r="U1679" s="7">
        <f t="shared" si="19"/>
        <v>46.15998404</v>
      </c>
      <c r="V1679" s="9">
        <f t="shared" si="5"/>
        <v>-5.17</v>
      </c>
      <c r="W1679" s="9" t="b">
        <f t="shared" si="6"/>
        <v>0</v>
      </c>
      <c r="X1679" s="7">
        <f t="shared" si="8"/>
        <v>2</v>
      </c>
      <c r="Y1679" s="10">
        <f t="shared" si="9"/>
        <v>-0.004329575972</v>
      </c>
      <c r="Z1679" s="11">
        <f t="shared" si="7"/>
        <v>3</v>
      </c>
    </row>
    <row r="1680">
      <c r="A1680" s="6" t="s">
        <v>1704</v>
      </c>
      <c r="B1680" s="7">
        <v>2171.33</v>
      </c>
      <c r="C1680" s="7">
        <v>2173.56</v>
      </c>
      <c r="D1680" s="7">
        <v>2157.09</v>
      </c>
      <c r="E1680" s="7">
        <v>2170.86</v>
      </c>
      <c r="F1680" s="7">
        <v>2170.86</v>
      </c>
      <c r="G1680" s="7">
        <v>3.39212E9</v>
      </c>
      <c r="H1680" s="7">
        <f t="shared" si="1"/>
        <v>3392.12</v>
      </c>
      <c r="I1680" s="10">
        <f t="shared" si="2"/>
        <v>-0.00004145650522</v>
      </c>
      <c r="J1680" s="7">
        <f t="shared" si="10"/>
        <v>2175.88073</v>
      </c>
      <c r="K1680" s="7">
        <f t="shared" si="12"/>
        <v>2171.45337</v>
      </c>
      <c r="L1680" s="7">
        <f t="shared" si="11"/>
        <v>4.42736017</v>
      </c>
      <c r="M1680" s="7">
        <f t="shared" si="18"/>
        <v>7.813435735</v>
      </c>
      <c r="N1680" s="7">
        <f t="shared" si="3"/>
        <v>0</v>
      </c>
      <c r="O1680" s="7">
        <f t="shared" si="4"/>
        <v>0.09</v>
      </c>
      <c r="P1680" s="7">
        <f t="shared" si="13"/>
        <v>2.183571429</v>
      </c>
      <c r="Q1680" s="7">
        <f t="shared" si="14"/>
        <v>3.125714286</v>
      </c>
      <c r="R1680" s="7">
        <f t="shared" si="15"/>
        <v>0.698583181</v>
      </c>
      <c r="S1680" s="7">
        <f t="shared" si="16"/>
        <v>41.12740482</v>
      </c>
      <c r="T1680" s="7">
        <f t="shared" si="17"/>
        <v>37.5</v>
      </c>
      <c r="U1680" s="7">
        <f t="shared" si="19"/>
        <v>38.72182326</v>
      </c>
      <c r="V1680" s="9">
        <f t="shared" si="5"/>
        <v>-0.09</v>
      </c>
      <c r="W1680" s="9" t="b">
        <f t="shared" si="6"/>
        <v>0</v>
      </c>
      <c r="X1680" s="7">
        <f t="shared" si="8"/>
        <v>3</v>
      </c>
      <c r="Y1680" s="10">
        <f t="shared" si="9"/>
        <v>-0.004371032477</v>
      </c>
      <c r="Z1680" s="11">
        <f t="shared" si="7"/>
        <v>3</v>
      </c>
    </row>
    <row r="1681">
      <c r="A1681" s="6" t="s">
        <v>1705</v>
      </c>
      <c r="B1681" s="7">
        <v>2177.49</v>
      </c>
      <c r="C1681" s="7">
        <v>2184.87</v>
      </c>
      <c r="D1681" s="7">
        <v>2173.59</v>
      </c>
      <c r="E1681" s="7">
        <v>2179.98</v>
      </c>
      <c r="F1681" s="7">
        <v>2179.98</v>
      </c>
      <c r="G1681" s="7">
        <v>3.09112E9</v>
      </c>
      <c r="H1681" s="7">
        <f t="shared" si="1"/>
        <v>3091.12</v>
      </c>
      <c r="I1681" s="10">
        <f t="shared" si="2"/>
        <v>0.004201100025</v>
      </c>
      <c r="J1681" s="7">
        <f t="shared" si="10"/>
        <v>2176.511387</v>
      </c>
      <c r="K1681" s="7">
        <f t="shared" si="12"/>
        <v>2172.084972</v>
      </c>
      <c r="L1681" s="7">
        <f t="shared" si="11"/>
        <v>4.42641483</v>
      </c>
      <c r="M1681" s="7">
        <f t="shared" si="18"/>
        <v>7.136031554</v>
      </c>
      <c r="N1681" s="7">
        <f t="shared" si="3"/>
        <v>9.12</v>
      </c>
      <c r="O1681" s="7">
        <f t="shared" si="4"/>
        <v>0</v>
      </c>
      <c r="P1681" s="7">
        <f t="shared" si="13"/>
        <v>2.399285714</v>
      </c>
      <c r="Q1681" s="7">
        <f t="shared" si="14"/>
        <v>3.125714286</v>
      </c>
      <c r="R1681" s="7">
        <f t="shared" si="15"/>
        <v>0.7675959781</v>
      </c>
      <c r="S1681" s="7">
        <f t="shared" si="16"/>
        <v>43.42598578</v>
      </c>
      <c r="T1681" s="7">
        <f t="shared" si="17"/>
        <v>63.00578035</v>
      </c>
      <c r="U1681" s="7">
        <f t="shared" si="19"/>
        <v>44.03454198</v>
      </c>
      <c r="V1681" s="9">
        <f t="shared" si="5"/>
        <v>9.12</v>
      </c>
      <c r="W1681" s="9" t="b">
        <f t="shared" si="6"/>
        <v>1</v>
      </c>
      <c r="X1681" s="7">
        <f t="shared" si="8"/>
        <v>1</v>
      </c>
      <c r="Y1681" s="10">
        <f t="shared" si="9"/>
        <v>0.004201100025</v>
      </c>
      <c r="Z1681" s="11">
        <f t="shared" si="7"/>
        <v>4</v>
      </c>
    </row>
    <row r="1682">
      <c r="A1682" s="6" t="s">
        <v>1706</v>
      </c>
      <c r="B1682" s="7">
        <v>2181.61</v>
      </c>
      <c r="C1682" s="7">
        <v>2186.57</v>
      </c>
      <c r="D1682" s="7">
        <v>2175.1</v>
      </c>
      <c r="E1682" s="7">
        <v>2186.48</v>
      </c>
      <c r="F1682" s="7">
        <v>2186.48</v>
      </c>
      <c r="G1682" s="7">
        <v>3.44765E9</v>
      </c>
      <c r="H1682" s="7">
        <f t="shared" si="1"/>
        <v>3447.65</v>
      </c>
      <c r="I1682" s="10">
        <f t="shared" si="2"/>
        <v>0.002981678731</v>
      </c>
      <c r="J1682" s="7">
        <f t="shared" si="10"/>
        <v>2178.04502</v>
      </c>
      <c r="K1682" s="7">
        <f t="shared" si="12"/>
        <v>2173.151271</v>
      </c>
      <c r="L1682" s="7">
        <f t="shared" si="11"/>
        <v>4.893749224</v>
      </c>
      <c r="M1682" s="7">
        <f t="shared" si="18"/>
        <v>6.687575088</v>
      </c>
      <c r="N1682" s="7">
        <f t="shared" si="3"/>
        <v>6.5</v>
      </c>
      <c r="O1682" s="7">
        <f t="shared" si="4"/>
        <v>0</v>
      </c>
      <c r="P1682" s="7">
        <f t="shared" si="13"/>
        <v>2.863571429</v>
      </c>
      <c r="Q1682" s="7">
        <f t="shared" si="14"/>
        <v>2.268571429</v>
      </c>
      <c r="R1682" s="7">
        <f t="shared" si="15"/>
        <v>1.262279597</v>
      </c>
      <c r="S1682" s="7">
        <f t="shared" si="16"/>
        <v>55.79679889</v>
      </c>
      <c r="T1682" s="7">
        <f t="shared" si="17"/>
        <v>80.89733003</v>
      </c>
      <c r="U1682" s="7">
        <f t="shared" si="19"/>
        <v>60.46770346</v>
      </c>
      <c r="V1682" s="9">
        <f t="shared" si="5"/>
        <v>6.5</v>
      </c>
      <c r="W1682" s="9" t="b">
        <f t="shared" si="6"/>
        <v>1</v>
      </c>
      <c r="X1682" s="7">
        <f t="shared" si="8"/>
        <v>2</v>
      </c>
      <c r="Y1682" s="10">
        <f t="shared" si="9"/>
        <v>0.007182778756</v>
      </c>
      <c r="Z1682" s="11">
        <f t="shared" si="7"/>
        <v>3</v>
      </c>
    </row>
    <row r="1683">
      <c r="A1683" s="6" t="s">
        <v>1707</v>
      </c>
      <c r="B1683" s="7">
        <v>2185.17</v>
      </c>
      <c r="C1683" s="7">
        <v>2187.87</v>
      </c>
      <c r="D1683" s="7">
        <v>2179.07</v>
      </c>
      <c r="E1683" s="7">
        <v>2186.16</v>
      </c>
      <c r="F1683" s="7">
        <v>2186.16</v>
      </c>
      <c r="G1683" s="7">
        <v>3.31942E9</v>
      </c>
      <c r="H1683" s="7">
        <f t="shared" si="1"/>
        <v>3319.42</v>
      </c>
      <c r="I1683" s="10">
        <f t="shared" si="2"/>
        <v>-0.000146353957</v>
      </c>
      <c r="J1683" s="7">
        <f t="shared" si="10"/>
        <v>2179.293478</v>
      </c>
      <c r="K1683" s="7">
        <f t="shared" si="12"/>
        <v>2174.11488</v>
      </c>
      <c r="L1683" s="7">
        <f t="shared" si="11"/>
        <v>5.178598118</v>
      </c>
      <c r="M1683" s="7">
        <f t="shared" si="18"/>
        <v>6.385779694</v>
      </c>
      <c r="N1683" s="7">
        <f t="shared" si="3"/>
        <v>0</v>
      </c>
      <c r="O1683" s="7">
        <f t="shared" si="4"/>
        <v>0.32</v>
      </c>
      <c r="P1683" s="7">
        <f t="shared" si="13"/>
        <v>2.572857143</v>
      </c>
      <c r="Q1683" s="7">
        <f t="shared" si="14"/>
        <v>2.291428571</v>
      </c>
      <c r="R1683" s="7">
        <f t="shared" si="15"/>
        <v>1.122817955</v>
      </c>
      <c r="S1683" s="7">
        <f t="shared" si="16"/>
        <v>52.8928047</v>
      </c>
      <c r="T1683" s="7">
        <f t="shared" si="17"/>
        <v>80.01651528</v>
      </c>
      <c r="U1683" s="7">
        <f t="shared" si="19"/>
        <v>74.63987522</v>
      </c>
      <c r="V1683" s="9">
        <f t="shared" si="5"/>
        <v>-0.32</v>
      </c>
      <c r="W1683" s="9" t="b">
        <f t="shared" si="6"/>
        <v>0</v>
      </c>
      <c r="X1683" s="7">
        <f t="shared" si="8"/>
        <v>1</v>
      </c>
      <c r="Y1683" s="10">
        <f t="shared" si="9"/>
        <v>-0.000146353957</v>
      </c>
      <c r="Z1683" s="11">
        <f t="shared" si="7"/>
        <v>3</v>
      </c>
    </row>
    <row r="1684">
      <c r="A1684" s="6" t="s">
        <v>1708</v>
      </c>
      <c r="B1684" s="7">
        <v>2182.76</v>
      </c>
      <c r="C1684" s="7">
        <v>2184.94</v>
      </c>
      <c r="D1684" s="7">
        <v>2177.49</v>
      </c>
      <c r="E1684" s="7">
        <v>2181.3</v>
      </c>
      <c r="F1684" s="7">
        <v>2181.3</v>
      </c>
      <c r="G1684" s="7">
        <v>3.72784E9</v>
      </c>
      <c r="H1684" s="7">
        <f t="shared" si="1"/>
        <v>3727.84</v>
      </c>
      <c r="I1684" s="10">
        <f t="shared" si="2"/>
        <v>-0.002223076079</v>
      </c>
      <c r="J1684" s="7">
        <f t="shared" si="10"/>
        <v>2179.602174</v>
      </c>
      <c r="K1684" s="7">
        <f t="shared" si="12"/>
        <v>2174.647111</v>
      </c>
      <c r="L1684" s="7">
        <f t="shared" si="11"/>
        <v>4.955062656</v>
      </c>
      <c r="M1684" s="7">
        <f t="shared" si="18"/>
        <v>6.099636286</v>
      </c>
      <c r="N1684" s="7">
        <f t="shared" si="3"/>
        <v>0</v>
      </c>
      <c r="O1684" s="7">
        <f t="shared" si="4"/>
        <v>4.86</v>
      </c>
      <c r="P1684" s="7">
        <f t="shared" si="13"/>
        <v>2.23</v>
      </c>
      <c r="Q1684" s="7">
        <f t="shared" si="14"/>
        <v>2.638571429</v>
      </c>
      <c r="R1684" s="7">
        <f t="shared" si="15"/>
        <v>0.8451543043</v>
      </c>
      <c r="S1684" s="7">
        <f t="shared" si="16"/>
        <v>45.80399061</v>
      </c>
      <c r="T1684" s="7">
        <f t="shared" si="17"/>
        <v>66.63914121</v>
      </c>
      <c r="U1684" s="7">
        <f t="shared" si="19"/>
        <v>75.8509955</v>
      </c>
      <c r="V1684" s="9">
        <f t="shared" si="5"/>
        <v>-4.86</v>
      </c>
      <c r="W1684" s="9" t="b">
        <f t="shared" si="6"/>
        <v>0</v>
      </c>
      <c r="X1684" s="7">
        <f t="shared" si="8"/>
        <v>2</v>
      </c>
      <c r="Y1684" s="10">
        <f t="shared" si="9"/>
        <v>-0.002369430036</v>
      </c>
      <c r="Z1684" s="11">
        <f t="shared" si="7"/>
        <v>3</v>
      </c>
    </row>
    <row r="1685">
      <c r="A1685" s="6" t="s">
        <v>1709</v>
      </c>
      <c r="B1685" s="7">
        <v>2169.08</v>
      </c>
      <c r="C1685" s="7">
        <v>2169.08</v>
      </c>
      <c r="D1685" s="7">
        <v>2127.81</v>
      </c>
      <c r="E1685" s="7">
        <v>2127.81</v>
      </c>
      <c r="F1685" s="7">
        <v>2127.81</v>
      </c>
      <c r="G1685" s="7">
        <v>4.23396E9</v>
      </c>
      <c r="H1685" s="7">
        <f t="shared" si="1"/>
        <v>4233.96</v>
      </c>
      <c r="I1685" s="10">
        <f t="shared" si="2"/>
        <v>-0.02452207399</v>
      </c>
      <c r="J1685" s="7">
        <f t="shared" si="10"/>
        <v>2171.634147</v>
      </c>
      <c r="K1685" s="7">
        <f t="shared" si="12"/>
        <v>2171.177696</v>
      </c>
      <c r="L1685" s="7">
        <f t="shared" si="11"/>
        <v>0.4564515384</v>
      </c>
      <c r="M1685" s="7">
        <f t="shared" si="18"/>
        <v>4.970999337</v>
      </c>
      <c r="N1685" s="7">
        <f t="shared" si="3"/>
        <v>0</v>
      </c>
      <c r="O1685" s="7">
        <f t="shared" si="4"/>
        <v>53.49</v>
      </c>
      <c r="P1685" s="7">
        <f t="shared" si="13"/>
        <v>2.23</v>
      </c>
      <c r="Q1685" s="7">
        <f t="shared" si="14"/>
        <v>6.234285714</v>
      </c>
      <c r="R1685" s="7">
        <f t="shared" si="15"/>
        <v>0.3576993584</v>
      </c>
      <c r="S1685" s="7">
        <f t="shared" si="16"/>
        <v>26.34599156</v>
      </c>
      <c r="T1685" s="7">
        <f t="shared" si="17"/>
        <v>0</v>
      </c>
      <c r="U1685" s="7">
        <f t="shared" si="19"/>
        <v>48.88521883</v>
      </c>
      <c r="V1685" s="9">
        <f t="shared" si="5"/>
        <v>-53.49</v>
      </c>
      <c r="W1685" s="9" t="b">
        <f t="shared" si="6"/>
        <v>0</v>
      </c>
      <c r="X1685" s="7">
        <f t="shared" si="8"/>
        <v>3</v>
      </c>
      <c r="Y1685" s="10">
        <f t="shared" si="9"/>
        <v>-0.02689150403</v>
      </c>
      <c r="Z1685" s="11">
        <f t="shared" si="7"/>
        <v>1</v>
      </c>
    </row>
    <row r="1686">
      <c r="A1686" s="6" t="s">
        <v>1710</v>
      </c>
      <c r="B1686" s="7">
        <v>2120.86</v>
      </c>
      <c r="C1686" s="7">
        <v>2163.3</v>
      </c>
      <c r="D1686" s="7">
        <v>2119.12</v>
      </c>
      <c r="E1686" s="7">
        <v>2159.04</v>
      </c>
      <c r="F1686" s="7">
        <v>2159.04</v>
      </c>
      <c r="G1686" s="7">
        <v>4.01048E9</v>
      </c>
      <c r="H1686" s="7">
        <f t="shared" si="1"/>
        <v>4010.48</v>
      </c>
      <c r="I1686" s="10">
        <f t="shared" si="2"/>
        <v>0.01467706233</v>
      </c>
      <c r="J1686" s="7">
        <f t="shared" si="10"/>
        <v>2169.696586</v>
      </c>
      <c r="K1686" s="7">
        <f t="shared" si="12"/>
        <v>2170.278607</v>
      </c>
      <c r="L1686" s="7">
        <f t="shared" si="11"/>
        <v>-0.5820210076</v>
      </c>
      <c r="M1686" s="7">
        <f t="shared" si="18"/>
        <v>3.860395268</v>
      </c>
      <c r="N1686" s="7">
        <f t="shared" si="3"/>
        <v>31.23</v>
      </c>
      <c r="O1686" s="7">
        <f t="shared" si="4"/>
        <v>0</v>
      </c>
      <c r="P1686" s="7">
        <f t="shared" si="13"/>
        <v>4.460714286</v>
      </c>
      <c r="Q1686" s="7">
        <f t="shared" si="14"/>
        <v>6.146428571</v>
      </c>
      <c r="R1686" s="7">
        <f t="shared" si="15"/>
        <v>0.7257408483</v>
      </c>
      <c r="S1686" s="7">
        <f t="shared" si="16"/>
        <v>42.05387205</v>
      </c>
      <c r="T1686" s="7">
        <f t="shared" si="17"/>
        <v>53.72812921</v>
      </c>
      <c r="U1686" s="7">
        <f t="shared" si="19"/>
        <v>40.12242347</v>
      </c>
      <c r="V1686" s="9">
        <f t="shared" si="5"/>
        <v>31.23</v>
      </c>
      <c r="W1686" s="9" t="b">
        <f t="shared" si="6"/>
        <v>1</v>
      </c>
      <c r="X1686" s="7">
        <f t="shared" si="8"/>
        <v>1</v>
      </c>
      <c r="Y1686" s="10">
        <f t="shared" si="9"/>
        <v>0.01467706233</v>
      </c>
      <c r="Z1686" s="11">
        <f t="shared" si="7"/>
        <v>5</v>
      </c>
    </row>
    <row r="1687">
      <c r="A1687" s="6" t="s">
        <v>1711</v>
      </c>
      <c r="B1687" s="7">
        <v>2150.47</v>
      </c>
      <c r="C1687" s="7">
        <v>2150.47</v>
      </c>
      <c r="D1687" s="7">
        <v>2120.27</v>
      </c>
      <c r="E1687" s="7">
        <v>2127.02</v>
      </c>
      <c r="F1687" s="7">
        <v>2127.02</v>
      </c>
      <c r="G1687" s="7">
        <v>4.14167E9</v>
      </c>
      <c r="H1687" s="7">
        <f t="shared" si="1"/>
        <v>4141.67</v>
      </c>
      <c r="I1687" s="10">
        <f t="shared" si="2"/>
        <v>-0.01483066548</v>
      </c>
      <c r="J1687" s="7">
        <f t="shared" si="10"/>
        <v>2163.130958</v>
      </c>
      <c r="K1687" s="7">
        <f t="shared" si="12"/>
        <v>2167.074266</v>
      </c>
      <c r="L1687" s="7">
        <f t="shared" si="11"/>
        <v>-3.943308375</v>
      </c>
      <c r="M1687" s="7">
        <f t="shared" si="18"/>
        <v>2.299654539</v>
      </c>
      <c r="N1687" s="7">
        <f t="shared" si="3"/>
        <v>0</v>
      </c>
      <c r="O1687" s="7">
        <f t="shared" si="4"/>
        <v>32.02</v>
      </c>
      <c r="P1687" s="7">
        <f t="shared" si="13"/>
        <v>4.156428571</v>
      </c>
      <c r="Q1687" s="7">
        <f t="shared" si="14"/>
        <v>8.433571429</v>
      </c>
      <c r="R1687" s="7">
        <f t="shared" si="15"/>
        <v>0.4928432286</v>
      </c>
      <c r="S1687" s="7">
        <f t="shared" si="16"/>
        <v>33.01372972</v>
      </c>
      <c r="T1687" s="7">
        <f t="shared" si="17"/>
        <v>11.47922116</v>
      </c>
      <c r="U1687" s="7">
        <f t="shared" si="19"/>
        <v>21.73578345</v>
      </c>
      <c r="V1687" s="9">
        <f t="shared" si="5"/>
        <v>-32.02</v>
      </c>
      <c r="W1687" s="9" t="b">
        <f t="shared" si="6"/>
        <v>0</v>
      </c>
      <c r="X1687" s="7">
        <f t="shared" si="8"/>
        <v>1</v>
      </c>
      <c r="Y1687" s="10">
        <f t="shared" si="9"/>
        <v>-0.01483066548</v>
      </c>
      <c r="Z1687" s="11">
        <f t="shared" si="7"/>
        <v>1</v>
      </c>
    </row>
    <row r="1688">
      <c r="A1688" s="6" t="s">
        <v>1712</v>
      </c>
      <c r="B1688" s="7">
        <v>2127.86</v>
      </c>
      <c r="C1688" s="7">
        <v>2141.33</v>
      </c>
      <c r="D1688" s="7">
        <v>2119.9</v>
      </c>
      <c r="E1688" s="7">
        <v>2125.77</v>
      </c>
      <c r="F1688" s="7">
        <v>2125.77</v>
      </c>
      <c r="G1688" s="7">
        <v>3.6641E9</v>
      </c>
      <c r="H1688" s="7">
        <f t="shared" si="1"/>
        <v>3664.1</v>
      </c>
      <c r="I1688" s="10">
        <f t="shared" si="2"/>
        <v>-0.0005876766556</v>
      </c>
      <c r="J1688" s="7">
        <f t="shared" si="10"/>
        <v>2157.383118</v>
      </c>
      <c r="K1688" s="7">
        <f t="shared" si="12"/>
        <v>2164.014691</v>
      </c>
      <c r="L1688" s="7">
        <f t="shared" si="11"/>
        <v>-6.631572742</v>
      </c>
      <c r="M1688" s="7">
        <f t="shared" si="18"/>
        <v>0.513409083</v>
      </c>
      <c r="N1688" s="7">
        <f t="shared" si="3"/>
        <v>0</v>
      </c>
      <c r="O1688" s="7">
        <f t="shared" si="4"/>
        <v>1.25</v>
      </c>
      <c r="P1688" s="7">
        <f t="shared" si="13"/>
        <v>4.156428571</v>
      </c>
      <c r="Q1688" s="7">
        <f t="shared" si="14"/>
        <v>7.704285714</v>
      </c>
      <c r="R1688" s="7">
        <f t="shared" si="15"/>
        <v>0.5394956425</v>
      </c>
      <c r="S1688" s="7">
        <f t="shared" si="16"/>
        <v>35.04366155</v>
      </c>
      <c r="T1688" s="7">
        <f t="shared" si="17"/>
        <v>9.662888695</v>
      </c>
      <c r="U1688" s="7">
        <f t="shared" si="19"/>
        <v>24.95674635</v>
      </c>
      <c r="V1688" s="9">
        <f t="shared" si="5"/>
        <v>-1.25</v>
      </c>
      <c r="W1688" s="9" t="b">
        <f t="shared" si="6"/>
        <v>0</v>
      </c>
      <c r="X1688" s="7">
        <f t="shared" si="8"/>
        <v>2</v>
      </c>
      <c r="Y1688" s="10">
        <f t="shared" si="9"/>
        <v>-0.01541834214</v>
      </c>
      <c r="Z1688" s="11">
        <f t="shared" si="7"/>
        <v>3</v>
      </c>
    </row>
    <row r="1689">
      <c r="A1689" s="6" t="s">
        <v>1713</v>
      </c>
      <c r="B1689" s="7">
        <v>2125.36</v>
      </c>
      <c r="C1689" s="7">
        <v>2151.31</v>
      </c>
      <c r="D1689" s="7">
        <v>2122.36</v>
      </c>
      <c r="E1689" s="7">
        <v>2147.26</v>
      </c>
      <c r="F1689" s="7">
        <v>2147.26</v>
      </c>
      <c r="G1689" s="7">
        <v>3.37372E9</v>
      </c>
      <c r="H1689" s="7">
        <f t="shared" si="1"/>
        <v>3373.72</v>
      </c>
      <c r="I1689" s="10">
        <f t="shared" si="2"/>
        <v>0.01010927805</v>
      </c>
      <c r="J1689" s="7">
        <f t="shared" si="10"/>
        <v>2155.825715</v>
      </c>
      <c r="K1689" s="7">
        <f t="shared" si="12"/>
        <v>2162.773602</v>
      </c>
      <c r="L1689" s="7">
        <f t="shared" si="11"/>
        <v>-6.9478873</v>
      </c>
      <c r="M1689" s="7">
        <f t="shared" si="18"/>
        <v>-0.9788501936</v>
      </c>
      <c r="N1689" s="7">
        <f t="shared" si="3"/>
        <v>21.49</v>
      </c>
      <c r="O1689" s="7">
        <f t="shared" si="4"/>
        <v>0</v>
      </c>
      <c r="P1689" s="7">
        <f t="shared" si="13"/>
        <v>5.691428571</v>
      </c>
      <c r="Q1689" s="7">
        <f t="shared" si="14"/>
        <v>7.492142857</v>
      </c>
      <c r="R1689" s="7">
        <f t="shared" si="15"/>
        <v>0.7596529698</v>
      </c>
      <c r="S1689" s="7">
        <f t="shared" si="16"/>
        <v>43.17061278</v>
      </c>
      <c r="T1689" s="7">
        <f t="shared" si="17"/>
        <v>40.88927637</v>
      </c>
      <c r="U1689" s="7">
        <f t="shared" si="19"/>
        <v>20.67712874</v>
      </c>
      <c r="V1689" s="9">
        <f t="shared" si="5"/>
        <v>21.49</v>
      </c>
      <c r="W1689" s="9" t="b">
        <f t="shared" si="6"/>
        <v>1</v>
      </c>
      <c r="X1689" s="7">
        <f t="shared" si="8"/>
        <v>1</v>
      </c>
      <c r="Y1689" s="10">
        <f t="shared" si="9"/>
        <v>0.01010927805</v>
      </c>
      <c r="Z1689" s="11">
        <f t="shared" si="7"/>
        <v>5</v>
      </c>
    </row>
    <row r="1690">
      <c r="A1690" s="6" t="s">
        <v>1714</v>
      </c>
      <c r="B1690" s="7">
        <v>2146.48</v>
      </c>
      <c r="C1690" s="7">
        <v>2146.48</v>
      </c>
      <c r="D1690" s="7">
        <v>2131.2</v>
      </c>
      <c r="E1690" s="7">
        <v>2139.16</v>
      </c>
      <c r="F1690" s="7">
        <v>2139.16</v>
      </c>
      <c r="G1690" s="7">
        <v>5.01436E9</v>
      </c>
      <c r="H1690" s="7">
        <f t="shared" si="1"/>
        <v>5014.36</v>
      </c>
      <c r="I1690" s="10">
        <f t="shared" si="2"/>
        <v>-0.003772249285</v>
      </c>
      <c r="J1690" s="7">
        <f t="shared" si="10"/>
        <v>2153.261759</v>
      </c>
      <c r="K1690" s="7">
        <f t="shared" si="12"/>
        <v>2161.024447</v>
      </c>
      <c r="L1690" s="7">
        <f t="shared" si="11"/>
        <v>-7.762687739</v>
      </c>
      <c r="M1690" s="7">
        <f t="shared" si="18"/>
        <v>-2.335617703</v>
      </c>
      <c r="N1690" s="7">
        <f t="shared" si="3"/>
        <v>0</v>
      </c>
      <c r="O1690" s="7">
        <f t="shared" si="4"/>
        <v>8.1</v>
      </c>
      <c r="P1690" s="7">
        <f t="shared" si="13"/>
        <v>5.691428571</v>
      </c>
      <c r="Q1690" s="7">
        <f t="shared" si="14"/>
        <v>7.825714286</v>
      </c>
      <c r="R1690" s="7">
        <f t="shared" si="15"/>
        <v>0.7272727273</v>
      </c>
      <c r="S1690" s="7">
        <f t="shared" si="16"/>
        <v>42.10526316</v>
      </c>
      <c r="T1690" s="7">
        <f t="shared" si="17"/>
        <v>29.14909091</v>
      </c>
      <c r="U1690" s="7">
        <f t="shared" si="19"/>
        <v>26.56708533</v>
      </c>
      <c r="V1690" s="9">
        <f t="shared" si="5"/>
        <v>-8.1</v>
      </c>
      <c r="W1690" s="9" t="b">
        <f t="shared" si="6"/>
        <v>0</v>
      </c>
      <c r="X1690" s="7">
        <f t="shared" si="8"/>
        <v>1</v>
      </c>
      <c r="Y1690" s="10">
        <f t="shared" si="9"/>
        <v>-0.003772249285</v>
      </c>
      <c r="Z1690" s="11">
        <f t="shared" si="7"/>
        <v>2</v>
      </c>
    </row>
    <row r="1691">
      <c r="A1691" s="6" t="s">
        <v>1715</v>
      </c>
      <c r="B1691" s="7">
        <v>2143.99</v>
      </c>
      <c r="C1691" s="7">
        <v>2153.61</v>
      </c>
      <c r="D1691" s="7">
        <v>2135.91</v>
      </c>
      <c r="E1691" s="7">
        <v>2139.12</v>
      </c>
      <c r="F1691" s="7">
        <v>2139.12</v>
      </c>
      <c r="G1691" s="7">
        <v>3.14182E9</v>
      </c>
      <c r="H1691" s="7">
        <f t="shared" si="1"/>
        <v>3141.82</v>
      </c>
      <c r="I1691" s="10">
        <f t="shared" si="2"/>
        <v>-0.00001869892855</v>
      </c>
      <c r="J1691" s="7">
        <f t="shared" si="10"/>
        <v>2151.086104</v>
      </c>
      <c r="K1691" s="7">
        <f t="shared" si="12"/>
        <v>2159.401895</v>
      </c>
      <c r="L1691" s="7">
        <f t="shared" si="11"/>
        <v>-8.315791357</v>
      </c>
      <c r="M1691" s="7">
        <f t="shared" si="18"/>
        <v>-3.531652434</v>
      </c>
      <c r="N1691" s="7">
        <f t="shared" si="3"/>
        <v>0</v>
      </c>
      <c r="O1691" s="7">
        <f t="shared" si="4"/>
        <v>0.04</v>
      </c>
      <c r="P1691" s="7">
        <f t="shared" si="13"/>
        <v>4.881428571</v>
      </c>
      <c r="Q1691" s="7">
        <f t="shared" si="14"/>
        <v>7.828571429</v>
      </c>
      <c r="R1691" s="7">
        <f t="shared" si="15"/>
        <v>0.623540146</v>
      </c>
      <c r="S1691" s="7">
        <f t="shared" si="16"/>
        <v>38.40620434</v>
      </c>
      <c r="T1691" s="7">
        <f t="shared" si="17"/>
        <v>29.09090909</v>
      </c>
      <c r="U1691" s="7">
        <f t="shared" si="19"/>
        <v>33.04309212</v>
      </c>
      <c r="V1691" s="9">
        <f t="shared" si="5"/>
        <v>-0.04</v>
      </c>
      <c r="W1691" s="9" t="b">
        <f t="shared" si="6"/>
        <v>0</v>
      </c>
      <c r="X1691" s="7">
        <f t="shared" si="8"/>
        <v>2</v>
      </c>
      <c r="Y1691" s="10">
        <f t="shared" si="9"/>
        <v>-0.003790948214</v>
      </c>
      <c r="Z1691" s="11">
        <f t="shared" si="7"/>
        <v>3</v>
      </c>
    </row>
    <row r="1692">
      <c r="A1692" s="6" t="s">
        <v>1716</v>
      </c>
      <c r="B1692" s="7">
        <v>2145.94</v>
      </c>
      <c r="C1692" s="7">
        <v>2150.8</v>
      </c>
      <c r="D1692" s="7">
        <v>2139.17</v>
      </c>
      <c r="E1692" s="7">
        <v>2139.76</v>
      </c>
      <c r="F1692" s="7">
        <v>2139.76</v>
      </c>
      <c r="G1692" s="7">
        <v>3.11738E9</v>
      </c>
      <c r="H1692" s="7">
        <f t="shared" si="1"/>
        <v>3117.38</v>
      </c>
      <c r="I1692" s="10">
        <f t="shared" si="2"/>
        <v>0.0002991884513</v>
      </c>
      <c r="J1692" s="7">
        <f t="shared" si="10"/>
        <v>2149.343626</v>
      </c>
      <c r="K1692" s="7">
        <f t="shared" si="12"/>
        <v>2157.94694</v>
      </c>
      <c r="L1692" s="7">
        <f t="shared" si="11"/>
        <v>-8.603313663</v>
      </c>
      <c r="M1692" s="7">
        <f t="shared" si="18"/>
        <v>-4.54598468</v>
      </c>
      <c r="N1692" s="7">
        <f t="shared" si="3"/>
        <v>0.64</v>
      </c>
      <c r="O1692" s="7">
        <f t="shared" si="4"/>
        <v>0</v>
      </c>
      <c r="P1692" s="7">
        <f t="shared" si="13"/>
        <v>4.927142857</v>
      </c>
      <c r="Q1692" s="7">
        <f t="shared" si="14"/>
        <v>7.524285714</v>
      </c>
      <c r="R1692" s="7">
        <f t="shared" si="15"/>
        <v>0.6548319727</v>
      </c>
      <c r="S1692" s="7">
        <f t="shared" si="16"/>
        <v>39.57090408</v>
      </c>
      <c r="T1692" s="7">
        <f t="shared" si="17"/>
        <v>30.02181818</v>
      </c>
      <c r="U1692" s="7">
        <f t="shared" si="19"/>
        <v>29.42060606</v>
      </c>
      <c r="V1692" s="9">
        <f t="shared" si="5"/>
        <v>0.64</v>
      </c>
      <c r="W1692" s="9" t="b">
        <f t="shared" si="6"/>
        <v>1</v>
      </c>
      <c r="X1692" s="7">
        <f t="shared" si="8"/>
        <v>1</v>
      </c>
      <c r="Y1692" s="10">
        <f t="shared" si="9"/>
        <v>0.0002991884513</v>
      </c>
      <c r="Z1692" s="11">
        <f t="shared" si="7"/>
        <v>3</v>
      </c>
    </row>
    <row r="1693">
      <c r="A1693" s="6" t="s">
        <v>1717</v>
      </c>
      <c r="B1693" s="7">
        <v>2144.58</v>
      </c>
      <c r="C1693" s="7">
        <v>2165.11</v>
      </c>
      <c r="D1693" s="7">
        <v>2139.57</v>
      </c>
      <c r="E1693" s="7">
        <v>2163.12</v>
      </c>
      <c r="F1693" s="7">
        <v>2163.12</v>
      </c>
      <c r="G1693" s="7">
        <v>3.68545E9</v>
      </c>
      <c r="H1693" s="7">
        <f t="shared" si="1"/>
        <v>3685.45</v>
      </c>
      <c r="I1693" s="10">
        <f t="shared" si="2"/>
        <v>0.0109171122</v>
      </c>
      <c r="J1693" s="7">
        <f t="shared" si="10"/>
        <v>2151.463068</v>
      </c>
      <c r="K1693" s="7">
        <f t="shared" si="12"/>
        <v>2158.33013</v>
      </c>
      <c r="L1693" s="7">
        <f t="shared" si="11"/>
        <v>-6.867061183</v>
      </c>
      <c r="M1693" s="7">
        <f t="shared" si="18"/>
        <v>-5.01019998</v>
      </c>
      <c r="N1693" s="7">
        <f t="shared" si="3"/>
        <v>23.36</v>
      </c>
      <c r="O1693" s="7">
        <f t="shared" si="4"/>
        <v>0</v>
      </c>
      <c r="P1693" s="7">
        <f t="shared" si="13"/>
        <v>6.595714286</v>
      </c>
      <c r="Q1693" s="7">
        <f t="shared" si="14"/>
        <v>7.155</v>
      </c>
      <c r="R1693" s="7">
        <f t="shared" si="15"/>
        <v>0.9218328841</v>
      </c>
      <c r="S1693" s="7">
        <f t="shared" si="16"/>
        <v>47.96633941</v>
      </c>
      <c r="T1693" s="7">
        <f t="shared" si="17"/>
        <v>64</v>
      </c>
      <c r="U1693" s="7">
        <f t="shared" si="19"/>
        <v>41.03757576</v>
      </c>
      <c r="V1693" s="9">
        <f t="shared" si="5"/>
        <v>23.36</v>
      </c>
      <c r="W1693" s="9" t="b">
        <f t="shared" si="6"/>
        <v>1</v>
      </c>
      <c r="X1693" s="7">
        <f t="shared" si="8"/>
        <v>2</v>
      </c>
      <c r="Y1693" s="10">
        <f t="shared" si="9"/>
        <v>0.01121630065</v>
      </c>
      <c r="Z1693" s="11">
        <f t="shared" si="7"/>
        <v>5</v>
      </c>
    </row>
    <row r="1694">
      <c r="A1694" s="6" t="s">
        <v>1718</v>
      </c>
      <c r="B1694" s="7">
        <v>2170.94</v>
      </c>
      <c r="C1694" s="7">
        <v>2179.99</v>
      </c>
      <c r="D1694" s="7">
        <v>2170.94</v>
      </c>
      <c r="E1694" s="7">
        <v>2177.18</v>
      </c>
      <c r="F1694" s="7">
        <v>2177.18</v>
      </c>
      <c r="G1694" s="7">
        <v>3.52386E9</v>
      </c>
      <c r="H1694" s="7">
        <f t="shared" si="1"/>
        <v>3523.86</v>
      </c>
      <c r="I1694" s="10">
        <f t="shared" si="2"/>
        <v>0.006499870557</v>
      </c>
      <c r="J1694" s="7">
        <f t="shared" si="10"/>
        <v>2155.419519</v>
      </c>
      <c r="K1694" s="7">
        <f t="shared" si="12"/>
        <v>2159.726416</v>
      </c>
      <c r="L1694" s="7">
        <f t="shared" si="11"/>
        <v>-4.306896862</v>
      </c>
      <c r="M1694" s="7">
        <f t="shared" si="18"/>
        <v>-4.869539357</v>
      </c>
      <c r="N1694" s="7">
        <f t="shared" si="3"/>
        <v>14.06</v>
      </c>
      <c r="O1694" s="7">
        <f t="shared" si="4"/>
        <v>0</v>
      </c>
      <c r="P1694" s="7">
        <f t="shared" si="13"/>
        <v>7.6</v>
      </c>
      <c r="Q1694" s="7">
        <f t="shared" si="14"/>
        <v>7.148571429</v>
      </c>
      <c r="R1694" s="7">
        <f t="shared" si="15"/>
        <v>1.06314948</v>
      </c>
      <c r="S1694" s="7">
        <f t="shared" si="16"/>
        <v>51.53041457</v>
      </c>
      <c r="T1694" s="7">
        <f t="shared" si="17"/>
        <v>84.45090909</v>
      </c>
      <c r="U1694" s="7">
        <f t="shared" si="19"/>
        <v>59.49090909</v>
      </c>
      <c r="V1694" s="9">
        <f t="shared" si="5"/>
        <v>14.06</v>
      </c>
      <c r="W1694" s="9" t="b">
        <f t="shared" si="6"/>
        <v>1</v>
      </c>
      <c r="X1694" s="7">
        <f t="shared" si="8"/>
        <v>3</v>
      </c>
      <c r="Y1694" s="10">
        <f t="shared" si="9"/>
        <v>0.01771617121</v>
      </c>
      <c r="Z1694" s="11">
        <f t="shared" si="7"/>
        <v>4</v>
      </c>
    </row>
    <row r="1695">
      <c r="A1695" s="6" t="s">
        <v>1719</v>
      </c>
      <c r="B1695" s="7">
        <v>2173.29</v>
      </c>
      <c r="C1695" s="7">
        <v>2173.75</v>
      </c>
      <c r="D1695" s="7">
        <v>2163.97</v>
      </c>
      <c r="E1695" s="7">
        <v>2164.69</v>
      </c>
      <c r="F1695" s="7">
        <v>2164.69</v>
      </c>
      <c r="G1695" s="7">
        <v>3.28986E9</v>
      </c>
      <c r="H1695" s="7">
        <f t="shared" si="1"/>
        <v>3289.86</v>
      </c>
      <c r="I1695" s="10">
        <f t="shared" si="2"/>
        <v>-0.005736778769</v>
      </c>
      <c r="J1695" s="7">
        <f t="shared" si="10"/>
        <v>2156.845747</v>
      </c>
      <c r="K1695" s="7">
        <f t="shared" si="12"/>
        <v>2160.094089</v>
      </c>
      <c r="L1695" s="7">
        <f t="shared" si="11"/>
        <v>-3.248341946</v>
      </c>
      <c r="M1695" s="7">
        <f t="shared" si="18"/>
        <v>-4.545299874</v>
      </c>
      <c r="N1695" s="7">
        <f t="shared" si="3"/>
        <v>0</v>
      </c>
      <c r="O1695" s="7">
        <f t="shared" si="4"/>
        <v>12.49</v>
      </c>
      <c r="P1695" s="7">
        <f t="shared" si="13"/>
        <v>6.948571429</v>
      </c>
      <c r="Q1695" s="7">
        <f t="shared" si="14"/>
        <v>8.040714286</v>
      </c>
      <c r="R1695" s="7">
        <f t="shared" si="15"/>
        <v>0.8641734032</v>
      </c>
      <c r="S1695" s="7">
        <f t="shared" si="16"/>
        <v>46.35692161</v>
      </c>
      <c r="T1695" s="7">
        <f t="shared" si="17"/>
        <v>66.28363636</v>
      </c>
      <c r="U1695" s="7">
        <f t="shared" si="19"/>
        <v>71.57818182</v>
      </c>
      <c r="V1695" s="9">
        <f t="shared" si="5"/>
        <v>-12.49</v>
      </c>
      <c r="W1695" s="9" t="b">
        <f t="shared" si="6"/>
        <v>0</v>
      </c>
      <c r="X1695" s="7">
        <f t="shared" si="8"/>
        <v>1</v>
      </c>
      <c r="Y1695" s="10">
        <f t="shared" si="9"/>
        <v>-0.005736778769</v>
      </c>
      <c r="Z1695" s="11">
        <f t="shared" si="7"/>
        <v>2</v>
      </c>
    </row>
    <row r="1696">
      <c r="A1696" s="6" t="s">
        <v>1720</v>
      </c>
      <c r="B1696" s="7">
        <v>2158.54</v>
      </c>
      <c r="C1696" s="7">
        <v>2158.54</v>
      </c>
      <c r="D1696" s="7">
        <v>2145.04</v>
      </c>
      <c r="E1696" s="7">
        <v>2146.1</v>
      </c>
      <c r="F1696" s="7">
        <v>2146.1</v>
      </c>
      <c r="G1696" s="7">
        <v>3.19991E9</v>
      </c>
      <c r="H1696" s="7">
        <f t="shared" si="1"/>
        <v>3199.91</v>
      </c>
      <c r="I1696" s="10">
        <f t="shared" si="2"/>
        <v>-0.008587834748</v>
      </c>
      <c r="J1696" s="7">
        <f t="shared" si="10"/>
        <v>2155.192555</v>
      </c>
      <c r="K1696" s="7">
        <f t="shared" si="12"/>
        <v>2159.05749</v>
      </c>
      <c r="L1696" s="7">
        <f t="shared" si="11"/>
        <v>-3.864934624</v>
      </c>
      <c r="M1696" s="7">
        <f t="shared" si="18"/>
        <v>-4.409226824</v>
      </c>
      <c r="N1696" s="7">
        <f t="shared" si="3"/>
        <v>0</v>
      </c>
      <c r="O1696" s="7">
        <f t="shared" si="4"/>
        <v>18.59</v>
      </c>
      <c r="P1696" s="7">
        <f t="shared" si="13"/>
        <v>6.484285714</v>
      </c>
      <c r="Q1696" s="7">
        <f t="shared" si="14"/>
        <v>9.368571429</v>
      </c>
      <c r="R1696" s="7">
        <f t="shared" si="15"/>
        <v>0.6921317475</v>
      </c>
      <c r="S1696" s="7">
        <f t="shared" si="16"/>
        <v>40.90294674</v>
      </c>
      <c r="T1696" s="7">
        <f t="shared" si="17"/>
        <v>39.24363636</v>
      </c>
      <c r="U1696" s="7">
        <f t="shared" si="19"/>
        <v>63.32606061</v>
      </c>
      <c r="V1696" s="9">
        <f t="shared" si="5"/>
        <v>-18.59</v>
      </c>
      <c r="W1696" s="9" t="b">
        <f t="shared" si="6"/>
        <v>0</v>
      </c>
      <c r="X1696" s="7">
        <f t="shared" si="8"/>
        <v>2</v>
      </c>
      <c r="Y1696" s="10">
        <f t="shared" si="9"/>
        <v>-0.01432461352</v>
      </c>
      <c r="Z1696" s="11">
        <f t="shared" si="7"/>
        <v>2</v>
      </c>
    </row>
    <row r="1697">
      <c r="A1697" s="6" t="s">
        <v>1721</v>
      </c>
      <c r="B1697" s="7">
        <v>2146.04</v>
      </c>
      <c r="C1697" s="7">
        <v>2161.13</v>
      </c>
      <c r="D1697" s="7">
        <v>2141.55</v>
      </c>
      <c r="E1697" s="7">
        <v>2159.93</v>
      </c>
      <c r="F1697" s="7">
        <v>2159.93</v>
      </c>
      <c r="G1697" s="7">
        <v>3.41409E9</v>
      </c>
      <c r="H1697" s="7">
        <f t="shared" si="1"/>
        <v>3414.09</v>
      </c>
      <c r="I1697" s="10">
        <f t="shared" si="2"/>
        <v>0.006444247705</v>
      </c>
      <c r="J1697" s="7">
        <f t="shared" si="10"/>
        <v>2155.921393</v>
      </c>
      <c r="K1697" s="7">
        <f t="shared" si="12"/>
        <v>2159.12212</v>
      </c>
      <c r="L1697" s="7">
        <f t="shared" si="11"/>
        <v>-3.200727354</v>
      </c>
      <c r="M1697" s="7">
        <f t="shared" si="18"/>
        <v>-4.16752693</v>
      </c>
      <c r="N1697" s="7">
        <f t="shared" si="3"/>
        <v>13.83</v>
      </c>
      <c r="O1697" s="7">
        <f t="shared" si="4"/>
        <v>0</v>
      </c>
      <c r="P1697" s="7">
        <f t="shared" si="13"/>
        <v>7.472142857</v>
      </c>
      <c r="Q1697" s="7">
        <f t="shared" si="14"/>
        <v>9.345714286</v>
      </c>
      <c r="R1697" s="7">
        <f t="shared" si="15"/>
        <v>0.7995261388</v>
      </c>
      <c r="S1697" s="7">
        <f t="shared" si="16"/>
        <v>44.42981525</v>
      </c>
      <c r="T1697" s="7">
        <f t="shared" si="17"/>
        <v>62.00243087</v>
      </c>
      <c r="U1697" s="7">
        <f t="shared" si="19"/>
        <v>55.84323453</v>
      </c>
      <c r="V1697" s="9">
        <f t="shared" si="5"/>
        <v>13.83</v>
      </c>
      <c r="W1697" s="9" t="b">
        <f t="shared" si="6"/>
        <v>1</v>
      </c>
      <c r="X1697" s="7">
        <f t="shared" si="8"/>
        <v>1</v>
      </c>
      <c r="Y1697" s="10">
        <f t="shared" si="9"/>
        <v>0.006444247705</v>
      </c>
      <c r="Z1697" s="11">
        <f t="shared" si="7"/>
        <v>4</v>
      </c>
    </row>
    <row r="1698">
      <c r="A1698" s="6" t="s">
        <v>1722</v>
      </c>
      <c r="B1698" s="7">
        <v>2161.85</v>
      </c>
      <c r="C1698" s="7">
        <v>2172.4</v>
      </c>
      <c r="D1698" s="7">
        <v>2151.79</v>
      </c>
      <c r="E1698" s="7">
        <v>2171.37</v>
      </c>
      <c r="F1698" s="7">
        <v>2171.37</v>
      </c>
      <c r="G1698" s="7">
        <v>3.86039E9</v>
      </c>
      <c r="H1698" s="7">
        <f t="shared" si="1"/>
        <v>3860.39</v>
      </c>
      <c r="I1698" s="10">
        <f t="shared" si="2"/>
        <v>0.005296467941</v>
      </c>
      <c r="J1698" s="7">
        <f t="shared" si="10"/>
        <v>2158.298102</v>
      </c>
      <c r="K1698" s="7">
        <f t="shared" si="12"/>
        <v>2160.029371</v>
      </c>
      <c r="L1698" s="7">
        <f t="shared" si="11"/>
        <v>-1.731268924</v>
      </c>
      <c r="M1698" s="7">
        <f t="shared" si="18"/>
        <v>-3.680275329</v>
      </c>
      <c r="N1698" s="7">
        <f t="shared" si="3"/>
        <v>11.44</v>
      </c>
      <c r="O1698" s="7">
        <f t="shared" si="4"/>
        <v>0</v>
      </c>
      <c r="P1698" s="7">
        <f t="shared" si="13"/>
        <v>8.289285714</v>
      </c>
      <c r="Q1698" s="7">
        <f t="shared" si="14"/>
        <v>8.998571429</v>
      </c>
      <c r="R1698" s="7">
        <f t="shared" si="15"/>
        <v>0.9211779648</v>
      </c>
      <c r="S1698" s="7">
        <f t="shared" si="16"/>
        <v>47.94860141</v>
      </c>
      <c r="T1698" s="7">
        <f t="shared" si="17"/>
        <v>85.83867258</v>
      </c>
      <c r="U1698" s="7">
        <f t="shared" si="19"/>
        <v>62.36157994</v>
      </c>
      <c r="V1698" s="9">
        <f t="shared" si="5"/>
        <v>11.44</v>
      </c>
      <c r="W1698" s="9" t="b">
        <f t="shared" si="6"/>
        <v>1</v>
      </c>
      <c r="X1698" s="7">
        <f t="shared" si="8"/>
        <v>2</v>
      </c>
      <c r="Y1698" s="10">
        <f t="shared" si="9"/>
        <v>0.01174071565</v>
      </c>
      <c r="Z1698" s="11">
        <f t="shared" si="7"/>
        <v>4</v>
      </c>
    </row>
    <row r="1699">
      <c r="A1699" s="6" t="s">
        <v>1723</v>
      </c>
      <c r="B1699" s="7">
        <v>2168.9</v>
      </c>
      <c r="C1699" s="7">
        <v>2172.67</v>
      </c>
      <c r="D1699" s="7">
        <v>2145.2</v>
      </c>
      <c r="E1699" s="7">
        <v>2151.13</v>
      </c>
      <c r="F1699" s="7">
        <v>2151.13</v>
      </c>
      <c r="G1699" s="7">
        <v>4.21562E9</v>
      </c>
      <c r="H1699" s="7">
        <f t="shared" si="1"/>
        <v>4215.62</v>
      </c>
      <c r="I1699" s="10">
        <f t="shared" si="2"/>
        <v>-0.009321304061</v>
      </c>
      <c r="J1699" s="7">
        <f t="shared" si="10"/>
        <v>2157.195317</v>
      </c>
      <c r="K1699" s="7">
        <f t="shared" si="12"/>
        <v>2159.370158</v>
      </c>
      <c r="L1699" s="7">
        <f t="shared" si="11"/>
        <v>-2.174841164</v>
      </c>
      <c r="M1699" s="7">
        <f t="shared" si="18"/>
        <v>-3.379188496</v>
      </c>
      <c r="N1699" s="7">
        <f t="shared" si="3"/>
        <v>0</v>
      </c>
      <c r="O1699" s="7">
        <f t="shared" si="4"/>
        <v>20.24</v>
      </c>
      <c r="P1699" s="7">
        <f t="shared" si="13"/>
        <v>8.289285714</v>
      </c>
      <c r="Q1699" s="7">
        <f t="shared" si="14"/>
        <v>6.623571429</v>
      </c>
      <c r="R1699" s="7">
        <f t="shared" si="15"/>
        <v>1.2514828</v>
      </c>
      <c r="S1699" s="7">
        <f t="shared" si="16"/>
        <v>55.58482613</v>
      </c>
      <c r="T1699" s="7">
        <f t="shared" si="17"/>
        <v>52.58748152</v>
      </c>
      <c r="U1699" s="7">
        <f t="shared" si="19"/>
        <v>66.80952832</v>
      </c>
      <c r="V1699" s="9">
        <f t="shared" si="5"/>
        <v>-20.24</v>
      </c>
      <c r="W1699" s="9" t="b">
        <f t="shared" si="6"/>
        <v>0</v>
      </c>
      <c r="X1699" s="7">
        <f t="shared" si="8"/>
        <v>1</v>
      </c>
      <c r="Y1699" s="10">
        <f t="shared" si="9"/>
        <v>-0.009321304061</v>
      </c>
      <c r="Z1699" s="11">
        <f t="shared" si="7"/>
        <v>2</v>
      </c>
    </row>
    <row r="1700">
      <c r="A1700" s="6" t="s">
        <v>1724</v>
      </c>
      <c r="B1700" s="7">
        <v>2156.51</v>
      </c>
      <c r="C1700" s="7">
        <v>2175.3</v>
      </c>
      <c r="D1700" s="7">
        <v>2156.51</v>
      </c>
      <c r="E1700" s="7">
        <v>2168.27</v>
      </c>
      <c r="F1700" s="7">
        <v>2168.27</v>
      </c>
      <c r="G1700" s="7">
        <v>4.1588E9</v>
      </c>
      <c r="H1700" s="7">
        <f t="shared" si="1"/>
        <v>4158.8</v>
      </c>
      <c r="I1700" s="10">
        <f t="shared" si="2"/>
        <v>0.007967905241</v>
      </c>
      <c r="J1700" s="7">
        <f t="shared" si="10"/>
        <v>2158.899114</v>
      </c>
      <c r="K1700" s="7">
        <f t="shared" si="12"/>
        <v>2160.029406</v>
      </c>
      <c r="L1700" s="7">
        <f t="shared" si="11"/>
        <v>-1.13029131</v>
      </c>
      <c r="M1700" s="7">
        <f t="shared" si="18"/>
        <v>-2.929409059</v>
      </c>
      <c r="N1700" s="7">
        <f t="shared" si="3"/>
        <v>17.14</v>
      </c>
      <c r="O1700" s="7">
        <f t="shared" si="4"/>
        <v>0</v>
      </c>
      <c r="P1700" s="7">
        <f t="shared" si="13"/>
        <v>7.282857143</v>
      </c>
      <c r="Q1700" s="7">
        <f t="shared" si="14"/>
        <v>6.623571429</v>
      </c>
      <c r="R1700" s="7">
        <f t="shared" si="15"/>
        <v>1.099536288</v>
      </c>
      <c r="S1700" s="7">
        <f t="shared" si="16"/>
        <v>52.37043505</v>
      </c>
      <c r="T1700" s="7">
        <f t="shared" si="17"/>
        <v>80.49592278</v>
      </c>
      <c r="U1700" s="7">
        <f t="shared" si="19"/>
        <v>72.97402563</v>
      </c>
      <c r="V1700" s="9">
        <f t="shared" si="5"/>
        <v>17.14</v>
      </c>
      <c r="W1700" s="9" t="b">
        <f t="shared" si="6"/>
        <v>1</v>
      </c>
      <c r="X1700" s="7">
        <f t="shared" si="8"/>
        <v>1</v>
      </c>
      <c r="Y1700" s="10">
        <f t="shared" si="9"/>
        <v>0.007967905241</v>
      </c>
      <c r="Z1700" s="11">
        <f t="shared" si="7"/>
        <v>4</v>
      </c>
    </row>
    <row r="1701">
      <c r="A1701" s="6" t="s">
        <v>1725</v>
      </c>
      <c r="B1701" s="7">
        <v>2164.33</v>
      </c>
      <c r="C1701" s="7">
        <v>2164.41</v>
      </c>
      <c r="D1701" s="7">
        <v>2154.77</v>
      </c>
      <c r="E1701" s="7">
        <v>2161.2</v>
      </c>
      <c r="F1701" s="7">
        <v>2161.2</v>
      </c>
      <c r="G1701" s="7">
        <v>3.11385E9</v>
      </c>
      <c r="H1701" s="7">
        <f t="shared" si="1"/>
        <v>3113.85</v>
      </c>
      <c r="I1701" s="10">
        <f t="shared" si="2"/>
        <v>-0.003260664032</v>
      </c>
      <c r="J1701" s="7">
        <f t="shared" si="10"/>
        <v>2159.253097</v>
      </c>
      <c r="K1701" s="7">
        <f t="shared" si="12"/>
        <v>2160.116116</v>
      </c>
      <c r="L1701" s="7">
        <f t="shared" si="11"/>
        <v>-0.8630195862</v>
      </c>
      <c r="M1701" s="7">
        <f t="shared" si="18"/>
        <v>-2.516131164</v>
      </c>
      <c r="N1701" s="7">
        <f t="shared" si="3"/>
        <v>0</v>
      </c>
      <c r="O1701" s="7">
        <f t="shared" si="4"/>
        <v>7.07</v>
      </c>
      <c r="P1701" s="7">
        <f t="shared" si="13"/>
        <v>7.282857143</v>
      </c>
      <c r="Q1701" s="7">
        <f t="shared" si="14"/>
        <v>4.841428571</v>
      </c>
      <c r="R1701" s="7">
        <f t="shared" si="15"/>
        <v>1.504278548</v>
      </c>
      <c r="S1701" s="7">
        <f t="shared" si="16"/>
        <v>60.06833981</v>
      </c>
      <c r="T1701" s="7">
        <f t="shared" si="17"/>
        <v>68.73023798</v>
      </c>
      <c r="U1701" s="7">
        <f t="shared" si="19"/>
        <v>67.27121409</v>
      </c>
      <c r="V1701" s="9">
        <f t="shared" si="5"/>
        <v>-7.07</v>
      </c>
      <c r="W1701" s="9" t="b">
        <f t="shared" si="6"/>
        <v>0</v>
      </c>
      <c r="X1701" s="7">
        <f t="shared" si="8"/>
        <v>1</v>
      </c>
      <c r="Y1701" s="10">
        <f t="shared" si="9"/>
        <v>-0.003260664032</v>
      </c>
      <c r="Z1701" s="11">
        <f t="shared" si="7"/>
        <v>2</v>
      </c>
    </row>
    <row r="1702">
      <c r="A1702" s="6" t="s">
        <v>1726</v>
      </c>
      <c r="B1702" s="7">
        <v>2163.37</v>
      </c>
      <c r="C1702" s="7">
        <v>2165.46</v>
      </c>
      <c r="D1702" s="7">
        <v>2144.01</v>
      </c>
      <c r="E1702" s="7">
        <v>2150.49</v>
      </c>
      <c r="F1702" s="7">
        <v>2150.49</v>
      </c>
      <c r="G1702" s="7">
        <v>3.7161E9</v>
      </c>
      <c r="H1702" s="7">
        <f t="shared" si="1"/>
        <v>3716.1</v>
      </c>
      <c r="I1702" s="10">
        <f t="shared" si="2"/>
        <v>-0.004955580233</v>
      </c>
      <c r="J1702" s="7">
        <f t="shared" si="10"/>
        <v>2157.904928</v>
      </c>
      <c r="K1702" s="7">
        <f t="shared" si="12"/>
        <v>2159.403071</v>
      </c>
      <c r="L1702" s="7">
        <f t="shared" si="11"/>
        <v>-1.498142656</v>
      </c>
      <c r="M1702" s="7">
        <f t="shared" si="18"/>
        <v>-2.312533463</v>
      </c>
      <c r="N1702" s="7">
        <f t="shared" si="3"/>
        <v>0</v>
      </c>
      <c r="O1702" s="7">
        <f t="shared" si="4"/>
        <v>10.71</v>
      </c>
      <c r="P1702" s="7">
        <f t="shared" si="13"/>
        <v>7.282857143</v>
      </c>
      <c r="Q1702" s="7">
        <f t="shared" si="14"/>
        <v>5.517142857</v>
      </c>
      <c r="R1702" s="7">
        <f t="shared" si="15"/>
        <v>1.320041429</v>
      </c>
      <c r="S1702" s="7">
        <f t="shared" si="16"/>
        <v>56.89732143</v>
      </c>
      <c r="T1702" s="7">
        <f t="shared" si="17"/>
        <v>48.81138296</v>
      </c>
      <c r="U1702" s="7">
        <f t="shared" si="19"/>
        <v>66.01251457</v>
      </c>
      <c r="V1702" s="9">
        <f t="shared" si="5"/>
        <v>-10.71</v>
      </c>
      <c r="W1702" s="9" t="b">
        <f t="shared" si="6"/>
        <v>0</v>
      </c>
      <c r="X1702" s="7">
        <f t="shared" si="8"/>
        <v>2</v>
      </c>
      <c r="Y1702" s="10">
        <f t="shared" si="9"/>
        <v>-0.008216244265</v>
      </c>
      <c r="Z1702" s="11">
        <f t="shared" si="7"/>
        <v>2</v>
      </c>
    </row>
    <row r="1703">
      <c r="A1703" s="6" t="s">
        <v>1727</v>
      </c>
      <c r="B1703" s="7">
        <v>2155.15</v>
      </c>
      <c r="C1703" s="7">
        <v>2163.95</v>
      </c>
      <c r="D1703" s="7">
        <v>2155.15</v>
      </c>
      <c r="E1703" s="7">
        <v>2159.73</v>
      </c>
      <c r="F1703" s="7">
        <v>2159.73</v>
      </c>
      <c r="G1703" s="7">
        <v>3.88371E9</v>
      </c>
      <c r="H1703" s="7">
        <f t="shared" si="1"/>
        <v>3883.71</v>
      </c>
      <c r="I1703" s="10">
        <f t="shared" si="2"/>
        <v>0.004296695172</v>
      </c>
      <c r="J1703" s="7">
        <f t="shared" si="10"/>
        <v>2158.185708</v>
      </c>
      <c r="K1703" s="7">
        <f t="shared" si="12"/>
        <v>2159.427288</v>
      </c>
      <c r="L1703" s="7">
        <f t="shared" si="11"/>
        <v>-1.241579333</v>
      </c>
      <c r="M1703" s="7">
        <f t="shared" si="18"/>
        <v>-2.098342637</v>
      </c>
      <c r="N1703" s="7">
        <f t="shared" si="3"/>
        <v>9.24</v>
      </c>
      <c r="O1703" s="7">
        <f t="shared" si="4"/>
        <v>0</v>
      </c>
      <c r="P1703" s="7">
        <f t="shared" si="13"/>
        <v>6.407857143</v>
      </c>
      <c r="Q1703" s="7">
        <f t="shared" si="14"/>
        <v>5.517142857</v>
      </c>
      <c r="R1703" s="7">
        <f t="shared" si="15"/>
        <v>1.161444847</v>
      </c>
      <c r="S1703" s="7">
        <f t="shared" si="16"/>
        <v>53.73465109</v>
      </c>
      <c r="T1703" s="7">
        <f t="shared" si="17"/>
        <v>58.47509736</v>
      </c>
      <c r="U1703" s="7">
        <f t="shared" si="19"/>
        <v>58.67223943</v>
      </c>
      <c r="V1703" s="9">
        <f t="shared" si="5"/>
        <v>9.24</v>
      </c>
      <c r="W1703" s="9" t="b">
        <f t="shared" si="6"/>
        <v>1</v>
      </c>
      <c r="X1703" s="7">
        <f t="shared" si="8"/>
        <v>1</v>
      </c>
      <c r="Y1703" s="10">
        <f t="shared" si="9"/>
        <v>0.004296695172</v>
      </c>
      <c r="Z1703" s="11">
        <f t="shared" si="7"/>
        <v>4</v>
      </c>
    </row>
    <row r="1704">
      <c r="A1704" s="6" t="s">
        <v>1728</v>
      </c>
      <c r="B1704" s="7">
        <v>2158.22</v>
      </c>
      <c r="C1704" s="7">
        <v>2162.93</v>
      </c>
      <c r="D1704" s="7">
        <v>2150.28</v>
      </c>
      <c r="E1704" s="7">
        <v>2160.77</v>
      </c>
      <c r="F1704" s="7">
        <v>2160.77</v>
      </c>
      <c r="G1704" s="7">
        <v>3.43804E9</v>
      </c>
      <c r="H1704" s="7">
        <f t="shared" si="1"/>
        <v>3438.04</v>
      </c>
      <c r="I1704" s="10">
        <f t="shared" si="2"/>
        <v>0.0004815416742</v>
      </c>
      <c r="J1704" s="7">
        <f t="shared" si="10"/>
        <v>2158.583292</v>
      </c>
      <c r="K1704" s="7">
        <f t="shared" si="12"/>
        <v>2159.526748</v>
      </c>
      <c r="L1704" s="7">
        <f t="shared" si="11"/>
        <v>-0.9434561677</v>
      </c>
      <c r="M1704" s="7">
        <f t="shared" si="18"/>
        <v>-1.867365343</v>
      </c>
      <c r="N1704" s="7">
        <f t="shared" si="3"/>
        <v>1.04</v>
      </c>
      <c r="O1704" s="7">
        <f t="shared" si="4"/>
        <v>0</v>
      </c>
      <c r="P1704" s="7">
        <f t="shared" si="13"/>
        <v>6.482142857</v>
      </c>
      <c r="Q1704" s="7">
        <f t="shared" si="14"/>
        <v>4.938571429</v>
      </c>
      <c r="R1704" s="7">
        <f t="shared" si="15"/>
        <v>1.312554238</v>
      </c>
      <c r="S1704" s="7">
        <f t="shared" si="16"/>
        <v>56.75777097</v>
      </c>
      <c r="T1704" s="7">
        <f t="shared" si="17"/>
        <v>56.39745917</v>
      </c>
      <c r="U1704" s="7">
        <f t="shared" si="19"/>
        <v>54.56131316</v>
      </c>
      <c r="V1704" s="9">
        <f t="shared" si="5"/>
        <v>1.04</v>
      </c>
      <c r="W1704" s="9" t="b">
        <f t="shared" si="6"/>
        <v>1</v>
      </c>
      <c r="X1704" s="7">
        <f t="shared" si="8"/>
        <v>2</v>
      </c>
      <c r="Y1704" s="10">
        <f t="shared" si="9"/>
        <v>0.004778236846</v>
      </c>
      <c r="Z1704" s="11">
        <f t="shared" si="7"/>
        <v>3</v>
      </c>
    </row>
    <row r="1705">
      <c r="A1705" s="6" t="s">
        <v>1729</v>
      </c>
      <c r="B1705" s="7">
        <v>2164.19</v>
      </c>
      <c r="C1705" s="7">
        <v>2165.86</v>
      </c>
      <c r="D1705" s="7">
        <v>2144.85</v>
      </c>
      <c r="E1705" s="7">
        <v>2153.74</v>
      </c>
      <c r="F1705" s="7">
        <v>2153.74</v>
      </c>
      <c r="G1705" s="7">
        <v>3.57877E9</v>
      </c>
      <c r="H1705" s="7">
        <f t="shared" si="1"/>
        <v>3578.77</v>
      </c>
      <c r="I1705" s="10">
        <f t="shared" si="2"/>
        <v>-0.003253469828</v>
      </c>
      <c r="J1705" s="7">
        <f t="shared" si="10"/>
        <v>2157.83817</v>
      </c>
      <c r="K1705" s="7">
        <f t="shared" si="12"/>
        <v>2159.0981</v>
      </c>
      <c r="L1705" s="7">
        <f t="shared" si="11"/>
        <v>-1.259929971</v>
      </c>
      <c r="M1705" s="7">
        <f t="shared" si="18"/>
        <v>-1.745878269</v>
      </c>
      <c r="N1705" s="7">
        <f t="shared" si="3"/>
        <v>0</v>
      </c>
      <c r="O1705" s="7">
        <f t="shared" si="4"/>
        <v>7.03</v>
      </c>
      <c r="P1705" s="7">
        <f t="shared" si="13"/>
        <v>6.482142857</v>
      </c>
      <c r="Q1705" s="7">
        <f t="shared" si="14"/>
        <v>5.437857143</v>
      </c>
      <c r="R1705" s="7">
        <f t="shared" si="15"/>
        <v>1.192039932</v>
      </c>
      <c r="S1705" s="7">
        <f t="shared" si="16"/>
        <v>54.3803931</v>
      </c>
      <c r="T1705" s="7">
        <f t="shared" si="17"/>
        <v>35.6932876</v>
      </c>
      <c r="U1705" s="7">
        <f t="shared" si="19"/>
        <v>50.18861471</v>
      </c>
      <c r="V1705" s="9">
        <f t="shared" si="5"/>
        <v>-7.03</v>
      </c>
      <c r="W1705" s="9" t="b">
        <f t="shared" si="6"/>
        <v>0</v>
      </c>
      <c r="X1705" s="7">
        <f t="shared" si="8"/>
        <v>1</v>
      </c>
      <c r="Y1705" s="10">
        <f t="shared" si="9"/>
        <v>-0.003253469828</v>
      </c>
      <c r="Z1705" s="11">
        <f t="shared" si="7"/>
        <v>2</v>
      </c>
    </row>
    <row r="1706">
      <c r="A1706" s="6" t="s">
        <v>1730</v>
      </c>
      <c r="B1706" s="7">
        <v>2160.39</v>
      </c>
      <c r="C1706" s="7">
        <v>2169.6</v>
      </c>
      <c r="D1706" s="7">
        <v>2160.39</v>
      </c>
      <c r="E1706" s="7">
        <v>2163.66</v>
      </c>
      <c r="F1706" s="7">
        <v>2163.66</v>
      </c>
      <c r="G1706" s="7">
        <v>2.88197E9</v>
      </c>
      <c r="H1706" s="7">
        <f t="shared" si="1"/>
        <v>2881.97</v>
      </c>
      <c r="I1706" s="10">
        <f t="shared" si="2"/>
        <v>0.004605941293</v>
      </c>
      <c r="J1706" s="7">
        <f t="shared" si="10"/>
        <v>2158.733836</v>
      </c>
      <c r="K1706" s="7">
        <f t="shared" si="12"/>
        <v>2159.436018</v>
      </c>
      <c r="L1706" s="7">
        <f t="shared" si="11"/>
        <v>-0.7021823235</v>
      </c>
      <c r="M1706" s="7">
        <f t="shared" si="18"/>
        <v>-1.537139079</v>
      </c>
      <c r="N1706" s="7">
        <f t="shared" si="3"/>
        <v>9.92</v>
      </c>
      <c r="O1706" s="7">
        <f t="shared" si="4"/>
        <v>0</v>
      </c>
      <c r="P1706" s="7">
        <f t="shared" si="13"/>
        <v>7.145</v>
      </c>
      <c r="Q1706" s="7">
        <f t="shared" si="14"/>
        <v>5.437857143</v>
      </c>
      <c r="R1706" s="7">
        <f t="shared" si="15"/>
        <v>1.313936687</v>
      </c>
      <c r="S1706" s="7">
        <f t="shared" si="16"/>
        <v>56.78360581</v>
      </c>
      <c r="T1706" s="7">
        <f t="shared" si="17"/>
        <v>59.59920831</v>
      </c>
      <c r="U1706" s="7">
        <f t="shared" si="19"/>
        <v>50.56331836</v>
      </c>
      <c r="V1706" s="9">
        <f t="shared" si="5"/>
        <v>9.92</v>
      </c>
      <c r="W1706" s="9" t="b">
        <f t="shared" si="6"/>
        <v>1</v>
      </c>
      <c r="X1706" s="7">
        <f t="shared" si="8"/>
        <v>1</v>
      </c>
      <c r="Y1706" s="10">
        <f t="shared" si="9"/>
        <v>0.004605941293</v>
      </c>
      <c r="Z1706" s="11">
        <f t="shared" si="7"/>
        <v>4</v>
      </c>
    </row>
    <row r="1707">
      <c r="A1707" s="6" t="s">
        <v>1731</v>
      </c>
      <c r="B1707" s="7">
        <v>2161.35</v>
      </c>
      <c r="C1707" s="7">
        <v>2161.56</v>
      </c>
      <c r="D1707" s="7">
        <v>2128.84</v>
      </c>
      <c r="E1707" s="7">
        <v>2136.73</v>
      </c>
      <c r="F1707" s="7">
        <v>2136.73</v>
      </c>
      <c r="G1707" s="7">
        <v>3.39306E9</v>
      </c>
      <c r="H1707" s="7">
        <f t="shared" si="1"/>
        <v>3393.06</v>
      </c>
      <c r="I1707" s="10">
        <f t="shared" si="2"/>
        <v>-0.01244650269</v>
      </c>
      <c r="J1707" s="7">
        <f t="shared" si="10"/>
        <v>2155.34863</v>
      </c>
      <c r="K1707" s="7">
        <f t="shared" si="12"/>
        <v>2157.754091</v>
      </c>
      <c r="L1707" s="7">
        <f t="shared" si="11"/>
        <v>-2.405460579</v>
      </c>
      <c r="M1707" s="7">
        <f t="shared" si="18"/>
        <v>-1.710803379</v>
      </c>
      <c r="N1707" s="7">
        <f t="shared" si="3"/>
        <v>0</v>
      </c>
      <c r="O1707" s="7">
        <f t="shared" si="4"/>
        <v>26.93</v>
      </c>
      <c r="P1707" s="7">
        <f t="shared" si="13"/>
        <v>5.476428571</v>
      </c>
      <c r="Q1707" s="7">
        <f t="shared" si="14"/>
        <v>7.361428571</v>
      </c>
      <c r="R1707" s="7">
        <f t="shared" si="15"/>
        <v>0.7439355715</v>
      </c>
      <c r="S1707" s="7">
        <f t="shared" si="16"/>
        <v>42.65843209</v>
      </c>
      <c r="T1707" s="7">
        <f t="shared" si="17"/>
        <v>15.42521994</v>
      </c>
      <c r="U1707" s="7">
        <f t="shared" si="19"/>
        <v>36.90590529</v>
      </c>
      <c r="V1707" s="9">
        <f t="shared" si="5"/>
        <v>-26.93</v>
      </c>
      <c r="W1707" s="9" t="b">
        <f t="shared" si="6"/>
        <v>0</v>
      </c>
      <c r="X1707" s="7">
        <f t="shared" si="8"/>
        <v>1</v>
      </c>
      <c r="Y1707" s="10">
        <f t="shared" si="9"/>
        <v>-0.01244650269</v>
      </c>
      <c r="Z1707" s="11">
        <f t="shared" si="7"/>
        <v>1</v>
      </c>
    </row>
    <row r="1708">
      <c r="A1708" s="6" t="s">
        <v>1732</v>
      </c>
      <c r="B1708" s="7">
        <v>2137.67</v>
      </c>
      <c r="C1708" s="7">
        <v>2145.36</v>
      </c>
      <c r="D1708" s="7">
        <v>2132.77</v>
      </c>
      <c r="E1708" s="7">
        <v>2139.18</v>
      </c>
      <c r="F1708" s="7">
        <v>2139.18</v>
      </c>
      <c r="G1708" s="7">
        <v>2.95951E9</v>
      </c>
      <c r="H1708" s="7">
        <f t="shared" si="1"/>
        <v>2959.51</v>
      </c>
      <c r="I1708" s="10">
        <f t="shared" si="2"/>
        <v>0.001146611879</v>
      </c>
      <c r="J1708" s="7">
        <f t="shared" si="10"/>
        <v>2152.861149</v>
      </c>
      <c r="K1708" s="7">
        <f t="shared" si="12"/>
        <v>2156.378232</v>
      </c>
      <c r="L1708" s="7">
        <f t="shared" si="11"/>
        <v>-3.517083594</v>
      </c>
      <c r="M1708" s="7">
        <f t="shared" si="18"/>
        <v>-2.072059422</v>
      </c>
      <c r="N1708" s="7">
        <f t="shared" si="3"/>
        <v>2.45</v>
      </c>
      <c r="O1708" s="7">
        <f t="shared" si="4"/>
        <v>0</v>
      </c>
      <c r="P1708" s="7">
        <f t="shared" si="13"/>
        <v>4.647142857</v>
      </c>
      <c r="Q1708" s="7">
        <f t="shared" si="14"/>
        <v>7.361428571</v>
      </c>
      <c r="R1708" s="7">
        <f t="shared" si="15"/>
        <v>0.6312827479</v>
      </c>
      <c r="S1708" s="7">
        <f t="shared" si="16"/>
        <v>38.69854866</v>
      </c>
      <c r="T1708" s="7">
        <f t="shared" si="17"/>
        <v>22.25570383</v>
      </c>
      <c r="U1708" s="7">
        <f t="shared" si="19"/>
        <v>32.4267107</v>
      </c>
      <c r="V1708" s="9">
        <f t="shared" si="5"/>
        <v>2.45</v>
      </c>
      <c r="W1708" s="9" t="b">
        <f t="shared" si="6"/>
        <v>1</v>
      </c>
      <c r="X1708" s="7">
        <f t="shared" si="8"/>
        <v>1</v>
      </c>
      <c r="Y1708" s="10">
        <f t="shared" si="9"/>
        <v>0.001146611879</v>
      </c>
      <c r="Z1708" s="11">
        <f t="shared" si="7"/>
        <v>3</v>
      </c>
    </row>
    <row r="1709">
      <c r="A1709" s="6" t="s">
        <v>1733</v>
      </c>
      <c r="B1709" s="7">
        <v>2130.26</v>
      </c>
      <c r="C1709" s="7">
        <v>2138.19</v>
      </c>
      <c r="D1709" s="7">
        <v>2114.72</v>
      </c>
      <c r="E1709" s="7">
        <v>2132.55</v>
      </c>
      <c r="F1709" s="7">
        <v>2132.55</v>
      </c>
      <c r="G1709" s="7">
        <v>3.53803E9</v>
      </c>
      <c r="H1709" s="7">
        <f t="shared" si="1"/>
        <v>3538.03</v>
      </c>
      <c r="I1709" s="10">
        <f t="shared" si="2"/>
        <v>-0.00309931843</v>
      </c>
      <c r="J1709" s="7">
        <f t="shared" si="10"/>
        <v>2149.736357</v>
      </c>
      <c r="K1709" s="7">
        <f t="shared" si="12"/>
        <v>2154.613178</v>
      </c>
      <c r="L1709" s="7">
        <f t="shared" si="11"/>
        <v>-4.87682147</v>
      </c>
      <c r="M1709" s="7">
        <f t="shared" si="18"/>
        <v>-2.633011832</v>
      </c>
      <c r="N1709" s="7">
        <f t="shared" si="3"/>
        <v>0</v>
      </c>
      <c r="O1709" s="7">
        <f t="shared" si="4"/>
        <v>6.63</v>
      </c>
      <c r="P1709" s="7">
        <f t="shared" si="13"/>
        <v>4.647142857</v>
      </c>
      <c r="Q1709" s="7">
        <f t="shared" si="14"/>
        <v>6.942857143</v>
      </c>
      <c r="R1709" s="7">
        <f t="shared" si="15"/>
        <v>0.6693415638</v>
      </c>
      <c r="S1709" s="7">
        <f t="shared" si="16"/>
        <v>40.09614199</v>
      </c>
      <c r="T1709" s="7">
        <f t="shared" si="17"/>
        <v>29.43215583</v>
      </c>
      <c r="U1709" s="7">
        <f t="shared" si="19"/>
        <v>22.37102653</v>
      </c>
      <c r="V1709" s="9">
        <f t="shared" si="5"/>
        <v>-6.63</v>
      </c>
      <c r="W1709" s="9" t="b">
        <f t="shared" si="6"/>
        <v>0</v>
      </c>
      <c r="X1709" s="7">
        <f t="shared" si="8"/>
        <v>1</v>
      </c>
      <c r="Y1709" s="10">
        <f t="shared" si="9"/>
        <v>-0.00309931843</v>
      </c>
      <c r="Z1709" s="11">
        <f t="shared" si="7"/>
        <v>2</v>
      </c>
    </row>
    <row r="1710">
      <c r="A1710" s="6" t="s">
        <v>1734</v>
      </c>
      <c r="B1710" s="7">
        <v>2139.68</v>
      </c>
      <c r="C1710" s="7">
        <v>2149.19</v>
      </c>
      <c r="D1710" s="7">
        <v>2132.98</v>
      </c>
      <c r="E1710" s="7">
        <v>2132.98</v>
      </c>
      <c r="F1710" s="7">
        <v>2132.98</v>
      </c>
      <c r="G1710" s="7">
        <v>3.18791E9</v>
      </c>
      <c r="H1710" s="7">
        <f t="shared" si="1"/>
        <v>3187.91</v>
      </c>
      <c r="I1710" s="10">
        <f t="shared" si="2"/>
        <v>0.0002016365384</v>
      </c>
      <c r="J1710" s="7">
        <f t="shared" si="10"/>
        <v>2147.158456</v>
      </c>
      <c r="K1710" s="7">
        <f t="shared" si="12"/>
        <v>2153.010721</v>
      </c>
      <c r="L1710" s="7">
        <f t="shared" si="11"/>
        <v>-5.85226486</v>
      </c>
      <c r="M1710" s="7">
        <f t="shared" si="18"/>
        <v>-3.276862437</v>
      </c>
      <c r="N1710" s="7">
        <f t="shared" si="3"/>
        <v>0.43</v>
      </c>
      <c r="O1710" s="7">
        <f t="shared" si="4"/>
        <v>0</v>
      </c>
      <c r="P1710" s="7">
        <f t="shared" si="13"/>
        <v>4.677857143</v>
      </c>
      <c r="Q1710" s="7">
        <f t="shared" si="14"/>
        <v>5.615</v>
      </c>
      <c r="R1710" s="7">
        <f t="shared" si="15"/>
        <v>0.8331001145</v>
      </c>
      <c r="S1710" s="7">
        <f t="shared" si="16"/>
        <v>45.44760583</v>
      </c>
      <c r="T1710" s="7">
        <f t="shared" si="17"/>
        <v>30.14196104</v>
      </c>
      <c r="U1710" s="7">
        <f t="shared" si="19"/>
        <v>27.2766069</v>
      </c>
      <c r="V1710" s="9">
        <f t="shared" si="5"/>
        <v>0.43</v>
      </c>
      <c r="W1710" s="9" t="b">
        <f t="shared" si="6"/>
        <v>1</v>
      </c>
      <c r="X1710" s="7">
        <f t="shared" si="8"/>
        <v>1</v>
      </c>
      <c r="Y1710" s="10">
        <f t="shared" si="9"/>
        <v>0.0002016365384</v>
      </c>
      <c r="Z1710" s="11">
        <f t="shared" si="7"/>
        <v>3</v>
      </c>
    </row>
    <row r="1711">
      <c r="A1711" s="6" t="s">
        <v>1735</v>
      </c>
      <c r="B1711" s="7">
        <v>2132.95</v>
      </c>
      <c r="C1711" s="7">
        <v>2135.61</v>
      </c>
      <c r="D1711" s="7">
        <v>2124.43</v>
      </c>
      <c r="E1711" s="7">
        <v>2126.5</v>
      </c>
      <c r="F1711" s="7">
        <v>2126.5</v>
      </c>
      <c r="G1711" s="7">
        <v>2.83244E9</v>
      </c>
      <c r="H1711" s="7">
        <f t="shared" si="1"/>
        <v>2832.44</v>
      </c>
      <c r="I1711" s="10">
        <f t="shared" si="2"/>
        <v>-0.003038003169</v>
      </c>
      <c r="J1711" s="7">
        <f t="shared" si="10"/>
        <v>2143.980232</v>
      </c>
      <c r="K1711" s="7">
        <f t="shared" si="12"/>
        <v>2151.046963</v>
      </c>
      <c r="L1711" s="7">
        <f t="shared" si="11"/>
        <v>-7.066731735</v>
      </c>
      <c r="M1711" s="7">
        <f t="shared" si="18"/>
        <v>-4.034836297</v>
      </c>
      <c r="N1711" s="7">
        <f t="shared" si="3"/>
        <v>0</v>
      </c>
      <c r="O1711" s="7">
        <f t="shared" si="4"/>
        <v>6.48</v>
      </c>
      <c r="P1711" s="7">
        <f t="shared" si="13"/>
        <v>3.69</v>
      </c>
      <c r="Q1711" s="7">
        <f t="shared" si="14"/>
        <v>6.077857143</v>
      </c>
      <c r="R1711" s="7">
        <f t="shared" si="15"/>
        <v>0.607121871</v>
      </c>
      <c r="S1711" s="7">
        <f t="shared" si="16"/>
        <v>37.77696527</v>
      </c>
      <c r="T1711" s="7">
        <f t="shared" si="17"/>
        <v>19.44536151</v>
      </c>
      <c r="U1711" s="7">
        <f t="shared" si="19"/>
        <v>26.33982613</v>
      </c>
      <c r="V1711" s="9">
        <f t="shared" si="5"/>
        <v>-6.48</v>
      </c>
      <c r="W1711" s="9" t="b">
        <f t="shared" si="6"/>
        <v>0</v>
      </c>
      <c r="X1711" s="7">
        <f t="shared" si="8"/>
        <v>1</v>
      </c>
      <c r="Y1711" s="10">
        <f t="shared" si="9"/>
        <v>-0.003038003169</v>
      </c>
      <c r="Z1711" s="11">
        <f t="shared" si="7"/>
        <v>2</v>
      </c>
    </row>
    <row r="1712">
      <c r="A1712" s="6" t="s">
        <v>1736</v>
      </c>
      <c r="B1712" s="7">
        <v>2138.31</v>
      </c>
      <c r="C1712" s="7">
        <v>2144.38</v>
      </c>
      <c r="D1712" s="7">
        <v>2135.49</v>
      </c>
      <c r="E1712" s="7">
        <v>2139.6</v>
      </c>
      <c r="F1712" s="7">
        <v>2139.6</v>
      </c>
      <c r="G1712" s="7">
        <v>3.17294E9</v>
      </c>
      <c r="H1712" s="7">
        <f t="shared" si="1"/>
        <v>3172.94</v>
      </c>
      <c r="I1712" s="10">
        <f t="shared" si="2"/>
        <v>0.006160357395</v>
      </c>
      <c r="J1712" s="7">
        <f t="shared" si="10"/>
        <v>2143.30635</v>
      </c>
      <c r="K1712" s="7">
        <f t="shared" si="12"/>
        <v>2150.19904</v>
      </c>
      <c r="L1712" s="7">
        <f t="shared" si="11"/>
        <v>-6.89269032</v>
      </c>
      <c r="M1712" s="7">
        <f t="shared" si="18"/>
        <v>-4.606407102</v>
      </c>
      <c r="N1712" s="7">
        <f t="shared" si="3"/>
        <v>13.1</v>
      </c>
      <c r="O1712" s="7">
        <f t="shared" si="4"/>
        <v>0</v>
      </c>
      <c r="P1712" s="7">
        <f t="shared" si="13"/>
        <v>3.808571429</v>
      </c>
      <c r="Q1712" s="7">
        <f t="shared" si="14"/>
        <v>6.077857143</v>
      </c>
      <c r="R1712" s="7">
        <f t="shared" si="15"/>
        <v>0.6266306264</v>
      </c>
      <c r="S1712" s="7">
        <f t="shared" si="16"/>
        <v>38.52322809</v>
      </c>
      <c r="T1712" s="7">
        <f t="shared" si="17"/>
        <v>41.06965995</v>
      </c>
      <c r="U1712" s="7">
        <f t="shared" si="19"/>
        <v>30.21899417</v>
      </c>
      <c r="V1712" s="9">
        <f t="shared" si="5"/>
        <v>13.1</v>
      </c>
      <c r="W1712" s="9" t="b">
        <f t="shared" si="6"/>
        <v>1</v>
      </c>
      <c r="X1712" s="7">
        <f t="shared" si="8"/>
        <v>1</v>
      </c>
      <c r="Y1712" s="10">
        <f t="shared" si="9"/>
        <v>0.006160357395</v>
      </c>
      <c r="Z1712" s="11">
        <f t="shared" si="7"/>
        <v>4</v>
      </c>
    </row>
    <row r="1713">
      <c r="A1713" s="6" t="s">
        <v>1737</v>
      </c>
      <c r="B1713" s="7">
        <v>2140.81</v>
      </c>
      <c r="C1713" s="7">
        <v>2148.44</v>
      </c>
      <c r="D1713" s="7">
        <v>2138.15</v>
      </c>
      <c r="E1713" s="7">
        <v>2144.29</v>
      </c>
      <c r="F1713" s="7">
        <v>2144.29</v>
      </c>
      <c r="G1713" s="7">
        <v>3.36499E9</v>
      </c>
      <c r="H1713" s="7">
        <f t="shared" si="1"/>
        <v>3364.99</v>
      </c>
      <c r="I1713" s="10">
        <f t="shared" si="2"/>
        <v>0.002191998504</v>
      </c>
      <c r="J1713" s="7">
        <f t="shared" si="10"/>
        <v>2143.457681</v>
      </c>
      <c r="K1713" s="7">
        <f t="shared" si="12"/>
        <v>2149.761334</v>
      </c>
      <c r="L1713" s="7">
        <f t="shared" si="11"/>
        <v>-6.303652855</v>
      </c>
      <c r="M1713" s="7">
        <f t="shared" si="18"/>
        <v>-4.945856252</v>
      </c>
      <c r="N1713" s="7">
        <f t="shared" si="3"/>
        <v>4.69</v>
      </c>
      <c r="O1713" s="7">
        <f t="shared" si="4"/>
        <v>0</v>
      </c>
      <c r="P1713" s="7">
        <f t="shared" si="13"/>
        <v>4.143571429</v>
      </c>
      <c r="Q1713" s="7">
        <f t="shared" si="14"/>
        <v>4.632142857</v>
      </c>
      <c r="R1713" s="7">
        <f t="shared" si="15"/>
        <v>0.8945258288</v>
      </c>
      <c r="S1713" s="7">
        <f t="shared" si="16"/>
        <v>47.21634381</v>
      </c>
      <c r="T1713" s="7">
        <f t="shared" si="17"/>
        <v>48.81148894</v>
      </c>
      <c r="U1713" s="7">
        <f t="shared" si="19"/>
        <v>36.44217013</v>
      </c>
      <c r="V1713" s="9">
        <f t="shared" si="5"/>
        <v>4.69</v>
      </c>
      <c r="W1713" s="9" t="b">
        <f t="shared" si="6"/>
        <v>1</v>
      </c>
      <c r="X1713" s="7">
        <f t="shared" si="8"/>
        <v>2</v>
      </c>
      <c r="Y1713" s="10">
        <f t="shared" si="9"/>
        <v>0.008352355899</v>
      </c>
      <c r="Z1713" s="11">
        <f t="shared" si="7"/>
        <v>3</v>
      </c>
    </row>
    <row r="1714">
      <c r="A1714" s="6" t="s">
        <v>1738</v>
      </c>
      <c r="B1714" s="7">
        <v>2142.51</v>
      </c>
      <c r="C1714" s="7">
        <v>2147.18</v>
      </c>
      <c r="D1714" s="7">
        <v>2133.44</v>
      </c>
      <c r="E1714" s="7">
        <v>2141.34</v>
      </c>
      <c r="F1714" s="7">
        <v>2141.34</v>
      </c>
      <c r="G1714" s="7">
        <v>3.33932E9</v>
      </c>
      <c r="H1714" s="7">
        <f t="shared" si="1"/>
        <v>3339.32</v>
      </c>
      <c r="I1714" s="10">
        <f t="shared" si="2"/>
        <v>-0.001375746751</v>
      </c>
      <c r="J1714" s="7">
        <f t="shared" si="10"/>
        <v>2143.131884</v>
      </c>
      <c r="K1714" s="7">
        <f t="shared" si="12"/>
        <v>2149.137531</v>
      </c>
      <c r="L1714" s="7">
        <f t="shared" si="11"/>
        <v>-6.005647402</v>
      </c>
      <c r="M1714" s="7">
        <f t="shared" si="18"/>
        <v>-5.157814482</v>
      </c>
      <c r="N1714" s="7">
        <f t="shared" si="3"/>
        <v>0</v>
      </c>
      <c r="O1714" s="7">
        <f t="shared" si="4"/>
        <v>2.95</v>
      </c>
      <c r="P1714" s="7">
        <f t="shared" si="13"/>
        <v>2.919285714</v>
      </c>
      <c r="Q1714" s="7">
        <f t="shared" si="14"/>
        <v>4.842857143</v>
      </c>
      <c r="R1714" s="7">
        <f t="shared" si="15"/>
        <v>0.6028023599</v>
      </c>
      <c r="S1714" s="7">
        <f t="shared" si="16"/>
        <v>37.60927579</v>
      </c>
      <c r="T1714" s="7">
        <f t="shared" si="17"/>
        <v>48.5058309</v>
      </c>
      <c r="U1714" s="7">
        <f t="shared" si="19"/>
        <v>46.12899327</v>
      </c>
      <c r="V1714" s="9">
        <f t="shared" si="5"/>
        <v>-2.95</v>
      </c>
      <c r="W1714" s="9" t="b">
        <f t="shared" si="6"/>
        <v>0</v>
      </c>
      <c r="X1714" s="7">
        <f t="shared" si="8"/>
        <v>1</v>
      </c>
      <c r="Y1714" s="10">
        <f t="shared" si="9"/>
        <v>-0.001375746751</v>
      </c>
      <c r="Z1714" s="11">
        <f t="shared" si="7"/>
        <v>3</v>
      </c>
    </row>
    <row r="1715">
      <c r="A1715" s="6" t="s">
        <v>1739</v>
      </c>
      <c r="B1715" s="7">
        <v>2139.43</v>
      </c>
      <c r="C1715" s="7">
        <v>2142.63</v>
      </c>
      <c r="D1715" s="7">
        <v>2130.09</v>
      </c>
      <c r="E1715" s="7">
        <v>2141.16</v>
      </c>
      <c r="F1715" s="7">
        <v>2141.16</v>
      </c>
      <c r="G1715" s="7">
        <v>3.45639E9</v>
      </c>
      <c r="H1715" s="7">
        <f t="shared" si="1"/>
        <v>3456.39</v>
      </c>
      <c r="I1715" s="10">
        <f t="shared" si="2"/>
        <v>-0.00008405951414</v>
      </c>
      <c r="J1715" s="7">
        <f t="shared" si="10"/>
        <v>2142.828517</v>
      </c>
      <c r="K1715" s="7">
        <f t="shared" si="12"/>
        <v>2148.546603</v>
      </c>
      <c r="L1715" s="7">
        <f t="shared" si="11"/>
        <v>-5.718085893</v>
      </c>
      <c r="M1715" s="7">
        <f t="shared" si="18"/>
        <v>-5.269868764</v>
      </c>
      <c r="N1715" s="7">
        <f t="shared" si="3"/>
        <v>0</v>
      </c>
      <c r="O1715" s="7">
        <f t="shared" si="4"/>
        <v>0.18</v>
      </c>
      <c r="P1715" s="7">
        <f t="shared" si="13"/>
        <v>2.919285714</v>
      </c>
      <c r="Q1715" s="7">
        <f t="shared" si="14"/>
        <v>4.350714286</v>
      </c>
      <c r="R1715" s="7">
        <f t="shared" si="15"/>
        <v>0.6709899852</v>
      </c>
      <c r="S1715" s="7">
        <f t="shared" si="16"/>
        <v>40.15523679</v>
      </c>
      <c r="T1715" s="7">
        <f t="shared" si="17"/>
        <v>48.17784257</v>
      </c>
      <c r="U1715" s="7">
        <f t="shared" si="19"/>
        <v>48.49838747</v>
      </c>
      <c r="V1715" s="9">
        <f t="shared" si="5"/>
        <v>-0.18</v>
      </c>
      <c r="W1715" s="9" t="b">
        <f t="shared" si="6"/>
        <v>0</v>
      </c>
      <c r="X1715" s="7">
        <f t="shared" si="8"/>
        <v>2</v>
      </c>
      <c r="Y1715" s="10">
        <f t="shared" si="9"/>
        <v>-0.001459806265</v>
      </c>
      <c r="Z1715" s="11">
        <f t="shared" si="7"/>
        <v>3</v>
      </c>
    </row>
    <row r="1716">
      <c r="A1716" s="6" t="s">
        <v>1740</v>
      </c>
      <c r="B1716" s="7">
        <v>2148.5</v>
      </c>
      <c r="C1716" s="7">
        <v>2154.79</v>
      </c>
      <c r="D1716" s="7">
        <v>2146.91</v>
      </c>
      <c r="E1716" s="7">
        <v>2151.33</v>
      </c>
      <c r="F1716" s="7">
        <v>2151.33</v>
      </c>
      <c r="G1716" s="7">
        <v>3.35995E9</v>
      </c>
      <c r="H1716" s="7">
        <f t="shared" si="1"/>
        <v>3359.95</v>
      </c>
      <c r="I1716" s="10">
        <f t="shared" si="2"/>
        <v>0.004749761811</v>
      </c>
      <c r="J1716" s="7">
        <f t="shared" si="10"/>
        <v>2144.136437</v>
      </c>
      <c r="K1716" s="7">
        <f t="shared" si="12"/>
        <v>2148.75278</v>
      </c>
      <c r="L1716" s="7">
        <f t="shared" si="11"/>
        <v>-4.616342992</v>
      </c>
      <c r="M1716" s="7">
        <f t="shared" si="18"/>
        <v>-5.13916361</v>
      </c>
      <c r="N1716" s="7">
        <f t="shared" si="3"/>
        <v>10.17</v>
      </c>
      <c r="O1716" s="7">
        <f t="shared" si="4"/>
        <v>0</v>
      </c>
      <c r="P1716" s="7">
        <f t="shared" si="13"/>
        <v>3.645714286</v>
      </c>
      <c r="Q1716" s="7">
        <f t="shared" si="14"/>
        <v>3.585714286</v>
      </c>
      <c r="R1716" s="7">
        <f t="shared" si="15"/>
        <v>1.016733068</v>
      </c>
      <c r="S1716" s="7">
        <f t="shared" si="16"/>
        <v>50.41485579</v>
      </c>
      <c r="T1716" s="7">
        <f t="shared" si="17"/>
        <v>66.70918367</v>
      </c>
      <c r="U1716" s="7">
        <f t="shared" si="19"/>
        <v>54.46428571</v>
      </c>
      <c r="V1716" s="9">
        <f t="shared" si="5"/>
        <v>10.17</v>
      </c>
      <c r="W1716" s="9" t="b">
        <f t="shared" si="6"/>
        <v>1</v>
      </c>
      <c r="X1716" s="7">
        <f t="shared" si="8"/>
        <v>1</v>
      </c>
      <c r="Y1716" s="10">
        <f t="shared" si="9"/>
        <v>0.004749761811</v>
      </c>
      <c r="Z1716" s="11">
        <f t="shared" si="7"/>
        <v>4</v>
      </c>
    </row>
    <row r="1717">
      <c r="A1717" s="6" t="s">
        <v>1741</v>
      </c>
      <c r="B1717" s="7">
        <v>2149.72</v>
      </c>
      <c r="C1717" s="7">
        <v>2151.44</v>
      </c>
      <c r="D1717" s="7">
        <v>2141.93</v>
      </c>
      <c r="E1717" s="7">
        <v>2143.16</v>
      </c>
      <c r="F1717" s="7">
        <v>2143.16</v>
      </c>
      <c r="G1717" s="7">
        <v>3.7562E9</v>
      </c>
      <c r="H1717" s="7">
        <f t="shared" si="1"/>
        <v>3756.2</v>
      </c>
      <c r="I1717" s="10">
        <f t="shared" si="2"/>
        <v>-0.003797650756</v>
      </c>
      <c r="J1717" s="7">
        <f t="shared" si="10"/>
        <v>2143.986216</v>
      </c>
      <c r="K1717" s="7">
        <f t="shared" si="12"/>
        <v>2148.3385</v>
      </c>
      <c r="L1717" s="7">
        <f t="shared" si="11"/>
        <v>-4.352284103</v>
      </c>
      <c r="M1717" s="7">
        <f t="shared" si="18"/>
        <v>-4.981787709</v>
      </c>
      <c r="N1717" s="7">
        <f t="shared" si="3"/>
        <v>0</v>
      </c>
      <c r="O1717" s="7">
        <f t="shared" si="4"/>
        <v>8.17</v>
      </c>
      <c r="P1717" s="7">
        <f t="shared" si="13"/>
        <v>2.985714286</v>
      </c>
      <c r="Q1717" s="7">
        <f t="shared" si="14"/>
        <v>4.169285714</v>
      </c>
      <c r="R1717" s="7">
        <f t="shared" si="15"/>
        <v>0.7161212952</v>
      </c>
      <c r="S1717" s="7">
        <f t="shared" si="16"/>
        <v>41.7290606</v>
      </c>
      <c r="T1717" s="7">
        <f t="shared" si="17"/>
        <v>51.82215743</v>
      </c>
      <c r="U1717" s="7">
        <f t="shared" si="19"/>
        <v>55.56972789</v>
      </c>
      <c r="V1717" s="9">
        <f t="shared" si="5"/>
        <v>-8.17</v>
      </c>
      <c r="W1717" s="9" t="b">
        <f t="shared" si="6"/>
        <v>0</v>
      </c>
      <c r="X1717" s="7">
        <f t="shared" si="8"/>
        <v>1</v>
      </c>
      <c r="Y1717" s="10">
        <f t="shared" si="9"/>
        <v>-0.003797650756</v>
      </c>
      <c r="Z1717" s="11">
        <f t="shared" si="7"/>
        <v>2</v>
      </c>
    </row>
    <row r="1718">
      <c r="A1718" s="6" t="s">
        <v>1742</v>
      </c>
      <c r="B1718" s="7">
        <v>2136.97</v>
      </c>
      <c r="C1718" s="7">
        <v>2145.73</v>
      </c>
      <c r="D1718" s="7">
        <v>2131.59</v>
      </c>
      <c r="E1718" s="7">
        <v>2139.43</v>
      </c>
      <c r="F1718" s="7">
        <v>2139.43</v>
      </c>
      <c r="G1718" s="7">
        <v>3.77812E9</v>
      </c>
      <c r="H1718" s="7">
        <f t="shared" si="1"/>
        <v>3778.12</v>
      </c>
      <c r="I1718" s="10">
        <f t="shared" si="2"/>
        <v>-0.001740420687</v>
      </c>
      <c r="J1718" s="7">
        <f t="shared" si="10"/>
        <v>2143.28526</v>
      </c>
      <c r="K1718" s="7">
        <f t="shared" si="12"/>
        <v>2147.678611</v>
      </c>
      <c r="L1718" s="7">
        <f t="shared" si="11"/>
        <v>-4.393351537</v>
      </c>
      <c r="M1718" s="7">
        <f t="shared" si="18"/>
        <v>-4.864100474</v>
      </c>
      <c r="N1718" s="7">
        <f t="shared" si="3"/>
        <v>0</v>
      </c>
      <c r="O1718" s="7">
        <f t="shared" si="4"/>
        <v>3.73</v>
      </c>
      <c r="P1718" s="7">
        <f t="shared" si="13"/>
        <v>2.911428571</v>
      </c>
      <c r="Q1718" s="7">
        <f t="shared" si="14"/>
        <v>4.435714286</v>
      </c>
      <c r="R1718" s="7">
        <f t="shared" si="15"/>
        <v>0.6563607085</v>
      </c>
      <c r="S1718" s="7">
        <f t="shared" si="16"/>
        <v>39.62667704</v>
      </c>
      <c r="T1718" s="7">
        <f t="shared" si="17"/>
        <v>45.0255102</v>
      </c>
      <c r="U1718" s="7">
        <f t="shared" si="19"/>
        <v>54.51895044</v>
      </c>
      <c r="V1718" s="9">
        <f t="shared" si="5"/>
        <v>-3.73</v>
      </c>
      <c r="W1718" s="9" t="b">
        <f t="shared" si="6"/>
        <v>0</v>
      </c>
      <c r="X1718" s="7">
        <f t="shared" si="8"/>
        <v>2</v>
      </c>
      <c r="Y1718" s="10">
        <f t="shared" si="9"/>
        <v>-0.005538071443</v>
      </c>
      <c r="Z1718" s="11">
        <f t="shared" si="7"/>
        <v>3</v>
      </c>
    </row>
    <row r="1719">
      <c r="A1719" s="6" t="s">
        <v>1743</v>
      </c>
      <c r="B1719" s="7">
        <v>2144.06</v>
      </c>
      <c r="C1719" s="7">
        <v>2147.13</v>
      </c>
      <c r="D1719" s="7">
        <v>2132.52</v>
      </c>
      <c r="E1719" s="7">
        <v>2133.04</v>
      </c>
      <c r="F1719" s="7">
        <v>2133.04</v>
      </c>
      <c r="G1719" s="7">
        <v>4.2094E9</v>
      </c>
      <c r="H1719" s="7">
        <f t="shared" si="1"/>
        <v>4209.4</v>
      </c>
      <c r="I1719" s="10">
        <f t="shared" si="2"/>
        <v>-0.002986776852</v>
      </c>
      <c r="J1719" s="7">
        <f t="shared" si="10"/>
        <v>2141.709066</v>
      </c>
      <c r="K1719" s="7">
        <f t="shared" si="12"/>
        <v>2146.59427</v>
      </c>
      <c r="L1719" s="7">
        <f t="shared" si="11"/>
        <v>-4.885203783</v>
      </c>
      <c r="M1719" s="7">
        <f t="shared" si="18"/>
        <v>-4.868321136</v>
      </c>
      <c r="N1719" s="7">
        <f t="shared" si="3"/>
        <v>0</v>
      </c>
      <c r="O1719" s="7">
        <f t="shared" si="4"/>
        <v>6.39</v>
      </c>
      <c r="P1719" s="7">
        <f t="shared" si="13"/>
        <v>2.911428571</v>
      </c>
      <c r="Q1719" s="7">
        <f t="shared" si="14"/>
        <v>4.39</v>
      </c>
      <c r="R1719" s="7">
        <f t="shared" si="15"/>
        <v>0.6631955744</v>
      </c>
      <c r="S1719" s="7">
        <f t="shared" si="16"/>
        <v>39.87477989</v>
      </c>
      <c r="T1719" s="7">
        <f t="shared" si="17"/>
        <v>33.3819242</v>
      </c>
      <c r="U1719" s="7">
        <f t="shared" si="19"/>
        <v>43.40986395</v>
      </c>
      <c r="V1719" s="9">
        <f t="shared" si="5"/>
        <v>-6.39</v>
      </c>
      <c r="W1719" s="9" t="b">
        <f t="shared" si="6"/>
        <v>0</v>
      </c>
      <c r="X1719" s="7">
        <f t="shared" si="8"/>
        <v>3</v>
      </c>
      <c r="Y1719" s="10">
        <f t="shared" si="9"/>
        <v>-0.008524848295</v>
      </c>
      <c r="Z1719" s="11">
        <f t="shared" si="7"/>
        <v>3</v>
      </c>
    </row>
    <row r="1720">
      <c r="A1720" s="6" t="s">
        <v>1744</v>
      </c>
      <c r="B1720" s="7">
        <v>2132.23</v>
      </c>
      <c r="C1720" s="7">
        <v>2140.72</v>
      </c>
      <c r="D1720" s="7">
        <v>2119.36</v>
      </c>
      <c r="E1720" s="7">
        <v>2126.41</v>
      </c>
      <c r="F1720" s="7">
        <v>2126.41</v>
      </c>
      <c r="G1720" s="7">
        <v>4.02827E9</v>
      </c>
      <c r="H1720" s="7">
        <f t="shared" si="1"/>
        <v>4028.27</v>
      </c>
      <c r="I1720" s="10">
        <f t="shared" si="2"/>
        <v>-0.003108239883</v>
      </c>
      <c r="J1720" s="7">
        <f t="shared" si="10"/>
        <v>2139.355364</v>
      </c>
      <c r="K1720" s="7">
        <f t="shared" si="12"/>
        <v>2145.099139</v>
      </c>
      <c r="L1720" s="7">
        <f t="shared" si="11"/>
        <v>-5.743775157</v>
      </c>
      <c r="M1720" s="7">
        <f t="shared" si="18"/>
        <v>-5.04341194</v>
      </c>
      <c r="N1720" s="7">
        <f t="shared" si="3"/>
        <v>0</v>
      </c>
      <c r="O1720" s="7">
        <f t="shared" si="4"/>
        <v>6.63</v>
      </c>
      <c r="P1720" s="7">
        <f t="shared" si="13"/>
        <v>2.202857143</v>
      </c>
      <c r="Q1720" s="7">
        <f t="shared" si="14"/>
        <v>4.863571429</v>
      </c>
      <c r="R1720" s="7">
        <f t="shared" si="15"/>
        <v>0.4529299457</v>
      </c>
      <c r="S1720" s="7">
        <f t="shared" si="16"/>
        <v>31.17355706</v>
      </c>
      <c r="T1720" s="7">
        <f t="shared" si="17"/>
        <v>24.95730145</v>
      </c>
      <c r="U1720" s="7">
        <f t="shared" si="19"/>
        <v>34.45491195</v>
      </c>
      <c r="V1720" s="9">
        <f t="shared" si="5"/>
        <v>-6.63</v>
      </c>
      <c r="W1720" s="9" t="b">
        <f t="shared" si="6"/>
        <v>0</v>
      </c>
      <c r="X1720" s="7">
        <f t="shared" si="8"/>
        <v>4</v>
      </c>
      <c r="Y1720" s="10">
        <f t="shared" si="9"/>
        <v>-0.01163308818</v>
      </c>
      <c r="Z1720" s="11">
        <f t="shared" si="7"/>
        <v>2</v>
      </c>
    </row>
    <row r="1721">
      <c r="A1721" s="6" t="s">
        <v>1745</v>
      </c>
      <c r="B1721" s="7">
        <v>2129.78</v>
      </c>
      <c r="C1721" s="7">
        <v>2133.25</v>
      </c>
      <c r="D1721" s="7">
        <v>2125.53</v>
      </c>
      <c r="E1721" s="7">
        <v>2126.15</v>
      </c>
      <c r="F1721" s="7">
        <v>2126.15</v>
      </c>
      <c r="G1721" s="7">
        <v>3.92656E9</v>
      </c>
      <c r="H1721" s="7">
        <f t="shared" si="1"/>
        <v>3926.56</v>
      </c>
      <c r="I1721" s="10">
        <f t="shared" si="2"/>
        <v>-0.0001222718102</v>
      </c>
      <c r="J1721" s="7">
        <f t="shared" si="10"/>
        <v>2137.323769</v>
      </c>
      <c r="K1721" s="7">
        <f t="shared" si="12"/>
        <v>2143.695499</v>
      </c>
      <c r="L1721" s="7">
        <f t="shared" si="11"/>
        <v>-6.371729651</v>
      </c>
      <c r="M1721" s="7">
        <f t="shared" si="18"/>
        <v>-5.309075482</v>
      </c>
      <c r="N1721" s="7">
        <f t="shared" si="3"/>
        <v>0</v>
      </c>
      <c r="O1721" s="7">
        <f t="shared" si="4"/>
        <v>0.26</v>
      </c>
      <c r="P1721" s="7">
        <f t="shared" si="13"/>
        <v>2.202857143</v>
      </c>
      <c r="Q1721" s="7">
        <f t="shared" si="14"/>
        <v>2.958571429</v>
      </c>
      <c r="R1721" s="7">
        <f t="shared" si="15"/>
        <v>0.7445678416</v>
      </c>
      <c r="S1721" s="7">
        <f t="shared" si="16"/>
        <v>42.67921395</v>
      </c>
      <c r="T1721" s="7">
        <f t="shared" si="17"/>
        <v>28.52508111</v>
      </c>
      <c r="U1721" s="7">
        <f t="shared" si="19"/>
        <v>28.95476892</v>
      </c>
      <c r="V1721" s="9">
        <f t="shared" si="5"/>
        <v>-0.26</v>
      </c>
      <c r="W1721" s="9" t="b">
        <f t="shared" si="6"/>
        <v>0</v>
      </c>
      <c r="X1721" s="7">
        <f t="shared" si="8"/>
        <v>5</v>
      </c>
      <c r="Y1721" s="10">
        <f t="shared" si="9"/>
        <v>-0.01175535999</v>
      </c>
      <c r="Z1721" s="11">
        <f t="shared" si="7"/>
        <v>3</v>
      </c>
    </row>
    <row r="1722">
      <c r="A1722" s="6" t="s">
        <v>1746</v>
      </c>
      <c r="B1722" s="7">
        <v>2128.68</v>
      </c>
      <c r="C1722" s="7">
        <v>2131.45</v>
      </c>
      <c r="D1722" s="7">
        <v>2097.85</v>
      </c>
      <c r="E1722" s="7">
        <v>2111.72</v>
      </c>
      <c r="F1722" s="7">
        <v>2111.72</v>
      </c>
      <c r="G1722" s="7">
        <v>4.53919E9</v>
      </c>
      <c r="H1722" s="7">
        <f t="shared" si="1"/>
        <v>4539.19</v>
      </c>
      <c r="I1722" s="10">
        <f t="shared" si="2"/>
        <v>-0.006786915316</v>
      </c>
      <c r="J1722" s="7">
        <f t="shared" si="10"/>
        <v>2133.384728</v>
      </c>
      <c r="K1722" s="7">
        <f t="shared" si="12"/>
        <v>2141.326943</v>
      </c>
      <c r="L1722" s="7">
        <f t="shared" si="11"/>
        <v>-7.942215597</v>
      </c>
      <c r="M1722" s="7">
        <f t="shared" si="18"/>
        <v>-5.835703505</v>
      </c>
      <c r="N1722" s="7">
        <f t="shared" si="3"/>
        <v>0</v>
      </c>
      <c r="O1722" s="7">
        <f t="shared" si="4"/>
        <v>14.43</v>
      </c>
      <c r="P1722" s="7">
        <f t="shared" si="13"/>
        <v>2.027857143</v>
      </c>
      <c r="Q1722" s="7">
        <f t="shared" si="14"/>
        <v>3.989285714</v>
      </c>
      <c r="R1722" s="7">
        <f t="shared" si="15"/>
        <v>0.5083258729</v>
      </c>
      <c r="S1722" s="7">
        <f t="shared" si="16"/>
        <v>33.70132953</v>
      </c>
      <c r="T1722" s="7">
        <f t="shared" si="17"/>
        <v>24.35897436</v>
      </c>
      <c r="U1722" s="7">
        <f t="shared" si="19"/>
        <v>25.94711897</v>
      </c>
      <c r="V1722" s="9">
        <f t="shared" si="5"/>
        <v>-14.43</v>
      </c>
      <c r="W1722" s="9" t="b">
        <f t="shared" si="6"/>
        <v>0</v>
      </c>
      <c r="X1722" s="7">
        <f t="shared" si="8"/>
        <v>6</v>
      </c>
      <c r="Y1722" s="10">
        <f t="shared" si="9"/>
        <v>-0.0185422753</v>
      </c>
      <c r="Z1722" s="11">
        <f t="shared" si="7"/>
        <v>2</v>
      </c>
    </row>
    <row r="1723">
      <c r="A1723" s="6" t="s">
        <v>1747</v>
      </c>
      <c r="B1723" s="7">
        <v>2109.43</v>
      </c>
      <c r="C1723" s="7">
        <v>2111.76</v>
      </c>
      <c r="D1723" s="7">
        <v>2094.0</v>
      </c>
      <c r="E1723" s="7">
        <v>2097.94</v>
      </c>
      <c r="F1723" s="7">
        <v>2097.94</v>
      </c>
      <c r="G1723" s="7">
        <v>4.28912E9</v>
      </c>
      <c r="H1723" s="7">
        <f t="shared" si="1"/>
        <v>4289.12</v>
      </c>
      <c r="I1723" s="10">
        <f t="shared" si="2"/>
        <v>-0.006525486333</v>
      </c>
      <c r="J1723" s="7">
        <f t="shared" si="10"/>
        <v>2127.931693</v>
      </c>
      <c r="K1723" s="7">
        <f t="shared" si="12"/>
        <v>2138.113096</v>
      </c>
      <c r="L1723" s="7">
        <f t="shared" si="11"/>
        <v>-10.18140298</v>
      </c>
      <c r="M1723" s="7">
        <f t="shared" si="18"/>
        <v>-6.704843401</v>
      </c>
      <c r="N1723" s="7">
        <f t="shared" si="3"/>
        <v>0</v>
      </c>
      <c r="O1723" s="7">
        <f t="shared" si="4"/>
        <v>13.78</v>
      </c>
      <c r="P1723" s="7">
        <f t="shared" si="13"/>
        <v>2.027857143</v>
      </c>
      <c r="Q1723" s="7">
        <f t="shared" si="14"/>
        <v>4.5</v>
      </c>
      <c r="R1723" s="7">
        <f t="shared" si="15"/>
        <v>0.4506349206</v>
      </c>
      <c r="S1723" s="7">
        <f t="shared" si="16"/>
        <v>31.06466791</v>
      </c>
      <c r="T1723" s="7">
        <f t="shared" si="17"/>
        <v>6.481329166</v>
      </c>
      <c r="U1723" s="7">
        <f t="shared" si="19"/>
        <v>19.78846154</v>
      </c>
      <c r="V1723" s="9">
        <f t="shared" si="5"/>
        <v>-13.78</v>
      </c>
      <c r="W1723" s="9" t="b">
        <f t="shared" si="6"/>
        <v>0</v>
      </c>
      <c r="X1723" s="7">
        <f t="shared" si="8"/>
        <v>7</v>
      </c>
      <c r="Y1723" s="10">
        <f t="shared" si="9"/>
        <v>-0.02506776164</v>
      </c>
      <c r="Z1723" s="11">
        <f t="shared" si="7"/>
        <v>2</v>
      </c>
    </row>
    <row r="1724">
      <c r="A1724" s="6" t="s">
        <v>1748</v>
      </c>
      <c r="B1724" s="7">
        <v>2098.8</v>
      </c>
      <c r="C1724" s="7">
        <v>2102.56</v>
      </c>
      <c r="D1724" s="7">
        <v>2085.23</v>
      </c>
      <c r="E1724" s="7">
        <v>2088.66</v>
      </c>
      <c r="F1724" s="7">
        <v>2088.66</v>
      </c>
      <c r="G1724" s="7">
        <v>3.8921E9</v>
      </c>
      <c r="H1724" s="7">
        <f t="shared" si="1"/>
        <v>3892.1</v>
      </c>
      <c r="I1724" s="10">
        <f t="shared" si="2"/>
        <v>-0.004423386751</v>
      </c>
      <c r="J1724" s="7">
        <f t="shared" si="10"/>
        <v>2121.889894</v>
      </c>
      <c r="K1724" s="7">
        <f t="shared" si="12"/>
        <v>2134.449903</v>
      </c>
      <c r="L1724" s="7">
        <f t="shared" si="11"/>
        <v>-12.56000959</v>
      </c>
      <c r="M1724" s="7">
        <f t="shared" si="18"/>
        <v>-7.875876639</v>
      </c>
      <c r="N1724" s="7">
        <f t="shared" si="3"/>
        <v>0</v>
      </c>
      <c r="O1724" s="7">
        <f t="shared" si="4"/>
        <v>9.28</v>
      </c>
      <c r="P1724" s="7">
        <f t="shared" si="13"/>
        <v>1.997142857</v>
      </c>
      <c r="Q1724" s="7">
        <f t="shared" si="14"/>
        <v>5.162857143</v>
      </c>
      <c r="R1724" s="7">
        <f t="shared" si="15"/>
        <v>0.3868289983</v>
      </c>
      <c r="S1724" s="7">
        <f t="shared" si="16"/>
        <v>27.89305666</v>
      </c>
      <c r="T1724" s="7">
        <f t="shared" si="17"/>
        <v>4.930994825</v>
      </c>
      <c r="U1724" s="7">
        <f t="shared" si="19"/>
        <v>11.92376612</v>
      </c>
      <c r="V1724" s="9">
        <f t="shared" si="5"/>
        <v>-9.28</v>
      </c>
      <c r="W1724" s="9" t="b">
        <f t="shared" si="6"/>
        <v>0</v>
      </c>
      <c r="X1724" s="7">
        <f t="shared" si="8"/>
        <v>8</v>
      </c>
      <c r="Y1724" s="10">
        <f t="shared" si="9"/>
        <v>-0.02949114839</v>
      </c>
      <c r="Z1724" s="11">
        <f t="shared" si="7"/>
        <v>2</v>
      </c>
    </row>
    <row r="1725">
      <c r="A1725" s="6" t="s">
        <v>1749</v>
      </c>
      <c r="B1725" s="7">
        <v>2083.79</v>
      </c>
      <c r="C1725" s="7">
        <v>2099.07</v>
      </c>
      <c r="D1725" s="7">
        <v>2083.79</v>
      </c>
      <c r="E1725" s="7">
        <v>2085.18</v>
      </c>
      <c r="F1725" s="7">
        <v>2085.18</v>
      </c>
      <c r="G1725" s="7">
        <v>3.84191E9</v>
      </c>
      <c r="H1725" s="7">
        <f t="shared" si="1"/>
        <v>3841.91</v>
      </c>
      <c r="I1725" s="10">
        <f t="shared" si="2"/>
        <v>-0.001666140013</v>
      </c>
      <c r="J1725" s="7">
        <f t="shared" si="10"/>
        <v>2116.242218</v>
      </c>
      <c r="K1725" s="7">
        <f t="shared" si="12"/>
        <v>2130.800281</v>
      </c>
      <c r="L1725" s="7">
        <f t="shared" si="11"/>
        <v>-14.55806309</v>
      </c>
      <c r="M1725" s="7">
        <f t="shared" si="18"/>
        <v>-9.21231393</v>
      </c>
      <c r="N1725" s="7">
        <f t="shared" si="3"/>
        <v>0</v>
      </c>
      <c r="O1725" s="7">
        <f t="shared" si="4"/>
        <v>3.48</v>
      </c>
      <c r="P1725" s="7">
        <f t="shared" si="13"/>
        <v>1.997142857</v>
      </c>
      <c r="Q1725" s="7">
        <f t="shared" si="14"/>
        <v>4.948571429</v>
      </c>
      <c r="R1725" s="7">
        <f t="shared" si="15"/>
        <v>0.4035796767</v>
      </c>
      <c r="S1725" s="7">
        <f t="shared" si="16"/>
        <v>28.75359934</v>
      </c>
      <c r="T1725" s="7">
        <f t="shared" si="17"/>
        <v>1.957746479</v>
      </c>
      <c r="U1725" s="7">
        <f t="shared" si="19"/>
        <v>4.456690156</v>
      </c>
      <c r="V1725" s="9">
        <f t="shared" si="5"/>
        <v>-3.48</v>
      </c>
      <c r="W1725" s="9" t="b">
        <f t="shared" si="6"/>
        <v>0</v>
      </c>
      <c r="X1725" s="7">
        <f t="shared" si="8"/>
        <v>9</v>
      </c>
      <c r="Y1725" s="10">
        <f t="shared" si="9"/>
        <v>-0.0311572884</v>
      </c>
      <c r="Z1725" s="11">
        <f t="shared" si="7"/>
        <v>3</v>
      </c>
    </row>
    <row r="1726">
      <c r="A1726" s="6" t="s">
        <v>1750</v>
      </c>
      <c r="B1726" s="7">
        <v>2100.59</v>
      </c>
      <c r="C1726" s="7">
        <v>2132.0</v>
      </c>
      <c r="D1726" s="7">
        <v>2100.59</v>
      </c>
      <c r="E1726" s="7">
        <v>2131.52</v>
      </c>
      <c r="F1726" s="7">
        <v>2131.52</v>
      </c>
      <c r="G1726" s="7">
        <v>3.73972E9</v>
      </c>
      <c r="H1726" s="7">
        <f t="shared" si="1"/>
        <v>3739.72</v>
      </c>
      <c r="I1726" s="10">
        <f t="shared" si="2"/>
        <v>0.02222350109</v>
      </c>
      <c r="J1726" s="7">
        <f t="shared" si="10"/>
        <v>2118.592646</v>
      </c>
      <c r="K1726" s="7">
        <f t="shared" si="12"/>
        <v>2130.853594</v>
      </c>
      <c r="L1726" s="7">
        <f t="shared" si="11"/>
        <v>-12.2609476</v>
      </c>
      <c r="M1726" s="7">
        <f t="shared" si="18"/>
        <v>-9.822040663</v>
      </c>
      <c r="N1726" s="7">
        <f t="shared" si="3"/>
        <v>46.34</v>
      </c>
      <c r="O1726" s="7">
        <f t="shared" si="4"/>
        <v>0</v>
      </c>
      <c r="P1726" s="7">
        <f t="shared" si="13"/>
        <v>4.371428571</v>
      </c>
      <c r="Q1726" s="7">
        <f t="shared" si="14"/>
        <v>4.948571429</v>
      </c>
      <c r="R1726" s="7">
        <f t="shared" si="15"/>
        <v>0.8833718245</v>
      </c>
      <c r="S1726" s="7">
        <f t="shared" si="16"/>
        <v>46.90374004</v>
      </c>
      <c r="T1726" s="7">
        <f t="shared" si="17"/>
        <v>67.22535211</v>
      </c>
      <c r="U1726" s="7">
        <f t="shared" si="19"/>
        <v>24.70469781</v>
      </c>
      <c r="V1726" s="9">
        <f t="shared" si="5"/>
        <v>46.34</v>
      </c>
      <c r="W1726" s="9" t="b">
        <f t="shared" si="6"/>
        <v>1</v>
      </c>
      <c r="X1726" s="7">
        <f t="shared" si="8"/>
        <v>1</v>
      </c>
      <c r="Y1726" s="10">
        <f t="shared" si="9"/>
        <v>0.02222350109</v>
      </c>
      <c r="Z1726" s="11">
        <f t="shared" si="7"/>
        <v>5</v>
      </c>
    </row>
    <row r="1727">
      <c r="A1727" s="6" t="s">
        <v>1751</v>
      </c>
      <c r="B1727" s="7">
        <v>2129.92</v>
      </c>
      <c r="C1727" s="7">
        <v>2146.87</v>
      </c>
      <c r="D1727" s="7">
        <v>2123.56</v>
      </c>
      <c r="E1727" s="7">
        <v>2139.56</v>
      </c>
      <c r="F1727" s="7">
        <v>2139.56</v>
      </c>
      <c r="G1727" s="7">
        <v>3.92185E9</v>
      </c>
      <c r="H1727" s="7">
        <f t="shared" si="1"/>
        <v>3921.85</v>
      </c>
      <c r="I1727" s="10">
        <f t="shared" si="2"/>
        <v>0.003771956163</v>
      </c>
      <c r="J1727" s="7">
        <f t="shared" si="10"/>
        <v>2121.818393</v>
      </c>
      <c r="K1727" s="7">
        <f t="shared" si="12"/>
        <v>2131.498513</v>
      </c>
      <c r="L1727" s="7">
        <f t="shared" si="11"/>
        <v>-9.680119812</v>
      </c>
      <c r="M1727" s="7">
        <f t="shared" si="18"/>
        <v>-9.793656493</v>
      </c>
      <c r="N1727" s="7">
        <f t="shared" si="3"/>
        <v>8.04</v>
      </c>
      <c r="O1727" s="7">
        <f t="shared" si="4"/>
        <v>0</v>
      </c>
      <c r="P1727" s="7">
        <f t="shared" si="13"/>
        <v>4.610714286</v>
      </c>
      <c r="Q1727" s="7">
        <f t="shared" si="14"/>
        <v>4.948571429</v>
      </c>
      <c r="R1727" s="7">
        <f t="shared" si="15"/>
        <v>0.9317263279</v>
      </c>
      <c r="S1727" s="7">
        <f t="shared" si="16"/>
        <v>48.2328327</v>
      </c>
      <c r="T1727" s="7">
        <f t="shared" si="17"/>
        <v>78.54929577</v>
      </c>
      <c r="U1727" s="7">
        <f t="shared" si="19"/>
        <v>49.24413146</v>
      </c>
      <c r="V1727" s="9">
        <f t="shared" si="5"/>
        <v>8.04</v>
      </c>
      <c r="W1727" s="9" t="b">
        <f t="shared" si="6"/>
        <v>1</v>
      </c>
      <c r="X1727" s="7">
        <f t="shared" si="8"/>
        <v>2</v>
      </c>
      <c r="Y1727" s="10">
        <f t="shared" si="9"/>
        <v>0.02599545725</v>
      </c>
      <c r="Z1727" s="11">
        <f t="shared" si="7"/>
        <v>4</v>
      </c>
    </row>
    <row r="1728">
      <c r="A1728" s="6" t="s">
        <v>1752</v>
      </c>
      <c r="B1728" s="7">
        <v>2131.56</v>
      </c>
      <c r="C1728" s="7">
        <v>2170.1</v>
      </c>
      <c r="D1728" s="7">
        <v>2125.35</v>
      </c>
      <c r="E1728" s="7">
        <v>2163.26</v>
      </c>
      <c r="F1728" s="7">
        <v>2163.26</v>
      </c>
      <c r="G1728" s="7">
        <v>6.26759E9</v>
      </c>
      <c r="H1728" s="7">
        <f t="shared" si="1"/>
        <v>6267.59</v>
      </c>
      <c r="I1728" s="10">
        <f t="shared" si="2"/>
        <v>0.01107704388</v>
      </c>
      <c r="J1728" s="7">
        <f t="shared" si="10"/>
        <v>2128.194025</v>
      </c>
      <c r="K1728" s="7">
        <f t="shared" si="12"/>
        <v>2133.851215</v>
      </c>
      <c r="L1728" s="7">
        <f t="shared" si="11"/>
        <v>-5.657190696</v>
      </c>
      <c r="M1728" s="7">
        <f t="shared" si="18"/>
        <v>-8.966363334</v>
      </c>
      <c r="N1728" s="7">
        <f t="shared" si="3"/>
        <v>23.7</v>
      </c>
      <c r="O1728" s="7">
        <f t="shared" si="4"/>
        <v>0</v>
      </c>
      <c r="P1728" s="7">
        <f t="shared" si="13"/>
        <v>6.303571429</v>
      </c>
      <c r="Q1728" s="7">
        <f t="shared" si="14"/>
        <v>4.737857143</v>
      </c>
      <c r="R1728" s="7">
        <f t="shared" si="15"/>
        <v>1.330468868</v>
      </c>
      <c r="S1728" s="7">
        <f t="shared" si="16"/>
        <v>57.09017984</v>
      </c>
      <c r="T1728" s="7">
        <f t="shared" si="17"/>
        <v>92.07507821</v>
      </c>
      <c r="U1728" s="7">
        <f t="shared" si="19"/>
        <v>79.28324203</v>
      </c>
      <c r="V1728" s="9">
        <f t="shared" si="5"/>
        <v>23.7</v>
      </c>
      <c r="W1728" s="9" t="b">
        <f t="shared" si="6"/>
        <v>1</v>
      </c>
      <c r="X1728" s="7">
        <f t="shared" si="8"/>
        <v>3</v>
      </c>
      <c r="Y1728" s="10">
        <f t="shared" si="9"/>
        <v>0.03707250113</v>
      </c>
      <c r="Z1728" s="11">
        <f t="shared" si="7"/>
        <v>5</v>
      </c>
    </row>
    <row r="1729">
      <c r="A1729" s="6" t="s">
        <v>1753</v>
      </c>
      <c r="B1729" s="7">
        <v>2167.49</v>
      </c>
      <c r="C1729" s="7">
        <v>2182.3</v>
      </c>
      <c r="D1729" s="7">
        <v>2151.17</v>
      </c>
      <c r="E1729" s="7">
        <v>2167.48</v>
      </c>
      <c r="F1729" s="7">
        <v>2167.48</v>
      </c>
      <c r="G1729" s="7">
        <v>6.45845E9</v>
      </c>
      <c r="H1729" s="7">
        <f t="shared" si="1"/>
        <v>6458.45</v>
      </c>
      <c r="I1729" s="10">
        <f t="shared" si="2"/>
        <v>0.001950759502</v>
      </c>
      <c r="J1729" s="7">
        <f t="shared" si="10"/>
        <v>2134.238021</v>
      </c>
      <c r="K1729" s="7">
        <f t="shared" si="12"/>
        <v>2136.342236</v>
      </c>
      <c r="L1729" s="7">
        <f t="shared" si="11"/>
        <v>-2.104215569</v>
      </c>
      <c r="M1729" s="7">
        <f t="shared" si="18"/>
        <v>-7.593933781</v>
      </c>
      <c r="N1729" s="7">
        <f t="shared" si="3"/>
        <v>4.22</v>
      </c>
      <c r="O1729" s="7">
        <f t="shared" si="4"/>
        <v>0</v>
      </c>
      <c r="P1729" s="7">
        <f t="shared" si="13"/>
        <v>6.605</v>
      </c>
      <c r="Q1729" s="7">
        <f t="shared" si="14"/>
        <v>4.725</v>
      </c>
      <c r="R1729" s="7">
        <f t="shared" si="15"/>
        <v>1.397883598</v>
      </c>
      <c r="S1729" s="7">
        <f t="shared" si="16"/>
        <v>58.29655781</v>
      </c>
      <c r="T1729" s="7">
        <f t="shared" si="17"/>
        <v>84.95584205</v>
      </c>
      <c r="U1729" s="7">
        <f t="shared" si="19"/>
        <v>85.19340534</v>
      </c>
      <c r="V1729" s="9">
        <f t="shared" si="5"/>
        <v>4.22</v>
      </c>
      <c r="W1729" s="9" t="b">
        <f t="shared" si="6"/>
        <v>1</v>
      </c>
      <c r="X1729" s="7">
        <f t="shared" si="8"/>
        <v>4</v>
      </c>
      <c r="Y1729" s="10">
        <f t="shared" si="9"/>
        <v>0.03902326063</v>
      </c>
      <c r="Z1729" s="11">
        <f t="shared" si="7"/>
        <v>3</v>
      </c>
    </row>
    <row r="1730">
      <c r="A1730" s="6" t="s">
        <v>1754</v>
      </c>
      <c r="B1730" s="7">
        <v>2162.71</v>
      </c>
      <c r="C1730" s="7">
        <v>2165.92</v>
      </c>
      <c r="D1730" s="7">
        <v>2152.49</v>
      </c>
      <c r="E1730" s="7">
        <v>2164.45</v>
      </c>
      <c r="F1730" s="7">
        <v>2164.45</v>
      </c>
      <c r="G1730" s="7">
        <v>4.99399E9</v>
      </c>
      <c r="H1730" s="7">
        <f t="shared" si="1"/>
        <v>4993.99</v>
      </c>
      <c r="I1730" s="10">
        <f t="shared" si="2"/>
        <v>-0.001397936775</v>
      </c>
      <c r="J1730" s="7">
        <f t="shared" si="10"/>
        <v>2138.886018</v>
      </c>
      <c r="K1730" s="7">
        <f t="shared" si="12"/>
        <v>2138.424293</v>
      </c>
      <c r="L1730" s="7">
        <f t="shared" si="11"/>
        <v>0.461724666</v>
      </c>
      <c r="M1730" s="7">
        <f t="shared" si="18"/>
        <v>-5.982802091</v>
      </c>
      <c r="N1730" s="7">
        <f t="shared" si="3"/>
        <v>0</v>
      </c>
      <c r="O1730" s="7">
        <f t="shared" si="4"/>
        <v>3.03</v>
      </c>
      <c r="P1730" s="7">
        <f t="shared" si="13"/>
        <v>5.878571429</v>
      </c>
      <c r="Q1730" s="7">
        <f t="shared" si="14"/>
        <v>4.941428571</v>
      </c>
      <c r="R1730" s="7">
        <f t="shared" si="15"/>
        <v>1.189650188</v>
      </c>
      <c r="S1730" s="7">
        <f t="shared" si="16"/>
        <v>54.3306047</v>
      </c>
      <c r="T1730" s="7">
        <f t="shared" si="17"/>
        <v>81.88001218</v>
      </c>
      <c r="U1730" s="7">
        <f t="shared" si="19"/>
        <v>86.30364414</v>
      </c>
      <c r="V1730" s="9">
        <f t="shared" si="5"/>
        <v>-3.03</v>
      </c>
      <c r="W1730" s="9" t="b">
        <f t="shared" si="6"/>
        <v>0</v>
      </c>
      <c r="X1730" s="7">
        <f t="shared" si="8"/>
        <v>1</v>
      </c>
      <c r="Y1730" s="10">
        <f t="shared" si="9"/>
        <v>-0.001397936775</v>
      </c>
      <c r="Z1730" s="11">
        <f t="shared" si="7"/>
        <v>3</v>
      </c>
    </row>
    <row r="1731">
      <c r="A1731" s="6" t="s">
        <v>1755</v>
      </c>
      <c r="B1731" s="7">
        <v>2165.64</v>
      </c>
      <c r="C1731" s="7">
        <v>2171.36</v>
      </c>
      <c r="D1731" s="7">
        <v>2156.08</v>
      </c>
      <c r="E1731" s="7">
        <v>2164.2</v>
      </c>
      <c r="F1731" s="7">
        <v>2164.2</v>
      </c>
      <c r="G1731" s="7">
        <v>5.37367E9</v>
      </c>
      <c r="H1731" s="7">
        <f t="shared" si="1"/>
        <v>5373.67</v>
      </c>
      <c r="I1731" s="10">
        <f t="shared" si="2"/>
        <v>-0.0001155027836</v>
      </c>
      <c r="J1731" s="7">
        <f t="shared" si="10"/>
        <v>2142.780476</v>
      </c>
      <c r="K1731" s="7">
        <f t="shared" si="12"/>
        <v>2140.333605</v>
      </c>
      <c r="L1731" s="7">
        <f t="shared" si="11"/>
        <v>2.446871862</v>
      </c>
      <c r="M1731" s="7">
        <f t="shared" si="18"/>
        <v>-4.296867301</v>
      </c>
      <c r="N1731" s="7">
        <f t="shared" si="3"/>
        <v>0</v>
      </c>
      <c r="O1731" s="7">
        <f t="shared" si="4"/>
        <v>0.25</v>
      </c>
      <c r="P1731" s="7">
        <f t="shared" si="13"/>
        <v>5.878571429</v>
      </c>
      <c r="Q1731" s="7">
        <f t="shared" si="14"/>
        <v>4.375714286</v>
      </c>
      <c r="R1731" s="7">
        <f t="shared" si="15"/>
        <v>1.34345413</v>
      </c>
      <c r="S1731" s="7">
        <f t="shared" si="16"/>
        <v>57.3279465</v>
      </c>
      <c r="T1731" s="7">
        <f t="shared" si="17"/>
        <v>81.62623084</v>
      </c>
      <c r="U1731" s="7">
        <f t="shared" si="19"/>
        <v>82.82069502</v>
      </c>
      <c r="V1731" s="9">
        <f t="shared" si="5"/>
        <v>-0.25</v>
      </c>
      <c r="W1731" s="9" t="b">
        <f t="shared" si="6"/>
        <v>0</v>
      </c>
      <c r="X1731" s="7">
        <f t="shared" si="8"/>
        <v>2</v>
      </c>
      <c r="Y1731" s="10">
        <f t="shared" si="9"/>
        <v>-0.001513439558</v>
      </c>
      <c r="Z1731" s="11">
        <f t="shared" si="7"/>
        <v>3</v>
      </c>
    </row>
    <row r="1732">
      <c r="A1732" s="6" t="s">
        <v>1756</v>
      </c>
      <c r="B1732" s="7">
        <v>2168.29</v>
      </c>
      <c r="C1732" s="7">
        <v>2180.84</v>
      </c>
      <c r="D1732" s="7">
        <v>2166.38</v>
      </c>
      <c r="E1732" s="7">
        <v>2180.39</v>
      </c>
      <c r="F1732" s="7">
        <v>2180.39</v>
      </c>
      <c r="G1732" s="7">
        <v>4.54811E9</v>
      </c>
      <c r="H1732" s="7">
        <f t="shared" si="1"/>
        <v>4548.11</v>
      </c>
      <c r="I1732" s="10">
        <f t="shared" si="2"/>
        <v>0.007480824323</v>
      </c>
      <c r="J1732" s="7">
        <f t="shared" si="10"/>
        <v>2148.566557</v>
      </c>
      <c r="K1732" s="7">
        <f t="shared" si="12"/>
        <v>2143.300745</v>
      </c>
      <c r="L1732" s="7">
        <f t="shared" si="11"/>
        <v>5.265812009</v>
      </c>
      <c r="M1732" s="7">
        <f t="shared" si="18"/>
        <v>-2.384331439</v>
      </c>
      <c r="N1732" s="7">
        <f t="shared" si="3"/>
        <v>16.19</v>
      </c>
      <c r="O1732" s="7">
        <f t="shared" si="4"/>
        <v>0</v>
      </c>
      <c r="P1732" s="7">
        <f t="shared" si="13"/>
        <v>7.035</v>
      </c>
      <c r="Q1732" s="7">
        <f t="shared" si="14"/>
        <v>4.109285714</v>
      </c>
      <c r="R1732" s="7">
        <f t="shared" si="15"/>
        <v>1.71197636</v>
      </c>
      <c r="S1732" s="7">
        <f t="shared" si="16"/>
        <v>63.12652224</v>
      </c>
      <c r="T1732" s="7">
        <f t="shared" si="17"/>
        <v>98.06111055</v>
      </c>
      <c r="U1732" s="7">
        <f t="shared" si="19"/>
        <v>87.18911786</v>
      </c>
      <c r="V1732" s="9">
        <f t="shared" si="5"/>
        <v>16.19</v>
      </c>
      <c r="W1732" s="9" t="b">
        <f t="shared" si="6"/>
        <v>1</v>
      </c>
      <c r="X1732" s="7">
        <f t="shared" si="8"/>
        <v>1</v>
      </c>
      <c r="Y1732" s="10">
        <f t="shared" si="9"/>
        <v>0.007480824323</v>
      </c>
      <c r="Z1732" s="11">
        <f t="shared" si="7"/>
        <v>4</v>
      </c>
    </row>
    <row r="1733">
      <c r="A1733" s="6" t="s">
        <v>1757</v>
      </c>
      <c r="B1733" s="7">
        <v>2177.53</v>
      </c>
      <c r="C1733" s="7">
        <v>2179.22</v>
      </c>
      <c r="D1733" s="7">
        <v>2172.2</v>
      </c>
      <c r="E1733" s="7">
        <v>2176.94</v>
      </c>
      <c r="F1733" s="7">
        <v>2176.94</v>
      </c>
      <c r="G1733" s="7">
        <v>3.8479E9</v>
      </c>
      <c r="H1733" s="7">
        <f t="shared" si="1"/>
        <v>3847.9</v>
      </c>
      <c r="I1733" s="10">
        <f t="shared" si="2"/>
        <v>-0.001582285738</v>
      </c>
      <c r="J1733" s="7">
        <f t="shared" si="10"/>
        <v>2152.931702</v>
      </c>
      <c r="K1733" s="7">
        <f t="shared" si="12"/>
        <v>2145.792542</v>
      </c>
      <c r="L1733" s="7">
        <f t="shared" si="11"/>
        <v>7.13916042</v>
      </c>
      <c r="M1733" s="7">
        <f t="shared" si="18"/>
        <v>-0.479633067</v>
      </c>
      <c r="N1733" s="7">
        <f t="shared" si="3"/>
        <v>0</v>
      </c>
      <c r="O1733" s="7">
        <f t="shared" si="4"/>
        <v>3.45</v>
      </c>
      <c r="P1733" s="7">
        <f t="shared" si="13"/>
        <v>7.035</v>
      </c>
      <c r="Q1733" s="7">
        <f t="shared" si="14"/>
        <v>3.899285714</v>
      </c>
      <c r="R1733" s="7">
        <f t="shared" si="15"/>
        <v>1.804176589</v>
      </c>
      <c r="S1733" s="7">
        <f t="shared" si="16"/>
        <v>64.33890776</v>
      </c>
      <c r="T1733" s="7">
        <f t="shared" si="17"/>
        <v>94.55892803</v>
      </c>
      <c r="U1733" s="7">
        <f t="shared" si="19"/>
        <v>91.41542314</v>
      </c>
      <c r="V1733" s="9">
        <f t="shared" si="5"/>
        <v>-3.45</v>
      </c>
      <c r="W1733" s="9" t="b">
        <f t="shared" si="6"/>
        <v>0</v>
      </c>
      <c r="X1733" s="7">
        <f t="shared" si="8"/>
        <v>1</v>
      </c>
      <c r="Y1733" s="10">
        <f t="shared" si="9"/>
        <v>-0.001582285738</v>
      </c>
      <c r="Z1733" s="11">
        <f t="shared" si="7"/>
        <v>3</v>
      </c>
    </row>
    <row r="1734">
      <c r="A1734" s="6" t="s">
        <v>1758</v>
      </c>
      <c r="B1734" s="7">
        <v>2178.61</v>
      </c>
      <c r="C1734" s="7">
        <v>2188.06</v>
      </c>
      <c r="D1734" s="7">
        <v>2176.65</v>
      </c>
      <c r="E1734" s="7">
        <v>2187.12</v>
      </c>
      <c r="F1734" s="7">
        <v>2187.12</v>
      </c>
      <c r="G1734" s="7">
        <v>3.81173E9</v>
      </c>
      <c r="H1734" s="7">
        <f t="shared" si="1"/>
        <v>3811.73</v>
      </c>
      <c r="I1734" s="10">
        <f t="shared" si="2"/>
        <v>0.004676288736</v>
      </c>
      <c r="J1734" s="7">
        <f t="shared" si="10"/>
        <v>2158.19144</v>
      </c>
      <c r="K1734" s="7">
        <f t="shared" si="12"/>
        <v>2148.853835</v>
      </c>
      <c r="L1734" s="7">
        <f t="shared" si="11"/>
        <v>9.337605353</v>
      </c>
      <c r="M1734" s="7">
        <f t="shared" si="18"/>
        <v>1.483814617</v>
      </c>
      <c r="N1734" s="7">
        <f t="shared" si="3"/>
        <v>10.18</v>
      </c>
      <c r="O1734" s="7">
        <f t="shared" si="4"/>
        <v>0</v>
      </c>
      <c r="P1734" s="7">
        <f t="shared" si="13"/>
        <v>7.762142857</v>
      </c>
      <c r="Q1734" s="7">
        <f t="shared" si="14"/>
        <v>3.425714286</v>
      </c>
      <c r="R1734" s="7">
        <f t="shared" si="15"/>
        <v>2.265846539</v>
      </c>
      <c r="S1734" s="7">
        <f t="shared" si="16"/>
        <v>69.38006768</v>
      </c>
      <c r="T1734" s="7">
        <f t="shared" si="17"/>
        <v>99.09849429</v>
      </c>
      <c r="U1734" s="7">
        <f t="shared" si="19"/>
        <v>97.23951096</v>
      </c>
      <c r="V1734" s="9">
        <f t="shared" si="5"/>
        <v>10.18</v>
      </c>
      <c r="W1734" s="9" t="b">
        <f t="shared" si="6"/>
        <v>1</v>
      </c>
      <c r="X1734" s="7">
        <f t="shared" si="8"/>
        <v>1</v>
      </c>
      <c r="Y1734" s="10">
        <f t="shared" si="9"/>
        <v>0.004676288736</v>
      </c>
      <c r="Z1734" s="11">
        <f t="shared" si="7"/>
        <v>4</v>
      </c>
    </row>
    <row r="1735">
      <c r="A1735" s="6" t="s">
        <v>1759</v>
      </c>
      <c r="B1735" s="7">
        <v>2186.85</v>
      </c>
      <c r="C1735" s="7">
        <v>2189.89</v>
      </c>
      <c r="D1735" s="7">
        <v>2180.38</v>
      </c>
      <c r="E1735" s="7">
        <v>2181.9</v>
      </c>
      <c r="F1735" s="7">
        <v>2181.9</v>
      </c>
      <c r="G1735" s="7">
        <v>3.5809E9</v>
      </c>
      <c r="H1735" s="7">
        <f t="shared" si="1"/>
        <v>3580.9</v>
      </c>
      <c r="I1735" s="10">
        <f t="shared" si="2"/>
        <v>-0.002386700318</v>
      </c>
      <c r="J1735" s="7">
        <f t="shared" si="10"/>
        <v>2161.838911</v>
      </c>
      <c r="K1735" s="7">
        <f t="shared" si="12"/>
        <v>2151.301699</v>
      </c>
      <c r="L1735" s="7">
        <f t="shared" si="11"/>
        <v>10.53721201</v>
      </c>
      <c r="M1735" s="7">
        <f t="shared" si="18"/>
        <v>3.294494095</v>
      </c>
      <c r="N1735" s="7">
        <f t="shared" si="3"/>
        <v>0</v>
      </c>
      <c r="O1735" s="7">
        <f t="shared" si="4"/>
        <v>5.22</v>
      </c>
      <c r="P1735" s="7">
        <f t="shared" si="13"/>
        <v>7.762142857</v>
      </c>
      <c r="Q1735" s="7">
        <f t="shared" si="14"/>
        <v>3.78</v>
      </c>
      <c r="R1735" s="7">
        <f t="shared" si="15"/>
        <v>2.053476946</v>
      </c>
      <c r="S1735" s="7">
        <f t="shared" si="16"/>
        <v>67.25044867</v>
      </c>
      <c r="T1735" s="7">
        <f t="shared" si="17"/>
        <v>92.46936852</v>
      </c>
      <c r="U1735" s="7">
        <f t="shared" si="19"/>
        <v>95.37559695</v>
      </c>
      <c r="V1735" s="9">
        <f t="shared" si="5"/>
        <v>-5.22</v>
      </c>
      <c r="W1735" s="9" t="b">
        <f t="shared" si="6"/>
        <v>0</v>
      </c>
      <c r="X1735" s="7">
        <f t="shared" si="8"/>
        <v>1</v>
      </c>
      <c r="Y1735" s="10">
        <f t="shared" si="9"/>
        <v>-0.002386700318</v>
      </c>
      <c r="Z1735" s="11">
        <f t="shared" si="7"/>
        <v>3</v>
      </c>
    </row>
    <row r="1736">
      <c r="A1736" s="6" t="s">
        <v>1760</v>
      </c>
      <c r="B1736" s="7">
        <v>2186.43</v>
      </c>
      <c r="C1736" s="7">
        <v>2198.7</v>
      </c>
      <c r="D1736" s="7">
        <v>2186.43</v>
      </c>
      <c r="E1736" s="7">
        <v>2198.18</v>
      </c>
      <c r="F1736" s="7">
        <v>2198.18</v>
      </c>
      <c r="G1736" s="7">
        <v>3.6115E9</v>
      </c>
      <c r="H1736" s="7">
        <f t="shared" si="1"/>
        <v>3611.5</v>
      </c>
      <c r="I1736" s="10">
        <f t="shared" si="2"/>
        <v>0.007461386865</v>
      </c>
      <c r="J1736" s="7">
        <f t="shared" si="10"/>
        <v>2167.429848</v>
      </c>
      <c r="K1736" s="7">
        <f t="shared" si="12"/>
        <v>2154.774166</v>
      </c>
      <c r="L1736" s="7">
        <f t="shared" si="11"/>
        <v>12.65568204</v>
      </c>
      <c r="M1736" s="7">
        <f t="shared" si="18"/>
        <v>5.166731683</v>
      </c>
      <c r="N1736" s="7">
        <f t="shared" si="3"/>
        <v>16.28</v>
      </c>
      <c r="O1736" s="7">
        <f t="shared" si="4"/>
        <v>0</v>
      </c>
      <c r="P1736" s="7">
        <f t="shared" si="13"/>
        <v>8.925</v>
      </c>
      <c r="Q1736" s="7">
        <f t="shared" si="14"/>
        <v>2.749285714</v>
      </c>
      <c r="R1736" s="7">
        <f t="shared" si="15"/>
        <v>3.24629774</v>
      </c>
      <c r="S1736" s="7">
        <f t="shared" si="16"/>
        <v>76.45007342</v>
      </c>
      <c r="T1736" s="7">
        <f t="shared" si="17"/>
        <v>99.54747193</v>
      </c>
      <c r="U1736" s="7">
        <f t="shared" si="19"/>
        <v>97.03844492</v>
      </c>
      <c r="V1736" s="9">
        <f t="shared" si="5"/>
        <v>16.28</v>
      </c>
      <c r="W1736" s="9" t="b">
        <f t="shared" si="6"/>
        <v>1</v>
      </c>
      <c r="X1736" s="7">
        <f t="shared" si="8"/>
        <v>1</v>
      </c>
      <c r="Y1736" s="10">
        <f t="shared" si="9"/>
        <v>0.007461386865</v>
      </c>
      <c r="Z1736" s="11">
        <f t="shared" si="7"/>
        <v>4</v>
      </c>
    </row>
    <row r="1737">
      <c r="A1737" s="6" t="s">
        <v>1761</v>
      </c>
      <c r="B1737" s="7">
        <v>2201.56</v>
      </c>
      <c r="C1737" s="7">
        <v>2204.8</v>
      </c>
      <c r="D1737" s="7">
        <v>2194.51</v>
      </c>
      <c r="E1737" s="7">
        <v>2202.94</v>
      </c>
      <c r="F1737" s="7">
        <v>2202.94</v>
      </c>
      <c r="G1737" s="7">
        <v>3.96052E9</v>
      </c>
      <c r="H1737" s="7">
        <f t="shared" si="1"/>
        <v>3960.52</v>
      </c>
      <c r="I1737" s="10">
        <f t="shared" si="2"/>
        <v>0.002165427763</v>
      </c>
      <c r="J1737" s="7">
        <f t="shared" si="10"/>
        <v>2172.892948</v>
      </c>
      <c r="K1737" s="7">
        <f t="shared" si="12"/>
        <v>2158.342005</v>
      </c>
      <c r="L1737" s="7">
        <f t="shared" si="11"/>
        <v>14.55094281</v>
      </c>
      <c r="M1737" s="7">
        <f t="shared" si="18"/>
        <v>7.043573909</v>
      </c>
      <c r="N1737" s="7">
        <f t="shared" si="3"/>
        <v>4.76</v>
      </c>
      <c r="O1737" s="7">
        <f t="shared" si="4"/>
        <v>0</v>
      </c>
      <c r="P1737" s="7">
        <f t="shared" si="13"/>
        <v>9.265</v>
      </c>
      <c r="Q1737" s="7">
        <f t="shared" si="14"/>
        <v>1.765</v>
      </c>
      <c r="R1737" s="7">
        <f t="shared" si="15"/>
        <v>5.249291785</v>
      </c>
      <c r="S1737" s="7">
        <f t="shared" si="16"/>
        <v>83.99818676</v>
      </c>
      <c r="T1737" s="7">
        <f t="shared" si="17"/>
        <v>98.46293695</v>
      </c>
      <c r="U1737" s="7">
        <f t="shared" si="19"/>
        <v>96.82659247</v>
      </c>
      <c r="V1737" s="9">
        <f t="shared" si="5"/>
        <v>4.76</v>
      </c>
      <c r="W1737" s="9" t="b">
        <f t="shared" si="6"/>
        <v>1</v>
      </c>
      <c r="X1737" s="7">
        <f t="shared" si="8"/>
        <v>2</v>
      </c>
      <c r="Y1737" s="10">
        <f t="shared" si="9"/>
        <v>0.009626814628</v>
      </c>
      <c r="Z1737" s="11">
        <f t="shared" si="7"/>
        <v>3</v>
      </c>
    </row>
    <row r="1738">
      <c r="A1738" s="6" t="s">
        <v>1762</v>
      </c>
      <c r="B1738" s="7">
        <v>2198.55</v>
      </c>
      <c r="C1738" s="7">
        <v>2204.72</v>
      </c>
      <c r="D1738" s="7">
        <v>2194.51</v>
      </c>
      <c r="E1738" s="7">
        <v>2204.72</v>
      </c>
      <c r="F1738" s="7">
        <v>2204.72</v>
      </c>
      <c r="G1738" s="7">
        <v>3.41985E9</v>
      </c>
      <c r="H1738" s="7">
        <f t="shared" si="1"/>
        <v>3419.85</v>
      </c>
      <c r="I1738" s="10">
        <f t="shared" si="2"/>
        <v>0.0008080111124</v>
      </c>
      <c r="J1738" s="7">
        <f t="shared" si="10"/>
        <v>2177.789418</v>
      </c>
      <c r="K1738" s="7">
        <f t="shared" si="12"/>
        <v>2161.777412</v>
      </c>
      <c r="L1738" s="7">
        <f t="shared" si="11"/>
        <v>16.01200532</v>
      </c>
      <c r="M1738" s="7">
        <f t="shared" si="18"/>
        <v>8.837260191</v>
      </c>
      <c r="N1738" s="7">
        <f t="shared" si="3"/>
        <v>1.78</v>
      </c>
      <c r="O1738" s="7">
        <f t="shared" si="4"/>
        <v>0</v>
      </c>
      <c r="P1738" s="7">
        <f t="shared" si="13"/>
        <v>9.392142857</v>
      </c>
      <c r="Q1738" s="7">
        <f t="shared" si="14"/>
        <v>1.102142857</v>
      </c>
      <c r="R1738" s="7">
        <f t="shared" si="15"/>
        <v>8.521710953</v>
      </c>
      <c r="S1738" s="7">
        <f t="shared" si="16"/>
        <v>89.49768582</v>
      </c>
      <c r="T1738" s="7">
        <f t="shared" si="17"/>
        <v>99.93388976</v>
      </c>
      <c r="U1738" s="7">
        <f t="shared" si="19"/>
        <v>99.31476621</v>
      </c>
      <c r="V1738" s="9">
        <f t="shared" si="5"/>
        <v>1.78</v>
      </c>
      <c r="W1738" s="9" t="b">
        <f t="shared" si="6"/>
        <v>1</v>
      </c>
      <c r="X1738" s="7">
        <f t="shared" si="8"/>
        <v>3</v>
      </c>
      <c r="Y1738" s="10">
        <f t="shared" si="9"/>
        <v>0.01043482574</v>
      </c>
      <c r="Z1738" s="11">
        <f t="shared" si="7"/>
        <v>3</v>
      </c>
    </row>
    <row r="1739">
      <c r="A1739" s="6" t="s">
        <v>1763</v>
      </c>
      <c r="B1739" s="7">
        <v>2206.27</v>
      </c>
      <c r="C1739" s="7">
        <v>2213.35</v>
      </c>
      <c r="D1739" s="7">
        <v>2206.27</v>
      </c>
      <c r="E1739" s="7">
        <v>2213.35</v>
      </c>
      <c r="F1739" s="7">
        <v>2213.35</v>
      </c>
      <c r="G1739" s="7">
        <v>1.58459E9</v>
      </c>
      <c r="H1739" s="7">
        <f t="shared" si="1"/>
        <v>1584.59</v>
      </c>
      <c r="I1739" s="10">
        <f t="shared" si="2"/>
        <v>0.003914329257</v>
      </c>
      <c r="J1739" s="7">
        <f t="shared" si="10"/>
        <v>2183.260276</v>
      </c>
      <c r="K1739" s="7">
        <f t="shared" si="12"/>
        <v>2165.597604</v>
      </c>
      <c r="L1739" s="7">
        <f t="shared" si="11"/>
        <v>17.66267247</v>
      </c>
      <c r="M1739" s="7">
        <f t="shared" si="18"/>
        <v>10.60234265</v>
      </c>
      <c r="N1739" s="7">
        <f t="shared" si="3"/>
        <v>8.63</v>
      </c>
      <c r="O1739" s="7">
        <f t="shared" si="4"/>
        <v>0</v>
      </c>
      <c r="P1739" s="7">
        <f t="shared" si="13"/>
        <v>10.00857143</v>
      </c>
      <c r="Q1739" s="7">
        <f t="shared" si="14"/>
        <v>0.8535714286</v>
      </c>
      <c r="R1739" s="7">
        <f t="shared" si="15"/>
        <v>11.72552301</v>
      </c>
      <c r="S1739" s="7">
        <f t="shared" si="16"/>
        <v>92.14177681</v>
      </c>
      <c r="T1739" s="7">
        <f t="shared" si="17"/>
        <v>100</v>
      </c>
      <c r="U1739" s="7">
        <f t="shared" si="19"/>
        <v>99.4656089</v>
      </c>
      <c r="V1739" s="9">
        <f t="shared" si="5"/>
        <v>8.63</v>
      </c>
      <c r="W1739" s="9" t="b">
        <f t="shared" si="6"/>
        <v>1</v>
      </c>
      <c r="X1739" s="7">
        <f t="shared" si="8"/>
        <v>4</v>
      </c>
      <c r="Y1739" s="10">
        <f t="shared" si="9"/>
        <v>0.014349155</v>
      </c>
      <c r="Z1739" s="11">
        <f t="shared" si="7"/>
        <v>4</v>
      </c>
    </row>
    <row r="1740">
      <c r="A1740" s="6" t="s">
        <v>1764</v>
      </c>
      <c r="B1740" s="7">
        <v>2210.21</v>
      </c>
      <c r="C1740" s="7">
        <v>2211.14</v>
      </c>
      <c r="D1740" s="7">
        <v>2200.36</v>
      </c>
      <c r="E1740" s="7">
        <v>2201.72</v>
      </c>
      <c r="F1740" s="7">
        <v>2201.72</v>
      </c>
      <c r="G1740" s="7">
        <v>3.5151E9</v>
      </c>
      <c r="H1740" s="7">
        <f t="shared" si="1"/>
        <v>3515.1</v>
      </c>
      <c r="I1740" s="10">
        <f t="shared" si="2"/>
        <v>-0.005254478505</v>
      </c>
      <c r="J1740" s="7">
        <f t="shared" si="10"/>
        <v>2186.100234</v>
      </c>
      <c r="K1740" s="7">
        <f t="shared" si="12"/>
        <v>2168.273337</v>
      </c>
      <c r="L1740" s="7">
        <f t="shared" si="11"/>
        <v>17.8268969</v>
      </c>
      <c r="M1740" s="7">
        <f t="shared" si="18"/>
        <v>12.0472535</v>
      </c>
      <c r="N1740" s="7">
        <f t="shared" si="3"/>
        <v>0</v>
      </c>
      <c r="O1740" s="7">
        <f t="shared" si="4"/>
        <v>11.63</v>
      </c>
      <c r="P1740" s="7">
        <f t="shared" si="13"/>
        <v>6.698571429</v>
      </c>
      <c r="Q1740" s="7">
        <f t="shared" si="14"/>
        <v>1.684285714</v>
      </c>
      <c r="R1740" s="7">
        <f t="shared" si="15"/>
        <v>3.977099237</v>
      </c>
      <c r="S1740" s="7">
        <f t="shared" si="16"/>
        <v>79.90797546</v>
      </c>
      <c r="T1740" s="7">
        <f t="shared" si="17"/>
        <v>87.04755541</v>
      </c>
      <c r="U1740" s="7">
        <f t="shared" si="19"/>
        <v>95.66048172</v>
      </c>
      <c r="V1740" s="9">
        <f t="shared" si="5"/>
        <v>-11.63</v>
      </c>
      <c r="W1740" s="9" t="b">
        <f t="shared" si="6"/>
        <v>0</v>
      </c>
      <c r="X1740" s="7">
        <f t="shared" si="8"/>
        <v>1</v>
      </c>
      <c r="Y1740" s="10">
        <f t="shared" si="9"/>
        <v>-0.005254478505</v>
      </c>
      <c r="Z1740" s="11">
        <f t="shared" si="7"/>
        <v>2</v>
      </c>
    </row>
    <row r="1741">
      <c r="A1741" s="6" t="s">
        <v>1765</v>
      </c>
      <c r="B1741" s="7">
        <v>2200.76</v>
      </c>
      <c r="C1741" s="7">
        <v>2210.46</v>
      </c>
      <c r="D1741" s="7">
        <v>2198.15</v>
      </c>
      <c r="E1741" s="7">
        <v>2204.66</v>
      </c>
      <c r="F1741" s="7">
        <v>2204.66</v>
      </c>
      <c r="G1741" s="7">
        <v>3.70919E9</v>
      </c>
      <c r="H1741" s="7">
        <f t="shared" si="1"/>
        <v>3709.19</v>
      </c>
      <c r="I1741" s="10">
        <f t="shared" si="2"/>
        <v>0.001335319659</v>
      </c>
      <c r="J1741" s="7">
        <f t="shared" si="10"/>
        <v>2188.955583</v>
      </c>
      <c r="K1741" s="7">
        <f t="shared" si="12"/>
        <v>2170.968645</v>
      </c>
      <c r="L1741" s="7">
        <f t="shared" si="11"/>
        <v>17.98693716</v>
      </c>
      <c r="M1741" s="7">
        <f t="shared" si="18"/>
        <v>13.23519023</v>
      </c>
      <c r="N1741" s="7">
        <f t="shared" si="3"/>
        <v>2.94</v>
      </c>
      <c r="O1741" s="7">
        <f t="shared" si="4"/>
        <v>0</v>
      </c>
      <c r="P1741" s="7">
        <f t="shared" si="13"/>
        <v>6.334285714</v>
      </c>
      <c r="Q1741" s="7">
        <f t="shared" si="14"/>
        <v>1.684285714</v>
      </c>
      <c r="R1741" s="7">
        <f t="shared" si="15"/>
        <v>3.760814249</v>
      </c>
      <c r="S1741" s="7">
        <f t="shared" si="16"/>
        <v>78.99518974</v>
      </c>
      <c r="T1741" s="7">
        <f t="shared" si="17"/>
        <v>90.125</v>
      </c>
      <c r="U1741" s="7">
        <f t="shared" si="19"/>
        <v>92.3908518</v>
      </c>
      <c r="V1741" s="9">
        <f t="shared" si="5"/>
        <v>2.94</v>
      </c>
      <c r="W1741" s="9" t="b">
        <f t="shared" si="6"/>
        <v>1</v>
      </c>
      <c r="X1741" s="7">
        <f t="shared" si="8"/>
        <v>1</v>
      </c>
      <c r="Y1741" s="10">
        <f t="shared" si="9"/>
        <v>0.001335319659</v>
      </c>
      <c r="Z1741" s="11">
        <f t="shared" si="7"/>
        <v>3</v>
      </c>
    </row>
    <row r="1742">
      <c r="A1742" s="6" t="s">
        <v>1766</v>
      </c>
      <c r="B1742" s="7">
        <v>2204.97</v>
      </c>
      <c r="C1742" s="7">
        <v>2214.1</v>
      </c>
      <c r="D1742" s="7">
        <v>2198.81</v>
      </c>
      <c r="E1742" s="7">
        <v>2198.81</v>
      </c>
      <c r="F1742" s="7">
        <v>2198.81</v>
      </c>
      <c r="G1742" s="7">
        <v>5.5384E9</v>
      </c>
      <c r="H1742" s="7">
        <f t="shared" si="1"/>
        <v>5538.4</v>
      </c>
      <c r="I1742" s="10">
        <f t="shared" si="2"/>
        <v>-0.002653470376</v>
      </c>
      <c r="J1742" s="7">
        <f t="shared" si="10"/>
        <v>2190.471647</v>
      </c>
      <c r="K1742" s="7">
        <f t="shared" si="12"/>
        <v>2173.030968</v>
      </c>
      <c r="L1742" s="7">
        <f t="shared" si="11"/>
        <v>17.44067882</v>
      </c>
      <c r="M1742" s="7">
        <f t="shared" si="18"/>
        <v>14.07628795</v>
      </c>
      <c r="N1742" s="7">
        <f t="shared" si="3"/>
        <v>0</v>
      </c>
      <c r="O1742" s="7">
        <f t="shared" si="4"/>
        <v>5.85</v>
      </c>
      <c r="P1742" s="7">
        <f t="shared" si="13"/>
        <v>4.641428571</v>
      </c>
      <c r="Q1742" s="7">
        <f t="shared" si="14"/>
        <v>2.102142857</v>
      </c>
      <c r="R1742" s="7">
        <f t="shared" si="15"/>
        <v>2.20795107</v>
      </c>
      <c r="S1742" s="7">
        <f t="shared" si="16"/>
        <v>68.82745472</v>
      </c>
      <c r="T1742" s="7">
        <f t="shared" si="17"/>
        <v>75.70316224</v>
      </c>
      <c r="U1742" s="7">
        <f t="shared" si="19"/>
        <v>84.29190588</v>
      </c>
      <c r="V1742" s="9">
        <f t="shared" si="5"/>
        <v>-5.85</v>
      </c>
      <c r="W1742" s="9" t="b">
        <f t="shared" si="6"/>
        <v>0</v>
      </c>
      <c r="X1742" s="7">
        <f t="shared" si="8"/>
        <v>1</v>
      </c>
      <c r="Y1742" s="10">
        <f t="shared" si="9"/>
        <v>-0.002653470376</v>
      </c>
      <c r="Z1742" s="11">
        <f t="shared" si="7"/>
        <v>3</v>
      </c>
    </row>
    <row r="1743">
      <c r="A1743" s="6" t="s">
        <v>1767</v>
      </c>
      <c r="B1743" s="7">
        <v>2200.17</v>
      </c>
      <c r="C1743" s="7">
        <v>2202.6</v>
      </c>
      <c r="D1743" s="7">
        <v>2187.44</v>
      </c>
      <c r="E1743" s="7">
        <v>2191.08</v>
      </c>
      <c r="F1743" s="7">
        <v>2191.08</v>
      </c>
      <c r="G1743" s="7">
        <v>5.06747E9</v>
      </c>
      <c r="H1743" s="7">
        <f t="shared" si="1"/>
        <v>5067.47</v>
      </c>
      <c r="I1743" s="10">
        <f t="shared" si="2"/>
        <v>-0.00351553795</v>
      </c>
      <c r="J1743" s="7">
        <f t="shared" si="10"/>
        <v>2190.56524</v>
      </c>
      <c r="K1743" s="7">
        <f t="shared" si="12"/>
        <v>2174.367933</v>
      </c>
      <c r="L1743" s="7">
        <f t="shared" si="11"/>
        <v>16.19730629</v>
      </c>
      <c r="M1743" s="7">
        <f t="shared" si="18"/>
        <v>14.50049162</v>
      </c>
      <c r="N1743" s="7">
        <f t="shared" si="3"/>
        <v>0</v>
      </c>
      <c r="O1743" s="7">
        <f t="shared" si="4"/>
        <v>7.73</v>
      </c>
      <c r="P1743" s="7">
        <f t="shared" si="13"/>
        <v>4.34</v>
      </c>
      <c r="Q1743" s="7">
        <f t="shared" si="14"/>
        <v>2.654285714</v>
      </c>
      <c r="R1743" s="7">
        <f t="shared" si="15"/>
        <v>1.635091496</v>
      </c>
      <c r="S1743" s="7">
        <f t="shared" si="16"/>
        <v>62.05065359</v>
      </c>
      <c r="T1743" s="7">
        <f t="shared" si="17"/>
        <v>62.63593572</v>
      </c>
      <c r="U1743" s="7">
        <f t="shared" si="19"/>
        <v>76.15469932</v>
      </c>
      <c r="V1743" s="9">
        <f t="shared" si="5"/>
        <v>-7.73</v>
      </c>
      <c r="W1743" s="9" t="b">
        <f t="shared" si="6"/>
        <v>0</v>
      </c>
      <c r="X1743" s="7">
        <f t="shared" si="8"/>
        <v>2</v>
      </c>
      <c r="Y1743" s="10">
        <f t="shared" si="9"/>
        <v>-0.006169008326</v>
      </c>
      <c r="Z1743" s="11">
        <f t="shared" si="7"/>
        <v>2</v>
      </c>
    </row>
    <row r="1744">
      <c r="A1744" s="6" t="s">
        <v>1768</v>
      </c>
      <c r="B1744" s="7">
        <v>2191.12</v>
      </c>
      <c r="C1744" s="7">
        <v>2197.95</v>
      </c>
      <c r="D1744" s="7">
        <v>2188.37</v>
      </c>
      <c r="E1744" s="7">
        <v>2191.95</v>
      </c>
      <c r="F1744" s="7">
        <v>2191.95</v>
      </c>
      <c r="G1744" s="7">
        <v>3.78237E9</v>
      </c>
      <c r="H1744" s="7">
        <f t="shared" si="1"/>
        <v>3782.37</v>
      </c>
      <c r="I1744" s="10">
        <f t="shared" si="2"/>
        <v>0.0003970644614</v>
      </c>
      <c r="J1744" s="7">
        <f t="shared" si="10"/>
        <v>2190.77828</v>
      </c>
      <c r="K1744" s="7">
        <f t="shared" si="12"/>
        <v>2175.670309</v>
      </c>
      <c r="L1744" s="7">
        <f t="shared" si="11"/>
        <v>15.10797104</v>
      </c>
      <c r="M1744" s="7">
        <f t="shared" si="18"/>
        <v>14.6219875</v>
      </c>
      <c r="N1744" s="7">
        <f t="shared" si="3"/>
        <v>0.87</v>
      </c>
      <c r="O1744" s="7">
        <f t="shared" si="4"/>
        <v>0</v>
      </c>
      <c r="P1744" s="7">
        <f t="shared" si="13"/>
        <v>4.402142857</v>
      </c>
      <c r="Q1744" s="7">
        <f t="shared" si="14"/>
        <v>2.437857143</v>
      </c>
      <c r="R1744" s="7">
        <f t="shared" si="15"/>
        <v>1.805742748</v>
      </c>
      <c r="S1744" s="7">
        <f t="shared" si="16"/>
        <v>64.3588137</v>
      </c>
      <c r="T1744" s="7">
        <f t="shared" si="17"/>
        <v>61.82350913</v>
      </c>
      <c r="U1744" s="7">
        <f t="shared" si="19"/>
        <v>66.72086903</v>
      </c>
      <c r="V1744" s="9">
        <f t="shared" si="5"/>
        <v>0.87</v>
      </c>
      <c r="W1744" s="9" t="b">
        <f t="shared" si="6"/>
        <v>1</v>
      </c>
      <c r="X1744" s="7">
        <f t="shared" si="8"/>
        <v>1</v>
      </c>
      <c r="Y1744" s="10">
        <f t="shared" si="9"/>
        <v>0.0003970644614</v>
      </c>
      <c r="Z1744" s="11">
        <f t="shared" si="7"/>
        <v>3</v>
      </c>
    </row>
    <row r="1745">
      <c r="A1745" s="6" t="s">
        <v>1769</v>
      </c>
      <c r="B1745" s="7">
        <v>2200.65</v>
      </c>
      <c r="C1745" s="7">
        <v>2209.42</v>
      </c>
      <c r="D1745" s="7">
        <v>2199.97</v>
      </c>
      <c r="E1745" s="7">
        <v>2204.71</v>
      </c>
      <c r="F1745" s="7">
        <v>2204.71</v>
      </c>
      <c r="G1745" s="7">
        <v>3.89853E9</v>
      </c>
      <c r="H1745" s="7">
        <f t="shared" si="1"/>
        <v>3898.53</v>
      </c>
      <c r="I1745" s="10">
        <f t="shared" si="2"/>
        <v>0.005821300668</v>
      </c>
      <c r="J1745" s="7">
        <f t="shared" si="10"/>
        <v>2192.921621</v>
      </c>
      <c r="K1745" s="7">
        <f t="shared" si="12"/>
        <v>2177.821397</v>
      </c>
      <c r="L1745" s="7">
        <f t="shared" si="11"/>
        <v>15.10022439</v>
      </c>
      <c r="M1745" s="7">
        <f t="shared" si="18"/>
        <v>14.71763488</v>
      </c>
      <c r="N1745" s="7">
        <f t="shared" si="3"/>
        <v>12.76</v>
      </c>
      <c r="O1745" s="7">
        <f t="shared" si="4"/>
        <v>0</v>
      </c>
      <c r="P1745" s="7">
        <f t="shared" si="13"/>
        <v>5.313571429</v>
      </c>
      <c r="Q1745" s="7">
        <f t="shared" si="14"/>
        <v>2.42</v>
      </c>
      <c r="R1745" s="7">
        <f t="shared" si="15"/>
        <v>2.195690673</v>
      </c>
      <c r="S1745" s="7">
        <f t="shared" si="16"/>
        <v>68.70785998</v>
      </c>
      <c r="T1745" s="7">
        <f t="shared" si="17"/>
        <v>80.32271584</v>
      </c>
      <c r="U1745" s="7">
        <f t="shared" si="19"/>
        <v>68.26072023</v>
      </c>
      <c r="V1745" s="9">
        <f t="shared" si="5"/>
        <v>12.76</v>
      </c>
      <c r="W1745" s="9" t="b">
        <f t="shared" si="6"/>
        <v>1</v>
      </c>
      <c r="X1745" s="7">
        <f t="shared" si="8"/>
        <v>2</v>
      </c>
      <c r="Y1745" s="10">
        <f t="shared" si="9"/>
        <v>0.00621836513</v>
      </c>
      <c r="Z1745" s="11">
        <f t="shared" si="7"/>
        <v>4</v>
      </c>
    </row>
    <row r="1746">
      <c r="A1746" s="6" t="s">
        <v>1770</v>
      </c>
      <c r="B1746" s="7">
        <v>2207.26</v>
      </c>
      <c r="C1746" s="7">
        <v>2212.78</v>
      </c>
      <c r="D1746" s="7">
        <v>2202.21</v>
      </c>
      <c r="E1746" s="7">
        <v>2212.23</v>
      </c>
      <c r="F1746" s="7">
        <v>2212.23</v>
      </c>
      <c r="G1746" s="7">
        <v>3.85729E9</v>
      </c>
      <c r="H1746" s="7">
        <f t="shared" si="1"/>
        <v>3857.29</v>
      </c>
      <c r="I1746" s="10">
        <f t="shared" si="2"/>
        <v>0.003410879435</v>
      </c>
      <c r="J1746" s="7">
        <f t="shared" si="10"/>
        <v>2195.892141</v>
      </c>
      <c r="K1746" s="7">
        <f t="shared" si="12"/>
        <v>2180.370182</v>
      </c>
      <c r="L1746" s="7">
        <f t="shared" si="11"/>
        <v>15.52195878</v>
      </c>
      <c r="M1746" s="7">
        <f t="shared" si="18"/>
        <v>14.87849966</v>
      </c>
      <c r="N1746" s="7">
        <f t="shared" si="3"/>
        <v>7.52</v>
      </c>
      <c r="O1746" s="7">
        <f t="shared" si="4"/>
        <v>0</v>
      </c>
      <c r="P1746" s="7">
        <f t="shared" si="13"/>
        <v>4.694285714</v>
      </c>
      <c r="Q1746" s="7">
        <f t="shared" si="14"/>
        <v>2.42</v>
      </c>
      <c r="R1746" s="7">
        <f t="shared" si="15"/>
        <v>1.939787485</v>
      </c>
      <c r="S1746" s="7">
        <f t="shared" si="16"/>
        <v>65.98393574</v>
      </c>
      <c r="T1746" s="7">
        <f t="shared" si="17"/>
        <v>95.53699284</v>
      </c>
      <c r="U1746" s="7">
        <f t="shared" si="19"/>
        <v>79.22773927</v>
      </c>
      <c r="V1746" s="9">
        <f t="shared" si="5"/>
        <v>7.52</v>
      </c>
      <c r="W1746" s="9" t="b">
        <f t="shared" si="6"/>
        <v>1</v>
      </c>
      <c r="X1746" s="7">
        <f t="shared" si="8"/>
        <v>3</v>
      </c>
      <c r="Y1746" s="10">
        <f t="shared" si="9"/>
        <v>0.009629244565</v>
      </c>
      <c r="Z1746" s="11">
        <f t="shared" si="7"/>
        <v>4</v>
      </c>
    </row>
    <row r="1747">
      <c r="A1747" s="6" t="s">
        <v>1771</v>
      </c>
      <c r="B1747" s="7">
        <v>2210.72</v>
      </c>
      <c r="C1747" s="7">
        <v>2241.63</v>
      </c>
      <c r="D1747" s="7">
        <v>2208.93</v>
      </c>
      <c r="E1747" s="7">
        <v>2241.35</v>
      </c>
      <c r="F1747" s="7">
        <v>2241.35</v>
      </c>
      <c r="G1747" s="7">
        <v>4.50407E9</v>
      </c>
      <c r="H1747" s="7">
        <f t="shared" si="1"/>
        <v>4504.07</v>
      </c>
      <c r="I1747" s="10">
        <f t="shared" si="2"/>
        <v>0.01316318828</v>
      </c>
      <c r="J1747" s="7">
        <f t="shared" si="10"/>
        <v>2202.885658</v>
      </c>
      <c r="K1747" s="7">
        <f t="shared" si="12"/>
        <v>2184.887206</v>
      </c>
      <c r="L1747" s="7">
        <f t="shared" si="11"/>
        <v>17.998452</v>
      </c>
      <c r="M1747" s="7">
        <f t="shared" si="18"/>
        <v>15.50249013</v>
      </c>
      <c r="N1747" s="7">
        <f t="shared" si="3"/>
        <v>29.12</v>
      </c>
      <c r="O1747" s="7">
        <f t="shared" si="4"/>
        <v>0</v>
      </c>
      <c r="P1747" s="7">
        <f t="shared" si="13"/>
        <v>6.774285714</v>
      </c>
      <c r="Q1747" s="7">
        <f t="shared" si="14"/>
        <v>2.173571429</v>
      </c>
      <c r="R1747" s="7">
        <f t="shared" si="15"/>
        <v>3.11666119</v>
      </c>
      <c r="S1747" s="7">
        <f t="shared" si="16"/>
        <v>75.70846971</v>
      </c>
      <c r="T1747" s="7">
        <f t="shared" si="17"/>
        <v>99.56909818</v>
      </c>
      <c r="U1747" s="7">
        <f t="shared" si="19"/>
        <v>91.80960229</v>
      </c>
      <c r="V1747" s="9">
        <f t="shared" si="5"/>
        <v>29.12</v>
      </c>
      <c r="W1747" s="9" t="b">
        <f t="shared" si="6"/>
        <v>1</v>
      </c>
      <c r="X1747" s="7">
        <f t="shared" si="8"/>
        <v>4</v>
      </c>
      <c r="Y1747" s="10">
        <f t="shared" si="9"/>
        <v>0.02279243284</v>
      </c>
      <c r="Z1747" s="11">
        <f t="shared" si="7"/>
        <v>5</v>
      </c>
    </row>
    <row r="1748">
      <c r="A1748" s="6" t="s">
        <v>1772</v>
      </c>
      <c r="B1748" s="7">
        <v>2241.13</v>
      </c>
      <c r="C1748" s="7">
        <v>2251.69</v>
      </c>
      <c r="D1748" s="7">
        <v>2237.57</v>
      </c>
      <c r="E1748" s="7">
        <v>2246.19</v>
      </c>
      <c r="F1748" s="7">
        <v>2246.19</v>
      </c>
      <c r="G1748" s="7">
        <v>4.20327E9</v>
      </c>
      <c r="H1748" s="7">
        <f t="shared" si="1"/>
        <v>4203.27</v>
      </c>
      <c r="I1748" s="10">
        <f t="shared" si="2"/>
        <v>0.002159412854</v>
      </c>
      <c r="J1748" s="7">
        <f t="shared" si="10"/>
        <v>2209.547864</v>
      </c>
      <c r="K1748" s="7">
        <f t="shared" si="12"/>
        <v>2189.428154</v>
      </c>
      <c r="L1748" s="7">
        <f t="shared" si="11"/>
        <v>20.11971078</v>
      </c>
      <c r="M1748" s="7">
        <f t="shared" si="18"/>
        <v>16.42593426</v>
      </c>
      <c r="N1748" s="7">
        <f t="shared" si="3"/>
        <v>4.84</v>
      </c>
      <c r="O1748" s="7">
        <f t="shared" si="4"/>
        <v>0</v>
      </c>
      <c r="P1748" s="7">
        <f t="shared" si="13"/>
        <v>6.392857143</v>
      </c>
      <c r="Q1748" s="7">
        <f t="shared" si="14"/>
        <v>2.173571429</v>
      </c>
      <c r="R1748" s="7">
        <f t="shared" si="15"/>
        <v>2.941176471</v>
      </c>
      <c r="S1748" s="7">
        <f t="shared" si="16"/>
        <v>74.62686567</v>
      </c>
      <c r="T1748" s="7">
        <f t="shared" si="17"/>
        <v>92.28719675</v>
      </c>
      <c r="U1748" s="7">
        <f t="shared" si="19"/>
        <v>95.79776259</v>
      </c>
      <c r="V1748" s="9">
        <f t="shared" si="5"/>
        <v>4.84</v>
      </c>
      <c r="W1748" s="9" t="b">
        <f t="shared" si="6"/>
        <v>1</v>
      </c>
      <c r="X1748" s="7">
        <f t="shared" si="8"/>
        <v>5</v>
      </c>
      <c r="Y1748" s="10">
        <f t="shared" si="9"/>
        <v>0.0249518457</v>
      </c>
      <c r="Z1748" s="11">
        <f t="shared" si="7"/>
        <v>3</v>
      </c>
    </row>
    <row r="1749">
      <c r="A1749" s="6" t="s">
        <v>1773</v>
      </c>
      <c r="B1749" s="7">
        <v>2249.73</v>
      </c>
      <c r="C1749" s="7">
        <v>2259.8</v>
      </c>
      <c r="D1749" s="7">
        <v>2249.23</v>
      </c>
      <c r="E1749" s="7">
        <v>2259.53</v>
      </c>
      <c r="F1749" s="7">
        <v>2259.53</v>
      </c>
      <c r="G1749" s="7">
        <v>3.88646E9</v>
      </c>
      <c r="H1749" s="7">
        <f t="shared" si="1"/>
        <v>3886.46</v>
      </c>
      <c r="I1749" s="10">
        <f t="shared" si="2"/>
        <v>0.005938945503</v>
      </c>
      <c r="J1749" s="7">
        <f t="shared" si="10"/>
        <v>2217.237424</v>
      </c>
      <c r="K1749" s="7">
        <f t="shared" si="12"/>
        <v>2194.620883</v>
      </c>
      <c r="L1749" s="7">
        <f t="shared" si="11"/>
        <v>22.61654075</v>
      </c>
      <c r="M1749" s="7">
        <f t="shared" si="18"/>
        <v>17.66405556</v>
      </c>
      <c r="N1749" s="7">
        <f t="shared" si="3"/>
        <v>13.34</v>
      </c>
      <c r="O1749" s="7">
        <f t="shared" si="4"/>
        <v>0</v>
      </c>
      <c r="P1749" s="7">
        <f t="shared" si="13"/>
        <v>7.345714286</v>
      </c>
      <c r="Q1749" s="7">
        <f t="shared" si="14"/>
        <v>1.800714286</v>
      </c>
      <c r="R1749" s="7">
        <f t="shared" si="15"/>
        <v>4.079333598</v>
      </c>
      <c r="S1749" s="7">
        <f t="shared" si="16"/>
        <v>80.31237798</v>
      </c>
      <c r="T1749" s="7">
        <f t="shared" si="17"/>
        <v>99.63200218</v>
      </c>
      <c r="U1749" s="7">
        <f t="shared" si="19"/>
        <v>97.1627657</v>
      </c>
      <c r="V1749" s="9">
        <f t="shared" si="5"/>
        <v>13.34</v>
      </c>
      <c r="W1749" s="9" t="b">
        <f t="shared" si="6"/>
        <v>1</v>
      </c>
      <c r="X1749" s="7">
        <f t="shared" si="8"/>
        <v>6</v>
      </c>
      <c r="Y1749" s="10">
        <f t="shared" si="9"/>
        <v>0.0308907912</v>
      </c>
      <c r="Z1749" s="11">
        <f t="shared" si="7"/>
        <v>4</v>
      </c>
    </row>
    <row r="1750">
      <c r="A1750" s="6" t="s">
        <v>1774</v>
      </c>
      <c r="B1750" s="7">
        <v>2258.83</v>
      </c>
      <c r="C1750" s="7">
        <v>2264.03</v>
      </c>
      <c r="D1750" s="7">
        <v>2252.37</v>
      </c>
      <c r="E1750" s="7">
        <v>2256.96</v>
      </c>
      <c r="F1750" s="7">
        <v>2256.96</v>
      </c>
      <c r="G1750" s="7">
        <v>4.03885E9</v>
      </c>
      <c r="H1750" s="7">
        <f t="shared" si="1"/>
        <v>4038.85</v>
      </c>
      <c r="I1750" s="10">
        <f t="shared" si="2"/>
        <v>-0.001137404682</v>
      </c>
      <c r="J1750" s="7">
        <f t="shared" si="10"/>
        <v>2223.348589</v>
      </c>
      <c r="K1750" s="7">
        <f t="shared" si="12"/>
        <v>2199.238595</v>
      </c>
      <c r="L1750" s="7">
        <f t="shared" si="11"/>
        <v>24.10999396</v>
      </c>
      <c r="M1750" s="7">
        <f t="shared" si="18"/>
        <v>18.95324324</v>
      </c>
      <c r="N1750" s="7">
        <f t="shared" si="3"/>
        <v>0</v>
      </c>
      <c r="O1750" s="7">
        <f t="shared" si="4"/>
        <v>2.57</v>
      </c>
      <c r="P1750" s="7">
        <f t="shared" si="13"/>
        <v>6.182857143</v>
      </c>
      <c r="Q1750" s="7">
        <f t="shared" si="14"/>
        <v>1.984285714</v>
      </c>
      <c r="R1750" s="7">
        <f t="shared" si="15"/>
        <v>3.115910727</v>
      </c>
      <c r="S1750" s="7">
        <f t="shared" si="16"/>
        <v>75.70404058</v>
      </c>
      <c r="T1750" s="7">
        <f t="shared" si="17"/>
        <v>90.7690299</v>
      </c>
      <c r="U1750" s="7">
        <f t="shared" si="19"/>
        <v>94.22940961</v>
      </c>
      <c r="V1750" s="9">
        <f t="shared" si="5"/>
        <v>-2.57</v>
      </c>
      <c r="W1750" s="9" t="b">
        <f t="shared" si="6"/>
        <v>0</v>
      </c>
      <c r="X1750" s="7">
        <f t="shared" si="8"/>
        <v>1</v>
      </c>
      <c r="Y1750" s="10">
        <f t="shared" si="9"/>
        <v>-0.001137404682</v>
      </c>
      <c r="Z1750" s="11">
        <f t="shared" si="7"/>
        <v>3</v>
      </c>
    </row>
    <row r="1751">
      <c r="A1751" s="6" t="s">
        <v>1775</v>
      </c>
      <c r="B1751" s="7">
        <v>2263.32</v>
      </c>
      <c r="C1751" s="7">
        <v>2277.53</v>
      </c>
      <c r="D1751" s="7">
        <v>2263.32</v>
      </c>
      <c r="E1751" s="7">
        <v>2271.72</v>
      </c>
      <c r="F1751" s="7">
        <v>2271.72</v>
      </c>
      <c r="G1751" s="7">
        <v>3.87563E9</v>
      </c>
      <c r="H1751" s="7">
        <f t="shared" si="1"/>
        <v>3875.63</v>
      </c>
      <c r="I1751" s="10">
        <f t="shared" si="2"/>
        <v>0.006539770311</v>
      </c>
      <c r="J1751" s="7">
        <f t="shared" si="10"/>
        <v>2230.790345</v>
      </c>
      <c r="K1751" s="7">
        <f t="shared" si="12"/>
        <v>2204.607588</v>
      </c>
      <c r="L1751" s="7">
        <f t="shared" si="11"/>
        <v>26.18275652</v>
      </c>
      <c r="M1751" s="7">
        <f t="shared" si="18"/>
        <v>20.39914589</v>
      </c>
      <c r="N1751" s="7">
        <f t="shared" si="3"/>
        <v>14.76</v>
      </c>
      <c r="O1751" s="7">
        <f t="shared" si="4"/>
        <v>0</v>
      </c>
      <c r="P1751" s="7">
        <f t="shared" si="13"/>
        <v>6.897142857</v>
      </c>
      <c r="Q1751" s="7">
        <f t="shared" si="14"/>
        <v>1.984285714</v>
      </c>
      <c r="R1751" s="7">
        <f t="shared" si="15"/>
        <v>3.475881929</v>
      </c>
      <c r="S1751" s="7">
        <f t="shared" si="16"/>
        <v>77.65803442</v>
      </c>
      <c r="T1751" s="7">
        <f t="shared" si="17"/>
        <v>93.55089355</v>
      </c>
      <c r="U1751" s="7">
        <f t="shared" si="19"/>
        <v>94.65064188</v>
      </c>
      <c r="V1751" s="9">
        <f t="shared" si="5"/>
        <v>14.76</v>
      </c>
      <c r="W1751" s="9" t="b">
        <f t="shared" si="6"/>
        <v>1</v>
      </c>
      <c r="X1751" s="7">
        <f t="shared" si="8"/>
        <v>1</v>
      </c>
      <c r="Y1751" s="10">
        <f t="shared" si="9"/>
        <v>0.006539770311</v>
      </c>
      <c r="Z1751" s="11">
        <f t="shared" si="7"/>
        <v>4</v>
      </c>
    </row>
    <row r="1752">
      <c r="A1752" s="6" t="s">
        <v>1776</v>
      </c>
      <c r="B1752" s="7">
        <v>2268.35</v>
      </c>
      <c r="C1752" s="7">
        <v>2276.2</v>
      </c>
      <c r="D1752" s="7">
        <v>2248.44</v>
      </c>
      <c r="E1752" s="7">
        <v>2253.28</v>
      </c>
      <c r="F1752" s="7">
        <v>2253.28</v>
      </c>
      <c r="G1752" s="7">
        <v>4.40967E9</v>
      </c>
      <c r="H1752" s="7">
        <f t="shared" si="1"/>
        <v>4409.67</v>
      </c>
      <c r="I1752" s="10">
        <f t="shared" si="2"/>
        <v>-0.008117197542</v>
      </c>
      <c r="J1752" s="7">
        <f t="shared" si="10"/>
        <v>2234.250292</v>
      </c>
      <c r="K1752" s="7">
        <f t="shared" si="12"/>
        <v>2208.212952</v>
      </c>
      <c r="L1752" s="7">
        <f t="shared" si="11"/>
        <v>26.03733965</v>
      </c>
      <c r="M1752" s="7">
        <f t="shared" si="18"/>
        <v>21.52678465</v>
      </c>
      <c r="N1752" s="7">
        <f t="shared" si="3"/>
        <v>0</v>
      </c>
      <c r="O1752" s="7">
        <f t="shared" si="4"/>
        <v>18.44</v>
      </c>
      <c r="P1752" s="7">
        <f t="shared" si="13"/>
        <v>6.77</v>
      </c>
      <c r="Q1752" s="7">
        <f t="shared" si="14"/>
        <v>3.301428571</v>
      </c>
      <c r="R1752" s="7">
        <f t="shared" si="15"/>
        <v>2.050627434</v>
      </c>
      <c r="S1752" s="7">
        <f t="shared" si="16"/>
        <v>67.21985816</v>
      </c>
      <c r="T1752" s="7">
        <f t="shared" si="17"/>
        <v>73.08247308</v>
      </c>
      <c r="U1752" s="7">
        <f t="shared" si="19"/>
        <v>85.80079884</v>
      </c>
      <c r="V1752" s="9">
        <f t="shared" si="5"/>
        <v>-18.44</v>
      </c>
      <c r="W1752" s="9" t="b">
        <f t="shared" si="6"/>
        <v>0</v>
      </c>
      <c r="X1752" s="7">
        <f t="shared" si="8"/>
        <v>1</v>
      </c>
      <c r="Y1752" s="10">
        <f t="shared" si="9"/>
        <v>-0.008117197542</v>
      </c>
      <c r="Z1752" s="11">
        <f t="shared" si="7"/>
        <v>2</v>
      </c>
    </row>
    <row r="1753">
      <c r="A1753" s="6" t="s">
        <v>1777</v>
      </c>
      <c r="B1753" s="7">
        <v>2253.77</v>
      </c>
      <c r="C1753" s="7">
        <v>2272.12</v>
      </c>
      <c r="D1753" s="7">
        <v>2253.77</v>
      </c>
      <c r="E1753" s="7">
        <v>2262.03</v>
      </c>
      <c r="F1753" s="7">
        <v>2262.03</v>
      </c>
      <c r="G1753" s="7">
        <v>4.17336E9</v>
      </c>
      <c r="H1753" s="7">
        <f t="shared" si="1"/>
        <v>4173.36</v>
      </c>
      <c r="I1753" s="10">
        <f t="shared" si="2"/>
        <v>0.003883228005</v>
      </c>
      <c r="J1753" s="7">
        <f t="shared" si="10"/>
        <v>2238.524093</v>
      </c>
      <c r="K1753" s="7">
        <f t="shared" si="12"/>
        <v>2212.1994</v>
      </c>
      <c r="L1753" s="7">
        <f t="shared" si="11"/>
        <v>26.32469293</v>
      </c>
      <c r="M1753" s="7">
        <f t="shared" si="18"/>
        <v>22.4863663</v>
      </c>
      <c r="N1753" s="7">
        <f t="shared" si="3"/>
        <v>8.75</v>
      </c>
      <c r="O1753" s="7">
        <f t="shared" si="4"/>
        <v>0</v>
      </c>
      <c r="P1753" s="7">
        <f t="shared" si="13"/>
        <v>6.778571429</v>
      </c>
      <c r="Q1753" s="7">
        <f t="shared" si="14"/>
        <v>3.301428571</v>
      </c>
      <c r="R1753" s="7">
        <f t="shared" si="15"/>
        <v>2.053223713</v>
      </c>
      <c r="S1753" s="7">
        <f t="shared" si="16"/>
        <v>67.24773243</v>
      </c>
      <c r="T1753" s="7">
        <f t="shared" si="17"/>
        <v>82.79498279</v>
      </c>
      <c r="U1753" s="7">
        <f t="shared" si="19"/>
        <v>83.14278314</v>
      </c>
      <c r="V1753" s="9">
        <f t="shared" si="5"/>
        <v>8.75</v>
      </c>
      <c r="W1753" s="9" t="b">
        <f t="shared" si="6"/>
        <v>1</v>
      </c>
      <c r="X1753" s="7">
        <f t="shared" si="8"/>
        <v>1</v>
      </c>
      <c r="Y1753" s="10">
        <f t="shared" si="9"/>
        <v>0.003883228005</v>
      </c>
      <c r="Z1753" s="11">
        <f t="shared" si="7"/>
        <v>4</v>
      </c>
    </row>
    <row r="1754">
      <c r="A1754" s="6" t="s">
        <v>1778</v>
      </c>
      <c r="B1754" s="7">
        <v>2266.81</v>
      </c>
      <c r="C1754" s="7">
        <v>2268.05</v>
      </c>
      <c r="D1754" s="7">
        <v>2254.24</v>
      </c>
      <c r="E1754" s="7">
        <v>2258.07</v>
      </c>
      <c r="F1754" s="7">
        <v>2258.07</v>
      </c>
      <c r="G1754" s="7">
        <v>5.92898E9</v>
      </c>
      <c r="H1754" s="7">
        <f t="shared" si="1"/>
        <v>5928.98</v>
      </c>
      <c r="I1754" s="10">
        <f t="shared" si="2"/>
        <v>-0.001750639912</v>
      </c>
      <c r="J1754" s="7">
        <f t="shared" si="10"/>
        <v>2241.531156</v>
      </c>
      <c r="K1754" s="7">
        <f t="shared" si="12"/>
        <v>2215.597222</v>
      </c>
      <c r="L1754" s="7">
        <f t="shared" si="11"/>
        <v>25.93393333</v>
      </c>
      <c r="M1754" s="7">
        <f t="shared" si="18"/>
        <v>23.17587971</v>
      </c>
      <c r="N1754" s="7">
        <f t="shared" si="3"/>
        <v>0</v>
      </c>
      <c r="O1754" s="7">
        <f t="shared" si="4"/>
        <v>3.96</v>
      </c>
      <c r="P1754" s="7">
        <f t="shared" si="13"/>
        <v>6.778571429</v>
      </c>
      <c r="Q1754" s="7">
        <f t="shared" si="14"/>
        <v>2.753571429</v>
      </c>
      <c r="R1754" s="7">
        <f t="shared" si="15"/>
        <v>2.461738003</v>
      </c>
      <c r="S1754" s="7">
        <f t="shared" si="16"/>
        <v>71.11277632</v>
      </c>
      <c r="T1754" s="7">
        <f t="shared" si="17"/>
        <v>78.3993784</v>
      </c>
      <c r="U1754" s="7">
        <f t="shared" si="19"/>
        <v>78.09227809</v>
      </c>
      <c r="V1754" s="9">
        <f t="shared" si="5"/>
        <v>-3.96</v>
      </c>
      <c r="W1754" s="9" t="b">
        <f t="shared" si="6"/>
        <v>0</v>
      </c>
      <c r="X1754" s="7">
        <f t="shared" si="8"/>
        <v>1</v>
      </c>
      <c r="Y1754" s="10">
        <f t="shared" si="9"/>
        <v>-0.001750639912</v>
      </c>
      <c r="Z1754" s="11">
        <f t="shared" si="7"/>
        <v>3</v>
      </c>
    </row>
    <row r="1755">
      <c r="A1755" s="6" t="s">
        <v>1779</v>
      </c>
      <c r="B1755" s="7">
        <v>2259.24</v>
      </c>
      <c r="C1755" s="7">
        <v>2267.47</v>
      </c>
      <c r="D1755" s="7">
        <v>2258.21</v>
      </c>
      <c r="E1755" s="7">
        <v>2262.53</v>
      </c>
      <c r="F1755" s="7">
        <v>2262.53</v>
      </c>
      <c r="G1755" s="7">
        <v>3.25284E9</v>
      </c>
      <c r="H1755" s="7">
        <f t="shared" si="1"/>
        <v>3252.84</v>
      </c>
      <c r="I1755" s="10">
        <f t="shared" si="2"/>
        <v>0.00197513806</v>
      </c>
      <c r="J1755" s="7">
        <f t="shared" si="10"/>
        <v>2244.761747</v>
      </c>
      <c r="K1755" s="7">
        <f t="shared" si="12"/>
        <v>2219.073724</v>
      </c>
      <c r="L1755" s="7">
        <f t="shared" si="11"/>
        <v>25.68802273</v>
      </c>
      <c r="M1755" s="7">
        <f t="shared" si="18"/>
        <v>23.67830831</v>
      </c>
      <c r="N1755" s="7">
        <f t="shared" si="3"/>
        <v>4.46</v>
      </c>
      <c r="O1755" s="7">
        <f t="shared" si="4"/>
        <v>0</v>
      </c>
      <c r="P1755" s="7">
        <f t="shared" si="13"/>
        <v>6.887142857</v>
      </c>
      <c r="Q1755" s="7">
        <f t="shared" si="14"/>
        <v>2.753571429</v>
      </c>
      <c r="R1755" s="7">
        <f t="shared" si="15"/>
        <v>2.501167315</v>
      </c>
      <c r="S1755" s="7">
        <f t="shared" si="16"/>
        <v>71.43809735</v>
      </c>
      <c r="T1755" s="7">
        <f t="shared" si="17"/>
        <v>83.34998335</v>
      </c>
      <c r="U1755" s="7">
        <f t="shared" si="19"/>
        <v>81.51478151</v>
      </c>
      <c r="V1755" s="9">
        <f t="shared" si="5"/>
        <v>4.46</v>
      </c>
      <c r="W1755" s="9" t="b">
        <f t="shared" si="6"/>
        <v>1</v>
      </c>
      <c r="X1755" s="7">
        <f t="shared" si="8"/>
        <v>1</v>
      </c>
      <c r="Y1755" s="10">
        <f t="shared" si="9"/>
        <v>0.00197513806</v>
      </c>
      <c r="Z1755" s="11">
        <f t="shared" si="7"/>
        <v>3</v>
      </c>
    </row>
    <row r="1756">
      <c r="A1756" s="6" t="s">
        <v>1780</v>
      </c>
      <c r="B1756" s="7">
        <v>2266.5</v>
      </c>
      <c r="C1756" s="7">
        <v>2272.56</v>
      </c>
      <c r="D1756" s="7">
        <v>2266.14</v>
      </c>
      <c r="E1756" s="7">
        <v>2270.76</v>
      </c>
      <c r="F1756" s="7">
        <v>2270.76</v>
      </c>
      <c r="G1756" s="7">
        <v>3.30625E9</v>
      </c>
      <c r="H1756" s="7">
        <f t="shared" si="1"/>
        <v>3306.25</v>
      </c>
      <c r="I1756" s="10">
        <f t="shared" si="2"/>
        <v>0.003637520828</v>
      </c>
      <c r="J1756" s="7">
        <f t="shared" si="10"/>
        <v>2248.761478</v>
      </c>
      <c r="K1756" s="7">
        <f t="shared" si="12"/>
        <v>2222.902337</v>
      </c>
      <c r="L1756" s="7">
        <f t="shared" si="11"/>
        <v>25.85914094</v>
      </c>
      <c r="M1756" s="7">
        <f t="shared" si="18"/>
        <v>24.11447484</v>
      </c>
      <c r="N1756" s="7">
        <f t="shared" si="3"/>
        <v>8.23</v>
      </c>
      <c r="O1756" s="7">
        <f t="shared" si="4"/>
        <v>0</v>
      </c>
      <c r="P1756" s="7">
        <f t="shared" si="13"/>
        <v>7.475</v>
      </c>
      <c r="Q1756" s="7">
        <f t="shared" si="14"/>
        <v>2.335714286</v>
      </c>
      <c r="R1756" s="7">
        <f t="shared" si="15"/>
        <v>3.20030581</v>
      </c>
      <c r="S1756" s="7">
        <f t="shared" si="16"/>
        <v>76.19220968</v>
      </c>
      <c r="T1756" s="7">
        <f t="shared" si="17"/>
        <v>92.48529249</v>
      </c>
      <c r="U1756" s="7">
        <f t="shared" si="19"/>
        <v>84.74488474</v>
      </c>
      <c r="V1756" s="9">
        <f t="shared" si="5"/>
        <v>8.23</v>
      </c>
      <c r="W1756" s="9" t="b">
        <f t="shared" si="6"/>
        <v>1</v>
      </c>
      <c r="X1756" s="7">
        <f t="shared" si="8"/>
        <v>2</v>
      </c>
      <c r="Y1756" s="10">
        <f t="shared" si="9"/>
        <v>0.005612658889</v>
      </c>
      <c r="Z1756" s="11">
        <f t="shared" si="7"/>
        <v>4</v>
      </c>
    </row>
    <row r="1757">
      <c r="A1757" s="6" t="s">
        <v>1781</v>
      </c>
      <c r="B1757" s="7">
        <v>2270.54</v>
      </c>
      <c r="C1757" s="7">
        <v>2271.23</v>
      </c>
      <c r="D1757" s="7">
        <v>2265.15</v>
      </c>
      <c r="E1757" s="7">
        <v>2265.18</v>
      </c>
      <c r="F1757" s="7">
        <v>2265.18</v>
      </c>
      <c r="G1757" s="7">
        <v>2.85488E9</v>
      </c>
      <c r="H1757" s="7">
        <f t="shared" si="1"/>
        <v>2854.88</v>
      </c>
      <c r="I1757" s="10">
        <f t="shared" si="2"/>
        <v>-0.002457327062</v>
      </c>
      <c r="J1757" s="7">
        <f t="shared" si="10"/>
        <v>2251.287405</v>
      </c>
      <c r="K1757" s="7">
        <f t="shared" si="12"/>
        <v>2226.034016</v>
      </c>
      <c r="L1757" s="7">
        <f t="shared" si="11"/>
        <v>25.25338864</v>
      </c>
      <c r="M1757" s="7">
        <f t="shared" si="18"/>
        <v>24.3422576</v>
      </c>
      <c r="N1757" s="7">
        <f t="shared" si="3"/>
        <v>0</v>
      </c>
      <c r="O1757" s="7">
        <f t="shared" si="4"/>
        <v>5.58</v>
      </c>
      <c r="P1757" s="7">
        <f t="shared" si="13"/>
        <v>7.475</v>
      </c>
      <c r="Q1757" s="7">
        <f t="shared" si="14"/>
        <v>2.182142857</v>
      </c>
      <c r="R1757" s="7">
        <f t="shared" si="15"/>
        <v>3.425531915</v>
      </c>
      <c r="S1757" s="7">
        <f t="shared" si="16"/>
        <v>77.40384615</v>
      </c>
      <c r="T1757" s="7">
        <f t="shared" si="17"/>
        <v>86.14849708</v>
      </c>
      <c r="U1757" s="7">
        <f t="shared" si="19"/>
        <v>87.32792431</v>
      </c>
      <c r="V1757" s="9">
        <f t="shared" si="5"/>
        <v>-5.58</v>
      </c>
      <c r="W1757" s="9" t="b">
        <f t="shared" si="6"/>
        <v>0</v>
      </c>
      <c r="X1757" s="7">
        <f t="shared" si="8"/>
        <v>1</v>
      </c>
      <c r="Y1757" s="10">
        <f t="shared" si="9"/>
        <v>-0.002457327062</v>
      </c>
      <c r="Z1757" s="11">
        <f t="shared" si="7"/>
        <v>3</v>
      </c>
    </row>
    <row r="1758">
      <c r="A1758" s="6" t="s">
        <v>1782</v>
      </c>
      <c r="B1758" s="7">
        <v>2262.93</v>
      </c>
      <c r="C1758" s="7">
        <v>2263.18</v>
      </c>
      <c r="D1758" s="7">
        <v>2256.08</v>
      </c>
      <c r="E1758" s="7">
        <v>2260.96</v>
      </c>
      <c r="F1758" s="7">
        <v>2260.96</v>
      </c>
      <c r="G1758" s="7">
        <v>2.88067E9</v>
      </c>
      <c r="H1758" s="7">
        <f t="shared" si="1"/>
        <v>2880.67</v>
      </c>
      <c r="I1758" s="10">
        <f t="shared" si="2"/>
        <v>-0.001862986606</v>
      </c>
      <c r="J1758" s="7">
        <f t="shared" si="10"/>
        <v>2252.775496</v>
      </c>
      <c r="K1758" s="7">
        <f t="shared" si="12"/>
        <v>2228.621126</v>
      </c>
      <c r="L1758" s="7">
        <f t="shared" si="11"/>
        <v>24.15437031</v>
      </c>
      <c r="M1758" s="7">
        <f t="shared" si="18"/>
        <v>24.30468014</v>
      </c>
      <c r="N1758" s="7">
        <f t="shared" si="3"/>
        <v>0</v>
      </c>
      <c r="O1758" s="7">
        <f t="shared" si="4"/>
        <v>4.22</v>
      </c>
      <c r="P1758" s="7">
        <f t="shared" si="13"/>
        <v>7.412857143</v>
      </c>
      <c r="Q1758" s="7">
        <f t="shared" si="14"/>
        <v>2.483571429</v>
      </c>
      <c r="R1758" s="7">
        <f t="shared" si="15"/>
        <v>2.984756974</v>
      </c>
      <c r="S1758" s="7">
        <f t="shared" si="16"/>
        <v>74.90436665</v>
      </c>
      <c r="T1758" s="7">
        <f t="shared" si="17"/>
        <v>78.63589479</v>
      </c>
      <c r="U1758" s="7">
        <f t="shared" si="19"/>
        <v>85.75656145</v>
      </c>
      <c r="V1758" s="9">
        <f t="shared" si="5"/>
        <v>-4.22</v>
      </c>
      <c r="W1758" s="9" t="b">
        <f t="shared" si="6"/>
        <v>0</v>
      </c>
      <c r="X1758" s="7">
        <f t="shared" si="8"/>
        <v>2</v>
      </c>
      <c r="Y1758" s="10">
        <f t="shared" si="9"/>
        <v>-0.004320313668</v>
      </c>
      <c r="Z1758" s="11">
        <f t="shared" si="7"/>
        <v>3</v>
      </c>
    </row>
    <row r="1759">
      <c r="A1759" s="6" t="s">
        <v>1783</v>
      </c>
      <c r="B1759" s="7">
        <v>2260.25</v>
      </c>
      <c r="C1759" s="7">
        <v>2263.79</v>
      </c>
      <c r="D1759" s="7">
        <v>2258.84</v>
      </c>
      <c r="E1759" s="7">
        <v>2263.79</v>
      </c>
      <c r="F1759" s="7">
        <v>2263.79</v>
      </c>
      <c r="G1759" s="7">
        <v>2.02123E9</v>
      </c>
      <c r="H1759" s="7">
        <f t="shared" si="1"/>
        <v>2021.23</v>
      </c>
      <c r="I1759" s="10">
        <f t="shared" si="2"/>
        <v>0.001251680702</v>
      </c>
      <c r="J1759" s="7">
        <f t="shared" si="10"/>
        <v>2254.470035</v>
      </c>
      <c r="K1759" s="7">
        <f t="shared" si="12"/>
        <v>2231.226228</v>
      </c>
      <c r="L1759" s="7">
        <f t="shared" si="11"/>
        <v>23.24380756</v>
      </c>
      <c r="M1759" s="7">
        <f t="shared" si="18"/>
        <v>24.09250562</v>
      </c>
      <c r="N1759" s="7">
        <f t="shared" si="3"/>
        <v>2.83</v>
      </c>
      <c r="O1759" s="7">
        <f t="shared" si="4"/>
        <v>0</v>
      </c>
      <c r="P1759" s="7">
        <f t="shared" si="13"/>
        <v>6.703571429</v>
      </c>
      <c r="Q1759" s="7">
        <f t="shared" si="14"/>
        <v>2.483571429</v>
      </c>
      <c r="R1759" s="7">
        <f t="shared" si="15"/>
        <v>2.699165948</v>
      </c>
      <c r="S1759" s="7">
        <f t="shared" si="16"/>
        <v>72.96687918</v>
      </c>
      <c r="T1759" s="7">
        <f t="shared" si="17"/>
        <v>81.75783324</v>
      </c>
      <c r="U1759" s="7">
        <f t="shared" si="19"/>
        <v>82.18074171</v>
      </c>
      <c r="V1759" s="9">
        <f t="shared" si="5"/>
        <v>2.83</v>
      </c>
      <c r="W1759" s="9" t="b">
        <f t="shared" si="6"/>
        <v>1</v>
      </c>
      <c r="X1759" s="7">
        <f t="shared" si="8"/>
        <v>1</v>
      </c>
      <c r="Y1759" s="10">
        <f t="shared" si="9"/>
        <v>0.001251680702</v>
      </c>
      <c r="Z1759" s="11">
        <f t="shared" si="7"/>
        <v>3</v>
      </c>
    </row>
    <row r="1760">
      <c r="A1760" s="6" t="s">
        <v>1784</v>
      </c>
      <c r="B1760" s="7">
        <v>2266.23</v>
      </c>
      <c r="C1760" s="7">
        <v>2273.82</v>
      </c>
      <c r="D1760" s="7">
        <v>2266.15</v>
      </c>
      <c r="E1760" s="7">
        <v>2268.88</v>
      </c>
      <c r="F1760" s="7">
        <v>2268.88</v>
      </c>
      <c r="G1760" s="7">
        <v>1.98973E9</v>
      </c>
      <c r="H1760" s="7">
        <f t="shared" si="1"/>
        <v>1989.73</v>
      </c>
      <c r="I1760" s="10">
        <f t="shared" si="2"/>
        <v>0.002248441772</v>
      </c>
      <c r="J1760" s="7">
        <f t="shared" si="10"/>
        <v>2256.686953</v>
      </c>
      <c r="K1760" s="7">
        <f t="shared" si="12"/>
        <v>2234.015396</v>
      </c>
      <c r="L1760" s="7">
        <f t="shared" si="11"/>
        <v>22.67155689</v>
      </c>
      <c r="M1760" s="7">
        <f t="shared" si="18"/>
        <v>23.80831588</v>
      </c>
      <c r="N1760" s="7">
        <f t="shared" si="3"/>
        <v>5.09</v>
      </c>
      <c r="O1760" s="7">
        <f t="shared" si="4"/>
        <v>0</v>
      </c>
      <c r="P1760" s="7">
        <f t="shared" si="13"/>
        <v>6.53</v>
      </c>
      <c r="Q1760" s="7">
        <f t="shared" si="14"/>
        <v>2.483571429</v>
      </c>
      <c r="R1760" s="7">
        <f t="shared" si="15"/>
        <v>2.629278113</v>
      </c>
      <c r="S1760" s="7">
        <f t="shared" si="16"/>
        <v>72.44631112</v>
      </c>
      <c r="T1760" s="7">
        <f t="shared" si="17"/>
        <v>87.39067055</v>
      </c>
      <c r="U1760" s="7">
        <f t="shared" si="19"/>
        <v>82.59479953</v>
      </c>
      <c r="V1760" s="9">
        <f t="shared" si="5"/>
        <v>5.09</v>
      </c>
      <c r="W1760" s="9" t="b">
        <f t="shared" si="6"/>
        <v>1</v>
      </c>
      <c r="X1760" s="7">
        <f t="shared" si="8"/>
        <v>2</v>
      </c>
      <c r="Y1760" s="10">
        <f t="shared" si="9"/>
        <v>0.003500122474</v>
      </c>
      <c r="Z1760" s="11">
        <f t="shared" si="7"/>
        <v>3</v>
      </c>
    </row>
    <row r="1761">
      <c r="A1761" s="6" t="s">
        <v>1785</v>
      </c>
      <c r="B1761" s="7">
        <v>2270.23</v>
      </c>
      <c r="C1761" s="7">
        <v>2271.31</v>
      </c>
      <c r="D1761" s="7">
        <v>2249.11</v>
      </c>
      <c r="E1761" s="7">
        <v>2249.92</v>
      </c>
      <c r="F1761" s="7">
        <v>2249.92</v>
      </c>
      <c r="G1761" s="7">
        <v>2.40275E9</v>
      </c>
      <c r="H1761" s="7">
        <f t="shared" si="1"/>
        <v>2402.75</v>
      </c>
      <c r="I1761" s="10">
        <f t="shared" si="2"/>
        <v>-0.008356545961</v>
      </c>
      <c r="J1761" s="7">
        <f t="shared" si="10"/>
        <v>2255.645883</v>
      </c>
      <c r="K1761" s="7">
        <f t="shared" si="12"/>
        <v>2235.193515</v>
      </c>
      <c r="L1761" s="7">
        <f t="shared" si="11"/>
        <v>20.45236839</v>
      </c>
      <c r="M1761" s="7">
        <f t="shared" si="18"/>
        <v>23.13712638</v>
      </c>
      <c r="N1761" s="7">
        <f t="shared" si="3"/>
        <v>0</v>
      </c>
      <c r="O1761" s="7">
        <f t="shared" si="4"/>
        <v>18.96</v>
      </c>
      <c r="P1761" s="7">
        <f t="shared" si="13"/>
        <v>4.45</v>
      </c>
      <c r="Q1761" s="7">
        <f t="shared" si="14"/>
        <v>3.837857143</v>
      </c>
      <c r="R1761" s="7">
        <f t="shared" si="15"/>
        <v>1.15950121</v>
      </c>
      <c r="S1761" s="7">
        <f t="shared" si="16"/>
        <v>53.69301043</v>
      </c>
      <c r="T1761" s="7">
        <f t="shared" si="17"/>
        <v>30.90590591</v>
      </c>
      <c r="U1761" s="7">
        <f t="shared" si="19"/>
        <v>66.68480323</v>
      </c>
      <c r="V1761" s="9">
        <f t="shared" si="5"/>
        <v>-18.96</v>
      </c>
      <c r="W1761" s="9" t="b">
        <f t="shared" si="6"/>
        <v>0</v>
      </c>
      <c r="X1761" s="7">
        <f t="shared" si="8"/>
        <v>1</v>
      </c>
      <c r="Y1761" s="10">
        <f t="shared" si="9"/>
        <v>-0.008356545961</v>
      </c>
      <c r="Z1761" s="11">
        <f t="shared" si="7"/>
        <v>2</v>
      </c>
    </row>
    <row r="1762">
      <c r="A1762" s="6" t="s">
        <v>1786</v>
      </c>
      <c r="B1762" s="7">
        <v>2249.5</v>
      </c>
      <c r="C1762" s="7">
        <v>2254.51</v>
      </c>
      <c r="D1762" s="7">
        <v>2244.56</v>
      </c>
      <c r="E1762" s="7">
        <v>2249.26</v>
      </c>
      <c r="F1762" s="7">
        <v>2249.26</v>
      </c>
      <c r="G1762" s="7">
        <v>2.3387E9</v>
      </c>
      <c r="H1762" s="7">
        <f t="shared" si="1"/>
        <v>2338.7</v>
      </c>
      <c r="I1762" s="10">
        <f t="shared" si="2"/>
        <v>-0.0002933437633</v>
      </c>
      <c r="J1762" s="7">
        <f t="shared" si="10"/>
        <v>2254.66344</v>
      </c>
      <c r="K1762" s="7">
        <f t="shared" si="12"/>
        <v>2236.235477</v>
      </c>
      <c r="L1762" s="7">
        <f t="shared" si="11"/>
        <v>18.42796295</v>
      </c>
      <c r="M1762" s="7">
        <f t="shared" si="18"/>
        <v>22.1952937</v>
      </c>
      <c r="N1762" s="7">
        <f t="shared" si="3"/>
        <v>0</v>
      </c>
      <c r="O1762" s="7">
        <f t="shared" si="4"/>
        <v>0.66</v>
      </c>
      <c r="P1762" s="7">
        <f t="shared" si="13"/>
        <v>4.104285714</v>
      </c>
      <c r="Q1762" s="7">
        <f t="shared" si="14"/>
        <v>3.885</v>
      </c>
      <c r="R1762" s="7">
        <f t="shared" si="15"/>
        <v>1.056444199</v>
      </c>
      <c r="S1762" s="7">
        <f t="shared" si="16"/>
        <v>51.37237371</v>
      </c>
      <c r="T1762" s="7">
        <f t="shared" si="17"/>
        <v>14.25538368</v>
      </c>
      <c r="U1762" s="7">
        <f t="shared" si="19"/>
        <v>44.18398671</v>
      </c>
      <c r="V1762" s="9">
        <f t="shared" si="5"/>
        <v>-0.66</v>
      </c>
      <c r="W1762" s="9" t="b">
        <f t="shared" si="6"/>
        <v>0</v>
      </c>
      <c r="X1762" s="7">
        <f t="shared" si="8"/>
        <v>2</v>
      </c>
      <c r="Y1762" s="10">
        <f t="shared" si="9"/>
        <v>-0.008649889724</v>
      </c>
      <c r="Z1762" s="11">
        <f t="shared" si="7"/>
        <v>3</v>
      </c>
    </row>
    <row r="1763">
      <c r="A1763" s="6" t="s">
        <v>1787</v>
      </c>
      <c r="B1763" s="7">
        <v>2251.61</v>
      </c>
      <c r="C1763" s="7">
        <v>2253.58</v>
      </c>
      <c r="D1763" s="7">
        <v>2233.62</v>
      </c>
      <c r="E1763" s="7">
        <v>2238.83</v>
      </c>
      <c r="F1763" s="7">
        <v>2238.83</v>
      </c>
      <c r="G1763" s="7">
        <v>2.67155E9</v>
      </c>
      <c r="H1763" s="7">
        <f t="shared" si="1"/>
        <v>2671.55</v>
      </c>
      <c r="I1763" s="10">
        <f t="shared" si="2"/>
        <v>-0.00463708064</v>
      </c>
      <c r="J1763" s="7">
        <f t="shared" si="10"/>
        <v>2252.227526</v>
      </c>
      <c r="K1763" s="7">
        <f t="shared" si="12"/>
        <v>2236.427664</v>
      </c>
      <c r="L1763" s="7">
        <f t="shared" si="11"/>
        <v>15.79986225</v>
      </c>
      <c r="M1763" s="7">
        <f t="shared" si="18"/>
        <v>20.91620741</v>
      </c>
      <c r="N1763" s="7">
        <f t="shared" si="3"/>
        <v>0</v>
      </c>
      <c r="O1763" s="7">
        <f t="shared" si="4"/>
        <v>10.43</v>
      </c>
      <c r="P1763" s="7">
        <f t="shared" si="13"/>
        <v>3.151428571</v>
      </c>
      <c r="Q1763" s="7">
        <f t="shared" si="14"/>
        <v>4.63</v>
      </c>
      <c r="R1763" s="7">
        <f t="shared" si="15"/>
        <v>0.6806541191</v>
      </c>
      <c r="S1763" s="7">
        <f t="shared" si="16"/>
        <v>40.49935744</v>
      </c>
      <c r="T1763" s="7">
        <f t="shared" si="17"/>
        <v>11.86517877</v>
      </c>
      <c r="U1763" s="7">
        <f t="shared" si="19"/>
        <v>19.00882279</v>
      </c>
      <c r="V1763" s="9">
        <f t="shared" si="5"/>
        <v>-10.43</v>
      </c>
      <c r="W1763" s="9" t="b">
        <f t="shared" si="6"/>
        <v>0</v>
      </c>
      <c r="X1763" s="7">
        <f t="shared" si="8"/>
        <v>3</v>
      </c>
      <c r="Y1763" s="10">
        <f t="shared" si="9"/>
        <v>-0.01328697036</v>
      </c>
      <c r="Z1763" s="11">
        <f t="shared" si="7"/>
        <v>2</v>
      </c>
    </row>
    <row r="1764">
      <c r="A1764" s="6" t="s">
        <v>1788</v>
      </c>
      <c r="B1764" s="7">
        <v>2251.57</v>
      </c>
      <c r="C1764" s="7">
        <v>2263.88</v>
      </c>
      <c r="D1764" s="7">
        <v>2245.13</v>
      </c>
      <c r="E1764" s="7">
        <v>2257.83</v>
      </c>
      <c r="F1764" s="7">
        <v>2257.83</v>
      </c>
      <c r="G1764" s="7">
        <v>3.77301E9</v>
      </c>
      <c r="H1764" s="7">
        <f t="shared" si="1"/>
        <v>3773.01</v>
      </c>
      <c r="I1764" s="10">
        <f t="shared" si="2"/>
        <v>0.008486575577</v>
      </c>
      <c r="J1764" s="7">
        <f t="shared" si="10"/>
        <v>2253.089445</v>
      </c>
      <c r="K1764" s="7">
        <f t="shared" si="12"/>
        <v>2238.013022</v>
      </c>
      <c r="L1764" s="7">
        <f t="shared" si="11"/>
        <v>15.07642309</v>
      </c>
      <c r="M1764" s="7">
        <f t="shared" si="18"/>
        <v>19.74825054</v>
      </c>
      <c r="N1764" s="7">
        <f t="shared" si="3"/>
        <v>19</v>
      </c>
      <c r="O1764" s="7">
        <f t="shared" si="4"/>
        <v>0</v>
      </c>
      <c r="P1764" s="7">
        <f t="shared" si="13"/>
        <v>4.508571429</v>
      </c>
      <c r="Q1764" s="7">
        <f t="shared" si="14"/>
        <v>4.446428571</v>
      </c>
      <c r="R1764" s="7">
        <f t="shared" si="15"/>
        <v>1.013975904</v>
      </c>
      <c r="S1764" s="7">
        <f t="shared" si="16"/>
        <v>50.34697296</v>
      </c>
      <c r="T1764" s="7">
        <f t="shared" si="17"/>
        <v>55.13550444</v>
      </c>
      <c r="U1764" s="7">
        <f t="shared" si="19"/>
        <v>27.08535563</v>
      </c>
      <c r="V1764" s="9">
        <f t="shared" si="5"/>
        <v>19</v>
      </c>
      <c r="W1764" s="9" t="b">
        <f t="shared" si="6"/>
        <v>1</v>
      </c>
      <c r="X1764" s="7">
        <f t="shared" si="8"/>
        <v>1</v>
      </c>
      <c r="Y1764" s="10">
        <f t="shared" si="9"/>
        <v>0.008486575577</v>
      </c>
      <c r="Z1764" s="11">
        <f t="shared" si="7"/>
        <v>4</v>
      </c>
    </row>
    <row r="1765">
      <c r="A1765" s="6" t="s">
        <v>1789</v>
      </c>
      <c r="B1765" s="7">
        <v>2261.6</v>
      </c>
      <c r="C1765" s="7">
        <v>2272.82</v>
      </c>
      <c r="D1765" s="7">
        <v>2261.6</v>
      </c>
      <c r="E1765" s="7">
        <v>2270.75</v>
      </c>
      <c r="F1765" s="7">
        <v>2270.75</v>
      </c>
      <c r="G1765" s="7">
        <v>3.76889E9</v>
      </c>
      <c r="H1765" s="7">
        <f t="shared" si="1"/>
        <v>3768.89</v>
      </c>
      <c r="I1765" s="10">
        <f t="shared" si="2"/>
        <v>0.005722308588</v>
      </c>
      <c r="J1765" s="7">
        <f t="shared" si="10"/>
        <v>2255.806453</v>
      </c>
      <c r="K1765" s="7">
        <f t="shared" si="12"/>
        <v>2240.437983</v>
      </c>
      <c r="L1765" s="7">
        <f t="shared" si="11"/>
        <v>15.36847022</v>
      </c>
      <c r="M1765" s="7">
        <f t="shared" si="18"/>
        <v>18.87229448</v>
      </c>
      <c r="N1765" s="7">
        <f t="shared" si="3"/>
        <v>12.92</v>
      </c>
      <c r="O1765" s="7">
        <f t="shared" si="4"/>
        <v>0</v>
      </c>
      <c r="P1765" s="7">
        <f t="shared" si="13"/>
        <v>4.377142857</v>
      </c>
      <c r="Q1765" s="7">
        <f t="shared" si="14"/>
        <v>4.446428571</v>
      </c>
      <c r="R1765" s="7">
        <f t="shared" si="15"/>
        <v>0.9844176707</v>
      </c>
      <c r="S1765" s="7">
        <f t="shared" si="16"/>
        <v>49.60738282</v>
      </c>
      <c r="T1765" s="7">
        <f t="shared" si="17"/>
        <v>87.20056364</v>
      </c>
      <c r="U1765" s="7">
        <f t="shared" si="19"/>
        <v>51.40041562</v>
      </c>
      <c r="V1765" s="9">
        <f t="shared" si="5"/>
        <v>12.92</v>
      </c>
      <c r="W1765" s="9" t="b">
        <f t="shared" si="6"/>
        <v>1</v>
      </c>
      <c r="X1765" s="7">
        <f t="shared" si="8"/>
        <v>2</v>
      </c>
      <c r="Y1765" s="10">
        <f t="shared" si="9"/>
        <v>0.01420888417</v>
      </c>
      <c r="Z1765" s="11">
        <f t="shared" si="7"/>
        <v>4</v>
      </c>
    </row>
    <row r="1766">
      <c r="A1766" s="6" t="s">
        <v>1790</v>
      </c>
      <c r="B1766" s="7">
        <v>2268.18</v>
      </c>
      <c r="C1766" s="7">
        <v>2271.5</v>
      </c>
      <c r="D1766" s="7">
        <v>2260.45</v>
      </c>
      <c r="E1766" s="7">
        <v>2269.0</v>
      </c>
      <c r="F1766" s="7">
        <v>2269.0</v>
      </c>
      <c r="G1766" s="7">
        <v>3.78508E9</v>
      </c>
      <c r="H1766" s="7">
        <f t="shared" si="1"/>
        <v>3785.08</v>
      </c>
      <c r="I1766" s="10">
        <f t="shared" si="2"/>
        <v>-0.0007706704833</v>
      </c>
      <c r="J1766" s="7">
        <f t="shared" si="10"/>
        <v>2257.83623</v>
      </c>
      <c r="K1766" s="7">
        <f t="shared" si="12"/>
        <v>2242.553688</v>
      </c>
      <c r="L1766" s="7">
        <f t="shared" si="11"/>
        <v>15.28254166</v>
      </c>
      <c r="M1766" s="7">
        <f t="shared" si="18"/>
        <v>18.15434391</v>
      </c>
      <c r="N1766" s="7">
        <f t="shared" si="3"/>
        <v>0</v>
      </c>
      <c r="O1766" s="7">
        <f t="shared" si="4"/>
        <v>1.75</v>
      </c>
      <c r="P1766" s="7">
        <f t="shared" si="13"/>
        <v>4.377142857</v>
      </c>
      <c r="Q1766" s="7">
        <f t="shared" si="14"/>
        <v>3.254285714</v>
      </c>
      <c r="R1766" s="7">
        <f t="shared" si="15"/>
        <v>1.345039508</v>
      </c>
      <c r="S1766" s="7">
        <f t="shared" si="16"/>
        <v>57.35679521</v>
      </c>
      <c r="T1766" s="7">
        <f t="shared" si="17"/>
        <v>88.00995025</v>
      </c>
      <c r="U1766" s="7">
        <f t="shared" si="19"/>
        <v>76.78200611</v>
      </c>
      <c r="V1766" s="9">
        <f t="shared" si="5"/>
        <v>-1.75</v>
      </c>
      <c r="W1766" s="9" t="b">
        <f t="shared" si="6"/>
        <v>0</v>
      </c>
      <c r="X1766" s="7">
        <f t="shared" si="8"/>
        <v>1</v>
      </c>
      <c r="Y1766" s="10">
        <f t="shared" si="9"/>
        <v>-0.0007706704833</v>
      </c>
      <c r="Z1766" s="11">
        <f t="shared" si="7"/>
        <v>3</v>
      </c>
    </row>
    <row r="1767">
      <c r="A1767" s="6" t="s">
        <v>1791</v>
      </c>
      <c r="B1767" s="7">
        <v>2271.14</v>
      </c>
      <c r="C1767" s="7">
        <v>2282.1</v>
      </c>
      <c r="D1767" s="7">
        <v>2264.06</v>
      </c>
      <c r="E1767" s="7">
        <v>2276.98</v>
      </c>
      <c r="F1767" s="7">
        <v>2276.98</v>
      </c>
      <c r="G1767" s="7">
        <v>3.34208E9</v>
      </c>
      <c r="H1767" s="7">
        <f t="shared" si="1"/>
        <v>3342.08</v>
      </c>
      <c r="I1767" s="10">
        <f t="shared" si="2"/>
        <v>0.003516967827</v>
      </c>
      <c r="J1767" s="7">
        <f t="shared" si="10"/>
        <v>2260.781425</v>
      </c>
      <c r="K1767" s="7">
        <f t="shared" si="12"/>
        <v>2245.103785</v>
      </c>
      <c r="L1767" s="7">
        <f t="shared" si="11"/>
        <v>15.6776399</v>
      </c>
      <c r="M1767" s="7">
        <f t="shared" si="18"/>
        <v>17.65900311</v>
      </c>
      <c r="N1767" s="7">
        <f t="shared" si="3"/>
        <v>7.98</v>
      </c>
      <c r="O1767" s="7">
        <f t="shared" si="4"/>
        <v>0</v>
      </c>
      <c r="P1767" s="7">
        <f t="shared" si="13"/>
        <v>4.322142857</v>
      </c>
      <c r="Q1767" s="7">
        <f t="shared" si="14"/>
        <v>3.254285714</v>
      </c>
      <c r="R1767" s="7">
        <f t="shared" si="15"/>
        <v>1.328138718</v>
      </c>
      <c r="S1767" s="7">
        <f t="shared" si="16"/>
        <v>57.04723296</v>
      </c>
      <c r="T1767" s="7">
        <f t="shared" si="17"/>
        <v>89.43894389</v>
      </c>
      <c r="U1767" s="7">
        <f t="shared" si="19"/>
        <v>88.21648593</v>
      </c>
      <c r="V1767" s="9">
        <f t="shared" si="5"/>
        <v>7.98</v>
      </c>
      <c r="W1767" s="9" t="b">
        <f t="shared" si="6"/>
        <v>1</v>
      </c>
      <c r="X1767" s="7">
        <f t="shared" si="8"/>
        <v>1</v>
      </c>
      <c r="Y1767" s="10">
        <f t="shared" si="9"/>
        <v>0.003516967827</v>
      </c>
      <c r="Z1767" s="11">
        <f t="shared" si="7"/>
        <v>4</v>
      </c>
    </row>
    <row r="1768">
      <c r="A1768" s="6" t="s">
        <v>1792</v>
      </c>
      <c r="B1768" s="7">
        <v>2273.59</v>
      </c>
      <c r="C1768" s="7">
        <v>2275.49</v>
      </c>
      <c r="D1768" s="7">
        <v>2268.9</v>
      </c>
      <c r="E1768" s="7">
        <v>2268.9</v>
      </c>
      <c r="F1768" s="7">
        <v>2268.9</v>
      </c>
      <c r="G1768" s="7">
        <v>3.21973E9</v>
      </c>
      <c r="H1768" s="7">
        <f t="shared" si="1"/>
        <v>3219.73</v>
      </c>
      <c r="I1768" s="10">
        <f t="shared" si="2"/>
        <v>-0.003548559935</v>
      </c>
      <c r="J1768" s="7">
        <f t="shared" si="10"/>
        <v>2262.030437</v>
      </c>
      <c r="K1768" s="7">
        <f t="shared" si="12"/>
        <v>2246.866468</v>
      </c>
      <c r="L1768" s="7">
        <f t="shared" si="11"/>
        <v>15.16396883</v>
      </c>
      <c r="M1768" s="7">
        <f t="shared" si="18"/>
        <v>17.15999626</v>
      </c>
      <c r="N1768" s="7">
        <f t="shared" si="3"/>
        <v>0</v>
      </c>
      <c r="O1768" s="7">
        <f t="shared" si="4"/>
        <v>8.08</v>
      </c>
      <c r="P1768" s="7">
        <f t="shared" si="13"/>
        <v>4.322142857</v>
      </c>
      <c r="Q1768" s="7">
        <f t="shared" si="14"/>
        <v>3.548571429</v>
      </c>
      <c r="R1768" s="7">
        <f t="shared" si="15"/>
        <v>1.217995169</v>
      </c>
      <c r="S1768" s="7">
        <f t="shared" si="16"/>
        <v>54.91423904</v>
      </c>
      <c r="T1768" s="7">
        <f t="shared" si="17"/>
        <v>72.77227723</v>
      </c>
      <c r="U1768" s="7">
        <f t="shared" si="19"/>
        <v>83.40705712</v>
      </c>
      <c r="V1768" s="9">
        <f t="shared" si="5"/>
        <v>-8.08</v>
      </c>
      <c r="W1768" s="9" t="b">
        <f t="shared" si="6"/>
        <v>0</v>
      </c>
      <c r="X1768" s="7">
        <f t="shared" si="8"/>
        <v>1</v>
      </c>
      <c r="Y1768" s="10">
        <f t="shared" si="9"/>
        <v>-0.003548559935</v>
      </c>
      <c r="Z1768" s="11">
        <f t="shared" si="7"/>
        <v>2</v>
      </c>
    </row>
    <row r="1769">
      <c r="A1769" s="6" t="s">
        <v>1793</v>
      </c>
      <c r="B1769" s="7">
        <v>2269.72</v>
      </c>
      <c r="C1769" s="7">
        <v>2279.27</v>
      </c>
      <c r="D1769" s="7">
        <v>2265.27</v>
      </c>
      <c r="E1769" s="7">
        <v>2268.9</v>
      </c>
      <c r="F1769" s="7">
        <v>2268.9</v>
      </c>
      <c r="G1769" s="7">
        <v>3.64056E9</v>
      </c>
      <c r="H1769" s="7">
        <f t="shared" si="1"/>
        <v>3640.56</v>
      </c>
      <c r="I1769" s="10">
        <f t="shared" si="2"/>
        <v>0</v>
      </c>
      <c r="J1769" s="7">
        <f t="shared" si="10"/>
        <v>2263.087293</v>
      </c>
      <c r="K1769" s="7">
        <f t="shared" si="12"/>
        <v>2248.498581</v>
      </c>
      <c r="L1769" s="7">
        <f t="shared" si="11"/>
        <v>14.58871123</v>
      </c>
      <c r="M1769" s="7">
        <f t="shared" si="18"/>
        <v>16.64573925</v>
      </c>
      <c r="N1769" s="7">
        <f t="shared" si="3"/>
        <v>0</v>
      </c>
      <c r="O1769" s="7">
        <f t="shared" si="4"/>
        <v>0</v>
      </c>
      <c r="P1769" s="7">
        <f t="shared" si="13"/>
        <v>4.003571429</v>
      </c>
      <c r="Q1769" s="7">
        <f t="shared" si="14"/>
        <v>3.548571429</v>
      </c>
      <c r="R1769" s="7">
        <f t="shared" si="15"/>
        <v>1.128220612</v>
      </c>
      <c r="S1769" s="7">
        <f t="shared" si="16"/>
        <v>53.01239005</v>
      </c>
      <c r="T1769" s="7">
        <f t="shared" si="17"/>
        <v>72.77227723</v>
      </c>
      <c r="U1769" s="7">
        <f t="shared" si="19"/>
        <v>78.32783278</v>
      </c>
      <c r="V1769" s="9">
        <f t="shared" si="5"/>
        <v>0</v>
      </c>
      <c r="W1769" s="9" t="b">
        <f t="shared" si="6"/>
        <v>0</v>
      </c>
      <c r="X1769" s="7">
        <f t="shared" si="8"/>
        <v>2</v>
      </c>
      <c r="Y1769" s="10">
        <f t="shared" si="9"/>
        <v>-0.003548559935</v>
      </c>
      <c r="Z1769" s="11">
        <f t="shared" si="7"/>
        <v>3</v>
      </c>
    </row>
    <row r="1770">
      <c r="A1770" s="6" t="s">
        <v>1794</v>
      </c>
      <c r="B1770" s="7">
        <v>2268.6</v>
      </c>
      <c r="C1770" s="7">
        <v>2275.32</v>
      </c>
      <c r="D1770" s="7">
        <v>2260.83</v>
      </c>
      <c r="E1770" s="7">
        <v>2275.32</v>
      </c>
      <c r="F1770" s="7">
        <v>2275.32</v>
      </c>
      <c r="G1770" s="7">
        <v>3.62508E9</v>
      </c>
      <c r="H1770" s="7">
        <f t="shared" si="1"/>
        <v>3625.08</v>
      </c>
      <c r="I1770" s="10">
        <f t="shared" si="2"/>
        <v>0.002829564987</v>
      </c>
      <c r="J1770" s="7">
        <f t="shared" si="10"/>
        <v>2264.969248</v>
      </c>
      <c r="K1770" s="7">
        <f t="shared" si="12"/>
        <v>2250.485353</v>
      </c>
      <c r="L1770" s="7">
        <f t="shared" si="11"/>
        <v>14.48389446</v>
      </c>
      <c r="M1770" s="7">
        <f t="shared" si="18"/>
        <v>16.21337029</v>
      </c>
      <c r="N1770" s="7">
        <f t="shared" si="3"/>
        <v>6.42</v>
      </c>
      <c r="O1770" s="7">
        <f t="shared" si="4"/>
        <v>0</v>
      </c>
      <c r="P1770" s="7">
        <f t="shared" si="13"/>
        <v>3.874285714</v>
      </c>
      <c r="Q1770" s="7">
        <f t="shared" si="14"/>
        <v>3.548571429</v>
      </c>
      <c r="R1770" s="7">
        <f t="shared" si="15"/>
        <v>1.09178744</v>
      </c>
      <c r="S1770" s="7">
        <f t="shared" si="16"/>
        <v>52.19399538</v>
      </c>
      <c r="T1770" s="7">
        <f t="shared" si="17"/>
        <v>86.01485149</v>
      </c>
      <c r="U1770" s="7">
        <f t="shared" si="19"/>
        <v>77.18646865</v>
      </c>
      <c r="V1770" s="9">
        <f t="shared" si="5"/>
        <v>6.42</v>
      </c>
      <c r="W1770" s="9" t="b">
        <f t="shared" si="6"/>
        <v>1</v>
      </c>
      <c r="X1770" s="7">
        <f t="shared" si="8"/>
        <v>1</v>
      </c>
      <c r="Y1770" s="10">
        <f t="shared" si="9"/>
        <v>0.002829564987</v>
      </c>
      <c r="Z1770" s="11">
        <f t="shared" si="7"/>
        <v>3</v>
      </c>
    </row>
    <row r="1771">
      <c r="A1771" s="6" t="s">
        <v>1795</v>
      </c>
      <c r="B1771" s="7">
        <v>2271.14</v>
      </c>
      <c r="C1771" s="7">
        <v>2271.78</v>
      </c>
      <c r="D1771" s="7">
        <v>2254.25</v>
      </c>
      <c r="E1771" s="7">
        <v>2270.44</v>
      </c>
      <c r="F1771" s="7">
        <v>2270.44</v>
      </c>
      <c r="G1771" s="7">
        <v>3.46622E9</v>
      </c>
      <c r="H1771" s="7">
        <f t="shared" si="1"/>
        <v>3466.22</v>
      </c>
      <c r="I1771" s="10">
        <f t="shared" si="2"/>
        <v>-0.002144753265</v>
      </c>
      <c r="J1771" s="7">
        <f t="shared" si="10"/>
        <v>2265.810902</v>
      </c>
      <c r="K1771" s="7">
        <f t="shared" si="12"/>
        <v>2251.963475</v>
      </c>
      <c r="L1771" s="7">
        <f t="shared" si="11"/>
        <v>13.84742669</v>
      </c>
      <c r="M1771" s="7">
        <f t="shared" si="18"/>
        <v>15.74018157</v>
      </c>
      <c r="N1771" s="7">
        <f t="shared" si="3"/>
        <v>0</v>
      </c>
      <c r="O1771" s="7">
        <f t="shared" si="4"/>
        <v>4.88</v>
      </c>
      <c r="P1771" s="7">
        <f t="shared" si="13"/>
        <v>3.874285714</v>
      </c>
      <c r="Q1771" s="7">
        <f t="shared" si="14"/>
        <v>3.498571429</v>
      </c>
      <c r="R1771" s="7">
        <f t="shared" si="15"/>
        <v>1.107390772</v>
      </c>
      <c r="S1771" s="7">
        <f t="shared" si="16"/>
        <v>52.54795582</v>
      </c>
      <c r="T1771" s="7">
        <f t="shared" si="17"/>
        <v>75.94884488</v>
      </c>
      <c r="U1771" s="7">
        <f t="shared" si="19"/>
        <v>78.24532453</v>
      </c>
      <c r="V1771" s="9">
        <f t="shared" si="5"/>
        <v>-4.88</v>
      </c>
      <c r="W1771" s="9" t="b">
        <f t="shared" si="6"/>
        <v>0</v>
      </c>
      <c r="X1771" s="7">
        <f t="shared" si="8"/>
        <v>1</v>
      </c>
      <c r="Y1771" s="10">
        <f t="shared" si="9"/>
        <v>-0.002144753265</v>
      </c>
      <c r="Z1771" s="11">
        <f t="shared" si="7"/>
        <v>3</v>
      </c>
    </row>
    <row r="1772">
      <c r="A1772" s="6" t="s">
        <v>1796</v>
      </c>
      <c r="B1772" s="7">
        <v>2272.74</v>
      </c>
      <c r="C1772" s="7">
        <v>2278.68</v>
      </c>
      <c r="D1772" s="7">
        <v>2271.51</v>
      </c>
      <c r="E1772" s="7">
        <v>2274.64</v>
      </c>
      <c r="F1772" s="7">
        <v>2274.64</v>
      </c>
      <c r="G1772" s="7">
        <v>3.09068E9</v>
      </c>
      <c r="H1772" s="7">
        <f t="shared" si="1"/>
        <v>3090.68</v>
      </c>
      <c r="I1772" s="10">
        <f t="shared" si="2"/>
        <v>0.001849861701</v>
      </c>
      <c r="J1772" s="7">
        <f t="shared" si="10"/>
        <v>2267.169225</v>
      </c>
      <c r="K1772" s="7">
        <f t="shared" si="12"/>
        <v>2253.643218</v>
      </c>
      <c r="L1772" s="7">
        <f t="shared" si="11"/>
        <v>13.5260069</v>
      </c>
      <c r="M1772" s="7">
        <f t="shared" si="18"/>
        <v>15.29734664</v>
      </c>
      <c r="N1772" s="7">
        <f t="shared" si="3"/>
        <v>4.2</v>
      </c>
      <c r="O1772" s="7">
        <f t="shared" si="4"/>
        <v>0</v>
      </c>
      <c r="P1772" s="7">
        <f t="shared" si="13"/>
        <v>4.174285714</v>
      </c>
      <c r="Q1772" s="7">
        <f t="shared" si="14"/>
        <v>3.197142857</v>
      </c>
      <c r="R1772" s="7">
        <f t="shared" si="15"/>
        <v>1.305630027</v>
      </c>
      <c r="S1772" s="7">
        <f t="shared" si="16"/>
        <v>56.62790698</v>
      </c>
      <c r="T1772" s="7">
        <f t="shared" si="17"/>
        <v>84.61221122</v>
      </c>
      <c r="U1772" s="7">
        <f t="shared" si="19"/>
        <v>82.1919692</v>
      </c>
      <c r="V1772" s="9">
        <f t="shared" si="5"/>
        <v>4.2</v>
      </c>
      <c r="W1772" s="9" t="b">
        <f t="shared" si="6"/>
        <v>1</v>
      </c>
      <c r="X1772" s="7">
        <f t="shared" si="8"/>
        <v>1</v>
      </c>
      <c r="Y1772" s="10">
        <f t="shared" si="9"/>
        <v>0.001849861701</v>
      </c>
      <c r="Z1772" s="11">
        <f t="shared" si="7"/>
        <v>3</v>
      </c>
    </row>
    <row r="1773">
      <c r="A1773" s="6" t="s">
        <v>1797</v>
      </c>
      <c r="B1773" s="7">
        <v>2269.14</v>
      </c>
      <c r="C1773" s="7">
        <v>2272.08</v>
      </c>
      <c r="D1773" s="7">
        <v>2262.81</v>
      </c>
      <c r="E1773" s="7">
        <v>2267.89</v>
      </c>
      <c r="F1773" s="7">
        <v>2267.89</v>
      </c>
      <c r="G1773" s="7">
        <v>3.58695E9</v>
      </c>
      <c r="H1773" s="7">
        <f t="shared" si="1"/>
        <v>3586.95</v>
      </c>
      <c r="I1773" s="10">
        <f t="shared" si="2"/>
        <v>-0.00296750255</v>
      </c>
      <c r="J1773" s="7">
        <f t="shared" si="10"/>
        <v>2267.280113</v>
      </c>
      <c r="K1773" s="7">
        <f t="shared" si="12"/>
        <v>2254.698535</v>
      </c>
      <c r="L1773" s="7">
        <f t="shared" si="11"/>
        <v>12.58157821</v>
      </c>
      <c r="M1773" s="7">
        <f t="shared" si="18"/>
        <v>14.75419295</v>
      </c>
      <c r="N1773" s="7">
        <f t="shared" si="3"/>
        <v>0</v>
      </c>
      <c r="O1773" s="7">
        <f t="shared" si="4"/>
        <v>6.75</v>
      </c>
      <c r="P1773" s="7">
        <f t="shared" si="13"/>
        <v>3.972142857</v>
      </c>
      <c r="Q1773" s="7">
        <f t="shared" si="14"/>
        <v>3.679285714</v>
      </c>
      <c r="R1773" s="7">
        <f t="shared" si="15"/>
        <v>1.079596195</v>
      </c>
      <c r="S1773" s="7">
        <f t="shared" si="16"/>
        <v>51.9137416</v>
      </c>
      <c r="T1773" s="7">
        <f t="shared" si="17"/>
        <v>70.68894389</v>
      </c>
      <c r="U1773" s="7">
        <f t="shared" si="19"/>
        <v>77.08333333</v>
      </c>
      <c r="V1773" s="9">
        <f t="shared" si="5"/>
        <v>-6.75</v>
      </c>
      <c r="W1773" s="9" t="b">
        <f t="shared" si="6"/>
        <v>0</v>
      </c>
      <c r="X1773" s="7">
        <f t="shared" si="8"/>
        <v>1</v>
      </c>
      <c r="Y1773" s="10">
        <f t="shared" si="9"/>
        <v>-0.00296750255</v>
      </c>
      <c r="Z1773" s="11">
        <f t="shared" si="7"/>
        <v>3</v>
      </c>
    </row>
    <row r="1774">
      <c r="A1774" s="6" t="s">
        <v>1798</v>
      </c>
      <c r="B1774" s="7">
        <v>2269.14</v>
      </c>
      <c r="C1774" s="7">
        <v>2272.01</v>
      </c>
      <c r="D1774" s="7">
        <v>2263.35</v>
      </c>
      <c r="E1774" s="7">
        <v>2271.89</v>
      </c>
      <c r="F1774" s="7">
        <v>2271.89</v>
      </c>
      <c r="G1774" s="7">
        <v>3.31767E9</v>
      </c>
      <c r="H1774" s="7">
        <f t="shared" si="1"/>
        <v>3317.67</v>
      </c>
      <c r="I1774" s="10">
        <f t="shared" si="2"/>
        <v>0.001763753974</v>
      </c>
      <c r="J1774" s="7">
        <f t="shared" si="10"/>
        <v>2267.989327</v>
      </c>
      <c r="K1774" s="7">
        <f t="shared" si="12"/>
        <v>2255.971977</v>
      </c>
      <c r="L1774" s="7">
        <f t="shared" si="11"/>
        <v>12.01734972</v>
      </c>
      <c r="M1774" s="7">
        <f t="shared" si="18"/>
        <v>14.20682431</v>
      </c>
      <c r="N1774" s="7">
        <f t="shared" si="3"/>
        <v>4</v>
      </c>
      <c r="O1774" s="7">
        <f t="shared" si="4"/>
        <v>0</v>
      </c>
      <c r="P1774" s="7">
        <f t="shared" si="13"/>
        <v>3.894285714</v>
      </c>
      <c r="Q1774" s="7">
        <f t="shared" si="14"/>
        <v>3.679285714</v>
      </c>
      <c r="R1774" s="7">
        <f t="shared" si="15"/>
        <v>1.058435255</v>
      </c>
      <c r="S1774" s="7">
        <f t="shared" si="16"/>
        <v>51.4194096</v>
      </c>
      <c r="T1774" s="7">
        <f t="shared" si="17"/>
        <v>78.93976898</v>
      </c>
      <c r="U1774" s="7">
        <f t="shared" si="19"/>
        <v>78.08030803</v>
      </c>
      <c r="V1774" s="9">
        <f t="shared" si="5"/>
        <v>4</v>
      </c>
      <c r="W1774" s="9" t="b">
        <f t="shared" si="6"/>
        <v>1</v>
      </c>
      <c r="X1774" s="7">
        <f t="shared" si="8"/>
        <v>1</v>
      </c>
      <c r="Y1774" s="10">
        <f t="shared" si="9"/>
        <v>0.001763753974</v>
      </c>
      <c r="Z1774" s="11">
        <f t="shared" si="7"/>
        <v>3</v>
      </c>
    </row>
    <row r="1775">
      <c r="A1775" s="6" t="s">
        <v>1799</v>
      </c>
      <c r="B1775" s="7">
        <v>2271.9</v>
      </c>
      <c r="C1775" s="7">
        <v>2274.33</v>
      </c>
      <c r="D1775" s="7">
        <v>2258.41</v>
      </c>
      <c r="E1775" s="7">
        <v>2263.69</v>
      </c>
      <c r="F1775" s="7">
        <v>2263.69</v>
      </c>
      <c r="G1775" s="7">
        <v>3.16839E9</v>
      </c>
      <c r="H1775" s="7">
        <f t="shared" si="1"/>
        <v>3168.39</v>
      </c>
      <c r="I1775" s="10">
        <f t="shared" si="2"/>
        <v>-0.003609329677</v>
      </c>
      <c r="J1775" s="7">
        <f t="shared" si="10"/>
        <v>2267.327892</v>
      </c>
      <c r="K1775" s="7">
        <f t="shared" si="12"/>
        <v>2256.543682</v>
      </c>
      <c r="L1775" s="7">
        <f t="shared" si="11"/>
        <v>10.78420945</v>
      </c>
      <c r="M1775" s="7">
        <f t="shared" si="18"/>
        <v>13.52230133</v>
      </c>
      <c r="N1775" s="7">
        <f t="shared" si="3"/>
        <v>0</v>
      </c>
      <c r="O1775" s="7">
        <f t="shared" si="4"/>
        <v>8.2</v>
      </c>
      <c r="P1775" s="7">
        <f t="shared" si="13"/>
        <v>3.894285714</v>
      </c>
      <c r="Q1775" s="7">
        <f t="shared" si="14"/>
        <v>2.910714286</v>
      </c>
      <c r="R1775" s="7">
        <f t="shared" si="15"/>
        <v>1.33791411</v>
      </c>
      <c r="S1775" s="7">
        <f t="shared" si="16"/>
        <v>57.22682901</v>
      </c>
      <c r="T1775" s="7">
        <f t="shared" si="17"/>
        <v>62.02557756</v>
      </c>
      <c r="U1775" s="7">
        <f t="shared" si="19"/>
        <v>70.55143014</v>
      </c>
      <c r="V1775" s="9">
        <f t="shared" si="5"/>
        <v>-8.2</v>
      </c>
      <c r="W1775" s="9" t="b">
        <f t="shared" si="6"/>
        <v>0</v>
      </c>
      <c r="X1775" s="7">
        <f t="shared" si="8"/>
        <v>1</v>
      </c>
      <c r="Y1775" s="10">
        <f t="shared" si="9"/>
        <v>-0.003609329677</v>
      </c>
      <c r="Z1775" s="11">
        <f t="shared" si="7"/>
        <v>2</v>
      </c>
    </row>
    <row r="1776">
      <c r="A1776" s="6" t="s">
        <v>1800</v>
      </c>
      <c r="B1776" s="7">
        <v>2269.96</v>
      </c>
      <c r="C1776" s="7">
        <v>2276.96</v>
      </c>
      <c r="D1776" s="7">
        <v>2265.01</v>
      </c>
      <c r="E1776" s="7">
        <v>2271.31</v>
      </c>
      <c r="F1776" s="7">
        <v>2271.31</v>
      </c>
      <c r="G1776" s="7">
        <v>3.53685E9</v>
      </c>
      <c r="H1776" s="7">
        <f t="shared" si="1"/>
        <v>3536.85</v>
      </c>
      <c r="I1776" s="10">
        <f t="shared" si="2"/>
        <v>0.003366185299</v>
      </c>
      <c r="J1776" s="7">
        <f t="shared" si="10"/>
        <v>2267.940524</v>
      </c>
      <c r="K1776" s="7">
        <f t="shared" si="12"/>
        <v>2257.637484</v>
      </c>
      <c r="L1776" s="7">
        <f t="shared" si="11"/>
        <v>10.30304018</v>
      </c>
      <c r="M1776" s="7">
        <f t="shared" si="18"/>
        <v>12.8784491</v>
      </c>
      <c r="N1776" s="7">
        <f t="shared" si="3"/>
        <v>7.62</v>
      </c>
      <c r="O1776" s="7">
        <f t="shared" si="4"/>
        <v>0</v>
      </c>
      <c r="P1776" s="7">
        <f t="shared" si="13"/>
        <v>4.438571429</v>
      </c>
      <c r="Q1776" s="7">
        <f t="shared" si="14"/>
        <v>2.863571429</v>
      </c>
      <c r="R1776" s="7">
        <f t="shared" si="15"/>
        <v>1.550012472</v>
      </c>
      <c r="S1776" s="7">
        <f t="shared" si="16"/>
        <v>60.78450553</v>
      </c>
      <c r="T1776" s="7">
        <f t="shared" si="17"/>
        <v>77.74339934</v>
      </c>
      <c r="U1776" s="7">
        <f t="shared" si="19"/>
        <v>72.90291529</v>
      </c>
      <c r="V1776" s="9">
        <f t="shared" si="5"/>
        <v>7.62</v>
      </c>
      <c r="W1776" s="9" t="b">
        <f t="shared" si="6"/>
        <v>1</v>
      </c>
      <c r="X1776" s="7">
        <f t="shared" si="8"/>
        <v>1</v>
      </c>
      <c r="Y1776" s="10">
        <f t="shared" si="9"/>
        <v>0.003366185299</v>
      </c>
      <c r="Z1776" s="11">
        <f t="shared" si="7"/>
        <v>4</v>
      </c>
    </row>
    <row r="1777">
      <c r="A1777" s="6" t="s">
        <v>1801</v>
      </c>
      <c r="B1777" s="7">
        <v>2267.78</v>
      </c>
      <c r="C1777" s="7">
        <v>2271.78</v>
      </c>
      <c r="D1777" s="7">
        <v>2257.02</v>
      </c>
      <c r="E1777" s="7">
        <v>2265.2</v>
      </c>
      <c r="F1777" s="7">
        <v>2265.2</v>
      </c>
      <c r="G1777" s="7">
        <v>3.15524E9</v>
      </c>
      <c r="H1777" s="7">
        <f t="shared" si="1"/>
        <v>3155.24</v>
      </c>
      <c r="I1777" s="10">
        <f t="shared" si="2"/>
        <v>-0.002690077532</v>
      </c>
      <c r="J1777" s="7">
        <f t="shared" si="10"/>
        <v>2267.518905</v>
      </c>
      <c r="K1777" s="7">
        <f t="shared" si="12"/>
        <v>2258.19767</v>
      </c>
      <c r="L1777" s="7">
        <f t="shared" si="11"/>
        <v>9.321234746</v>
      </c>
      <c r="M1777" s="7">
        <f t="shared" si="18"/>
        <v>12.16700623</v>
      </c>
      <c r="N1777" s="7">
        <f t="shared" si="3"/>
        <v>0</v>
      </c>
      <c r="O1777" s="7">
        <f t="shared" si="4"/>
        <v>6.11</v>
      </c>
      <c r="P1777" s="7">
        <f t="shared" si="13"/>
        <v>4.438571429</v>
      </c>
      <c r="Q1777" s="7">
        <f t="shared" si="14"/>
        <v>2.555</v>
      </c>
      <c r="R1777" s="7">
        <f t="shared" si="15"/>
        <v>1.737209952</v>
      </c>
      <c r="S1777" s="7">
        <f t="shared" si="16"/>
        <v>63.46644878</v>
      </c>
      <c r="T1777" s="7">
        <f t="shared" si="17"/>
        <v>54.28725994</v>
      </c>
      <c r="U1777" s="7">
        <f t="shared" si="19"/>
        <v>64.68541228</v>
      </c>
      <c r="V1777" s="9">
        <f t="shared" si="5"/>
        <v>-6.11</v>
      </c>
      <c r="W1777" s="9" t="b">
        <f t="shared" si="6"/>
        <v>0</v>
      </c>
      <c r="X1777" s="7">
        <f t="shared" si="8"/>
        <v>1</v>
      </c>
      <c r="Y1777" s="10">
        <f t="shared" si="9"/>
        <v>-0.002690077532</v>
      </c>
      <c r="Z1777" s="11">
        <f t="shared" si="7"/>
        <v>3</v>
      </c>
    </row>
    <row r="1778">
      <c r="A1778" s="6" t="s">
        <v>1802</v>
      </c>
      <c r="B1778" s="7">
        <v>2267.88</v>
      </c>
      <c r="C1778" s="7">
        <v>2284.63</v>
      </c>
      <c r="D1778" s="7">
        <v>2266.68</v>
      </c>
      <c r="E1778" s="7">
        <v>2280.07</v>
      </c>
      <c r="F1778" s="7">
        <v>2280.07</v>
      </c>
      <c r="G1778" s="7">
        <v>3.81695E9</v>
      </c>
      <c r="H1778" s="7">
        <f t="shared" si="1"/>
        <v>3816.95</v>
      </c>
      <c r="I1778" s="10">
        <f t="shared" si="2"/>
        <v>0.006564541762</v>
      </c>
      <c r="J1778" s="7">
        <f t="shared" si="10"/>
        <v>2269.449842</v>
      </c>
      <c r="K1778" s="7">
        <f t="shared" si="12"/>
        <v>2259.817843</v>
      </c>
      <c r="L1778" s="7">
        <f t="shared" si="11"/>
        <v>9.63199989</v>
      </c>
      <c r="M1778" s="7">
        <f t="shared" si="18"/>
        <v>11.66000496</v>
      </c>
      <c r="N1778" s="7">
        <f t="shared" si="3"/>
        <v>14.87</v>
      </c>
      <c r="O1778" s="7">
        <f t="shared" si="4"/>
        <v>0</v>
      </c>
      <c r="P1778" s="7">
        <f t="shared" si="13"/>
        <v>4.143571429</v>
      </c>
      <c r="Q1778" s="7">
        <f t="shared" si="14"/>
        <v>2.555</v>
      </c>
      <c r="R1778" s="7">
        <f t="shared" si="15"/>
        <v>1.62175007</v>
      </c>
      <c r="S1778" s="7">
        <f t="shared" si="16"/>
        <v>61.85753892</v>
      </c>
      <c r="T1778" s="7">
        <f t="shared" si="17"/>
        <v>84.99012508</v>
      </c>
      <c r="U1778" s="7">
        <f t="shared" si="19"/>
        <v>72.34026145</v>
      </c>
      <c r="V1778" s="9">
        <f t="shared" si="5"/>
        <v>14.87</v>
      </c>
      <c r="W1778" s="9" t="b">
        <f t="shared" si="6"/>
        <v>1</v>
      </c>
      <c r="X1778" s="7">
        <f t="shared" si="8"/>
        <v>1</v>
      </c>
      <c r="Y1778" s="10">
        <f t="shared" si="9"/>
        <v>0.006564541762</v>
      </c>
      <c r="Z1778" s="11">
        <f t="shared" si="7"/>
        <v>4</v>
      </c>
    </row>
    <row r="1779">
      <c r="A1779" s="6" t="s">
        <v>1803</v>
      </c>
      <c r="B1779" s="7">
        <v>2288.88</v>
      </c>
      <c r="C1779" s="7">
        <v>2299.55</v>
      </c>
      <c r="D1779" s="7">
        <v>2288.88</v>
      </c>
      <c r="E1779" s="7">
        <v>2298.37</v>
      </c>
      <c r="F1779" s="7">
        <v>2298.37</v>
      </c>
      <c r="G1779" s="7">
        <v>3.84934E9</v>
      </c>
      <c r="H1779" s="7">
        <f t="shared" si="1"/>
        <v>3849.34</v>
      </c>
      <c r="I1779" s="10">
        <f t="shared" si="2"/>
        <v>0.008026069375</v>
      </c>
      <c r="J1779" s="7">
        <f t="shared" si="10"/>
        <v>2273.899097</v>
      </c>
      <c r="K1779" s="7">
        <f t="shared" si="12"/>
        <v>2262.673558</v>
      </c>
      <c r="L1779" s="7">
        <f t="shared" si="11"/>
        <v>11.22553953</v>
      </c>
      <c r="M1779" s="7">
        <f t="shared" si="18"/>
        <v>11.57311188</v>
      </c>
      <c r="N1779" s="7">
        <f t="shared" si="3"/>
        <v>18.3</v>
      </c>
      <c r="O1779" s="7">
        <f t="shared" si="4"/>
        <v>0</v>
      </c>
      <c r="P1779" s="7">
        <f t="shared" si="13"/>
        <v>4.527857143</v>
      </c>
      <c r="Q1779" s="7">
        <f t="shared" si="14"/>
        <v>2.555</v>
      </c>
      <c r="R1779" s="7">
        <f t="shared" si="15"/>
        <v>1.772155438</v>
      </c>
      <c r="S1779" s="7">
        <f t="shared" si="16"/>
        <v>63.92698669</v>
      </c>
      <c r="T1779" s="7">
        <f t="shared" si="17"/>
        <v>97.39514349</v>
      </c>
      <c r="U1779" s="7">
        <f t="shared" si="19"/>
        <v>78.89084284</v>
      </c>
      <c r="V1779" s="9">
        <f t="shared" si="5"/>
        <v>18.3</v>
      </c>
      <c r="W1779" s="9" t="b">
        <f t="shared" si="6"/>
        <v>1</v>
      </c>
      <c r="X1779" s="7">
        <f t="shared" si="8"/>
        <v>2</v>
      </c>
      <c r="Y1779" s="10">
        <f t="shared" si="9"/>
        <v>0.01459061114</v>
      </c>
      <c r="Z1779" s="11">
        <f t="shared" si="7"/>
        <v>4</v>
      </c>
    </row>
    <row r="1780">
      <c r="A1780" s="6" t="s">
        <v>1804</v>
      </c>
      <c r="B1780" s="7">
        <v>2298.63</v>
      </c>
      <c r="C1780" s="7">
        <v>2300.99</v>
      </c>
      <c r="D1780" s="7">
        <v>2294.08</v>
      </c>
      <c r="E1780" s="7">
        <v>2296.68</v>
      </c>
      <c r="F1780" s="7">
        <v>2296.68</v>
      </c>
      <c r="G1780" s="7">
        <v>3.61151E9</v>
      </c>
      <c r="H1780" s="7">
        <f t="shared" si="1"/>
        <v>3611.51</v>
      </c>
      <c r="I1780" s="10">
        <f t="shared" si="2"/>
        <v>-0.0007353037152</v>
      </c>
      <c r="J1780" s="7">
        <f t="shared" si="10"/>
        <v>2277.403852</v>
      </c>
      <c r="K1780" s="7">
        <f t="shared" si="12"/>
        <v>2265.192554</v>
      </c>
      <c r="L1780" s="7">
        <f t="shared" si="11"/>
        <v>12.21129806</v>
      </c>
      <c r="M1780" s="7">
        <f t="shared" si="18"/>
        <v>11.70074912</v>
      </c>
      <c r="N1780" s="7">
        <f t="shared" si="3"/>
        <v>0</v>
      </c>
      <c r="O1780" s="7">
        <f t="shared" si="4"/>
        <v>1.69</v>
      </c>
      <c r="P1780" s="7">
        <f t="shared" si="13"/>
        <v>4.527857143</v>
      </c>
      <c r="Q1780" s="7">
        <f t="shared" si="14"/>
        <v>2.550714286</v>
      </c>
      <c r="R1780" s="7">
        <f t="shared" si="15"/>
        <v>1.775133016</v>
      </c>
      <c r="S1780" s="7">
        <f t="shared" si="16"/>
        <v>63.96569122</v>
      </c>
      <c r="T1780" s="7">
        <f t="shared" si="17"/>
        <v>90.77877621</v>
      </c>
      <c r="U1780" s="7">
        <f t="shared" si="19"/>
        <v>91.05468159</v>
      </c>
      <c r="V1780" s="9">
        <f t="shared" si="5"/>
        <v>-1.69</v>
      </c>
      <c r="W1780" s="9" t="b">
        <f t="shared" si="6"/>
        <v>0</v>
      </c>
      <c r="X1780" s="7">
        <f t="shared" si="8"/>
        <v>1</v>
      </c>
      <c r="Y1780" s="10">
        <f t="shared" si="9"/>
        <v>-0.0007353037152</v>
      </c>
      <c r="Z1780" s="11">
        <f t="shared" si="7"/>
        <v>3</v>
      </c>
    </row>
    <row r="1781">
      <c r="A1781" s="6" t="s">
        <v>1805</v>
      </c>
      <c r="B1781" s="7">
        <v>2299.02</v>
      </c>
      <c r="C1781" s="7">
        <v>2299.02</v>
      </c>
      <c r="D1781" s="7">
        <v>2291.62</v>
      </c>
      <c r="E1781" s="7">
        <v>2294.69</v>
      </c>
      <c r="F1781" s="7">
        <v>2294.69</v>
      </c>
      <c r="G1781" s="7">
        <v>3.13742E9</v>
      </c>
      <c r="H1781" s="7">
        <f t="shared" si="1"/>
        <v>3137.42</v>
      </c>
      <c r="I1781" s="10">
        <f t="shared" si="2"/>
        <v>-0.0008664681192</v>
      </c>
      <c r="J1781" s="7">
        <f t="shared" si="10"/>
        <v>2280.063259</v>
      </c>
      <c r="K1781" s="7">
        <f t="shared" si="12"/>
        <v>2267.37755</v>
      </c>
      <c r="L1781" s="7">
        <f t="shared" si="11"/>
        <v>12.68570947</v>
      </c>
      <c r="M1781" s="7">
        <f t="shared" si="18"/>
        <v>11.89774119</v>
      </c>
      <c r="N1781" s="7">
        <f t="shared" si="3"/>
        <v>0</v>
      </c>
      <c r="O1781" s="7">
        <f t="shared" si="4"/>
        <v>1.99</v>
      </c>
      <c r="P1781" s="7">
        <f t="shared" si="13"/>
        <v>3.957857143</v>
      </c>
      <c r="Q1781" s="7">
        <f t="shared" si="14"/>
        <v>2.692857143</v>
      </c>
      <c r="R1781" s="7">
        <f t="shared" si="15"/>
        <v>1.469761273</v>
      </c>
      <c r="S1781" s="7">
        <f t="shared" si="16"/>
        <v>59.51025669</v>
      </c>
      <c r="T1781" s="7">
        <f t="shared" si="17"/>
        <v>86.521181</v>
      </c>
      <c r="U1781" s="7">
        <f t="shared" si="19"/>
        <v>91.56503357</v>
      </c>
      <c r="V1781" s="9">
        <f t="shared" si="5"/>
        <v>-1.99</v>
      </c>
      <c r="W1781" s="9" t="b">
        <f t="shared" si="6"/>
        <v>0</v>
      </c>
      <c r="X1781" s="7">
        <f t="shared" si="8"/>
        <v>2</v>
      </c>
      <c r="Y1781" s="10">
        <f t="shared" si="9"/>
        <v>-0.001601771834</v>
      </c>
      <c r="Z1781" s="11">
        <f t="shared" si="7"/>
        <v>3</v>
      </c>
    </row>
    <row r="1782">
      <c r="A1782" s="6" t="s">
        <v>1806</v>
      </c>
      <c r="B1782" s="7">
        <v>2286.01</v>
      </c>
      <c r="C1782" s="7">
        <v>2286.01</v>
      </c>
      <c r="D1782" s="7">
        <v>2268.04</v>
      </c>
      <c r="E1782" s="7">
        <v>2280.9</v>
      </c>
      <c r="F1782" s="7">
        <v>2280.9</v>
      </c>
      <c r="G1782" s="7">
        <v>3.59504E9</v>
      </c>
      <c r="H1782" s="7">
        <f t="shared" si="1"/>
        <v>3595.04</v>
      </c>
      <c r="I1782" s="10">
        <f t="shared" si="2"/>
        <v>-0.006009526341</v>
      </c>
      <c r="J1782" s="7">
        <f t="shared" si="10"/>
        <v>2280.191988</v>
      </c>
      <c r="K1782" s="7">
        <f t="shared" si="12"/>
        <v>2268.379213</v>
      </c>
      <c r="L1782" s="7">
        <f t="shared" si="11"/>
        <v>11.81277585</v>
      </c>
      <c r="M1782" s="7">
        <f t="shared" si="18"/>
        <v>11.88074812</v>
      </c>
      <c r="N1782" s="7">
        <f t="shared" si="3"/>
        <v>0</v>
      </c>
      <c r="O1782" s="7">
        <f t="shared" si="4"/>
        <v>13.79</v>
      </c>
      <c r="P1782" s="7">
        <f t="shared" si="13"/>
        <v>3.957857143</v>
      </c>
      <c r="Q1782" s="7">
        <f t="shared" si="14"/>
        <v>3.100714286</v>
      </c>
      <c r="R1782" s="7">
        <f t="shared" si="15"/>
        <v>1.276434001</v>
      </c>
      <c r="S1782" s="7">
        <f t="shared" si="16"/>
        <v>56.07164542</v>
      </c>
      <c r="T1782" s="7">
        <f t="shared" si="17"/>
        <v>57.01754386</v>
      </c>
      <c r="U1782" s="7">
        <f t="shared" si="19"/>
        <v>78.10583369</v>
      </c>
      <c r="V1782" s="9">
        <f t="shared" si="5"/>
        <v>-13.79</v>
      </c>
      <c r="W1782" s="9" t="b">
        <f t="shared" si="6"/>
        <v>0</v>
      </c>
      <c r="X1782" s="7">
        <f t="shared" si="8"/>
        <v>3</v>
      </c>
      <c r="Y1782" s="10">
        <f t="shared" si="9"/>
        <v>-0.007611298176</v>
      </c>
      <c r="Z1782" s="11">
        <f t="shared" si="7"/>
        <v>2</v>
      </c>
    </row>
    <row r="1783">
      <c r="A1783" s="6" t="s">
        <v>1807</v>
      </c>
      <c r="B1783" s="7">
        <v>2274.02</v>
      </c>
      <c r="C1783" s="7">
        <v>2279.09</v>
      </c>
      <c r="D1783" s="7">
        <v>2267.21</v>
      </c>
      <c r="E1783" s="7">
        <v>2278.87</v>
      </c>
      <c r="F1783" s="7">
        <v>2278.87</v>
      </c>
      <c r="G1783" s="7">
        <v>4.08973E9</v>
      </c>
      <c r="H1783" s="7">
        <f t="shared" si="1"/>
        <v>4089.73</v>
      </c>
      <c r="I1783" s="10">
        <f t="shared" si="2"/>
        <v>-0.0008899995616</v>
      </c>
      <c r="J1783" s="7">
        <f t="shared" si="10"/>
        <v>2279.988606</v>
      </c>
      <c r="K1783" s="7">
        <f t="shared" si="12"/>
        <v>2269.156308</v>
      </c>
      <c r="L1783" s="7">
        <f t="shared" si="11"/>
        <v>10.83229764</v>
      </c>
      <c r="M1783" s="7">
        <f t="shared" si="18"/>
        <v>11.67105802</v>
      </c>
      <c r="N1783" s="7">
        <f t="shared" si="3"/>
        <v>0</v>
      </c>
      <c r="O1783" s="7">
        <f t="shared" si="4"/>
        <v>2.03</v>
      </c>
      <c r="P1783" s="7">
        <f t="shared" si="13"/>
        <v>3.957857143</v>
      </c>
      <c r="Q1783" s="7">
        <f t="shared" si="14"/>
        <v>3.245714286</v>
      </c>
      <c r="R1783" s="7">
        <f t="shared" si="15"/>
        <v>1.219410211</v>
      </c>
      <c r="S1783" s="7">
        <f t="shared" si="16"/>
        <v>54.94298463</v>
      </c>
      <c r="T1783" s="7">
        <f t="shared" si="17"/>
        <v>52.67436885</v>
      </c>
      <c r="U1783" s="7">
        <f t="shared" si="19"/>
        <v>65.40436457</v>
      </c>
      <c r="V1783" s="9">
        <f t="shared" si="5"/>
        <v>-2.03</v>
      </c>
      <c r="W1783" s="9" t="b">
        <f t="shared" si="6"/>
        <v>0</v>
      </c>
      <c r="X1783" s="7">
        <f t="shared" si="8"/>
        <v>4</v>
      </c>
      <c r="Y1783" s="10">
        <f t="shared" si="9"/>
        <v>-0.008501297737</v>
      </c>
      <c r="Z1783" s="11">
        <f t="shared" si="7"/>
        <v>3</v>
      </c>
    </row>
    <row r="1784">
      <c r="A1784" s="6" t="s">
        <v>1808</v>
      </c>
      <c r="B1784" s="7">
        <v>2285.59</v>
      </c>
      <c r="C1784" s="7">
        <v>2289.14</v>
      </c>
      <c r="D1784" s="7">
        <v>2272.44</v>
      </c>
      <c r="E1784" s="7">
        <v>2279.55</v>
      </c>
      <c r="F1784" s="7">
        <v>2279.55</v>
      </c>
      <c r="G1784" s="7">
        <v>3.91919E9</v>
      </c>
      <c r="H1784" s="7">
        <f t="shared" si="1"/>
        <v>3919.19</v>
      </c>
      <c r="I1784" s="10">
        <f t="shared" si="2"/>
        <v>0.000298393502</v>
      </c>
      <c r="J1784" s="7">
        <f t="shared" si="10"/>
        <v>2279.921128</v>
      </c>
      <c r="K1784" s="7">
        <f t="shared" si="12"/>
        <v>2269.926211</v>
      </c>
      <c r="L1784" s="7">
        <f t="shared" si="11"/>
        <v>9.994916743</v>
      </c>
      <c r="M1784" s="7">
        <f t="shared" si="18"/>
        <v>11.33582977</v>
      </c>
      <c r="N1784" s="7">
        <f t="shared" si="3"/>
        <v>0.68</v>
      </c>
      <c r="O1784" s="7">
        <f t="shared" si="4"/>
        <v>0</v>
      </c>
      <c r="P1784" s="7">
        <f t="shared" si="13"/>
        <v>3.547857143</v>
      </c>
      <c r="Q1784" s="7">
        <f t="shared" si="14"/>
        <v>3.245714286</v>
      </c>
      <c r="R1784" s="7">
        <f t="shared" si="15"/>
        <v>1.093089789</v>
      </c>
      <c r="S1784" s="7">
        <f t="shared" si="16"/>
        <v>52.22374093</v>
      </c>
      <c r="T1784" s="7">
        <f t="shared" si="17"/>
        <v>54.1292255</v>
      </c>
      <c r="U1784" s="7">
        <f t="shared" si="19"/>
        <v>54.60704607</v>
      </c>
      <c r="V1784" s="9">
        <f t="shared" si="5"/>
        <v>0.68</v>
      </c>
      <c r="W1784" s="9" t="b">
        <f t="shared" si="6"/>
        <v>1</v>
      </c>
      <c r="X1784" s="7">
        <f t="shared" si="8"/>
        <v>1</v>
      </c>
      <c r="Y1784" s="10">
        <f t="shared" si="9"/>
        <v>0.000298393502</v>
      </c>
      <c r="Z1784" s="11">
        <f t="shared" si="7"/>
        <v>3</v>
      </c>
    </row>
    <row r="1785">
      <c r="A1785" s="6" t="s">
        <v>1809</v>
      </c>
      <c r="B1785" s="7">
        <v>2276.69</v>
      </c>
      <c r="C1785" s="7">
        <v>2283.97</v>
      </c>
      <c r="D1785" s="7">
        <v>2271.65</v>
      </c>
      <c r="E1785" s="7">
        <v>2280.85</v>
      </c>
      <c r="F1785" s="7">
        <v>2280.85</v>
      </c>
      <c r="G1785" s="7">
        <v>3.80976E9</v>
      </c>
      <c r="H1785" s="7">
        <f t="shared" si="1"/>
        <v>3809.76</v>
      </c>
      <c r="I1785" s="10">
        <f t="shared" si="2"/>
        <v>0.0005702879954</v>
      </c>
      <c r="J1785" s="7">
        <f t="shared" si="10"/>
        <v>2280.064031</v>
      </c>
      <c r="K1785" s="7">
        <f t="shared" si="12"/>
        <v>2270.735381</v>
      </c>
      <c r="L1785" s="7">
        <f t="shared" si="11"/>
        <v>9.328650604</v>
      </c>
      <c r="M1785" s="7">
        <f t="shared" si="18"/>
        <v>10.93439393</v>
      </c>
      <c r="N1785" s="7">
        <f t="shared" si="3"/>
        <v>1.3</v>
      </c>
      <c r="O1785" s="7">
        <f t="shared" si="4"/>
        <v>0</v>
      </c>
      <c r="P1785" s="7">
        <f t="shared" si="13"/>
        <v>3.640714286</v>
      </c>
      <c r="Q1785" s="7">
        <f t="shared" si="14"/>
        <v>2.897142857</v>
      </c>
      <c r="R1785" s="7">
        <f t="shared" si="15"/>
        <v>1.256656805</v>
      </c>
      <c r="S1785" s="7">
        <f t="shared" si="16"/>
        <v>55.68666011</v>
      </c>
      <c r="T1785" s="7">
        <f t="shared" si="17"/>
        <v>54.19604276</v>
      </c>
      <c r="U1785" s="7">
        <f t="shared" si="19"/>
        <v>53.6665457</v>
      </c>
      <c r="V1785" s="9">
        <f t="shared" si="5"/>
        <v>1.3</v>
      </c>
      <c r="W1785" s="9" t="b">
        <f t="shared" si="6"/>
        <v>1</v>
      </c>
      <c r="X1785" s="7">
        <f t="shared" si="8"/>
        <v>2</v>
      </c>
      <c r="Y1785" s="10">
        <f t="shared" si="9"/>
        <v>0.0008686814975</v>
      </c>
      <c r="Z1785" s="11">
        <f t="shared" si="7"/>
        <v>3</v>
      </c>
    </row>
    <row r="1786">
      <c r="A1786" s="6" t="s">
        <v>1810</v>
      </c>
      <c r="B1786" s="7">
        <v>2288.54</v>
      </c>
      <c r="C1786" s="7">
        <v>2298.31</v>
      </c>
      <c r="D1786" s="7">
        <v>2287.88</v>
      </c>
      <c r="E1786" s="7">
        <v>2297.42</v>
      </c>
      <c r="F1786" s="7">
        <v>2297.42</v>
      </c>
      <c r="G1786" s="7">
        <v>3.60597E9</v>
      </c>
      <c r="H1786" s="7">
        <f t="shared" si="1"/>
        <v>3605.97</v>
      </c>
      <c r="I1786" s="10">
        <f t="shared" si="2"/>
        <v>0.007264835478</v>
      </c>
      <c r="J1786" s="7">
        <f t="shared" si="10"/>
        <v>2282.73418</v>
      </c>
      <c r="K1786" s="7">
        <f t="shared" si="12"/>
        <v>2272.712019</v>
      </c>
      <c r="L1786" s="7">
        <f t="shared" si="11"/>
        <v>10.02216117</v>
      </c>
      <c r="M1786" s="7">
        <f t="shared" si="18"/>
        <v>10.75194738</v>
      </c>
      <c r="N1786" s="7">
        <f t="shared" si="3"/>
        <v>16.57</v>
      </c>
      <c r="O1786" s="7">
        <f t="shared" si="4"/>
        <v>0</v>
      </c>
      <c r="P1786" s="7">
        <f t="shared" si="13"/>
        <v>4.524285714</v>
      </c>
      <c r="Q1786" s="7">
        <f t="shared" si="14"/>
        <v>2.897142857</v>
      </c>
      <c r="R1786" s="7">
        <f t="shared" si="15"/>
        <v>1.561637081</v>
      </c>
      <c r="S1786" s="7">
        <f t="shared" si="16"/>
        <v>60.96246391</v>
      </c>
      <c r="T1786" s="7">
        <f t="shared" si="17"/>
        <v>91.88082784</v>
      </c>
      <c r="U1786" s="7">
        <f t="shared" si="19"/>
        <v>66.73536537</v>
      </c>
      <c r="V1786" s="9">
        <f t="shared" si="5"/>
        <v>16.57</v>
      </c>
      <c r="W1786" s="9" t="b">
        <f t="shared" si="6"/>
        <v>1</v>
      </c>
      <c r="X1786" s="7">
        <f t="shared" si="8"/>
        <v>3</v>
      </c>
      <c r="Y1786" s="10">
        <f t="shared" si="9"/>
        <v>0.008133516975</v>
      </c>
      <c r="Z1786" s="11">
        <f t="shared" si="7"/>
        <v>4</v>
      </c>
    </row>
    <row r="1787">
      <c r="A1787" s="6" t="s">
        <v>1811</v>
      </c>
      <c r="B1787" s="7">
        <v>2294.28</v>
      </c>
      <c r="C1787" s="7">
        <v>2296.18</v>
      </c>
      <c r="D1787" s="7">
        <v>2288.57</v>
      </c>
      <c r="E1787" s="7">
        <v>2292.56</v>
      </c>
      <c r="F1787" s="7">
        <v>2292.56</v>
      </c>
      <c r="G1787" s="7">
        <v>3.11239E9</v>
      </c>
      <c r="H1787" s="7">
        <f t="shared" si="1"/>
        <v>3112.39</v>
      </c>
      <c r="I1787" s="10">
        <f t="shared" si="2"/>
        <v>-0.002115416424</v>
      </c>
      <c r="J1787" s="7">
        <f t="shared" si="10"/>
        <v>2284.245845</v>
      </c>
      <c r="K1787" s="7">
        <f t="shared" si="12"/>
        <v>2274.18224</v>
      </c>
      <c r="L1787" s="7">
        <f t="shared" si="11"/>
        <v>10.06360494</v>
      </c>
      <c r="M1787" s="7">
        <f t="shared" si="18"/>
        <v>10.61427889</v>
      </c>
      <c r="N1787" s="7">
        <f t="shared" si="3"/>
        <v>0</v>
      </c>
      <c r="O1787" s="7">
        <f t="shared" si="4"/>
        <v>4.86</v>
      </c>
      <c r="P1787" s="7">
        <f t="shared" si="13"/>
        <v>4.524285714</v>
      </c>
      <c r="Q1787" s="7">
        <f t="shared" si="14"/>
        <v>2.762142857</v>
      </c>
      <c r="R1787" s="7">
        <f t="shared" si="15"/>
        <v>1.637962245</v>
      </c>
      <c r="S1787" s="7">
        <f t="shared" si="16"/>
        <v>62.09195177</v>
      </c>
      <c r="T1787" s="7">
        <f t="shared" si="17"/>
        <v>80.82783716</v>
      </c>
      <c r="U1787" s="7">
        <f t="shared" si="19"/>
        <v>75.63490259</v>
      </c>
      <c r="V1787" s="9">
        <f t="shared" si="5"/>
        <v>-4.86</v>
      </c>
      <c r="W1787" s="9" t="b">
        <f t="shared" si="6"/>
        <v>0</v>
      </c>
      <c r="X1787" s="7">
        <f t="shared" si="8"/>
        <v>1</v>
      </c>
      <c r="Y1787" s="10">
        <f t="shared" si="9"/>
        <v>-0.002115416424</v>
      </c>
      <c r="Z1787" s="11">
        <f t="shared" si="7"/>
        <v>3</v>
      </c>
    </row>
    <row r="1788">
      <c r="A1788" s="6" t="s">
        <v>1812</v>
      </c>
      <c r="B1788" s="7">
        <v>2295.87</v>
      </c>
      <c r="C1788" s="7">
        <v>2299.4</v>
      </c>
      <c r="D1788" s="7">
        <v>2290.16</v>
      </c>
      <c r="E1788" s="7">
        <v>2293.08</v>
      </c>
      <c r="F1788" s="7">
        <v>2293.08</v>
      </c>
      <c r="G1788" s="7">
        <v>3.45246E9</v>
      </c>
      <c r="H1788" s="7">
        <f t="shared" si="1"/>
        <v>3452.46</v>
      </c>
      <c r="I1788" s="10">
        <f t="shared" si="2"/>
        <v>0.0002268206721</v>
      </c>
      <c r="J1788" s="7">
        <f t="shared" si="10"/>
        <v>2285.604946</v>
      </c>
      <c r="K1788" s="7">
        <f t="shared" si="12"/>
        <v>2275.582074</v>
      </c>
      <c r="L1788" s="7">
        <f t="shared" si="11"/>
        <v>10.02287165</v>
      </c>
      <c r="M1788" s="7">
        <f t="shared" si="18"/>
        <v>10.49599744</v>
      </c>
      <c r="N1788" s="7">
        <f t="shared" si="3"/>
        <v>0.52</v>
      </c>
      <c r="O1788" s="7">
        <f t="shared" si="4"/>
        <v>0</v>
      </c>
      <c r="P1788" s="7">
        <f t="shared" si="13"/>
        <v>4.275714286</v>
      </c>
      <c r="Q1788" s="7">
        <f t="shared" si="14"/>
        <v>2.762142857</v>
      </c>
      <c r="R1788" s="7">
        <f t="shared" si="15"/>
        <v>1.547970003</v>
      </c>
      <c r="S1788" s="7">
        <f t="shared" si="16"/>
        <v>60.75307013</v>
      </c>
      <c r="T1788" s="7">
        <f t="shared" si="17"/>
        <v>82.01046168</v>
      </c>
      <c r="U1788" s="7">
        <f t="shared" si="19"/>
        <v>84.90637556</v>
      </c>
      <c r="V1788" s="9">
        <f t="shared" si="5"/>
        <v>0.52</v>
      </c>
      <c r="W1788" s="9" t="b">
        <f t="shared" si="6"/>
        <v>1</v>
      </c>
      <c r="X1788" s="7">
        <f t="shared" si="8"/>
        <v>1</v>
      </c>
      <c r="Y1788" s="10">
        <f t="shared" si="9"/>
        <v>0.0002268206721</v>
      </c>
      <c r="Z1788" s="11">
        <f t="shared" si="7"/>
        <v>3</v>
      </c>
    </row>
    <row r="1789">
      <c r="A1789" s="6" t="s">
        <v>1813</v>
      </c>
      <c r="B1789" s="7">
        <v>2289.55</v>
      </c>
      <c r="C1789" s="7">
        <v>2295.91</v>
      </c>
      <c r="D1789" s="7">
        <v>2285.38</v>
      </c>
      <c r="E1789" s="7">
        <v>2294.67</v>
      </c>
      <c r="F1789" s="7">
        <v>2294.67</v>
      </c>
      <c r="G1789" s="7">
        <v>3.61195E9</v>
      </c>
      <c r="H1789" s="7">
        <f t="shared" si="1"/>
        <v>3611.95</v>
      </c>
      <c r="I1789" s="10">
        <f t="shared" si="2"/>
        <v>0.000693390549</v>
      </c>
      <c r="J1789" s="7">
        <f t="shared" si="10"/>
        <v>2286.999569</v>
      </c>
      <c r="K1789" s="7">
        <f t="shared" si="12"/>
        <v>2276.995994</v>
      </c>
      <c r="L1789" s="7">
        <f t="shared" si="11"/>
        <v>10.00357495</v>
      </c>
      <c r="M1789" s="7">
        <f t="shared" si="18"/>
        <v>10.39751294</v>
      </c>
      <c r="N1789" s="7">
        <f t="shared" si="3"/>
        <v>1.59</v>
      </c>
      <c r="O1789" s="7">
        <f t="shared" si="4"/>
        <v>0</v>
      </c>
      <c r="P1789" s="7">
        <f t="shared" si="13"/>
        <v>4.389285714</v>
      </c>
      <c r="Q1789" s="7">
        <f t="shared" si="14"/>
        <v>2.176428571</v>
      </c>
      <c r="R1789" s="7">
        <f t="shared" si="15"/>
        <v>2.016737775</v>
      </c>
      <c r="S1789" s="7">
        <f t="shared" si="16"/>
        <v>66.8516101</v>
      </c>
      <c r="T1789" s="7">
        <f t="shared" si="17"/>
        <v>85.62656357</v>
      </c>
      <c r="U1789" s="7">
        <f t="shared" si="19"/>
        <v>82.8216208</v>
      </c>
      <c r="V1789" s="9">
        <f t="shared" si="5"/>
        <v>1.59</v>
      </c>
      <c r="W1789" s="9" t="b">
        <f t="shared" si="6"/>
        <v>1</v>
      </c>
      <c r="X1789" s="7">
        <f t="shared" si="8"/>
        <v>2</v>
      </c>
      <c r="Y1789" s="10">
        <f t="shared" si="9"/>
        <v>0.000920211221</v>
      </c>
      <c r="Z1789" s="11">
        <f t="shared" si="7"/>
        <v>3</v>
      </c>
    </row>
    <row r="1790">
      <c r="A1790" s="6" t="s">
        <v>1814</v>
      </c>
      <c r="B1790" s="7">
        <v>2296.7</v>
      </c>
      <c r="C1790" s="7">
        <v>2311.08</v>
      </c>
      <c r="D1790" s="7">
        <v>2296.61</v>
      </c>
      <c r="E1790" s="7">
        <v>2307.87</v>
      </c>
      <c r="F1790" s="7">
        <v>2307.87</v>
      </c>
      <c r="G1790" s="7">
        <v>3.6816E9</v>
      </c>
      <c r="H1790" s="7">
        <f t="shared" si="1"/>
        <v>3681.6</v>
      </c>
      <c r="I1790" s="10">
        <f t="shared" si="2"/>
        <v>0.005752461138</v>
      </c>
      <c r="J1790" s="7">
        <f t="shared" si="10"/>
        <v>2290.210405</v>
      </c>
      <c r="K1790" s="7">
        <f t="shared" si="12"/>
        <v>2279.282958</v>
      </c>
      <c r="L1790" s="7">
        <f t="shared" si="11"/>
        <v>10.92744705</v>
      </c>
      <c r="M1790" s="7">
        <f t="shared" si="18"/>
        <v>10.50349977</v>
      </c>
      <c r="N1790" s="7">
        <f t="shared" si="3"/>
        <v>13.2</v>
      </c>
      <c r="O1790" s="7">
        <f t="shared" si="4"/>
        <v>0</v>
      </c>
      <c r="P1790" s="7">
        <f t="shared" si="13"/>
        <v>4.787857143</v>
      </c>
      <c r="Q1790" s="7">
        <f t="shared" si="14"/>
        <v>2.176428571</v>
      </c>
      <c r="R1790" s="7">
        <f t="shared" si="15"/>
        <v>2.199868723</v>
      </c>
      <c r="S1790" s="7">
        <f t="shared" si="16"/>
        <v>68.74871795</v>
      </c>
      <c r="T1790" s="7">
        <f t="shared" si="17"/>
        <v>94.06215316</v>
      </c>
      <c r="U1790" s="7">
        <f t="shared" si="19"/>
        <v>87.23305947</v>
      </c>
      <c r="V1790" s="9">
        <f t="shared" si="5"/>
        <v>13.2</v>
      </c>
      <c r="W1790" s="9" t="b">
        <f t="shared" si="6"/>
        <v>1</v>
      </c>
      <c r="X1790" s="7">
        <f t="shared" si="8"/>
        <v>3</v>
      </c>
      <c r="Y1790" s="10">
        <f t="shared" si="9"/>
        <v>0.006672672359</v>
      </c>
      <c r="Z1790" s="11">
        <f t="shared" si="7"/>
        <v>4</v>
      </c>
    </row>
    <row r="1791">
      <c r="A1791" s="6" t="s">
        <v>1815</v>
      </c>
      <c r="B1791" s="7">
        <v>2312.27</v>
      </c>
      <c r="C1791" s="7">
        <v>2319.23</v>
      </c>
      <c r="D1791" s="7">
        <v>2311.1</v>
      </c>
      <c r="E1791" s="7">
        <v>2316.1</v>
      </c>
      <c r="F1791" s="7">
        <v>2316.1</v>
      </c>
      <c r="G1791" s="7">
        <v>3.4966E9</v>
      </c>
      <c r="H1791" s="7">
        <f t="shared" si="1"/>
        <v>3496.6</v>
      </c>
      <c r="I1791" s="10">
        <f t="shared" si="2"/>
        <v>0.003566058747</v>
      </c>
      <c r="J1791" s="7">
        <f t="shared" si="10"/>
        <v>2294.19342</v>
      </c>
      <c r="K1791" s="7">
        <f t="shared" si="12"/>
        <v>2282.010146</v>
      </c>
      <c r="L1791" s="7">
        <f t="shared" si="11"/>
        <v>12.18327338</v>
      </c>
      <c r="M1791" s="7">
        <f t="shared" si="18"/>
        <v>10.83945449</v>
      </c>
      <c r="N1791" s="7">
        <f t="shared" si="3"/>
        <v>8.23</v>
      </c>
      <c r="O1791" s="7">
        <f t="shared" si="4"/>
        <v>0</v>
      </c>
      <c r="P1791" s="7">
        <f t="shared" si="13"/>
        <v>5.375714286</v>
      </c>
      <c r="Q1791" s="7">
        <f t="shared" si="14"/>
        <v>1.74</v>
      </c>
      <c r="R1791" s="7">
        <f t="shared" si="15"/>
        <v>3.089490969</v>
      </c>
      <c r="S1791" s="7">
        <f t="shared" si="16"/>
        <v>75.5470789</v>
      </c>
      <c r="T1791" s="7">
        <f t="shared" si="17"/>
        <v>94.04376784</v>
      </c>
      <c r="U1791" s="7">
        <f t="shared" si="19"/>
        <v>91.24416152</v>
      </c>
      <c r="V1791" s="9">
        <f t="shared" si="5"/>
        <v>8.23</v>
      </c>
      <c r="W1791" s="9" t="b">
        <f t="shared" si="6"/>
        <v>1</v>
      </c>
      <c r="X1791" s="7">
        <f t="shared" si="8"/>
        <v>4</v>
      </c>
      <c r="Y1791" s="10">
        <f t="shared" si="9"/>
        <v>0.01023873111</v>
      </c>
      <c r="Z1791" s="11">
        <f t="shared" si="7"/>
        <v>4</v>
      </c>
    </row>
    <row r="1792">
      <c r="A1792" s="6" t="s">
        <v>1816</v>
      </c>
      <c r="B1792" s="7">
        <v>2321.72</v>
      </c>
      <c r="C1792" s="7">
        <v>2331.58</v>
      </c>
      <c r="D1792" s="7">
        <v>2321.42</v>
      </c>
      <c r="E1792" s="7">
        <v>2328.25</v>
      </c>
      <c r="F1792" s="7">
        <v>2328.25</v>
      </c>
      <c r="G1792" s="7">
        <v>3.35237E9</v>
      </c>
      <c r="H1792" s="7">
        <f t="shared" si="1"/>
        <v>3352.37</v>
      </c>
      <c r="I1792" s="10">
        <f t="shared" si="2"/>
        <v>0.005245887483</v>
      </c>
      <c r="J1792" s="7">
        <f t="shared" si="10"/>
        <v>2299.432893</v>
      </c>
      <c r="K1792" s="7">
        <f t="shared" si="12"/>
        <v>2285.43532</v>
      </c>
      <c r="L1792" s="7">
        <f t="shared" si="11"/>
        <v>13.99757294</v>
      </c>
      <c r="M1792" s="7">
        <f t="shared" si="18"/>
        <v>11.47107818</v>
      </c>
      <c r="N1792" s="7">
        <f t="shared" si="3"/>
        <v>12.15</v>
      </c>
      <c r="O1792" s="7">
        <f t="shared" si="4"/>
        <v>0</v>
      </c>
      <c r="P1792" s="7">
        <f t="shared" si="13"/>
        <v>5.181428571</v>
      </c>
      <c r="Q1792" s="7">
        <f t="shared" si="14"/>
        <v>1.74</v>
      </c>
      <c r="R1792" s="7">
        <f t="shared" si="15"/>
        <v>2.977832512</v>
      </c>
      <c r="S1792" s="7">
        <f t="shared" si="16"/>
        <v>74.86068111</v>
      </c>
      <c r="T1792" s="7">
        <f t="shared" si="17"/>
        <v>94.82678266</v>
      </c>
      <c r="U1792" s="7">
        <f t="shared" si="19"/>
        <v>94.31090122</v>
      </c>
      <c r="V1792" s="9">
        <f t="shared" si="5"/>
        <v>12.15</v>
      </c>
      <c r="W1792" s="9" t="b">
        <f t="shared" si="6"/>
        <v>1</v>
      </c>
      <c r="X1792" s="7">
        <f t="shared" si="8"/>
        <v>5</v>
      </c>
      <c r="Y1792" s="10">
        <f t="shared" si="9"/>
        <v>0.01548461859</v>
      </c>
      <c r="Z1792" s="11">
        <f t="shared" si="7"/>
        <v>4</v>
      </c>
    </row>
    <row r="1793">
      <c r="A1793" s="6" t="s">
        <v>1817</v>
      </c>
      <c r="B1793" s="7">
        <v>2326.12</v>
      </c>
      <c r="C1793" s="7">
        <v>2337.58</v>
      </c>
      <c r="D1793" s="7">
        <v>2322.17</v>
      </c>
      <c r="E1793" s="7">
        <v>2337.58</v>
      </c>
      <c r="F1793" s="7">
        <v>2337.58</v>
      </c>
      <c r="G1793" s="7">
        <v>3.52804E9</v>
      </c>
      <c r="H1793" s="7">
        <f t="shared" si="1"/>
        <v>3528.04</v>
      </c>
      <c r="I1793" s="10">
        <f t="shared" si="2"/>
        <v>0.004007301621</v>
      </c>
      <c r="J1793" s="7">
        <f t="shared" si="10"/>
        <v>2305.301679</v>
      </c>
      <c r="K1793" s="7">
        <f t="shared" si="12"/>
        <v>2289.297889</v>
      </c>
      <c r="L1793" s="7">
        <f t="shared" si="11"/>
        <v>16.00378971</v>
      </c>
      <c r="M1793" s="7">
        <f t="shared" si="18"/>
        <v>12.37762048</v>
      </c>
      <c r="N1793" s="7">
        <f t="shared" si="3"/>
        <v>9.33</v>
      </c>
      <c r="O1793" s="7">
        <f t="shared" si="4"/>
        <v>0</v>
      </c>
      <c r="P1793" s="7">
        <f t="shared" si="13"/>
        <v>4.540714286</v>
      </c>
      <c r="Q1793" s="7">
        <f t="shared" si="14"/>
        <v>1.74</v>
      </c>
      <c r="R1793" s="7">
        <f t="shared" si="15"/>
        <v>2.609605911</v>
      </c>
      <c r="S1793" s="7">
        <f t="shared" si="16"/>
        <v>72.29614466</v>
      </c>
      <c r="T1793" s="7">
        <f t="shared" si="17"/>
        <v>100</v>
      </c>
      <c r="U1793" s="7">
        <f t="shared" si="19"/>
        <v>96.2901835</v>
      </c>
      <c r="V1793" s="9">
        <f t="shared" si="5"/>
        <v>9.33</v>
      </c>
      <c r="W1793" s="9" t="b">
        <f t="shared" si="6"/>
        <v>1</v>
      </c>
      <c r="X1793" s="7">
        <f t="shared" si="8"/>
        <v>6</v>
      </c>
      <c r="Y1793" s="10">
        <f t="shared" si="9"/>
        <v>0.01949192021</v>
      </c>
      <c r="Z1793" s="11">
        <f t="shared" si="7"/>
        <v>4</v>
      </c>
    </row>
    <row r="1794">
      <c r="A1794" s="6" t="s">
        <v>1818</v>
      </c>
      <c r="B1794" s="7">
        <v>2335.58</v>
      </c>
      <c r="C1794" s="7">
        <v>2351.3</v>
      </c>
      <c r="D1794" s="7">
        <v>2334.81</v>
      </c>
      <c r="E1794" s="7">
        <v>2349.25</v>
      </c>
      <c r="F1794" s="7">
        <v>2349.25</v>
      </c>
      <c r="G1794" s="7">
        <v>3.78587E9</v>
      </c>
      <c r="H1794" s="7">
        <f t="shared" si="1"/>
        <v>3785.87</v>
      </c>
      <c r="I1794" s="10">
        <f t="shared" si="2"/>
        <v>0.004992342508</v>
      </c>
      <c r="J1794" s="7">
        <f t="shared" si="10"/>
        <v>2312.062959</v>
      </c>
      <c r="K1794" s="7">
        <f t="shared" si="12"/>
        <v>2293.738786</v>
      </c>
      <c r="L1794" s="7">
        <f t="shared" si="11"/>
        <v>18.32417277</v>
      </c>
      <c r="M1794" s="7">
        <f t="shared" si="18"/>
        <v>13.56693094</v>
      </c>
      <c r="N1794" s="7">
        <f t="shared" si="3"/>
        <v>11.67</v>
      </c>
      <c r="O1794" s="7">
        <f t="shared" si="4"/>
        <v>0</v>
      </c>
      <c r="P1794" s="7">
        <f t="shared" si="13"/>
        <v>5.374285714</v>
      </c>
      <c r="Q1794" s="7">
        <f t="shared" si="14"/>
        <v>1.619285714</v>
      </c>
      <c r="R1794" s="7">
        <f t="shared" si="15"/>
        <v>3.318923688</v>
      </c>
      <c r="S1794" s="7">
        <f t="shared" si="16"/>
        <v>76.84608314</v>
      </c>
      <c r="T1794" s="7">
        <f t="shared" si="17"/>
        <v>97.56213581</v>
      </c>
      <c r="U1794" s="7">
        <f t="shared" si="19"/>
        <v>97.46297282</v>
      </c>
      <c r="V1794" s="9">
        <f t="shared" si="5"/>
        <v>11.67</v>
      </c>
      <c r="W1794" s="9" t="b">
        <f t="shared" si="6"/>
        <v>1</v>
      </c>
      <c r="X1794" s="7">
        <f t="shared" si="8"/>
        <v>7</v>
      </c>
      <c r="Y1794" s="10">
        <f t="shared" si="9"/>
        <v>0.02448426272</v>
      </c>
      <c r="Z1794" s="11">
        <f t="shared" si="7"/>
        <v>4</v>
      </c>
    </row>
    <row r="1795">
      <c r="A1795" s="6" t="s">
        <v>1819</v>
      </c>
      <c r="B1795" s="7">
        <v>2349.64</v>
      </c>
      <c r="C1795" s="7">
        <v>2351.31</v>
      </c>
      <c r="D1795" s="7">
        <v>2338.87</v>
      </c>
      <c r="E1795" s="7">
        <v>2347.22</v>
      </c>
      <c r="F1795" s="7">
        <v>2347.22</v>
      </c>
      <c r="G1795" s="7">
        <v>3.6759E9</v>
      </c>
      <c r="H1795" s="7">
        <f t="shared" si="1"/>
        <v>3675.9</v>
      </c>
      <c r="I1795" s="10">
        <f t="shared" si="2"/>
        <v>-0.0008641055656</v>
      </c>
      <c r="J1795" s="7">
        <f t="shared" si="10"/>
        <v>2317.471735</v>
      </c>
      <c r="K1795" s="7">
        <f t="shared" si="12"/>
        <v>2297.700358</v>
      </c>
      <c r="L1795" s="7">
        <f t="shared" si="11"/>
        <v>19.7713769</v>
      </c>
      <c r="M1795" s="7">
        <f t="shared" si="18"/>
        <v>14.80782013</v>
      </c>
      <c r="N1795" s="7">
        <f t="shared" si="3"/>
        <v>0</v>
      </c>
      <c r="O1795" s="7">
        <f t="shared" si="4"/>
        <v>2.03</v>
      </c>
      <c r="P1795" s="7">
        <f t="shared" si="13"/>
        <v>5.374285714</v>
      </c>
      <c r="Q1795" s="7">
        <f t="shared" si="14"/>
        <v>1.622142857</v>
      </c>
      <c r="R1795" s="7">
        <f t="shared" si="15"/>
        <v>3.313077939</v>
      </c>
      <c r="S1795" s="7">
        <f t="shared" si="16"/>
        <v>76.81470138</v>
      </c>
      <c r="T1795" s="7">
        <f t="shared" si="17"/>
        <v>95.13674197</v>
      </c>
      <c r="U1795" s="7">
        <f t="shared" si="19"/>
        <v>97.56629259</v>
      </c>
      <c r="V1795" s="9">
        <f t="shared" si="5"/>
        <v>-2.03</v>
      </c>
      <c r="W1795" s="9" t="b">
        <f t="shared" si="6"/>
        <v>0</v>
      </c>
      <c r="X1795" s="7">
        <f t="shared" si="8"/>
        <v>1</v>
      </c>
      <c r="Y1795" s="10">
        <f t="shared" si="9"/>
        <v>-0.0008641055656</v>
      </c>
      <c r="Z1795" s="11">
        <f t="shared" si="7"/>
        <v>3</v>
      </c>
    </row>
    <row r="1796">
      <c r="A1796" s="6" t="s">
        <v>1820</v>
      </c>
      <c r="B1796" s="7">
        <v>2343.01</v>
      </c>
      <c r="C1796" s="7">
        <v>2351.16</v>
      </c>
      <c r="D1796" s="7">
        <v>2339.58</v>
      </c>
      <c r="E1796" s="7">
        <v>2351.16</v>
      </c>
      <c r="F1796" s="7">
        <v>2351.16</v>
      </c>
      <c r="G1796" s="7">
        <v>3.51683E9</v>
      </c>
      <c r="H1796" s="7">
        <f t="shared" si="1"/>
        <v>3516.83</v>
      </c>
      <c r="I1796" s="10">
        <f t="shared" si="2"/>
        <v>0.001678581471</v>
      </c>
      <c r="J1796" s="7">
        <f t="shared" si="10"/>
        <v>2322.654545</v>
      </c>
      <c r="K1796" s="7">
        <f t="shared" si="12"/>
        <v>2301.660331</v>
      </c>
      <c r="L1796" s="7">
        <f t="shared" si="11"/>
        <v>20.99421345</v>
      </c>
      <c r="M1796" s="7">
        <f t="shared" si="18"/>
        <v>16.0450988</v>
      </c>
      <c r="N1796" s="7">
        <f t="shared" si="3"/>
        <v>3.94</v>
      </c>
      <c r="O1796" s="7">
        <f t="shared" si="4"/>
        <v>0</v>
      </c>
      <c r="P1796" s="7">
        <f t="shared" si="13"/>
        <v>5.655714286</v>
      </c>
      <c r="Q1796" s="7">
        <f t="shared" si="14"/>
        <v>0.6371428571</v>
      </c>
      <c r="R1796" s="7">
        <f t="shared" si="15"/>
        <v>8.876681614</v>
      </c>
      <c r="S1796" s="7">
        <f t="shared" si="16"/>
        <v>89.87514188</v>
      </c>
      <c r="T1796" s="7">
        <f t="shared" si="17"/>
        <v>99.8216409</v>
      </c>
      <c r="U1796" s="7">
        <f t="shared" si="19"/>
        <v>97.50683956</v>
      </c>
      <c r="V1796" s="9">
        <f t="shared" si="5"/>
        <v>3.94</v>
      </c>
      <c r="W1796" s="9" t="b">
        <f t="shared" si="6"/>
        <v>1</v>
      </c>
      <c r="X1796" s="7">
        <f t="shared" si="8"/>
        <v>1</v>
      </c>
      <c r="Y1796" s="10">
        <f t="shared" si="9"/>
        <v>0.001678581471</v>
      </c>
      <c r="Z1796" s="11">
        <f t="shared" si="7"/>
        <v>3</v>
      </c>
    </row>
    <row r="1797">
      <c r="A1797" s="6" t="s">
        <v>1821</v>
      </c>
      <c r="B1797" s="7">
        <v>2354.91</v>
      </c>
      <c r="C1797" s="7">
        <v>2366.71</v>
      </c>
      <c r="D1797" s="7">
        <v>2354.91</v>
      </c>
      <c r="E1797" s="7">
        <v>2365.38</v>
      </c>
      <c r="F1797" s="7">
        <v>2365.38</v>
      </c>
      <c r="G1797" s="7">
        <v>3.58752E9</v>
      </c>
      <c r="H1797" s="7">
        <f t="shared" si="1"/>
        <v>3587.52</v>
      </c>
      <c r="I1797" s="10">
        <f t="shared" si="2"/>
        <v>0.006048078395</v>
      </c>
      <c r="J1797" s="7">
        <f t="shared" si="10"/>
        <v>2329.227692</v>
      </c>
      <c r="K1797" s="7">
        <f t="shared" si="12"/>
        <v>2306.380307</v>
      </c>
      <c r="L1797" s="7">
        <f t="shared" si="11"/>
        <v>22.84738495</v>
      </c>
      <c r="M1797" s="7">
        <f t="shared" si="18"/>
        <v>17.40555603</v>
      </c>
      <c r="N1797" s="7">
        <f t="shared" si="3"/>
        <v>14.22</v>
      </c>
      <c r="O1797" s="7">
        <f t="shared" si="4"/>
        <v>0</v>
      </c>
      <c r="P1797" s="7">
        <f t="shared" si="13"/>
        <v>6.671428571</v>
      </c>
      <c r="Q1797" s="7">
        <f t="shared" si="14"/>
        <v>0.4921428571</v>
      </c>
      <c r="R1797" s="7">
        <f t="shared" si="15"/>
        <v>13.55587808</v>
      </c>
      <c r="S1797" s="7">
        <f t="shared" si="16"/>
        <v>93.12992322</v>
      </c>
      <c r="T1797" s="7">
        <f t="shared" si="17"/>
        <v>98.60088365</v>
      </c>
      <c r="U1797" s="7">
        <f t="shared" si="19"/>
        <v>97.85308884</v>
      </c>
      <c r="V1797" s="9">
        <f t="shared" si="5"/>
        <v>14.22</v>
      </c>
      <c r="W1797" s="9" t="b">
        <f t="shared" si="6"/>
        <v>1</v>
      </c>
      <c r="X1797" s="7">
        <f t="shared" si="8"/>
        <v>2</v>
      </c>
      <c r="Y1797" s="10">
        <f t="shared" si="9"/>
        <v>0.007726659866</v>
      </c>
      <c r="Z1797" s="11">
        <f t="shared" si="7"/>
        <v>4</v>
      </c>
    </row>
    <row r="1798">
      <c r="A1798" s="6" t="s">
        <v>1822</v>
      </c>
      <c r="B1798" s="7">
        <v>2361.11</v>
      </c>
      <c r="C1798" s="7">
        <v>2365.13</v>
      </c>
      <c r="D1798" s="7">
        <v>2358.34</v>
      </c>
      <c r="E1798" s="7">
        <v>2362.82</v>
      </c>
      <c r="F1798" s="7">
        <v>2362.82</v>
      </c>
      <c r="G1798" s="7">
        <v>3.47317E9</v>
      </c>
      <c r="H1798" s="7">
        <f t="shared" si="1"/>
        <v>3473.17</v>
      </c>
      <c r="I1798" s="10">
        <f t="shared" si="2"/>
        <v>-0.001082278535</v>
      </c>
      <c r="J1798" s="7">
        <f t="shared" si="10"/>
        <v>2334.395739</v>
      </c>
      <c r="K1798" s="7">
        <f t="shared" si="12"/>
        <v>2310.561025</v>
      </c>
      <c r="L1798" s="7">
        <f t="shared" si="11"/>
        <v>23.83471436</v>
      </c>
      <c r="M1798" s="7">
        <f t="shared" si="18"/>
        <v>18.6913877</v>
      </c>
      <c r="N1798" s="7">
        <f t="shared" si="3"/>
        <v>0</v>
      </c>
      <c r="O1798" s="7">
        <f t="shared" si="4"/>
        <v>2.56</v>
      </c>
      <c r="P1798" s="7">
        <f t="shared" si="13"/>
        <v>6.622857143</v>
      </c>
      <c r="Q1798" s="7">
        <f t="shared" si="14"/>
        <v>0.675</v>
      </c>
      <c r="R1798" s="7">
        <f t="shared" si="15"/>
        <v>9.811640212</v>
      </c>
      <c r="S1798" s="7">
        <f t="shared" si="16"/>
        <v>90.7507096</v>
      </c>
      <c r="T1798" s="7">
        <f t="shared" si="17"/>
        <v>95.90784768</v>
      </c>
      <c r="U1798" s="7">
        <f t="shared" si="19"/>
        <v>98.11012408</v>
      </c>
      <c r="V1798" s="9">
        <f t="shared" si="5"/>
        <v>-2.56</v>
      </c>
      <c r="W1798" s="9" t="b">
        <f t="shared" si="6"/>
        <v>0</v>
      </c>
      <c r="X1798" s="7">
        <f t="shared" si="8"/>
        <v>1</v>
      </c>
      <c r="Y1798" s="10">
        <f t="shared" si="9"/>
        <v>-0.001082278535</v>
      </c>
      <c r="Z1798" s="11">
        <f t="shared" si="7"/>
        <v>3</v>
      </c>
    </row>
    <row r="1799">
      <c r="A1799" s="6" t="s">
        <v>1823</v>
      </c>
      <c r="B1799" s="7">
        <v>2367.5</v>
      </c>
      <c r="C1799" s="7">
        <v>2368.26</v>
      </c>
      <c r="D1799" s="7">
        <v>2355.09</v>
      </c>
      <c r="E1799" s="7">
        <v>2363.81</v>
      </c>
      <c r="F1799" s="7">
        <v>2363.81</v>
      </c>
      <c r="G1799" s="7">
        <v>4.02177E9</v>
      </c>
      <c r="H1799" s="7">
        <f t="shared" si="1"/>
        <v>4021.77</v>
      </c>
      <c r="I1799" s="10">
        <f t="shared" si="2"/>
        <v>0.0004189908668</v>
      </c>
      <c r="J1799" s="7">
        <f t="shared" si="10"/>
        <v>2338.92101</v>
      </c>
      <c r="K1799" s="7">
        <f t="shared" si="12"/>
        <v>2314.505393</v>
      </c>
      <c r="L1799" s="7">
        <f t="shared" si="11"/>
        <v>24.41561673</v>
      </c>
      <c r="M1799" s="7">
        <f t="shared" si="18"/>
        <v>19.8362335</v>
      </c>
      <c r="N1799" s="7">
        <f t="shared" si="3"/>
        <v>0.99</v>
      </c>
      <c r="O1799" s="7">
        <f t="shared" si="4"/>
        <v>0</v>
      </c>
      <c r="P1799" s="7">
        <f t="shared" si="13"/>
        <v>6.600714286</v>
      </c>
      <c r="Q1799" s="7">
        <f t="shared" si="14"/>
        <v>0.675</v>
      </c>
      <c r="R1799" s="7">
        <f t="shared" si="15"/>
        <v>9.778835979</v>
      </c>
      <c r="S1799" s="7">
        <f t="shared" si="16"/>
        <v>90.72256038</v>
      </c>
      <c r="T1799" s="7">
        <f t="shared" si="17"/>
        <v>94.63079151</v>
      </c>
      <c r="U1799" s="7">
        <f t="shared" si="19"/>
        <v>96.37984094</v>
      </c>
      <c r="V1799" s="9">
        <f t="shared" si="5"/>
        <v>0.99</v>
      </c>
      <c r="W1799" s="9" t="b">
        <f t="shared" si="6"/>
        <v>1</v>
      </c>
      <c r="X1799" s="7">
        <f t="shared" si="8"/>
        <v>1</v>
      </c>
      <c r="Y1799" s="10">
        <f t="shared" si="9"/>
        <v>0.0004189908668</v>
      </c>
      <c r="Z1799" s="11">
        <f t="shared" si="7"/>
        <v>3</v>
      </c>
    </row>
    <row r="1800">
      <c r="A1800" s="6" t="s">
        <v>1824</v>
      </c>
      <c r="B1800" s="7">
        <v>2355.73</v>
      </c>
      <c r="C1800" s="7">
        <v>2367.34</v>
      </c>
      <c r="D1800" s="7">
        <v>2352.87</v>
      </c>
      <c r="E1800" s="7">
        <v>2367.34</v>
      </c>
      <c r="F1800" s="7">
        <v>2367.34</v>
      </c>
      <c r="G1800" s="7">
        <v>3.83241E9</v>
      </c>
      <c r="H1800" s="7">
        <f t="shared" si="1"/>
        <v>3832.41</v>
      </c>
      <c r="I1800" s="10">
        <f t="shared" si="2"/>
        <v>0.001493351835</v>
      </c>
      <c r="J1800" s="7">
        <f t="shared" si="10"/>
        <v>2343.293162</v>
      </c>
      <c r="K1800" s="7">
        <f t="shared" si="12"/>
        <v>2318.419068</v>
      </c>
      <c r="L1800" s="7">
        <f t="shared" si="11"/>
        <v>24.87409446</v>
      </c>
      <c r="M1800" s="7">
        <f t="shared" si="18"/>
        <v>20.84380569</v>
      </c>
      <c r="N1800" s="7">
        <f t="shared" si="3"/>
        <v>3.53</v>
      </c>
      <c r="O1800" s="7">
        <f t="shared" si="4"/>
        <v>0</v>
      </c>
      <c r="P1800" s="7">
        <f t="shared" si="13"/>
        <v>5.669285714</v>
      </c>
      <c r="Q1800" s="7">
        <f t="shared" si="14"/>
        <v>0.675</v>
      </c>
      <c r="R1800" s="7">
        <f t="shared" si="15"/>
        <v>8.398941799</v>
      </c>
      <c r="S1800" s="7">
        <f t="shared" si="16"/>
        <v>89.36050439</v>
      </c>
      <c r="T1800" s="7">
        <f t="shared" si="17"/>
        <v>98.88996139</v>
      </c>
      <c r="U1800" s="7">
        <f t="shared" si="19"/>
        <v>96.47620019</v>
      </c>
      <c r="V1800" s="9">
        <f t="shared" si="5"/>
        <v>3.53</v>
      </c>
      <c r="W1800" s="9" t="b">
        <f t="shared" si="6"/>
        <v>1</v>
      </c>
      <c r="X1800" s="7">
        <f t="shared" si="8"/>
        <v>2</v>
      </c>
      <c r="Y1800" s="10">
        <f t="shared" si="9"/>
        <v>0.001912342701</v>
      </c>
      <c r="Z1800" s="11">
        <f t="shared" si="7"/>
        <v>3</v>
      </c>
    </row>
    <row r="1801">
      <c r="A1801" s="6" t="s">
        <v>1825</v>
      </c>
      <c r="B1801" s="7">
        <v>2365.23</v>
      </c>
      <c r="C1801" s="7">
        <v>2371.54</v>
      </c>
      <c r="D1801" s="7">
        <v>2361.87</v>
      </c>
      <c r="E1801" s="7">
        <v>2369.75</v>
      </c>
      <c r="F1801" s="7">
        <v>2369.75</v>
      </c>
      <c r="G1801" s="7">
        <v>3.58468E9</v>
      </c>
      <c r="H1801" s="7">
        <f t="shared" si="1"/>
        <v>3584.68</v>
      </c>
      <c r="I1801" s="10">
        <f t="shared" si="2"/>
        <v>0.001018020225</v>
      </c>
      <c r="J1801" s="7">
        <f t="shared" si="10"/>
        <v>2347.363445</v>
      </c>
      <c r="K1801" s="7">
        <f t="shared" si="12"/>
        <v>2322.221359</v>
      </c>
      <c r="L1801" s="7">
        <f t="shared" si="11"/>
        <v>25.14208591</v>
      </c>
      <c r="M1801" s="7">
        <f t="shared" si="18"/>
        <v>21.70346174</v>
      </c>
      <c r="N1801" s="7">
        <f t="shared" si="3"/>
        <v>2.41</v>
      </c>
      <c r="O1801" s="7">
        <f t="shared" si="4"/>
        <v>0</v>
      </c>
      <c r="P1801" s="7">
        <f t="shared" si="13"/>
        <v>5.841428571</v>
      </c>
      <c r="Q1801" s="7">
        <f t="shared" si="14"/>
        <v>0.3278571429</v>
      </c>
      <c r="R1801" s="7">
        <f t="shared" si="15"/>
        <v>17.81699346</v>
      </c>
      <c r="S1801" s="7">
        <f t="shared" si="16"/>
        <v>94.68565474</v>
      </c>
      <c r="T1801" s="7">
        <f t="shared" si="17"/>
        <v>97.92246982</v>
      </c>
      <c r="U1801" s="7">
        <f t="shared" si="19"/>
        <v>97.14774091</v>
      </c>
      <c r="V1801" s="9">
        <f t="shared" si="5"/>
        <v>2.41</v>
      </c>
      <c r="W1801" s="9" t="b">
        <f t="shared" si="6"/>
        <v>1</v>
      </c>
      <c r="X1801" s="7">
        <f t="shared" si="8"/>
        <v>3</v>
      </c>
      <c r="Y1801" s="10">
        <f t="shared" si="9"/>
        <v>0.002930362927</v>
      </c>
      <c r="Z1801" s="11">
        <f t="shared" si="7"/>
        <v>3</v>
      </c>
    </row>
    <row r="1802">
      <c r="A1802" s="6" t="s">
        <v>1826</v>
      </c>
      <c r="B1802" s="7">
        <v>2366.08</v>
      </c>
      <c r="C1802" s="7">
        <v>2367.79</v>
      </c>
      <c r="D1802" s="7">
        <v>2358.96</v>
      </c>
      <c r="E1802" s="7">
        <v>2363.64</v>
      </c>
      <c r="F1802" s="7">
        <v>2363.64</v>
      </c>
      <c r="G1802" s="7">
        <v>4.21246E9</v>
      </c>
      <c r="H1802" s="7">
        <f t="shared" si="1"/>
        <v>4212.46</v>
      </c>
      <c r="I1802" s="10">
        <f t="shared" si="2"/>
        <v>-0.002578331048</v>
      </c>
      <c r="J1802" s="7">
        <f t="shared" si="10"/>
        <v>2349.86753</v>
      </c>
      <c r="K1802" s="7">
        <f t="shared" si="12"/>
        <v>2325.289407</v>
      </c>
      <c r="L1802" s="7">
        <f t="shared" si="11"/>
        <v>24.57812382</v>
      </c>
      <c r="M1802" s="7">
        <f t="shared" si="18"/>
        <v>22.27839415</v>
      </c>
      <c r="N1802" s="7">
        <f t="shared" si="3"/>
        <v>0</v>
      </c>
      <c r="O1802" s="7">
        <f t="shared" si="4"/>
        <v>6.11</v>
      </c>
      <c r="P1802" s="7">
        <f t="shared" si="13"/>
        <v>5.804285714</v>
      </c>
      <c r="Q1802" s="7">
        <f t="shared" si="14"/>
        <v>0.7642857143</v>
      </c>
      <c r="R1802" s="7">
        <f t="shared" si="15"/>
        <v>7.594392523</v>
      </c>
      <c r="S1802" s="7">
        <f t="shared" si="16"/>
        <v>88.36450631</v>
      </c>
      <c r="T1802" s="7">
        <f t="shared" si="17"/>
        <v>90.83101207</v>
      </c>
      <c r="U1802" s="7">
        <f t="shared" si="19"/>
        <v>95.88114776</v>
      </c>
      <c r="V1802" s="9">
        <f t="shared" si="5"/>
        <v>-6.11</v>
      </c>
      <c r="W1802" s="9" t="b">
        <f t="shared" si="6"/>
        <v>0</v>
      </c>
      <c r="X1802" s="7">
        <f t="shared" si="8"/>
        <v>1</v>
      </c>
      <c r="Y1802" s="10">
        <f t="shared" si="9"/>
        <v>-0.002578331048</v>
      </c>
      <c r="Z1802" s="11">
        <f t="shared" si="7"/>
        <v>3</v>
      </c>
    </row>
    <row r="1803">
      <c r="A1803" s="6" t="s">
        <v>1827</v>
      </c>
      <c r="B1803" s="7">
        <v>2380.13</v>
      </c>
      <c r="C1803" s="7">
        <v>2400.98</v>
      </c>
      <c r="D1803" s="7">
        <v>2380.13</v>
      </c>
      <c r="E1803" s="7">
        <v>2395.96</v>
      </c>
      <c r="F1803" s="7">
        <v>2395.96</v>
      </c>
      <c r="G1803" s="7">
        <v>4.34763E9</v>
      </c>
      <c r="H1803" s="7">
        <f t="shared" si="1"/>
        <v>4347.63</v>
      </c>
      <c r="I1803" s="10">
        <f t="shared" si="2"/>
        <v>0.01367382512</v>
      </c>
      <c r="J1803" s="7">
        <f t="shared" si="10"/>
        <v>2356.95868</v>
      </c>
      <c r="K1803" s="7">
        <f t="shared" si="12"/>
        <v>2330.524265</v>
      </c>
      <c r="L1803" s="7">
        <f t="shared" si="11"/>
        <v>26.43441421</v>
      </c>
      <c r="M1803" s="7">
        <f t="shared" si="18"/>
        <v>23.10959816</v>
      </c>
      <c r="N1803" s="7">
        <f t="shared" si="3"/>
        <v>32.32</v>
      </c>
      <c r="O1803" s="7">
        <f t="shared" si="4"/>
        <v>0</v>
      </c>
      <c r="P1803" s="7">
        <f t="shared" si="13"/>
        <v>7.999285714</v>
      </c>
      <c r="Q1803" s="7">
        <f t="shared" si="14"/>
        <v>0.7642857143</v>
      </c>
      <c r="R1803" s="7">
        <f t="shared" si="15"/>
        <v>10.46635514</v>
      </c>
      <c r="S1803" s="7">
        <f t="shared" si="16"/>
        <v>91.27883283</v>
      </c>
      <c r="T1803" s="7">
        <f t="shared" si="17"/>
        <v>95.19018875</v>
      </c>
      <c r="U1803" s="7">
        <f t="shared" si="19"/>
        <v>94.64789022</v>
      </c>
      <c r="V1803" s="9">
        <f t="shared" si="5"/>
        <v>32.32</v>
      </c>
      <c r="W1803" s="9" t="b">
        <f t="shared" si="6"/>
        <v>1</v>
      </c>
      <c r="X1803" s="7">
        <f t="shared" si="8"/>
        <v>1</v>
      </c>
      <c r="Y1803" s="10">
        <f t="shared" si="9"/>
        <v>0.01367382512</v>
      </c>
      <c r="Z1803" s="11">
        <f t="shared" si="7"/>
        <v>5</v>
      </c>
    </row>
    <row r="1804">
      <c r="A1804" s="6" t="s">
        <v>1828</v>
      </c>
      <c r="B1804" s="7">
        <v>2394.75</v>
      </c>
      <c r="C1804" s="7">
        <v>2394.75</v>
      </c>
      <c r="D1804" s="7">
        <v>2380.17</v>
      </c>
      <c r="E1804" s="7">
        <v>2381.92</v>
      </c>
      <c r="F1804" s="7">
        <v>2381.92</v>
      </c>
      <c r="G1804" s="7">
        <v>3.82403E9</v>
      </c>
      <c r="H1804" s="7">
        <f t="shared" si="1"/>
        <v>3824.03</v>
      </c>
      <c r="I1804" s="10">
        <f t="shared" si="2"/>
        <v>-0.005859864105</v>
      </c>
      <c r="J1804" s="7">
        <f t="shared" si="10"/>
        <v>2360.798883</v>
      </c>
      <c r="K1804" s="7">
        <f t="shared" si="12"/>
        <v>2334.331357</v>
      </c>
      <c r="L1804" s="7">
        <f t="shared" si="11"/>
        <v>26.4675259</v>
      </c>
      <c r="M1804" s="7">
        <f t="shared" si="18"/>
        <v>23.78118371</v>
      </c>
      <c r="N1804" s="7">
        <f t="shared" si="3"/>
        <v>0</v>
      </c>
      <c r="O1804" s="7">
        <f t="shared" si="4"/>
        <v>14.04</v>
      </c>
      <c r="P1804" s="7">
        <f t="shared" si="13"/>
        <v>7.056428571</v>
      </c>
      <c r="Q1804" s="7">
        <f t="shared" si="14"/>
        <v>1.767142857</v>
      </c>
      <c r="R1804" s="7">
        <f t="shared" si="15"/>
        <v>3.993128537</v>
      </c>
      <c r="S1804" s="7">
        <f t="shared" si="16"/>
        <v>79.97247632</v>
      </c>
      <c r="T1804" s="7">
        <f t="shared" si="17"/>
        <v>78.79394749</v>
      </c>
      <c r="U1804" s="7">
        <f t="shared" si="19"/>
        <v>88.2717161</v>
      </c>
      <c r="V1804" s="9">
        <f t="shared" si="5"/>
        <v>-14.04</v>
      </c>
      <c r="W1804" s="9" t="b">
        <f t="shared" si="6"/>
        <v>0</v>
      </c>
      <c r="X1804" s="7">
        <f t="shared" si="8"/>
        <v>1</v>
      </c>
      <c r="Y1804" s="10">
        <f t="shared" si="9"/>
        <v>-0.005859864105</v>
      </c>
      <c r="Z1804" s="11">
        <f t="shared" si="7"/>
        <v>2</v>
      </c>
    </row>
    <row r="1805">
      <c r="A1805" s="6" t="s">
        <v>1829</v>
      </c>
      <c r="B1805" s="7">
        <v>2380.92</v>
      </c>
      <c r="C1805" s="7">
        <v>2383.89</v>
      </c>
      <c r="D1805" s="7">
        <v>2375.39</v>
      </c>
      <c r="E1805" s="7">
        <v>2383.12</v>
      </c>
      <c r="F1805" s="7">
        <v>2383.12</v>
      </c>
      <c r="G1805" s="7">
        <v>3.55667E9</v>
      </c>
      <c r="H1805" s="7">
        <f t="shared" si="1"/>
        <v>3556.67</v>
      </c>
      <c r="I1805" s="10">
        <f t="shared" si="2"/>
        <v>0.0005037952576</v>
      </c>
      <c r="J1805" s="7">
        <f t="shared" si="10"/>
        <v>2364.232901</v>
      </c>
      <c r="K1805" s="7">
        <f t="shared" si="12"/>
        <v>2337.94533</v>
      </c>
      <c r="L1805" s="7">
        <f t="shared" si="11"/>
        <v>26.28757037</v>
      </c>
      <c r="M1805" s="7">
        <f t="shared" si="18"/>
        <v>24.28246104</v>
      </c>
      <c r="N1805" s="7">
        <f t="shared" si="3"/>
        <v>1.2</v>
      </c>
      <c r="O1805" s="7">
        <f t="shared" si="4"/>
        <v>0</v>
      </c>
      <c r="P1805" s="7">
        <f t="shared" si="13"/>
        <v>6.554285714</v>
      </c>
      <c r="Q1805" s="7">
        <f t="shared" si="14"/>
        <v>1.767142857</v>
      </c>
      <c r="R1805" s="7">
        <f t="shared" si="15"/>
        <v>3.708973323</v>
      </c>
      <c r="S1805" s="7">
        <f t="shared" si="16"/>
        <v>78.7639485</v>
      </c>
      <c r="T1805" s="7">
        <f t="shared" si="17"/>
        <v>77.55153343</v>
      </c>
      <c r="U1805" s="7">
        <f t="shared" si="19"/>
        <v>83.84522322</v>
      </c>
      <c r="V1805" s="9">
        <f t="shared" si="5"/>
        <v>1.2</v>
      </c>
      <c r="W1805" s="9" t="b">
        <f t="shared" si="6"/>
        <v>1</v>
      </c>
      <c r="X1805" s="7">
        <f t="shared" si="8"/>
        <v>1</v>
      </c>
      <c r="Y1805" s="10">
        <f t="shared" si="9"/>
        <v>0.0005037952576</v>
      </c>
      <c r="Z1805" s="11">
        <f t="shared" si="7"/>
        <v>3</v>
      </c>
    </row>
    <row r="1806">
      <c r="A1806" s="6" t="s">
        <v>1830</v>
      </c>
      <c r="B1806" s="7">
        <v>2375.23</v>
      </c>
      <c r="C1806" s="7">
        <v>2378.8</v>
      </c>
      <c r="D1806" s="7">
        <v>2367.98</v>
      </c>
      <c r="E1806" s="7">
        <v>2375.31</v>
      </c>
      <c r="F1806" s="7">
        <v>2375.31</v>
      </c>
      <c r="G1806" s="7">
        <v>3.2518E9</v>
      </c>
      <c r="H1806" s="7">
        <f t="shared" si="1"/>
        <v>3251.8</v>
      </c>
      <c r="I1806" s="10">
        <f t="shared" si="2"/>
        <v>-0.003277216422</v>
      </c>
      <c r="J1806" s="7">
        <f t="shared" si="10"/>
        <v>2365.93707</v>
      </c>
      <c r="K1806" s="7">
        <f t="shared" si="12"/>
        <v>2340.713084</v>
      </c>
      <c r="L1806" s="7">
        <f t="shared" si="11"/>
        <v>25.22398618</v>
      </c>
      <c r="M1806" s="7">
        <f t="shared" si="18"/>
        <v>24.47076607</v>
      </c>
      <c r="N1806" s="7">
        <f t="shared" si="3"/>
        <v>0</v>
      </c>
      <c r="O1806" s="7">
        <f t="shared" si="4"/>
        <v>7.81</v>
      </c>
      <c r="P1806" s="7">
        <f t="shared" si="13"/>
        <v>5.686428571</v>
      </c>
      <c r="Q1806" s="7">
        <f t="shared" si="14"/>
        <v>2.325</v>
      </c>
      <c r="R1806" s="7">
        <f t="shared" si="15"/>
        <v>2.44577573</v>
      </c>
      <c r="S1806" s="7">
        <f t="shared" si="16"/>
        <v>70.97895863</v>
      </c>
      <c r="T1806" s="7">
        <f t="shared" si="17"/>
        <v>67.42799137</v>
      </c>
      <c r="U1806" s="7">
        <f t="shared" si="19"/>
        <v>74.59115743</v>
      </c>
      <c r="V1806" s="9">
        <f t="shared" si="5"/>
        <v>-7.81</v>
      </c>
      <c r="W1806" s="9" t="b">
        <f t="shared" si="6"/>
        <v>0</v>
      </c>
      <c r="X1806" s="7">
        <f t="shared" si="8"/>
        <v>1</v>
      </c>
      <c r="Y1806" s="10">
        <f t="shared" si="9"/>
        <v>-0.003277216422</v>
      </c>
      <c r="Z1806" s="11">
        <f t="shared" si="7"/>
        <v>2</v>
      </c>
    </row>
    <row r="1807">
      <c r="A1807" s="6" t="s">
        <v>1831</v>
      </c>
      <c r="B1807" s="7">
        <v>2370.74</v>
      </c>
      <c r="C1807" s="7">
        <v>2375.12</v>
      </c>
      <c r="D1807" s="7">
        <v>2365.51</v>
      </c>
      <c r="E1807" s="7">
        <v>2368.39</v>
      </c>
      <c r="F1807" s="7">
        <v>2368.39</v>
      </c>
      <c r="G1807" s="7">
        <v>3.5263E9</v>
      </c>
      <c r="H1807" s="7">
        <f t="shared" si="1"/>
        <v>3526.3</v>
      </c>
      <c r="I1807" s="10">
        <f t="shared" si="2"/>
        <v>-0.002913303948</v>
      </c>
      <c r="J1807" s="7">
        <f t="shared" si="10"/>
        <v>2366.314444</v>
      </c>
      <c r="K1807" s="7">
        <f t="shared" si="12"/>
        <v>2342.763226</v>
      </c>
      <c r="L1807" s="7">
        <f t="shared" si="11"/>
        <v>23.55121809</v>
      </c>
      <c r="M1807" s="7">
        <f t="shared" si="18"/>
        <v>24.28685647</v>
      </c>
      <c r="N1807" s="7">
        <f t="shared" si="3"/>
        <v>0</v>
      </c>
      <c r="O1807" s="7">
        <f t="shared" si="4"/>
        <v>6.92</v>
      </c>
      <c r="P1807" s="7">
        <f t="shared" si="13"/>
        <v>5.02</v>
      </c>
      <c r="Q1807" s="7">
        <f t="shared" si="14"/>
        <v>2.819285714</v>
      </c>
      <c r="R1807" s="7">
        <f t="shared" si="15"/>
        <v>1.780592855</v>
      </c>
      <c r="S1807" s="7">
        <f t="shared" si="16"/>
        <v>64.03644647</v>
      </c>
      <c r="T1807" s="7">
        <f t="shared" si="17"/>
        <v>50.74807314</v>
      </c>
      <c r="U1807" s="7">
        <f t="shared" si="19"/>
        <v>65.24253265</v>
      </c>
      <c r="V1807" s="9">
        <f t="shared" si="5"/>
        <v>-6.92</v>
      </c>
      <c r="W1807" s="9" t="b">
        <f t="shared" si="6"/>
        <v>0</v>
      </c>
      <c r="X1807" s="7">
        <f t="shared" si="8"/>
        <v>2</v>
      </c>
      <c r="Y1807" s="10">
        <f t="shared" si="9"/>
        <v>-0.00619052037</v>
      </c>
      <c r="Z1807" s="11">
        <f t="shared" si="7"/>
        <v>3</v>
      </c>
    </row>
    <row r="1808">
      <c r="A1808" s="6" t="s">
        <v>1832</v>
      </c>
      <c r="B1808" s="7">
        <v>2369.81</v>
      </c>
      <c r="C1808" s="7">
        <v>2373.09</v>
      </c>
      <c r="D1808" s="7">
        <v>2361.01</v>
      </c>
      <c r="E1808" s="7">
        <v>2362.98</v>
      </c>
      <c r="F1808" s="7">
        <v>2362.98</v>
      </c>
      <c r="G1808" s="7">
        <v>3.81408E9</v>
      </c>
      <c r="H1808" s="7">
        <f t="shared" si="1"/>
        <v>3814.08</v>
      </c>
      <c r="I1808" s="10">
        <f t="shared" si="2"/>
        <v>-0.002284252171</v>
      </c>
      <c r="J1808" s="7">
        <f t="shared" si="10"/>
        <v>2365.801452</v>
      </c>
      <c r="K1808" s="7">
        <f t="shared" si="12"/>
        <v>2344.260765</v>
      </c>
      <c r="L1808" s="7">
        <f t="shared" si="11"/>
        <v>21.54068791</v>
      </c>
      <c r="M1808" s="7">
        <f t="shared" si="18"/>
        <v>23.73762276</v>
      </c>
      <c r="N1808" s="7">
        <f t="shared" si="3"/>
        <v>0</v>
      </c>
      <c r="O1808" s="7">
        <f t="shared" si="4"/>
        <v>5.41</v>
      </c>
      <c r="P1808" s="7">
        <f t="shared" si="13"/>
        <v>4.186428571</v>
      </c>
      <c r="Q1808" s="7">
        <f t="shared" si="14"/>
        <v>3.205714286</v>
      </c>
      <c r="R1808" s="7">
        <f t="shared" si="15"/>
        <v>1.305926916</v>
      </c>
      <c r="S1808" s="7">
        <f t="shared" si="16"/>
        <v>56.63349116</v>
      </c>
      <c r="T1808" s="7">
        <f t="shared" si="17"/>
        <v>38.81822573</v>
      </c>
      <c r="U1808" s="7">
        <f t="shared" si="19"/>
        <v>52.33143008</v>
      </c>
      <c r="V1808" s="9">
        <f t="shared" si="5"/>
        <v>-5.41</v>
      </c>
      <c r="W1808" s="9" t="b">
        <f t="shared" si="6"/>
        <v>0</v>
      </c>
      <c r="X1808" s="7">
        <f t="shared" si="8"/>
        <v>3</v>
      </c>
      <c r="Y1808" s="10">
        <f t="shared" si="9"/>
        <v>-0.008474772541</v>
      </c>
      <c r="Z1808" s="11">
        <f t="shared" si="7"/>
        <v>3</v>
      </c>
    </row>
    <row r="1809">
      <c r="A1809" s="6" t="s">
        <v>1833</v>
      </c>
      <c r="B1809" s="7">
        <v>2363.49</v>
      </c>
      <c r="C1809" s="7">
        <v>2369.08</v>
      </c>
      <c r="D1809" s="7">
        <v>2354.54</v>
      </c>
      <c r="E1809" s="7">
        <v>2364.87</v>
      </c>
      <c r="F1809" s="7">
        <v>2364.87</v>
      </c>
      <c r="G1809" s="7">
        <v>3.71845E9</v>
      </c>
      <c r="H1809" s="7">
        <f t="shared" si="1"/>
        <v>3718.45</v>
      </c>
      <c r="I1809" s="10">
        <f t="shared" si="2"/>
        <v>0.0007998374933</v>
      </c>
      <c r="J1809" s="7">
        <f t="shared" si="10"/>
        <v>2365.658152</v>
      </c>
      <c r="K1809" s="7">
        <f t="shared" si="12"/>
        <v>2345.787375</v>
      </c>
      <c r="L1809" s="7">
        <f t="shared" si="11"/>
        <v>19.8707775</v>
      </c>
      <c r="M1809" s="7">
        <f t="shared" si="18"/>
        <v>22.96425371</v>
      </c>
      <c r="N1809" s="7">
        <f t="shared" si="3"/>
        <v>1.89</v>
      </c>
      <c r="O1809" s="7">
        <f t="shared" si="4"/>
        <v>0</v>
      </c>
      <c r="P1809" s="7">
        <f t="shared" si="13"/>
        <v>4.321428571</v>
      </c>
      <c r="Q1809" s="7">
        <f t="shared" si="14"/>
        <v>3.060714286</v>
      </c>
      <c r="R1809" s="7">
        <f t="shared" si="15"/>
        <v>1.411901984</v>
      </c>
      <c r="S1809" s="7">
        <f t="shared" si="16"/>
        <v>58.53894533</v>
      </c>
      <c r="T1809" s="7">
        <f t="shared" si="17"/>
        <v>41.18892508</v>
      </c>
      <c r="U1809" s="7">
        <f t="shared" si="19"/>
        <v>43.58507465</v>
      </c>
      <c r="V1809" s="9">
        <f t="shared" si="5"/>
        <v>1.89</v>
      </c>
      <c r="W1809" s="9" t="b">
        <f t="shared" si="6"/>
        <v>1</v>
      </c>
      <c r="X1809" s="7">
        <f t="shared" si="8"/>
        <v>1</v>
      </c>
      <c r="Y1809" s="10">
        <f t="shared" si="9"/>
        <v>0.0007998374933</v>
      </c>
      <c r="Z1809" s="11">
        <f t="shared" si="7"/>
        <v>3</v>
      </c>
    </row>
    <row r="1810">
      <c r="A1810" s="6" t="s">
        <v>1834</v>
      </c>
      <c r="B1810" s="7">
        <v>2372.52</v>
      </c>
      <c r="C1810" s="7">
        <v>2376.86</v>
      </c>
      <c r="D1810" s="7">
        <v>2363.04</v>
      </c>
      <c r="E1810" s="7">
        <v>2372.6</v>
      </c>
      <c r="F1810" s="7">
        <v>2372.6</v>
      </c>
      <c r="G1810" s="7">
        <v>3.4344E9</v>
      </c>
      <c r="H1810" s="7">
        <f t="shared" si="1"/>
        <v>3434.4</v>
      </c>
      <c r="I1810" s="10">
        <f t="shared" si="2"/>
        <v>0.003268678617</v>
      </c>
      <c r="J1810" s="7">
        <f t="shared" si="10"/>
        <v>2366.726129</v>
      </c>
      <c r="K1810" s="7">
        <f t="shared" si="12"/>
        <v>2347.773495</v>
      </c>
      <c r="L1810" s="7">
        <f t="shared" si="11"/>
        <v>18.9526337</v>
      </c>
      <c r="M1810" s="7">
        <f t="shared" si="18"/>
        <v>22.16192971</v>
      </c>
      <c r="N1810" s="7">
        <f t="shared" si="3"/>
        <v>7.73</v>
      </c>
      <c r="O1810" s="7">
        <f t="shared" si="4"/>
        <v>0</v>
      </c>
      <c r="P1810" s="7">
        <f t="shared" si="13"/>
        <v>4.592142857</v>
      </c>
      <c r="Q1810" s="7">
        <f t="shared" si="14"/>
        <v>3.060714286</v>
      </c>
      <c r="R1810" s="7">
        <f t="shared" si="15"/>
        <v>1.500350058</v>
      </c>
      <c r="S1810" s="7">
        <f t="shared" si="16"/>
        <v>60.00560015</v>
      </c>
      <c r="T1810" s="7">
        <f t="shared" si="17"/>
        <v>41.01018499</v>
      </c>
      <c r="U1810" s="7">
        <f t="shared" si="19"/>
        <v>40.33911193</v>
      </c>
      <c r="V1810" s="9">
        <f t="shared" si="5"/>
        <v>7.73</v>
      </c>
      <c r="W1810" s="9" t="b">
        <f t="shared" si="6"/>
        <v>1</v>
      </c>
      <c r="X1810" s="7">
        <f t="shared" si="8"/>
        <v>2</v>
      </c>
      <c r="Y1810" s="10">
        <f t="shared" si="9"/>
        <v>0.00406851611</v>
      </c>
      <c r="Z1810" s="11">
        <f t="shared" si="7"/>
        <v>4</v>
      </c>
    </row>
    <row r="1811">
      <c r="A1811" s="6" t="s">
        <v>1835</v>
      </c>
      <c r="B1811" s="7">
        <v>2371.56</v>
      </c>
      <c r="C1811" s="7">
        <v>2374.42</v>
      </c>
      <c r="D1811" s="7">
        <v>2368.52</v>
      </c>
      <c r="E1811" s="7">
        <v>2373.47</v>
      </c>
      <c r="F1811" s="7">
        <v>2373.47</v>
      </c>
      <c r="G1811" s="7">
        <v>3.16665E9</v>
      </c>
      <c r="H1811" s="7">
        <f t="shared" si="1"/>
        <v>3166.65</v>
      </c>
      <c r="I1811" s="10">
        <f t="shared" si="2"/>
        <v>0.0003666863357</v>
      </c>
      <c r="J1811" s="7">
        <f t="shared" si="10"/>
        <v>2367.763647</v>
      </c>
      <c r="K1811" s="7">
        <f t="shared" si="12"/>
        <v>2349.67694</v>
      </c>
      <c r="L1811" s="7">
        <f t="shared" si="11"/>
        <v>18.08670755</v>
      </c>
      <c r="M1811" s="7">
        <f t="shared" si="18"/>
        <v>21.34688528</v>
      </c>
      <c r="N1811" s="7">
        <f t="shared" si="3"/>
        <v>0.87</v>
      </c>
      <c r="O1811" s="7">
        <f t="shared" si="4"/>
        <v>0</v>
      </c>
      <c r="P1811" s="7">
        <f t="shared" si="13"/>
        <v>3.638571429</v>
      </c>
      <c r="Q1811" s="7">
        <f t="shared" si="14"/>
        <v>3.060714286</v>
      </c>
      <c r="R1811" s="7">
        <f t="shared" si="15"/>
        <v>1.188798133</v>
      </c>
      <c r="S1811" s="7">
        <f t="shared" si="16"/>
        <v>54.31282653</v>
      </c>
      <c r="T1811" s="7">
        <f t="shared" si="17"/>
        <v>42.81854084</v>
      </c>
      <c r="U1811" s="7">
        <f t="shared" si="19"/>
        <v>41.67255031</v>
      </c>
      <c r="V1811" s="9">
        <f t="shared" si="5"/>
        <v>0.87</v>
      </c>
      <c r="W1811" s="9" t="b">
        <f t="shared" si="6"/>
        <v>1</v>
      </c>
      <c r="X1811" s="7">
        <f t="shared" si="8"/>
        <v>3</v>
      </c>
      <c r="Y1811" s="10">
        <f t="shared" si="9"/>
        <v>0.004435202446</v>
      </c>
      <c r="Z1811" s="11">
        <f t="shared" si="7"/>
        <v>3</v>
      </c>
    </row>
    <row r="1812">
      <c r="A1812" s="6" t="s">
        <v>1836</v>
      </c>
      <c r="B1812" s="7">
        <v>2368.55</v>
      </c>
      <c r="C1812" s="7">
        <v>2368.55</v>
      </c>
      <c r="D1812" s="7">
        <v>2358.18</v>
      </c>
      <c r="E1812" s="7">
        <v>2365.45</v>
      </c>
      <c r="F1812" s="7">
        <v>2365.45</v>
      </c>
      <c r="G1812" s="7">
        <v>3.17376E9</v>
      </c>
      <c r="H1812" s="7">
        <f t="shared" si="1"/>
        <v>3173.76</v>
      </c>
      <c r="I1812" s="10">
        <f t="shared" si="2"/>
        <v>-0.003379018905</v>
      </c>
      <c r="J1812" s="7">
        <f t="shared" si="10"/>
        <v>2367.407702</v>
      </c>
      <c r="K1812" s="7">
        <f t="shared" si="12"/>
        <v>2350.845315</v>
      </c>
      <c r="L1812" s="7">
        <f t="shared" si="11"/>
        <v>16.56238698</v>
      </c>
      <c r="M1812" s="7">
        <f t="shared" si="18"/>
        <v>20.38998562</v>
      </c>
      <c r="N1812" s="7">
        <f t="shared" si="3"/>
        <v>0</v>
      </c>
      <c r="O1812" s="7">
        <f t="shared" si="4"/>
        <v>8.02</v>
      </c>
      <c r="P1812" s="7">
        <f t="shared" si="13"/>
        <v>3.638571429</v>
      </c>
      <c r="Q1812" s="7">
        <f t="shared" si="14"/>
        <v>3.450714286</v>
      </c>
      <c r="R1812" s="7">
        <f t="shared" si="15"/>
        <v>1.054440075</v>
      </c>
      <c r="S1812" s="7">
        <f t="shared" si="16"/>
        <v>51.32493703</v>
      </c>
      <c r="T1812" s="7">
        <f t="shared" si="17"/>
        <v>26.14840989</v>
      </c>
      <c r="U1812" s="7">
        <f t="shared" si="19"/>
        <v>36.65904524</v>
      </c>
      <c r="V1812" s="9">
        <f t="shared" si="5"/>
        <v>-8.02</v>
      </c>
      <c r="W1812" s="9" t="b">
        <f t="shared" si="6"/>
        <v>0</v>
      </c>
      <c r="X1812" s="7">
        <f t="shared" si="8"/>
        <v>1</v>
      </c>
      <c r="Y1812" s="10">
        <f t="shared" si="9"/>
        <v>-0.003379018905</v>
      </c>
      <c r="Z1812" s="11">
        <f t="shared" si="7"/>
        <v>2</v>
      </c>
    </row>
    <row r="1813">
      <c r="A1813" s="6" t="s">
        <v>1837</v>
      </c>
      <c r="B1813" s="7">
        <v>2370.34</v>
      </c>
      <c r="C1813" s="7">
        <v>2390.01</v>
      </c>
      <c r="D1813" s="7">
        <v>2368.94</v>
      </c>
      <c r="E1813" s="7">
        <v>2385.26</v>
      </c>
      <c r="F1813" s="7">
        <v>2385.26</v>
      </c>
      <c r="G1813" s="7">
        <v>3.90949E9</v>
      </c>
      <c r="H1813" s="7">
        <f t="shared" si="1"/>
        <v>3909.49</v>
      </c>
      <c r="I1813" s="10">
        <f t="shared" si="2"/>
        <v>0.008374727853</v>
      </c>
      <c r="J1813" s="7">
        <f t="shared" si="10"/>
        <v>2370.154209</v>
      </c>
      <c r="K1813" s="7">
        <f t="shared" si="12"/>
        <v>2353.394551</v>
      </c>
      <c r="L1813" s="7">
        <f t="shared" si="11"/>
        <v>16.75965848</v>
      </c>
      <c r="M1813" s="7">
        <f t="shared" si="18"/>
        <v>19.66392019</v>
      </c>
      <c r="N1813" s="7">
        <f t="shared" si="3"/>
        <v>19.81</v>
      </c>
      <c r="O1813" s="7">
        <f t="shared" si="4"/>
        <v>0</v>
      </c>
      <c r="P1813" s="7">
        <f t="shared" si="13"/>
        <v>4.982857143</v>
      </c>
      <c r="Q1813" s="7">
        <f t="shared" si="14"/>
        <v>3.450714286</v>
      </c>
      <c r="R1813" s="7">
        <f t="shared" si="15"/>
        <v>1.444007452</v>
      </c>
      <c r="S1813" s="7">
        <f t="shared" si="16"/>
        <v>59.08359448</v>
      </c>
      <c r="T1813" s="7">
        <f t="shared" si="17"/>
        <v>67.32488048</v>
      </c>
      <c r="U1813" s="7">
        <f t="shared" si="19"/>
        <v>45.43061041</v>
      </c>
      <c r="V1813" s="9">
        <f t="shared" si="5"/>
        <v>19.81</v>
      </c>
      <c r="W1813" s="9" t="b">
        <f t="shared" si="6"/>
        <v>1</v>
      </c>
      <c r="X1813" s="7">
        <f t="shared" si="8"/>
        <v>1</v>
      </c>
      <c r="Y1813" s="10">
        <f t="shared" si="9"/>
        <v>0.008374727853</v>
      </c>
      <c r="Z1813" s="11">
        <f t="shared" si="7"/>
        <v>4</v>
      </c>
    </row>
    <row r="1814">
      <c r="A1814" s="6" t="s">
        <v>1838</v>
      </c>
      <c r="B1814" s="7">
        <v>2387.71</v>
      </c>
      <c r="C1814" s="7">
        <v>2388.1</v>
      </c>
      <c r="D1814" s="7">
        <v>2377.18</v>
      </c>
      <c r="E1814" s="7">
        <v>2381.38</v>
      </c>
      <c r="F1814" s="7">
        <v>2381.38</v>
      </c>
      <c r="G1814" s="7">
        <v>3.36888E9</v>
      </c>
      <c r="H1814" s="7">
        <f t="shared" si="1"/>
        <v>3368.88</v>
      </c>
      <c r="I1814" s="10">
        <f t="shared" si="2"/>
        <v>-0.001626657052</v>
      </c>
      <c r="J1814" s="7">
        <f t="shared" si="10"/>
        <v>2371.881254</v>
      </c>
      <c r="K1814" s="7">
        <f t="shared" si="12"/>
        <v>2355.467547</v>
      </c>
      <c r="L1814" s="7">
        <f t="shared" si="11"/>
        <v>16.41370699</v>
      </c>
      <c r="M1814" s="7">
        <f t="shared" si="18"/>
        <v>19.01387755</v>
      </c>
      <c r="N1814" s="7">
        <f t="shared" si="3"/>
        <v>0</v>
      </c>
      <c r="O1814" s="7">
        <f t="shared" si="4"/>
        <v>3.88</v>
      </c>
      <c r="P1814" s="7">
        <f t="shared" si="13"/>
        <v>4.730714286</v>
      </c>
      <c r="Q1814" s="7">
        <f t="shared" si="14"/>
        <v>3.727857143</v>
      </c>
      <c r="R1814" s="7">
        <f t="shared" si="15"/>
        <v>1.269017053</v>
      </c>
      <c r="S1814" s="7">
        <f t="shared" si="16"/>
        <v>55.92805269</v>
      </c>
      <c r="T1814" s="7">
        <f t="shared" si="17"/>
        <v>57.79500431</v>
      </c>
      <c r="U1814" s="7">
        <f t="shared" si="19"/>
        <v>50.42276489</v>
      </c>
      <c r="V1814" s="9">
        <f t="shared" si="5"/>
        <v>-3.88</v>
      </c>
      <c r="W1814" s="9" t="b">
        <f t="shared" si="6"/>
        <v>0</v>
      </c>
      <c r="X1814" s="7">
        <f t="shared" si="8"/>
        <v>1</v>
      </c>
      <c r="Y1814" s="10">
        <f t="shared" si="9"/>
        <v>-0.001626657052</v>
      </c>
      <c r="Z1814" s="11">
        <f t="shared" si="7"/>
        <v>3</v>
      </c>
    </row>
    <row r="1815">
      <c r="A1815" s="6" t="s">
        <v>1839</v>
      </c>
      <c r="B1815" s="7">
        <v>2383.71</v>
      </c>
      <c r="C1815" s="7">
        <v>2385.71</v>
      </c>
      <c r="D1815" s="7">
        <v>2377.64</v>
      </c>
      <c r="E1815" s="7">
        <v>2378.25</v>
      </c>
      <c r="F1815" s="7">
        <v>2378.25</v>
      </c>
      <c r="G1815" s="7">
        <v>5.17982E9</v>
      </c>
      <c r="H1815" s="7">
        <f t="shared" si="1"/>
        <v>5179.82</v>
      </c>
      <c r="I1815" s="10">
        <f t="shared" si="2"/>
        <v>-0.00131436394</v>
      </c>
      <c r="J1815" s="7">
        <f t="shared" si="10"/>
        <v>2372.861061</v>
      </c>
      <c r="K1815" s="7">
        <f t="shared" si="12"/>
        <v>2357.155136</v>
      </c>
      <c r="L1815" s="7">
        <f t="shared" si="11"/>
        <v>15.70592497</v>
      </c>
      <c r="M1815" s="7">
        <f t="shared" si="18"/>
        <v>18.35228703</v>
      </c>
      <c r="N1815" s="7">
        <f t="shared" si="3"/>
        <v>0</v>
      </c>
      <c r="O1815" s="7">
        <f t="shared" si="4"/>
        <v>3.13</v>
      </c>
      <c r="P1815" s="7">
        <f t="shared" si="13"/>
        <v>4.558571429</v>
      </c>
      <c r="Q1815" s="7">
        <f t="shared" si="14"/>
        <v>3.951428571</v>
      </c>
      <c r="R1815" s="7">
        <f t="shared" si="15"/>
        <v>1.153651482</v>
      </c>
      <c r="S1815" s="7">
        <f t="shared" si="16"/>
        <v>53.56723183</v>
      </c>
      <c r="T1815" s="7">
        <f t="shared" si="17"/>
        <v>51.05512489</v>
      </c>
      <c r="U1815" s="7">
        <f t="shared" si="19"/>
        <v>58.72500323</v>
      </c>
      <c r="V1815" s="9">
        <f t="shared" si="5"/>
        <v>-3.13</v>
      </c>
      <c r="W1815" s="9" t="b">
        <f t="shared" si="6"/>
        <v>0</v>
      </c>
      <c r="X1815" s="7">
        <f t="shared" si="8"/>
        <v>2</v>
      </c>
      <c r="Y1815" s="10">
        <f t="shared" si="9"/>
        <v>-0.002941020992</v>
      </c>
      <c r="Z1815" s="11">
        <f t="shared" si="7"/>
        <v>3</v>
      </c>
    </row>
    <row r="1816">
      <c r="A1816" s="6" t="s">
        <v>1840</v>
      </c>
      <c r="B1816" s="7">
        <v>2378.24</v>
      </c>
      <c r="C1816" s="7">
        <v>2379.55</v>
      </c>
      <c r="D1816" s="7">
        <v>2369.66</v>
      </c>
      <c r="E1816" s="7">
        <v>2373.47</v>
      </c>
      <c r="F1816" s="7">
        <v>2373.47</v>
      </c>
      <c r="G1816" s="7">
        <v>3.06156E9</v>
      </c>
      <c r="H1816" s="7">
        <f t="shared" si="1"/>
        <v>3061.56</v>
      </c>
      <c r="I1816" s="10">
        <f t="shared" si="2"/>
        <v>-0.002009881215</v>
      </c>
      <c r="J1816" s="7">
        <f t="shared" si="10"/>
        <v>2372.954744</v>
      </c>
      <c r="K1816" s="7">
        <f t="shared" si="12"/>
        <v>2358.363644</v>
      </c>
      <c r="L1816" s="7">
        <f t="shared" si="11"/>
        <v>14.59109946</v>
      </c>
      <c r="M1816" s="7">
        <f t="shared" si="18"/>
        <v>17.60004952</v>
      </c>
      <c r="N1816" s="7">
        <f t="shared" si="3"/>
        <v>0</v>
      </c>
      <c r="O1816" s="7">
        <f t="shared" si="4"/>
        <v>4.78</v>
      </c>
      <c r="P1816" s="7">
        <f t="shared" si="13"/>
        <v>4.558571429</v>
      </c>
      <c r="Q1816" s="7">
        <f t="shared" si="14"/>
        <v>3.856428571</v>
      </c>
      <c r="R1816" s="7">
        <f t="shared" si="15"/>
        <v>1.182070754</v>
      </c>
      <c r="S1816" s="7">
        <f t="shared" si="16"/>
        <v>54.17197182</v>
      </c>
      <c r="T1816" s="7">
        <f t="shared" si="17"/>
        <v>40.7622739</v>
      </c>
      <c r="U1816" s="7">
        <f t="shared" si="19"/>
        <v>49.87080103</v>
      </c>
      <c r="V1816" s="9">
        <f t="shared" si="5"/>
        <v>-4.78</v>
      </c>
      <c r="W1816" s="9" t="b">
        <f t="shared" si="6"/>
        <v>0</v>
      </c>
      <c r="X1816" s="7">
        <f t="shared" si="8"/>
        <v>3</v>
      </c>
      <c r="Y1816" s="10">
        <f t="shared" si="9"/>
        <v>-0.004950902207</v>
      </c>
      <c r="Z1816" s="11">
        <f t="shared" si="7"/>
        <v>3</v>
      </c>
    </row>
    <row r="1817">
      <c r="A1817" s="6" t="s">
        <v>1841</v>
      </c>
      <c r="B1817" s="7">
        <v>2379.32</v>
      </c>
      <c r="C1817" s="7">
        <v>2381.93</v>
      </c>
      <c r="D1817" s="7">
        <v>2341.9</v>
      </c>
      <c r="E1817" s="7">
        <v>2344.02</v>
      </c>
      <c r="F1817" s="7">
        <v>2344.02</v>
      </c>
      <c r="G1817" s="7">
        <v>4.27889E9</v>
      </c>
      <c r="H1817" s="7">
        <f t="shared" si="1"/>
        <v>4278.89</v>
      </c>
      <c r="I1817" s="10">
        <f t="shared" si="2"/>
        <v>-0.01240799336</v>
      </c>
      <c r="J1817" s="7">
        <f t="shared" si="10"/>
        <v>2368.503245</v>
      </c>
      <c r="K1817" s="7">
        <f t="shared" si="12"/>
        <v>2357.301152</v>
      </c>
      <c r="L1817" s="7">
        <f t="shared" si="11"/>
        <v>11.20209258</v>
      </c>
      <c r="M1817" s="7">
        <f t="shared" si="18"/>
        <v>16.32045813</v>
      </c>
      <c r="N1817" s="7">
        <f t="shared" si="3"/>
        <v>0</v>
      </c>
      <c r="O1817" s="7">
        <f t="shared" si="4"/>
        <v>29.45</v>
      </c>
      <c r="P1817" s="7">
        <f t="shared" si="13"/>
        <v>2.25</v>
      </c>
      <c r="Q1817" s="7">
        <f t="shared" si="14"/>
        <v>5.96</v>
      </c>
      <c r="R1817" s="7">
        <f t="shared" si="15"/>
        <v>0.3775167785</v>
      </c>
      <c r="S1817" s="7">
        <f t="shared" si="16"/>
        <v>27.40560292</v>
      </c>
      <c r="T1817" s="7">
        <f t="shared" si="17"/>
        <v>4.011352886</v>
      </c>
      <c r="U1817" s="7">
        <f t="shared" si="19"/>
        <v>31.94291723</v>
      </c>
      <c r="V1817" s="9">
        <f t="shared" si="5"/>
        <v>-29.45</v>
      </c>
      <c r="W1817" s="9" t="b">
        <f t="shared" si="6"/>
        <v>0</v>
      </c>
      <c r="X1817" s="7">
        <f t="shared" si="8"/>
        <v>4</v>
      </c>
      <c r="Y1817" s="10">
        <f t="shared" si="9"/>
        <v>-0.01735889557</v>
      </c>
      <c r="Z1817" s="11">
        <f t="shared" si="7"/>
        <v>1</v>
      </c>
    </row>
    <row r="1818">
      <c r="A1818" s="6" t="s">
        <v>1842</v>
      </c>
      <c r="B1818" s="7">
        <v>2343.0</v>
      </c>
      <c r="C1818" s="7">
        <v>2351.81</v>
      </c>
      <c r="D1818" s="7">
        <v>2336.45</v>
      </c>
      <c r="E1818" s="7">
        <v>2348.45</v>
      </c>
      <c r="F1818" s="7">
        <v>2348.45</v>
      </c>
      <c r="G1818" s="7">
        <v>3.57516E9</v>
      </c>
      <c r="H1818" s="7">
        <f t="shared" si="1"/>
        <v>3575.16</v>
      </c>
      <c r="I1818" s="10">
        <f t="shared" si="2"/>
        <v>0.001889915615</v>
      </c>
      <c r="J1818" s="7">
        <f t="shared" si="10"/>
        <v>2365.41813</v>
      </c>
      <c r="K1818" s="7">
        <f t="shared" si="12"/>
        <v>2356.645511</v>
      </c>
      <c r="L1818" s="7">
        <f t="shared" si="11"/>
        <v>8.772618904</v>
      </c>
      <c r="M1818" s="7">
        <f t="shared" si="18"/>
        <v>14.81089029</v>
      </c>
      <c r="N1818" s="7">
        <f t="shared" si="3"/>
        <v>4.43</v>
      </c>
      <c r="O1818" s="7">
        <f t="shared" si="4"/>
        <v>0</v>
      </c>
      <c r="P1818" s="7">
        <f t="shared" si="13"/>
        <v>2.566428571</v>
      </c>
      <c r="Q1818" s="7">
        <f t="shared" si="14"/>
        <v>4.957142857</v>
      </c>
      <c r="R1818" s="7">
        <f t="shared" si="15"/>
        <v>0.5177233429</v>
      </c>
      <c r="S1818" s="7">
        <f t="shared" si="16"/>
        <v>34.11183898</v>
      </c>
      <c r="T1818" s="7">
        <f t="shared" si="17"/>
        <v>22.40477969</v>
      </c>
      <c r="U1818" s="7">
        <f t="shared" si="19"/>
        <v>22.39280216</v>
      </c>
      <c r="V1818" s="9">
        <f t="shared" si="5"/>
        <v>4.43</v>
      </c>
      <c r="W1818" s="9" t="b">
        <f t="shared" si="6"/>
        <v>1</v>
      </c>
      <c r="X1818" s="7">
        <f t="shared" si="8"/>
        <v>1</v>
      </c>
      <c r="Y1818" s="10">
        <f t="shared" si="9"/>
        <v>0.001889915615</v>
      </c>
      <c r="Z1818" s="11">
        <f t="shared" si="7"/>
        <v>3</v>
      </c>
    </row>
    <row r="1819">
      <c r="A1819" s="6" t="s">
        <v>1843</v>
      </c>
      <c r="B1819" s="7">
        <v>2345.97</v>
      </c>
      <c r="C1819" s="7">
        <v>2358.92</v>
      </c>
      <c r="D1819" s="7">
        <v>2342.13</v>
      </c>
      <c r="E1819" s="7">
        <v>2345.96</v>
      </c>
      <c r="F1819" s="7">
        <v>2345.96</v>
      </c>
      <c r="G1819" s="7">
        <v>3.2624E9</v>
      </c>
      <c r="H1819" s="7">
        <f t="shared" si="1"/>
        <v>3262.4</v>
      </c>
      <c r="I1819" s="10">
        <f t="shared" si="2"/>
        <v>-0.001060273798</v>
      </c>
      <c r="J1819" s="7">
        <f t="shared" si="10"/>
        <v>2362.424572</v>
      </c>
      <c r="K1819" s="7">
        <f t="shared" si="12"/>
        <v>2355.853992</v>
      </c>
      <c r="L1819" s="7">
        <f t="shared" si="11"/>
        <v>6.570579766</v>
      </c>
      <c r="M1819" s="7">
        <f t="shared" si="18"/>
        <v>13.16282818</v>
      </c>
      <c r="N1819" s="7">
        <f t="shared" si="3"/>
        <v>0</v>
      </c>
      <c r="O1819" s="7">
        <f t="shared" si="4"/>
        <v>2.49</v>
      </c>
      <c r="P1819" s="7">
        <f t="shared" si="13"/>
        <v>2.480714286</v>
      </c>
      <c r="Q1819" s="7">
        <f t="shared" si="14"/>
        <v>5.135</v>
      </c>
      <c r="R1819" s="7">
        <f t="shared" si="15"/>
        <v>0.4830991793</v>
      </c>
      <c r="S1819" s="7">
        <f t="shared" si="16"/>
        <v>32.57362596</v>
      </c>
      <c r="T1819" s="7">
        <f t="shared" si="17"/>
        <v>17.7557879</v>
      </c>
      <c r="U1819" s="7">
        <f t="shared" si="19"/>
        <v>14.72397349</v>
      </c>
      <c r="V1819" s="9">
        <f t="shared" si="5"/>
        <v>-2.49</v>
      </c>
      <c r="W1819" s="9" t="b">
        <f t="shared" si="6"/>
        <v>0</v>
      </c>
      <c r="X1819" s="7">
        <f t="shared" si="8"/>
        <v>1</v>
      </c>
      <c r="Y1819" s="10">
        <f t="shared" si="9"/>
        <v>-0.001060273798</v>
      </c>
      <c r="Z1819" s="11">
        <f t="shared" si="7"/>
        <v>3</v>
      </c>
    </row>
    <row r="1820">
      <c r="A1820" s="6" t="s">
        <v>1844</v>
      </c>
      <c r="B1820" s="7">
        <v>2350.42</v>
      </c>
      <c r="C1820" s="7">
        <v>2356.22</v>
      </c>
      <c r="D1820" s="7">
        <v>2335.74</v>
      </c>
      <c r="E1820" s="7">
        <v>2343.98</v>
      </c>
      <c r="F1820" s="7">
        <v>2343.98</v>
      </c>
      <c r="G1820" s="7">
        <v>2.97853E9</v>
      </c>
      <c r="H1820" s="7">
        <f t="shared" si="1"/>
        <v>2978.53</v>
      </c>
      <c r="I1820" s="10">
        <f t="shared" si="2"/>
        <v>-0.0008440041603</v>
      </c>
      <c r="J1820" s="7">
        <f t="shared" si="10"/>
        <v>2359.586945</v>
      </c>
      <c r="K1820" s="7">
        <f t="shared" si="12"/>
        <v>2354.974437</v>
      </c>
      <c r="L1820" s="7">
        <f t="shared" si="11"/>
        <v>4.612508308</v>
      </c>
      <c r="M1820" s="7">
        <f t="shared" si="18"/>
        <v>11.45276421</v>
      </c>
      <c r="N1820" s="7">
        <f t="shared" si="3"/>
        <v>0</v>
      </c>
      <c r="O1820" s="7">
        <f t="shared" si="4"/>
        <v>1.98</v>
      </c>
      <c r="P1820" s="7">
        <f t="shared" si="13"/>
        <v>2.480714286</v>
      </c>
      <c r="Q1820" s="7">
        <f t="shared" si="14"/>
        <v>4.718571429</v>
      </c>
      <c r="R1820" s="7">
        <f t="shared" si="15"/>
        <v>0.525734181</v>
      </c>
      <c r="S1820" s="7">
        <f t="shared" si="16"/>
        <v>34.45778351</v>
      </c>
      <c r="T1820" s="7">
        <f t="shared" si="17"/>
        <v>15.18334255</v>
      </c>
      <c r="U1820" s="7">
        <f t="shared" si="19"/>
        <v>18.44797004</v>
      </c>
      <c r="V1820" s="9">
        <f t="shared" si="5"/>
        <v>-1.98</v>
      </c>
      <c r="W1820" s="9" t="b">
        <f t="shared" si="6"/>
        <v>0</v>
      </c>
      <c r="X1820" s="7">
        <f t="shared" si="8"/>
        <v>2</v>
      </c>
      <c r="Y1820" s="10">
        <f t="shared" si="9"/>
        <v>-0.001904277958</v>
      </c>
      <c r="Z1820" s="11">
        <f t="shared" si="7"/>
        <v>3</v>
      </c>
    </row>
    <row r="1821">
      <c r="A1821" s="6" t="s">
        <v>1845</v>
      </c>
      <c r="B1821" s="7">
        <v>2329.11</v>
      </c>
      <c r="C1821" s="7">
        <v>2344.9</v>
      </c>
      <c r="D1821" s="7">
        <v>2322.25</v>
      </c>
      <c r="E1821" s="7">
        <v>2341.59</v>
      </c>
      <c r="F1821" s="7">
        <v>2341.59</v>
      </c>
      <c r="G1821" s="7">
        <v>3.2423E9</v>
      </c>
      <c r="H1821" s="7">
        <f t="shared" si="1"/>
        <v>3242.3</v>
      </c>
      <c r="I1821" s="10">
        <f t="shared" si="2"/>
        <v>-0.001019633273</v>
      </c>
      <c r="J1821" s="7">
        <f t="shared" si="10"/>
        <v>2356.818184</v>
      </c>
      <c r="K1821" s="7">
        <f t="shared" si="12"/>
        <v>2353.982997</v>
      </c>
      <c r="L1821" s="7">
        <f t="shared" si="11"/>
        <v>2.83518727</v>
      </c>
      <c r="M1821" s="7">
        <f t="shared" si="18"/>
        <v>9.729248819</v>
      </c>
      <c r="N1821" s="7">
        <f t="shared" si="3"/>
        <v>0</v>
      </c>
      <c r="O1821" s="7">
        <f t="shared" si="4"/>
        <v>2.39</v>
      </c>
      <c r="P1821" s="7">
        <f t="shared" si="13"/>
        <v>2.480714286</v>
      </c>
      <c r="Q1821" s="7">
        <f t="shared" si="14"/>
        <v>4.395</v>
      </c>
      <c r="R1821" s="7">
        <f t="shared" si="15"/>
        <v>0.5644401105</v>
      </c>
      <c r="S1821" s="7">
        <f t="shared" si="16"/>
        <v>36.07936838</v>
      </c>
      <c r="T1821" s="7">
        <f t="shared" si="17"/>
        <v>28.54191263</v>
      </c>
      <c r="U1821" s="7">
        <f t="shared" si="19"/>
        <v>20.49368103</v>
      </c>
      <c r="V1821" s="9">
        <f t="shared" si="5"/>
        <v>-2.39</v>
      </c>
      <c r="W1821" s="9" t="b">
        <f t="shared" si="6"/>
        <v>0</v>
      </c>
      <c r="X1821" s="7">
        <f t="shared" si="8"/>
        <v>3</v>
      </c>
      <c r="Y1821" s="10">
        <f t="shared" si="9"/>
        <v>-0.002923911231</v>
      </c>
      <c r="Z1821" s="11">
        <f t="shared" si="7"/>
        <v>3</v>
      </c>
    </row>
    <row r="1822">
      <c r="A1822" s="6" t="s">
        <v>1846</v>
      </c>
      <c r="B1822" s="7">
        <v>2339.79</v>
      </c>
      <c r="C1822" s="7">
        <v>2363.78</v>
      </c>
      <c r="D1822" s="7">
        <v>2337.63</v>
      </c>
      <c r="E1822" s="7">
        <v>2358.57</v>
      </c>
      <c r="F1822" s="7">
        <v>2358.57</v>
      </c>
      <c r="G1822" s="7">
        <v>3.36912E9</v>
      </c>
      <c r="H1822" s="7">
        <f t="shared" si="1"/>
        <v>3369.12</v>
      </c>
      <c r="I1822" s="10">
        <f t="shared" si="2"/>
        <v>0.007251482967</v>
      </c>
      <c r="J1822" s="7">
        <f t="shared" si="10"/>
        <v>2357.087695</v>
      </c>
      <c r="K1822" s="7">
        <f t="shared" si="12"/>
        <v>2354.322775</v>
      </c>
      <c r="L1822" s="7">
        <f t="shared" si="11"/>
        <v>2.764919366</v>
      </c>
      <c r="M1822" s="7">
        <f t="shared" si="18"/>
        <v>8.336382929</v>
      </c>
      <c r="N1822" s="7">
        <f t="shared" si="3"/>
        <v>16.98</v>
      </c>
      <c r="O1822" s="7">
        <f t="shared" si="4"/>
        <v>0</v>
      </c>
      <c r="P1822" s="7">
        <f t="shared" si="13"/>
        <v>3.693571429</v>
      </c>
      <c r="Q1822" s="7">
        <f t="shared" si="14"/>
        <v>4.008571429</v>
      </c>
      <c r="R1822" s="7">
        <f t="shared" si="15"/>
        <v>0.9214183892</v>
      </c>
      <c r="S1822" s="7">
        <f t="shared" si="16"/>
        <v>47.95511453</v>
      </c>
      <c r="T1822" s="7">
        <f t="shared" si="17"/>
        <v>53.60094451</v>
      </c>
      <c r="U1822" s="7">
        <f t="shared" si="19"/>
        <v>32.44206656</v>
      </c>
      <c r="V1822" s="9">
        <f t="shared" si="5"/>
        <v>16.98</v>
      </c>
      <c r="W1822" s="9" t="b">
        <f t="shared" si="6"/>
        <v>1</v>
      </c>
      <c r="X1822" s="7">
        <f t="shared" si="8"/>
        <v>1</v>
      </c>
      <c r="Y1822" s="10">
        <f t="shared" si="9"/>
        <v>0.007251482967</v>
      </c>
      <c r="Z1822" s="11">
        <f t="shared" si="7"/>
        <v>4</v>
      </c>
    </row>
    <row r="1823">
      <c r="A1823" s="6" t="s">
        <v>1847</v>
      </c>
      <c r="B1823" s="7">
        <v>2356.54</v>
      </c>
      <c r="C1823" s="7">
        <v>2363.36</v>
      </c>
      <c r="D1823" s="7">
        <v>2352.94</v>
      </c>
      <c r="E1823" s="7">
        <v>2361.13</v>
      </c>
      <c r="F1823" s="7">
        <v>2361.13</v>
      </c>
      <c r="G1823" s="7">
        <v>3.10767E9</v>
      </c>
      <c r="H1823" s="7">
        <f t="shared" si="1"/>
        <v>3107.67</v>
      </c>
      <c r="I1823" s="10">
        <f t="shared" si="2"/>
        <v>0.001085403444</v>
      </c>
      <c r="J1823" s="7">
        <f t="shared" si="10"/>
        <v>2357.709588</v>
      </c>
      <c r="K1823" s="7">
        <f t="shared" si="12"/>
        <v>2354.827014</v>
      </c>
      <c r="L1823" s="7">
        <f t="shared" si="11"/>
        <v>2.882573636</v>
      </c>
      <c r="M1823" s="7">
        <f t="shared" si="18"/>
        <v>7.24562107</v>
      </c>
      <c r="N1823" s="7">
        <f t="shared" si="3"/>
        <v>2.56</v>
      </c>
      <c r="O1823" s="7">
        <f t="shared" si="4"/>
        <v>0</v>
      </c>
      <c r="P1823" s="7">
        <f t="shared" si="13"/>
        <v>3.741428571</v>
      </c>
      <c r="Q1823" s="7">
        <f t="shared" si="14"/>
        <v>4.008571429</v>
      </c>
      <c r="R1823" s="7">
        <f t="shared" si="15"/>
        <v>0.9333570919</v>
      </c>
      <c r="S1823" s="7">
        <f t="shared" si="16"/>
        <v>48.2764977</v>
      </c>
      <c r="T1823" s="7">
        <f t="shared" si="17"/>
        <v>57.37898465</v>
      </c>
      <c r="U1823" s="7">
        <f t="shared" si="19"/>
        <v>46.5072806</v>
      </c>
      <c r="V1823" s="9">
        <f t="shared" si="5"/>
        <v>2.56</v>
      </c>
      <c r="W1823" s="9" t="b">
        <f t="shared" si="6"/>
        <v>1</v>
      </c>
      <c r="X1823" s="7">
        <f t="shared" si="8"/>
        <v>2</v>
      </c>
      <c r="Y1823" s="10">
        <f t="shared" si="9"/>
        <v>0.00833688641</v>
      </c>
      <c r="Z1823" s="11">
        <f t="shared" si="7"/>
        <v>3</v>
      </c>
    </row>
    <row r="1824">
      <c r="A1824" s="6" t="s">
        <v>1848</v>
      </c>
      <c r="B1824" s="7">
        <v>2361.31</v>
      </c>
      <c r="C1824" s="7">
        <v>2370.42</v>
      </c>
      <c r="D1824" s="7">
        <v>2358.58</v>
      </c>
      <c r="E1824" s="7">
        <v>2368.06</v>
      </c>
      <c r="F1824" s="7">
        <v>2368.06</v>
      </c>
      <c r="G1824" s="7">
        <v>3.15968E9</v>
      </c>
      <c r="H1824" s="7">
        <f t="shared" si="1"/>
        <v>3159.68</v>
      </c>
      <c r="I1824" s="10">
        <f t="shared" si="2"/>
        <v>0.002935035343</v>
      </c>
      <c r="J1824" s="7">
        <f t="shared" si="10"/>
        <v>2359.301959</v>
      </c>
      <c r="K1824" s="7">
        <f t="shared" si="12"/>
        <v>2355.807235</v>
      </c>
      <c r="L1824" s="7">
        <f t="shared" si="11"/>
        <v>3.494723578</v>
      </c>
      <c r="M1824" s="7">
        <f t="shared" si="18"/>
        <v>6.495441572</v>
      </c>
      <c r="N1824" s="7">
        <f t="shared" si="3"/>
        <v>6.93</v>
      </c>
      <c r="O1824" s="7">
        <f t="shared" si="4"/>
        <v>0</v>
      </c>
      <c r="P1824" s="7">
        <f t="shared" si="13"/>
        <v>3.684285714</v>
      </c>
      <c r="Q1824" s="7">
        <f t="shared" si="14"/>
        <v>4.008571429</v>
      </c>
      <c r="R1824" s="7">
        <f t="shared" si="15"/>
        <v>0.9191019244</v>
      </c>
      <c r="S1824" s="7">
        <f t="shared" si="16"/>
        <v>47.89229341</v>
      </c>
      <c r="T1824" s="7">
        <f t="shared" si="17"/>
        <v>67.60625738</v>
      </c>
      <c r="U1824" s="7">
        <f t="shared" si="19"/>
        <v>59.52872885</v>
      </c>
      <c r="V1824" s="9">
        <f t="shared" si="5"/>
        <v>6.93</v>
      </c>
      <c r="W1824" s="9" t="b">
        <f t="shared" si="6"/>
        <v>1</v>
      </c>
      <c r="X1824" s="7">
        <f t="shared" si="8"/>
        <v>3</v>
      </c>
      <c r="Y1824" s="10">
        <f t="shared" si="9"/>
        <v>0.01127192175</v>
      </c>
      <c r="Z1824" s="11">
        <f t="shared" si="7"/>
        <v>3</v>
      </c>
    </row>
    <row r="1825">
      <c r="A1825" s="6" t="s">
        <v>1849</v>
      </c>
      <c r="B1825" s="7">
        <v>2364.82</v>
      </c>
      <c r="C1825" s="7">
        <v>2370.35</v>
      </c>
      <c r="D1825" s="7">
        <v>2362.6</v>
      </c>
      <c r="E1825" s="7">
        <v>2362.72</v>
      </c>
      <c r="F1825" s="7">
        <v>2362.72</v>
      </c>
      <c r="G1825" s="7">
        <v>3.35674E9</v>
      </c>
      <c r="H1825" s="7">
        <f t="shared" si="1"/>
        <v>3356.74</v>
      </c>
      <c r="I1825" s="10">
        <f t="shared" si="2"/>
        <v>-0.00225501043</v>
      </c>
      <c r="J1825" s="7">
        <f t="shared" si="10"/>
        <v>2359.827811</v>
      </c>
      <c r="K1825" s="7">
        <f t="shared" si="12"/>
        <v>2356.319292</v>
      </c>
      <c r="L1825" s="7">
        <f t="shared" si="11"/>
        <v>3.508519418</v>
      </c>
      <c r="M1825" s="7">
        <f t="shared" si="18"/>
        <v>5.898057141</v>
      </c>
      <c r="N1825" s="7">
        <f t="shared" si="3"/>
        <v>0</v>
      </c>
      <c r="O1825" s="7">
        <f t="shared" si="4"/>
        <v>5.34</v>
      </c>
      <c r="P1825" s="7">
        <f t="shared" si="13"/>
        <v>3.622142857</v>
      </c>
      <c r="Q1825" s="7">
        <f t="shared" si="14"/>
        <v>4.39</v>
      </c>
      <c r="R1825" s="7">
        <f t="shared" si="15"/>
        <v>0.8250894891</v>
      </c>
      <c r="S1825" s="7">
        <f t="shared" si="16"/>
        <v>45.20816618</v>
      </c>
      <c r="T1825" s="7">
        <f t="shared" si="17"/>
        <v>59.72550177</v>
      </c>
      <c r="U1825" s="7">
        <f t="shared" si="19"/>
        <v>61.57024793</v>
      </c>
      <c r="V1825" s="9">
        <f t="shared" si="5"/>
        <v>-5.34</v>
      </c>
      <c r="W1825" s="9" t="b">
        <f t="shared" si="6"/>
        <v>0</v>
      </c>
      <c r="X1825" s="7">
        <f t="shared" si="8"/>
        <v>1</v>
      </c>
      <c r="Y1825" s="10">
        <f t="shared" si="9"/>
        <v>-0.00225501043</v>
      </c>
      <c r="Z1825" s="11">
        <f t="shared" si="7"/>
        <v>3</v>
      </c>
    </row>
    <row r="1826">
      <c r="A1826" s="6" t="s">
        <v>1850</v>
      </c>
      <c r="B1826" s="7">
        <v>2362.34</v>
      </c>
      <c r="C1826" s="7">
        <v>2365.87</v>
      </c>
      <c r="D1826" s="7">
        <v>2344.73</v>
      </c>
      <c r="E1826" s="7">
        <v>2358.84</v>
      </c>
      <c r="F1826" s="7">
        <v>2358.84</v>
      </c>
      <c r="G1826" s="7">
        <v>3.41873E9</v>
      </c>
      <c r="H1826" s="7">
        <f t="shared" si="1"/>
        <v>3418.73</v>
      </c>
      <c r="I1826" s="10">
        <f t="shared" si="2"/>
        <v>-0.00164217512</v>
      </c>
      <c r="J1826" s="7">
        <f t="shared" si="10"/>
        <v>2359.67584</v>
      </c>
      <c r="K1826" s="7">
        <f t="shared" si="12"/>
        <v>2356.506011</v>
      </c>
      <c r="L1826" s="7">
        <f t="shared" si="11"/>
        <v>3.169829328</v>
      </c>
      <c r="M1826" s="7">
        <f t="shared" si="18"/>
        <v>5.352411579</v>
      </c>
      <c r="N1826" s="7">
        <f t="shared" si="3"/>
        <v>0</v>
      </c>
      <c r="O1826" s="7">
        <f t="shared" si="4"/>
        <v>3.88</v>
      </c>
      <c r="P1826" s="7">
        <f t="shared" si="13"/>
        <v>3.622142857</v>
      </c>
      <c r="Q1826" s="7">
        <f t="shared" si="14"/>
        <v>4.094285714</v>
      </c>
      <c r="R1826" s="7">
        <f t="shared" si="15"/>
        <v>0.8846824843</v>
      </c>
      <c r="S1826" s="7">
        <f t="shared" si="16"/>
        <v>46.94066463</v>
      </c>
      <c r="T1826" s="7">
        <f t="shared" si="17"/>
        <v>53.99940968</v>
      </c>
      <c r="U1826" s="7">
        <f t="shared" si="19"/>
        <v>60.44372294</v>
      </c>
      <c r="V1826" s="9">
        <f t="shared" si="5"/>
        <v>-3.88</v>
      </c>
      <c r="W1826" s="9" t="b">
        <f t="shared" si="6"/>
        <v>0</v>
      </c>
      <c r="X1826" s="7">
        <f t="shared" si="8"/>
        <v>2</v>
      </c>
      <c r="Y1826" s="10">
        <f t="shared" si="9"/>
        <v>-0.003897185551</v>
      </c>
      <c r="Z1826" s="11">
        <f t="shared" si="7"/>
        <v>3</v>
      </c>
    </row>
    <row r="1827">
      <c r="A1827" s="6" t="s">
        <v>1851</v>
      </c>
      <c r="B1827" s="7">
        <v>2354.76</v>
      </c>
      <c r="C1827" s="7">
        <v>2360.53</v>
      </c>
      <c r="D1827" s="7">
        <v>2350.72</v>
      </c>
      <c r="E1827" s="7">
        <v>2360.16</v>
      </c>
      <c r="F1827" s="7">
        <v>2360.16</v>
      </c>
      <c r="G1827" s="7">
        <v>3.20834E9</v>
      </c>
      <c r="H1827" s="7">
        <f t="shared" si="1"/>
        <v>3208.34</v>
      </c>
      <c r="I1827" s="10">
        <f t="shared" si="2"/>
        <v>0.0005595970901</v>
      </c>
      <c r="J1827" s="7">
        <f t="shared" si="10"/>
        <v>2359.750326</v>
      </c>
      <c r="K1827" s="7">
        <f t="shared" si="12"/>
        <v>2356.776677</v>
      </c>
      <c r="L1827" s="7">
        <f t="shared" si="11"/>
        <v>2.973649578</v>
      </c>
      <c r="M1827" s="7">
        <f t="shared" si="18"/>
        <v>4.876659179</v>
      </c>
      <c r="N1827" s="7">
        <f t="shared" si="3"/>
        <v>1.32</v>
      </c>
      <c r="O1827" s="7">
        <f t="shared" si="4"/>
        <v>0</v>
      </c>
      <c r="P1827" s="7">
        <f t="shared" si="13"/>
        <v>2.301428571</v>
      </c>
      <c r="Q1827" s="7">
        <f t="shared" si="14"/>
        <v>4.094285714</v>
      </c>
      <c r="R1827" s="7">
        <f t="shared" si="15"/>
        <v>0.5621074669</v>
      </c>
      <c r="S1827" s="7">
        <f t="shared" si="16"/>
        <v>35.9839178</v>
      </c>
      <c r="T1827" s="7">
        <f t="shared" si="17"/>
        <v>57.57023538</v>
      </c>
      <c r="U1827" s="7">
        <f t="shared" si="19"/>
        <v>57.09838228</v>
      </c>
      <c r="V1827" s="9">
        <f t="shared" si="5"/>
        <v>1.32</v>
      </c>
      <c r="W1827" s="9" t="b">
        <f t="shared" si="6"/>
        <v>1</v>
      </c>
      <c r="X1827" s="7">
        <f t="shared" si="8"/>
        <v>1</v>
      </c>
      <c r="Y1827" s="10">
        <f t="shared" si="9"/>
        <v>0.0005595970901</v>
      </c>
      <c r="Z1827" s="11">
        <f t="shared" si="7"/>
        <v>3</v>
      </c>
    </row>
    <row r="1828">
      <c r="A1828" s="6" t="s">
        <v>1852</v>
      </c>
      <c r="B1828" s="7">
        <v>2366.59</v>
      </c>
      <c r="C1828" s="7">
        <v>2378.36</v>
      </c>
      <c r="D1828" s="7">
        <v>2350.52</v>
      </c>
      <c r="E1828" s="7">
        <v>2352.95</v>
      </c>
      <c r="F1828" s="7">
        <v>2352.95</v>
      </c>
      <c r="G1828" s="7">
        <v>3.78065E9</v>
      </c>
      <c r="H1828" s="7">
        <f t="shared" si="1"/>
        <v>3780.65</v>
      </c>
      <c r="I1828" s="10">
        <f t="shared" si="2"/>
        <v>-0.003054877635</v>
      </c>
      <c r="J1828" s="7">
        <f t="shared" si="10"/>
        <v>2358.704122</v>
      </c>
      <c r="K1828" s="7">
        <f t="shared" si="12"/>
        <v>2356.493219</v>
      </c>
      <c r="L1828" s="7">
        <f t="shared" si="11"/>
        <v>2.210903056</v>
      </c>
      <c r="M1828" s="7">
        <f t="shared" si="18"/>
        <v>4.343507954</v>
      </c>
      <c r="N1828" s="7">
        <f t="shared" si="3"/>
        <v>0</v>
      </c>
      <c r="O1828" s="7">
        <f t="shared" si="4"/>
        <v>7.21</v>
      </c>
      <c r="P1828" s="7">
        <f t="shared" si="13"/>
        <v>2.301428571</v>
      </c>
      <c r="Q1828" s="7">
        <f t="shared" si="14"/>
        <v>4.332142857</v>
      </c>
      <c r="R1828" s="7">
        <f t="shared" si="15"/>
        <v>0.5312448475</v>
      </c>
      <c r="S1828" s="7">
        <f t="shared" si="16"/>
        <v>34.6936578</v>
      </c>
      <c r="T1828" s="7">
        <f t="shared" si="17"/>
        <v>48.37693035</v>
      </c>
      <c r="U1828" s="7">
        <f t="shared" si="19"/>
        <v>53.31552514</v>
      </c>
      <c r="V1828" s="9">
        <f t="shared" si="5"/>
        <v>-7.21</v>
      </c>
      <c r="W1828" s="9" t="b">
        <f t="shared" si="6"/>
        <v>0</v>
      </c>
      <c r="X1828" s="7">
        <f t="shared" si="8"/>
        <v>1</v>
      </c>
      <c r="Y1828" s="10">
        <f t="shared" si="9"/>
        <v>-0.003054877635</v>
      </c>
      <c r="Z1828" s="11">
        <f t="shared" si="7"/>
        <v>2</v>
      </c>
    </row>
    <row r="1829">
      <c r="A1829" s="6" t="s">
        <v>1853</v>
      </c>
      <c r="B1829" s="7">
        <v>2353.79</v>
      </c>
      <c r="C1829" s="7">
        <v>2364.16</v>
      </c>
      <c r="D1829" s="7">
        <v>2348.9</v>
      </c>
      <c r="E1829" s="7">
        <v>2357.49</v>
      </c>
      <c r="F1829" s="7">
        <v>2357.49</v>
      </c>
      <c r="G1829" s="7">
        <v>3.20325E9</v>
      </c>
      <c r="H1829" s="7">
        <f t="shared" si="1"/>
        <v>3203.25</v>
      </c>
      <c r="I1829" s="10">
        <f t="shared" si="2"/>
        <v>0.001929492764</v>
      </c>
      <c r="J1829" s="7">
        <f t="shared" si="10"/>
        <v>2358.517334</v>
      </c>
      <c r="K1829" s="7">
        <f t="shared" si="12"/>
        <v>2356.567055</v>
      </c>
      <c r="L1829" s="7">
        <f t="shared" si="11"/>
        <v>1.950279392</v>
      </c>
      <c r="M1829" s="7">
        <f t="shared" si="18"/>
        <v>3.864862242</v>
      </c>
      <c r="N1829" s="7">
        <f t="shared" si="3"/>
        <v>4.54</v>
      </c>
      <c r="O1829" s="7">
        <f t="shared" si="4"/>
        <v>0</v>
      </c>
      <c r="P1829" s="7">
        <f t="shared" si="13"/>
        <v>2.625714286</v>
      </c>
      <c r="Q1829" s="7">
        <f t="shared" si="14"/>
        <v>4.108571429</v>
      </c>
      <c r="R1829" s="7">
        <f t="shared" si="15"/>
        <v>0.6390820584</v>
      </c>
      <c r="S1829" s="7">
        <f t="shared" si="16"/>
        <v>38.99024183</v>
      </c>
      <c r="T1829" s="7">
        <f t="shared" si="17"/>
        <v>59.04825737</v>
      </c>
      <c r="U1829" s="7">
        <f t="shared" si="19"/>
        <v>54.99847437</v>
      </c>
      <c r="V1829" s="9">
        <f t="shared" si="5"/>
        <v>4.54</v>
      </c>
      <c r="W1829" s="9" t="b">
        <f t="shared" si="6"/>
        <v>1</v>
      </c>
      <c r="X1829" s="7">
        <f t="shared" si="8"/>
        <v>1</v>
      </c>
      <c r="Y1829" s="10">
        <f t="shared" si="9"/>
        <v>0.001929492764</v>
      </c>
      <c r="Z1829" s="11">
        <f t="shared" si="7"/>
        <v>3</v>
      </c>
    </row>
    <row r="1830">
      <c r="A1830" s="6" t="s">
        <v>1854</v>
      </c>
      <c r="B1830" s="7">
        <v>2356.59</v>
      </c>
      <c r="C1830" s="7">
        <v>2363.76</v>
      </c>
      <c r="D1830" s="7">
        <v>2350.74</v>
      </c>
      <c r="E1830" s="7">
        <v>2355.54</v>
      </c>
      <c r="F1830" s="7">
        <v>2355.54</v>
      </c>
      <c r="G1830" s="7">
        <v>3.0547E9</v>
      </c>
      <c r="H1830" s="7">
        <f t="shared" si="1"/>
        <v>3054.7</v>
      </c>
      <c r="I1830" s="10">
        <f t="shared" si="2"/>
        <v>-0.0008271509105</v>
      </c>
      <c r="J1830" s="7">
        <f t="shared" si="10"/>
        <v>2358.059283</v>
      </c>
      <c r="K1830" s="7">
        <f t="shared" si="12"/>
        <v>2356.490977</v>
      </c>
      <c r="L1830" s="7">
        <f t="shared" si="11"/>
        <v>1.568306101</v>
      </c>
      <c r="M1830" s="7">
        <f t="shared" si="18"/>
        <v>3.405551013</v>
      </c>
      <c r="N1830" s="7">
        <f t="shared" si="3"/>
        <v>0</v>
      </c>
      <c r="O1830" s="7">
        <f t="shared" si="4"/>
        <v>1.95</v>
      </c>
      <c r="P1830" s="7">
        <f t="shared" si="13"/>
        <v>2.625714286</v>
      </c>
      <c r="Q1830" s="7">
        <f t="shared" si="14"/>
        <v>3.906428571</v>
      </c>
      <c r="R1830" s="7">
        <f t="shared" si="15"/>
        <v>0.6721521302</v>
      </c>
      <c r="S1830" s="7">
        <f t="shared" si="16"/>
        <v>40.19682887</v>
      </c>
      <c r="T1830" s="7">
        <f t="shared" si="17"/>
        <v>55.7808311</v>
      </c>
      <c r="U1830" s="7">
        <f t="shared" si="19"/>
        <v>54.40200627</v>
      </c>
      <c r="V1830" s="9">
        <f t="shared" si="5"/>
        <v>-1.95</v>
      </c>
      <c r="W1830" s="9" t="b">
        <f t="shared" si="6"/>
        <v>0</v>
      </c>
      <c r="X1830" s="7">
        <f t="shared" si="8"/>
        <v>1</v>
      </c>
      <c r="Y1830" s="10">
        <f t="shared" si="9"/>
        <v>-0.0008271509105</v>
      </c>
      <c r="Z1830" s="11">
        <f t="shared" si="7"/>
        <v>3</v>
      </c>
    </row>
    <row r="1831">
      <c r="A1831" s="6" t="s">
        <v>1855</v>
      </c>
      <c r="B1831" s="7">
        <v>2357.16</v>
      </c>
      <c r="C1831" s="7">
        <v>2366.37</v>
      </c>
      <c r="D1831" s="7">
        <v>2351.5</v>
      </c>
      <c r="E1831" s="7">
        <v>2357.16</v>
      </c>
      <c r="F1831" s="7">
        <v>2357.16</v>
      </c>
      <c r="G1831" s="7">
        <v>2.79257E9</v>
      </c>
      <c r="H1831" s="7">
        <f t="shared" si="1"/>
        <v>2792.57</v>
      </c>
      <c r="I1831" s="10">
        <f t="shared" si="2"/>
        <v>0.0006877403907</v>
      </c>
      <c r="J1831" s="7">
        <f t="shared" si="10"/>
        <v>2357.920932</v>
      </c>
      <c r="K1831" s="7">
        <f t="shared" si="12"/>
        <v>2356.540534</v>
      </c>
      <c r="L1831" s="7">
        <f t="shared" si="11"/>
        <v>1.380397613</v>
      </c>
      <c r="M1831" s="7">
        <f t="shared" si="18"/>
        <v>3.000520333</v>
      </c>
      <c r="N1831" s="7">
        <f t="shared" si="3"/>
        <v>1.62</v>
      </c>
      <c r="O1831" s="7">
        <f t="shared" si="4"/>
        <v>0</v>
      </c>
      <c r="P1831" s="7">
        <f t="shared" si="13"/>
        <v>2.741428571</v>
      </c>
      <c r="Q1831" s="7">
        <f t="shared" si="14"/>
        <v>1.802857143</v>
      </c>
      <c r="R1831" s="7">
        <f t="shared" si="15"/>
        <v>1.520602219</v>
      </c>
      <c r="S1831" s="7">
        <f t="shared" si="16"/>
        <v>60.32694121</v>
      </c>
      <c r="T1831" s="7">
        <f t="shared" si="17"/>
        <v>62.21707361</v>
      </c>
      <c r="U1831" s="7">
        <f t="shared" si="19"/>
        <v>59.01538736</v>
      </c>
      <c r="V1831" s="9">
        <f t="shared" si="5"/>
        <v>1.62</v>
      </c>
      <c r="W1831" s="9" t="b">
        <f t="shared" si="6"/>
        <v>1</v>
      </c>
      <c r="X1831" s="7">
        <f t="shared" si="8"/>
        <v>1</v>
      </c>
      <c r="Y1831" s="10">
        <f t="shared" si="9"/>
        <v>0.0006877403907</v>
      </c>
      <c r="Z1831" s="11">
        <f t="shared" si="7"/>
        <v>3</v>
      </c>
    </row>
    <row r="1832">
      <c r="A1832" s="6" t="s">
        <v>1856</v>
      </c>
      <c r="B1832" s="7">
        <v>2353.92</v>
      </c>
      <c r="C1832" s="7">
        <v>2355.22</v>
      </c>
      <c r="D1832" s="7">
        <v>2337.25</v>
      </c>
      <c r="E1832" s="7">
        <v>2353.78</v>
      </c>
      <c r="F1832" s="7">
        <v>2353.78</v>
      </c>
      <c r="G1832" s="7">
        <v>3.1209E9</v>
      </c>
      <c r="H1832" s="7">
        <f t="shared" si="1"/>
        <v>3120.9</v>
      </c>
      <c r="I1832" s="10">
        <f t="shared" si="2"/>
        <v>-0.001433928965</v>
      </c>
      <c r="J1832" s="7">
        <f t="shared" si="10"/>
        <v>2357.283865</v>
      </c>
      <c r="K1832" s="7">
        <f t="shared" si="12"/>
        <v>2356.33605</v>
      </c>
      <c r="L1832" s="7">
        <f t="shared" si="11"/>
        <v>0.9478152061</v>
      </c>
      <c r="M1832" s="7">
        <f t="shared" si="18"/>
        <v>2.589979308</v>
      </c>
      <c r="N1832" s="7">
        <f t="shared" si="3"/>
        <v>0</v>
      </c>
      <c r="O1832" s="7">
        <f t="shared" si="4"/>
        <v>3.38</v>
      </c>
      <c r="P1832" s="7">
        <f t="shared" si="13"/>
        <v>2.425</v>
      </c>
      <c r="Q1832" s="7">
        <f t="shared" si="14"/>
        <v>2.044285714</v>
      </c>
      <c r="R1832" s="7">
        <f t="shared" si="15"/>
        <v>1.186233403</v>
      </c>
      <c r="S1832" s="7">
        <f t="shared" si="16"/>
        <v>54.25922966</v>
      </c>
      <c r="T1832" s="7">
        <f t="shared" si="17"/>
        <v>56.19319194</v>
      </c>
      <c r="U1832" s="7">
        <f t="shared" si="19"/>
        <v>58.06369888</v>
      </c>
      <c r="V1832" s="9">
        <f t="shared" si="5"/>
        <v>-3.38</v>
      </c>
      <c r="W1832" s="9" t="b">
        <f t="shared" si="6"/>
        <v>0</v>
      </c>
      <c r="X1832" s="7">
        <f t="shared" si="8"/>
        <v>1</v>
      </c>
      <c r="Y1832" s="10">
        <f t="shared" si="9"/>
        <v>-0.001433928965</v>
      </c>
      <c r="Z1832" s="11">
        <f t="shared" si="7"/>
        <v>3</v>
      </c>
    </row>
    <row r="1833">
      <c r="A1833" s="6" t="s">
        <v>1857</v>
      </c>
      <c r="B1833" s="7">
        <v>2352.15</v>
      </c>
      <c r="C1833" s="7">
        <v>2352.72</v>
      </c>
      <c r="D1833" s="7">
        <v>2341.18</v>
      </c>
      <c r="E1833" s="7">
        <v>2344.93</v>
      </c>
      <c r="F1833" s="7">
        <v>2344.93</v>
      </c>
      <c r="G1833" s="7">
        <v>3.2013E9</v>
      </c>
      <c r="H1833" s="7">
        <f t="shared" si="1"/>
        <v>3201.3</v>
      </c>
      <c r="I1833" s="10">
        <f t="shared" si="2"/>
        <v>-0.003759909592</v>
      </c>
      <c r="J1833" s="7">
        <f t="shared" si="10"/>
        <v>2355.383271</v>
      </c>
      <c r="K1833" s="7">
        <f t="shared" si="12"/>
        <v>2355.491157</v>
      </c>
      <c r="L1833" s="7">
        <f t="shared" si="11"/>
        <v>-0.1078868527</v>
      </c>
      <c r="M1833" s="7">
        <f t="shared" si="18"/>
        <v>2.050406076</v>
      </c>
      <c r="N1833" s="7">
        <f t="shared" si="3"/>
        <v>0</v>
      </c>
      <c r="O1833" s="7">
        <f t="shared" si="4"/>
        <v>8.85</v>
      </c>
      <c r="P1833" s="7">
        <f t="shared" si="13"/>
        <v>2.425</v>
      </c>
      <c r="Q1833" s="7">
        <f t="shared" si="14"/>
        <v>2.498571429</v>
      </c>
      <c r="R1833" s="7">
        <f t="shared" si="15"/>
        <v>0.9705546026</v>
      </c>
      <c r="S1833" s="7">
        <f t="shared" si="16"/>
        <v>49.25286523</v>
      </c>
      <c r="T1833" s="7">
        <f t="shared" si="17"/>
        <v>40.42060239</v>
      </c>
      <c r="U1833" s="7">
        <f t="shared" si="19"/>
        <v>52.94362265</v>
      </c>
      <c r="V1833" s="9">
        <f t="shared" si="5"/>
        <v>-8.85</v>
      </c>
      <c r="W1833" s="9" t="b">
        <f t="shared" si="6"/>
        <v>0</v>
      </c>
      <c r="X1833" s="7">
        <f t="shared" si="8"/>
        <v>2</v>
      </c>
      <c r="Y1833" s="10">
        <f t="shared" si="9"/>
        <v>-0.005193838558</v>
      </c>
      <c r="Z1833" s="11">
        <f t="shared" si="7"/>
        <v>2</v>
      </c>
    </row>
    <row r="1834">
      <c r="A1834" s="6" t="s">
        <v>1858</v>
      </c>
      <c r="B1834" s="7">
        <v>2341.98</v>
      </c>
      <c r="C1834" s="7">
        <v>2348.26</v>
      </c>
      <c r="D1834" s="7">
        <v>2328.95</v>
      </c>
      <c r="E1834" s="7">
        <v>2328.95</v>
      </c>
      <c r="F1834" s="7">
        <v>2328.95</v>
      </c>
      <c r="G1834" s="7">
        <v>3.14638E9</v>
      </c>
      <c r="H1834" s="7">
        <f t="shared" si="1"/>
        <v>3146.38</v>
      </c>
      <c r="I1834" s="10">
        <f t="shared" si="2"/>
        <v>-0.006814702358</v>
      </c>
      <c r="J1834" s="7">
        <f t="shared" si="10"/>
        <v>2351.316614</v>
      </c>
      <c r="K1834" s="7">
        <f t="shared" si="12"/>
        <v>2353.525146</v>
      </c>
      <c r="L1834" s="7">
        <f t="shared" si="11"/>
        <v>-2.208532205</v>
      </c>
      <c r="M1834" s="7">
        <f t="shared" si="18"/>
        <v>1.19861842</v>
      </c>
      <c r="N1834" s="7">
        <f t="shared" si="3"/>
        <v>0</v>
      </c>
      <c r="O1834" s="7">
        <f t="shared" si="4"/>
        <v>15.98</v>
      </c>
      <c r="P1834" s="7">
        <f t="shared" si="13"/>
        <v>2.425</v>
      </c>
      <c r="Q1834" s="7">
        <f t="shared" si="14"/>
        <v>3.498571429</v>
      </c>
      <c r="R1834" s="7">
        <f t="shared" si="15"/>
        <v>0.6931400572</v>
      </c>
      <c r="S1834" s="7">
        <f t="shared" si="16"/>
        <v>40.9381406</v>
      </c>
      <c r="T1834" s="7">
        <f t="shared" si="17"/>
        <v>11.94083051</v>
      </c>
      <c r="U1834" s="7">
        <f t="shared" si="19"/>
        <v>36.18487495</v>
      </c>
      <c r="V1834" s="9">
        <f t="shared" si="5"/>
        <v>-15.98</v>
      </c>
      <c r="W1834" s="9" t="b">
        <f t="shared" si="6"/>
        <v>0</v>
      </c>
      <c r="X1834" s="7">
        <f t="shared" si="8"/>
        <v>3</v>
      </c>
      <c r="Y1834" s="10">
        <f t="shared" si="9"/>
        <v>-0.01200854092</v>
      </c>
      <c r="Z1834" s="11">
        <f t="shared" si="7"/>
        <v>2</v>
      </c>
    </row>
    <row r="1835">
      <c r="A1835" s="6" t="s">
        <v>1859</v>
      </c>
      <c r="B1835" s="7">
        <v>2332.62</v>
      </c>
      <c r="C1835" s="7">
        <v>2349.14</v>
      </c>
      <c r="D1835" s="7">
        <v>2332.51</v>
      </c>
      <c r="E1835" s="7">
        <v>2349.01</v>
      </c>
      <c r="F1835" s="7">
        <v>2349.01</v>
      </c>
      <c r="G1835" s="7">
        <v>2.82689E9</v>
      </c>
      <c r="H1835" s="7">
        <f t="shared" si="1"/>
        <v>2826.89</v>
      </c>
      <c r="I1835" s="10">
        <f t="shared" si="2"/>
        <v>0.008613323601</v>
      </c>
      <c r="J1835" s="7">
        <f t="shared" si="10"/>
        <v>2350.96175</v>
      </c>
      <c r="K1835" s="7">
        <f t="shared" si="12"/>
        <v>2353.190691</v>
      </c>
      <c r="L1835" s="7">
        <f t="shared" si="11"/>
        <v>-2.22894059</v>
      </c>
      <c r="M1835" s="7">
        <f t="shared" si="18"/>
        <v>0.5131066175</v>
      </c>
      <c r="N1835" s="7">
        <f t="shared" si="3"/>
        <v>20.06</v>
      </c>
      <c r="O1835" s="7">
        <f t="shared" si="4"/>
        <v>0</v>
      </c>
      <c r="P1835" s="7">
        <f t="shared" si="13"/>
        <v>3.857857143</v>
      </c>
      <c r="Q1835" s="7">
        <f t="shared" si="14"/>
        <v>3.327857143</v>
      </c>
      <c r="R1835" s="7">
        <f t="shared" si="15"/>
        <v>1.159261644</v>
      </c>
      <c r="S1835" s="7">
        <f t="shared" si="16"/>
        <v>53.68787276</v>
      </c>
      <c r="T1835" s="7">
        <f t="shared" si="17"/>
        <v>40.59906901</v>
      </c>
      <c r="U1835" s="7">
        <f t="shared" si="19"/>
        <v>30.98683397</v>
      </c>
      <c r="V1835" s="9">
        <f t="shared" si="5"/>
        <v>20.06</v>
      </c>
      <c r="W1835" s="9" t="b">
        <f t="shared" si="6"/>
        <v>1</v>
      </c>
      <c r="X1835" s="7">
        <f t="shared" si="8"/>
        <v>1</v>
      </c>
      <c r="Y1835" s="10">
        <f t="shared" si="9"/>
        <v>0.008613323601</v>
      </c>
      <c r="Z1835" s="11">
        <f t="shared" si="7"/>
        <v>4</v>
      </c>
    </row>
    <row r="1836">
      <c r="A1836" s="6" t="s">
        <v>1860</v>
      </c>
      <c r="B1836" s="7">
        <v>2342.53</v>
      </c>
      <c r="C1836" s="7">
        <v>2348.35</v>
      </c>
      <c r="D1836" s="7">
        <v>2334.54</v>
      </c>
      <c r="E1836" s="7">
        <v>2342.19</v>
      </c>
      <c r="F1836" s="7">
        <v>2342.19</v>
      </c>
      <c r="G1836" s="7">
        <v>3.27221E9</v>
      </c>
      <c r="H1836" s="7">
        <f t="shared" si="1"/>
        <v>3272.21</v>
      </c>
      <c r="I1836" s="10">
        <f t="shared" si="2"/>
        <v>-0.002903350773</v>
      </c>
      <c r="J1836" s="7">
        <f t="shared" si="10"/>
        <v>2349.61225</v>
      </c>
      <c r="K1836" s="7">
        <f t="shared" si="12"/>
        <v>2352.375825</v>
      </c>
      <c r="L1836" s="7">
        <f t="shared" si="11"/>
        <v>-2.763574618</v>
      </c>
      <c r="M1836" s="7">
        <f t="shared" si="18"/>
        <v>-0.1422296295</v>
      </c>
      <c r="N1836" s="7">
        <f t="shared" si="3"/>
        <v>0</v>
      </c>
      <c r="O1836" s="7">
        <f t="shared" si="4"/>
        <v>6.82</v>
      </c>
      <c r="P1836" s="7">
        <f t="shared" si="13"/>
        <v>2.645</v>
      </c>
      <c r="Q1836" s="7">
        <f t="shared" si="14"/>
        <v>3.815</v>
      </c>
      <c r="R1836" s="7">
        <f t="shared" si="15"/>
        <v>0.6933158585</v>
      </c>
      <c r="S1836" s="7">
        <f t="shared" si="16"/>
        <v>40.94427245</v>
      </c>
      <c r="T1836" s="7">
        <f t="shared" si="17"/>
        <v>26.7961951</v>
      </c>
      <c r="U1836" s="7">
        <f t="shared" si="19"/>
        <v>26.44536488</v>
      </c>
      <c r="V1836" s="9">
        <f t="shared" si="5"/>
        <v>-6.82</v>
      </c>
      <c r="W1836" s="9" t="b">
        <f t="shared" si="6"/>
        <v>0</v>
      </c>
      <c r="X1836" s="7">
        <f t="shared" si="8"/>
        <v>1</v>
      </c>
      <c r="Y1836" s="10">
        <f t="shared" si="9"/>
        <v>-0.002903350773</v>
      </c>
      <c r="Z1836" s="11">
        <f t="shared" si="7"/>
        <v>3</v>
      </c>
    </row>
    <row r="1837">
      <c r="A1837" s="6" t="s">
        <v>1861</v>
      </c>
      <c r="B1837" s="7">
        <v>2346.79</v>
      </c>
      <c r="C1837" s="7">
        <v>2352.63</v>
      </c>
      <c r="D1837" s="7">
        <v>2335.05</v>
      </c>
      <c r="E1837" s="7">
        <v>2338.17</v>
      </c>
      <c r="F1837" s="7">
        <v>2338.17</v>
      </c>
      <c r="G1837" s="7">
        <v>3.52116E9</v>
      </c>
      <c r="H1837" s="7">
        <f t="shared" si="1"/>
        <v>3521.16</v>
      </c>
      <c r="I1837" s="10">
        <f t="shared" si="2"/>
        <v>-0.001716342397</v>
      </c>
      <c r="J1837" s="7">
        <f t="shared" si="10"/>
        <v>2347.851904</v>
      </c>
      <c r="K1837" s="7">
        <f t="shared" si="12"/>
        <v>2351.323541</v>
      </c>
      <c r="L1837" s="7">
        <f t="shared" si="11"/>
        <v>-3.471637464</v>
      </c>
      <c r="M1837" s="7">
        <f t="shared" si="18"/>
        <v>-0.8081111963</v>
      </c>
      <c r="N1837" s="7">
        <f t="shared" si="3"/>
        <v>0</v>
      </c>
      <c r="O1837" s="7">
        <f t="shared" si="4"/>
        <v>4.02</v>
      </c>
      <c r="P1837" s="7">
        <f t="shared" si="13"/>
        <v>2.462142857</v>
      </c>
      <c r="Q1837" s="7">
        <f t="shared" si="14"/>
        <v>4.102142857</v>
      </c>
      <c r="R1837" s="7">
        <f t="shared" si="15"/>
        <v>0.60020895</v>
      </c>
      <c r="S1837" s="7">
        <f t="shared" si="16"/>
        <v>37.50816104</v>
      </c>
      <c r="T1837" s="7">
        <f t="shared" si="17"/>
        <v>18.66019024</v>
      </c>
      <c r="U1837" s="7">
        <f t="shared" si="19"/>
        <v>28.68515145</v>
      </c>
      <c r="V1837" s="9">
        <f t="shared" si="5"/>
        <v>-4.02</v>
      </c>
      <c r="W1837" s="9" t="b">
        <f t="shared" si="6"/>
        <v>0</v>
      </c>
      <c r="X1837" s="7">
        <f t="shared" si="8"/>
        <v>2</v>
      </c>
      <c r="Y1837" s="10">
        <f t="shared" si="9"/>
        <v>-0.004619693171</v>
      </c>
      <c r="Z1837" s="11">
        <f t="shared" si="7"/>
        <v>3</v>
      </c>
    </row>
    <row r="1838">
      <c r="A1838" s="6" t="s">
        <v>1862</v>
      </c>
      <c r="B1838" s="7">
        <v>2342.69</v>
      </c>
      <c r="C1838" s="7">
        <v>2361.37</v>
      </c>
      <c r="D1838" s="7">
        <v>2340.91</v>
      </c>
      <c r="E1838" s="7">
        <v>2355.84</v>
      </c>
      <c r="F1838" s="7">
        <v>2355.84</v>
      </c>
      <c r="G1838" s="7">
        <v>3.64899E9</v>
      </c>
      <c r="H1838" s="7">
        <f t="shared" si="1"/>
        <v>3648.99</v>
      </c>
      <c r="I1838" s="10">
        <f t="shared" si="2"/>
        <v>0.007557192163</v>
      </c>
      <c r="J1838" s="7">
        <f t="shared" si="10"/>
        <v>2349.080842</v>
      </c>
      <c r="K1838" s="7">
        <f t="shared" si="12"/>
        <v>2351.658094</v>
      </c>
      <c r="L1838" s="7">
        <f t="shared" si="11"/>
        <v>-2.577252087</v>
      </c>
      <c r="M1838" s="7">
        <f t="shared" si="18"/>
        <v>-1.161939374</v>
      </c>
      <c r="N1838" s="7">
        <f t="shared" si="3"/>
        <v>17.67</v>
      </c>
      <c r="O1838" s="7">
        <f t="shared" si="4"/>
        <v>0</v>
      </c>
      <c r="P1838" s="7">
        <f t="shared" si="13"/>
        <v>3.229285714</v>
      </c>
      <c r="Q1838" s="7">
        <f t="shared" si="14"/>
        <v>4.102142857</v>
      </c>
      <c r="R1838" s="7">
        <f t="shared" si="15"/>
        <v>0.7872192234</v>
      </c>
      <c r="S1838" s="7">
        <f t="shared" si="16"/>
        <v>44.04715511</v>
      </c>
      <c r="T1838" s="7">
        <f t="shared" si="17"/>
        <v>54.42218174</v>
      </c>
      <c r="U1838" s="7">
        <f t="shared" si="19"/>
        <v>33.2928557</v>
      </c>
      <c r="V1838" s="9">
        <f t="shared" si="5"/>
        <v>17.67</v>
      </c>
      <c r="W1838" s="9" t="b">
        <f t="shared" si="6"/>
        <v>1</v>
      </c>
      <c r="X1838" s="7">
        <f t="shared" si="8"/>
        <v>1</v>
      </c>
      <c r="Y1838" s="10">
        <f t="shared" si="9"/>
        <v>0.007557192163</v>
      </c>
      <c r="Z1838" s="11">
        <f t="shared" si="7"/>
        <v>4</v>
      </c>
    </row>
    <row r="1839">
      <c r="A1839" s="6" t="s">
        <v>1863</v>
      </c>
      <c r="B1839" s="7">
        <v>2354.74</v>
      </c>
      <c r="C1839" s="7">
        <v>2356.18</v>
      </c>
      <c r="D1839" s="7">
        <v>2344.51</v>
      </c>
      <c r="E1839" s="7">
        <v>2348.69</v>
      </c>
      <c r="F1839" s="7">
        <v>2348.69</v>
      </c>
      <c r="G1839" s="7">
        <v>3.52416E9</v>
      </c>
      <c r="H1839" s="7">
        <f t="shared" si="1"/>
        <v>3524.16</v>
      </c>
      <c r="I1839" s="10">
        <f t="shared" si="2"/>
        <v>-0.003035010867</v>
      </c>
      <c r="J1839" s="7">
        <f t="shared" si="10"/>
        <v>2349.020712</v>
      </c>
      <c r="K1839" s="7">
        <f t="shared" si="12"/>
        <v>2351.438235</v>
      </c>
      <c r="L1839" s="7">
        <f t="shared" si="11"/>
        <v>-2.41752278</v>
      </c>
      <c r="M1839" s="7">
        <f t="shared" si="18"/>
        <v>-1.413056056</v>
      </c>
      <c r="N1839" s="7">
        <f t="shared" si="3"/>
        <v>0</v>
      </c>
      <c r="O1839" s="7">
        <f t="shared" si="4"/>
        <v>7.15</v>
      </c>
      <c r="P1839" s="7">
        <f t="shared" si="13"/>
        <v>3.229285714</v>
      </c>
      <c r="Q1839" s="7">
        <f t="shared" si="14"/>
        <v>4.231428571</v>
      </c>
      <c r="R1839" s="7">
        <f t="shared" si="15"/>
        <v>0.7631667792</v>
      </c>
      <c r="S1839" s="7">
        <f t="shared" si="16"/>
        <v>43.28386788</v>
      </c>
      <c r="T1839" s="7">
        <f t="shared" si="17"/>
        <v>39.95142684</v>
      </c>
      <c r="U1839" s="7">
        <f t="shared" si="19"/>
        <v>37.67793294</v>
      </c>
      <c r="V1839" s="9">
        <f t="shared" si="5"/>
        <v>-7.15</v>
      </c>
      <c r="W1839" s="9" t="b">
        <f t="shared" si="6"/>
        <v>0</v>
      </c>
      <c r="X1839" s="7">
        <f t="shared" si="8"/>
        <v>1</v>
      </c>
      <c r="Y1839" s="10">
        <f t="shared" si="9"/>
        <v>-0.003035010867</v>
      </c>
      <c r="Z1839" s="11">
        <f t="shared" si="7"/>
        <v>2</v>
      </c>
    </row>
    <row r="1840">
      <c r="A1840" s="6" t="s">
        <v>1864</v>
      </c>
      <c r="B1840" s="7">
        <v>2370.33</v>
      </c>
      <c r="C1840" s="7">
        <v>2376.98</v>
      </c>
      <c r="D1840" s="7">
        <v>2369.19</v>
      </c>
      <c r="E1840" s="7">
        <v>2374.15</v>
      </c>
      <c r="F1840" s="7">
        <v>2374.15</v>
      </c>
      <c r="G1840" s="7">
        <v>3.71117E9</v>
      </c>
      <c r="H1840" s="7">
        <f t="shared" si="1"/>
        <v>3711.17</v>
      </c>
      <c r="I1840" s="10">
        <f t="shared" si="2"/>
        <v>0.01084008532</v>
      </c>
      <c r="J1840" s="7">
        <f t="shared" si="10"/>
        <v>2352.886756</v>
      </c>
      <c r="K1840" s="7">
        <f t="shared" si="12"/>
        <v>2353.120588</v>
      </c>
      <c r="L1840" s="7">
        <f t="shared" si="11"/>
        <v>-0.2338314673</v>
      </c>
      <c r="M1840" s="7">
        <f t="shared" si="18"/>
        <v>-1.177211138</v>
      </c>
      <c r="N1840" s="7">
        <f t="shared" si="3"/>
        <v>25.46</v>
      </c>
      <c r="O1840" s="7">
        <f t="shared" si="4"/>
        <v>0</v>
      </c>
      <c r="P1840" s="7">
        <f t="shared" si="13"/>
        <v>5.047857143</v>
      </c>
      <c r="Q1840" s="7">
        <f t="shared" si="14"/>
        <v>3.954285714</v>
      </c>
      <c r="R1840" s="7">
        <f t="shared" si="15"/>
        <v>1.276553468</v>
      </c>
      <c r="S1840" s="7">
        <f t="shared" si="16"/>
        <v>56.07395065</v>
      </c>
      <c r="T1840" s="7">
        <f t="shared" si="17"/>
        <v>91.4794576</v>
      </c>
      <c r="U1840" s="7">
        <f t="shared" si="19"/>
        <v>61.95102206</v>
      </c>
      <c r="V1840" s="9">
        <f t="shared" si="5"/>
        <v>25.46</v>
      </c>
      <c r="W1840" s="9" t="b">
        <f t="shared" si="6"/>
        <v>1</v>
      </c>
      <c r="X1840" s="7">
        <f t="shared" si="8"/>
        <v>1</v>
      </c>
      <c r="Y1840" s="10">
        <f t="shared" si="9"/>
        <v>0.01084008532</v>
      </c>
      <c r="Z1840" s="11">
        <f t="shared" si="7"/>
        <v>5</v>
      </c>
    </row>
    <row r="1841">
      <c r="A1841" s="6" t="s">
        <v>1865</v>
      </c>
      <c r="B1841" s="7">
        <v>2381.51</v>
      </c>
      <c r="C1841" s="7">
        <v>2392.48</v>
      </c>
      <c r="D1841" s="7">
        <v>2381.15</v>
      </c>
      <c r="E1841" s="7">
        <v>2388.61</v>
      </c>
      <c r="F1841" s="7">
        <v>2388.61</v>
      </c>
      <c r="G1841" s="7">
        <v>4.00582E9</v>
      </c>
      <c r="H1841" s="7">
        <f t="shared" si="1"/>
        <v>4005.82</v>
      </c>
      <c r="I1841" s="10">
        <f t="shared" si="2"/>
        <v>0.006090600847</v>
      </c>
      <c r="J1841" s="7">
        <f t="shared" si="10"/>
        <v>2358.38264</v>
      </c>
      <c r="K1841" s="7">
        <f t="shared" si="12"/>
        <v>2355.749433</v>
      </c>
      <c r="L1841" s="7">
        <f t="shared" si="11"/>
        <v>2.633206814</v>
      </c>
      <c r="M1841" s="7">
        <f t="shared" si="18"/>
        <v>-0.4151275475</v>
      </c>
      <c r="N1841" s="7">
        <f t="shared" si="3"/>
        <v>14.46</v>
      </c>
      <c r="O1841" s="7">
        <f t="shared" si="4"/>
        <v>0</v>
      </c>
      <c r="P1841" s="7">
        <f t="shared" si="13"/>
        <v>5.986428571</v>
      </c>
      <c r="Q1841" s="7">
        <f t="shared" si="14"/>
        <v>3.954285714</v>
      </c>
      <c r="R1841" s="7">
        <f t="shared" si="15"/>
        <v>1.51390896</v>
      </c>
      <c r="S1841" s="7">
        <f t="shared" si="16"/>
        <v>60.22131206</v>
      </c>
      <c r="T1841" s="7">
        <f t="shared" si="17"/>
        <v>93.90838974</v>
      </c>
      <c r="U1841" s="7">
        <f t="shared" si="19"/>
        <v>75.11309139</v>
      </c>
      <c r="V1841" s="9">
        <f t="shared" si="5"/>
        <v>14.46</v>
      </c>
      <c r="W1841" s="9" t="b">
        <f t="shared" si="6"/>
        <v>1</v>
      </c>
      <c r="X1841" s="7">
        <f t="shared" si="8"/>
        <v>2</v>
      </c>
      <c r="Y1841" s="10">
        <f t="shared" si="9"/>
        <v>0.01693068617</v>
      </c>
      <c r="Z1841" s="11">
        <f t="shared" si="7"/>
        <v>4</v>
      </c>
    </row>
    <row r="1842">
      <c r="A1842" s="6" t="s">
        <v>1866</v>
      </c>
      <c r="B1842" s="7">
        <v>2388.98</v>
      </c>
      <c r="C1842" s="7">
        <v>2398.16</v>
      </c>
      <c r="D1842" s="7">
        <v>2386.78</v>
      </c>
      <c r="E1842" s="7">
        <v>2387.45</v>
      </c>
      <c r="F1842" s="7">
        <v>2387.45</v>
      </c>
      <c r="G1842" s="7">
        <v>4.11135E9</v>
      </c>
      <c r="H1842" s="7">
        <f t="shared" si="1"/>
        <v>4111.35</v>
      </c>
      <c r="I1842" s="10">
        <f t="shared" si="2"/>
        <v>-0.0004856380908</v>
      </c>
      <c r="J1842" s="7">
        <f t="shared" si="10"/>
        <v>2362.854542</v>
      </c>
      <c r="K1842" s="7">
        <f t="shared" si="12"/>
        <v>2358.097623</v>
      </c>
      <c r="L1842" s="7">
        <f t="shared" si="11"/>
        <v>4.756918211</v>
      </c>
      <c r="M1842" s="7">
        <f t="shared" si="18"/>
        <v>0.6192816041</v>
      </c>
      <c r="N1842" s="7">
        <f t="shared" si="3"/>
        <v>0</v>
      </c>
      <c r="O1842" s="7">
        <f t="shared" si="4"/>
        <v>1.16</v>
      </c>
      <c r="P1842" s="7">
        <f t="shared" si="13"/>
        <v>5.986428571</v>
      </c>
      <c r="Q1842" s="7">
        <f t="shared" si="14"/>
        <v>3.522142857</v>
      </c>
      <c r="R1842" s="7">
        <f t="shared" si="15"/>
        <v>1.699655242</v>
      </c>
      <c r="S1842" s="7">
        <f t="shared" si="16"/>
        <v>62.95823317</v>
      </c>
      <c r="T1842" s="7">
        <f t="shared" si="17"/>
        <v>84.52535761</v>
      </c>
      <c r="U1842" s="7">
        <f t="shared" si="19"/>
        <v>89.97106831</v>
      </c>
      <c r="V1842" s="9">
        <f t="shared" si="5"/>
        <v>-1.16</v>
      </c>
      <c r="W1842" s="9" t="b">
        <f t="shared" si="6"/>
        <v>0</v>
      </c>
      <c r="X1842" s="7">
        <f t="shared" si="8"/>
        <v>1</v>
      </c>
      <c r="Y1842" s="10">
        <f t="shared" si="9"/>
        <v>-0.0004856380908</v>
      </c>
      <c r="Z1842" s="11">
        <f t="shared" si="7"/>
        <v>3</v>
      </c>
    </row>
    <row r="1843">
      <c r="A1843" s="6" t="s">
        <v>1867</v>
      </c>
      <c r="B1843" s="7">
        <v>2389.7</v>
      </c>
      <c r="C1843" s="7">
        <v>2392.1</v>
      </c>
      <c r="D1843" s="7">
        <v>2382.68</v>
      </c>
      <c r="E1843" s="7">
        <v>2388.77</v>
      </c>
      <c r="F1843" s="7">
        <v>2388.77</v>
      </c>
      <c r="G1843" s="7">
        <v>4.09994E9</v>
      </c>
      <c r="H1843" s="7">
        <f t="shared" si="1"/>
        <v>4099.94</v>
      </c>
      <c r="I1843" s="10">
        <f t="shared" si="2"/>
        <v>0.00055289116</v>
      </c>
      <c r="J1843" s="7">
        <f t="shared" si="10"/>
        <v>2366.841535</v>
      </c>
      <c r="K1843" s="7">
        <f t="shared" si="12"/>
        <v>2360.369651</v>
      </c>
      <c r="L1843" s="7">
        <f t="shared" si="11"/>
        <v>6.471883912</v>
      </c>
      <c r="M1843" s="7">
        <f t="shared" si="18"/>
        <v>1.789802066</v>
      </c>
      <c r="N1843" s="7">
        <f t="shared" si="3"/>
        <v>1.32</v>
      </c>
      <c r="O1843" s="7">
        <f t="shared" si="4"/>
        <v>0</v>
      </c>
      <c r="P1843" s="7">
        <f t="shared" si="13"/>
        <v>5.756428571</v>
      </c>
      <c r="Q1843" s="7">
        <f t="shared" si="14"/>
        <v>3.522142857</v>
      </c>
      <c r="R1843" s="7">
        <f t="shared" si="15"/>
        <v>1.634354086</v>
      </c>
      <c r="S1843" s="7">
        <f t="shared" si="16"/>
        <v>62.04003079</v>
      </c>
      <c r="T1843" s="7">
        <f t="shared" si="17"/>
        <v>86.43259645</v>
      </c>
      <c r="U1843" s="7">
        <f t="shared" si="19"/>
        <v>88.28878126</v>
      </c>
      <c r="V1843" s="9">
        <f t="shared" si="5"/>
        <v>1.32</v>
      </c>
      <c r="W1843" s="9" t="b">
        <f t="shared" si="6"/>
        <v>1</v>
      </c>
      <c r="X1843" s="7">
        <f t="shared" si="8"/>
        <v>1</v>
      </c>
      <c r="Y1843" s="10">
        <f t="shared" si="9"/>
        <v>0.00055289116</v>
      </c>
      <c r="Z1843" s="11">
        <f t="shared" si="7"/>
        <v>3</v>
      </c>
    </row>
    <row r="1844">
      <c r="A1844" s="6" t="s">
        <v>1868</v>
      </c>
      <c r="B1844" s="7">
        <v>2393.68</v>
      </c>
      <c r="C1844" s="7">
        <v>2393.68</v>
      </c>
      <c r="D1844" s="7">
        <v>2382.36</v>
      </c>
      <c r="E1844" s="7">
        <v>2384.2</v>
      </c>
      <c r="F1844" s="7">
        <v>2384.2</v>
      </c>
      <c r="G1844" s="7">
        <v>3.72135E9</v>
      </c>
      <c r="H1844" s="7">
        <f t="shared" si="1"/>
        <v>3721.35</v>
      </c>
      <c r="I1844" s="10">
        <f t="shared" si="2"/>
        <v>-0.001913118467</v>
      </c>
      <c r="J1844" s="7">
        <f t="shared" si="10"/>
        <v>2369.512068</v>
      </c>
      <c r="K1844" s="7">
        <f t="shared" si="12"/>
        <v>2362.134862</v>
      </c>
      <c r="L1844" s="7">
        <f t="shared" si="11"/>
        <v>7.377205941</v>
      </c>
      <c r="M1844" s="7">
        <f t="shared" si="18"/>
        <v>2.907282841</v>
      </c>
      <c r="N1844" s="7">
        <f t="shared" si="3"/>
        <v>0</v>
      </c>
      <c r="O1844" s="7">
        <f t="shared" si="4"/>
        <v>4.57</v>
      </c>
      <c r="P1844" s="7">
        <f t="shared" si="13"/>
        <v>5.756428571</v>
      </c>
      <c r="Q1844" s="7">
        <f t="shared" si="14"/>
        <v>3.709285714</v>
      </c>
      <c r="R1844" s="7">
        <f t="shared" si="15"/>
        <v>1.551896784</v>
      </c>
      <c r="S1844" s="7">
        <f t="shared" si="16"/>
        <v>60.81346212</v>
      </c>
      <c r="T1844" s="7">
        <f t="shared" si="17"/>
        <v>79.82950441</v>
      </c>
      <c r="U1844" s="7">
        <f t="shared" si="19"/>
        <v>83.59581949</v>
      </c>
      <c r="V1844" s="9">
        <f t="shared" si="5"/>
        <v>-4.57</v>
      </c>
      <c r="W1844" s="9" t="b">
        <f t="shared" si="6"/>
        <v>0</v>
      </c>
      <c r="X1844" s="7">
        <f t="shared" si="8"/>
        <v>1</v>
      </c>
      <c r="Y1844" s="10">
        <f t="shared" si="9"/>
        <v>-0.001913118467</v>
      </c>
      <c r="Z1844" s="11">
        <f t="shared" si="7"/>
        <v>3</v>
      </c>
    </row>
    <row r="1845">
      <c r="A1845" s="6" t="s">
        <v>1869</v>
      </c>
      <c r="B1845" s="7">
        <v>2388.5</v>
      </c>
      <c r="C1845" s="7">
        <v>2394.49</v>
      </c>
      <c r="D1845" s="7">
        <v>2384.83</v>
      </c>
      <c r="E1845" s="7">
        <v>2388.33</v>
      </c>
      <c r="F1845" s="7">
        <v>2388.33</v>
      </c>
      <c r="G1845" s="7">
        <v>3.2015E9</v>
      </c>
      <c r="H1845" s="7">
        <f t="shared" si="1"/>
        <v>3201.5</v>
      </c>
      <c r="I1845" s="10">
        <f t="shared" si="2"/>
        <v>0.001732237228</v>
      </c>
      <c r="J1845" s="7">
        <f t="shared" si="10"/>
        <v>2372.407135</v>
      </c>
      <c r="K1845" s="7">
        <f t="shared" si="12"/>
        <v>2364.075243</v>
      </c>
      <c r="L1845" s="7">
        <f t="shared" si="11"/>
        <v>8.331891794</v>
      </c>
      <c r="M1845" s="7">
        <f t="shared" si="18"/>
        <v>3.992204631</v>
      </c>
      <c r="N1845" s="7">
        <f t="shared" si="3"/>
        <v>4.13</v>
      </c>
      <c r="O1845" s="7">
        <f t="shared" si="4"/>
        <v>0</v>
      </c>
      <c r="P1845" s="7">
        <f t="shared" si="13"/>
        <v>5.935714286</v>
      </c>
      <c r="Q1845" s="7">
        <f t="shared" si="14"/>
        <v>3.709285714</v>
      </c>
      <c r="R1845" s="7">
        <f t="shared" si="15"/>
        <v>1.60023108</v>
      </c>
      <c r="S1845" s="7">
        <f t="shared" si="16"/>
        <v>61.54187958</v>
      </c>
      <c r="T1845" s="7">
        <f t="shared" si="17"/>
        <v>85.79685017</v>
      </c>
      <c r="U1845" s="7">
        <f t="shared" si="19"/>
        <v>84.01965034</v>
      </c>
      <c r="V1845" s="9">
        <f t="shared" si="5"/>
        <v>4.13</v>
      </c>
      <c r="W1845" s="9" t="b">
        <f t="shared" si="6"/>
        <v>1</v>
      </c>
      <c r="X1845" s="7">
        <f t="shared" si="8"/>
        <v>1</v>
      </c>
      <c r="Y1845" s="10">
        <f t="shared" si="9"/>
        <v>0.001732237228</v>
      </c>
      <c r="Z1845" s="11">
        <f t="shared" si="7"/>
        <v>3</v>
      </c>
    </row>
    <row r="1846">
      <c r="A1846" s="6" t="s">
        <v>1870</v>
      </c>
      <c r="B1846" s="7">
        <v>2391.05</v>
      </c>
      <c r="C1846" s="7">
        <v>2392.93</v>
      </c>
      <c r="D1846" s="7">
        <v>2385.82</v>
      </c>
      <c r="E1846" s="7">
        <v>2391.17</v>
      </c>
      <c r="F1846" s="7">
        <v>2391.17</v>
      </c>
      <c r="G1846" s="7">
        <v>3.86136E9</v>
      </c>
      <c r="H1846" s="7">
        <f t="shared" si="1"/>
        <v>3861.36</v>
      </c>
      <c r="I1846" s="10">
        <f t="shared" si="2"/>
        <v>0.001189115407</v>
      </c>
      <c r="J1846" s="7">
        <f t="shared" si="10"/>
        <v>2375.293729</v>
      </c>
      <c r="K1846" s="7">
        <f t="shared" si="12"/>
        <v>2366.082262</v>
      </c>
      <c r="L1846" s="7">
        <f t="shared" si="11"/>
        <v>9.211467413</v>
      </c>
      <c r="M1846" s="7">
        <f t="shared" si="18"/>
        <v>5.036057188</v>
      </c>
      <c r="N1846" s="7">
        <f t="shared" si="3"/>
        <v>2.84</v>
      </c>
      <c r="O1846" s="7">
        <f t="shared" si="4"/>
        <v>0</v>
      </c>
      <c r="P1846" s="7">
        <f t="shared" si="13"/>
        <v>6.138571429</v>
      </c>
      <c r="Q1846" s="7">
        <f t="shared" si="14"/>
        <v>3.467857143</v>
      </c>
      <c r="R1846" s="7">
        <f t="shared" si="15"/>
        <v>1.770133883</v>
      </c>
      <c r="S1846" s="7">
        <f t="shared" si="16"/>
        <v>63.90066176</v>
      </c>
      <c r="T1846" s="7">
        <f t="shared" si="17"/>
        <v>89.90030342</v>
      </c>
      <c r="U1846" s="7">
        <f t="shared" si="19"/>
        <v>85.17555267</v>
      </c>
      <c r="V1846" s="9">
        <f t="shared" si="5"/>
        <v>2.84</v>
      </c>
      <c r="W1846" s="9" t="b">
        <f t="shared" si="6"/>
        <v>1</v>
      </c>
      <c r="X1846" s="7">
        <f t="shared" si="8"/>
        <v>2</v>
      </c>
      <c r="Y1846" s="10">
        <f t="shared" si="9"/>
        <v>0.002921352635</v>
      </c>
      <c r="Z1846" s="11">
        <f t="shared" si="7"/>
        <v>3</v>
      </c>
    </row>
    <row r="1847">
      <c r="A1847" s="6" t="s">
        <v>1871</v>
      </c>
      <c r="B1847" s="7">
        <v>2386.5</v>
      </c>
      <c r="C1847" s="7">
        <v>2389.82</v>
      </c>
      <c r="D1847" s="7">
        <v>2379.75</v>
      </c>
      <c r="E1847" s="7">
        <v>2388.13</v>
      </c>
      <c r="F1847" s="7">
        <v>2388.13</v>
      </c>
      <c r="G1847" s="7">
        <v>3.89676E9</v>
      </c>
      <c r="H1847" s="7">
        <f t="shared" si="1"/>
        <v>3896.76</v>
      </c>
      <c r="I1847" s="10">
        <f t="shared" si="2"/>
        <v>-0.001271344154</v>
      </c>
      <c r="J1847" s="7">
        <f t="shared" si="10"/>
        <v>2377.26854</v>
      </c>
      <c r="K1847" s="7">
        <f t="shared" si="12"/>
        <v>2367.715428</v>
      </c>
      <c r="L1847" s="7">
        <f t="shared" si="11"/>
        <v>9.5531125</v>
      </c>
      <c r="M1847" s="7">
        <f t="shared" si="18"/>
        <v>5.93946825</v>
      </c>
      <c r="N1847" s="7">
        <f t="shared" si="3"/>
        <v>0</v>
      </c>
      <c r="O1847" s="7">
        <f t="shared" si="4"/>
        <v>3.04</v>
      </c>
      <c r="P1847" s="7">
        <f t="shared" si="13"/>
        <v>6.138571429</v>
      </c>
      <c r="Q1847" s="7">
        <f t="shared" si="14"/>
        <v>3.052857143</v>
      </c>
      <c r="R1847" s="7">
        <f t="shared" si="15"/>
        <v>2.010762752</v>
      </c>
      <c r="S1847" s="7">
        <f t="shared" si="16"/>
        <v>66.7858253</v>
      </c>
      <c r="T1847" s="7">
        <f t="shared" si="17"/>
        <v>85.50787458</v>
      </c>
      <c r="U1847" s="7">
        <f t="shared" si="19"/>
        <v>87.06834273</v>
      </c>
      <c r="V1847" s="9">
        <f t="shared" si="5"/>
        <v>-3.04</v>
      </c>
      <c r="W1847" s="9" t="b">
        <f t="shared" si="6"/>
        <v>0</v>
      </c>
      <c r="X1847" s="7">
        <f t="shared" si="8"/>
        <v>1</v>
      </c>
      <c r="Y1847" s="10">
        <f t="shared" si="9"/>
        <v>-0.001271344154</v>
      </c>
      <c r="Z1847" s="11">
        <f t="shared" si="7"/>
        <v>3</v>
      </c>
    </row>
    <row r="1848">
      <c r="A1848" s="6" t="s">
        <v>1872</v>
      </c>
      <c r="B1848" s="7">
        <v>2389.79</v>
      </c>
      <c r="C1848" s="7">
        <v>2391.43</v>
      </c>
      <c r="D1848" s="7">
        <v>2380.35</v>
      </c>
      <c r="E1848" s="7">
        <v>2389.52</v>
      </c>
      <c r="F1848" s="7">
        <v>2389.52</v>
      </c>
      <c r="G1848" s="7">
        <v>4.36786E9</v>
      </c>
      <c r="H1848" s="7">
        <f t="shared" si="1"/>
        <v>4367.86</v>
      </c>
      <c r="I1848" s="10">
        <f t="shared" si="2"/>
        <v>0.000582045366</v>
      </c>
      <c r="J1848" s="7">
        <f t="shared" si="10"/>
        <v>2379.15338</v>
      </c>
      <c r="K1848" s="7">
        <f t="shared" si="12"/>
        <v>2369.330581</v>
      </c>
      <c r="L1848" s="7">
        <f t="shared" si="11"/>
        <v>9.822798964</v>
      </c>
      <c r="M1848" s="7">
        <f t="shared" si="18"/>
        <v>6.716134393</v>
      </c>
      <c r="N1848" s="7">
        <f t="shared" si="3"/>
        <v>1.39</v>
      </c>
      <c r="O1848" s="7">
        <f t="shared" si="4"/>
        <v>0</v>
      </c>
      <c r="P1848" s="7">
        <f t="shared" si="13"/>
        <v>6.237857143</v>
      </c>
      <c r="Q1848" s="7">
        <f t="shared" si="14"/>
        <v>1.911428571</v>
      </c>
      <c r="R1848" s="7">
        <f t="shared" si="15"/>
        <v>3.263452915</v>
      </c>
      <c r="S1848" s="7">
        <f t="shared" si="16"/>
        <v>76.54483303</v>
      </c>
      <c r="T1848" s="7">
        <f t="shared" si="17"/>
        <v>86.83929931</v>
      </c>
      <c r="U1848" s="7">
        <f t="shared" si="19"/>
        <v>87.41582577</v>
      </c>
      <c r="V1848" s="9">
        <f t="shared" si="5"/>
        <v>1.39</v>
      </c>
      <c r="W1848" s="9" t="b">
        <f t="shared" si="6"/>
        <v>1</v>
      </c>
      <c r="X1848" s="7">
        <f t="shared" si="8"/>
        <v>1</v>
      </c>
      <c r="Y1848" s="10">
        <f t="shared" si="9"/>
        <v>0.000582045366</v>
      </c>
      <c r="Z1848" s="11">
        <f t="shared" si="7"/>
        <v>3</v>
      </c>
    </row>
    <row r="1849">
      <c r="A1849" s="6" t="s">
        <v>1873</v>
      </c>
      <c r="B1849" s="7">
        <v>2392.37</v>
      </c>
      <c r="C1849" s="7">
        <v>2399.29</v>
      </c>
      <c r="D1849" s="7">
        <v>2389.38</v>
      </c>
      <c r="E1849" s="7">
        <v>2399.29</v>
      </c>
      <c r="F1849" s="7">
        <v>2399.29</v>
      </c>
      <c r="G1849" s="7">
        <v>3.54324E9</v>
      </c>
      <c r="H1849" s="7">
        <f t="shared" si="1"/>
        <v>3543.24</v>
      </c>
      <c r="I1849" s="10">
        <f t="shared" si="2"/>
        <v>0.004088687268</v>
      </c>
      <c r="J1849" s="7">
        <f t="shared" si="10"/>
        <v>2382.251322</v>
      </c>
      <c r="K1849" s="7">
        <f t="shared" si="12"/>
        <v>2371.549797</v>
      </c>
      <c r="L1849" s="7">
        <f t="shared" si="11"/>
        <v>10.70152427</v>
      </c>
      <c r="M1849" s="7">
        <f t="shared" si="18"/>
        <v>7.513212368</v>
      </c>
      <c r="N1849" s="7">
        <f t="shared" si="3"/>
        <v>9.77</v>
      </c>
      <c r="O1849" s="7">
        <f t="shared" si="4"/>
        <v>0</v>
      </c>
      <c r="P1849" s="7">
        <f t="shared" si="13"/>
        <v>5.502857143</v>
      </c>
      <c r="Q1849" s="7">
        <f t="shared" si="14"/>
        <v>1.911428571</v>
      </c>
      <c r="R1849" s="7">
        <f t="shared" si="15"/>
        <v>2.878923767</v>
      </c>
      <c r="S1849" s="7">
        <f t="shared" si="16"/>
        <v>74.21965318</v>
      </c>
      <c r="T1849" s="7">
        <f t="shared" si="17"/>
        <v>100</v>
      </c>
      <c r="U1849" s="7">
        <f t="shared" si="19"/>
        <v>90.7823913</v>
      </c>
      <c r="V1849" s="9">
        <f t="shared" si="5"/>
        <v>9.77</v>
      </c>
      <c r="W1849" s="9" t="b">
        <f t="shared" si="6"/>
        <v>1</v>
      </c>
      <c r="X1849" s="7">
        <f t="shared" si="8"/>
        <v>2</v>
      </c>
      <c r="Y1849" s="10">
        <f t="shared" si="9"/>
        <v>0.004670732634</v>
      </c>
      <c r="Z1849" s="11">
        <f t="shared" si="7"/>
        <v>4</v>
      </c>
    </row>
    <row r="1850">
      <c r="A1850" s="6" t="s">
        <v>1874</v>
      </c>
      <c r="B1850" s="7">
        <v>2399.94</v>
      </c>
      <c r="C1850" s="7">
        <v>2401.36</v>
      </c>
      <c r="D1850" s="7">
        <v>2393.92</v>
      </c>
      <c r="E1850" s="7">
        <v>2399.38</v>
      </c>
      <c r="F1850" s="7">
        <v>2399.38</v>
      </c>
      <c r="G1850" s="7">
        <v>3.42999E9</v>
      </c>
      <c r="H1850" s="7">
        <f t="shared" si="1"/>
        <v>3429.99</v>
      </c>
      <c r="I1850" s="10">
        <f t="shared" si="2"/>
        <v>0.00003751109703</v>
      </c>
      <c r="J1850" s="7">
        <f t="shared" si="10"/>
        <v>2384.886503</v>
      </c>
      <c r="K1850" s="7">
        <f t="shared" si="12"/>
        <v>2373.611294</v>
      </c>
      <c r="L1850" s="7">
        <f t="shared" si="11"/>
        <v>11.27520906</v>
      </c>
      <c r="M1850" s="7">
        <f t="shared" si="18"/>
        <v>8.265611706</v>
      </c>
      <c r="N1850" s="7">
        <f t="shared" si="3"/>
        <v>0.09</v>
      </c>
      <c r="O1850" s="7">
        <f t="shared" si="4"/>
        <v>0</v>
      </c>
      <c r="P1850" s="7">
        <f t="shared" si="13"/>
        <v>5.509285714</v>
      </c>
      <c r="Q1850" s="7">
        <f t="shared" si="14"/>
        <v>1.424285714</v>
      </c>
      <c r="R1850" s="7">
        <f t="shared" si="15"/>
        <v>3.868104313</v>
      </c>
      <c r="S1850" s="7">
        <f t="shared" si="16"/>
        <v>79.458123</v>
      </c>
      <c r="T1850" s="7">
        <f t="shared" si="17"/>
        <v>97.01402503</v>
      </c>
      <c r="U1850" s="7">
        <f t="shared" si="19"/>
        <v>94.61777478</v>
      </c>
      <c r="V1850" s="9">
        <f t="shared" si="5"/>
        <v>0.09</v>
      </c>
      <c r="W1850" s="9" t="b">
        <f t="shared" si="6"/>
        <v>1</v>
      </c>
      <c r="X1850" s="7">
        <f t="shared" si="8"/>
        <v>3</v>
      </c>
      <c r="Y1850" s="10">
        <f t="shared" si="9"/>
        <v>0.004708243731</v>
      </c>
      <c r="Z1850" s="11">
        <f t="shared" si="7"/>
        <v>3</v>
      </c>
    </row>
    <row r="1851">
      <c r="A1851" s="6" t="s">
        <v>1875</v>
      </c>
      <c r="B1851" s="7">
        <v>2401.58</v>
      </c>
      <c r="C1851" s="7">
        <v>2403.87</v>
      </c>
      <c r="D1851" s="7">
        <v>2392.44</v>
      </c>
      <c r="E1851" s="7">
        <v>2396.92</v>
      </c>
      <c r="F1851" s="7">
        <v>2396.92</v>
      </c>
      <c r="G1851" s="7">
        <v>3.65784E9</v>
      </c>
      <c r="H1851" s="7">
        <f t="shared" si="1"/>
        <v>3657.84</v>
      </c>
      <c r="I1851" s="10">
        <f t="shared" si="2"/>
        <v>-0.00102526486</v>
      </c>
      <c r="J1851" s="7">
        <f t="shared" si="10"/>
        <v>2386.73781</v>
      </c>
      <c r="K1851" s="7">
        <f t="shared" si="12"/>
        <v>2375.337865</v>
      </c>
      <c r="L1851" s="7">
        <f t="shared" si="11"/>
        <v>11.39994547</v>
      </c>
      <c r="M1851" s="7">
        <f t="shared" si="18"/>
        <v>8.89247846</v>
      </c>
      <c r="N1851" s="7">
        <f t="shared" si="3"/>
        <v>0</v>
      </c>
      <c r="O1851" s="7">
        <f t="shared" si="4"/>
        <v>2.46</v>
      </c>
      <c r="P1851" s="7">
        <f t="shared" si="13"/>
        <v>5.509285714</v>
      </c>
      <c r="Q1851" s="7">
        <f t="shared" si="14"/>
        <v>1.312857143</v>
      </c>
      <c r="R1851" s="7">
        <f t="shared" si="15"/>
        <v>4.19640914</v>
      </c>
      <c r="S1851" s="7">
        <f t="shared" si="16"/>
        <v>80.75594179</v>
      </c>
      <c r="T1851" s="7">
        <f t="shared" si="17"/>
        <v>88.96124524</v>
      </c>
      <c r="U1851" s="7">
        <f t="shared" si="19"/>
        <v>95.32509009</v>
      </c>
      <c r="V1851" s="9">
        <f t="shared" si="5"/>
        <v>-2.46</v>
      </c>
      <c r="W1851" s="9" t="b">
        <f t="shared" si="6"/>
        <v>0</v>
      </c>
      <c r="X1851" s="7">
        <f t="shared" si="8"/>
        <v>1</v>
      </c>
      <c r="Y1851" s="10">
        <f t="shared" si="9"/>
        <v>-0.00102526486</v>
      </c>
      <c r="Z1851" s="11">
        <f t="shared" si="7"/>
        <v>3</v>
      </c>
    </row>
    <row r="1852">
      <c r="A1852" s="6" t="s">
        <v>1876</v>
      </c>
      <c r="B1852" s="7">
        <v>2396.79</v>
      </c>
      <c r="C1852" s="7">
        <v>2399.74</v>
      </c>
      <c r="D1852" s="7">
        <v>2392.79</v>
      </c>
      <c r="E1852" s="7">
        <v>2399.63</v>
      </c>
      <c r="F1852" s="7">
        <v>2399.63</v>
      </c>
      <c r="G1852" s="7">
        <v>3.64937E9</v>
      </c>
      <c r="H1852" s="7">
        <f t="shared" si="1"/>
        <v>3649.37</v>
      </c>
      <c r="I1852" s="10">
        <f t="shared" si="2"/>
        <v>0.001130617626</v>
      </c>
      <c r="J1852" s="7">
        <f t="shared" si="10"/>
        <v>2388.721224</v>
      </c>
      <c r="K1852" s="7">
        <f t="shared" si="12"/>
        <v>2377.137282</v>
      </c>
      <c r="L1852" s="7">
        <f t="shared" si="11"/>
        <v>11.58394186</v>
      </c>
      <c r="M1852" s="7">
        <f t="shared" si="18"/>
        <v>9.43077114</v>
      </c>
      <c r="N1852" s="7">
        <f t="shared" si="3"/>
        <v>2.71</v>
      </c>
      <c r="O1852" s="7">
        <f t="shared" si="4"/>
        <v>0</v>
      </c>
      <c r="P1852" s="7">
        <f t="shared" si="13"/>
        <v>4.440714286</v>
      </c>
      <c r="Q1852" s="7">
        <f t="shared" si="14"/>
        <v>1.312857143</v>
      </c>
      <c r="R1852" s="7">
        <f t="shared" si="15"/>
        <v>3.382480958</v>
      </c>
      <c r="S1852" s="7">
        <f t="shared" si="16"/>
        <v>77.18187461</v>
      </c>
      <c r="T1852" s="7">
        <f t="shared" si="17"/>
        <v>92.85714286</v>
      </c>
      <c r="U1852" s="7">
        <f t="shared" si="19"/>
        <v>92.94413771</v>
      </c>
      <c r="V1852" s="9">
        <f t="shared" si="5"/>
        <v>2.71</v>
      </c>
      <c r="W1852" s="9" t="b">
        <f t="shared" si="6"/>
        <v>1</v>
      </c>
      <c r="X1852" s="7">
        <f t="shared" si="8"/>
        <v>1</v>
      </c>
      <c r="Y1852" s="10">
        <f t="shared" si="9"/>
        <v>0.001130617626</v>
      </c>
      <c r="Z1852" s="11">
        <f t="shared" si="7"/>
        <v>3</v>
      </c>
    </row>
    <row r="1853">
      <c r="A1853" s="6" t="s">
        <v>1877</v>
      </c>
      <c r="B1853" s="7">
        <v>2394.84</v>
      </c>
      <c r="C1853" s="7">
        <v>2395.72</v>
      </c>
      <c r="D1853" s="7">
        <v>2381.74</v>
      </c>
      <c r="E1853" s="7">
        <v>2394.44</v>
      </c>
      <c r="F1853" s="7">
        <v>2394.44</v>
      </c>
      <c r="G1853" s="7">
        <v>3.72771E9</v>
      </c>
      <c r="H1853" s="7">
        <f t="shared" si="1"/>
        <v>3727.71</v>
      </c>
      <c r="I1853" s="10">
        <f t="shared" si="2"/>
        <v>-0.002162833437</v>
      </c>
      <c r="J1853" s="7">
        <f t="shared" si="10"/>
        <v>2389.601036</v>
      </c>
      <c r="K1853" s="7">
        <f t="shared" si="12"/>
        <v>2378.418965</v>
      </c>
      <c r="L1853" s="7">
        <f t="shared" si="11"/>
        <v>11.18207075</v>
      </c>
      <c r="M1853" s="7">
        <f t="shared" si="18"/>
        <v>9.781031061</v>
      </c>
      <c r="N1853" s="7">
        <f t="shared" si="3"/>
        <v>0</v>
      </c>
      <c r="O1853" s="7">
        <f t="shared" si="4"/>
        <v>5.19</v>
      </c>
      <c r="P1853" s="7">
        <f t="shared" si="13"/>
        <v>4.440714286</v>
      </c>
      <c r="Q1853" s="7">
        <f t="shared" si="14"/>
        <v>1.172857143</v>
      </c>
      <c r="R1853" s="7">
        <f t="shared" si="15"/>
        <v>3.786236297</v>
      </c>
      <c r="S1853" s="7">
        <f t="shared" si="16"/>
        <v>79.10675658</v>
      </c>
      <c r="T1853" s="7">
        <f t="shared" si="17"/>
        <v>72.80853518</v>
      </c>
      <c r="U1853" s="7">
        <f t="shared" si="19"/>
        <v>84.87564109</v>
      </c>
      <c r="V1853" s="9">
        <f t="shared" si="5"/>
        <v>-5.19</v>
      </c>
      <c r="W1853" s="9" t="b">
        <f t="shared" si="6"/>
        <v>0</v>
      </c>
      <c r="X1853" s="7">
        <f t="shared" si="8"/>
        <v>1</v>
      </c>
      <c r="Y1853" s="10">
        <f t="shared" si="9"/>
        <v>-0.002162833437</v>
      </c>
      <c r="Z1853" s="11">
        <f t="shared" si="7"/>
        <v>3</v>
      </c>
    </row>
    <row r="1854">
      <c r="A1854" s="6" t="s">
        <v>1878</v>
      </c>
      <c r="B1854" s="7">
        <v>2392.44</v>
      </c>
      <c r="C1854" s="7">
        <v>2392.44</v>
      </c>
      <c r="D1854" s="7">
        <v>2387.19</v>
      </c>
      <c r="E1854" s="7">
        <v>2390.9</v>
      </c>
      <c r="F1854" s="7">
        <v>2390.9</v>
      </c>
      <c r="G1854" s="7">
        <v>3.30462E9</v>
      </c>
      <c r="H1854" s="7">
        <f t="shared" si="1"/>
        <v>3304.62</v>
      </c>
      <c r="I1854" s="10">
        <f t="shared" si="2"/>
        <v>-0.001478425018</v>
      </c>
      <c r="J1854" s="7">
        <f t="shared" si="10"/>
        <v>2389.800876</v>
      </c>
      <c r="K1854" s="7">
        <f t="shared" si="12"/>
        <v>2379.343486</v>
      </c>
      <c r="L1854" s="7">
        <f t="shared" si="11"/>
        <v>10.45739029</v>
      </c>
      <c r="M1854" s="7">
        <f t="shared" si="18"/>
        <v>9.916302907</v>
      </c>
      <c r="N1854" s="7">
        <f t="shared" si="3"/>
        <v>0</v>
      </c>
      <c r="O1854" s="7">
        <f t="shared" si="4"/>
        <v>3.54</v>
      </c>
      <c r="P1854" s="7">
        <f t="shared" si="13"/>
        <v>2.622142857</v>
      </c>
      <c r="Q1854" s="7">
        <f t="shared" si="14"/>
        <v>1.425714286</v>
      </c>
      <c r="R1854" s="7">
        <f t="shared" si="15"/>
        <v>1.839178357</v>
      </c>
      <c r="S1854" s="7">
        <f t="shared" si="16"/>
        <v>64.77854244</v>
      </c>
      <c r="T1854" s="7">
        <f t="shared" si="17"/>
        <v>46.22719735</v>
      </c>
      <c r="U1854" s="7">
        <f t="shared" si="19"/>
        <v>70.63095846</v>
      </c>
      <c r="V1854" s="9">
        <f t="shared" si="5"/>
        <v>-3.54</v>
      </c>
      <c r="W1854" s="9" t="b">
        <f t="shared" si="6"/>
        <v>0</v>
      </c>
      <c r="X1854" s="7">
        <f t="shared" si="8"/>
        <v>2</v>
      </c>
      <c r="Y1854" s="10">
        <f t="shared" si="9"/>
        <v>-0.003641258455</v>
      </c>
      <c r="Z1854" s="11">
        <f t="shared" si="7"/>
        <v>3</v>
      </c>
    </row>
    <row r="1855">
      <c r="A1855" s="6" t="s">
        <v>1879</v>
      </c>
      <c r="B1855" s="7">
        <v>2393.98</v>
      </c>
      <c r="C1855" s="7">
        <v>2404.05</v>
      </c>
      <c r="D1855" s="7">
        <v>2393.94</v>
      </c>
      <c r="E1855" s="7">
        <v>2402.32</v>
      </c>
      <c r="F1855" s="7">
        <v>2402.32</v>
      </c>
      <c r="G1855" s="7">
        <v>3.49008E9</v>
      </c>
      <c r="H1855" s="7">
        <f t="shared" si="1"/>
        <v>3490.08</v>
      </c>
      <c r="I1855" s="10">
        <f t="shared" si="2"/>
        <v>0.004776444017</v>
      </c>
      <c r="J1855" s="7">
        <f t="shared" si="10"/>
        <v>2391.726895</v>
      </c>
      <c r="K1855" s="7">
        <f t="shared" si="12"/>
        <v>2381.04545</v>
      </c>
      <c r="L1855" s="7">
        <f t="shared" si="11"/>
        <v>10.68144532</v>
      </c>
      <c r="M1855" s="7">
        <f t="shared" si="18"/>
        <v>10.06933139</v>
      </c>
      <c r="N1855" s="7">
        <f t="shared" si="3"/>
        <v>11.42</v>
      </c>
      <c r="O1855" s="7">
        <f t="shared" si="4"/>
        <v>0</v>
      </c>
      <c r="P1855" s="7">
        <f t="shared" si="13"/>
        <v>2.405</v>
      </c>
      <c r="Q1855" s="7">
        <f t="shared" si="14"/>
        <v>1.425714286</v>
      </c>
      <c r="R1855" s="7">
        <f t="shared" si="15"/>
        <v>1.686873747</v>
      </c>
      <c r="S1855" s="7">
        <f t="shared" si="16"/>
        <v>62.78202499</v>
      </c>
      <c r="T1855" s="7">
        <f t="shared" si="17"/>
        <v>92.88065844</v>
      </c>
      <c r="U1855" s="7">
        <f t="shared" si="19"/>
        <v>70.63879699</v>
      </c>
      <c r="V1855" s="9">
        <f t="shared" si="5"/>
        <v>11.42</v>
      </c>
      <c r="W1855" s="9" t="b">
        <f t="shared" si="6"/>
        <v>1</v>
      </c>
      <c r="X1855" s="7">
        <f t="shared" si="8"/>
        <v>1</v>
      </c>
      <c r="Y1855" s="10">
        <f t="shared" si="9"/>
        <v>0.004776444017</v>
      </c>
      <c r="Z1855" s="11">
        <f t="shared" si="7"/>
        <v>4</v>
      </c>
    </row>
    <row r="1856">
      <c r="A1856" s="6" t="s">
        <v>1880</v>
      </c>
      <c r="B1856" s="7">
        <v>2404.55</v>
      </c>
      <c r="C1856" s="7">
        <v>2405.77</v>
      </c>
      <c r="D1856" s="7">
        <v>2396.05</v>
      </c>
      <c r="E1856" s="7">
        <v>2400.67</v>
      </c>
      <c r="F1856" s="7">
        <v>2400.67</v>
      </c>
      <c r="G1856" s="7">
        <v>3.42181E9</v>
      </c>
      <c r="H1856" s="7">
        <f t="shared" si="1"/>
        <v>3421.81</v>
      </c>
      <c r="I1856" s="10">
        <f t="shared" si="2"/>
        <v>-0.0006868360585</v>
      </c>
      <c r="J1856" s="7">
        <f t="shared" si="10"/>
        <v>2393.102758</v>
      </c>
      <c r="K1856" s="7">
        <f t="shared" si="12"/>
        <v>2382.49912</v>
      </c>
      <c r="L1856" s="7">
        <f t="shared" si="11"/>
        <v>10.6036372</v>
      </c>
      <c r="M1856" s="7">
        <f t="shared" si="18"/>
        <v>10.17619255</v>
      </c>
      <c r="N1856" s="7">
        <f t="shared" si="3"/>
        <v>0</v>
      </c>
      <c r="O1856" s="7">
        <f t="shared" si="4"/>
        <v>1.65</v>
      </c>
      <c r="P1856" s="7">
        <f t="shared" si="13"/>
        <v>2.405</v>
      </c>
      <c r="Q1856" s="7">
        <f t="shared" si="14"/>
        <v>1.460714286</v>
      </c>
      <c r="R1856" s="7">
        <f t="shared" si="15"/>
        <v>1.646454768</v>
      </c>
      <c r="S1856" s="7">
        <f t="shared" si="16"/>
        <v>62.21359941</v>
      </c>
      <c r="T1856" s="7">
        <f t="shared" si="17"/>
        <v>80.39969254</v>
      </c>
      <c r="U1856" s="7">
        <f t="shared" si="19"/>
        <v>73.16918278</v>
      </c>
      <c r="V1856" s="9">
        <f t="shared" si="5"/>
        <v>-1.65</v>
      </c>
      <c r="W1856" s="9" t="b">
        <f t="shared" si="6"/>
        <v>0</v>
      </c>
      <c r="X1856" s="7">
        <f t="shared" si="8"/>
        <v>1</v>
      </c>
      <c r="Y1856" s="10">
        <f t="shared" si="9"/>
        <v>-0.0006868360585</v>
      </c>
      <c r="Z1856" s="11">
        <f t="shared" si="7"/>
        <v>3</v>
      </c>
    </row>
    <row r="1857">
      <c r="A1857" s="6" t="s">
        <v>1881</v>
      </c>
      <c r="B1857" s="7">
        <v>2382.95</v>
      </c>
      <c r="C1857" s="7">
        <v>2384.87</v>
      </c>
      <c r="D1857" s="7">
        <v>2356.21</v>
      </c>
      <c r="E1857" s="7">
        <v>2357.03</v>
      </c>
      <c r="F1857" s="7">
        <v>2357.03</v>
      </c>
      <c r="G1857" s="7">
        <v>4.16476E9</v>
      </c>
      <c r="H1857" s="7">
        <f t="shared" si="1"/>
        <v>4164.76</v>
      </c>
      <c r="I1857" s="10">
        <f t="shared" si="2"/>
        <v>-0.01817825857</v>
      </c>
      <c r="J1857" s="7">
        <f t="shared" si="10"/>
        <v>2387.553103</v>
      </c>
      <c r="K1857" s="7">
        <f t="shared" si="12"/>
        <v>2380.612519</v>
      </c>
      <c r="L1857" s="7">
        <f t="shared" si="11"/>
        <v>6.940583694</v>
      </c>
      <c r="M1857" s="7">
        <f t="shared" si="18"/>
        <v>9.52907078</v>
      </c>
      <c r="N1857" s="7">
        <f t="shared" si="3"/>
        <v>0</v>
      </c>
      <c r="O1857" s="7">
        <f t="shared" si="4"/>
        <v>43.64</v>
      </c>
      <c r="P1857" s="7">
        <f t="shared" si="13"/>
        <v>2.310714286</v>
      </c>
      <c r="Q1857" s="7">
        <f t="shared" si="14"/>
        <v>4.577857143</v>
      </c>
      <c r="R1857" s="7">
        <f t="shared" si="15"/>
        <v>0.5047589328</v>
      </c>
      <c r="S1857" s="7">
        <f t="shared" si="16"/>
        <v>33.54417254</v>
      </c>
      <c r="T1857" s="7">
        <f t="shared" si="17"/>
        <v>1.654560129</v>
      </c>
      <c r="U1857" s="7">
        <f t="shared" si="19"/>
        <v>58.31163704</v>
      </c>
      <c r="V1857" s="9">
        <f t="shared" si="5"/>
        <v>-43.64</v>
      </c>
      <c r="W1857" s="9" t="b">
        <f t="shared" si="6"/>
        <v>0</v>
      </c>
      <c r="X1857" s="7">
        <f t="shared" si="8"/>
        <v>2</v>
      </c>
      <c r="Y1857" s="10">
        <f t="shared" si="9"/>
        <v>-0.01886509463</v>
      </c>
      <c r="Z1857" s="11">
        <f t="shared" si="7"/>
        <v>1</v>
      </c>
    </row>
    <row r="1858">
      <c r="A1858" s="6" t="s">
        <v>1882</v>
      </c>
      <c r="B1858" s="7">
        <v>2354.69</v>
      </c>
      <c r="C1858" s="7">
        <v>2375.74</v>
      </c>
      <c r="D1858" s="7">
        <v>2352.72</v>
      </c>
      <c r="E1858" s="7">
        <v>2365.72</v>
      </c>
      <c r="F1858" s="7">
        <v>2365.72</v>
      </c>
      <c r="G1858" s="7">
        <v>4.31944E9</v>
      </c>
      <c r="H1858" s="7">
        <f t="shared" si="1"/>
        <v>4319.44</v>
      </c>
      <c r="I1858" s="10">
        <f t="shared" si="2"/>
        <v>0.003686843188</v>
      </c>
      <c r="J1858" s="7">
        <f t="shared" si="10"/>
        <v>2384.194164</v>
      </c>
      <c r="K1858" s="7">
        <f t="shared" si="12"/>
        <v>2379.509369</v>
      </c>
      <c r="L1858" s="7">
        <f t="shared" si="11"/>
        <v>4.684794379</v>
      </c>
      <c r="M1858" s="7">
        <f t="shared" si="18"/>
        <v>8.5602155</v>
      </c>
      <c r="N1858" s="7">
        <f t="shared" si="3"/>
        <v>8.69</v>
      </c>
      <c r="O1858" s="7">
        <f t="shared" si="4"/>
        <v>0</v>
      </c>
      <c r="P1858" s="7">
        <f t="shared" si="13"/>
        <v>2.931428571</v>
      </c>
      <c r="Q1858" s="7">
        <f t="shared" si="14"/>
        <v>4.251428571</v>
      </c>
      <c r="R1858" s="7">
        <f t="shared" si="15"/>
        <v>0.689516129</v>
      </c>
      <c r="S1858" s="7">
        <f t="shared" si="16"/>
        <v>40.81145585</v>
      </c>
      <c r="T1858" s="7">
        <f t="shared" si="17"/>
        <v>24.50518379</v>
      </c>
      <c r="U1858" s="7">
        <f t="shared" si="19"/>
        <v>35.51981215</v>
      </c>
      <c r="V1858" s="9">
        <f t="shared" si="5"/>
        <v>8.69</v>
      </c>
      <c r="W1858" s="9" t="b">
        <f t="shared" si="6"/>
        <v>1</v>
      </c>
      <c r="X1858" s="7">
        <f t="shared" si="8"/>
        <v>1</v>
      </c>
      <c r="Y1858" s="10">
        <f t="shared" si="9"/>
        <v>0.003686843188</v>
      </c>
      <c r="Z1858" s="11">
        <f t="shared" si="7"/>
        <v>4</v>
      </c>
    </row>
    <row r="1859">
      <c r="A1859" s="6" t="s">
        <v>1883</v>
      </c>
      <c r="B1859" s="7">
        <v>2371.37</v>
      </c>
      <c r="C1859" s="7">
        <v>2389.06</v>
      </c>
      <c r="D1859" s="7">
        <v>2370.43</v>
      </c>
      <c r="E1859" s="7">
        <v>2381.73</v>
      </c>
      <c r="F1859" s="7">
        <v>2381.73</v>
      </c>
      <c r="G1859" s="7">
        <v>3.8317E9</v>
      </c>
      <c r="H1859" s="7">
        <f t="shared" si="1"/>
        <v>3831.7</v>
      </c>
      <c r="I1859" s="10">
        <f t="shared" si="2"/>
        <v>0.006767495731</v>
      </c>
      <c r="J1859" s="7">
        <f t="shared" si="10"/>
        <v>2383.815062</v>
      </c>
      <c r="K1859" s="7">
        <f t="shared" si="12"/>
        <v>2379.673861</v>
      </c>
      <c r="L1859" s="7">
        <f t="shared" si="11"/>
        <v>4.141201106</v>
      </c>
      <c r="M1859" s="7">
        <f t="shared" si="18"/>
        <v>7.676412621</v>
      </c>
      <c r="N1859" s="7">
        <f t="shared" si="3"/>
        <v>16.01</v>
      </c>
      <c r="O1859" s="7">
        <f t="shared" si="4"/>
        <v>0</v>
      </c>
      <c r="P1859" s="7">
        <f t="shared" si="13"/>
        <v>3.78</v>
      </c>
      <c r="Q1859" s="7">
        <f t="shared" si="14"/>
        <v>4.251428571</v>
      </c>
      <c r="R1859" s="7">
        <f t="shared" si="15"/>
        <v>0.8891129032</v>
      </c>
      <c r="S1859" s="7">
        <f t="shared" si="16"/>
        <v>47.06510139</v>
      </c>
      <c r="T1859" s="7">
        <f t="shared" si="17"/>
        <v>54.68426013</v>
      </c>
      <c r="U1859" s="7">
        <f t="shared" si="19"/>
        <v>26.94800135</v>
      </c>
      <c r="V1859" s="9">
        <f t="shared" si="5"/>
        <v>16.01</v>
      </c>
      <c r="W1859" s="9" t="b">
        <f t="shared" si="6"/>
        <v>1</v>
      </c>
      <c r="X1859" s="7">
        <f t="shared" si="8"/>
        <v>2</v>
      </c>
      <c r="Y1859" s="10">
        <f t="shared" si="9"/>
        <v>0.01045433892</v>
      </c>
      <c r="Z1859" s="11">
        <f t="shared" si="7"/>
        <v>4</v>
      </c>
    </row>
    <row r="1860">
      <c r="A1860" s="6" t="s">
        <v>1884</v>
      </c>
      <c r="B1860" s="7">
        <v>2387.21</v>
      </c>
      <c r="C1860" s="7">
        <v>2395.46</v>
      </c>
      <c r="D1860" s="7">
        <v>2386.92</v>
      </c>
      <c r="E1860" s="7">
        <v>2394.02</v>
      </c>
      <c r="F1860" s="7">
        <v>2394.02</v>
      </c>
      <c r="G1860" s="7">
        <v>3.17658E9</v>
      </c>
      <c r="H1860" s="7">
        <f t="shared" si="1"/>
        <v>3176.58</v>
      </c>
      <c r="I1860" s="10">
        <f t="shared" si="2"/>
        <v>0.005160114707</v>
      </c>
      <c r="J1860" s="7">
        <f t="shared" si="10"/>
        <v>2385.385052</v>
      </c>
      <c r="K1860" s="7">
        <f t="shared" si="12"/>
        <v>2380.736538</v>
      </c>
      <c r="L1860" s="7">
        <f t="shared" si="11"/>
        <v>4.648514626</v>
      </c>
      <c r="M1860" s="7">
        <f t="shared" si="18"/>
        <v>7.070833022</v>
      </c>
      <c r="N1860" s="7">
        <f t="shared" si="3"/>
        <v>12.29</v>
      </c>
      <c r="O1860" s="7">
        <f t="shared" si="4"/>
        <v>0</v>
      </c>
      <c r="P1860" s="7">
        <f t="shared" si="13"/>
        <v>4.455</v>
      </c>
      <c r="Q1860" s="7">
        <f t="shared" si="14"/>
        <v>4.251428571</v>
      </c>
      <c r="R1860" s="7">
        <f t="shared" si="15"/>
        <v>1.047883065</v>
      </c>
      <c r="S1860" s="7">
        <f t="shared" si="16"/>
        <v>51.16908688</v>
      </c>
      <c r="T1860" s="7">
        <f t="shared" si="17"/>
        <v>77.85108388</v>
      </c>
      <c r="U1860" s="7">
        <f t="shared" si="19"/>
        <v>52.3468426</v>
      </c>
      <c r="V1860" s="9">
        <f t="shared" si="5"/>
        <v>12.29</v>
      </c>
      <c r="W1860" s="9" t="b">
        <f t="shared" si="6"/>
        <v>1</v>
      </c>
      <c r="X1860" s="7">
        <f t="shared" si="8"/>
        <v>3</v>
      </c>
      <c r="Y1860" s="10">
        <f t="shared" si="9"/>
        <v>0.01561445363</v>
      </c>
      <c r="Z1860" s="11">
        <f t="shared" si="7"/>
        <v>4</v>
      </c>
    </row>
    <row r="1861">
      <c r="A1861" s="6" t="s">
        <v>1885</v>
      </c>
      <c r="B1861" s="7">
        <v>2397.04</v>
      </c>
      <c r="C1861" s="7">
        <v>2400.85</v>
      </c>
      <c r="D1861" s="7">
        <v>2393.88</v>
      </c>
      <c r="E1861" s="7">
        <v>2398.42</v>
      </c>
      <c r="F1861" s="7">
        <v>2398.42</v>
      </c>
      <c r="G1861" s="7">
        <v>3.21656E9</v>
      </c>
      <c r="H1861" s="7">
        <f t="shared" si="1"/>
        <v>3216.56</v>
      </c>
      <c r="I1861" s="10">
        <f t="shared" si="2"/>
        <v>0.001837912799</v>
      </c>
      <c r="J1861" s="7">
        <f t="shared" si="10"/>
        <v>2387.390429</v>
      </c>
      <c r="K1861" s="7">
        <f t="shared" si="12"/>
        <v>2382.046424</v>
      </c>
      <c r="L1861" s="7">
        <f t="shared" si="11"/>
        <v>5.344005109</v>
      </c>
      <c r="M1861" s="7">
        <f t="shared" si="18"/>
        <v>6.725467439</v>
      </c>
      <c r="N1861" s="7">
        <f t="shared" si="3"/>
        <v>4.4</v>
      </c>
      <c r="O1861" s="7">
        <f t="shared" si="4"/>
        <v>0</v>
      </c>
      <c r="P1861" s="7">
        <f t="shared" si="13"/>
        <v>4.769285714</v>
      </c>
      <c r="Q1861" s="7">
        <f t="shared" si="14"/>
        <v>4.034285714</v>
      </c>
      <c r="R1861" s="7">
        <f t="shared" si="15"/>
        <v>1.182188385</v>
      </c>
      <c r="S1861" s="7">
        <f t="shared" si="16"/>
        <v>54.17444219</v>
      </c>
      <c r="T1861" s="7">
        <f t="shared" si="17"/>
        <v>86.14514609</v>
      </c>
      <c r="U1861" s="7">
        <f t="shared" si="19"/>
        <v>72.8934967</v>
      </c>
      <c r="V1861" s="9">
        <f t="shared" si="5"/>
        <v>4.4</v>
      </c>
      <c r="W1861" s="9" t="b">
        <f t="shared" si="6"/>
        <v>1</v>
      </c>
      <c r="X1861" s="7">
        <f t="shared" si="8"/>
        <v>4</v>
      </c>
      <c r="Y1861" s="10">
        <f t="shared" si="9"/>
        <v>0.01745236642</v>
      </c>
      <c r="Z1861" s="11">
        <f t="shared" si="7"/>
        <v>3</v>
      </c>
    </row>
    <row r="1862">
      <c r="A1862" s="6" t="s">
        <v>1886</v>
      </c>
      <c r="B1862" s="7">
        <v>2401.41</v>
      </c>
      <c r="C1862" s="7">
        <v>2405.58</v>
      </c>
      <c r="D1862" s="7">
        <v>2397.99</v>
      </c>
      <c r="E1862" s="7">
        <v>2404.39</v>
      </c>
      <c r="F1862" s="7">
        <v>2404.39</v>
      </c>
      <c r="G1862" s="7">
        <v>3.38924E9</v>
      </c>
      <c r="H1862" s="7">
        <f t="shared" si="1"/>
        <v>3389.24</v>
      </c>
      <c r="I1862" s="10">
        <f t="shared" si="2"/>
        <v>0.002489138683</v>
      </c>
      <c r="J1862" s="7">
        <f t="shared" si="10"/>
        <v>2390.005747</v>
      </c>
      <c r="K1862" s="7">
        <f t="shared" si="12"/>
        <v>2383.701503</v>
      </c>
      <c r="L1862" s="7">
        <f t="shared" si="11"/>
        <v>6.304244032</v>
      </c>
      <c r="M1862" s="7">
        <f t="shared" si="18"/>
        <v>6.641222758</v>
      </c>
      <c r="N1862" s="7">
        <f t="shared" si="3"/>
        <v>5.97</v>
      </c>
      <c r="O1862" s="7">
        <f t="shared" si="4"/>
        <v>0</v>
      </c>
      <c r="P1862" s="7">
        <f t="shared" si="13"/>
        <v>5.096428571</v>
      </c>
      <c r="Q1862" s="7">
        <f t="shared" si="14"/>
        <v>4.034285714</v>
      </c>
      <c r="R1862" s="7">
        <f t="shared" si="15"/>
        <v>1.263279037</v>
      </c>
      <c r="S1862" s="7">
        <f t="shared" si="16"/>
        <v>55.81631855</v>
      </c>
      <c r="T1862" s="7">
        <f t="shared" si="17"/>
        <v>97.39868049</v>
      </c>
      <c r="U1862" s="7">
        <f t="shared" si="19"/>
        <v>87.13163682</v>
      </c>
      <c r="V1862" s="9">
        <f t="shared" si="5"/>
        <v>5.97</v>
      </c>
      <c r="W1862" s="9" t="b">
        <f t="shared" si="6"/>
        <v>1</v>
      </c>
      <c r="X1862" s="7">
        <f t="shared" si="8"/>
        <v>5</v>
      </c>
      <c r="Y1862" s="10">
        <f t="shared" si="9"/>
        <v>0.01994150511</v>
      </c>
      <c r="Z1862" s="11">
        <f t="shared" si="7"/>
        <v>3</v>
      </c>
    </row>
    <row r="1863">
      <c r="A1863" s="6" t="s">
        <v>1887</v>
      </c>
      <c r="B1863" s="7">
        <v>2409.54</v>
      </c>
      <c r="C1863" s="7">
        <v>2418.71</v>
      </c>
      <c r="D1863" s="7">
        <v>2408.01</v>
      </c>
      <c r="E1863" s="7">
        <v>2415.07</v>
      </c>
      <c r="F1863" s="7">
        <v>2415.07</v>
      </c>
      <c r="G1863" s="7">
        <v>3.53821E9</v>
      </c>
      <c r="H1863" s="7">
        <f t="shared" si="1"/>
        <v>3538.21</v>
      </c>
      <c r="I1863" s="10">
        <f t="shared" si="2"/>
        <v>0.00444187507</v>
      </c>
      <c r="J1863" s="7">
        <f t="shared" si="10"/>
        <v>2393.861786</v>
      </c>
      <c r="K1863" s="7">
        <f t="shared" si="12"/>
        <v>2386.025096</v>
      </c>
      <c r="L1863" s="7">
        <f t="shared" si="11"/>
        <v>7.836690551</v>
      </c>
      <c r="M1863" s="7">
        <f t="shared" si="18"/>
        <v>6.880316317</v>
      </c>
      <c r="N1863" s="7">
        <f t="shared" si="3"/>
        <v>10.68</v>
      </c>
      <c r="O1863" s="7">
        <f t="shared" si="4"/>
        <v>0</v>
      </c>
      <c r="P1863" s="7">
        <f t="shared" si="13"/>
        <v>5.161428571</v>
      </c>
      <c r="Q1863" s="7">
        <f t="shared" si="14"/>
        <v>4.034285714</v>
      </c>
      <c r="R1863" s="7">
        <f t="shared" si="15"/>
        <v>1.279390935</v>
      </c>
      <c r="S1863" s="7">
        <f t="shared" si="16"/>
        <v>56.12863135</v>
      </c>
      <c r="T1863" s="7">
        <f t="shared" si="17"/>
        <v>94.48401273</v>
      </c>
      <c r="U1863" s="7">
        <f t="shared" si="19"/>
        <v>92.67594644</v>
      </c>
      <c r="V1863" s="9">
        <f t="shared" si="5"/>
        <v>10.68</v>
      </c>
      <c r="W1863" s="9" t="b">
        <f t="shared" si="6"/>
        <v>1</v>
      </c>
      <c r="X1863" s="7">
        <f t="shared" si="8"/>
        <v>6</v>
      </c>
      <c r="Y1863" s="10">
        <f t="shared" si="9"/>
        <v>0.02438338018</v>
      </c>
      <c r="Z1863" s="11">
        <f t="shared" si="7"/>
        <v>4</v>
      </c>
    </row>
    <row r="1864">
      <c r="A1864" s="6" t="s">
        <v>1888</v>
      </c>
      <c r="B1864" s="7">
        <v>2414.5</v>
      </c>
      <c r="C1864" s="7">
        <v>2416.68</v>
      </c>
      <c r="D1864" s="7">
        <v>2412.2</v>
      </c>
      <c r="E1864" s="7">
        <v>2415.82</v>
      </c>
      <c r="F1864" s="7">
        <v>2415.82</v>
      </c>
      <c r="G1864" s="7">
        <v>2.80693E9</v>
      </c>
      <c r="H1864" s="7">
        <f t="shared" si="1"/>
        <v>2806.93</v>
      </c>
      <c r="I1864" s="10">
        <f t="shared" si="2"/>
        <v>0.0003105500048</v>
      </c>
      <c r="J1864" s="7">
        <f t="shared" si="10"/>
        <v>2397.239973</v>
      </c>
      <c r="K1864" s="7">
        <f t="shared" si="12"/>
        <v>2388.232126</v>
      </c>
      <c r="L1864" s="7">
        <f t="shared" si="11"/>
        <v>9.007847332</v>
      </c>
      <c r="M1864" s="7">
        <f t="shared" si="18"/>
        <v>7.30582252</v>
      </c>
      <c r="N1864" s="7">
        <f t="shared" si="3"/>
        <v>0.75</v>
      </c>
      <c r="O1864" s="7">
        <f t="shared" si="4"/>
        <v>0</v>
      </c>
      <c r="P1864" s="7">
        <f t="shared" si="13"/>
        <v>5.208571429</v>
      </c>
      <c r="Q1864" s="7">
        <f t="shared" si="14"/>
        <v>4.034285714</v>
      </c>
      <c r="R1864" s="7">
        <f t="shared" si="15"/>
        <v>1.291076487</v>
      </c>
      <c r="S1864" s="7">
        <f t="shared" si="16"/>
        <v>56.35239567</v>
      </c>
      <c r="T1864" s="7">
        <f t="shared" si="17"/>
        <v>95.62054857</v>
      </c>
      <c r="U1864" s="7">
        <f t="shared" si="19"/>
        <v>95.83441393</v>
      </c>
      <c r="V1864" s="9">
        <f t="shared" si="5"/>
        <v>0.75</v>
      </c>
      <c r="W1864" s="9" t="b">
        <f t="shared" si="6"/>
        <v>1</v>
      </c>
      <c r="X1864" s="7">
        <f t="shared" si="8"/>
        <v>7</v>
      </c>
      <c r="Y1864" s="10">
        <f t="shared" si="9"/>
        <v>0.02469393018</v>
      </c>
      <c r="Z1864" s="11">
        <f t="shared" si="7"/>
        <v>3</v>
      </c>
    </row>
    <row r="1865">
      <c r="A1865" s="6" t="s">
        <v>1889</v>
      </c>
      <c r="B1865" s="7">
        <v>2411.67</v>
      </c>
      <c r="C1865" s="7">
        <v>2415.26</v>
      </c>
      <c r="D1865" s="7">
        <v>2409.43</v>
      </c>
      <c r="E1865" s="7">
        <v>2412.91</v>
      </c>
      <c r="F1865" s="7">
        <v>2412.91</v>
      </c>
      <c r="G1865" s="7">
        <v>3.20586E9</v>
      </c>
      <c r="H1865" s="7">
        <f t="shared" si="1"/>
        <v>3205.86</v>
      </c>
      <c r="I1865" s="10">
        <f t="shared" si="2"/>
        <v>-0.001204559942</v>
      </c>
      <c r="J1865" s="7">
        <f t="shared" si="10"/>
        <v>2399.650746</v>
      </c>
      <c r="K1865" s="7">
        <f t="shared" si="12"/>
        <v>2390.060116</v>
      </c>
      <c r="L1865" s="7">
        <f t="shared" si="11"/>
        <v>9.590630027</v>
      </c>
      <c r="M1865" s="7">
        <f t="shared" si="18"/>
        <v>7.762784021</v>
      </c>
      <c r="N1865" s="7">
        <f t="shared" si="3"/>
        <v>0</v>
      </c>
      <c r="O1865" s="7">
        <f t="shared" si="4"/>
        <v>2.91</v>
      </c>
      <c r="P1865" s="7">
        <f t="shared" si="13"/>
        <v>5.208571429</v>
      </c>
      <c r="Q1865" s="7">
        <f t="shared" si="14"/>
        <v>4.066428571</v>
      </c>
      <c r="R1865" s="7">
        <f t="shared" si="15"/>
        <v>1.280871245</v>
      </c>
      <c r="S1865" s="7">
        <f t="shared" si="16"/>
        <v>56.15710435</v>
      </c>
      <c r="T1865" s="7">
        <f t="shared" si="17"/>
        <v>91.21078951</v>
      </c>
      <c r="U1865" s="7">
        <f t="shared" si="19"/>
        <v>93.7717836</v>
      </c>
      <c r="V1865" s="9">
        <f t="shared" si="5"/>
        <v>-2.91</v>
      </c>
      <c r="W1865" s="9" t="b">
        <f t="shared" si="6"/>
        <v>0</v>
      </c>
      <c r="X1865" s="7">
        <f t="shared" si="8"/>
        <v>1</v>
      </c>
      <c r="Y1865" s="10">
        <f t="shared" si="9"/>
        <v>-0.001204559942</v>
      </c>
      <c r="Z1865" s="11">
        <f t="shared" si="7"/>
        <v>3</v>
      </c>
    </row>
    <row r="1866">
      <c r="A1866" s="6" t="s">
        <v>1890</v>
      </c>
      <c r="B1866" s="7">
        <v>2415.63</v>
      </c>
      <c r="C1866" s="7">
        <v>2415.99</v>
      </c>
      <c r="D1866" s="7">
        <v>2403.59</v>
      </c>
      <c r="E1866" s="7">
        <v>2411.8</v>
      </c>
      <c r="F1866" s="7">
        <v>2411.8</v>
      </c>
      <c r="G1866" s="7">
        <v>4.51804E9</v>
      </c>
      <c r="H1866" s="7">
        <f t="shared" si="1"/>
        <v>4518.04</v>
      </c>
      <c r="I1866" s="10">
        <f t="shared" si="2"/>
        <v>-0.0004600254465</v>
      </c>
      <c r="J1866" s="7">
        <f t="shared" si="10"/>
        <v>2401.519862</v>
      </c>
      <c r="K1866" s="7">
        <f t="shared" si="12"/>
        <v>2391.670478</v>
      </c>
      <c r="L1866" s="7">
        <f t="shared" si="11"/>
        <v>9.849384217</v>
      </c>
      <c r="M1866" s="7">
        <f t="shared" si="18"/>
        <v>8.18010406</v>
      </c>
      <c r="N1866" s="7">
        <f t="shared" si="3"/>
        <v>0</v>
      </c>
      <c r="O1866" s="7">
        <f t="shared" si="4"/>
        <v>1.11</v>
      </c>
      <c r="P1866" s="7">
        <f t="shared" si="13"/>
        <v>5.015</v>
      </c>
      <c r="Q1866" s="7">
        <f t="shared" si="14"/>
        <v>4.145714286</v>
      </c>
      <c r="R1866" s="7">
        <f t="shared" si="15"/>
        <v>1.209682977</v>
      </c>
      <c r="S1866" s="7">
        <f t="shared" si="16"/>
        <v>54.74463938</v>
      </c>
      <c r="T1866" s="7">
        <f t="shared" si="17"/>
        <v>89.52871647</v>
      </c>
      <c r="U1866" s="7">
        <f t="shared" si="19"/>
        <v>92.12001818</v>
      </c>
      <c r="V1866" s="9">
        <f t="shared" si="5"/>
        <v>-1.11</v>
      </c>
      <c r="W1866" s="9" t="b">
        <f t="shared" si="6"/>
        <v>0</v>
      </c>
      <c r="X1866" s="7">
        <f t="shared" si="8"/>
        <v>2</v>
      </c>
      <c r="Y1866" s="10">
        <f t="shared" si="9"/>
        <v>-0.001664585389</v>
      </c>
      <c r="Z1866" s="11">
        <f t="shared" si="7"/>
        <v>3</v>
      </c>
    </row>
    <row r="1867">
      <c r="A1867" s="6" t="s">
        <v>1891</v>
      </c>
      <c r="B1867" s="7">
        <v>2415.65</v>
      </c>
      <c r="C1867" s="7">
        <v>2430.06</v>
      </c>
      <c r="D1867" s="7">
        <v>2413.54</v>
      </c>
      <c r="E1867" s="7">
        <v>2430.06</v>
      </c>
      <c r="F1867" s="7">
        <v>2430.06</v>
      </c>
      <c r="G1867" s="7">
        <v>3.86062E9</v>
      </c>
      <c r="H1867" s="7">
        <f t="shared" si="1"/>
        <v>3860.62</v>
      </c>
      <c r="I1867" s="10">
        <f t="shared" si="2"/>
        <v>0.007571108715</v>
      </c>
      <c r="J1867" s="7">
        <f t="shared" si="10"/>
        <v>2405.910653</v>
      </c>
      <c r="K1867" s="7">
        <f t="shared" si="12"/>
        <v>2394.514146</v>
      </c>
      <c r="L1867" s="7">
        <f t="shared" si="11"/>
        <v>11.39650634</v>
      </c>
      <c r="M1867" s="7">
        <f t="shared" si="18"/>
        <v>8.823384516</v>
      </c>
      <c r="N1867" s="7">
        <f t="shared" si="3"/>
        <v>18.26</v>
      </c>
      <c r="O1867" s="7">
        <f t="shared" si="4"/>
        <v>0</v>
      </c>
      <c r="P1867" s="7">
        <f t="shared" si="13"/>
        <v>6.319285714</v>
      </c>
      <c r="Q1867" s="7">
        <f t="shared" si="14"/>
        <v>3.775</v>
      </c>
      <c r="R1867" s="7">
        <f t="shared" si="15"/>
        <v>1.673982971</v>
      </c>
      <c r="S1867" s="7">
        <f t="shared" si="16"/>
        <v>62.60260402</v>
      </c>
      <c r="T1867" s="7">
        <f t="shared" si="17"/>
        <v>100</v>
      </c>
      <c r="U1867" s="7">
        <f t="shared" si="19"/>
        <v>93.57983533</v>
      </c>
      <c r="V1867" s="9">
        <f t="shared" si="5"/>
        <v>18.26</v>
      </c>
      <c r="W1867" s="9" t="b">
        <f t="shared" si="6"/>
        <v>1</v>
      </c>
      <c r="X1867" s="7">
        <f t="shared" si="8"/>
        <v>1</v>
      </c>
      <c r="Y1867" s="10">
        <f t="shared" si="9"/>
        <v>0.007571108715</v>
      </c>
      <c r="Z1867" s="11">
        <f t="shared" si="7"/>
        <v>4</v>
      </c>
    </row>
    <row r="1868">
      <c r="A1868" s="6" t="s">
        <v>1892</v>
      </c>
      <c r="B1868" s="7">
        <v>2431.28</v>
      </c>
      <c r="C1868" s="7">
        <v>2440.23</v>
      </c>
      <c r="D1868" s="7">
        <v>2427.71</v>
      </c>
      <c r="E1868" s="7">
        <v>2439.07</v>
      </c>
      <c r="F1868" s="7">
        <v>2439.07</v>
      </c>
      <c r="G1868" s="7">
        <v>3.4655E9</v>
      </c>
      <c r="H1868" s="7">
        <f t="shared" si="1"/>
        <v>3465.5</v>
      </c>
      <c r="I1868" s="10">
        <f t="shared" si="2"/>
        <v>0.003707727381</v>
      </c>
      <c r="J1868" s="7">
        <f t="shared" si="10"/>
        <v>2411.012091</v>
      </c>
      <c r="K1868" s="7">
        <f t="shared" si="12"/>
        <v>2397.81458</v>
      </c>
      <c r="L1868" s="7">
        <f t="shared" si="11"/>
        <v>13.19751078</v>
      </c>
      <c r="M1868" s="7">
        <f t="shared" si="18"/>
        <v>9.698209769</v>
      </c>
      <c r="N1868" s="7">
        <f t="shared" si="3"/>
        <v>9.01</v>
      </c>
      <c r="O1868" s="7">
        <f t="shared" si="4"/>
        <v>0</v>
      </c>
      <c r="P1868" s="7">
        <f t="shared" si="13"/>
        <v>6.962857143</v>
      </c>
      <c r="Q1868" s="7">
        <f t="shared" si="14"/>
        <v>3.522142857</v>
      </c>
      <c r="R1868" s="7">
        <f t="shared" si="15"/>
        <v>1.976880957</v>
      </c>
      <c r="S1868" s="7">
        <f t="shared" si="16"/>
        <v>66.40779345</v>
      </c>
      <c r="T1868" s="7">
        <f t="shared" si="17"/>
        <v>98.67443721</v>
      </c>
      <c r="U1868" s="7">
        <f t="shared" si="19"/>
        <v>96.06771789</v>
      </c>
      <c r="V1868" s="9">
        <f t="shared" si="5"/>
        <v>9.01</v>
      </c>
      <c r="W1868" s="9" t="b">
        <f t="shared" si="6"/>
        <v>1</v>
      </c>
      <c r="X1868" s="7">
        <f t="shared" si="8"/>
        <v>2</v>
      </c>
      <c r="Y1868" s="10">
        <f t="shared" si="9"/>
        <v>0.0112788361</v>
      </c>
      <c r="Z1868" s="11">
        <f t="shared" si="7"/>
        <v>4</v>
      </c>
    </row>
    <row r="1869">
      <c r="A1869" s="6" t="s">
        <v>1893</v>
      </c>
      <c r="B1869" s="7">
        <v>2437.83</v>
      </c>
      <c r="C1869" s="7">
        <v>2439.55</v>
      </c>
      <c r="D1869" s="7">
        <v>2434.32</v>
      </c>
      <c r="E1869" s="7">
        <v>2436.1</v>
      </c>
      <c r="F1869" s="7">
        <v>2436.1</v>
      </c>
      <c r="G1869" s="7">
        <v>2.91672E9</v>
      </c>
      <c r="H1869" s="7">
        <f t="shared" si="1"/>
        <v>2916.72</v>
      </c>
      <c r="I1869" s="10">
        <f t="shared" si="2"/>
        <v>-0.001217677229</v>
      </c>
      <c r="J1869" s="7">
        <f t="shared" si="10"/>
        <v>2414.871769</v>
      </c>
      <c r="K1869" s="7">
        <f t="shared" si="12"/>
        <v>2400.650537</v>
      </c>
      <c r="L1869" s="7">
        <f t="shared" si="11"/>
        <v>14.22123209</v>
      </c>
      <c r="M1869" s="7">
        <f t="shared" si="18"/>
        <v>10.60281423</v>
      </c>
      <c r="N1869" s="7">
        <f t="shared" si="3"/>
        <v>0</v>
      </c>
      <c r="O1869" s="7">
        <f t="shared" si="4"/>
        <v>2.97</v>
      </c>
      <c r="P1869" s="7">
        <f t="shared" si="13"/>
        <v>6.147142857</v>
      </c>
      <c r="Q1869" s="7">
        <f t="shared" si="14"/>
        <v>3.734285714</v>
      </c>
      <c r="R1869" s="7">
        <f t="shared" si="15"/>
        <v>1.64613619</v>
      </c>
      <c r="S1869" s="7">
        <f t="shared" si="16"/>
        <v>62.20905017</v>
      </c>
      <c r="T1869" s="7">
        <f t="shared" si="17"/>
        <v>95.28053937</v>
      </c>
      <c r="U1869" s="7">
        <f t="shared" si="19"/>
        <v>97.98499219</v>
      </c>
      <c r="V1869" s="9">
        <f t="shared" si="5"/>
        <v>-2.97</v>
      </c>
      <c r="W1869" s="9" t="b">
        <f t="shared" si="6"/>
        <v>0</v>
      </c>
      <c r="X1869" s="7">
        <f t="shared" si="8"/>
        <v>1</v>
      </c>
      <c r="Y1869" s="10">
        <f t="shared" si="9"/>
        <v>-0.001217677229</v>
      </c>
      <c r="Z1869" s="11">
        <f t="shared" si="7"/>
        <v>3</v>
      </c>
    </row>
    <row r="1870">
      <c r="A1870" s="6" t="s">
        <v>1894</v>
      </c>
      <c r="B1870" s="7">
        <v>2431.92</v>
      </c>
      <c r="C1870" s="7">
        <v>2436.21</v>
      </c>
      <c r="D1870" s="7">
        <v>2428.12</v>
      </c>
      <c r="E1870" s="7">
        <v>2429.33</v>
      </c>
      <c r="F1870" s="7">
        <v>2429.33</v>
      </c>
      <c r="G1870" s="7">
        <v>3.37675E9</v>
      </c>
      <c r="H1870" s="7">
        <f t="shared" si="1"/>
        <v>3376.75</v>
      </c>
      <c r="I1870" s="10">
        <f t="shared" si="2"/>
        <v>-0.002779032059</v>
      </c>
      <c r="J1870" s="7">
        <f t="shared" si="10"/>
        <v>2417.096112</v>
      </c>
      <c r="K1870" s="7">
        <f t="shared" si="12"/>
        <v>2402.774942</v>
      </c>
      <c r="L1870" s="7">
        <f t="shared" si="11"/>
        <v>14.32117063</v>
      </c>
      <c r="M1870" s="7">
        <f t="shared" si="18"/>
        <v>11.34648551</v>
      </c>
      <c r="N1870" s="7">
        <f t="shared" si="3"/>
        <v>0</v>
      </c>
      <c r="O1870" s="7">
        <f t="shared" si="4"/>
        <v>6.77</v>
      </c>
      <c r="P1870" s="7">
        <f t="shared" si="13"/>
        <v>6.147142857</v>
      </c>
      <c r="Q1870" s="7">
        <f t="shared" si="14"/>
        <v>4.1</v>
      </c>
      <c r="R1870" s="7">
        <f t="shared" si="15"/>
        <v>1.499303136</v>
      </c>
      <c r="S1870" s="7">
        <f t="shared" si="16"/>
        <v>59.98884707</v>
      </c>
      <c r="T1870" s="7">
        <f t="shared" si="17"/>
        <v>87.54428065</v>
      </c>
      <c r="U1870" s="7">
        <f t="shared" si="19"/>
        <v>93.83308574</v>
      </c>
      <c r="V1870" s="9">
        <f t="shared" si="5"/>
        <v>-6.77</v>
      </c>
      <c r="W1870" s="9" t="b">
        <f t="shared" si="6"/>
        <v>0</v>
      </c>
      <c r="X1870" s="7">
        <f t="shared" si="8"/>
        <v>2</v>
      </c>
      <c r="Y1870" s="10">
        <f t="shared" si="9"/>
        <v>-0.003996709289</v>
      </c>
      <c r="Z1870" s="11">
        <f t="shared" si="7"/>
        <v>3</v>
      </c>
    </row>
    <row r="1871">
      <c r="A1871" s="6" t="s">
        <v>1895</v>
      </c>
      <c r="B1871" s="7">
        <v>2432.03</v>
      </c>
      <c r="C1871" s="7">
        <v>2435.28</v>
      </c>
      <c r="D1871" s="7">
        <v>2424.75</v>
      </c>
      <c r="E1871" s="7">
        <v>2433.14</v>
      </c>
      <c r="F1871" s="7">
        <v>2433.14</v>
      </c>
      <c r="G1871" s="7">
        <v>3.57622E9</v>
      </c>
      <c r="H1871" s="7">
        <f t="shared" si="1"/>
        <v>3576.22</v>
      </c>
      <c r="I1871" s="10">
        <f t="shared" si="2"/>
        <v>0.001568333656</v>
      </c>
      <c r="J1871" s="7">
        <f t="shared" si="10"/>
        <v>2419.564403</v>
      </c>
      <c r="K1871" s="7">
        <f t="shared" si="12"/>
        <v>2405.024205</v>
      </c>
      <c r="L1871" s="7">
        <f t="shared" si="11"/>
        <v>14.54019747</v>
      </c>
      <c r="M1871" s="7">
        <f t="shared" si="18"/>
        <v>11.9852279</v>
      </c>
      <c r="N1871" s="7">
        <f t="shared" si="3"/>
        <v>3.81</v>
      </c>
      <c r="O1871" s="7">
        <f t="shared" si="4"/>
        <v>0</v>
      </c>
      <c r="P1871" s="7">
        <f t="shared" si="13"/>
        <v>6.419285714</v>
      </c>
      <c r="Q1871" s="7">
        <f t="shared" si="14"/>
        <v>0.9828571429</v>
      </c>
      <c r="R1871" s="7">
        <f t="shared" si="15"/>
        <v>6.53125</v>
      </c>
      <c r="S1871" s="7">
        <f t="shared" si="16"/>
        <v>86.7219917</v>
      </c>
      <c r="T1871" s="7">
        <f t="shared" si="17"/>
        <v>91.89806879</v>
      </c>
      <c r="U1871" s="7">
        <f t="shared" si="19"/>
        <v>91.57429627</v>
      </c>
      <c r="V1871" s="9">
        <f t="shared" si="5"/>
        <v>3.81</v>
      </c>
      <c r="W1871" s="9" t="b">
        <f t="shared" si="6"/>
        <v>1</v>
      </c>
      <c r="X1871" s="7">
        <f t="shared" si="8"/>
        <v>1</v>
      </c>
      <c r="Y1871" s="10">
        <f t="shared" si="9"/>
        <v>0.001568333656</v>
      </c>
      <c r="Z1871" s="11">
        <f t="shared" si="7"/>
        <v>3</v>
      </c>
    </row>
    <row r="1872">
      <c r="A1872" s="6" t="s">
        <v>1896</v>
      </c>
      <c r="B1872" s="7">
        <v>2434.27</v>
      </c>
      <c r="C1872" s="7">
        <v>2439.27</v>
      </c>
      <c r="D1872" s="7">
        <v>2427.94</v>
      </c>
      <c r="E1872" s="7">
        <v>2433.79</v>
      </c>
      <c r="F1872" s="7">
        <v>2433.79</v>
      </c>
      <c r="G1872" s="7">
        <v>3.73598E9</v>
      </c>
      <c r="H1872" s="7">
        <f t="shared" si="1"/>
        <v>3735.98</v>
      </c>
      <c r="I1872" s="10">
        <f t="shared" si="2"/>
        <v>0.0002671445129</v>
      </c>
      <c r="J1872" s="7">
        <f t="shared" si="10"/>
        <v>2421.752956</v>
      </c>
      <c r="K1872" s="7">
        <f t="shared" si="12"/>
        <v>2407.155005</v>
      </c>
      <c r="L1872" s="7">
        <f t="shared" si="11"/>
        <v>14.59795128</v>
      </c>
      <c r="M1872" s="7">
        <f t="shared" si="18"/>
        <v>12.50777258</v>
      </c>
      <c r="N1872" s="7">
        <f t="shared" si="3"/>
        <v>0.65</v>
      </c>
      <c r="O1872" s="7">
        <f t="shared" si="4"/>
        <v>0</v>
      </c>
      <c r="P1872" s="7">
        <f t="shared" si="13"/>
        <v>5.845</v>
      </c>
      <c r="Q1872" s="7">
        <f t="shared" si="14"/>
        <v>0.9828571429</v>
      </c>
      <c r="R1872" s="7">
        <f t="shared" si="15"/>
        <v>5.946947674</v>
      </c>
      <c r="S1872" s="7">
        <f t="shared" si="16"/>
        <v>85.60518883</v>
      </c>
      <c r="T1872" s="7">
        <f t="shared" si="17"/>
        <v>90.77363897</v>
      </c>
      <c r="U1872" s="7">
        <f t="shared" si="19"/>
        <v>90.07199614</v>
      </c>
      <c r="V1872" s="9">
        <f t="shared" si="5"/>
        <v>0.65</v>
      </c>
      <c r="W1872" s="9" t="b">
        <f t="shared" si="6"/>
        <v>1</v>
      </c>
      <c r="X1872" s="7">
        <f t="shared" si="8"/>
        <v>2</v>
      </c>
      <c r="Y1872" s="10">
        <f t="shared" si="9"/>
        <v>0.001835478169</v>
      </c>
      <c r="Z1872" s="11">
        <f t="shared" si="7"/>
        <v>3</v>
      </c>
    </row>
    <row r="1873">
      <c r="A1873" s="6" t="s">
        <v>1897</v>
      </c>
      <c r="B1873" s="7">
        <v>2436.39</v>
      </c>
      <c r="C1873" s="7">
        <v>2446.2</v>
      </c>
      <c r="D1873" s="7">
        <v>2415.7</v>
      </c>
      <c r="E1873" s="7">
        <v>2431.77</v>
      </c>
      <c r="F1873" s="7">
        <v>2431.77</v>
      </c>
      <c r="G1873" s="7">
        <v>4.02986E9</v>
      </c>
      <c r="H1873" s="7">
        <f t="shared" si="1"/>
        <v>4029.86</v>
      </c>
      <c r="I1873" s="10">
        <f t="shared" si="2"/>
        <v>-0.0008299812227</v>
      </c>
      <c r="J1873" s="7">
        <f t="shared" si="10"/>
        <v>2423.29404</v>
      </c>
      <c r="K1873" s="7">
        <f t="shared" si="12"/>
        <v>2408.978338</v>
      </c>
      <c r="L1873" s="7">
        <f t="shared" si="11"/>
        <v>14.31570198</v>
      </c>
      <c r="M1873" s="7">
        <f t="shared" si="18"/>
        <v>12.86935846</v>
      </c>
      <c r="N1873" s="7">
        <f t="shared" si="3"/>
        <v>0</v>
      </c>
      <c r="O1873" s="7">
        <f t="shared" si="4"/>
        <v>2.02</v>
      </c>
      <c r="P1873" s="7">
        <f t="shared" si="13"/>
        <v>4.701428571</v>
      </c>
      <c r="Q1873" s="7">
        <f t="shared" si="14"/>
        <v>1.127142857</v>
      </c>
      <c r="R1873" s="7">
        <f t="shared" si="15"/>
        <v>4.171102662</v>
      </c>
      <c r="S1873" s="7">
        <f t="shared" si="16"/>
        <v>80.66176471</v>
      </c>
      <c r="T1873" s="7">
        <f t="shared" si="17"/>
        <v>75.65789474</v>
      </c>
      <c r="U1873" s="7">
        <f t="shared" si="19"/>
        <v>86.1098675</v>
      </c>
      <c r="V1873" s="9">
        <f t="shared" si="5"/>
        <v>-2.02</v>
      </c>
      <c r="W1873" s="9" t="b">
        <f t="shared" si="6"/>
        <v>0</v>
      </c>
      <c r="X1873" s="7">
        <f t="shared" si="8"/>
        <v>1</v>
      </c>
      <c r="Y1873" s="10">
        <f t="shared" si="9"/>
        <v>-0.0008299812227</v>
      </c>
      <c r="Z1873" s="11">
        <f t="shared" si="7"/>
        <v>3</v>
      </c>
    </row>
    <row r="1874">
      <c r="A1874" s="6" t="s">
        <v>1898</v>
      </c>
      <c r="B1874" s="7">
        <v>2425.88</v>
      </c>
      <c r="C1874" s="7">
        <v>2430.38</v>
      </c>
      <c r="D1874" s="7">
        <v>2419.97</v>
      </c>
      <c r="E1874" s="7">
        <v>2429.39</v>
      </c>
      <c r="F1874" s="7">
        <v>2429.39</v>
      </c>
      <c r="G1874" s="7">
        <v>4.03184E9</v>
      </c>
      <c r="H1874" s="7">
        <f t="shared" si="1"/>
        <v>4031.84</v>
      </c>
      <c r="I1874" s="10">
        <f t="shared" si="2"/>
        <v>-0.0009787109801</v>
      </c>
      <c r="J1874" s="7">
        <f t="shared" si="10"/>
        <v>2424.23188</v>
      </c>
      <c r="K1874" s="7">
        <f t="shared" si="12"/>
        <v>2410.490313</v>
      </c>
      <c r="L1874" s="7">
        <f t="shared" si="11"/>
        <v>13.74156703</v>
      </c>
      <c r="M1874" s="7">
        <f t="shared" si="18"/>
        <v>13.04380017</v>
      </c>
      <c r="N1874" s="7">
        <f t="shared" si="3"/>
        <v>0</v>
      </c>
      <c r="O1874" s="7">
        <f t="shared" si="4"/>
        <v>2.38</v>
      </c>
      <c r="P1874" s="7">
        <f t="shared" si="13"/>
        <v>3.823571429</v>
      </c>
      <c r="Q1874" s="7">
        <f t="shared" si="14"/>
        <v>1.297142857</v>
      </c>
      <c r="R1874" s="7">
        <f t="shared" si="15"/>
        <v>2.947687225</v>
      </c>
      <c r="S1874" s="7">
        <f t="shared" si="16"/>
        <v>74.66871251</v>
      </c>
      <c r="T1874" s="7">
        <f t="shared" si="17"/>
        <v>67.87079511</v>
      </c>
      <c r="U1874" s="7">
        <f t="shared" si="19"/>
        <v>78.10077627</v>
      </c>
      <c r="V1874" s="9">
        <f t="shared" si="5"/>
        <v>-2.38</v>
      </c>
      <c r="W1874" s="9" t="b">
        <f t="shared" si="6"/>
        <v>0</v>
      </c>
      <c r="X1874" s="7">
        <f t="shared" si="8"/>
        <v>2</v>
      </c>
      <c r="Y1874" s="10">
        <f t="shared" si="9"/>
        <v>-0.001808692203</v>
      </c>
      <c r="Z1874" s="11">
        <f t="shared" si="7"/>
        <v>3</v>
      </c>
    </row>
    <row r="1875">
      <c r="A1875" s="6" t="s">
        <v>1899</v>
      </c>
      <c r="B1875" s="7">
        <v>2434.15</v>
      </c>
      <c r="C1875" s="7">
        <v>2441.49</v>
      </c>
      <c r="D1875" s="7">
        <v>2431.28</v>
      </c>
      <c r="E1875" s="7">
        <v>2440.35</v>
      </c>
      <c r="F1875" s="7">
        <v>2440.35</v>
      </c>
      <c r="G1875" s="7">
        <v>3.27824E9</v>
      </c>
      <c r="H1875" s="7">
        <f t="shared" si="1"/>
        <v>3278.24</v>
      </c>
      <c r="I1875" s="10">
        <f t="shared" si="2"/>
        <v>0.004511420562</v>
      </c>
      <c r="J1875" s="7">
        <f t="shared" si="10"/>
        <v>2426.711591</v>
      </c>
      <c r="K1875" s="7">
        <f t="shared" si="12"/>
        <v>2412.702142</v>
      </c>
      <c r="L1875" s="7">
        <f t="shared" si="11"/>
        <v>14.00944914</v>
      </c>
      <c r="M1875" s="7">
        <f t="shared" si="18"/>
        <v>13.23692997</v>
      </c>
      <c r="N1875" s="7">
        <f t="shared" si="3"/>
        <v>10.96</v>
      </c>
      <c r="O1875" s="7">
        <f t="shared" si="4"/>
        <v>0</v>
      </c>
      <c r="P1875" s="7">
        <f t="shared" si="13"/>
        <v>4.292142857</v>
      </c>
      <c r="Q1875" s="7">
        <f t="shared" si="14"/>
        <v>1.297142857</v>
      </c>
      <c r="R1875" s="7">
        <f t="shared" si="15"/>
        <v>3.308920705</v>
      </c>
      <c r="S1875" s="7">
        <f t="shared" si="16"/>
        <v>76.79233227</v>
      </c>
      <c r="T1875" s="7">
        <f t="shared" si="17"/>
        <v>87.86558805</v>
      </c>
      <c r="U1875" s="7">
        <f t="shared" si="19"/>
        <v>77.13142597</v>
      </c>
      <c r="V1875" s="9">
        <f t="shared" si="5"/>
        <v>10.96</v>
      </c>
      <c r="W1875" s="9" t="b">
        <f t="shared" si="6"/>
        <v>1</v>
      </c>
      <c r="X1875" s="7">
        <f t="shared" si="8"/>
        <v>1</v>
      </c>
      <c r="Y1875" s="10">
        <f t="shared" si="9"/>
        <v>0.004511420562</v>
      </c>
      <c r="Z1875" s="11">
        <f t="shared" si="7"/>
        <v>4</v>
      </c>
    </row>
    <row r="1876">
      <c r="A1876" s="6" t="s">
        <v>1900</v>
      </c>
      <c r="B1876" s="7">
        <v>2443.75</v>
      </c>
      <c r="C1876" s="7">
        <v>2443.75</v>
      </c>
      <c r="D1876" s="7">
        <v>2428.34</v>
      </c>
      <c r="E1876" s="7">
        <v>2437.92</v>
      </c>
      <c r="F1876" s="7">
        <v>2437.92</v>
      </c>
      <c r="G1876" s="7">
        <v>3.55864E9</v>
      </c>
      <c r="H1876" s="7">
        <f t="shared" si="1"/>
        <v>3558.64</v>
      </c>
      <c r="I1876" s="10">
        <f t="shared" si="2"/>
        <v>-0.0009957588051</v>
      </c>
      <c r="J1876" s="7">
        <f t="shared" si="10"/>
        <v>2428.435961</v>
      </c>
      <c r="K1876" s="7">
        <f t="shared" si="12"/>
        <v>2414.570131</v>
      </c>
      <c r="L1876" s="7">
        <f t="shared" si="11"/>
        <v>13.86583029</v>
      </c>
      <c r="M1876" s="7">
        <f t="shared" si="18"/>
        <v>13.36271003</v>
      </c>
      <c r="N1876" s="7">
        <f t="shared" si="3"/>
        <v>0</v>
      </c>
      <c r="O1876" s="7">
        <f t="shared" si="4"/>
        <v>2.43</v>
      </c>
      <c r="P1876" s="7">
        <f t="shared" si="13"/>
        <v>3.865714286</v>
      </c>
      <c r="Q1876" s="7">
        <f t="shared" si="14"/>
        <v>1.470714286</v>
      </c>
      <c r="R1876" s="7">
        <f t="shared" si="15"/>
        <v>2.628460418</v>
      </c>
      <c r="S1876" s="7">
        <f t="shared" si="16"/>
        <v>72.44010173</v>
      </c>
      <c r="T1876" s="7">
        <f t="shared" si="17"/>
        <v>80.5679418</v>
      </c>
      <c r="U1876" s="7">
        <f t="shared" si="19"/>
        <v>78.76810832</v>
      </c>
      <c r="V1876" s="9">
        <f t="shared" si="5"/>
        <v>-2.43</v>
      </c>
      <c r="W1876" s="9" t="b">
        <f t="shared" si="6"/>
        <v>0</v>
      </c>
      <c r="X1876" s="7">
        <f t="shared" si="8"/>
        <v>1</v>
      </c>
      <c r="Y1876" s="10">
        <f t="shared" si="9"/>
        <v>-0.0009957588051</v>
      </c>
      <c r="Z1876" s="11">
        <f t="shared" si="7"/>
        <v>3</v>
      </c>
    </row>
    <row r="1877">
      <c r="A1877" s="6" t="s">
        <v>1901</v>
      </c>
      <c r="B1877" s="7">
        <v>2424.14</v>
      </c>
      <c r="C1877" s="7">
        <v>2433.95</v>
      </c>
      <c r="D1877" s="7">
        <v>2418.53</v>
      </c>
      <c r="E1877" s="7">
        <v>2432.46</v>
      </c>
      <c r="F1877" s="7">
        <v>2432.46</v>
      </c>
      <c r="G1877" s="7">
        <v>3.37198E9</v>
      </c>
      <c r="H1877" s="7">
        <f t="shared" si="1"/>
        <v>3371.98</v>
      </c>
      <c r="I1877" s="10">
        <f t="shared" si="2"/>
        <v>-0.002239614097</v>
      </c>
      <c r="J1877" s="7">
        <f t="shared" si="10"/>
        <v>2429.055044</v>
      </c>
      <c r="K1877" s="7">
        <f t="shared" si="12"/>
        <v>2415.895307</v>
      </c>
      <c r="L1877" s="7">
        <f t="shared" si="11"/>
        <v>13.15973769</v>
      </c>
      <c r="M1877" s="7">
        <f t="shared" si="18"/>
        <v>13.32211556</v>
      </c>
      <c r="N1877" s="7">
        <f t="shared" si="3"/>
        <v>0</v>
      </c>
      <c r="O1877" s="7">
        <f t="shared" si="4"/>
        <v>5.46</v>
      </c>
      <c r="P1877" s="7">
        <f t="shared" si="13"/>
        <v>3.102857143</v>
      </c>
      <c r="Q1877" s="7">
        <f t="shared" si="14"/>
        <v>1.860714286</v>
      </c>
      <c r="R1877" s="7">
        <f t="shared" si="15"/>
        <v>1.66756238</v>
      </c>
      <c r="S1877" s="7">
        <f t="shared" si="16"/>
        <v>62.51259174</v>
      </c>
      <c r="T1877" s="7">
        <f t="shared" si="17"/>
        <v>67.75404835</v>
      </c>
      <c r="U1877" s="7">
        <f t="shared" si="19"/>
        <v>78.72919273</v>
      </c>
      <c r="V1877" s="9">
        <f t="shared" si="5"/>
        <v>-5.46</v>
      </c>
      <c r="W1877" s="9" t="b">
        <f t="shared" si="6"/>
        <v>0</v>
      </c>
      <c r="X1877" s="7">
        <f t="shared" si="8"/>
        <v>2</v>
      </c>
      <c r="Y1877" s="10">
        <f t="shared" si="9"/>
        <v>-0.003235372902</v>
      </c>
      <c r="Z1877" s="11">
        <f t="shared" si="7"/>
        <v>3</v>
      </c>
    </row>
    <row r="1878">
      <c r="A1878" s="6" t="s">
        <v>1902</v>
      </c>
      <c r="B1878" s="7">
        <v>2431.24</v>
      </c>
      <c r="C1878" s="7">
        <v>2433.15</v>
      </c>
      <c r="D1878" s="7">
        <v>2422.88</v>
      </c>
      <c r="E1878" s="7">
        <v>2433.15</v>
      </c>
      <c r="F1878" s="7">
        <v>2433.15</v>
      </c>
      <c r="G1878" s="7">
        <v>5.29938E9</v>
      </c>
      <c r="H1878" s="7">
        <f t="shared" si="1"/>
        <v>5299.38</v>
      </c>
      <c r="I1878" s="10">
        <f t="shared" si="2"/>
        <v>0.0002836634518</v>
      </c>
      <c r="J1878" s="7">
        <f t="shared" si="10"/>
        <v>2429.685037</v>
      </c>
      <c r="K1878" s="7">
        <f t="shared" si="12"/>
        <v>2417.173432</v>
      </c>
      <c r="L1878" s="7">
        <f t="shared" si="11"/>
        <v>12.51160544</v>
      </c>
      <c r="M1878" s="7">
        <f t="shared" si="18"/>
        <v>13.16001354</v>
      </c>
      <c r="N1878" s="7">
        <f t="shared" si="3"/>
        <v>0.69</v>
      </c>
      <c r="O1878" s="7">
        <f t="shared" si="4"/>
        <v>0</v>
      </c>
      <c r="P1878" s="7">
        <f t="shared" si="13"/>
        <v>3.098571429</v>
      </c>
      <c r="Q1878" s="7">
        <f t="shared" si="14"/>
        <v>1.860714286</v>
      </c>
      <c r="R1878" s="7">
        <f t="shared" si="15"/>
        <v>1.665259117</v>
      </c>
      <c r="S1878" s="7">
        <f t="shared" si="16"/>
        <v>62.48019588</v>
      </c>
      <c r="T1878" s="7">
        <f t="shared" si="17"/>
        <v>69.37338653</v>
      </c>
      <c r="U1878" s="7">
        <f t="shared" si="19"/>
        <v>72.56512556</v>
      </c>
      <c r="V1878" s="9">
        <f t="shared" si="5"/>
        <v>0.69</v>
      </c>
      <c r="W1878" s="9" t="b">
        <f t="shared" si="6"/>
        <v>1</v>
      </c>
      <c r="X1878" s="7">
        <f t="shared" si="8"/>
        <v>1</v>
      </c>
      <c r="Y1878" s="10">
        <f t="shared" si="9"/>
        <v>0.0002836634518</v>
      </c>
      <c r="Z1878" s="11">
        <f t="shared" si="7"/>
        <v>3</v>
      </c>
    </row>
    <row r="1879">
      <c r="A1879" s="6" t="s">
        <v>1903</v>
      </c>
      <c r="B1879" s="7">
        <v>2442.55</v>
      </c>
      <c r="C1879" s="7">
        <v>2453.82</v>
      </c>
      <c r="D1879" s="7">
        <v>2441.79</v>
      </c>
      <c r="E1879" s="7">
        <v>2453.46</v>
      </c>
      <c r="F1879" s="7">
        <v>2453.46</v>
      </c>
      <c r="G1879" s="7">
        <v>3.27148E9</v>
      </c>
      <c r="H1879" s="7">
        <f t="shared" si="1"/>
        <v>3271.48</v>
      </c>
      <c r="I1879" s="10">
        <f t="shared" si="2"/>
        <v>0.008347204241</v>
      </c>
      <c r="J1879" s="7">
        <f t="shared" si="10"/>
        <v>2433.342724</v>
      </c>
      <c r="K1879" s="7">
        <f t="shared" si="12"/>
        <v>2419.861326</v>
      </c>
      <c r="L1879" s="7">
        <f t="shared" si="11"/>
        <v>13.48139807</v>
      </c>
      <c r="M1879" s="7">
        <f t="shared" si="18"/>
        <v>13.22429045</v>
      </c>
      <c r="N1879" s="7">
        <f t="shared" si="3"/>
        <v>20.31</v>
      </c>
      <c r="O1879" s="7">
        <f t="shared" si="4"/>
        <v>0</v>
      </c>
      <c r="P1879" s="7">
        <f t="shared" si="13"/>
        <v>4.549285714</v>
      </c>
      <c r="Q1879" s="7">
        <f t="shared" si="14"/>
        <v>1.652857143</v>
      </c>
      <c r="R1879" s="7">
        <f t="shared" si="15"/>
        <v>2.752376837</v>
      </c>
      <c r="S1879" s="7">
        <f t="shared" si="16"/>
        <v>73.35022458</v>
      </c>
      <c r="T1879" s="7">
        <f t="shared" si="17"/>
        <v>99.28329683</v>
      </c>
      <c r="U1879" s="7">
        <f t="shared" si="19"/>
        <v>78.80357724</v>
      </c>
      <c r="V1879" s="9">
        <f t="shared" si="5"/>
        <v>20.31</v>
      </c>
      <c r="W1879" s="9" t="b">
        <f t="shared" si="6"/>
        <v>1</v>
      </c>
      <c r="X1879" s="7">
        <f t="shared" si="8"/>
        <v>2</v>
      </c>
      <c r="Y1879" s="10">
        <f t="shared" si="9"/>
        <v>0.008630867693</v>
      </c>
      <c r="Z1879" s="11">
        <f t="shared" si="7"/>
        <v>4</v>
      </c>
    </row>
    <row r="1880">
      <c r="A1880" s="6" t="s">
        <v>1904</v>
      </c>
      <c r="B1880" s="7">
        <v>2450.66</v>
      </c>
      <c r="C1880" s="7">
        <v>2450.66</v>
      </c>
      <c r="D1880" s="7">
        <v>2436.6</v>
      </c>
      <c r="E1880" s="7">
        <v>2437.03</v>
      </c>
      <c r="F1880" s="7">
        <v>2437.03</v>
      </c>
      <c r="G1880" s="7">
        <v>3.4227E9</v>
      </c>
      <c r="H1880" s="7">
        <f t="shared" si="1"/>
        <v>3422.7</v>
      </c>
      <c r="I1880" s="10">
        <f t="shared" si="2"/>
        <v>-0.006696665118</v>
      </c>
      <c r="J1880" s="7">
        <f t="shared" si="10"/>
        <v>2433.909997</v>
      </c>
      <c r="K1880" s="7">
        <f t="shared" si="12"/>
        <v>2421.13308</v>
      </c>
      <c r="L1880" s="7">
        <f t="shared" si="11"/>
        <v>12.77691767</v>
      </c>
      <c r="M1880" s="7">
        <f t="shared" si="18"/>
        <v>13.13481589</v>
      </c>
      <c r="N1880" s="7">
        <f t="shared" si="3"/>
        <v>0</v>
      </c>
      <c r="O1880" s="7">
        <f t="shared" si="4"/>
        <v>16.43</v>
      </c>
      <c r="P1880" s="7">
        <f t="shared" si="13"/>
        <v>4.549285714</v>
      </c>
      <c r="Q1880" s="7">
        <f t="shared" si="14"/>
        <v>2.747142857</v>
      </c>
      <c r="R1880" s="7">
        <f t="shared" si="15"/>
        <v>1.65600624</v>
      </c>
      <c r="S1880" s="7">
        <f t="shared" si="16"/>
        <v>62.34948605</v>
      </c>
      <c r="T1880" s="7">
        <f t="shared" si="17"/>
        <v>58.31678252</v>
      </c>
      <c r="U1880" s="7">
        <f t="shared" si="19"/>
        <v>75.65782196</v>
      </c>
      <c r="V1880" s="9">
        <f t="shared" si="5"/>
        <v>-16.43</v>
      </c>
      <c r="W1880" s="9" t="b">
        <f t="shared" si="6"/>
        <v>0</v>
      </c>
      <c r="X1880" s="7">
        <f t="shared" si="8"/>
        <v>1</v>
      </c>
      <c r="Y1880" s="10">
        <f t="shared" si="9"/>
        <v>-0.006696665118</v>
      </c>
      <c r="Z1880" s="11">
        <f t="shared" si="7"/>
        <v>2</v>
      </c>
    </row>
    <row r="1881">
      <c r="A1881" s="6" t="s">
        <v>1905</v>
      </c>
      <c r="B1881" s="7">
        <v>2439.31</v>
      </c>
      <c r="C1881" s="7">
        <v>2442.23</v>
      </c>
      <c r="D1881" s="7">
        <v>2430.74</v>
      </c>
      <c r="E1881" s="7">
        <v>2435.61</v>
      </c>
      <c r="F1881" s="7">
        <v>2435.61</v>
      </c>
      <c r="G1881" s="7">
        <v>3.59919E9</v>
      </c>
      <c r="H1881" s="7">
        <f t="shared" si="1"/>
        <v>3599.19</v>
      </c>
      <c r="I1881" s="10">
        <f t="shared" si="2"/>
        <v>-0.0005826764545</v>
      </c>
      <c r="J1881" s="7">
        <f t="shared" si="10"/>
        <v>2434.171536</v>
      </c>
      <c r="K1881" s="7">
        <f t="shared" si="12"/>
        <v>2422.205444</v>
      </c>
      <c r="L1881" s="7">
        <f t="shared" si="11"/>
        <v>11.96609208</v>
      </c>
      <c r="M1881" s="7">
        <f t="shared" si="18"/>
        <v>12.90107113</v>
      </c>
      <c r="N1881" s="7">
        <f t="shared" si="3"/>
        <v>0</v>
      </c>
      <c r="O1881" s="7">
        <f t="shared" si="4"/>
        <v>1.42</v>
      </c>
      <c r="P1881" s="7">
        <f t="shared" si="13"/>
        <v>3.245</v>
      </c>
      <c r="Q1881" s="7">
        <f t="shared" si="14"/>
        <v>2.848571429</v>
      </c>
      <c r="R1881" s="7">
        <f t="shared" si="15"/>
        <v>1.139167503</v>
      </c>
      <c r="S1881" s="7">
        <f t="shared" si="16"/>
        <v>53.25284257</v>
      </c>
      <c r="T1881" s="7">
        <f t="shared" si="17"/>
        <v>52.22980063</v>
      </c>
      <c r="U1881" s="7">
        <f t="shared" si="19"/>
        <v>69.94329333</v>
      </c>
      <c r="V1881" s="9">
        <f t="shared" si="5"/>
        <v>-1.42</v>
      </c>
      <c r="W1881" s="9" t="b">
        <f t="shared" si="6"/>
        <v>0</v>
      </c>
      <c r="X1881" s="7">
        <f t="shared" si="8"/>
        <v>2</v>
      </c>
      <c r="Y1881" s="10">
        <f t="shared" si="9"/>
        <v>-0.007279341572</v>
      </c>
      <c r="Z1881" s="11">
        <f t="shared" si="7"/>
        <v>3</v>
      </c>
    </row>
    <row r="1882">
      <c r="A1882" s="6" t="s">
        <v>1906</v>
      </c>
      <c r="B1882" s="7">
        <v>2437.4</v>
      </c>
      <c r="C1882" s="7">
        <v>2441.62</v>
      </c>
      <c r="D1882" s="7">
        <v>2433.27</v>
      </c>
      <c r="E1882" s="7">
        <v>2434.5</v>
      </c>
      <c r="F1882" s="7">
        <v>2434.5</v>
      </c>
      <c r="G1882" s="7">
        <v>3.47725E9</v>
      </c>
      <c r="H1882" s="7">
        <f t="shared" si="1"/>
        <v>3477.25</v>
      </c>
      <c r="I1882" s="10">
        <f t="shared" si="2"/>
        <v>-0.0004557379876</v>
      </c>
      <c r="J1882" s="7">
        <f t="shared" si="10"/>
        <v>2434.222069</v>
      </c>
      <c r="K1882" s="7">
        <f t="shared" si="12"/>
        <v>2423.116152</v>
      </c>
      <c r="L1882" s="7">
        <f t="shared" si="11"/>
        <v>11.10591714</v>
      </c>
      <c r="M1882" s="7">
        <f t="shared" si="18"/>
        <v>12.54204033</v>
      </c>
      <c r="N1882" s="7">
        <f t="shared" si="3"/>
        <v>0</v>
      </c>
      <c r="O1882" s="7">
        <f t="shared" si="4"/>
        <v>1.11</v>
      </c>
      <c r="P1882" s="7">
        <f t="shared" si="13"/>
        <v>2.601428571</v>
      </c>
      <c r="Q1882" s="7">
        <f t="shared" si="14"/>
        <v>2.927857143</v>
      </c>
      <c r="R1882" s="7">
        <f t="shared" si="15"/>
        <v>0.8885093925</v>
      </c>
      <c r="S1882" s="7">
        <f t="shared" si="16"/>
        <v>47.04818499</v>
      </c>
      <c r="T1882" s="7">
        <f t="shared" si="17"/>
        <v>49.31794334</v>
      </c>
      <c r="U1882" s="7">
        <f t="shared" si="19"/>
        <v>53.2881755</v>
      </c>
      <c r="V1882" s="9">
        <f t="shared" si="5"/>
        <v>-1.11</v>
      </c>
      <c r="W1882" s="9" t="b">
        <f t="shared" si="6"/>
        <v>0</v>
      </c>
      <c r="X1882" s="7">
        <f t="shared" si="8"/>
        <v>3</v>
      </c>
      <c r="Y1882" s="10">
        <f t="shared" si="9"/>
        <v>-0.00773507956</v>
      </c>
      <c r="Z1882" s="11">
        <f t="shared" si="7"/>
        <v>3</v>
      </c>
    </row>
    <row r="1883">
      <c r="A1883" s="6" t="s">
        <v>1907</v>
      </c>
      <c r="B1883" s="7">
        <v>2434.65</v>
      </c>
      <c r="C1883" s="7">
        <v>2441.4</v>
      </c>
      <c r="D1883" s="7">
        <v>2431.11</v>
      </c>
      <c r="E1883" s="7">
        <v>2438.3</v>
      </c>
      <c r="F1883" s="7">
        <v>2438.3</v>
      </c>
      <c r="G1883" s="7">
        <v>5.28246E9</v>
      </c>
      <c r="H1883" s="7">
        <f t="shared" si="1"/>
        <v>5282.46</v>
      </c>
      <c r="I1883" s="10">
        <f t="shared" si="2"/>
        <v>0.001560895461</v>
      </c>
      <c r="J1883" s="7">
        <f t="shared" si="10"/>
        <v>2434.849443</v>
      </c>
      <c r="K1883" s="7">
        <f t="shared" si="12"/>
        <v>2424.240881</v>
      </c>
      <c r="L1883" s="7">
        <f t="shared" si="11"/>
        <v>10.60856165</v>
      </c>
      <c r="M1883" s="7">
        <f t="shared" si="18"/>
        <v>12.1553446</v>
      </c>
      <c r="N1883" s="7">
        <f t="shared" si="3"/>
        <v>3.8</v>
      </c>
      <c r="O1883" s="7">
        <f t="shared" si="4"/>
        <v>0</v>
      </c>
      <c r="P1883" s="7">
        <f t="shared" si="13"/>
        <v>2.872857143</v>
      </c>
      <c r="Q1883" s="7">
        <f t="shared" si="14"/>
        <v>2.715714286</v>
      </c>
      <c r="R1883" s="7">
        <f t="shared" si="15"/>
        <v>1.057864282</v>
      </c>
      <c r="S1883" s="7">
        <f t="shared" si="16"/>
        <v>51.40593047</v>
      </c>
      <c r="T1883" s="7">
        <f t="shared" si="17"/>
        <v>59.2864638</v>
      </c>
      <c r="U1883" s="7">
        <f t="shared" si="19"/>
        <v>53.61140259</v>
      </c>
      <c r="V1883" s="9">
        <f t="shared" si="5"/>
        <v>3.8</v>
      </c>
      <c r="W1883" s="9" t="b">
        <f t="shared" si="6"/>
        <v>1</v>
      </c>
      <c r="X1883" s="7">
        <f t="shared" si="8"/>
        <v>1</v>
      </c>
      <c r="Y1883" s="10">
        <f t="shared" si="9"/>
        <v>0.001560895461</v>
      </c>
      <c r="Z1883" s="11">
        <f t="shared" si="7"/>
        <v>3</v>
      </c>
    </row>
    <row r="1884">
      <c r="A1884" s="6" t="s">
        <v>1908</v>
      </c>
      <c r="B1884" s="7">
        <v>2443.32</v>
      </c>
      <c r="C1884" s="7">
        <v>2450.42</v>
      </c>
      <c r="D1884" s="7">
        <v>2437.03</v>
      </c>
      <c r="E1884" s="7">
        <v>2439.07</v>
      </c>
      <c r="F1884" s="7">
        <v>2439.07</v>
      </c>
      <c r="G1884" s="7">
        <v>3.24366E9</v>
      </c>
      <c r="H1884" s="7">
        <f t="shared" si="1"/>
        <v>3243.66</v>
      </c>
      <c r="I1884" s="10">
        <f t="shared" si="2"/>
        <v>0.0003157937908</v>
      </c>
      <c r="J1884" s="7">
        <f t="shared" si="10"/>
        <v>2435.498759</v>
      </c>
      <c r="K1884" s="7">
        <f t="shared" si="12"/>
        <v>2425.339335</v>
      </c>
      <c r="L1884" s="7">
        <f t="shared" si="11"/>
        <v>10.15942488</v>
      </c>
      <c r="M1884" s="7">
        <f t="shared" si="18"/>
        <v>11.75616065</v>
      </c>
      <c r="N1884" s="7">
        <f t="shared" si="3"/>
        <v>0.77</v>
      </c>
      <c r="O1884" s="7">
        <f t="shared" si="4"/>
        <v>0</v>
      </c>
      <c r="P1884" s="7">
        <f t="shared" si="13"/>
        <v>2.927857143</v>
      </c>
      <c r="Q1884" s="7">
        <f t="shared" si="14"/>
        <v>2.232142857</v>
      </c>
      <c r="R1884" s="7">
        <f t="shared" si="15"/>
        <v>1.31168</v>
      </c>
      <c r="S1884" s="7">
        <f t="shared" si="16"/>
        <v>56.7414175</v>
      </c>
      <c r="T1884" s="7">
        <f t="shared" si="17"/>
        <v>61.30640084</v>
      </c>
      <c r="U1884" s="7">
        <f t="shared" si="19"/>
        <v>56.63693599</v>
      </c>
      <c r="V1884" s="9">
        <f t="shared" si="5"/>
        <v>0.77</v>
      </c>
      <c r="W1884" s="9" t="b">
        <f t="shared" si="6"/>
        <v>1</v>
      </c>
      <c r="X1884" s="7">
        <f t="shared" si="8"/>
        <v>2</v>
      </c>
      <c r="Y1884" s="10">
        <f t="shared" si="9"/>
        <v>0.001876689252</v>
      </c>
      <c r="Z1884" s="11">
        <f t="shared" si="7"/>
        <v>3</v>
      </c>
    </row>
    <row r="1885">
      <c r="A1885" s="6" t="s">
        <v>1909</v>
      </c>
      <c r="B1885" s="7">
        <v>2436.34</v>
      </c>
      <c r="C1885" s="7">
        <v>2440.15</v>
      </c>
      <c r="D1885" s="7">
        <v>2419.38</v>
      </c>
      <c r="E1885" s="7">
        <v>2419.38</v>
      </c>
      <c r="F1885" s="7">
        <v>2419.38</v>
      </c>
      <c r="G1885" s="7">
        <v>3.56477E9</v>
      </c>
      <c r="H1885" s="7">
        <f t="shared" si="1"/>
        <v>3564.77</v>
      </c>
      <c r="I1885" s="10">
        <f t="shared" si="2"/>
        <v>-0.00807274904</v>
      </c>
      <c r="J1885" s="7">
        <f t="shared" si="10"/>
        <v>2433.01895</v>
      </c>
      <c r="K1885" s="7">
        <f t="shared" si="12"/>
        <v>2424.897902</v>
      </c>
      <c r="L1885" s="7">
        <f t="shared" si="11"/>
        <v>8.121047924</v>
      </c>
      <c r="M1885" s="7">
        <f t="shared" si="18"/>
        <v>11.02913811</v>
      </c>
      <c r="N1885" s="7">
        <f t="shared" si="3"/>
        <v>0</v>
      </c>
      <c r="O1885" s="7">
        <f t="shared" si="4"/>
        <v>19.69</v>
      </c>
      <c r="P1885" s="7">
        <f t="shared" si="13"/>
        <v>2.655714286</v>
      </c>
      <c r="Q1885" s="7">
        <f t="shared" si="14"/>
        <v>3.638571429</v>
      </c>
      <c r="R1885" s="7">
        <f t="shared" si="15"/>
        <v>0.7298782882</v>
      </c>
      <c r="S1885" s="7">
        <f t="shared" si="16"/>
        <v>42.19246482</v>
      </c>
      <c r="T1885" s="7">
        <f t="shared" si="17"/>
        <v>9.653725079</v>
      </c>
      <c r="U1885" s="7">
        <f t="shared" si="19"/>
        <v>43.41552991</v>
      </c>
      <c r="V1885" s="9">
        <f t="shared" si="5"/>
        <v>-19.69</v>
      </c>
      <c r="W1885" s="9" t="b">
        <f t="shared" si="6"/>
        <v>0</v>
      </c>
      <c r="X1885" s="7">
        <f t="shared" si="8"/>
        <v>1</v>
      </c>
      <c r="Y1885" s="10">
        <f t="shared" si="9"/>
        <v>-0.00807274904</v>
      </c>
      <c r="Z1885" s="11">
        <f t="shared" si="7"/>
        <v>2</v>
      </c>
    </row>
    <row r="1886">
      <c r="A1886" s="6" t="s">
        <v>1910</v>
      </c>
      <c r="B1886" s="7">
        <v>2428.7</v>
      </c>
      <c r="C1886" s="7">
        <v>2442.97</v>
      </c>
      <c r="D1886" s="7">
        <v>2428.02</v>
      </c>
      <c r="E1886" s="7">
        <v>2440.69</v>
      </c>
      <c r="F1886" s="7">
        <v>2440.69</v>
      </c>
      <c r="G1886" s="7">
        <v>3.47998E9</v>
      </c>
      <c r="H1886" s="7">
        <f t="shared" si="1"/>
        <v>3479.98</v>
      </c>
      <c r="I1886" s="10">
        <f t="shared" si="2"/>
        <v>0.00880804173</v>
      </c>
      <c r="J1886" s="7">
        <f t="shared" si="10"/>
        <v>2434.199112</v>
      </c>
      <c r="K1886" s="7">
        <f t="shared" si="12"/>
        <v>2426.067687</v>
      </c>
      <c r="L1886" s="7">
        <f t="shared" si="11"/>
        <v>8.131424406</v>
      </c>
      <c r="M1886" s="7">
        <f t="shared" si="18"/>
        <v>10.44959537</v>
      </c>
      <c r="N1886" s="7">
        <f t="shared" si="3"/>
        <v>21.31</v>
      </c>
      <c r="O1886" s="7">
        <f t="shared" si="4"/>
        <v>0</v>
      </c>
      <c r="P1886" s="7">
        <f t="shared" si="13"/>
        <v>4.131428571</v>
      </c>
      <c r="Q1886" s="7">
        <f t="shared" si="14"/>
        <v>3.638571429</v>
      </c>
      <c r="R1886" s="7">
        <f t="shared" si="15"/>
        <v>1.135453475</v>
      </c>
      <c r="S1886" s="7">
        <f t="shared" si="16"/>
        <v>53.17153889</v>
      </c>
      <c r="T1886" s="7">
        <f t="shared" si="17"/>
        <v>65.55613851</v>
      </c>
      <c r="U1886" s="7">
        <f t="shared" si="19"/>
        <v>45.50542148</v>
      </c>
      <c r="V1886" s="9">
        <f t="shared" si="5"/>
        <v>21.31</v>
      </c>
      <c r="W1886" s="9" t="b">
        <f t="shared" si="6"/>
        <v>1</v>
      </c>
      <c r="X1886" s="7">
        <f t="shared" si="8"/>
        <v>1</v>
      </c>
      <c r="Y1886" s="10">
        <f t="shared" si="9"/>
        <v>0.00880804173</v>
      </c>
      <c r="Z1886" s="11">
        <f t="shared" si="7"/>
        <v>4</v>
      </c>
    </row>
    <row r="1887">
      <c r="A1887" s="6" t="s">
        <v>1911</v>
      </c>
      <c r="B1887" s="7">
        <v>2442.38</v>
      </c>
      <c r="C1887" s="7">
        <v>2442.73</v>
      </c>
      <c r="D1887" s="7">
        <v>2405.7</v>
      </c>
      <c r="E1887" s="7">
        <v>2419.7</v>
      </c>
      <c r="F1887" s="7">
        <v>2419.7</v>
      </c>
      <c r="G1887" s="7">
        <v>3.86956E9</v>
      </c>
      <c r="H1887" s="7">
        <f t="shared" si="1"/>
        <v>3869.56</v>
      </c>
      <c r="I1887" s="10">
        <f t="shared" si="2"/>
        <v>-0.008600027042</v>
      </c>
      <c r="J1887" s="7">
        <f t="shared" si="10"/>
        <v>2431.968479</v>
      </c>
      <c r="K1887" s="7">
        <f t="shared" si="12"/>
        <v>2425.596007</v>
      </c>
      <c r="L1887" s="7">
        <f t="shared" si="11"/>
        <v>6.372472369</v>
      </c>
      <c r="M1887" s="7">
        <f t="shared" si="18"/>
        <v>9.634170767</v>
      </c>
      <c r="N1887" s="7">
        <f t="shared" si="3"/>
        <v>0</v>
      </c>
      <c r="O1887" s="7">
        <f t="shared" si="4"/>
        <v>20.99</v>
      </c>
      <c r="P1887" s="7">
        <f t="shared" si="13"/>
        <v>4.131428571</v>
      </c>
      <c r="Q1887" s="7">
        <f t="shared" si="14"/>
        <v>4.993571429</v>
      </c>
      <c r="R1887" s="7">
        <f t="shared" si="15"/>
        <v>0.8273494493</v>
      </c>
      <c r="S1887" s="7">
        <f t="shared" si="16"/>
        <v>45.27592955</v>
      </c>
      <c r="T1887" s="7">
        <f t="shared" si="17"/>
        <v>29.09393184</v>
      </c>
      <c r="U1887" s="7">
        <f t="shared" si="19"/>
        <v>34.76793181</v>
      </c>
      <c r="V1887" s="9">
        <f t="shared" si="5"/>
        <v>-20.99</v>
      </c>
      <c r="W1887" s="9" t="b">
        <f t="shared" si="6"/>
        <v>0</v>
      </c>
      <c r="X1887" s="7">
        <f t="shared" si="8"/>
        <v>1</v>
      </c>
      <c r="Y1887" s="10">
        <f t="shared" si="9"/>
        <v>-0.008600027042</v>
      </c>
      <c r="Z1887" s="11">
        <f t="shared" si="7"/>
        <v>2</v>
      </c>
    </row>
    <row r="1888">
      <c r="A1888" s="6" t="s">
        <v>1912</v>
      </c>
      <c r="B1888" s="7">
        <v>2429.2</v>
      </c>
      <c r="C1888" s="7">
        <v>2432.71</v>
      </c>
      <c r="D1888" s="7">
        <v>2421.65</v>
      </c>
      <c r="E1888" s="7">
        <v>2423.41</v>
      </c>
      <c r="F1888" s="7">
        <v>2423.41</v>
      </c>
      <c r="G1888" s="7">
        <v>3.36603E9</v>
      </c>
      <c r="H1888" s="7">
        <f t="shared" si="1"/>
        <v>3366.03</v>
      </c>
      <c r="I1888" s="10">
        <f t="shared" si="2"/>
        <v>0.001533247923</v>
      </c>
      <c r="J1888" s="7">
        <f t="shared" si="10"/>
        <v>2430.65179</v>
      </c>
      <c r="K1888" s="7">
        <f t="shared" si="12"/>
        <v>2425.43408</v>
      </c>
      <c r="L1888" s="7">
        <f t="shared" si="11"/>
        <v>5.217709692</v>
      </c>
      <c r="M1888" s="7">
        <f t="shared" si="18"/>
        <v>8.750878552</v>
      </c>
      <c r="N1888" s="7">
        <f t="shared" si="3"/>
        <v>3.71</v>
      </c>
      <c r="O1888" s="7">
        <f t="shared" si="4"/>
        <v>0</v>
      </c>
      <c r="P1888" s="7">
        <f t="shared" si="13"/>
        <v>4.396428571</v>
      </c>
      <c r="Q1888" s="7">
        <f t="shared" si="14"/>
        <v>4.823571429</v>
      </c>
      <c r="R1888" s="7">
        <f t="shared" si="15"/>
        <v>0.9114467644</v>
      </c>
      <c r="S1888" s="7">
        <f t="shared" si="16"/>
        <v>47.68360707</v>
      </c>
      <c r="T1888" s="7">
        <f t="shared" si="17"/>
        <v>36.80382377</v>
      </c>
      <c r="U1888" s="7">
        <f t="shared" si="19"/>
        <v>43.81796471</v>
      </c>
      <c r="V1888" s="9">
        <f t="shared" si="5"/>
        <v>3.71</v>
      </c>
      <c r="W1888" s="9" t="b">
        <f t="shared" si="6"/>
        <v>1</v>
      </c>
      <c r="X1888" s="7">
        <f t="shared" si="8"/>
        <v>1</v>
      </c>
      <c r="Y1888" s="10">
        <f t="shared" si="9"/>
        <v>0.001533247923</v>
      </c>
      <c r="Z1888" s="11">
        <f t="shared" si="7"/>
        <v>3</v>
      </c>
    </row>
    <row r="1889">
      <c r="A1889" s="6" t="s">
        <v>1913</v>
      </c>
      <c r="B1889" s="7">
        <v>2431.39</v>
      </c>
      <c r="C1889" s="7">
        <v>2439.17</v>
      </c>
      <c r="D1889" s="7">
        <v>2428.69</v>
      </c>
      <c r="E1889" s="7">
        <v>2429.01</v>
      </c>
      <c r="F1889" s="7">
        <v>2429.01</v>
      </c>
      <c r="G1889" s="7">
        <v>1.90148E9</v>
      </c>
      <c r="H1889" s="7">
        <f t="shared" si="1"/>
        <v>1901.48</v>
      </c>
      <c r="I1889" s="10">
        <f t="shared" si="2"/>
        <v>0.002310793469</v>
      </c>
      <c r="J1889" s="7">
        <f t="shared" si="10"/>
        <v>2430.399207</v>
      </c>
      <c r="K1889" s="7">
        <f t="shared" si="12"/>
        <v>2425.698963</v>
      </c>
      <c r="L1889" s="7">
        <f t="shared" si="11"/>
        <v>4.700243667</v>
      </c>
      <c r="M1889" s="7">
        <f t="shared" si="18"/>
        <v>7.940751575</v>
      </c>
      <c r="N1889" s="7">
        <f t="shared" si="3"/>
        <v>5.6</v>
      </c>
      <c r="O1889" s="7">
        <f t="shared" si="4"/>
        <v>0</v>
      </c>
      <c r="P1889" s="7">
        <f t="shared" si="13"/>
        <v>4.013571429</v>
      </c>
      <c r="Q1889" s="7">
        <f t="shared" si="14"/>
        <v>4.823571429</v>
      </c>
      <c r="R1889" s="7">
        <f t="shared" si="15"/>
        <v>0.8320746335</v>
      </c>
      <c r="S1889" s="7">
        <f t="shared" si="16"/>
        <v>45.41707081</v>
      </c>
      <c r="T1889" s="7">
        <f t="shared" si="17"/>
        <v>48.44139651</v>
      </c>
      <c r="U1889" s="7">
        <f t="shared" si="19"/>
        <v>38.11305071</v>
      </c>
      <c r="V1889" s="9">
        <f t="shared" si="5"/>
        <v>5.6</v>
      </c>
      <c r="W1889" s="9" t="b">
        <f t="shared" si="6"/>
        <v>1</v>
      </c>
      <c r="X1889" s="7">
        <f t="shared" si="8"/>
        <v>2</v>
      </c>
      <c r="Y1889" s="10">
        <f t="shared" si="9"/>
        <v>0.003844041392</v>
      </c>
      <c r="Z1889" s="11">
        <f t="shared" si="7"/>
        <v>3</v>
      </c>
    </row>
    <row r="1890">
      <c r="A1890" s="6" t="s">
        <v>1914</v>
      </c>
      <c r="B1890" s="7">
        <v>2430.78</v>
      </c>
      <c r="C1890" s="7">
        <v>2434.9</v>
      </c>
      <c r="D1890" s="7">
        <v>2422.05</v>
      </c>
      <c r="E1890" s="7">
        <v>2432.54</v>
      </c>
      <c r="F1890" s="7">
        <v>2432.54</v>
      </c>
      <c r="G1890" s="7">
        <v>3.36815E9</v>
      </c>
      <c r="H1890" s="7">
        <f t="shared" si="1"/>
        <v>3368.15</v>
      </c>
      <c r="I1890" s="10">
        <f t="shared" si="2"/>
        <v>0.001453266969</v>
      </c>
      <c r="J1890" s="7">
        <f t="shared" si="10"/>
        <v>2430.72856</v>
      </c>
      <c r="K1890" s="7">
        <f t="shared" si="12"/>
        <v>2426.205707</v>
      </c>
      <c r="L1890" s="7">
        <f t="shared" si="11"/>
        <v>4.522852978</v>
      </c>
      <c r="M1890" s="7">
        <f t="shared" si="18"/>
        <v>7.257171856</v>
      </c>
      <c r="N1890" s="7">
        <f t="shared" si="3"/>
        <v>3.53</v>
      </c>
      <c r="O1890" s="7">
        <f t="shared" si="4"/>
        <v>0</v>
      </c>
      <c r="P1890" s="7">
        <f t="shared" si="13"/>
        <v>4.265714286</v>
      </c>
      <c r="Q1890" s="7">
        <f t="shared" si="14"/>
        <v>4.65</v>
      </c>
      <c r="R1890" s="7">
        <f t="shared" si="15"/>
        <v>0.9173579109</v>
      </c>
      <c r="S1890" s="7">
        <f t="shared" si="16"/>
        <v>47.84489665</v>
      </c>
      <c r="T1890" s="7">
        <f t="shared" si="17"/>
        <v>55.77722361</v>
      </c>
      <c r="U1890" s="7">
        <f t="shared" si="19"/>
        <v>47.0074813</v>
      </c>
      <c r="V1890" s="9">
        <f t="shared" si="5"/>
        <v>3.53</v>
      </c>
      <c r="W1890" s="9" t="b">
        <f t="shared" si="6"/>
        <v>1</v>
      </c>
      <c r="X1890" s="7">
        <f t="shared" si="8"/>
        <v>3</v>
      </c>
      <c r="Y1890" s="10">
        <f t="shared" si="9"/>
        <v>0.005297308361</v>
      </c>
      <c r="Z1890" s="11">
        <f t="shared" si="7"/>
        <v>3</v>
      </c>
    </row>
    <row r="1891">
      <c r="A1891" s="6" t="s">
        <v>1915</v>
      </c>
      <c r="B1891" s="7">
        <v>2423.44</v>
      </c>
      <c r="C1891" s="7">
        <v>2424.28</v>
      </c>
      <c r="D1891" s="7">
        <v>2407.7</v>
      </c>
      <c r="E1891" s="7">
        <v>2409.75</v>
      </c>
      <c r="F1891" s="7">
        <v>2409.75</v>
      </c>
      <c r="G1891" s="7">
        <v>3.36871E9</v>
      </c>
      <c r="H1891" s="7">
        <f t="shared" si="1"/>
        <v>3368.71</v>
      </c>
      <c r="I1891" s="10">
        <f t="shared" si="2"/>
        <v>-0.009368807913</v>
      </c>
      <c r="J1891" s="7">
        <f t="shared" si="10"/>
        <v>2427.501089</v>
      </c>
      <c r="K1891" s="7">
        <f t="shared" si="12"/>
        <v>2424.986766</v>
      </c>
      <c r="L1891" s="7">
        <f t="shared" si="11"/>
        <v>2.514323488</v>
      </c>
      <c r="M1891" s="7">
        <f t="shared" si="18"/>
        <v>6.308602182</v>
      </c>
      <c r="N1891" s="7">
        <f t="shared" si="3"/>
        <v>0</v>
      </c>
      <c r="O1891" s="7">
        <f t="shared" si="4"/>
        <v>22.79</v>
      </c>
      <c r="P1891" s="7">
        <f t="shared" si="13"/>
        <v>4.265714286</v>
      </c>
      <c r="Q1891" s="7">
        <f t="shared" si="14"/>
        <v>5.887857143</v>
      </c>
      <c r="R1891" s="7">
        <f t="shared" si="15"/>
        <v>0.7244935096</v>
      </c>
      <c r="S1891" s="7">
        <f t="shared" si="16"/>
        <v>42.0119592</v>
      </c>
      <c r="T1891" s="7">
        <f t="shared" si="17"/>
        <v>8.416458853</v>
      </c>
      <c r="U1891" s="7">
        <f t="shared" si="19"/>
        <v>37.54502632</v>
      </c>
      <c r="V1891" s="9">
        <f t="shared" si="5"/>
        <v>-22.79</v>
      </c>
      <c r="W1891" s="9" t="b">
        <f t="shared" si="6"/>
        <v>0</v>
      </c>
      <c r="X1891" s="7">
        <f t="shared" si="8"/>
        <v>1</v>
      </c>
      <c r="Y1891" s="10">
        <f t="shared" si="9"/>
        <v>-0.009368807913</v>
      </c>
      <c r="Z1891" s="11">
        <f t="shared" si="7"/>
        <v>2</v>
      </c>
    </row>
    <row r="1892">
      <c r="A1892" s="6" t="s">
        <v>1916</v>
      </c>
      <c r="B1892" s="7">
        <v>2413.52</v>
      </c>
      <c r="C1892" s="7">
        <v>2426.92</v>
      </c>
      <c r="D1892" s="7">
        <v>2413.52</v>
      </c>
      <c r="E1892" s="7">
        <v>2425.18</v>
      </c>
      <c r="F1892" s="7">
        <v>2425.18</v>
      </c>
      <c r="G1892" s="7">
        <v>2.92939E9</v>
      </c>
      <c r="H1892" s="7">
        <f t="shared" si="1"/>
        <v>2929.39</v>
      </c>
      <c r="I1892" s="10">
        <f t="shared" si="2"/>
        <v>0.006403153854</v>
      </c>
      <c r="J1892" s="7">
        <f t="shared" si="10"/>
        <v>2427.143998</v>
      </c>
      <c r="K1892" s="7">
        <f t="shared" si="12"/>
        <v>2425.001079</v>
      </c>
      <c r="L1892" s="7">
        <f t="shared" si="11"/>
        <v>2.142919203</v>
      </c>
      <c r="M1892" s="7">
        <f t="shared" si="18"/>
        <v>5.475465586</v>
      </c>
      <c r="N1892" s="7">
        <f t="shared" si="3"/>
        <v>15.43</v>
      </c>
      <c r="O1892" s="7">
        <f t="shared" si="4"/>
        <v>0</v>
      </c>
      <c r="P1892" s="7">
        <f t="shared" si="13"/>
        <v>5.318571429</v>
      </c>
      <c r="Q1892" s="7">
        <f t="shared" si="14"/>
        <v>5.887857143</v>
      </c>
      <c r="R1892" s="7">
        <f t="shared" si="15"/>
        <v>0.903311901</v>
      </c>
      <c r="S1892" s="7">
        <f t="shared" si="16"/>
        <v>47.46000382</v>
      </c>
      <c r="T1892" s="7">
        <f t="shared" si="17"/>
        <v>40.48212801</v>
      </c>
      <c r="U1892" s="7">
        <f t="shared" si="19"/>
        <v>34.89193682</v>
      </c>
      <c r="V1892" s="9">
        <f t="shared" si="5"/>
        <v>15.43</v>
      </c>
      <c r="W1892" s="9" t="b">
        <f t="shared" si="6"/>
        <v>1</v>
      </c>
      <c r="X1892" s="7">
        <f t="shared" si="8"/>
        <v>1</v>
      </c>
      <c r="Y1892" s="10">
        <f t="shared" si="9"/>
        <v>0.006403153854</v>
      </c>
      <c r="Z1892" s="11">
        <f t="shared" si="7"/>
        <v>4</v>
      </c>
    </row>
    <row r="1893">
      <c r="A1893" s="6" t="s">
        <v>1917</v>
      </c>
      <c r="B1893" s="7">
        <v>2424.51</v>
      </c>
      <c r="C1893" s="7">
        <v>2432.0</v>
      </c>
      <c r="D1893" s="7">
        <v>2422.27</v>
      </c>
      <c r="E1893" s="7">
        <v>2427.43</v>
      </c>
      <c r="F1893" s="7">
        <v>2427.43</v>
      </c>
      <c r="G1893" s="7">
        <v>3.00988E9</v>
      </c>
      <c r="H1893" s="7">
        <f t="shared" si="1"/>
        <v>3009.88</v>
      </c>
      <c r="I1893" s="10">
        <f t="shared" si="2"/>
        <v>0.0009277661864</v>
      </c>
      <c r="J1893" s="7">
        <f t="shared" si="10"/>
        <v>2427.187999</v>
      </c>
      <c r="K1893" s="7">
        <f t="shared" si="12"/>
        <v>2425.180999</v>
      </c>
      <c r="L1893" s="7">
        <f t="shared" si="11"/>
        <v>2.006999388</v>
      </c>
      <c r="M1893" s="7">
        <f t="shared" si="18"/>
        <v>4.781772347</v>
      </c>
      <c r="N1893" s="7">
        <f t="shared" si="3"/>
        <v>2.25</v>
      </c>
      <c r="O1893" s="7">
        <f t="shared" si="4"/>
        <v>0</v>
      </c>
      <c r="P1893" s="7">
        <f t="shared" si="13"/>
        <v>4.028571429</v>
      </c>
      <c r="Q1893" s="7">
        <f t="shared" si="14"/>
        <v>5.887857143</v>
      </c>
      <c r="R1893" s="7">
        <f t="shared" si="15"/>
        <v>0.6842169113</v>
      </c>
      <c r="S1893" s="7">
        <f t="shared" si="16"/>
        <v>40.6252251</v>
      </c>
      <c r="T1893" s="7">
        <f t="shared" si="17"/>
        <v>48.33185053</v>
      </c>
      <c r="U1893" s="7">
        <f t="shared" si="19"/>
        <v>32.4101458</v>
      </c>
      <c r="V1893" s="9">
        <f t="shared" si="5"/>
        <v>2.25</v>
      </c>
      <c r="W1893" s="9" t="b">
        <f t="shared" si="6"/>
        <v>1</v>
      </c>
      <c r="X1893" s="7">
        <f t="shared" si="8"/>
        <v>2</v>
      </c>
      <c r="Y1893" s="10">
        <f t="shared" si="9"/>
        <v>0.007330920041</v>
      </c>
      <c r="Z1893" s="11">
        <f t="shared" si="7"/>
        <v>3</v>
      </c>
    </row>
    <row r="1894">
      <c r="A1894" s="6" t="s">
        <v>1918</v>
      </c>
      <c r="B1894" s="7">
        <v>2427.35</v>
      </c>
      <c r="C1894" s="7">
        <v>2429.3</v>
      </c>
      <c r="D1894" s="7">
        <v>2412.79</v>
      </c>
      <c r="E1894" s="7">
        <v>2425.53</v>
      </c>
      <c r="F1894" s="7">
        <v>2425.53</v>
      </c>
      <c r="G1894" s="7">
        <v>3.1088E9</v>
      </c>
      <c r="H1894" s="7">
        <f t="shared" si="1"/>
        <v>3108.8</v>
      </c>
      <c r="I1894" s="10">
        <f t="shared" si="2"/>
        <v>-0.00078272082</v>
      </c>
      <c r="J1894" s="7">
        <f t="shared" si="10"/>
        <v>2426.932922</v>
      </c>
      <c r="K1894" s="7">
        <f t="shared" si="12"/>
        <v>2425.206851</v>
      </c>
      <c r="L1894" s="7">
        <f t="shared" si="11"/>
        <v>1.726070765</v>
      </c>
      <c r="M1894" s="7">
        <f t="shared" si="18"/>
        <v>4.17063203</v>
      </c>
      <c r="N1894" s="7">
        <f t="shared" si="3"/>
        <v>0</v>
      </c>
      <c r="O1894" s="7">
        <f t="shared" si="4"/>
        <v>1.9</v>
      </c>
      <c r="P1894" s="7">
        <f t="shared" si="13"/>
        <v>4.028571429</v>
      </c>
      <c r="Q1894" s="7">
        <f t="shared" si="14"/>
        <v>4.85</v>
      </c>
      <c r="R1894" s="7">
        <f t="shared" si="15"/>
        <v>0.8306332842</v>
      </c>
      <c r="S1894" s="7">
        <f t="shared" si="16"/>
        <v>45.37409493</v>
      </c>
      <c r="T1894" s="7">
        <f t="shared" si="17"/>
        <v>44.34257603</v>
      </c>
      <c r="U1894" s="7">
        <f t="shared" si="19"/>
        <v>44.38551819</v>
      </c>
      <c r="V1894" s="9">
        <f t="shared" si="5"/>
        <v>-1.9</v>
      </c>
      <c r="W1894" s="9" t="b">
        <f t="shared" si="6"/>
        <v>0</v>
      </c>
      <c r="X1894" s="7">
        <f t="shared" si="8"/>
        <v>1</v>
      </c>
      <c r="Y1894" s="10">
        <f t="shared" si="9"/>
        <v>-0.00078272082</v>
      </c>
      <c r="Z1894" s="11">
        <f t="shared" si="7"/>
        <v>3</v>
      </c>
    </row>
    <row r="1895">
      <c r="A1895" s="6" t="s">
        <v>1919</v>
      </c>
      <c r="B1895" s="7">
        <v>2435.75</v>
      </c>
      <c r="C1895" s="7">
        <v>2445.76</v>
      </c>
      <c r="D1895" s="7">
        <v>2435.75</v>
      </c>
      <c r="E1895" s="7">
        <v>2443.25</v>
      </c>
      <c r="F1895" s="7">
        <v>2443.25</v>
      </c>
      <c r="G1895" s="7">
        <v>3.1769E9</v>
      </c>
      <c r="H1895" s="7">
        <f t="shared" si="1"/>
        <v>3176.9</v>
      </c>
      <c r="I1895" s="10">
        <f t="shared" si="2"/>
        <v>0.007305619803</v>
      </c>
      <c r="J1895" s="7">
        <f t="shared" si="10"/>
        <v>2429.443242</v>
      </c>
      <c r="K1895" s="7">
        <f t="shared" si="12"/>
        <v>2426.543381</v>
      </c>
      <c r="L1895" s="7">
        <f t="shared" si="11"/>
        <v>2.899860923</v>
      </c>
      <c r="M1895" s="7">
        <f t="shared" si="18"/>
        <v>3.916477809</v>
      </c>
      <c r="N1895" s="7">
        <f t="shared" si="3"/>
        <v>17.72</v>
      </c>
      <c r="O1895" s="7">
        <f t="shared" si="4"/>
        <v>0</v>
      </c>
      <c r="P1895" s="7">
        <f t="shared" si="13"/>
        <v>5.294285714</v>
      </c>
      <c r="Q1895" s="7">
        <f t="shared" si="14"/>
        <v>4.748571429</v>
      </c>
      <c r="R1895" s="7">
        <f t="shared" si="15"/>
        <v>1.114921781</v>
      </c>
      <c r="S1895" s="7">
        <f t="shared" si="16"/>
        <v>52.71692745</v>
      </c>
      <c r="T1895" s="7">
        <f t="shared" si="17"/>
        <v>83.96690519</v>
      </c>
      <c r="U1895" s="7">
        <f t="shared" si="19"/>
        <v>58.88044392</v>
      </c>
      <c r="V1895" s="9">
        <f t="shared" si="5"/>
        <v>17.72</v>
      </c>
      <c r="W1895" s="9" t="b">
        <f t="shared" si="6"/>
        <v>1</v>
      </c>
      <c r="X1895" s="7">
        <f t="shared" si="8"/>
        <v>1</v>
      </c>
      <c r="Y1895" s="10">
        <f t="shared" si="9"/>
        <v>0.007305619803</v>
      </c>
      <c r="Z1895" s="11">
        <f t="shared" si="7"/>
        <v>4</v>
      </c>
    </row>
    <row r="1896">
      <c r="A1896" s="6" t="s">
        <v>1920</v>
      </c>
      <c r="B1896" s="7">
        <v>2444.99</v>
      </c>
      <c r="C1896" s="7">
        <v>2449.32</v>
      </c>
      <c r="D1896" s="7">
        <v>2441.69</v>
      </c>
      <c r="E1896" s="7">
        <v>2447.83</v>
      </c>
      <c r="F1896" s="7">
        <v>2447.83</v>
      </c>
      <c r="G1896" s="7">
        <v>3.06851E9</v>
      </c>
      <c r="H1896" s="7">
        <f t="shared" si="1"/>
        <v>3068.51</v>
      </c>
      <c r="I1896" s="10">
        <f t="shared" si="2"/>
        <v>0.001874552338</v>
      </c>
      <c r="J1896" s="7">
        <f t="shared" si="10"/>
        <v>2432.271974</v>
      </c>
      <c r="K1896" s="7">
        <f t="shared" si="12"/>
        <v>2428.120167</v>
      </c>
      <c r="L1896" s="7">
        <f t="shared" si="11"/>
        <v>4.151806364</v>
      </c>
      <c r="M1896" s="7">
        <f t="shared" si="18"/>
        <v>3.96354352</v>
      </c>
      <c r="N1896" s="7">
        <f t="shared" si="3"/>
        <v>4.58</v>
      </c>
      <c r="O1896" s="7">
        <f t="shared" si="4"/>
        <v>0</v>
      </c>
      <c r="P1896" s="7">
        <f t="shared" si="13"/>
        <v>5.621428571</v>
      </c>
      <c r="Q1896" s="7">
        <f t="shared" si="14"/>
        <v>4.669285714</v>
      </c>
      <c r="R1896" s="7">
        <f t="shared" si="15"/>
        <v>1.203916169</v>
      </c>
      <c r="S1896" s="7">
        <f t="shared" si="16"/>
        <v>54.62622336</v>
      </c>
      <c r="T1896" s="7">
        <f t="shared" si="17"/>
        <v>94.20840787</v>
      </c>
      <c r="U1896" s="7">
        <f t="shared" si="19"/>
        <v>74.1726297</v>
      </c>
      <c r="V1896" s="9">
        <f t="shared" si="5"/>
        <v>4.58</v>
      </c>
      <c r="W1896" s="9" t="b">
        <f t="shared" si="6"/>
        <v>1</v>
      </c>
      <c r="X1896" s="7">
        <f t="shared" si="8"/>
        <v>2</v>
      </c>
      <c r="Y1896" s="10">
        <f t="shared" si="9"/>
        <v>0.009180172141</v>
      </c>
      <c r="Z1896" s="11">
        <f t="shared" si="7"/>
        <v>3</v>
      </c>
    </row>
    <row r="1897">
      <c r="A1897" s="6" t="s">
        <v>1921</v>
      </c>
      <c r="B1897" s="7">
        <v>2449.16</v>
      </c>
      <c r="C1897" s="7">
        <v>2463.54</v>
      </c>
      <c r="D1897" s="7">
        <v>2446.69</v>
      </c>
      <c r="E1897" s="7">
        <v>2459.27</v>
      </c>
      <c r="F1897" s="7">
        <v>2459.27</v>
      </c>
      <c r="G1897" s="7">
        <v>2.73846E9</v>
      </c>
      <c r="H1897" s="7">
        <f t="shared" si="1"/>
        <v>2738.46</v>
      </c>
      <c r="I1897" s="10">
        <f t="shared" si="2"/>
        <v>0.004673527165</v>
      </c>
      <c r="J1897" s="7">
        <f t="shared" si="10"/>
        <v>2436.425516</v>
      </c>
      <c r="K1897" s="7">
        <f t="shared" si="12"/>
        <v>2430.427562</v>
      </c>
      <c r="L1897" s="7">
        <f t="shared" si="11"/>
        <v>5.99795386</v>
      </c>
      <c r="M1897" s="7">
        <f t="shared" si="18"/>
        <v>4.370425588</v>
      </c>
      <c r="N1897" s="7">
        <f t="shared" si="3"/>
        <v>11.44</v>
      </c>
      <c r="O1897" s="7">
        <f t="shared" si="4"/>
        <v>0</v>
      </c>
      <c r="P1897" s="7">
        <f t="shared" si="13"/>
        <v>6.167142857</v>
      </c>
      <c r="Q1897" s="7">
        <f t="shared" si="14"/>
        <v>4.669285714</v>
      </c>
      <c r="R1897" s="7">
        <f t="shared" si="15"/>
        <v>1.320789353</v>
      </c>
      <c r="S1897" s="7">
        <f t="shared" si="16"/>
        <v>56.91121218</v>
      </c>
      <c r="T1897" s="7">
        <f t="shared" si="17"/>
        <v>92.6175657</v>
      </c>
      <c r="U1897" s="7">
        <f t="shared" si="19"/>
        <v>90.26429292</v>
      </c>
      <c r="V1897" s="9">
        <f t="shared" si="5"/>
        <v>11.44</v>
      </c>
      <c r="W1897" s="9" t="b">
        <f t="shared" si="6"/>
        <v>1</v>
      </c>
      <c r="X1897" s="7">
        <f t="shared" si="8"/>
        <v>3</v>
      </c>
      <c r="Y1897" s="10">
        <f t="shared" si="9"/>
        <v>0.01385369931</v>
      </c>
      <c r="Z1897" s="11">
        <f t="shared" si="7"/>
        <v>4</v>
      </c>
    </row>
    <row r="1898">
      <c r="A1898" s="6" t="s">
        <v>1922</v>
      </c>
      <c r="B1898" s="7">
        <v>2459.5</v>
      </c>
      <c r="C1898" s="7">
        <v>2462.82</v>
      </c>
      <c r="D1898" s="7">
        <v>2457.16</v>
      </c>
      <c r="E1898" s="7">
        <v>2459.14</v>
      </c>
      <c r="F1898" s="7">
        <v>2459.14</v>
      </c>
      <c r="G1898" s="7">
        <v>2.80058E9</v>
      </c>
      <c r="H1898" s="7">
        <f t="shared" si="1"/>
        <v>2800.58</v>
      </c>
      <c r="I1898" s="10">
        <f t="shared" si="2"/>
        <v>-0.00005286121491</v>
      </c>
      <c r="J1898" s="7">
        <f t="shared" si="10"/>
        <v>2439.920052</v>
      </c>
      <c r="K1898" s="7">
        <f t="shared" si="12"/>
        <v>2432.55441</v>
      </c>
      <c r="L1898" s="7">
        <f t="shared" si="11"/>
        <v>7.365642594</v>
      </c>
      <c r="M1898" s="7">
        <f t="shared" si="18"/>
        <v>4.969468989</v>
      </c>
      <c r="N1898" s="7">
        <f t="shared" si="3"/>
        <v>0</v>
      </c>
      <c r="O1898" s="7">
        <f t="shared" si="4"/>
        <v>0.13</v>
      </c>
      <c r="P1898" s="7">
        <f t="shared" si="13"/>
        <v>6.112142857</v>
      </c>
      <c r="Q1898" s="7">
        <f t="shared" si="14"/>
        <v>4.678571429</v>
      </c>
      <c r="R1898" s="7">
        <f t="shared" si="15"/>
        <v>1.306412214</v>
      </c>
      <c r="S1898" s="7">
        <f t="shared" si="16"/>
        <v>56.64261601</v>
      </c>
      <c r="T1898" s="7">
        <f t="shared" si="17"/>
        <v>92.39280775</v>
      </c>
      <c r="U1898" s="7">
        <f t="shared" si="19"/>
        <v>93.07292711</v>
      </c>
      <c r="V1898" s="9">
        <f t="shared" si="5"/>
        <v>-0.13</v>
      </c>
      <c r="W1898" s="9" t="b">
        <f t="shared" si="6"/>
        <v>0</v>
      </c>
      <c r="X1898" s="7">
        <f t="shared" si="8"/>
        <v>1</v>
      </c>
      <c r="Y1898" s="10">
        <f t="shared" si="9"/>
        <v>-0.00005286121491</v>
      </c>
      <c r="Z1898" s="11">
        <f t="shared" si="7"/>
        <v>3</v>
      </c>
    </row>
    <row r="1899">
      <c r="A1899" s="6" t="s">
        <v>1923</v>
      </c>
      <c r="B1899" s="7">
        <v>2455.88</v>
      </c>
      <c r="C1899" s="7">
        <v>2460.92</v>
      </c>
      <c r="D1899" s="7">
        <v>2450.34</v>
      </c>
      <c r="E1899" s="7">
        <v>2460.61</v>
      </c>
      <c r="F1899" s="7">
        <v>2460.61</v>
      </c>
      <c r="G1899" s="7">
        <v>2.97409E9</v>
      </c>
      <c r="H1899" s="7">
        <f t="shared" si="1"/>
        <v>2974.09</v>
      </c>
      <c r="I1899" s="10">
        <f t="shared" si="2"/>
        <v>0.0005977699521</v>
      </c>
      <c r="J1899" s="7">
        <f t="shared" si="10"/>
        <v>2443.103121</v>
      </c>
      <c r="K1899" s="7">
        <f t="shared" si="12"/>
        <v>2434.632601</v>
      </c>
      <c r="L1899" s="7">
        <f t="shared" si="11"/>
        <v>8.470519607</v>
      </c>
      <c r="M1899" s="7">
        <f t="shared" si="18"/>
        <v>5.669679113</v>
      </c>
      <c r="N1899" s="7">
        <f t="shared" si="3"/>
        <v>1.47</v>
      </c>
      <c r="O1899" s="7">
        <f t="shared" si="4"/>
        <v>0</v>
      </c>
      <c r="P1899" s="7">
        <f t="shared" si="13"/>
        <v>6.217142857</v>
      </c>
      <c r="Q1899" s="7">
        <f t="shared" si="14"/>
        <v>3.272142857</v>
      </c>
      <c r="R1899" s="7">
        <f t="shared" si="15"/>
        <v>1.900021829</v>
      </c>
      <c r="S1899" s="7">
        <f t="shared" si="16"/>
        <v>65.51750094</v>
      </c>
      <c r="T1899" s="7">
        <f t="shared" si="17"/>
        <v>94.93430152</v>
      </c>
      <c r="U1899" s="7">
        <f t="shared" si="19"/>
        <v>93.31489166</v>
      </c>
      <c r="V1899" s="9">
        <f t="shared" si="5"/>
        <v>1.47</v>
      </c>
      <c r="W1899" s="9" t="b">
        <f t="shared" si="6"/>
        <v>1</v>
      </c>
      <c r="X1899" s="7">
        <f t="shared" si="8"/>
        <v>1</v>
      </c>
      <c r="Y1899" s="10">
        <f t="shared" si="9"/>
        <v>0.0005977699521</v>
      </c>
      <c r="Z1899" s="11">
        <f t="shared" si="7"/>
        <v>3</v>
      </c>
    </row>
    <row r="1900">
      <c r="A1900" s="6" t="s">
        <v>1924</v>
      </c>
      <c r="B1900" s="7">
        <v>2463.85</v>
      </c>
      <c r="C1900" s="7">
        <v>2473.83</v>
      </c>
      <c r="D1900" s="7">
        <v>2463.85</v>
      </c>
      <c r="E1900" s="7">
        <v>2473.83</v>
      </c>
      <c r="F1900" s="7">
        <v>2473.83</v>
      </c>
      <c r="G1900" s="7">
        <v>3.06381E9</v>
      </c>
      <c r="H1900" s="7">
        <f t="shared" si="1"/>
        <v>3063.81</v>
      </c>
      <c r="I1900" s="10">
        <f t="shared" si="2"/>
        <v>0.005372651497</v>
      </c>
      <c r="J1900" s="7">
        <f t="shared" si="10"/>
        <v>2447.830333</v>
      </c>
      <c r="K1900" s="7">
        <f t="shared" si="12"/>
        <v>2437.536112</v>
      </c>
      <c r="L1900" s="7">
        <f t="shared" si="11"/>
        <v>10.29422075</v>
      </c>
      <c r="M1900" s="7">
        <f t="shared" si="18"/>
        <v>6.59458744</v>
      </c>
      <c r="N1900" s="7">
        <f t="shared" si="3"/>
        <v>13.22</v>
      </c>
      <c r="O1900" s="7">
        <f t="shared" si="4"/>
        <v>0</v>
      </c>
      <c r="P1900" s="7">
        <f t="shared" si="13"/>
        <v>5.639285714</v>
      </c>
      <c r="Q1900" s="7">
        <f t="shared" si="14"/>
        <v>3.272142857</v>
      </c>
      <c r="R1900" s="7">
        <f t="shared" si="15"/>
        <v>1.723422833</v>
      </c>
      <c r="S1900" s="7">
        <f t="shared" si="16"/>
        <v>63.28150048</v>
      </c>
      <c r="T1900" s="7">
        <f t="shared" si="17"/>
        <v>100</v>
      </c>
      <c r="U1900" s="7">
        <f t="shared" si="19"/>
        <v>95.77570309</v>
      </c>
      <c r="V1900" s="9">
        <f t="shared" si="5"/>
        <v>13.22</v>
      </c>
      <c r="W1900" s="9" t="b">
        <f t="shared" si="6"/>
        <v>1</v>
      </c>
      <c r="X1900" s="7">
        <f t="shared" si="8"/>
        <v>2</v>
      </c>
      <c r="Y1900" s="10">
        <f t="shared" si="9"/>
        <v>0.005970421449</v>
      </c>
      <c r="Z1900" s="11">
        <f t="shared" si="7"/>
        <v>4</v>
      </c>
    </row>
    <row r="1901">
      <c r="A1901" s="6" t="s">
        <v>1925</v>
      </c>
      <c r="B1901" s="7">
        <v>2475.56</v>
      </c>
      <c r="C1901" s="7">
        <v>2477.62</v>
      </c>
      <c r="D1901" s="7">
        <v>2468.43</v>
      </c>
      <c r="E1901" s="7">
        <v>2473.45</v>
      </c>
      <c r="F1901" s="7">
        <v>2473.45</v>
      </c>
      <c r="G1901" s="7">
        <v>3.22382E9</v>
      </c>
      <c r="H1901" s="7">
        <f t="shared" si="1"/>
        <v>3223.82</v>
      </c>
      <c r="I1901" s="10">
        <f t="shared" si="2"/>
        <v>-0.0001536079682</v>
      </c>
      <c r="J1901" s="7">
        <f t="shared" si="10"/>
        <v>2451.77182</v>
      </c>
      <c r="K1901" s="7">
        <f t="shared" si="12"/>
        <v>2440.1964</v>
      </c>
      <c r="L1901" s="7">
        <f t="shared" si="11"/>
        <v>11.57541998</v>
      </c>
      <c r="M1901" s="7">
        <f t="shared" si="18"/>
        <v>7.590753948</v>
      </c>
      <c r="N1901" s="7">
        <f t="shared" si="3"/>
        <v>0</v>
      </c>
      <c r="O1901" s="7">
        <f t="shared" si="4"/>
        <v>0.38</v>
      </c>
      <c r="P1901" s="7">
        <f t="shared" si="13"/>
        <v>5.639285714</v>
      </c>
      <c r="Q1901" s="7">
        <f t="shared" si="14"/>
        <v>1.8</v>
      </c>
      <c r="R1901" s="7">
        <f t="shared" si="15"/>
        <v>3.132936508</v>
      </c>
      <c r="S1901" s="7">
        <f t="shared" si="16"/>
        <v>75.80412866</v>
      </c>
      <c r="T1901" s="7">
        <f t="shared" si="17"/>
        <v>94.03604119</v>
      </c>
      <c r="U1901" s="7">
        <f t="shared" si="19"/>
        <v>96.32344757</v>
      </c>
      <c r="V1901" s="9">
        <f t="shared" si="5"/>
        <v>-0.38</v>
      </c>
      <c r="W1901" s="9" t="b">
        <f t="shared" si="6"/>
        <v>0</v>
      </c>
      <c r="X1901" s="7">
        <f t="shared" si="8"/>
        <v>1</v>
      </c>
      <c r="Y1901" s="10">
        <f t="shared" si="9"/>
        <v>-0.0001536079682</v>
      </c>
      <c r="Z1901" s="11">
        <f t="shared" si="7"/>
        <v>3</v>
      </c>
    </row>
    <row r="1902">
      <c r="A1902" s="6" t="s">
        <v>1926</v>
      </c>
      <c r="B1902" s="7">
        <v>2467.4</v>
      </c>
      <c r="C1902" s="7">
        <v>2472.54</v>
      </c>
      <c r="D1902" s="7">
        <v>2465.06</v>
      </c>
      <c r="E1902" s="7">
        <v>2472.54</v>
      </c>
      <c r="F1902" s="7">
        <v>2472.54</v>
      </c>
      <c r="G1902" s="7">
        <v>3.06688E9</v>
      </c>
      <c r="H1902" s="7">
        <f t="shared" si="1"/>
        <v>3066.88</v>
      </c>
      <c r="I1902" s="10">
        <f t="shared" si="2"/>
        <v>-0.0003679071742</v>
      </c>
      <c r="J1902" s="7">
        <f t="shared" si="10"/>
        <v>2454.966925</v>
      </c>
      <c r="K1902" s="7">
        <f t="shared" si="12"/>
        <v>2442.592223</v>
      </c>
      <c r="L1902" s="7">
        <f t="shared" si="11"/>
        <v>12.37470234</v>
      </c>
      <c r="M1902" s="7">
        <f t="shared" si="18"/>
        <v>8.547543626</v>
      </c>
      <c r="N1902" s="7">
        <f t="shared" si="3"/>
        <v>0</v>
      </c>
      <c r="O1902" s="7">
        <f t="shared" si="4"/>
        <v>0.91</v>
      </c>
      <c r="P1902" s="7">
        <f t="shared" si="13"/>
        <v>5.374285714</v>
      </c>
      <c r="Q1902" s="7">
        <f t="shared" si="14"/>
        <v>1.865</v>
      </c>
      <c r="R1902" s="7">
        <f t="shared" si="15"/>
        <v>2.881654538</v>
      </c>
      <c r="S1902" s="7">
        <f t="shared" si="16"/>
        <v>74.23778984</v>
      </c>
      <c r="T1902" s="7">
        <f t="shared" si="17"/>
        <v>92.73455378</v>
      </c>
      <c r="U1902" s="7">
        <f t="shared" si="19"/>
        <v>95.59019832</v>
      </c>
      <c r="V1902" s="9">
        <f t="shared" si="5"/>
        <v>-0.91</v>
      </c>
      <c r="W1902" s="9" t="b">
        <f t="shared" si="6"/>
        <v>0</v>
      </c>
      <c r="X1902" s="7">
        <f t="shared" si="8"/>
        <v>2</v>
      </c>
      <c r="Y1902" s="10">
        <f t="shared" si="9"/>
        <v>-0.0005215151424</v>
      </c>
      <c r="Z1902" s="11">
        <f t="shared" si="7"/>
        <v>3</v>
      </c>
    </row>
    <row r="1903">
      <c r="A1903" s="6" t="s">
        <v>1927</v>
      </c>
      <c r="B1903" s="7">
        <v>2472.04</v>
      </c>
      <c r="C1903" s="7">
        <v>2473.1</v>
      </c>
      <c r="D1903" s="7">
        <v>2466.32</v>
      </c>
      <c r="E1903" s="7">
        <v>2469.91</v>
      </c>
      <c r="F1903" s="7">
        <v>2469.91</v>
      </c>
      <c r="G1903" s="7">
        <v>3.01992E9</v>
      </c>
      <c r="H1903" s="7">
        <f t="shared" si="1"/>
        <v>3019.92</v>
      </c>
      <c r="I1903" s="10">
        <f t="shared" si="2"/>
        <v>-0.0010636835</v>
      </c>
      <c r="J1903" s="7">
        <f t="shared" si="10"/>
        <v>2457.26586</v>
      </c>
      <c r="K1903" s="7">
        <f t="shared" si="12"/>
        <v>2444.615762</v>
      </c>
      <c r="L1903" s="7">
        <f t="shared" si="11"/>
        <v>12.6500979</v>
      </c>
      <c r="M1903" s="7">
        <f t="shared" si="18"/>
        <v>9.368054481</v>
      </c>
      <c r="N1903" s="7">
        <f t="shared" si="3"/>
        <v>0</v>
      </c>
      <c r="O1903" s="7">
        <f t="shared" si="4"/>
        <v>2.63</v>
      </c>
      <c r="P1903" s="7">
        <f t="shared" si="13"/>
        <v>4.974285714</v>
      </c>
      <c r="Q1903" s="7">
        <f t="shared" si="14"/>
        <v>2.052857143</v>
      </c>
      <c r="R1903" s="7">
        <f t="shared" si="15"/>
        <v>2.423103688</v>
      </c>
      <c r="S1903" s="7">
        <f t="shared" si="16"/>
        <v>70.78674527</v>
      </c>
      <c r="T1903" s="7">
        <f t="shared" si="17"/>
        <v>88.97311213</v>
      </c>
      <c r="U1903" s="7">
        <f t="shared" si="19"/>
        <v>91.91456903</v>
      </c>
      <c r="V1903" s="9">
        <f t="shared" si="5"/>
        <v>-2.63</v>
      </c>
      <c r="W1903" s="9" t="b">
        <f t="shared" si="6"/>
        <v>0</v>
      </c>
      <c r="X1903" s="7">
        <f t="shared" si="8"/>
        <v>3</v>
      </c>
      <c r="Y1903" s="10">
        <f t="shared" si="9"/>
        <v>-0.001585198642</v>
      </c>
      <c r="Z1903" s="11">
        <f t="shared" si="7"/>
        <v>3</v>
      </c>
    </row>
    <row r="1904">
      <c r="A1904" s="6" t="s">
        <v>1928</v>
      </c>
      <c r="B1904" s="7">
        <v>2477.88</v>
      </c>
      <c r="C1904" s="7">
        <v>2481.24</v>
      </c>
      <c r="D1904" s="7">
        <v>2474.91</v>
      </c>
      <c r="E1904" s="7">
        <v>2477.13</v>
      </c>
      <c r="F1904" s="7">
        <v>2477.13</v>
      </c>
      <c r="G1904" s="7">
        <v>4.11636E9</v>
      </c>
      <c r="H1904" s="7">
        <f t="shared" si="1"/>
        <v>4116.36</v>
      </c>
      <c r="I1904" s="10">
        <f t="shared" si="2"/>
        <v>0.002923183436</v>
      </c>
      <c r="J1904" s="7">
        <f t="shared" si="10"/>
        <v>2460.321881</v>
      </c>
      <c r="K1904" s="7">
        <f t="shared" si="12"/>
        <v>2447.024224</v>
      </c>
      <c r="L1904" s="7">
        <f t="shared" si="11"/>
        <v>13.2976574</v>
      </c>
      <c r="M1904" s="7">
        <f t="shared" si="18"/>
        <v>10.15397506</v>
      </c>
      <c r="N1904" s="7">
        <f t="shared" si="3"/>
        <v>7.22</v>
      </c>
      <c r="O1904" s="7">
        <f t="shared" si="4"/>
        <v>0</v>
      </c>
      <c r="P1904" s="7">
        <f t="shared" si="13"/>
        <v>5.237857143</v>
      </c>
      <c r="Q1904" s="7">
        <f t="shared" si="14"/>
        <v>2.052857143</v>
      </c>
      <c r="R1904" s="7">
        <f t="shared" si="15"/>
        <v>2.551496173</v>
      </c>
      <c r="S1904" s="7">
        <f t="shared" si="16"/>
        <v>71.84285294</v>
      </c>
      <c r="T1904" s="7">
        <f t="shared" si="17"/>
        <v>94.41120479</v>
      </c>
      <c r="U1904" s="7">
        <f t="shared" si="19"/>
        <v>92.03962356</v>
      </c>
      <c r="V1904" s="9">
        <f t="shared" si="5"/>
        <v>7.22</v>
      </c>
      <c r="W1904" s="9" t="b">
        <f t="shared" si="6"/>
        <v>1</v>
      </c>
      <c r="X1904" s="7">
        <f t="shared" si="8"/>
        <v>1</v>
      </c>
      <c r="Y1904" s="10">
        <f t="shared" si="9"/>
        <v>0.002923183436</v>
      </c>
      <c r="Z1904" s="11">
        <f t="shared" si="7"/>
        <v>3</v>
      </c>
    </row>
    <row r="1905">
      <c r="A1905" s="6" t="s">
        <v>1929</v>
      </c>
      <c r="B1905" s="7">
        <v>2479.97</v>
      </c>
      <c r="C1905" s="7">
        <v>2481.69</v>
      </c>
      <c r="D1905" s="7">
        <v>2474.94</v>
      </c>
      <c r="E1905" s="7">
        <v>2477.83</v>
      </c>
      <c r="F1905" s="7">
        <v>2477.83</v>
      </c>
      <c r="G1905" s="7">
        <v>3.59783E9</v>
      </c>
      <c r="H1905" s="7">
        <f t="shared" si="1"/>
        <v>3597.83</v>
      </c>
      <c r="I1905" s="10">
        <f t="shared" si="2"/>
        <v>0.0002825850884</v>
      </c>
      <c r="J1905" s="7">
        <f t="shared" si="10"/>
        <v>2463.015438</v>
      </c>
      <c r="K1905" s="7">
        <f t="shared" si="12"/>
        <v>2449.306133</v>
      </c>
      <c r="L1905" s="7">
        <f t="shared" si="11"/>
        <v>13.70930479</v>
      </c>
      <c r="M1905" s="7">
        <f t="shared" si="18"/>
        <v>10.86504101</v>
      </c>
      <c r="N1905" s="7">
        <f t="shared" si="3"/>
        <v>0.7</v>
      </c>
      <c r="O1905" s="7">
        <f t="shared" si="4"/>
        <v>0</v>
      </c>
      <c r="P1905" s="7">
        <f t="shared" si="13"/>
        <v>5.287857143</v>
      </c>
      <c r="Q1905" s="7">
        <f t="shared" si="14"/>
        <v>0.425</v>
      </c>
      <c r="R1905" s="7">
        <f t="shared" si="15"/>
        <v>12.44201681</v>
      </c>
      <c r="S1905" s="7">
        <f t="shared" si="16"/>
        <v>92.56064016</v>
      </c>
      <c r="T1905" s="7">
        <f t="shared" si="17"/>
        <v>94.39767779</v>
      </c>
      <c r="U1905" s="7">
        <f t="shared" si="19"/>
        <v>92.59399824</v>
      </c>
      <c r="V1905" s="9">
        <f t="shared" si="5"/>
        <v>0.7</v>
      </c>
      <c r="W1905" s="9" t="b">
        <f t="shared" si="6"/>
        <v>1</v>
      </c>
      <c r="X1905" s="7">
        <f t="shared" si="8"/>
        <v>2</v>
      </c>
      <c r="Y1905" s="10">
        <f t="shared" si="9"/>
        <v>0.003205768524</v>
      </c>
      <c r="Z1905" s="11">
        <f t="shared" si="7"/>
        <v>3</v>
      </c>
    </row>
    <row r="1906">
      <c r="A1906" s="6" t="s">
        <v>1930</v>
      </c>
      <c r="B1906" s="7">
        <v>2482.76</v>
      </c>
      <c r="C1906" s="7">
        <v>2484.04</v>
      </c>
      <c r="D1906" s="7">
        <v>2459.93</v>
      </c>
      <c r="E1906" s="7">
        <v>2475.42</v>
      </c>
      <c r="F1906" s="7">
        <v>2475.42</v>
      </c>
      <c r="G1906" s="7">
        <v>4.03574E9</v>
      </c>
      <c r="H1906" s="7">
        <f t="shared" si="1"/>
        <v>4035.74</v>
      </c>
      <c r="I1906" s="10">
        <f t="shared" si="2"/>
        <v>-0.0009726252406</v>
      </c>
      <c r="J1906" s="7">
        <f t="shared" si="10"/>
        <v>2464.923832</v>
      </c>
      <c r="K1906" s="7">
        <f t="shared" si="12"/>
        <v>2451.240494</v>
      </c>
      <c r="L1906" s="7">
        <f t="shared" si="11"/>
        <v>13.68333845</v>
      </c>
      <c r="M1906" s="7">
        <f t="shared" si="18"/>
        <v>11.4287005</v>
      </c>
      <c r="N1906" s="7">
        <f t="shared" si="3"/>
        <v>0</v>
      </c>
      <c r="O1906" s="7">
        <f t="shared" si="4"/>
        <v>2.41</v>
      </c>
      <c r="P1906" s="7">
        <f t="shared" si="13"/>
        <v>4.185714286</v>
      </c>
      <c r="Q1906" s="7">
        <f t="shared" si="14"/>
        <v>0.5971428571</v>
      </c>
      <c r="R1906" s="7">
        <f t="shared" si="15"/>
        <v>7.009569378</v>
      </c>
      <c r="S1906" s="7">
        <f t="shared" si="16"/>
        <v>87.51493429</v>
      </c>
      <c r="T1906" s="7">
        <f t="shared" si="17"/>
        <v>87.90175439</v>
      </c>
      <c r="U1906" s="7">
        <f t="shared" si="19"/>
        <v>92.23687899</v>
      </c>
      <c r="V1906" s="9">
        <f t="shared" si="5"/>
        <v>-2.41</v>
      </c>
      <c r="W1906" s="9" t="b">
        <f t="shared" si="6"/>
        <v>0</v>
      </c>
      <c r="X1906" s="7">
        <f t="shared" si="8"/>
        <v>1</v>
      </c>
      <c r="Y1906" s="10">
        <f t="shared" si="9"/>
        <v>-0.0009726252406</v>
      </c>
      <c r="Z1906" s="11">
        <f t="shared" si="7"/>
        <v>3</v>
      </c>
    </row>
    <row r="1907">
      <c r="A1907" s="6" t="s">
        <v>1931</v>
      </c>
      <c r="B1907" s="7">
        <v>2469.12</v>
      </c>
      <c r="C1907" s="7">
        <v>2473.53</v>
      </c>
      <c r="D1907" s="7">
        <v>2464.66</v>
      </c>
      <c r="E1907" s="7">
        <v>2472.1</v>
      </c>
      <c r="F1907" s="7">
        <v>2472.1</v>
      </c>
      <c r="G1907" s="7">
        <v>3.30285E9</v>
      </c>
      <c r="H1907" s="7">
        <f t="shared" si="1"/>
        <v>3302.85</v>
      </c>
      <c r="I1907" s="10">
        <f t="shared" si="2"/>
        <v>-0.001341186546</v>
      </c>
      <c r="J1907" s="7">
        <f t="shared" si="10"/>
        <v>2466.027858</v>
      </c>
      <c r="K1907" s="7">
        <f t="shared" si="12"/>
        <v>2452.785642</v>
      </c>
      <c r="L1907" s="7">
        <f t="shared" si="11"/>
        <v>13.24221566</v>
      </c>
      <c r="M1907" s="7">
        <f t="shared" si="18"/>
        <v>11.79140353</v>
      </c>
      <c r="N1907" s="7">
        <f t="shared" si="3"/>
        <v>0</v>
      </c>
      <c r="O1907" s="7">
        <f t="shared" si="4"/>
        <v>3.32</v>
      </c>
      <c r="P1907" s="7">
        <f t="shared" si="13"/>
        <v>4.025</v>
      </c>
      <c r="Q1907" s="7">
        <f t="shared" si="14"/>
        <v>0.8342857143</v>
      </c>
      <c r="R1907" s="7">
        <f t="shared" si="15"/>
        <v>4.824486301</v>
      </c>
      <c r="S1907" s="7">
        <f t="shared" si="16"/>
        <v>82.83110392</v>
      </c>
      <c r="T1907" s="7">
        <f t="shared" si="17"/>
        <v>83.24210526</v>
      </c>
      <c r="U1907" s="7">
        <f t="shared" si="19"/>
        <v>88.51384581</v>
      </c>
      <c r="V1907" s="9">
        <f t="shared" si="5"/>
        <v>-3.32</v>
      </c>
      <c r="W1907" s="9" t="b">
        <f t="shared" si="6"/>
        <v>0</v>
      </c>
      <c r="X1907" s="7">
        <f t="shared" si="8"/>
        <v>2</v>
      </c>
      <c r="Y1907" s="10">
        <f t="shared" si="9"/>
        <v>-0.002313811787</v>
      </c>
      <c r="Z1907" s="11">
        <f t="shared" si="7"/>
        <v>3</v>
      </c>
    </row>
    <row r="1908">
      <c r="A1908" s="6" t="s">
        <v>1932</v>
      </c>
      <c r="B1908" s="7">
        <v>2475.94</v>
      </c>
      <c r="C1908" s="7">
        <v>2477.96</v>
      </c>
      <c r="D1908" s="7">
        <v>2468.53</v>
      </c>
      <c r="E1908" s="7">
        <v>2470.3</v>
      </c>
      <c r="F1908" s="7">
        <v>2470.3</v>
      </c>
      <c r="G1908" s="7">
        <v>3.47593E9</v>
      </c>
      <c r="H1908" s="7">
        <f t="shared" si="1"/>
        <v>3475.93</v>
      </c>
      <c r="I1908" s="10">
        <f t="shared" si="2"/>
        <v>-0.0007281258849</v>
      </c>
      <c r="J1908" s="7">
        <f t="shared" si="10"/>
        <v>2466.685111</v>
      </c>
      <c r="K1908" s="7">
        <f t="shared" si="12"/>
        <v>2454.083002</v>
      </c>
      <c r="L1908" s="7">
        <f t="shared" si="11"/>
        <v>12.60210846</v>
      </c>
      <c r="M1908" s="7">
        <f t="shared" si="18"/>
        <v>11.95354452</v>
      </c>
      <c r="N1908" s="7">
        <f t="shared" si="3"/>
        <v>0</v>
      </c>
      <c r="O1908" s="7">
        <f t="shared" si="4"/>
        <v>1.8</v>
      </c>
      <c r="P1908" s="7">
        <f t="shared" si="13"/>
        <v>4.025</v>
      </c>
      <c r="Q1908" s="7">
        <f t="shared" si="14"/>
        <v>0.8271428571</v>
      </c>
      <c r="R1908" s="7">
        <f t="shared" si="15"/>
        <v>4.866148532</v>
      </c>
      <c r="S1908" s="7">
        <f t="shared" si="16"/>
        <v>82.95303989</v>
      </c>
      <c r="T1908" s="7">
        <f t="shared" si="17"/>
        <v>71.54690412</v>
      </c>
      <c r="U1908" s="7">
        <f t="shared" si="19"/>
        <v>80.89692126</v>
      </c>
      <c r="V1908" s="9">
        <f t="shared" si="5"/>
        <v>-1.8</v>
      </c>
      <c r="W1908" s="9" t="b">
        <f t="shared" si="6"/>
        <v>0</v>
      </c>
      <c r="X1908" s="7">
        <f t="shared" si="8"/>
        <v>3</v>
      </c>
      <c r="Y1908" s="10">
        <f t="shared" si="9"/>
        <v>-0.003041937672</v>
      </c>
      <c r="Z1908" s="11">
        <f t="shared" si="7"/>
        <v>3</v>
      </c>
    </row>
    <row r="1909">
      <c r="A1909" s="6" t="s">
        <v>1933</v>
      </c>
      <c r="B1909" s="7">
        <v>2477.1</v>
      </c>
      <c r="C1909" s="7">
        <v>2478.51</v>
      </c>
      <c r="D1909" s="7">
        <v>2471.14</v>
      </c>
      <c r="E1909" s="7">
        <v>2476.35</v>
      </c>
      <c r="F1909" s="7">
        <v>2476.35</v>
      </c>
      <c r="G1909" s="7">
        <v>3.47026E9</v>
      </c>
      <c r="H1909" s="7">
        <f t="shared" si="1"/>
        <v>3470.26</v>
      </c>
      <c r="I1909" s="10">
        <f t="shared" si="2"/>
        <v>0.002449095252</v>
      </c>
      <c r="J1909" s="7">
        <f t="shared" si="10"/>
        <v>2468.172017</v>
      </c>
      <c r="K1909" s="7">
        <f t="shared" si="12"/>
        <v>2455.732409</v>
      </c>
      <c r="L1909" s="7">
        <f t="shared" si="11"/>
        <v>12.43960727</v>
      </c>
      <c r="M1909" s="7">
        <f t="shared" si="18"/>
        <v>12.05075707</v>
      </c>
      <c r="N1909" s="7">
        <f t="shared" si="3"/>
        <v>6.05</v>
      </c>
      <c r="O1909" s="7">
        <f t="shared" si="4"/>
        <v>0</v>
      </c>
      <c r="P1909" s="7">
        <f t="shared" si="13"/>
        <v>3.191428571</v>
      </c>
      <c r="Q1909" s="7">
        <f t="shared" si="14"/>
        <v>0.8271428571</v>
      </c>
      <c r="R1909" s="7">
        <f t="shared" si="15"/>
        <v>3.858376511</v>
      </c>
      <c r="S1909" s="7">
        <f t="shared" si="16"/>
        <v>79.41699253</v>
      </c>
      <c r="T1909" s="7">
        <f t="shared" si="17"/>
        <v>81.84179457</v>
      </c>
      <c r="U1909" s="7">
        <f t="shared" si="19"/>
        <v>78.87693465</v>
      </c>
      <c r="V1909" s="9">
        <f t="shared" si="5"/>
        <v>6.05</v>
      </c>
      <c r="W1909" s="9" t="b">
        <f t="shared" si="6"/>
        <v>1</v>
      </c>
      <c r="X1909" s="7">
        <f t="shared" si="8"/>
        <v>1</v>
      </c>
      <c r="Y1909" s="10">
        <f t="shared" si="9"/>
        <v>0.002449095252</v>
      </c>
      <c r="Z1909" s="11">
        <f t="shared" si="7"/>
        <v>3</v>
      </c>
    </row>
    <row r="1910">
      <c r="A1910" s="6" t="s">
        <v>1934</v>
      </c>
      <c r="B1910" s="7">
        <v>2480.38</v>
      </c>
      <c r="C1910" s="7">
        <v>2480.38</v>
      </c>
      <c r="D1910" s="7">
        <v>2466.48</v>
      </c>
      <c r="E1910" s="7">
        <v>2477.57</v>
      </c>
      <c r="F1910" s="7">
        <v>2477.57</v>
      </c>
      <c r="G1910" s="7">
        <v>3.48715E9</v>
      </c>
      <c r="H1910" s="7">
        <f t="shared" si="1"/>
        <v>3487.15</v>
      </c>
      <c r="I1910" s="10">
        <f t="shared" si="2"/>
        <v>0.000492660569</v>
      </c>
      <c r="J1910" s="7">
        <f t="shared" si="10"/>
        <v>2469.61786</v>
      </c>
      <c r="K1910" s="7">
        <f t="shared" si="12"/>
        <v>2457.350009</v>
      </c>
      <c r="L1910" s="7">
        <f t="shared" si="11"/>
        <v>12.26785156</v>
      </c>
      <c r="M1910" s="7">
        <f t="shared" si="18"/>
        <v>12.09417597</v>
      </c>
      <c r="N1910" s="7">
        <f t="shared" si="3"/>
        <v>1.22</v>
      </c>
      <c r="O1910" s="7">
        <f t="shared" si="4"/>
        <v>0</v>
      </c>
      <c r="P1910" s="7">
        <f t="shared" si="13"/>
        <v>2.951428571</v>
      </c>
      <c r="Q1910" s="7">
        <f t="shared" si="14"/>
        <v>0.8271428571</v>
      </c>
      <c r="R1910" s="7">
        <f t="shared" si="15"/>
        <v>3.568221071</v>
      </c>
      <c r="S1910" s="7">
        <f t="shared" si="16"/>
        <v>78.10964083</v>
      </c>
      <c r="T1910" s="7">
        <f t="shared" si="17"/>
        <v>82.67737617</v>
      </c>
      <c r="U1910" s="7">
        <f t="shared" si="19"/>
        <v>78.68869162</v>
      </c>
      <c r="V1910" s="9">
        <f t="shared" si="5"/>
        <v>1.22</v>
      </c>
      <c r="W1910" s="9" t="b">
        <f t="shared" si="6"/>
        <v>1</v>
      </c>
      <c r="X1910" s="7">
        <f t="shared" si="8"/>
        <v>2</v>
      </c>
      <c r="Y1910" s="10">
        <f t="shared" si="9"/>
        <v>0.002941755821</v>
      </c>
      <c r="Z1910" s="11">
        <f t="shared" si="7"/>
        <v>3</v>
      </c>
    </row>
    <row r="1911">
      <c r="A1911" s="6" t="s">
        <v>1935</v>
      </c>
      <c r="B1911" s="7">
        <v>2476.03</v>
      </c>
      <c r="C1911" s="7">
        <v>2476.03</v>
      </c>
      <c r="D1911" s="7">
        <v>2468.85</v>
      </c>
      <c r="E1911" s="7">
        <v>2472.16</v>
      </c>
      <c r="F1911" s="7">
        <v>2472.16</v>
      </c>
      <c r="G1911" s="7">
        <v>3.66241E9</v>
      </c>
      <c r="H1911" s="7">
        <f t="shared" si="1"/>
        <v>3662.41</v>
      </c>
      <c r="I1911" s="10">
        <f t="shared" si="2"/>
        <v>-0.00218359118</v>
      </c>
      <c r="J1911" s="7">
        <f t="shared" si="10"/>
        <v>2470.008959</v>
      </c>
      <c r="K1911" s="7">
        <f t="shared" si="12"/>
        <v>2458.447045</v>
      </c>
      <c r="L1911" s="7">
        <f t="shared" si="11"/>
        <v>11.5619136</v>
      </c>
      <c r="M1911" s="7">
        <f t="shared" si="18"/>
        <v>11.98772349</v>
      </c>
      <c r="N1911" s="7">
        <f t="shared" si="3"/>
        <v>0</v>
      </c>
      <c r="O1911" s="7">
        <f t="shared" si="4"/>
        <v>5.41</v>
      </c>
      <c r="P1911" s="7">
        <f t="shared" si="13"/>
        <v>2.134285714</v>
      </c>
      <c r="Q1911" s="7">
        <f t="shared" si="14"/>
        <v>1.213571429</v>
      </c>
      <c r="R1911" s="7">
        <f t="shared" si="15"/>
        <v>1.758681577</v>
      </c>
      <c r="S1911" s="7">
        <f t="shared" si="16"/>
        <v>63.75080009</v>
      </c>
      <c r="T1911" s="7">
        <f t="shared" si="17"/>
        <v>64.74777448</v>
      </c>
      <c r="U1911" s="7">
        <f t="shared" si="19"/>
        <v>76.42231507</v>
      </c>
      <c r="V1911" s="9">
        <f t="shared" si="5"/>
        <v>-5.41</v>
      </c>
      <c r="W1911" s="9" t="b">
        <f t="shared" si="6"/>
        <v>0</v>
      </c>
      <c r="X1911" s="7">
        <f t="shared" si="8"/>
        <v>1</v>
      </c>
      <c r="Y1911" s="10">
        <f t="shared" si="9"/>
        <v>-0.00218359118</v>
      </c>
      <c r="Z1911" s="11">
        <f t="shared" si="7"/>
        <v>3</v>
      </c>
    </row>
    <row r="1912">
      <c r="A1912" s="6" t="s">
        <v>1936</v>
      </c>
      <c r="B1912" s="7">
        <v>2476.88</v>
      </c>
      <c r="C1912" s="7">
        <v>2480.0</v>
      </c>
      <c r="D1912" s="7">
        <v>2472.08</v>
      </c>
      <c r="E1912" s="7">
        <v>2476.83</v>
      </c>
      <c r="F1912" s="7">
        <v>2476.83</v>
      </c>
      <c r="G1912" s="7">
        <v>3.23998E9</v>
      </c>
      <c r="H1912" s="7">
        <f t="shared" si="1"/>
        <v>3239.98</v>
      </c>
      <c r="I1912" s="10">
        <f t="shared" si="2"/>
        <v>0.001889036308</v>
      </c>
      <c r="J1912" s="7">
        <f t="shared" si="10"/>
        <v>2471.05835</v>
      </c>
      <c r="K1912" s="7">
        <f t="shared" si="12"/>
        <v>2459.808745</v>
      </c>
      <c r="L1912" s="7">
        <f t="shared" si="11"/>
        <v>11.24960421</v>
      </c>
      <c r="M1912" s="7">
        <f t="shared" si="18"/>
        <v>11.84009964</v>
      </c>
      <c r="N1912" s="7">
        <f t="shared" si="3"/>
        <v>4.67</v>
      </c>
      <c r="O1912" s="7">
        <f t="shared" si="4"/>
        <v>0</v>
      </c>
      <c r="P1912" s="7">
        <f t="shared" si="13"/>
        <v>2.467857143</v>
      </c>
      <c r="Q1912" s="7">
        <f t="shared" si="14"/>
        <v>1.204285714</v>
      </c>
      <c r="R1912" s="7">
        <f t="shared" si="15"/>
        <v>2.049228944</v>
      </c>
      <c r="S1912" s="7">
        <f t="shared" si="16"/>
        <v>67.20482396</v>
      </c>
      <c r="T1912" s="7">
        <f t="shared" si="17"/>
        <v>78.60534125</v>
      </c>
      <c r="U1912" s="7">
        <f t="shared" si="19"/>
        <v>75.3434973</v>
      </c>
      <c r="V1912" s="9">
        <f t="shared" si="5"/>
        <v>4.67</v>
      </c>
      <c r="W1912" s="9" t="b">
        <f t="shared" si="6"/>
        <v>1</v>
      </c>
      <c r="X1912" s="7">
        <f t="shared" si="8"/>
        <v>1</v>
      </c>
      <c r="Y1912" s="10">
        <f t="shared" si="9"/>
        <v>0.001889036308</v>
      </c>
      <c r="Z1912" s="11">
        <f t="shared" si="7"/>
        <v>3</v>
      </c>
    </row>
    <row r="1913">
      <c r="A1913" s="6" t="s">
        <v>1937</v>
      </c>
      <c r="B1913" s="7">
        <v>2477.14</v>
      </c>
      <c r="C1913" s="7">
        <v>2480.95</v>
      </c>
      <c r="D1913" s="7">
        <v>2475.88</v>
      </c>
      <c r="E1913" s="7">
        <v>2480.91</v>
      </c>
      <c r="F1913" s="7">
        <v>2480.91</v>
      </c>
      <c r="G1913" s="7">
        <v>2.93513E9</v>
      </c>
      <c r="H1913" s="7">
        <f t="shared" si="1"/>
        <v>2935.13</v>
      </c>
      <c r="I1913" s="10">
        <f t="shared" si="2"/>
        <v>0.001647266869</v>
      </c>
      <c r="J1913" s="7">
        <f t="shared" si="10"/>
        <v>2472.573988</v>
      </c>
      <c r="K1913" s="7">
        <f t="shared" si="12"/>
        <v>2461.371801</v>
      </c>
      <c r="L1913" s="7">
        <f t="shared" si="11"/>
        <v>11.20218683</v>
      </c>
      <c r="M1913" s="7">
        <f t="shared" si="18"/>
        <v>11.71251707</v>
      </c>
      <c r="N1913" s="7">
        <f t="shared" si="3"/>
        <v>4.08</v>
      </c>
      <c r="O1913" s="7">
        <f t="shared" si="4"/>
        <v>0</v>
      </c>
      <c r="P1913" s="7">
        <f t="shared" si="13"/>
        <v>2.654285714</v>
      </c>
      <c r="Q1913" s="7">
        <f t="shared" si="14"/>
        <v>1.204285714</v>
      </c>
      <c r="R1913" s="7">
        <f t="shared" si="15"/>
        <v>2.204033215</v>
      </c>
      <c r="S1913" s="7">
        <f t="shared" si="16"/>
        <v>68.78933728</v>
      </c>
      <c r="T1913" s="7">
        <f t="shared" si="17"/>
        <v>87.01783492</v>
      </c>
      <c r="U1913" s="7">
        <f t="shared" si="19"/>
        <v>76.79031688</v>
      </c>
      <c r="V1913" s="9">
        <f t="shared" si="5"/>
        <v>4.08</v>
      </c>
      <c r="W1913" s="9" t="b">
        <f t="shared" si="6"/>
        <v>1</v>
      </c>
      <c r="X1913" s="7">
        <f t="shared" si="8"/>
        <v>2</v>
      </c>
      <c r="Y1913" s="10">
        <f t="shared" si="9"/>
        <v>0.003536303178</v>
      </c>
      <c r="Z1913" s="11">
        <f t="shared" si="7"/>
        <v>3</v>
      </c>
    </row>
    <row r="1914">
      <c r="A1914" s="6" t="s">
        <v>1938</v>
      </c>
      <c r="B1914" s="7">
        <v>2478.35</v>
      </c>
      <c r="C1914" s="7">
        <v>2490.87</v>
      </c>
      <c r="D1914" s="7">
        <v>2470.32</v>
      </c>
      <c r="E1914" s="7">
        <v>2474.92</v>
      </c>
      <c r="F1914" s="7">
        <v>2474.92</v>
      </c>
      <c r="G1914" s="7">
        <v>3.34748E9</v>
      </c>
      <c r="H1914" s="7">
        <f t="shared" si="1"/>
        <v>3347.48</v>
      </c>
      <c r="I1914" s="10">
        <f t="shared" si="2"/>
        <v>-0.002414436638</v>
      </c>
      <c r="J1914" s="7">
        <f t="shared" si="10"/>
        <v>2472.934913</v>
      </c>
      <c r="K1914" s="7">
        <f t="shared" si="12"/>
        <v>2462.375372</v>
      </c>
      <c r="L1914" s="7">
        <f t="shared" si="11"/>
        <v>10.55954146</v>
      </c>
      <c r="M1914" s="7">
        <f t="shared" si="18"/>
        <v>11.48192195</v>
      </c>
      <c r="N1914" s="7">
        <f t="shared" si="3"/>
        <v>0</v>
      </c>
      <c r="O1914" s="7">
        <f t="shared" si="4"/>
        <v>5.99</v>
      </c>
      <c r="P1914" s="7">
        <f t="shared" si="13"/>
        <v>1.71</v>
      </c>
      <c r="Q1914" s="7">
        <f t="shared" si="14"/>
        <v>1.632142857</v>
      </c>
      <c r="R1914" s="7">
        <f t="shared" si="15"/>
        <v>1.047702407</v>
      </c>
      <c r="S1914" s="7">
        <f t="shared" si="16"/>
        <v>51.1647788</v>
      </c>
      <c r="T1914" s="7">
        <f t="shared" si="17"/>
        <v>48.44861021</v>
      </c>
      <c r="U1914" s="7">
        <f t="shared" si="19"/>
        <v>71.35726213</v>
      </c>
      <c r="V1914" s="9">
        <f t="shared" si="5"/>
        <v>-5.99</v>
      </c>
      <c r="W1914" s="9" t="b">
        <f t="shared" si="6"/>
        <v>0</v>
      </c>
      <c r="X1914" s="7">
        <f t="shared" si="8"/>
        <v>1</v>
      </c>
      <c r="Y1914" s="10">
        <f t="shared" si="9"/>
        <v>-0.002414436638</v>
      </c>
      <c r="Z1914" s="11">
        <f t="shared" si="7"/>
        <v>3</v>
      </c>
    </row>
    <row r="1915">
      <c r="A1915" s="6" t="s">
        <v>1939</v>
      </c>
      <c r="B1915" s="7">
        <v>2465.35</v>
      </c>
      <c r="C1915" s="7">
        <v>2474.41</v>
      </c>
      <c r="D1915" s="7">
        <v>2462.08</v>
      </c>
      <c r="E1915" s="7">
        <v>2474.02</v>
      </c>
      <c r="F1915" s="7">
        <v>2474.02</v>
      </c>
      <c r="G1915" s="7">
        <v>3.31096E9</v>
      </c>
      <c r="H1915" s="7">
        <f t="shared" si="1"/>
        <v>3310.96</v>
      </c>
      <c r="I1915" s="10">
        <f t="shared" si="2"/>
        <v>-0.0003636481179</v>
      </c>
      <c r="J1915" s="7">
        <f t="shared" si="10"/>
        <v>2473.101849</v>
      </c>
      <c r="K1915" s="7">
        <f t="shared" si="12"/>
        <v>2463.237937</v>
      </c>
      <c r="L1915" s="7">
        <f t="shared" si="11"/>
        <v>9.863912846</v>
      </c>
      <c r="M1915" s="7">
        <f t="shared" si="18"/>
        <v>11.15832013</v>
      </c>
      <c r="N1915" s="7">
        <f t="shared" si="3"/>
        <v>0</v>
      </c>
      <c r="O1915" s="7">
        <f t="shared" si="4"/>
        <v>0.9</v>
      </c>
      <c r="P1915" s="7">
        <f t="shared" si="13"/>
        <v>1.71</v>
      </c>
      <c r="Q1915" s="7">
        <f t="shared" si="14"/>
        <v>1.669285714</v>
      </c>
      <c r="R1915" s="7">
        <f t="shared" si="15"/>
        <v>1.024390244</v>
      </c>
      <c r="S1915" s="7">
        <f t="shared" si="16"/>
        <v>50.60240964</v>
      </c>
      <c r="T1915" s="7">
        <f t="shared" si="17"/>
        <v>45.53975436</v>
      </c>
      <c r="U1915" s="7">
        <f t="shared" si="19"/>
        <v>60.33539983</v>
      </c>
      <c r="V1915" s="9">
        <f t="shared" si="5"/>
        <v>-0.9</v>
      </c>
      <c r="W1915" s="9" t="b">
        <f t="shared" si="6"/>
        <v>0</v>
      </c>
      <c r="X1915" s="7">
        <f t="shared" si="8"/>
        <v>2</v>
      </c>
      <c r="Y1915" s="10">
        <f t="shared" si="9"/>
        <v>-0.002778084756</v>
      </c>
      <c r="Z1915" s="11">
        <f t="shared" si="7"/>
        <v>3</v>
      </c>
    </row>
    <row r="1916">
      <c r="A1916" s="6" t="s">
        <v>1940</v>
      </c>
      <c r="B1916" s="7">
        <v>2465.38</v>
      </c>
      <c r="C1916" s="7">
        <v>2465.38</v>
      </c>
      <c r="D1916" s="7">
        <v>2437.75</v>
      </c>
      <c r="E1916" s="7">
        <v>2438.21</v>
      </c>
      <c r="F1916" s="7">
        <v>2438.21</v>
      </c>
      <c r="G1916" s="7">
        <v>3.63582E9</v>
      </c>
      <c r="H1916" s="7">
        <f t="shared" si="1"/>
        <v>3635.82</v>
      </c>
      <c r="I1916" s="10">
        <f t="shared" si="2"/>
        <v>-0.01447441815</v>
      </c>
      <c r="J1916" s="7">
        <f t="shared" si="10"/>
        <v>2467.733873</v>
      </c>
      <c r="K1916" s="7">
        <f t="shared" si="12"/>
        <v>2461.384015</v>
      </c>
      <c r="L1916" s="7">
        <f t="shared" si="11"/>
        <v>6.349857233</v>
      </c>
      <c r="M1916" s="7">
        <f t="shared" si="18"/>
        <v>10.19662755</v>
      </c>
      <c r="N1916" s="7">
        <f t="shared" si="3"/>
        <v>0</v>
      </c>
      <c r="O1916" s="7">
        <f t="shared" si="4"/>
        <v>35.81</v>
      </c>
      <c r="P1916" s="7">
        <f t="shared" si="13"/>
        <v>1.71</v>
      </c>
      <c r="Q1916" s="7">
        <f t="shared" si="14"/>
        <v>4.162142857</v>
      </c>
      <c r="R1916" s="7">
        <f t="shared" si="15"/>
        <v>0.4108460614</v>
      </c>
      <c r="S1916" s="7">
        <f t="shared" si="16"/>
        <v>29.12054495</v>
      </c>
      <c r="T1916" s="7">
        <f t="shared" si="17"/>
        <v>0.8659638554</v>
      </c>
      <c r="U1916" s="7">
        <f t="shared" si="19"/>
        <v>31.61810948</v>
      </c>
      <c r="V1916" s="9">
        <f t="shared" si="5"/>
        <v>-35.81</v>
      </c>
      <c r="W1916" s="9" t="b">
        <f t="shared" si="6"/>
        <v>0</v>
      </c>
      <c r="X1916" s="7">
        <f t="shared" si="8"/>
        <v>3</v>
      </c>
      <c r="Y1916" s="10">
        <f t="shared" si="9"/>
        <v>-0.01725250291</v>
      </c>
      <c r="Z1916" s="11">
        <f t="shared" si="7"/>
        <v>1</v>
      </c>
    </row>
    <row r="1917">
      <c r="A1917" s="6" t="s">
        <v>1941</v>
      </c>
      <c r="B1917" s="7">
        <v>2441.04</v>
      </c>
      <c r="C1917" s="7">
        <v>2448.09</v>
      </c>
      <c r="D1917" s="7">
        <v>2437.85</v>
      </c>
      <c r="E1917" s="7">
        <v>2441.32</v>
      </c>
      <c r="F1917" s="7">
        <v>2441.32</v>
      </c>
      <c r="G1917" s="7">
        <v>3.16183E9</v>
      </c>
      <c r="H1917" s="7">
        <f t="shared" si="1"/>
        <v>3161.83</v>
      </c>
      <c r="I1917" s="10">
        <f t="shared" si="2"/>
        <v>0.001275525898</v>
      </c>
      <c r="J1917" s="7">
        <f t="shared" si="10"/>
        <v>2463.6702</v>
      </c>
      <c r="K1917" s="7">
        <f t="shared" si="12"/>
        <v>2459.897792</v>
      </c>
      <c r="L1917" s="7">
        <f t="shared" si="11"/>
        <v>3.772407882</v>
      </c>
      <c r="M1917" s="7">
        <f t="shared" si="18"/>
        <v>8.911783617</v>
      </c>
      <c r="N1917" s="7">
        <f t="shared" si="3"/>
        <v>3.11</v>
      </c>
      <c r="O1917" s="7">
        <f t="shared" si="4"/>
        <v>0</v>
      </c>
      <c r="P1917" s="7">
        <f t="shared" si="13"/>
        <v>1.932142857</v>
      </c>
      <c r="Q1917" s="7">
        <f t="shared" si="14"/>
        <v>3.974285714</v>
      </c>
      <c r="R1917" s="7">
        <f t="shared" si="15"/>
        <v>0.4861610352</v>
      </c>
      <c r="S1917" s="7">
        <f t="shared" si="16"/>
        <v>32.71254082</v>
      </c>
      <c r="T1917" s="7">
        <f t="shared" si="17"/>
        <v>6.72063253</v>
      </c>
      <c r="U1917" s="7">
        <f t="shared" si="19"/>
        <v>17.70878358</v>
      </c>
      <c r="V1917" s="9">
        <f t="shared" si="5"/>
        <v>3.11</v>
      </c>
      <c r="W1917" s="9" t="b">
        <f t="shared" si="6"/>
        <v>1</v>
      </c>
      <c r="X1917" s="7">
        <f t="shared" si="8"/>
        <v>1</v>
      </c>
      <c r="Y1917" s="10">
        <f t="shared" si="9"/>
        <v>0.001275525898</v>
      </c>
      <c r="Z1917" s="11">
        <f t="shared" si="7"/>
        <v>3</v>
      </c>
    </row>
    <row r="1918">
      <c r="A1918" s="6" t="s">
        <v>1942</v>
      </c>
      <c r="B1918" s="7">
        <v>2454.96</v>
      </c>
      <c r="C1918" s="7">
        <v>2468.22</v>
      </c>
      <c r="D1918" s="7">
        <v>2454.96</v>
      </c>
      <c r="E1918" s="7">
        <v>2465.84</v>
      </c>
      <c r="F1918" s="7">
        <v>2465.84</v>
      </c>
      <c r="G1918" s="7">
        <v>2.82432E9</v>
      </c>
      <c r="H1918" s="7">
        <f t="shared" si="1"/>
        <v>2824.32</v>
      </c>
      <c r="I1918" s="10">
        <f t="shared" si="2"/>
        <v>0.01004374683</v>
      </c>
      <c r="J1918" s="7">
        <f t="shared" si="10"/>
        <v>2464.004015</v>
      </c>
      <c r="K1918" s="7">
        <f t="shared" si="12"/>
        <v>2460.337956</v>
      </c>
      <c r="L1918" s="7">
        <f t="shared" si="11"/>
        <v>3.666059725</v>
      </c>
      <c r="M1918" s="7">
        <f t="shared" si="18"/>
        <v>7.862638838</v>
      </c>
      <c r="N1918" s="7">
        <f t="shared" si="3"/>
        <v>24.52</v>
      </c>
      <c r="O1918" s="7">
        <f t="shared" si="4"/>
        <v>0</v>
      </c>
      <c r="P1918" s="7">
        <f t="shared" si="13"/>
        <v>3.167857143</v>
      </c>
      <c r="Q1918" s="7">
        <f t="shared" si="14"/>
        <v>3.974285714</v>
      </c>
      <c r="R1918" s="7">
        <f t="shared" si="15"/>
        <v>0.7970884256</v>
      </c>
      <c r="S1918" s="7">
        <f t="shared" si="16"/>
        <v>44.35443544</v>
      </c>
      <c r="T1918" s="7">
        <f t="shared" si="17"/>
        <v>52.88027108</v>
      </c>
      <c r="U1918" s="7">
        <f t="shared" si="19"/>
        <v>20.15562249</v>
      </c>
      <c r="V1918" s="9">
        <f t="shared" si="5"/>
        <v>24.52</v>
      </c>
      <c r="W1918" s="9" t="b">
        <f t="shared" si="6"/>
        <v>1</v>
      </c>
      <c r="X1918" s="7">
        <f t="shared" si="8"/>
        <v>2</v>
      </c>
      <c r="Y1918" s="10">
        <f t="shared" si="9"/>
        <v>0.01131927272</v>
      </c>
      <c r="Z1918" s="11">
        <f t="shared" si="7"/>
        <v>5</v>
      </c>
    </row>
    <row r="1919">
      <c r="A1919" s="6" t="s">
        <v>1943</v>
      </c>
      <c r="B1919" s="7">
        <v>2468.66</v>
      </c>
      <c r="C1919" s="7">
        <v>2468.9</v>
      </c>
      <c r="D1919" s="7">
        <v>2461.61</v>
      </c>
      <c r="E1919" s="7">
        <v>2464.61</v>
      </c>
      <c r="F1919" s="7">
        <v>2464.61</v>
      </c>
      <c r="G1919" s="7">
        <v>2.92243E9</v>
      </c>
      <c r="H1919" s="7">
        <f t="shared" si="1"/>
        <v>2922.43</v>
      </c>
      <c r="I1919" s="10">
        <f t="shared" si="2"/>
        <v>-0.0004988158194</v>
      </c>
      <c r="J1919" s="7">
        <f t="shared" si="10"/>
        <v>2464.097244</v>
      </c>
      <c r="K1919" s="7">
        <f t="shared" si="12"/>
        <v>2460.654403</v>
      </c>
      <c r="L1919" s="7">
        <f t="shared" si="11"/>
        <v>3.442840402</v>
      </c>
      <c r="M1919" s="7">
        <f t="shared" si="18"/>
        <v>6.978679151</v>
      </c>
      <c r="N1919" s="7">
        <f t="shared" si="3"/>
        <v>0</v>
      </c>
      <c r="O1919" s="7">
        <f t="shared" si="4"/>
        <v>1.23</v>
      </c>
      <c r="P1919" s="7">
        <f t="shared" si="13"/>
        <v>3.117857143</v>
      </c>
      <c r="Q1919" s="7">
        <f t="shared" si="14"/>
        <v>4.062142857</v>
      </c>
      <c r="R1919" s="7">
        <f t="shared" si="15"/>
        <v>0.7675400035</v>
      </c>
      <c r="S1919" s="7">
        <f t="shared" si="16"/>
        <v>43.42419419</v>
      </c>
      <c r="T1919" s="7">
        <f t="shared" si="17"/>
        <v>50.56475904</v>
      </c>
      <c r="U1919" s="7">
        <f t="shared" si="19"/>
        <v>36.72188755</v>
      </c>
      <c r="V1919" s="9">
        <f t="shared" si="5"/>
        <v>-1.23</v>
      </c>
      <c r="W1919" s="9" t="b">
        <f t="shared" si="6"/>
        <v>0</v>
      </c>
      <c r="X1919" s="7">
        <f t="shared" si="8"/>
        <v>1</v>
      </c>
      <c r="Y1919" s="10">
        <f t="shared" si="9"/>
        <v>-0.0004988158194</v>
      </c>
      <c r="Z1919" s="11">
        <f t="shared" si="7"/>
        <v>3</v>
      </c>
    </row>
    <row r="1920">
      <c r="A1920" s="6" t="s">
        <v>1944</v>
      </c>
      <c r="B1920" s="7">
        <v>2468.63</v>
      </c>
      <c r="C1920" s="7">
        <v>2474.93</v>
      </c>
      <c r="D1920" s="7">
        <v>2463.86</v>
      </c>
      <c r="E1920" s="7">
        <v>2468.11</v>
      </c>
      <c r="F1920" s="7">
        <v>2468.11</v>
      </c>
      <c r="G1920" s="7">
        <v>2.95657E9</v>
      </c>
      <c r="H1920" s="7">
        <f t="shared" si="1"/>
        <v>2956.57</v>
      </c>
      <c r="I1920" s="10">
        <f t="shared" si="2"/>
        <v>0.001420102978</v>
      </c>
      <c r="J1920" s="7">
        <f t="shared" si="10"/>
        <v>2464.714591</v>
      </c>
      <c r="K1920" s="7">
        <f t="shared" si="12"/>
        <v>2461.20667</v>
      </c>
      <c r="L1920" s="7">
        <f t="shared" si="11"/>
        <v>3.5079211</v>
      </c>
      <c r="M1920" s="7">
        <f t="shared" si="18"/>
        <v>6.284527541</v>
      </c>
      <c r="N1920" s="7">
        <f t="shared" si="3"/>
        <v>3.5</v>
      </c>
      <c r="O1920" s="7">
        <f t="shared" si="4"/>
        <v>0</v>
      </c>
      <c r="P1920" s="7">
        <f t="shared" si="13"/>
        <v>3.367857143</v>
      </c>
      <c r="Q1920" s="7">
        <f t="shared" si="14"/>
        <v>3.89</v>
      </c>
      <c r="R1920" s="7">
        <f t="shared" si="15"/>
        <v>0.8657730444</v>
      </c>
      <c r="S1920" s="7">
        <f t="shared" si="16"/>
        <v>46.4029131</v>
      </c>
      <c r="T1920" s="7">
        <f t="shared" si="17"/>
        <v>57.15361446</v>
      </c>
      <c r="U1920" s="7">
        <f t="shared" si="19"/>
        <v>53.53288153</v>
      </c>
      <c r="V1920" s="9">
        <f t="shared" si="5"/>
        <v>3.5</v>
      </c>
      <c r="W1920" s="9" t="b">
        <f t="shared" si="6"/>
        <v>1</v>
      </c>
      <c r="X1920" s="7">
        <f t="shared" si="8"/>
        <v>1</v>
      </c>
      <c r="Y1920" s="10">
        <f t="shared" si="9"/>
        <v>0.001420102978</v>
      </c>
      <c r="Z1920" s="11">
        <f t="shared" si="7"/>
        <v>3</v>
      </c>
    </row>
    <row r="1921">
      <c r="A1921" s="6" t="s">
        <v>1945</v>
      </c>
      <c r="B1921" s="7">
        <v>2462.95</v>
      </c>
      <c r="C1921" s="7">
        <v>2465.02</v>
      </c>
      <c r="D1921" s="7">
        <v>2430.01</v>
      </c>
      <c r="E1921" s="7">
        <v>2430.01</v>
      </c>
      <c r="F1921" s="7">
        <v>2430.01</v>
      </c>
      <c r="G1921" s="7">
        <v>3.16495E9</v>
      </c>
      <c r="H1921" s="7">
        <f t="shared" si="1"/>
        <v>3164.95</v>
      </c>
      <c r="I1921" s="10">
        <f t="shared" si="2"/>
        <v>-0.01543691327</v>
      </c>
      <c r="J1921" s="7">
        <f t="shared" si="10"/>
        <v>2459.375423</v>
      </c>
      <c r="K1921" s="7">
        <f t="shared" si="12"/>
        <v>2458.895805</v>
      </c>
      <c r="L1921" s="7">
        <f t="shared" si="11"/>
        <v>0.4796177019</v>
      </c>
      <c r="M1921" s="7">
        <f t="shared" si="18"/>
        <v>5.123545573</v>
      </c>
      <c r="N1921" s="7">
        <f t="shared" si="3"/>
        <v>0</v>
      </c>
      <c r="O1921" s="7">
        <f t="shared" si="4"/>
        <v>38.1</v>
      </c>
      <c r="P1921" s="7">
        <f t="shared" si="13"/>
        <v>3.367857143</v>
      </c>
      <c r="Q1921" s="7">
        <f t="shared" si="14"/>
        <v>6.374285714</v>
      </c>
      <c r="R1921" s="7">
        <f t="shared" si="15"/>
        <v>0.5283505155</v>
      </c>
      <c r="S1921" s="7">
        <f t="shared" si="16"/>
        <v>34.56998314</v>
      </c>
      <c r="T1921" s="7">
        <f t="shared" si="17"/>
        <v>0</v>
      </c>
      <c r="U1921" s="7">
        <f t="shared" si="19"/>
        <v>35.9061245</v>
      </c>
      <c r="V1921" s="9">
        <f t="shared" si="5"/>
        <v>-38.1</v>
      </c>
      <c r="W1921" s="9" t="b">
        <f t="shared" si="6"/>
        <v>0</v>
      </c>
      <c r="X1921" s="7">
        <f t="shared" si="8"/>
        <v>1</v>
      </c>
      <c r="Y1921" s="10">
        <f t="shared" si="9"/>
        <v>-0.01543691327</v>
      </c>
      <c r="Z1921" s="11">
        <f t="shared" si="7"/>
        <v>1</v>
      </c>
    </row>
    <row r="1922">
      <c r="A1922" s="6" t="s">
        <v>1946</v>
      </c>
      <c r="B1922" s="7">
        <v>2427.64</v>
      </c>
      <c r="C1922" s="7">
        <v>2440.27</v>
      </c>
      <c r="D1922" s="7">
        <v>2420.69</v>
      </c>
      <c r="E1922" s="7">
        <v>2425.55</v>
      </c>
      <c r="F1922" s="7">
        <v>2425.55</v>
      </c>
      <c r="G1922" s="7">
        <v>3.42697E9</v>
      </c>
      <c r="H1922" s="7">
        <f t="shared" si="1"/>
        <v>3426.97</v>
      </c>
      <c r="I1922" s="10">
        <f t="shared" si="2"/>
        <v>-0.001835383393</v>
      </c>
      <c r="J1922" s="7">
        <f t="shared" si="10"/>
        <v>2454.171512</v>
      </c>
      <c r="K1922" s="7">
        <f t="shared" si="12"/>
        <v>2456.425746</v>
      </c>
      <c r="L1922" s="7">
        <f t="shared" si="11"/>
        <v>-2.25423388</v>
      </c>
      <c r="M1922" s="7">
        <f t="shared" si="18"/>
        <v>3.647989682</v>
      </c>
      <c r="N1922" s="7">
        <f t="shared" si="3"/>
        <v>0</v>
      </c>
      <c r="O1922" s="7">
        <f t="shared" si="4"/>
        <v>4.46</v>
      </c>
      <c r="P1922" s="7">
        <f t="shared" si="13"/>
        <v>3.367857143</v>
      </c>
      <c r="Q1922" s="7">
        <f t="shared" si="14"/>
        <v>6.564285714</v>
      </c>
      <c r="R1922" s="7">
        <f t="shared" si="15"/>
        <v>0.5130576714</v>
      </c>
      <c r="S1922" s="7">
        <f t="shared" si="16"/>
        <v>33.90866595</v>
      </c>
      <c r="T1922" s="7">
        <f t="shared" si="17"/>
        <v>6.925049872</v>
      </c>
      <c r="U1922" s="7">
        <f t="shared" si="19"/>
        <v>21.35955478</v>
      </c>
      <c r="V1922" s="9">
        <f t="shared" si="5"/>
        <v>-4.46</v>
      </c>
      <c r="W1922" s="9" t="b">
        <f t="shared" si="6"/>
        <v>0</v>
      </c>
      <c r="X1922" s="7">
        <f t="shared" si="8"/>
        <v>2</v>
      </c>
      <c r="Y1922" s="10">
        <f t="shared" si="9"/>
        <v>-0.01727229666</v>
      </c>
      <c r="Z1922" s="11">
        <f t="shared" si="7"/>
        <v>3</v>
      </c>
    </row>
    <row r="1923">
      <c r="A1923" s="6" t="s">
        <v>1947</v>
      </c>
      <c r="B1923" s="7">
        <v>2425.5</v>
      </c>
      <c r="C1923" s="7">
        <v>2430.58</v>
      </c>
      <c r="D1923" s="7">
        <v>2417.35</v>
      </c>
      <c r="E1923" s="7">
        <v>2428.37</v>
      </c>
      <c r="F1923" s="7">
        <v>2428.37</v>
      </c>
      <c r="G1923" s="7">
        <v>2.80365E9</v>
      </c>
      <c r="H1923" s="7">
        <f t="shared" si="1"/>
        <v>2803.65</v>
      </c>
      <c r="I1923" s="10">
        <f t="shared" si="2"/>
        <v>0.00116262291</v>
      </c>
      <c r="J1923" s="7">
        <f t="shared" si="10"/>
        <v>2450.202048</v>
      </c>
      <c r="K1923" s="7">
        <f t="shared" si="12"/>
        <v>2454.347542</v>
      </c>
      <c r="L1923" s="7">
        <f t="shared" si="11"/>
        <v>-4.14549385</v>
      </c>
      <c r="M1923" s="7">
        <f t="shared" si="18"/>
        <v>2.089292976</v>
      </c>
      <c r="N1923" s="7">
        <f t="shared" si="3"/>
        <v>2.82</v>
      </c>
      <c r="O1923" s="7">
        <f t="shared" si="4"/>
        <v>0</v>
      </c>
      <c r="P1923" s="7">
        <f t="shared" si="13"/>
        <v>3.137142857</v>
      </c>
      <c r="Q1923" s="7">
        <f t="shared" si="14"/>
        <v>6.564285714</v>
      </c>
      <c r="R1923" s="7">
        <f t="shared" si="15"/>
        <v>0.4779107726</v>
      </c>
      <c r="S1923" s="7">
        <f t="shared" si="16"/>
        <v>32.33691651</v>
      </c>
      <c r="T1923" s="7">
        <f t="shared" si="17"/>
        <v>14.98911861</v>
      </c>
      <c r="U1923" s="7">
        <f t="shared" si="19"/>
        <v>7.304722826</v>
      </c>
      <c r="V1923" s="9">
        <f t="shared" si="5"/>
        <v>2.82</v>
      </c>
      <c r="W1923" s="9" t="b">
        <f t="shared" si="6"/>
        <v>1</v>
      </c>
      <c r="X1923" s="7">
        <f t="shared" si="8"/>
        <v>1</v>
      </c>
      <c r="Y1923" s="10">
        <f t="shared" si="9"/>
        <v>0.00116262291</v>
      </c>
      <c r="Z1923" s="11">
        <f t="shared" si="7"/>
        <v>3</v>
      </c>
    </row>
    <row r="1924">
      <c r="A1924" s="6" t="s">
        <v>1948</v>
      </c>
      <c r="B1924" s="7">
        <v>2433.75</v>
      </c>
      <c r="C1924" s="7">
        <v>2454.77</v>
      </c>
      <c r="D1924" s="7">
        <v>2433.67</v>
      </c>
      <c r="E1924" s="7">
        <v>2452.51</v>
      </c>
      <c r="F1924" s="7">
        <v>2452.51</v>
      </c>
      <c r="G1924" s="7">
        <v>2.78099E9</v>
      </c>
      <c r="H1924" s="7">
        <f t="shared" si="1"/>
        <v>2780.99</v>
      </c>
      <c r="I1924" s="10">
        <f t="shared" si="2"/>
        <v>0.009940824504</v>
      </c>
      <c r="J1924" s="7">
        <f t="shared" si="10"/>
        <v>2450.557118</v>
      </c>
      <c r="K1924" s="7">
        <f t="shared" si="12"/>
        <v>2454.211428</v>
      </c>
      <c r="L1924" s="7">
        <f t="shared" si="11"/>
        <v>-3.654310136</v>
      </c>
      <c r="M1924" s="7">
        <f t="shared" si="18"/>
        <v>0.9405723537</v>
      </c>
      <c r="N1924" s="7">
        <f t="shared" si="3"/>
        <v>24.14</v>
      </c>
      <c r="O1924" s="7">
        <f t="shared" si="4"/>
        <v>0</v>
      </c>
      <c r="P1924" s="7">
        <f t="shared" si="13"/>
        <v>4.774285714</v>
      </c>
      <c r="Q1924" s="7">
        <f t="shared" si="14"/>
        <v>6.564285714</v>
      </c>
      <c r="R1924" s="7">
        <f t="shared" si="15"/>
        <v>0.727312296</v>
      </c>
      <c r="S1924" s="7">
        <f t="shared" si="16"/>
        <v>42.10658939</v>
      </c>
      <c r="T1924" s="7">
        <f t="shared" si="17"/>
        <v>47.82372144</v>
      </c>
      <c r="U1924" s="7">
        <f t="shared" si="19"/>
        <v>23.24596331</v>
      </c>
      <c r="V1924" s="9">
        <f t="shared" si="5"/>
        <v>24.14</v>
      </c>
      <c r="W1924" s="9" t="b">
        <f t="shared" si="6"/>
        <v>1</v>
      </c>
      <c r="X1924" s="7">
        <f t="shared" si="8"/>
        <v>2</v>
      </c>
      <c r="Y1924" s="10">
        <f t="shared" si="9"/>
        <v>0.01110344741</v>
      </c>
      <c r="Z1924" s="11">
        <f t="shared" si="7"/>
        <v>4</v>
      </c>
    </row>
    <row r="1925">
      <c r="A1925" s="6" t="s">
        <v>1949</v>
      </c>
      <c r="B1925" s="7">
        <v>2444.88</v>
      </c>
      <c r="C1925" s="7">
        <v>2448.91</v>
      </c>
      <c r="D1925" s="7">
        <v>2441.42</v>
      </c>
      <c r="E1925" s="7">
        <v>2444.04</v>
      </c>
      <c r="F1925" s="7">
        <v>2444.04</v>
      </c>
      <c r="G1925" s="7">
        <v>2.79695E9</v>
      </c>
      <c r="H1925" s="7">
        <f t="shared" si="1"/>
        <v>2796.95</v>
      </c>
      <c r="I1925" s="10">
        <f t="shared" si="2"/>
        <v>-0.003453604674</v>
      </c>
      <c r="J1925" s="7">
        <f t="shared" si="10"/>
        <v>2449.554484</v>
      </c>
      <c r="K1925" s="7">
        <f t="shared" si="12"/>
        <v>2453.457989</v>
      </c>
      <c r="L1925" s="7">
        <f t="shared" si="11"/>
        <v>-3.903504546</v>
      </c>
      <c r="M1925" s="7">
        <f t="shared" si="18"/>
        <v>-0.02824302633</v>
      </c>
      <c r="N1925" s="7">
        <f t="shared" si="3"/>
        <v>0</v>
      </c>
      <c r="O1925" s="7">
        <f t="shared" si="4"/>
        <v>8.47</v>
      </c>
      <c r="P1925" s="7">
        <f t="shared" si="13"/>
        <v>4.774285714</v>
      </c>
      <c r="Q1925" s="7">
        <f t="shared" si="14"/>
        <v>6.782857143</v>
      </c>
      <c r="R1925" s="7">
        <f t="shared" si="15"/>
        <v>0.7038753159</v>
      </c>
      <c r="S1925" s="7">
        <f t="shared" si="16"/>
        <v>41.31025958</v>
      </c>
      <c r="T1925" s="7">
        <f t="shared" si="17"/>
        <v>36.30304679</v>
      </c>
      <c r="U1925" s="7">
        <f t="shared" si="19"/>
        <v>33.03862894</v>
      </c>
      <c r="V1925" s="9">
        <f t="shared" si="5"/>
        <v>-8.47</v>
      </c>
      <c r="W1925" s="9" t="b">
        <f t="shared" si="6"/>
        <v>0</v>
      </c>
      <c r="X1925" s="7">
        <f t="shared" si="8"/>
        <v>1</v>
      </c>
      <c r="Y1925" s="10">
        <f t="shared" si="9"/>
        <v>-0.003453604674</v>
      </c>
      <c r="Z1925" s="11">
        <f t="shared" si="7"/>
        <v>2</v>
      </c>
    </row>
    <row r="1926">
      <c r="A1926" s="6" t="s">
        <v>1950</v>
      </c>
      <c r="B1926" s="7">
        <v>2447.91</v>
      </c>
      <c r="C1926" s="7">
        <v>2450.39</v>
      </c>
      <c r="D1926" s="7">
        <v>2436.19</v>
      </c>
      <c r="E1926" s="7">
        <v>2438.97</v>
      </c>
      <c r="F1926" s="7">
        <v>2438.97</v>
      </c>
      <c r="G1926" s="7">
        <v>2.84968E9</v>
      </c>
      <c r="H1926" s="7">
        <f t="shared" si="1"/>
        <v>2849.68</v>
      </c>
      <c r="I1926" s="10">
        <f t="shared" si="2"/>
        <v>-0.002074434134</v>
      </c>
      <c r="J1926" s="7">
        <f t="shared" si="10"/>
        <v>2447.926102</v>
      </c>
      <c r="K1926" s="7">
        <f t="shared" si="12"/>
        <v>2452.384805</v>
      </c>
      <c r="L1926" s="7">
        <f t="shared" si="11"/>
        <v>-4.458702394</v>
      </c>
      <c r="M1926" s="7">
        <f t="shared" si="18"/>
        <v>-0.9143348999</v>
      </c>
      <c r="N1926" s="7">
        <f t="shared" si="3"/>
        <v>0</v>
      </c>
      <c r="O1926" s="7">
        <f t="shared" si="4"/>
        <v>5.07</v>
      </c>
      <c r="P1926" s="7">
        <f t="shared" si="13"/>
        <v>4.440714286</v>
      </c>
      <c r="Q1926" s="7">
        <f t="shared" si="14"/>
        <v>7.145</v>
      </c>
      <c r="R1926" s="7">
        <f t="shared" si="15"/>
        <v>0.6215135459</v>
      </c>
      <c r="S1926" s="7">
        <f t="shared" si="16"/>
        <v>38.32922318</v>
      </c>
      <c r="T1926" s="7">
        <f t="shared" si="17"/>
        <v>29.40696409</v>
      </c>
      <c r="U1926" s="7">
        <f t="shared" si="19"/>
        <v>37.84457744</v>
      </c>
      <c r="V1926" s="9">
        <f t="shared" si="5"/>
        <v>-5.07</v>
      </c>
      <c r="W1926" s="9" t="b">
        <f t="shared" si="6"/>
        <v>0</v>
      </c>
      <c r="X1926" s="7">
        <f t="shared" si="8"/>
        <v>2</v>
      </c>
      <c r="Y1926" s="10">
        <f t="shared" si="9"/>
        <v>-0.005528038808</v>
      </c>
      <c r="Z1926" s="11">
        <f t="shared" si="7"/>
        <v>3</v>
      </c>
    </row>
    <row r="1927">
      <c r="A1927" s="6" t="s">
        <v>1951</v>
      </c>
      <c r="B1927" s="7">
        <v>2444.72</v>
      </c>
      <c r="C1927" s="7">
        <v>2453.96</v>
      </c>
      <c r="D1927" s="7">
        <v>2442.22</v>
      </c>
      <c r="E1927" s="7">
        <v>2443.05</v>
      </c>
      <c r="F1927" s="7">
        <v>2443.05</v>
      </c>
      <c r="G1927" s="7">
        <v>2.59335E9</v>
      </c>
      <c r="H1927" s="7">
        <f t="shared" si="1"/>
        <v>2593.35</v>
      </c>
      <c r="I1927" s="10">
        <f t="shared" si="2"/>
        <v>0.001672837304</v>
      </c>
      <c r="J1927" s="7">
        <f t="shared" si="10"/>
        <v>2447.175933</v>
      </c>
      <c r="K1927" s="7">
        <f t="shared" si="12"/>
        <v>2451.693338</v>
      </c>
      <c r="L1927" s="7">
        <f t="shared" si="11"/>
        <v>-4.517404955</v>
      </c>
      <c r="M1927" s="7">
        <f t="shared" si="18"/>
        <v>-1.634948911</v>
      </c>
      <c r="N1927" s="7">
        <f t="shared" si="3"/>
        <v>4.08</v>
      </c>
      <c r="O1927" s="7">
        <f t="shared" si="4"/>
        <v>0</v>
      </c>
      <c r="P1927" s="7">
        <f t="shared" si="13"/>
        <v>4.440714286</v>
      </c>
      <c r="Q1927" s="7">
        <f t="shared" si="14"/>
        <v>7.145</v>
      </c>
      <c r="R1927" s="7">
        <f t="shared" si="15"/>
        <v>0.6215135459</v>
      </c>
      <c r="S1927" s="7">
        <f t="shared" si="16"/>
        <v>38.32922318</v>
      </c>
      <c r="T1927" s="7">
        <f t="shared" si="17"/>
        <v>34.95647443</v>
      </c>
      <c r="U1927" s="7">
        <f t="shared" si="19"/>
        <v>33.5554951</v>
      </c>
      <c r="V1927" s="9">
        <f t="shared" si="5"/>
        <v>4.08</v>
      </c>
      <c r="W1927" s="9" t="b">
        <f t="shared" si="6"/>
        <v>1</v>
      </c>
      <c r="X1927" s="7">
        <f t="shared" si="8"/>
        <v>1</v>
      </c>
      <c r="Y1927" s="10">
        <f t="shared" si="9"/>
        <v>0.001672837304</v>
      </c>
      <c r="Z1927" s="11">
        <f t="shared" si="7"/>
        <v>3</v>
      </c>
    </row>
    <row r="1928">
      <c r="A1928" s="6" t="s">
        <v>1952</v>
      </c>
      <c r="B1928" s="7">
        <v>2447.35</v>
      </c>
      <c r="C1928" s="7">
        <v>2449.12</v>
      </c>
      <c r="D1928" s="7">
        <v>2439.03</v>
      </c>
      <c r="E1928" s="7">
        <v>2444.24</v>
      </c>
      <c r="F1928" s="7">
        <v>2444.24</v>
      </c>
      <c r="G1928" s="7">
        <v>2.68292E9</v>
      </c>
      <c r="H1928" s="7">
        <f t="shared" si="1"/>
        <v>2682.92</v>
      </c>
      <c r="I1928" s="10">
        <f t="shared" si="2"/>
        <v>0.000487096048</v>
      </c>
      <c r="J1928" s="7">
        <f t="shared" si="10"/>
        <v>2446.724251</v>
      </c>
      <c r="K1928" s="7">
        <f t="shared" si="12"/>
        <v>2451.141238</v>
      </c>
      <c r="L1928" s="7">
        <f t="shared" si="11"/>
        <v>-4.416987816</v>
      </c>
      <c r="M1928" s="7">
        <f t="shared" si="18"/>
        <v>-2.191356692</v>
      </c>
      <c r="N1928" s="7">
        <f t="shared" si="3"/>
        <v>1.19</v>
      </c>
      <c r="O1928" s="7">
        <f t="shared" si="4"/>
        <v>0</v>
      </c>
      <c r="P1928" s="7">
        <f t="shared" si="13"/>
        <v>4.525714286</v>
      </c>
      <c r="Q1928" s="7">
        <f t="shared" si="14"/>
        <v>6.717142857</v>
      </c>
      <c r="R1928" s="7">
        <f t="shared" si="15"/>
        <v>0.6737558486</v>
      </c>
      <c r="S1928" s="7">
        <f t="shared" si="16"/>
        <v>40.25412961</v>
      </c>
      <c r="T1928" s="7">
        <f t="shared" si="17"/>
        <v>46.70024314</v>
      </c>
      <c r="U1928" s="7">
        <f t="shared" si="19"/>
        <v>37.02122722</v>
      </c>
      <c r="V1928" s="9">
        <f t="shared" si="5"/>
        <v>1.19</v>
      </c>
      <c r="W1928" s="9" t="b">
        <f t="shared" si="6"/>
        <v>1</v>
      </c>
      <c r="X1928" s="7">
        <f t="shared" si="8"/>
        <v>2</v>
      </c>
      <c r="Y1928" s="10">
        <f t="shared" si="9"/>
        <v>0.002159933352</v>
      </c>
      <c r="Z1928" s="11">
        <f t="shared" si="7"/>
        <v>3</v>
      </c>
    </row>
    <row r="1929">
      <c r="A1929" s="6" t="s">
        <v>1953</v>
      </c>
      <c r="B1929" s="7">
        <v>2431.94</v>
      </c>
      <c r="C1929" s="7">
        <v>2449.19</v>
      </c>
      <c r="D1929" s="7">
        <v>2428.2</v>
      </c>
      <c r="E1929" s="7">
        <v>2446.3</v>
      </c>
      <c r="F1929" s="7">
        <v>2446.3</v>
      </c>
      <c r="G1929" s="7">
        <v>2.73946E9</v>
      </c>
      <c r="H1929" s="7">
        <f t="shared" si="1"/>
        <v>2739.46</v>
      </c>
      <c r="I1929" s="10">
        <f t="shared" si="2"/>
        <v>0.0008427977613</v>
      </c>
      <c r="J1929" s="7">
        <f t="shared" si="10"/>
        <v>2446.658981</v>
      </c>
      <c r="K1929" s="7">
        <f t="shared" si="12"/>
        <v>2450.782628</v>
      </c>
      <c r="L1929" s="7">
        <f t="shared" si="11"/>
        <v>-4.123646891</v>
      </c>
      <c r="M1929" s="7">
        <f t="shared" si="18"/>
        <v>-2.577814732</v>
      </c>
      <c r="N1929" s="7">
        <f t="shared" si="3"/>
        <v>2.06</v>
      </c>
      <c r="O1929" s="7">
        <f t="shared" si="4"/>
        <v>0</v>
      </c>
      <c r="P1929" s="7">
        <f t="shared" si="13"/>
        <v>4.672857143</v>
      </c>
      <c r="Q1929" s="7">
        <f t="shared" si="14"/>
        <v>6.652857143</v>
      </c>
      <c r="R1929" s="7">
        <f t="shared" si="15"/>
        <v>0.7023835087</v>
      </c>
      <c r="S1929" s="7">
        <f t="shared" si="16"/>
        <v>41.25882947</v>
      </c>
      <c r="T1929" s="7">
        <f t="shared" si="17"/>
        <v>50.27787426</v>
      </c>
      <c r="U1929" s="7">
        <f t="shared" si="19"/>
        <v>43.97819728</v>
      </c>
      <c r="V1929" s="9">
        <f t="shared" si="5"/>
        <v>2.06</v>
      </c>
      <c r="W1929" s="9" t="b">
        <f t="shared" si="6"/>
        <v>1</v>
      </c>
      <c r="X1929" s="7">
        <f t="shared" si="8"/>
        <v>3</v>
      </c>
      <c r="Y1929" s="10">
        <f t="shared" si="9"/>
        <v>0.003002731114</v>
      </c>
      <c r="Z1929" s="11">
        <f t="shared" si="7"/>
        <v>3</v>
      </c>
    </row>
    <row r="1930">
      <c r="A1930" s="6" t="s">
        <v>1954</v>
      </c>
      <c r="B1930" s="7">
        <v>2446.06</v>
      </c>
      <c r="C1930" s="7">
        <v>2460.31</v>
      </c>
      <c r="D1930" s="7">
        <v>2443.77</v>
      </c>
      <c r="E1930" s="7">
        <v>2457.59</v>
      </c>
      <c r="F1930" s="7">
        <v>2457.59</v>
      </c>
      <c r="G1930" s="7">
        <v>2.63778E9</v>
      </c>
      <c r="H1930" s="7">
        <f t="shared" si="1"/>
        <v>2637.78</v>
      </c>
      <c r="I1930" s="10">
        <f t="shared" si="2"/>
        <v>0.004615133058</v>
      </c>
      <c r="J1930" s="7">
        <f t="shared" si="10"/>
        <v>2448.340677</v>
      </c>
      <c r="K1930" s="7">
        <f t="shared" si="12"/>
        <v>2451.286878</v>
      </c>
      <c r="L1930" s="7">
        <f t="shared" si="11"/>
        <v>-2.946201473</v>
      </c>
      <c r="M1930" s="7">
        <f t="shared" si="18"/>
        <v>-2.65149208</v>
      </c>
      <c r="N1930" s="7">
        <f t="shared" si="3"/>
        <v>11.29</v>
      </c>
      <c r="O1930" s="7">
        <f t="shared" si="4"/>
        <v>0</v>
      </c>
      <c r="P1930" s="7">
        <f t="shared" si="13"/>
        <v>5.479285714</v>
      </c>
      <c r="Q1930" s="7">
        <f t="shared" si="14"/>
        <v>4.095</v>
      </c>
      <c r="R1930" s="7">
        <f t="shared" si="15"/>
        <v>1.338042909</v>
      </c>
      <c r="S1930" s="7">
        <f t="shared" si="16"/>
        <v>57.22918532</v>
      </c>
      <c r="T1930" s="7">
        <f t="shared" si="17"/>
        <v>69.88537687</v>
      </c>
      <c r="U1930" s="7">
        <f t="shared" si="19"/>
        <v>55.62116476</v>
      </c>
      <c r="V1930" s="9">
        <f t="shared" si="5"/>
        <v>11.29</v>
      </c>
      <c r="W1930" s="9" t="b">
        <f t="shared" si="6"/>
        <v>1</v>
      </c>
      <c r="X1930" s="7">
        <f t="shared" si="8"/>
        <v>4</v>
      </c>
      <c r="Y1930" s="10">
        <f t="shared" si="9"/>
        <v>0.007617864172</v>
      </c>
      <c r="Z1930" s="11">
        <f t="shared" si="7"/>
        <v>4</v>
      </c>
    </row>
    <row r="1931">
      <c r="A1931" s="6" t="s">
        <v>1955</v>
      </c>
      <c r="B1931" s="7">
        <v>2462.65</v>
      </c>
      <c r="C1931" s="7">
        <v>2475.01</v>
      </c>
      <c r="D1931" s="7">
        <v>2462.65</v>
      </c>
      <c r="E1931" s="7">
        <v>2471.65</v>
      </c>
      <c r="F1931" s="7">
        <v>2471.65</v>
      </c>
      <c r="G1931" s="7">
        <v>3.35386E9</v>
      </c>
      <c r="H1931" s="7">
        <f t="shared" si="1"/>
        <v>3353.86</v>
      </c>
      <c r="I1931" s="10">
        <f t="shared" si="2"/>
        <v>0.005721051925</v>
      </c>
      <c r="J1931" s="7">
        <f t="shared" si="10"/>
        <v>2451.926726</v>
      </c>
      <c r="K1931" s="7">
        <f t="shared" si="12"/>
        <v>2452.795257</v>
      </c>
      <c r="L1931" s="7">
        <f t="shared" si="11"/>
        <v>-0.8685311147</v>
      </c>
      <c r="M1931" s="7">
        <f t="shared" si="18"/>
        <v>-2.294899887</v>
      </c>
      <c r="N1931" s="7">
        <f t="shared" si="3"/>
        <v>14.06</v>
      </c>
      <c r="O1931" s="7">
        <f t="shared" si="4"/>
        <v>0</v>
      </c>
      <c r="P1931" s="7">
        <f t="shared" si="13"/>
        <v>6.261428571</v>
      </c>
      <c r="Q1931" s="7">
        <f t="shared" si="14"/>
        <v>4.095</v>
      </c>
      <c r="R1931" s="7">
        <f t="shared" si="15"/>
        <v>1.529042386</v>
      </c>
      <c r="S1931" s="7">
        <f t="shared" si="16"/>
        <v>60.45934202</v>
      </c>
      <c r="T1931" s="7">
        <f t="shared" si="17"/>
        <v>94.17273673</v>
      </c>
      <c r="U1931" s="7">
        <f t="shared" si="19"/>
        <v>71.44532929</v>
      </c>
      <c r="V1931" s="9">
        <f t="shared" si="5"/>
        <v>14.06</v>
      </c>
      <c r="W1931" s="9" t="b">
        <f t="shared" si="6"/>
        <v>1</v>
      </c>
      <c r="X1931" s="7">
        <f t="shared" si="8"/>
        <v>5</v>
      </c>
      <c r="Y1931" s="10">
        <f t="shared" si="9"/>
        <v>0.0133389161</v>
      </c>
      <c r="Z1931" s="11">
        <f t="shared" si="7"/>
        <v>4</v>
      </c>
    </row>
    <row r="1932">
      <c r="A1932" s="6" t="s">
        <v>1956</v>
      </c>
      <c r="B1932" s="7">
        <v>2474.42</v>
      </c>
      <c r="C1932" s="7">
        <v>2480.38</v>
      </c>
      <c r="D1932" s="7">
        <v>2473.85</v>
      </c>
      <c r="E1932" s="7">
        <v>2476.55</v>
      </c>
      <c r="F1932" s="7">
        <v>2476.55</v>
      </c>
      <c r="G1932" s="7">
        <v>2.71278E9</v>
      </c>
      <c r="H1932" s="7">
        <f t="shared" si="1"/>
        <v>2712.78</v>
      </c>
      <c r="I1932" s="10">
        <f t="shared" si="2"/>
        <v>0.001982481338</v>
      </c>
      <c r="J1932" s="7">
        <f t="shared" si="10"/>
        <v>2455.714922</v>
      </c>
      <c r="K1932" s="7">
        <f t="shared" si="12"/>
        <v>2454.554868</v>
      </c>
      <c r="L1932" s="7">
        <f t="shared" si="11"/>
        <v>1.160054279</v>
      </c>
      <c r="M1932" s="7">
        <f t="shared" si="18"/>
        <v>-1.603909054</v>
      </c>
      <c r="N1932" s="7">
        <f t="shared" si="3"/>
        <v>4.9</v>
      </c>
      <c r="O1932" s="7">
        <f t="shared" si="4"/>
        <v>0</v>
      </c>
      <c r="P1932" s="7">
        <f t="shared" si="13"/>
        <v>4.86</v>
      </c>
      <c r="Q1932" s="7">
        <f t="shared" si="14"/>
        <v>4.095</v>
      </c>
      <c r="R1932" s="7">
        <f t="shared" si="15"/>
        <v>1.186813187</v>
      </c>
      <c r="S1932" s="7">
        <f t="shared" si="16"/>
        <v>54.27135678</v>
      </c>
      <c r="T1932" s="7">
        <f t="shared" si="17"/>
        <v>93.92352848</v>
      </c>
      <c r="U1932" s="7">
        <f t="shared" si="19"/>
        <v>85.99388069</v>
      </c>
      <c r="V1932" s="9">
        <f t="shared" si="5"/>
        <v>4.9</v>
      </c>
      <c r="W1932" s="9" t="b">
        <f t="shared" si="6"/>
        <v>1</v>
      </c>
      <c r="X1932" s="7">
        <f t="shared" si="8"/>
        <v>6</v>
      </c>
      <c r="Y1932" s="10">
        <f t="shared" si="9"/>
        <v>0.01532139743</v>
      </c>
      <c r="Z1932" s="11">
        <f t="shared" si="7"/>
        <v>3</v>
      </c>
    </row>
    <row r="1933">
      <c r="A1933" s="6" t="s">
        <v>1957</v>
      </c>
      <c r="B1933" s="7">
        <v>2470.35</v>
      </c>
      <c r="C1933" s="7">
        <v>2471.97</v>
      </c>
      <c r="D1933" s="7">
        <v>2446.55</v>
      </c>
      <c r="E1933" s="7">
        <v>2457.85</v>
      </c>
      <c r="F1933" s="7">
        <v>2457.85</v>
      </c>
      <c r="G1933" s="7">
        <v>3.50219E9</v>
      </c>
      <c r="H1933" s="7">
        <f t="shared" si="1"/>
        <v>3502.19</v>
      </c>
      <c r="I1933" s="10">
        <f t="shared" si="2"/>
        <v>-0.007550826755</v>
      </c>
      <c r="J1933" s="7">
        <f t="shared" si="10"/>
        <v>2456.043396</v>
      </c>
      <c r="K1933" s="7">
        <f t="shared" si="12"/>
        <v>2454.798952</v>
      </c>
      <c r="L1933" s="7">
        <f t="shared" si="11"/>
        <v>1.244443926</v>
      </c>
      <c r="M1933" s="7">
        <f t="shared" si="18"/>
        <v>-1.034238458</v>
      </c>
      <c r="N1933" s="7">
        <f t="shared" si="3"/>
        <v>0</v>
      </c>
      <c r="O1933" s="7">
        <f t="shared" si="4"/>
        <v>18.7</v>
      </c>
      <c r="P1933" s="7">
        <f t="shared" si="13"/>
        <v>4.86</v>
      </c>
      <c r="Q1933" s="7">
        <f t="shared" si="14"/>
        <v>5.342857143</v>
      </c>
      <c r="R1933" s="7">
        <f t="shared" si="15"/>
        <v>0.9096256684</v>
      </c>
      <c r="S1933" s="7">
        <f t="shared" si="16"/>
        <v>47.63371605</v>
      </c>
      <c r="T1933" s="7">
        <f t="shared" si="17"/>
        <v>64.25511661</v>
      </c>
      <c r="U1933" s="7">
        <f t="shared" si="19"/>
        <v>84.11712727</v>
      </c>
      <c r="V1933" s="9">
        <f t="shared" si="5"/>
        <v>-18.7</v>
      </c>
      <c r="W1933" s="9" t="b">
        <f t="shared" si="6"/>
        <v>0</v>
      </c>
      <c r="X1933" s="7">
        <f t="shared" si="8"/>
        <v>1</v>
      </c>
      <c r="Y1933" s="10">
        <f t="shared" si="9"/>
        <v>-0.007550826755</v>
      </c>
      <c r="Z1933" s="11">
        <f t="shared" si="7"/>
        <v>2</v>
      </c>
    </row>
    <row r="1934">
      <c r="A1934" s="6" t="s">
        <v>1958</v>
      </c>
      <c r="B1934" s="7">
        <v>2463.83</v>
      </c>
      <c r="C1934" s="7">
        <v>2469.64</v>
      </c>
      <c r="D1934" s="7">
        <v>2459.2</v>
      </c>
      <c r="E1934" s="7">
        <v>2465.54</v>
      </c>
      <c r="F1934" s="7">
        <v>2465.54</v>
      </c>
      <c r="G1934" s="7">
        <v>3.4002E9</v>
      </c>
      <c r="H1934" s="7">
        <f t="shared" si="1"/>
        <v>3400.2</v>
      </c>
      <c r="I1934" s="10">
        <f t="shared" si="2"/>
        <v>0.003128750737</v>
      </c>
      <c r="J1934" s="7">
        <f t="shared" si="10"/>
        <v>2457.504412</v>
      </c>
      <c r="K1934" s="7">
        <f t="shared" si="12"/>
        <v>2455.594585</v>
      </c>
      <c r="L1934" s="7">
        <f t="shared" si="11"/>
        <v>1.909826767</v>
      </c>
      <c r="M1934" s="7">
        <f t="shared" si="18"/>
        <v>-0.4454254131</v>
      </c>
      <c r="N1934" s="7">
        <f t="shared" si="3"/>
        <v>7.69</v>
      </c>
      <c r="O1934" s="7">
        <f t="shared" si="4"/>
        <v>0</v>
      </c>
      <c r="P1934" s="7">
        <f t="shared" si="13"/>
        <v>5.159285714</v>
      </c>
      <c r="Q1934" s="7">
        <f t="shared" si="14"/>
        <v>5.342857143</v>
      </c>
      <c r="R1934" s="7">
        <f t="shared" si="15"/>
        <v>0.9656417112</v>
      </c>
      <c r="S1934" s="7">
        <f t="shared" si="16"/>
        <v>49.1260287</v>
      </c>
      <c r="T1934" s="7">
        <f t="shared" si="17"/>
        <v>76.45565604</v>
      </c>
      <c r="U1934" s="7">
        <f t="shared" si="19"/>
        <v>78.21143371</v>
      </c>
      <c r="V1934" s="9">
        <f t="shared" si="5"/>
        <v>7.69</v>
      </c>
      <c r="W1934" s="9" t="b">
        <f t="shared" si="6"/>
        <v>1</v>
      </c>
      <c r="X1934" s="7">
        <f t="shared" si="8"/>
        <v>1</v>
      </c>
      <c r="Y1934" s="10">
        <f t="shared" si="9"/>
        <v>0.003128750737</v>
      </c>
      <c r="Z1934" s="11">
        <f t="shared" si="7"/>
        <v>4</v>
      </c>
    </row>
    <row r="1935">
      <c r="A1935" s="6" t="s">
        <v>1959</v>
      </c>
      <c r="B1935" s="7">
        <v>2468.06</v>
      </c>
      <c r="C1935" s="7">
        <v>2468.62</v>
      </c>
      <c r="D1935" s="7">
        <v>2460.29</v>
      </c>
      <c r="E1935" s="7">
        <v>2465.1</v>
      </c>
      <c r="F1935" s="7">
        <v>2465.1</v>
      </c>
      <c r="G1935" s="7">
        <v>3.36578E9</v>
      </c>
      <c r="H1935" s="7">
        <f t="shared" si="1"/>
        <v>3365.78</v>
      </c>
      <c r="I1935" s="10">
        <f t="shared" si="2"/>
        <v>-0.0001784598911</v>
      </c>
      <c r="J1935" s="7">
        <f t="shared" si="10"/>
        <v>2458.672964</v>
      </c>
      <c r="K1935" s="7">
        <f t="shared" si="12"/>
        <v>2456.29869</v>
      </c>
      <c r="L1935" s="7">
        <f t="shared" si="11"/>
        <v>2.374273987</v>
      </c>
      <c r="M1935" s="7">
        <f t="shared" si="18"/>
        <v>0.1185144669</v>
      </c>
      <c r="N1935" s="7">
        <f t="shared" si="3"/>
        <v>0</v>
      </c>
      <c r="O1935" s="7">
        <f t="shared" si="4"/>
        <v>0.44</v>
      </c>
      <c r="P1935" s="7">
        <f t="shared" si="13"/>
        <v>5.159285714</v>
      </c>
      <c r="Q1935" s="7">
        <f t="shared" si="14"/>
        <v>2.652857143</v>
      </c>
      <c r="R1935" s="7">
        <f t="shared" si="15"/>
        <v>1.944803446</v>
      </c>
      <c r="S1935" s="7">
        <f t="shared" si="16"/>
        <v>66.0418762</v>
      </c>
      <c r="T1935" s="7">
        <f t="shared" si="17"/>
        <v>75.75757576</v>
      </c>
      <c r="U1935" s="7">
        <f t="shared" si="19"/>
        <v>72.15611614</v>
      </c>
      <c r="V1935" s="9">
        <f t="shared" si="5"/>
        <v>-0.44</v>
      </c>
      <c r="W1935" s="9" t="b">
        <f t="shared" si="6"/>
        <v>0</v>
      </c>
      <c r="X1935" s="7">
        <f t="shared" si="8"/>
        <v>1</v>
      </c>
      <c r="Y1935" s="10">
        <f t="shared" si="9"/>
        <v>-0.0001784598911</v>
      </c>
      <c r="Z1935" s="11">
        <f t="shared" si="7"/>
        <v>3</v>
      </c>
    </row>
    <row r="1936">
      <c r="A1936" s="6" t="s">
        <v>1960</v>
      </c>
      <c r="B1936" s="7">
        <v>2462.25</v>
      </c>
      <c r="C1936" s="7">
        <v>2467.11</v>
      </c>
      <c r="D1936" s="7">
        <v>2459.4</v>
      </c>
      <c r="E1936" s="7">
        <v>2461.43</v>
      </c>
      <c r="F1936" s="7">
        <v>2461.43</v>
      </c>
      <c r="G1936" s="7">
        <v>3.30836E9</v>
      </c>
      <c r="H1936" s="7">
        <f t="shared" si="1"/>
        <v>3308.36</v>
      </c>
      <c r="I1936" s="10">
        <f t="shared" si="2"/>
        <v>-0.001488783416</v>
      </c>
      <c r="J1936" s="7">
        <f t="shared" si="10"/>
        <v>2459.097123</v>
      </c>
      <c r="K1936" s="7">
        <f t="shared" si="12"/>
        <v>2456.678787</v>
      </c>
      <c r="L1936" s="7">
        <f t="shared" si="11"/>
        <v>2.41833635</v>
      </c>
      <c r="M1936" s="7">
        <f t="shared" si="18"/>
        <v>0.5784788435</v>
      </c>
      <c r="N1936" s="7">
        <f t="shared" si="3"/>
        <v>0</v>
      </c>
      <c r="O1936" s="7">
        <f t="shared" si="4"/>
        <v>3.67</v>
      </c>
      <c r="P1936" s="7">
        <f t="shared" si="13"/>
        <v>5.159285714</v>
      </c>
      <c r="Q1936" s="7">
        <f t="shared" si="14"/>
        <v>2.596428571</v>
      </c>
      <c r="R1936" s="7">
        <f t="shared" si="15"/>
        <v>1.987070151</v>
      </c>
      <c r="S1936" s="7">
        <f t="shared" si="16"/>
        <v>66.52237981</v>
      </c>
      <c r="T1936" s="7">
        <f t="shared" si="17"/>
        <v>69.93495161</v>
      </c>
      <c r="U1936" s="7">
        <f t="shared" si="19"/>
        <v>74.04939447</v>
      </c>
      <c r="V1936" s="9">
        <f t="shared" si="5"/>
        <v>-3.67</v>
      </c>
      <c r="W1936" s="9" t="b">
        <f t="shared" si="6"/>
        <v>0</v>
      </c>
      <c r="X1936" s="7">
        <f t="shared" si="8"/>
        <v>2</v>
      </c>
      <c r="Y1936" s="10">
        <f t="shared" si="9"/>
        <v>-0.001667243308</v>
      </c>
      <c r="Z1936" s="11">
        <f t="shared" si="7"/>
        <v>3</v>
      </c>
    </row>
    <row r="1937">
      <c r="A1937" s="6" t="s">
        <v>1961</v>
      </c>
      <c r="B1937" s="7">
        <v>2474.52</v>
      </c>
      <c r="C1937" s="7">
        <v>2488.95</v>
      </c>
      <c r="D1937" s="7">
        <v>2474.52</v>
      </c>
      <c r="E1937" s="7">
        <v>2488.11</v>
      </c>
      <c r="F1937" s="7">
        <v>2488.11</v>
      </c>
      <c r="G1937" s="7">
        <v>3.29346E9</v>
      </c>
      <c r="H1937" s="7">
        <f t="shared" si="1"/>
        <v>3293.46</v>
      </c>
      <c r="I1937" s="10">
        <f t="shared" si="2"/>
        <v>0.0108392276</v>
      </c>
      <c r="J1937" s="7">
        <f t="shared" si="10"/>
        <v>2463.560643</v>
      </c>
      <c r="K1937" s="7">
        <f t="shared" si="12"/>
        <v>2459.007025</v>
      </c>
      <c r="L1937" s="7">
        <f t="shared" si="11"/>
        <v>4.553617844</v>
      </c>
      <c r="M1937" s="7">
        <f t="shared" si="18"/>
        <v>1.373506644</v>
      </c>
      <c r="N1937" s="7">
        <f t="shared" si="3"/>
        <v>26.68</v>
      </c>
      <c r="O1937" s="7">
        <f t="shared" si="4"/>
        <v>0</v>
      </c>
      <c r="P1937" s="7">
        <f t="shared" si="13"/>
        <v>6.863571429</v>
      </c>
      <c r="Q1937" s="7">
        <f t="shared" si="14"/>
        <v>2.596428571</v>
      </c>
      <c r="R1937" s="7">
        <f t="shared" si="15"/>
        <v>2.6434663</v>
      </c>
      <c r="S1937" s="7">
        <f t="shared" si="16"/>
        <v>72.55360918</v>
      </c>
      <c r="T1937" s="7">
        <f t="shared" si="17"/>
        <v>98.61728395</v>
      </c>
      <c r="U1937" s="7">
        <f t="shared" si="19"/>
        <v>81.43660377</v>
      </c>
      <c r="V1937" s="9">
        <f t="shared" si="5"/>
        <v>26.68</v>
      </c>
      <c r="W1937" s="9" t="b">
        <f t="shared" si="6"/>
        <v>1</v>
      </c>
      <c r="X1937" s="7">
        <f t="shared" si="8"/>
        <v>1</v>
      </c>
      <c r="Y1937" s="10">
        <f t="shared" si="9"/>
        <v>0.0108392276</v>
      </c>
      <c r="Z1937" s="11">
        <f t="shared" si="7"/>
        <v>5</v>
      </c>
    </row>
    <row r="1938">
      <c r="A1938" s="6" t="s">
        <v>1962</v>
      </c>
      <c r="B1938" s="7">
        <v>2491.94</v>
      </c>
      <c r="C1938" s="7">
        <v>2496.77</v>
      </c>
      <c r="D1938" s="7">
        <v>2490.37</v>
      </c>
      <c r="E1938" s="7">
        <v>2496.48</v>
      </c>
      <c r="F1938" s="7">
        <v>2496.48</v>
      </c>
      <c r="G1938" s="7">
        <v>3.23428E9</v>
      </c>
      <c r="H1938" s="7">
        <f t="shared" si="1"/>
        <v>3234.28</v>
      </c>
      <c r="I1938" s="10">
        <f t="shared" si="2"/>
        <v>0.00336399918</v>
      </c>
      <c r="J1938" s="7">
        <f t="shared" si="10"/>
        <v>2468.625159</v>
      </c>
      <c r="K1938" s="7">
        <f t="shared" si="12"/>
        <v>2461.782801</v>
      </c>
      <c r="L1938" s="7">
        <f t="shared" si="11"/>
        <v>6.842358413</v>
      </c>
      <c r="M1938" s="7">
        <f t="shared" si="18"/>
        <v>2.467276998</v>
      </c>
      <c r="N1938" s="7">
        <f t="shared" si="3"/>
        <v>8.37</v>
      </c>
      <c r="O1938" s="7">
        <f t="shared" si="4"/>
        <v>0</v>
      </c>
      <c r="P1938" s="7">
        <f t="shared" si="13"/>
        <v>5.737142857</v>
      </c>
      <c r="Q1938" s="7">
        <f t="shared" si="14"/>
        <v>2.596428571</v>
      </c>
      <c r="R1938" s="7">
        <f t="shared" si="15"/>
        <v>2.209628611</v>
      </c>
      <c r="S1938" s="7">
        <f t="shared" si="16"/>
        <v>68.84374732</v>
      </c>
      <c r="T1938" s="7">
        <f t="shared" si="17"/>
        <v>99.57707452</v>
      </c>
      <c r="U1938" s="7">
        <f t="shared" si="19"/>
        <v>89.37643669</v>
      </c>
      <c r="V1938" s="9">
        <f t="shared" si="5"/>
        <v>8.37</v>
      </c>
      <c r="W1938" s="9" t="b">
        <f t="shared" si="6"/>
        <v>1</v>
      </c>
      <c r="X1938" s="7">
        <f t="shared" si="8"/>
        <v>2</v>
      </c>
      <c r="Y1938" s="10">
        <f t="shared" si="9"/>
        <v>0.01420322678</v>
      </c>
      <c r="Z1938" s="11">
        <f t="shared" si="7"/>
        <v>4</v>
      </c>
    </row>
    <row r="1939">
      <c r="A1939" s="6" t="s">
        <v>1963</v>
      </c>
      <c r="B1939" s="7">
        <v>2493.89</v>
      </c>
      <c r="C1939" s="7">
        <v>2498.37</v>
      </c>
      <c r="D1939" s="7">
        <v>2492.14</v>
      </c>
      <c r="E1939" s="7">
        <v>2498.37</v>
      </c>
      <c r="F1939" s="7">
        <v>2498.37</v>
      </c>
      <c r="G1939" s="7">
        <v>3.37137E9</v>
      </c>
      <c r="H1939" s="7">
        <f t="shared" si="1"/>
        <v>3371.37</v>
      </c>
      <c r="I1939" s="10">
        <f t="shared" si="2"/>
        <v>0.0007570659489</v>
      </c>
      <c r="J1939" s="7">
        <f t="shared" si="10"/>
        <v>2473.201289</v>
      </c>
      <c r="K1939" s="7">
        <f t="shared" si="12"/>
        <v>2464.492964</v>
      </c>
      <c r="L1939" s="7">
        <f t="shared" si="11"/>
        <v>8.70832486</v>
      </c>
      <c r="M1939" s="7">
        <f t="shared" si="18"/>
        <v>3.71548657</v>
      </c>
      <c r="N1939" s="7">
        <f t="shared" si="3"/>
        <v>1.89</v>
      </c>
      <c r="O1939" s="7">
        <f t="shared" si="4"/>
        <v>0</v>
      </c>
      <c r="P1939" s="7">
        <f t="shared" si="13"/>
        <v>5.872142857</v>
      </c>
      <c r="Q1939" s="7">
        <f t="shared" si="14"/>
        <v>1.991428571</v>
      </c>
      <c r="R1939" s="7">
        <f t="shared" si="15"/>
        <v>2.948708752</v>
      </c>
      <c r="S1939" s="7">
        <f t="shared" si="16"/>
        <v>74.67526569</v>
      </c>
      <c r="T1939" s="7">
        <f t="shared" si="17"/>
        <v>100</v>
      </c>
      <c r="U1939" s="7">
        <f t="shared" si="19"/>
        <v>99.39811949</v>
      </c>
      <c r="V1939" s="9">
        <f t="shared" si="5"/>
        <v>1.89</v>
      </c>
      <c r="W1939" s="9" t="b">
        <f t="shared" si="6"/>
        <v>1</v>
      </c>
      <c r="X1939" s="7">
        <f t="shared" si="8"/>
        <v>3</v>
      </c>
      <c r="Y1939" s="10">
        <f t="shared" si="9"/>
        <v>0.01496029273</v>
      </c>
      <c r="Z1939" s="11">
        <f t="shared" si="7"/>
        <v>3</v>
      </c>
    </row>
    <row r="1940">
      <c r="A1940" s="6" t="s">
        <v>1964</v>
      </c>
      <c r="B1940" s="7">
        <v>2494.56</v>
      </c>
      <c r="C1940" s="7">
        <v>2498.43</v>
      </c>
      <c r="D1940" s="7">
        <v>2491.35</v>
      </c>
      <c r="E1940" s="7">
        <v>2495.62</v>
      </c>
      <c r="F1940" s="7">
        <v>2495.62</v>
      </c>
      <c r="G1940" s="7">
        <v>3.42247E9</v>
      </c>
      <c r="H1940" s="7">
        <f t="shared" si="1"/>
        <v>3422.47</v>
      </c>
      <c r="I1940" s="10">
        <f t="shared" si="2"/>
        <v>-0.001100717668</v>
      </c>
      <c r="J1940" s="7">
        <f t="shared" si="10"/>
        <v>2476.650321</v>
      </c>
      <c r="K1940" s="7">
        <f t="shared" si="12"/>
        <v>2466.79867</v>
      </c>
      <c r="L1940" s="7">
        <f t="shared" si="11"/>
        <v>9.851650994</v>
      </c>
      <c r="M1940" s="7">
        <f t="shared" si="18"/>
        <v>4.942719455</v>
      </c>
      <c r="N1940" s="7">
        <f t="shared" si="3"/>
        <v>0</v>
      </c>
      <c r="O1940" s="7">
        <f t="shared" si="4"/>
        <v>2.75</v>
      </c>
      <c r="P1940" s="7">
        <f t="shared" si="13"/>
        <v>5.872142857</v>
      </c>
      <c r="Q1940" s="7">
        <f t="shared" si="14"/>
        <v>1.825714286</v>
      </c>
      <c r="R1940" s="7">
        <f t="shared" si="15"/>
        <v>3.216353678</v>
      </c>
      <c r="S1940" s="7">
        <f t="shared" si="16"/>
        <v>76.28282453</v>
      </c>
      <c r="T1940" s="7">
        <f t="shared" si="17"/>
        <v>95.99886089</v>
      </c>
      <c r="U1940" s="7">
        <f t="shared" si="19"/>
        <v>98.5253118</v>
      </c>
      <c r="V1940" s="9">
        <f t="shared" si="5"/>
        <v>-2.75</v>
      </c>
      <c r="W1940" s="9" t="b">
        <f t="shared" si="6"/>
        <v>0</v>
      </c>
      <c r="X1940" s="7">
        <f t="shared" si="8"/>
        <v>1</v>
      </c>
      <c r="Y1940" s="10">
        <f t="shared" si="9"/>
        <v>-0.001100717668</v>
      </c>
      <c r="Z1940" s="11">
        <f t="shared" si="7"/>
        <v>3</v>
      </c>
    </row>
    <row r="1941">
      <c r="A1941" s="6" t="s">
        <v>1965</v>
      </c>
      <c r="B1941" s="7">
        <v>2495.67</v>
      </c>
      <c r="C1941" s="7">
        <v>2500.23</v>
      </c>
      <c r="D1941" s="7">
        <v>2493.16</v>
      </c>
      <c r="E1941" s="7">
        <v>2500.23</v>
      </c>
      <c r="F1941" s="7">
        <v>2500.23</v>
      </c>
      <c r="G1941" s="7">
        <v>4.86297E9</v>
      </c>
      <c r="H1941" s="7">
        <f t="shared" si="1"/>
        <v>4862.97</v>
      </c>
      <c r="I1941" s="10">
        <f t="shared" si="2"/>
        <v>0.001847236358</v>
      </c>
      <c r="J1941" s="7">
        <f t="shared" si="10"/>
        <v>2480.277964</v>
      </c>
      <c r="K1941" s="7">
        <f t="shared" si="12"/>
        <v>2469.275065</v>
      </c>
      <c r="L1941" s="7">
        <f t="shared" si="11"/>
        <v>11.00289909</v>
      </c>
      <c r="M1941" s="7">
        <f t="shared" si="18"/>
        <v>6.154755383</v>
      </c>
      <c r="N1941" s="7">
        <f t="shared" si="3"/>
        <v>4.61</v>
      </c>
      <c r="O1941" s="7">
        <f t="shared" si="4"/>
        <v>0</v>
      </c>
      <c r="P1941" s="7">
        <f t="shared" si="13"/>
        <v>5.91</v>
      </c>
      <c r="Q1941" s="7">
        <f t="shared" si="14"/>
        <v>1.825714286</v>
      </c>
      <c r="R1941" s="7">
        <f t="shared" si="15"/>
        <v>3.237089202</v>
      </c>
      <c r="S1941" s="7">
        <f t="shared" si="16"/>
        <v>76.39889197</v>
      </c>
      <c r="T1941" s="7">
        <f t="shared" si="17"/>
        <v>100</v>
      </c>
      <c r="U1941" s="7">
        <f t="shared" si="19"/>
        <v>98.66628696</v>
      </c>
      <c r="V1941" s="9">
        <f t="shared" si="5"/>
        <v>4.61</v>
      </c>
      <c r="W1941" s="9" t="b">
        <f t="shared" si="6"/>
        <v>1</v>
      </c>
      <c r="X1941" s="7">
        <f t="shared" si="8"/>
        <v>1</v>
      </c>
      <c r="Y1941" s="10">
        <f t="shared" si="9"/>
        <v>0.001847236358</v>
      </c>
      <c r="Z1941" s="11">
        <f t="shared" si="7"/>
        <v>3</v>
      </c>
    </row>
    <row r="1942">
      <c r="A1942" s="6" t="s">
        <v>1966</v>
      </c>
      <c r="B1942" s="7">
        <v>2502.51</v>
      </c>
      <c r="C1942" s="7">
        <v>2508.32</v>
      </c>
      <c r="D1942" s="7">
        <v>2499.92</v>
      </c>
      <c r="E1942" s="7">
        <v>2503.87</v>
      </c>
      <c r="F1942" s="7">
        <v>2503.87</v>
      </c>
      <c r="G1942" s="7">
        <v>3.2047E9</v>
      </c>
      <c r="H1942" s="7">
        <f t="shared" si="1"/>
        <v>3204.7</v>
      </c>
      <c r="I1942" s="10">
        <f t="shared" si="2"/>
        <v>0.00145586606</v>
      </c>
      <c r="J1942" s="7">
        <f t="shared" si="10"/>
        <v>2483.907508</v>
      </c>
      <c r="K1942" s="7">
        <f t="shared" si="12"/>
        <v>2471.837653</v>
      </c>
      <c r="L1942" s="7">
        <f t="shared" si="11"/>
        <v>12.06985531</v>
      </c>
      <c r="M1942" s="7">
        <f t="shared" si="18"/>
        <v>7.337775368</v>
      </c>
      <c r="N1942" s="7">
        <f t="shared" si="3"/>
        <v>3.64</v>
      </c>
      <c r="O1942" s="7">
        <f t="shared" si="4"/>
        <v>0</v>
      </c>
      <c r="P1942" s="7">
        <f t="shared" si="13"/>
        <v>6.085</v>
      </c>
      <c r="Q1942" s="7">
        <f t="shared" si="14"/>
        <v>1.825714286</v>
      </c>
      <c r="R1942" s="7">
        <f t="shared" si="15"/>
        <v>3.332942097</v>
      </c>
      <c r="S1942" s="7">
        <f t="shared" si="16"/>
        <v>76.92099323</v>
      </c>
      <c r="T1942" s="7">
        <f t="shared" si="17"/>
        <v>94.44583125</v>
      </c>
      <c r="U1942" s="7">
        <f t="shared" si="19"/>
        <v>96.81489738</v>
      </c>
      <c r="V1942" s="9">
        <f t="shared" si="5"/>
        <v>3.64</v>
      </c>
      <c r="W1942" s="9" t="b">
        <f t="shared" si="6"/>
        <v>1</v>
      </c>
      <c r="X1942" s="7">
        <f t="shared" si="8"/>
        <v>2</v>
      </c>
      <c r="Y1942" s="10">
        <f t="shared" si="9"/>
        <v>0.003303102418</v>
      </c>
      <c r="Z1942" s="11">
        <f t="shared" si="7"/>
        <v>3</v>
      </c>
    </row>
    <row r="1943">
      <c r="A1943" s="6" t="s">
        <v>1967</v>
      </c>
      <c r="B1943" s="7">
        <v>2506.29</v>
      </c>
      <c r="C1943" s="7">
        <v>2507.84</v>
      </c>
      <c r="D1943" s="7">
        <v>2503.19</v>
      </c>
      <c r="E1943" s="7">
        <v>2506.65</v>
      </c>
      <c r="F1943" s="7">
        <v>2506.65</v>
      </c>
      <c r="G1943" s="7">
        <v>3.25376E9</v>
      </c>
      <c r="H1943" s="7">
        <f t="shared" si="1"/>
        <v>3253.76</v>
      </c>
      <c r="I1943" s="10">
        <f t="shared" si="2"/>
        <v>0.001110281285</v>
      </c>
      <c r="J1943" s="7">
        <f t="shared" si="10"/>
        <v>2487.406353</v>
      </c>
      <c r="K1943" s="7">
        <f t="shared" si="12"/>
        <v>2474.416345</v>
      </c>
      <c r="L1943" s="7">
        <f t="shared" si="11"/>
        <v>12.99000784</v>
      </c>
      <c r="M1943" s="7">
        <f t="shared" si="18"/>
        <v>8.468221862</v>
      </c>
      <c r="N1943" s="7">
        <f t="shared" si="3"/>
        <v>2.78</v>
      </c>
      <c r="O1943" s="7">
        <f t="shared" si="4"/>
        <v>0</v>
      </c>
      <c r="P1943" s="7">
        <f t="shared" si="13"/>
        <v>6.136428571</v>
      </c>
      <c r="Q1943" s="7">
        <f t="shared" si="14"/>
        <v>1.825714286</v>
      </c>
      <c r="R1943" s="7">
        <f t="shared" si="15"/>
        <v>3.361111111</v>
      </c>
      <c r="S1943" s="7">
        <f t="shared" si="16"/>
        <v>77.07006369</v>
      </c>
      <c r="T1943" s="7">
        <f t="shared" si="17"/>
        <v>97.41285825</v>
      </c>
      <c r="U1943" s="7">
        <f t="shared" si="19"/>
        <v>97.28622983</v>
      </c>
      <c r="V1943" s="9">
        <f t="shared" si="5"/>
        <v>2.78</v>
      </c>
      <c r="W1943" s="9" t="b">
        <f t="shared" si="6"/>
        <v>1</v>
      </c>
      <c r="X1943" s="7">
        <f t="shared" si="8"/>
        <v>3</v>
      </c>
      <c r="Y1943" s="10">
        <f t="shared" si="9"/>
        <v>0.004413383703</v>
      </c>
      <c r="Z1943" s="11">
        <f t="shared" si="7"/>
        <v>3</v>
      </c>
    </row>
    <row r="1944">
      <c r="A1944" s="6" t="s">
        <v>1968</v>
      </c>
      <c r="B1944" s="7">
        <v>2506.84</v>
      </c>
      <c r="C1944" s="7">
        <v>2508.85</v>
      </c>
      <c r="D1944" s="7">
        <v>2496.67</v>
      </c>
      <c r="E1944" s="7">
        <v>2508.24</v>
      </c>
      <c r="F1944" s="7">
        <v>2508.24</v>
      </c>
      <c r="G1944" s="7">
        <v>3.58457E9</v>
      </c>
      <c r="H1944" s="7">
        <f t="shared" si="1"/>
        <v>3584.57</v>
      </c>
      <c r="I1944" s="10">
        <f t="shared" si="2"/>
        <v>0.0006343127281</v>
      </c>
      <c r="J1944" s="7">
        <f t="shared" si="10"/>
        <v>2490.611529</v>
      </c>
      <c r="K1944" s="7">
        <f t="shared" si="12"/>
        <v>2476.921801</v>
      </c>
      <c r="L1944" s="7">
        <f t="shared" si="11"/>
        <v>13.68972839</v>
      </c>
      <c r="M1944" s="7">
        <f t="shared" si="18"/>
        <v>9.512523167</v>
      </c>
      <c r="N1944" s="7">
        <f t="shared" si="3"/>
        <v>1.59</v>
      </c>
      <c r="O1944" s="7">
        <f t="shared" si="4"/>
        <v>0</v>
      </c>
      <c r="P1944" s="7">
        <f t="shared" si="13"/>
        <v>5.443571429</v>
      </c>
      <c r="Q1944" s="7">
        <f t="shared" si="14"/>
        <v>1.825714286</v>
      </c>
      <c r="R1944" s="7">
        <f t="shared" si="15"/>
        <v>2.981611894</v>
      </c>
      <c r="S1944" s="7">
        <f t="shared" si="16"/>
        <v>74.88454358</v>
      </c>
      <c r="T1944" s="7">
        <f t="shared" si="17"/>
        <v>99.02086677</v>
      </c>
      <c r="U1944" s="7">
        <f t="shared" si="19"/>
        <v>96.95985209</v>
      </c>
      <c r="V1944" s="9">
        <f t="shared" si="5"/>
        <v>1.59</v>
      </c>
      <c r="W1944" s="9" t="b">
        <f t="shared" si="6"/>
        <v>1</v>
      </c>
      <c r="X1944" s="7">
        <f t="shared" si="8"/>
        <v>4</v>
      </c>
      <c r="Y1944" s="10">
        <f t="shared" si="9"/>
        <v>0.005047696431</v>
      </c>
      <c r="Z1944" s="11">
        <f t="shared" si="7"/>
        <v>3</v>
      </c>
    </row>
    <row r="1945">
      <c r="A1945" s="6" t="s">
        <v>1969</v>
      </c>
      <c r="B1945" s="7">
        <v>2507.16</v>
      </c>
      <c r="C1945" s="7">
        <v>2507.16</v>
      </c>
      <c r="D1945" s="7">
        <v>2499.0</v>
      </c>
      <c r="E1945" s="7">
        <v>2500.6</v>
      </c>
      <c r="F1945" s="7">
        <v>2500.6</v>
      </c>
      <c r="G1945" s="7">
        <v>2.96559E9</v>
      </c>
      <c r="H1945" s="7">
        <f t="shared" si="1"/>
        <v>2965.59</v>
      </c>
      <c r="I1945" s="10">
        <f t="shared" si="2"/>
        <v>-0.003045960514</v>
      </c>
      <c r="J1945" s="7">
        <f t="shared" si="10"/>
        <v>2492.148217</v>
      </c>
      <c r="K1945" s="7">
        <f t="shared" si="12"/>
        <v>2478.675742</v>
      </c>
      <c r="L1945" s="7">
        <f t="shared" si="11"/>
        <v>13.47247551</v>
      </c>
      <c r="M1945" s="7">
        <f t="shared" si="18"/>
        <v>10.30451364</v>
      </c>
      <c r="N1945" s="7">
        <f t="shared" si="3"/>
        <v>0</v>
      </c>
      <c r="O1945" s="7">
        <f t="shared" si="4"/>
        <v>7.64</v>
      </c>
      <c r="P1945" s="7">
        <f t="shared" si="13"/>
        <v>4.439285714</v>
      </c>
      <c r="Q1945" s="7">
        <f t="shared" si="14"/>
        <v>2.371428571</v>
      </c>
      <c r="R1945" s="7">
        <f t="shared" si="15"/>
        <v>1.871987952</v>
      </c>
      <c r="S1945" s="7">
        <f t="shared" si="16"/>
        <v>65.18091243</v>
      </c>
      <c r="T1945" s="7">
        <f t="shared" si="17"/>
        <v>86.7576244</v>
      </c>
      <c r="U1945" s="7">
        <f t="shared" si="19"/>
        <v>94.39711647</v>
      </c>
      <c r="V1945" s="9">
        <f t="shared" si="5"/>
        <v>-7.64</v>
      </c>
      <c r="W1945" s="9" t="b">
        <f t="shared" si="6"/>
        <v>0</v>
      </c>
      <c r="X1945" s="7">
        <f t="shared" si="8"/>
        <v>1</v>
      </c>
      <c r="Y1945" s="10">
        <f t="shared" si="9"/>
        <v>-0.003045960514</v>
      </c>
      <c r="Z1945" s="11">
        <f t="shared" si="7"/>
        <v>2</v>
      </c>
    </row>
    <row r="1946">
      <c r="A1946" s="6" t="s">
        <v>1970</v>
      </c>
      <c r="B1946" s="7">
        <v>2497.26</v>
      </c>
      <c r="C1946" s="7">
        <v>2503.47</v>
      </c>
      <c r="D1946" s="7">
        <v>2496.54</v>
      </c>
      <c r="E1946" s="7">
        <v>2502.22</v>
      </c>
      <c r="F1946" s="7">
        <v>2502.22</v>
      </c>
      <c r="G1946" s="7">
        <v>2.87798E9</v>
      </c>
      <c r="H1946" s="7">
        <f t="shared" si="1"/>
        <v>2877.98</v>
      </c>
      <c r="I1946" s="10">
        <f t="shared" si="2"/>
        <v>0.0006478445173</v>
      </c>
      <c r="J1946" s="7">
        <f t="shared" si="10"/>
        <v>2493.697722</v>
      </c>
      <c r="K1946" s="7">
        <f t="shared" si="12"/>
        <v>2480.419761</v>
      </c>
      <c r="L1946" s="7">
        <f t="shared" si="11"/>
        <v>13.27796142</v>
      </c>
      <c r="M1946" s="7">
        <f t="shared" si="18"/>
        <v>10.89920319</v>
      </c>
      <c r="N1946" s="7">
        <f t="shared" si="3"/>
        <v>1.62</v>
      </c>
      <c r="O1946" s="7">
        <f t="shared" si="4"/>
        <v>0</v>
      </c>
      <c r="P1946" s="7">
        <f t="shared" si="13"/>
        <v>4.205</v>
      </c>
      <c r="Q1946" s="7">
        <f t="shared" si="14"/>
        <v>2.371428571</v>
      </c>
      <c r="R1946" s="7">
        <f t="shared" si="15"/>
        <v>1.773192771</v>
      </c>
      <c r="S1946" s="7">
        <f t="shared" si="16"/>
        <v>63.94048007</v>
      </c>
      <c r="T1946" s="7">
        <f t="shared" si="17"/>
        <v>89.35794543</v>
      </c>
      <c r="U1946" s="7">
        <f t="shared" si="19"/>
        <v>91.71214553</v>
      </c>
      <c r="V1946" s="9">
        <f t="shared" si="5"/>
        <v>1.62</v>
      </c>
      <c r="W1946" s="9" t="b">
        <f t="shared" si="6"/>
        <v>1</v>
      </c>
      <c r="X1946" s="7">
        <f t="shared" si="8"/>
        <v>1</v>
      </c>
      <c r="Y1946" s="10">
        <f t="shared" si="9"/>
        <v>0.0006478445173</v>
      </c>
      <c r="Z1946" s="11">
        <f t="shared" si="7"/>
        <v>3</v>
      </c>
    </row>
    <row r="1947">
      <c r="A1947" s="6" t="s">
        <v>1971</v>
      </c>
      <c r="B1947" s="7">
        <v>2499.39</v>
      </c>
      <c r="C1947" s="7">
        <v>2502.54</v>
      </c>
      <c r="D1947" s="7">
        <v>2488.03</v>
      </c>
      <c r="E1947" s="7">
        <v>2496.66</v>
      </c>
      <c r="F1947" s="7">
        <v>2496.66</v>
      </c>
      <c r="G1947" s="7">
        <v>3.31453E9</v>
      </c>
      <c r="H1947" s="7">
        <f t="shared" si="1"/>
        <v>3314.53</v>
      </c>
      <c r="I1947" s="10">
        <f t="shared" si="2"/>
        <v>-0.00222202684</v>
      </c>
      <c r="J1947" s="7">
        <f t="shared" si="10"/>
        <v>2494.153457</v>
      </c>
      <c r="K1947" s="7">
        <f t="shared" si="12"/>
        <v>2481.622741</v>
      </c>
      <c r="L1947" s="7">
        <f t="shared" si="11"/>
        <v>12.53071578</v>
      </c>
      <c r="M1947" s="7">
        <f t="shared" si="18"/>
        <v>11.22550571</v>
      </c>
      <c r="N1947" s="7">
        <f t="shared" si="3"/>
        <v>0</v>
      </c>
      <c r="O1947" s="7">
        <f t="shared" si="4"/>
        <v>5.56</v>
      </c>
      <c r="P1947" s="7">
        <f t="shared" si="13"/>
        <v>4.205</v>
      </c>
      <c r="Q1947" s="7">
        <f t="shared" si="14"/>
        <v>1.432857143</v>
      </c>
      <c r="R1947" s="7">
        <f t="shared" si="15"/>
        <v>2.934695912</v>
      </c>
      <c r="S1947" s="7">
        <f t="shared" si="16"/>
        <v>74.58507538</v>
      </c>
      <c r="T1947" s="7">
        <f t="shared" si="17"/>
        <v>75.44813696</v>
      </c>
      <c r="U1947" s="7">
        <f t="shared" si="19"/>
        <v>83.85456893</v>
      </c>
      <c r="V1947" s="9">
        <f t="shared" si="5"/>
        <v>-5.56</v>
      </c>
      <c r="W1947" s="9" t="b">
        <f t="shared" si="6"/>
        <v>0</v>
      </c>
      <c r="X1947" s="7">
        <f t="shared" si="8"/>
        <v>1</v>
      </c>
      <c r="Y1947" s="10">
        <f t="shared" si="9"/>
        <v>-0.00222202684</v>
      </c>
      <c r="Z1947" s="11">
        <f t="shared" si="7"/>
        <v>3</v>
      </c>
    </row>
    <row r="1948">
      <c r="A1948" s="6" t="s">
        <v>1972</v>
      </c>
      <c r="B1948" s="7">
        <v>2501.04</v>
      </c>
      <c r="C1948" s="7">
        <v>2503.51</v>
      </c>
      <c r="D1948" s="7">
        <v>2495.12</v>
      </c>
      <c r="E1948" s="7">
        <v>2496.84</v>
      </c>
      <c r="F1948" s="7">
        <v>2496.84</v>
      </c>
      <c r="G1948" s="7">
        <v>3.07077E9</v>
      </c>
      <c r="H1948" s="7">
        <f t="shared" si="1"/>
        <v>3070.77</v>
      </c>
      <c r="I1948" s="10">
        <f t="shared" si="2"/>
        <v>0.00007209632068</v>
      </c>
      <c r="J1948" s="7">
        <f t="shared" si="10"/>
        <v>2494.566772</v>
      </c>
      <c r="K1948" s="7">
        <f t="shared" si="12"/>
        <v>2482.749946</v>
      </c>
      <c r="L1948" s="7">
        <f t="shared" si="11"/>
        <v>11.81682571</v>
      </c>
      <c r="M1948" s="7">
        <f t="shared" si="18"/>
        <v>11.34376971</v>
      </c>
      <c r="N1948" s="7">
        <f t="shared" si="3"/>
        <v>0.18</v>
      </c>
      <c r="O1948" s="7">
        <f t="shared" si="4"/>
        <v>0</v>
      </c>
      <c r="P1948" s="7">
        <f t="shared" si="13"/>
        <v>3.668571429</v>
      </c>
      <c r="Q1948" s="7">
        <f t="shared" si="14"/>
        <v>1.432857143</v>
      </c>
      <c r="R1948" s="7">
        <f t="shared" si="15"/>
        <v>2.560319043</v>
      </c>
      <c r="S1948" s="7">
        <f t="shared" si="16"/>
        <v>71.91262952</v>
      </c>
      <c r="T1948" s="7">
        <f t="shared" si="17"/>
        <v>75.71284125</v>
      </c>
      <c r="U1948" s="7">
        <f t="shared" si="19"/>
        <v>80.17297455</v>
      </c>
      <c r="V1948" s="9">
        <f t="shared" si="5"/>
        <v>0.18</v>
      </c>
      <c r="W1948" s="9" t="b">
        <f t="shared" si="6"/>
        <v>1</v>
      </c>
      <c r="X1948" s="7">
        <f t="shared" si="8"/>
        <v>1</v>
      </c>
      <c r="Y1948" s="10">
        <f t="shared" si="9"/>
        <v>0.00007209632068</v>
      </c>
      <c r="Z1948" s="11">
        <f t="shared" si="7"/>
        <v>3</v>
      </c>
    </row>
    <row r="1949">
      <c r="A1949" s="6" t="s">
        <v>1973</v>
      </c>
      <c r="B1949" s="7">
        <v>2503.3</v>
      </c>
      <c r="C1949" s="7">
        <v>2511.75</v>
      </c>
      <c r="D1949" s="7">
        <v>2495.91</v>
      </c>
      <c r="E1949" s="7">
        <v>2507.04</v>
      </c>
      <c r="F1949" s="7">
        <v>2507.04</v>
      </c>
      <c r="G1949" s="7">
        <v>3.48507E9</v>
      </c>
      <c r="H1949" s="7">
        <f t="shared" si="1"/>
        <v>3485.07</v>
      </c>
      <c r="I1949" s="10">
        <f t="shared" si="2"/>
        <v>0.004085163647</v>
      </c>
      <c r="J1949" s="7">
        <f t="shared" si="10"/>
        <v>2496.48573</v>
      </c>
      <c r="K1949" s="7">
        <f t="shared" si="12"/>
        <v>2484.549209</v>
      </c>
      <c r="L1949" s="7">
        <f t="shared" si="11"/>
        <v>11.93652067</v>
      </c>
      <c r="M1949" s="7">
        <f t="shared" si="18"/>
        <v>11.4623199</v>
      </c>
      <c r="N1949" s="7">
        <f t="shared" si="3"/>
        <v>10.2</v>
      </c>
      <c r="O1949" s="7">
        <f t="shared" si="4"/>
        <v>0</v>
      </c>
      <c r="P1949" s="7">
        <f t="shared" si="13"/>
        <v>4.397142857</v>
      </c>
      <c r="Q1949" s="7">
        <f t="shared" si="14"/>
        <v>1.401428571</v>
      </c>
      <c r="R1949" s="7">
        <f t="shared" si="15"/>
        <v>3.137614679</v>
      </c>
      <c r="S1949" s="7">
        <f t="shared" si="16"/>
        <v>75.83148559</v>
      </c>
      <c r="T1949" s="7">
        <f t="shared" si="17"/>
        <v>91.00286533</v>
      </c>
      <c r="U1949" s="7">
        <f t="shared" si="19"/>
        <v>80.72128118</v>
      </c>
      <c r="V1949" s="9">
        <f t="shared" si="5"/>
        <v>10.2</v>
      </c>
      <c r="W1949" s="9" t="b">
        <f t="shared" si="6"/>
        <v>1</v>
      </c>
      <c r="X1949" s="7">
        <f t="shared" si="8"/>
        <v>2</v>
      </c>
      <c r="Y1949" s="10">
        <f t="shared" si="9"/>
        <v>0.004157259968</v>
      </c>
      <c r="Z1949" s="11">
        <f t="shared" si="7"/>
        <v>4</v>
      </c>
    </row>
    <row r="1950">
      <c r="A1950" s="6" t="s">
        <v>1974</v>
      </c>
      <c r="B1950" s="7">
        <v>2503.41</v>
      </c>
      <c r="C1950" s="7">
        <v>2510.81</v>
      </c>
      <c r="D1950" s="7">
        <v>2502.93</v>
      </c>
      <c r="E1950" s="7">
        <v>2510.06</v>
      </c>
      <c r="F1950" s="7">
        <v>2510.06</v>
      </c>
      <c r="G1950" s="7">
        <v>3.17303E9</v>
      </c>
      <c r="H1950" s="7">
        <f t="shared" si="1"/>
        <v>3173.03</v>
      </c>
      <c r="I1950" s="10">
        <f t="shared" si="2"/>
        <v>0.001204607824</v>
      </c>
      <c r="J1950" s="7">
        <f t="shared" si="10"/>
        <v>2498.574079</v>
      </c>
      <c r="K1950" s="7">
        <f t="shared" si="12"/>
        <v>2486.438897</v>
      </c>
      <c r="L1950" s="7">
        <f t="shared" si="11"/>
        <v>12.13518172</v>
      </c>
      <c r="M1950" s="7">
        <f t="shared" si="18"/>
        <v>11.59689227</v>
      </c>
      <c r="N1950" s="7">
        <f t="shared" si="3"/>
        <v>3.02</v>
      </c>
      <c r="O1950" s="7">
        <f t="shared" si="4"/>
        <v>0</v>
      </c>
      <c r="P1950" s="7">
        <f t="shared" si="13"/>
        <v>4.612857143</v>
      </c>
      <c r="Q1950" s="7">
        <f t="shared" si="14"/>
        <v>1.139285714</v>
      </c>
      <c r="R1950" s="7">
        <f t="shared" si="15"/>
        <v>4.048902821</v>
      </c>
      <c r="S1950" s="7">
        <f t="shared" si="16"/>
        <v>80.19371663</v>
      </c>
      <c r="T1950" s="7">
        <f t="shared" si="17"/>
        <v>95.46065001</v>
      </c>
      <c r="U1950" s="7">
        <f t="shared" si="19"/>
        <v>87.39211887</v>
      </c>
      <c r="V1950" s="9">
        <f t="shared" si="5"/>
        <v>3.02</v>
      </c>
      <c r="W1950" s="9" t="b">
        <f t="shared" si="6"/>
        <v>1</v>
      </c>
      <c r="X1950" s="7">
        <f t="shared" si="8"/>
        <v>3</v>
      </c>
      <c r="Y1950" s="10">
        <f t="shared" si="9"/>
        <v>0.005361867792</v>
      </c>
      <c r="Z1950" s="11">
        <f t="shared" si="7"/>
        <v>3</v>
      </c>
    </row>
    <row r="1951">
      <c r="A1951" s="6" t="s">
        <v>1975</v>
      </c>
      <c r="B1951" s="7">
        <v>2509.96</v>
      </c>
      <c r="C1951" s="7">
        <v>2519.44</v>
      </c>
      <c r="D1951" s="7">
        <v>2507.99</v>
      </c>
      <c r="E1951" s="7">
        <v>2519.36</v>
      </c>
      <c r="F1951" s="7">
        <v>2519.36</v>
      </c>
      <c r="G1951" s="7">
        <v>3.22026E9</v>
      </c>
      <c r="H1951" s="7">
        <f t="shared" si="1"/>
        <v>3220.26</v>
      </c>
      <c r="I1951" s="10">
        <f t="shared" si="2"/>
        <v>0.003705090715</v>
      </c>
      <c r="J1951" s="7">
        <f t="shared" si="10"/>
        <v>2501.771913</v>
      </c>
      <c r="K1951" s="7">
        <f t="shared" si="12"/>
        <v>2488.877498</v>
      </c>
      <c r="L1951" s="7">
        <f t="shared" si="11"/>
        <v>12.89441551</v>
      </c>
      <c r="M1951" s="7">
        <f t="shared" si="18"/>
        <v>11.85639691</v>
      </c>
      <c r="N1951" s="7">
        <f t="shared" si="3"/>
        <v>9.3</v>
      </c>
      <c r="O1951" s="7">
        <f t="shared" si="4"/>
        <v>0</v>
      </c>
      <c r="P1951" s="7">
        <f t="shared" si="13"/>
        <v>3.371428571</v>
      </c>
      <c r="Q1951" s="7">
        <f t="shared" si="14"/>
        <v>1.139285714</v>
      </c>
      <c r="R1951" s="7">
        <f t="shared" si="15"/>
        <v>2.959247649</v>
      </c>
      <c r="S1951" s="7">
        <f t="shared" si="16"/>
        <v>74.74267617</v>
      </c>
      <c r="T1951" s="7">
        <f t="shared" si="17"/>
        <v>99.74530404</v>
      </c>
      <c r="U1951" s="7">
        <f t="shared" si="19"/>
        <v>95.4029398</v>
      </c>
      <c r="V1951" s="9">
        <f t="shared" si="5"/>
        <v>9.3</v>
      </c>
      <c r="W1951" s="9" t="b">
        <f t="shared" si="6"/>
        <v>1</v>
      </c>
      <c r="X1951" s="7">
        <f t="shared" si="8"/>
        <v>4</v>
      </c>
      <c r="Y1951" s="10">
        <f t="shared" si="9"/>
        <v>0.009066958507</v>
      </c>
      <c r="Z1951" s="11">
        <f t="shared" si="7"/>
        <v>4</v>
      </c>
    </row>
    <row r="1952">
      <c r="A1952" s="6" t="s">
        <v>1976</v>
      </c>
      <c r="B1952" s="7">
        <v>2521.2</v>
      </c>
      <c r="C1952" s="7">
        <v>2529.23</v>
      </c>
      <c r="D1952" s="7">
        <v>2520.4</v>
      </c>
      <c r="E1952" s="7">
        <v>2529.12</v>
      </c>
      <c r="F1952" s="7">
        <v>2529.12</v>
      </c>
      <c r="G1952" s="7">
        <v>3.22637E9</v>
      </c>
      <c r="H1952" s="7">
        <f t="shared" si="1"/>
        <v>3226.37</v>
      </c>
      <c r="I1952" s="10">
        <f t="shared" si="2"/>
        <v>0.003873999746</v>
      </c>
      <c r="J1952" s="7">
        <f t="shared" si="10"/>
        <v>2505.979311</v>
      </c>
      <c r="K1952" s="7">
        <f t="shared" si="12"/>
        <v>2491.858424</v>
      </c>
      <c r="L1952" s="7">
        <f t="shared" si="11"/>
        <v>14.1208874</v>
      </c>
      <c r="M1952" s="7">
        <f t="shared" si="18"/>
        <v>12.30929501</v>
      </c>
      <c r="N1952" s="7">
        <f t="shared" si="3"/>
        <v>9.76</v>
      </c>
      <c r="O1952" s="7">
        <f t="shared" si="4"/>
        <v>0</v>
      </c>
      <c r="P1952" s="7">
        <f t="shared" si="13"/>
        <v>3.470714286</v>
      </c>
      <c r="Q1952" s="7">
        <f t="shared" si="14"/>
        <v>1.139285714</v>
      </c>
      <c r="R1952" s="7">
        <f t="shared" si="15"/>
        <v>3.046394984</v>
      </c>
      <c r="S1952" s="7">
        <f t="shared" si="16"/>
        <v>75.28664394</v>
      </c>
      <c r="T1952" s="7">
        <f t="shared" si="17"/>
        <v>99.73300971</v>
      </c>
      <c r="U1952" s="7">
        <f t="shared" si="19"/>
        <v>98.31298792</v>
      </c>
      <c r="V1952" s="9">
        <f t="shared" si="5"/>
        <v>9.76</v>
      </c>
      <c r="W1952" s="9" t="b">
        <f t="shared" si="6"/>
        <v>1</v>
      </c>
      <c r="X1952" s="7">
        <f t="shared" si="8"/>
        <v>5</v>
      </c>
      <c r="Y1952" s="10">
        <f t="shared" si="9"/>
        <v>0.01294095825</v>
      </c>
      <c r="Z1952" s="11">
        <f t="shared" si="7"/>
        <v>4</v>
      </c>
    </row>
    <row r="1953">
      <c r="A1953" s="6" t="s">
        <v>1977</v>
      </c>
      <c r="B1953" s="7">
        <v>2530.34</v>
      </c>
      <c r="C1953" s="7">
        <v>2535.13</v>
      </c>
      <c r="D1953" s="7">
        <v>2528.85</v>
      </c>
      <c r="E1953" s="7">
        <v>2534.58</v>
      </c>
      <c r="F1953" s="7">
        <v>2534.58</v>
      </c>
      <c r="G1953" s="7">
        <v>3.07348E9</v>
      </c>
      <c r="H1953" s="7">
        <f t="shared" si="1"/>
        <v>3073.48</v>
      </c>
      <c r="I1953" s="10">
        <f t="shared" si="2"/>
        <v>0.002158853672</v>
      </c>
      <c r="J1953" s="7">
        <f t="shared" si="10"/>
        <v>2510.379417</v>
      </c>
      <c r="K1953" s="7">
        <f t="shared" si="12"/>
        <v>2495.022985</v>
      </c>
      <c r="L1953" s="7">
        <f t="shared" si="11"/>
        <v>15.35643218</v>
      </c>
      <c r="M1953" s="7">
        <f t="shared" si="18"/>
        <v>12.91872245</v>
      </c>
      <c r="N1953" s="7">
        <f t="shared" si="3"/>
        <v>5.46</v>
      </c>
      <c r="O1953" s="7">
        <f t="shared" si="4"/>
        <v>0</v>
      </c>
      <c r="P1953" s="7">
        <f t="shared" si="13"/>
        <v>3.725714286</v>
      </c>
      <c r="Q1953" s="7">
        <f t="shared" si="14"/>
        <v>1.139285714</v>
      </c>
      <c r="R1953" s="7">
        <f t="shared" si="15"/>
        <v>3.270219436</v>
      </c>
      <c r="S1953" s="7">
        <f t="shared" si="16"/>
        <v>76.58199971</v>
      </c>
      <c r="T1953" s="7">
        <f t="shared" si="17"/>
        <v>98.83227176</v>
      </c>
      <c r="U1953" s="7">
        <f t="shared" si="19"/>
        <v>99.43686184</v>
      </c>
      <c r="V1953" s="9">
        <f t="shared" si="5"/>
        <v>5.46</v>
      </c>
      <c r="W1953" s="9" t="b">
        <f t="shared" si="6"/>
        <v>1</v>
      </c>
      <c r="X1953" s="7">
        <f t="shared" si="8"/>
        <v>6</v>
      </c>
      <c r="Y1953" s="10">
        <f t="shared" si="9"/>
        <v>0.01509981193</v>
      </c>
      <c r="Z1953" s="11">
        <f t="shared" si="7"/>
        <v>3</v>
      </c>
    </row>
    <row r="1954">
      <c r="A1954" s="6" t="s">
        <v>1978</v>
      </c>
      <c r="B1954" s="7">
        <v>2533.48</v>
      </c>
      <c r="C1954" s="7">
        <v>2540.53</v>
      </c>
      <c r="D1954" s="7">
        <v>2531.8</v>
      </c>
      <c r="E1954" s="7">
        <v>2537.74</v>
      </c>
      <c r="F1954" s="7">
        <v>2537.74</v>
      </c>
      <c r="G1954" s="7">
        <v>3.02077E9</v>
      </c>
      <c r="H1954" s="7">
        <f t="shared" si="1"/>
        <v>3020.77</v>
      </c>
      <c r="I1954" s="10">
        <f t="shared" si="2"/>
        <v>0.001246754886</v>
      </c>
      <c r="J1954" s="7">
        <f t="shared" si="10"/>
        <v>2514.588737</v>
      </c>
      <c r="K1954" s="7">
        <f t="shared" si="12"/>
        <v>2498.187208</v>
      </c>
      <c r="L1954" s="7">
        <f t="shared" si="11"/>
        <v>16.4015293</v>
      </c>
      <c r="M1954" s="7">
        <f t="shared" si="18"/>
        <v>13.61528382</v>
      </c>
      <c r="N1954" s="7">
        <f t="shared" si="3"/>
        <v>3.16</v>
      </c>
      <c r="O1954" s="7">
        <f t="shared" si="4"/>
        <v>0</v>
      </c>
      <c r="P1954" s="7">
        <f t="shared" si="13"/>
        <v>3.951428571</v>
      </c>
      <c r="Q1954" s="7">
        <f t="shared" si="14"/>
        <v>0.9428571429</v>
      </c>
      <c r="R1954" s="7">
        <f t="shared" si="15"/>
        <v>4.190909091</v>
      </c>
      <c r="S1954" s="7">
        <f t="shared" si="16"/>
        <v>80.73555166</v>
      </c>
      <c r="T1954" s="7">
        <f t="shared" si="17"/>
        <v>94.68571429</v>
      </c>
      <c r="U1954" s="7">
        <f t="shared" si="19"/>
        <v>97.75033192</v>
      </c>
      <c r="V1954" s="9">
        <f t="shared" si="5"/>
        <v>3.16</v>
      </c>
      <c r="W1954" s="9" t="b">
        <f t="shared" si="6"/>
        <v>1</v>
      </c>
      <c r="X1954" s="7">
        <f t="shared" si="8"/>
        <v>7</v>
      </c>
      <c r="Y1954" s="10">
        <f t="shared" si="9"/>
        <v>0.01634656681</v>
      </c>
      <c r="Z1954" s="11">
        <f t="shared" si="7"/>
        <v>3</v>
      </c>
    </row>
    <row r="1955">
      <c r="A1955" s="6" t="s">
        <v>1979</v>
      </c>
      <c r="B1955" s="7">
        <v>2540.86</v>
      </c>
      <c r="C1955" s="7">
        <v>2552.51</v>
      </c>
      <c r="D1955" s="7">
        <v>2540.02</v>
      </c>
      <c r="E1955" s="7">
        <v>2552.07</v>
      </c>
      <c r="F1955" s="7">
        <v>2552.07</v>
      </c>
      <c r="G1955" s="7">
        <v>3.05973E9</v>
      </c>
      <c r="H1955" s="7">
        <f t="shared" si="1"/>
        <v>3059.73</v>
      </c>
      <c r="I1955" s="10">
        <f t="shared" si="2"/>
        <v>0.005646756563</v>
      </c>
      <c r="J1955" s="7">
        <f t="shared" si="10"/>
        <v>2520.355086</v>
      </c>
      <c r="K1955" s="7">
        <f t="shared" si="12"/>
        <v>2502.178526</v>
      </c>
      <c r="L1955" s="7">
        <f t="shared" si="11"/>
        <v>18.17655946</v>
      </c>
      <c r="M1955" s="7">
        <f t="shared" si="18"/>
        <v>14.52753895</v>
      </c>
      <c r="N1955" s="7">
        <f t="shared" si="3"/>
        <v>14.33</v>
      </c>
      <c r="O1955" s="7">
        <f t="shared" si="4"/>
        <v>0</v>
      </c>
      <c r="P1955" s="7">
        <f t="shared" si="13"/>
        <v>4.645714286</v>
      </c>
      <c r="Q1955" s="7">
        <f t="shared" si="14"/>
        <v>0.9428571429</v>
      </c>
      <c r="R1955" s="7">
        <f t="shared" si="15"/>
        <v>4.927272727</v>
      </c>
      <c r="S1955" s="7">
        <f t="shared" si="16"/>
        <v>83.12883436</v>
      </c>
      <c r="T1955" s="7">
        <f t="shared" si="17"/>
        <v>99.31761787</v>
      </c>
      <c r="U1955" s="7">
        <f t="shared" si="19"/>
        <v>97.61186797</v>
      </c>
      <c r="V1955" s="9">
        <f t="shared" si="5"/>
        <v>14.33</v>
      </c>
      <c r="W1955" s="9" t="b">
        <f t="shared" si="6"/>
        <v>1</v>
      </c>
      <c r="X1955" s="7">
        <f t="shared" si="8"/>
        <v>8</v>
      </c>
      <c r="Y1955" s="10">
        <f t="shared" si="9"/>
        <v>0.02199332337</v>
      </c>
      <c r="Z1955" s="11">
        <f t="shared" si="7"/>
        <v>4</v>
      </c>
    </row>
    <row r="1956">
      <c r="A1956" s="6" t="s">
        <v>1980</v>
      </c>
      <c r="B1956" s="7">
        <v>2547.44</v>
      </c>
      <c r="C1956" s="7">
        <v>2549.41</v>
      </c>
      <c r="D1956" s="7">
        <v>2543.79</v>
      </c>
      <c r="E1956" s="7">
        <v>2549.33</v>
      </c>
      <c r="F1956" s="7">
        <v>2549.33</v>
      </c>
      <c r="G1956" s="7">
        <v>2.89827E9</v>
      </c>
      <c r="H1956" s="7">
        <f t="shared" si="1"/>
        <v>2898.27</v>
      </c>
      <c r="I1956" s="10">
        <f t="shared" si="2"/>
        <v>-0.001073638262</v>
      </c>
      <c r="J1956" s="7">
        <f t="shared" si="10"/>
        <v>2524.812765</v>
      </c>
      <c r="K1956" s="7">
        <f t="shared" si="12"/>
        <v>2505.671228</v>
      </c>
      <c r="L1956" s="7">
        <f t="shared" si="11"/>
        <v>19.14153684</v>
      </c>
      <c r="M1956" s="7">
        <f t="shared" si="18"/>
        <v>15.45033852</v>
      </c>
      <c r="N1956" s="7">
        <f t="shared" si="3"/>
        <v>0</v>
      </c>
      <c r="O1956" s="7">
        <f t="shared" si="4"/>
        <v>2.74</v>
      </c>
      <c r="P1956" s="7">
        <f t="shared" si="13"/>
        <v>4.385714286</v>
      </c>
      <c r="Q1956" s="7">
        <f t="shared" si="14"/>
        <v>1.138571429</v>
      </c>
      <c r="R1956" s="7">
        <f t="shared" si="15"/>
        <v>3.851944793</v>
      </c>
      <c r="S1956" s="7">
        <f t="shared" si="16"/>
        <v>79.38970778</v>
      </c>
      <c r="T1956" s="7">
        <f t="shared" si="17"/>
        <v>95.06823821</v>
      </c>
      <c r="U1956" s="7">
        <f t="shared" si="19"/>
        <v>96.35719012</v>
      </c>
      <c r="V1956" s="9">
        <f t="shared" si="5"/>
        <v>-2.74</v>
      </c>
      <c r="W1956" s="9" t="b">
        <f t="shared" si="6"/>
        <v>0</v>
      </c>
      <c r="X1956" s="7">
        <f t="shared" si="8"/>
        <v>1</v>
      </c>
      <c r="Y1956" s="10">
        <f t="shared" si="9"/>
        <v>-0.001073638262</v>
      </c>
      <c r="Z1956" s="11">
        <f t="shared" si="7"/>
        <v>3</v>
      </c>
    </row>
    <row r="1957">
      <c r="A1957" s="6" t="s">
        <v>1981</v>
      </c>
      <c r="B1957" s="7">
        <v>2551.39</v>
      </c>
      <c r="C1957" s="7">
        <v>2551.82</v>
      </c>
      <c r="D1957" s="7">
        <v>2541.6</v>
      </c>
      <c r="E1957" s="7">
        <v>2544.73</v>
      </c>
      <c r="F1957" s="7">
        <v>2544.73</v>
      </c>
      <c r="G1957" s="7">
        <v>2.48694E9</v>
      </c>
      <c r="H1957" s="7">
        <f t="shared" si="1"/>
        <v>2486.94</v>
      </c>
      <c r="I1957" s="10">
        <f t="shared" si="2"/>
        <v>-0.001804395665</v>
      </c>
      <c r="J1957" s="7">
        <f t="shared" si="10"/>
        <v>2527.876955</v>
      </c>
      <c r="K1957" s="7">
        <f t="shared" si="12"/>
        <v>2508.56447</v>
      </c>
      <c r="L1957" s="7">
        <f t="shared" si="11"/>
        <v>19.3124845</v>
      </c>
      <c r="M1957" s="7">
        <f t="shared" si="18"/>
        <v>16.22276772</v>
      </c>
      <c r="N1957" s="7">
        <f t="shared" si="3"/>
        <v>0</v>
      </c>
      <c r="O1957" s="7">
        <f t="shared" si="4"/>
        <v>4.6</v>
      </c>
      <c r="P1957" s="7">
        <f t="shared" si="13"/>
        <v>4.187142857</v>
      </c>
      <c r="Q1957" s="7">
        <f t="shared" si="14"/>
        <v>1.467142857</v>
      </c>
      <c r="R1957" s="7">
        <f t="shared" si="15"/>
        <v>2.853943525</v>
      </c>
      <c r="S1957" s="7">
        <f t="shared" si="16"/>
        <v>74.05255179</v>
      </c>
      <c r="T1957" s="7">
        <f t="shared" si="17"/>
        <v>87.93424318</v>
      </c>
      <c r="U1957" s="7">
        <f t="shared" si="19"/>
        <v>94.10669975</v>
      </c>
      <c r="V1957" s="9">
        <f t="shared" si="5"/>
        <v>-4.6</v>
      </c>
      <c r="W1957" s="9" t="b">
        <f t="shared" si="6"/>
        <v>0</v>
      </c>
      <c r="X1957" s="7">
        <f t="shared" si="8"/>
        <v>2</v>
      </c>
      <c r="Y1957" s="10">
        <f t="shared" si="9"/>
        <v>-0.002878033927</v>
      </c>
      <c r="Z1957" s="11">
        <f t="shared" si="7"/>
        <v>3</v>
      </c>
    </row>
    <row r="1958">
      <c r="A1958" s="6" t="s">
        <v>1982</v>
      </c>
      <c r="B1958" s="7">
        <v>2549.99</v>
      </c>
      <c r="C1958" s="7">
        <v>2555.23</v>
      </c>
      <c r="D1958" s="7">
        <v>2544.86</v>
      </c>
      <c r="E1958" s="7">
        <v>2550.64</v>
      </c>
      <c r="F1958" s="7">
        <v>2550.64</v>
      </c>
      <c r="G1958" s="7">
        <v>2.96261E9</v>
      </c>
      <c r="H1958" s="7">
        <f t="shared" si="1"/>
        <v>2962.61</v>
      </c>
      <c r="I1958" s="10">
        <f t="shared" si="2"/>
        <v>0.002322446782</v>
      </c>
      <c r="J1958" s="7">
        <f t="shared" si="10"/>
        <v>2531.378962</v>
      </c>
      <c r="K1958" s="7">
        <f t="shared" si="12"/>
        <v>2511.681176</v>
      </c>
      <c r="L1958" s="7">
        <f t="shared" si="11"/>
        <v>19.69778556</v>
      </c>
      <c r="M1958" s="7">
        <f t="shared" si="18"/>
        <v>16.91777129</v>
      </c>
      <c r="N1958" s="7">
        <f t="shared" si="3"/>
        <v>5.91</v>
      </c>
      <c r="O1958" s="7">
        <f t="shared" si="4"/>
        <v>0</v>
      </c>
      <c r="P1958" s="7">
        <f t="shared" si="13"/>
        <v>4.495714286</v>
      </c>
      <c r="Q1958" s="7">
        <f t="shared" si="14"/>
        <v>1.467142857</v>
      </c>
      <c r="R1958" s="7">
        <f t="shared" si="15"/>
        <v>3.064264849</v>
      </c>
      <c r="S1958" s="7">
        <f t="shared" si="16"/>
        <v>75.39530426</v>
      </c>
      <c r="T1958" s="7">
        <f t="shared" si="17"/>
        <v>93.16964286</v>
      </c>
      <c r="U1958" s="7">
        <f t="shared" si="19"/>
        <v>92.05737475</v>
      </c>
      <c r="V1958" s="9">
        <f t="shared" si="5"/>
        <v>5.91</v>
      </c>
      <c r="W1958" s="9" t="b">
        <f t="shared" si="6"/>
        <v>1</v>
      </c>
      <c r="X1958" s="7">
        <f t="shared" si="8"/>
        <v>1</v>
      </c>
      <c r="Y1958" s="10">
        <f t="shared" si="9"/>
        <v>0.002322446782</v>
      </c>
      <c r="Z1958" s="11">
        <f t="shared" si="7"/>
        <v>3</v>
      </c>
    </row>
    <row r="1959">
      <c r="A1959" s="6" t="s">
        <v>1983</v>
      </c>
      <c r="B1959" s="7">
        <v>2550.62</v>
      </c>
      <c r="C1959" s="7">
        <v>2555.24</v>
      </c>
      <c r="D1959" s="7">
        <v>2547.95</v>
      </c>
      <c r="E1959" s="7">
        <v>2555.24</v>
      </c>
      <c r="F1959" s="7">
        <v>2555.24</v>
      </c>
      <c r="G1959" s="7">
        <v>2.99132E9</v>
      </c>
      <c r="H1959" s="7">
        <f t="shared" si="1"/>
        <v>2991.32</v>
      </c>
      <c r="I1959" s="10">
        <f t="shared" si="2"/>
        <v>0.001803468933</v>
      </c>
      <c r="J1959" s="7">
        <f t="shared" si="10"/>
        <v>2535.049891</v>
      </c>
      <c r="K1959" s="7">
        <f t="shared" si="12"/>
        <v>2514.907756</v>
      </c>
      <c r="L1959" s="7">
        <f t="shared" si="11"/>
        <v>20.14213498</v>
      </c>
      <c r="M1959" s="7">
        <f t="shared" si="18"/>
        <v>17.56264403</v>
      </c>
      <c r="N1959" s="7">
        <f t="shared" si="3"/>
        <v>4.6</v>
      </c>
      <c r="O1959" s="7">
        <f t="shared" si="4"/>
        <v>0</v>
      </c>
      <c r="P1959" s="7">
        <f t="shared" si="13"/>
        <v>4.824285714</v>
      </c>
      <c r="Q1959" s="7">
        <f t="shared" si="14"/>
        <v>0.9214285714</v>
      </c>
      <c r="R1959" s="7">
        <f t="shared" si="15"/>
        <v>5.235658915</v>
      </c>
      <c r="S1959" s="7">
        <f t="shared" si="16"/>
        <v>83.96320239</v>
      </c>
      <c r="T1959" s="7">
        <f t="shared" si="17"/>
        <v>100</v>
      </c>
      <c r="U1959" s="7">
        <f t="shared" si="19"/>
        <v>93.70129534</v>
      </c>
      <c r="V1959" s="9">
        <f t="shared" si="5"/>
        <v>4.6</v>
      </c>
      <c r="W1959" s="9" t="b">
        <f t="shared" si="6"/>
        <v>1</v>
      </c>
      <c r="X1959" s="7">
        <f t="shared" si="8"/>
        <v>2</v>
      </c>
      <c r="Y1959" s="10">
        <f t="shared" si="9"/>
        <v>0.004125915715</v>
      </c>
      <c r="Z1959" s="11">
        <f t="shared" si="7"/>
        <v>3</v>
      </c>
    </row>
    <row r="1960">
      <c r="A1960" s="6" t="s">
        <v>1984</v>
      </c>
      <c r="B1960" s="7">
        <v>2552.88</v>
      </c>
      <c r="C1960" s="7">
        <v>2555.33</v>
      </c>
      <c r="D1960" s="7">
        <v>2548.31</v>
      </c>
      <c r="E1960" s="7">
        <v>2550.93</v>
      </c>
      <c r="F1960" s="7">
        <v>2550.93</v>
      </c>
      <c r="G1960" s="7">
        <v>3.15728E9</v>
      </c>
      <c r="H1960" s="7">
        <f t="shared" si="1"/>
        <v>3157.28</v>
      </c>
      <c r="I1960" s="10">
        <f t="shared" si="2"/>
        <v>-0.001686730014</v>
      </c>
      <c r="J1960" s="7">
        <f t="shared" si="10"/>
        <v>2537.492984</v>
      </c>
      <c r="K1960" s="7">
        <f t="shared" si="12"/>
        <v>2517.57607</v>
      </c>
      <c r="L1960" s="7">
        <f t="shared" si="11"/>
        <v>19.91691433</v>
      </c>
      <c r="M1960" s="7">
        <f t="shared" si="18"/>
        <v>18.03349809</v>
      </c>
      <c r="N1960" s="7">
        <f t="shared" si="3"/>
        <v>0</v>
      </c>
      <c r="O1960" s="7">
        <f t="shared" si="4"/>
        <v>4.31</v>
      </c>
      <c r="P1960" s="7">
        <f t="shared" si="13"/>
        <v>4.708571429</v>
      </c>
      <c r="Q1960" s="7">
        <f t="shared" si="14"/>
        <v>1.229285714</v>
      </c>
      <c r="R1960" s="7">
        <f t="shared" si="15"/>
        <v>3.830331203</v>
      </c>
      <c r="S1960" s="7">
        <f t="shared" si="16"/>
        <v>79.29748587</v>
      </c>
      <c r="T1960" s="7">
        <f t="shared" si="17"/>
        <v>93.46210996</v>
      </c>
      <c r="U1960" s="7">
        <f t="shared" si="19"/>
        <v>95.5439176</v>
      </c>
      <c r="V1960" s="9">
        <f t="shared" si="5"/>
        <v>-4.31</v>
      </c>
      <c r="W1960" s="9" t="b">
        <f t="shared" si="6"/>
        <v>0</v>
      </c>
      <c r="X1960" s="7">
        <f t="shared" si="8"/>
        <v>1</v>
      </c>
      <c r="Y1960" s="10">
        <f t="shared" si="9"/>
        <v>-0.001686730014</v>
      </c>
      <c r="Z1960" s="11">
        <f t="shared" si="7"/>
        <v>3</v>
      </c>
    </row>
    <row r="1961">
      <c r="A1961" s="6" t="s">
        <v>1985</v>
      </c>
      <c r="B1961" s="7">
        <v>2555.66</v>
      </c>
      <c r="C1961" s="7">
        <v>2557.65</v>
      </c>
      <c r="D1961" s="7">
        <v>2552.09</v>
      </c>
      <c r="E1961" s="7">
        <v>2553.17</v>
      </c>
      <c r="F1961" s="7">
        <v>2553.17</v>
      </c>
      <c r="G1961" s="7">
        <v>3.15047E9</v>
      </c>
      <c r="H1961" s="7">
        <f t="shared" si="1"/>
        <v>3150.47</v>
      </c>
      <c r="I1961" s="10">
        <f t="shared" si="2"/>
        <v>0.0008781111203</v>
      </c>
      <c r="J1961" s="7">
        <f t="shared" si="10"/>
        <v>2539.904833</v>
      </c>
      <c r="K1961" s="7">
        <f t="shared" si="12"/>
        <v>2520.212657</v>
      </c>
      <c r="L1961" s="7">
        <f t="shared" si="11"/>
        <v>19.69217548</v>
      </c>
      <c r="M1961" s="7">
        <f t="shared" si="18"/>
        <v>18.36523356</v>
      </c>
      <c r="N1961" s="7">
        <f t="shared" si="3"/>
        <v>2.24</v>
      </c>
      <c r="O1961" s="7">
        <f t="shared" si="4"/>
        <v>0</v>
      </c>
      <c r="P1961" s="7">
        <f t="shared" si="13"/>
        <v>4.868571429</v>
      </c>
      <c r="Q1961" s="7">
        <f t="shared" si="14"/>
        <v>0.8321428571</v>
      </c>
      <c r="R1961" s="7">
        <f t="shared" si="15"/>
        <v>5.850643777</v>
      </c>
      <c r="S1961" s="7">
        <f t="shared" si="16"/>
        <v>85.40283173</v>
      </c>
      <c r="T1961" s="7">
        <f t="shared" si="17"/>
        <v>92.83543899</v>
      </c>
      <c r="U1961" s="7">
        <f t="shared" si="19"/>
        <v>95.43251631</v>
      </c>
      <c r="V1961" s="9">
        <f t="shared" si="5"/>
        <v>2.24</v>
      </c>
      <c r="W1961" s="9" t="b">
        <f t="shared" si="6"/>
        <v>1</v>
      </c>
      <c r="X1961" s="7">
        <f t="shared" si="8"/>
        <v>1</v>
      </c>
      <c r="Y1961" s="10">
        <f t="shared" si="9"/>
        <v>0.0008781111203</v>
      </c>
      <c r="Z1961" s="11">
        <f t="shared" si="7"/>
        <v>3</v>
      </c>
    </row>
    <row r="1962">
      <c r="A1962" s="6" t="s">
        <v>1986</v>
      </c>
      <c r="B1962" s="7">
        <v>2555.57</v>
      </c>
      <c r="C1962" s="7">
        <v>2559.47</v>
      </c>
      <c r="D1962" s="7">
        <v>2552.64</v>
      </c>
      <c r="E1962" s="7">
        <v>2557.64</v>
      </c>
      <c r="F1962" s="7">
        <v>2557.64</v>
      </c>
      <c r="G1962" s="7">
        <v>2.91803E9</v>
      </c>
      <c r="H1962" s="7">
        <f t="shared" si="1"/>
        <v>2918.03</v>
      </c>
      <c r="I1962" s="10">
        <f t="shared" si="2"/>
        <v>0.001750764736</v>
      </c>
      <c r="J1962" s="7">
        <f t="shared" si="10"/>
        <v>2542.63332</v>
      </c>
      <c r="K1962" s="7">
        <f t="shared" si="12"/>
        <v>2522.985053</v>
      </c>
      <c r="L1962" s="7">
        <f t="shared" si="11"/>
        <v>19.64826697</v>
      </c>
      <c r="M1962" s="7">
        <f t="shared" si="18"/>
        <v>18.62184025</v>
      </c>
      <c r="N1962" s="7">
        <f t="shared" si="3"/>
        <v>4.47</v>
      </c>
      <c r="O1962" s="7">
        <f t="shared" si="4"/>
        <v>0</v>
      </c>
      <c r="P1962" s="7">
        <f t="shared" si="13"/>
        <v>5.175</v>
      </c>
      <c r="Q1962" s="7">
        <f t="shared" si="14"/>
        <v>0.8321428571</v>
      </c>
      <c r="R1962" s="7">
        <f t="shared" si="15"/>
        <v>6.21888412</v>
      </c>
      <c r="S1962" s="7">
        <f t="shared" si="16"/>
        <v>86.14744352</v>
      </c>
      <c r="T1962" s="7">
        <f t="shared" si="17"/>
        <v>97.12083071</v>
      </c>
      <c r="U1962" s="7">
        <f t="shared" si="19"/>
        <v>94.47279322</v>
      </c>
      <c r="V1962" s="9">
        <f t="shared" si="5"/>
        <v>4.47</v>
      </c>
      <c r="W1962" s="9" t="b">
        <f t="shared" si="6"/>
        <v>1</v>
      </c>
      <c r="X1962" s="7">
        <f t="shared" si="8"/>
        <v>2</v>
      </c>
      <c r="Y1962" s="10">
        <f t="shared" si="9"/>
        <v>0.002628875856</v>
      </c>
      <c r="Z1962" s="11">
        <f t="shared" si="7"/>
        <v>3</v>
      </c>
    </row>
    <row r="1963">
      <c r="A1963" s="6" t="s">
        <v>1987</v>
      </c>
      <c r="B1963" s="7">
        <v>2557.17</v>
      </c>
      <c r="C1963" s="7">
        <v>2559.71</v>
      </c>
      <c r="D1963" s="7">
        <v>2554.69</v>
      </c>
      <c r="E1963" s="7">
        <v>2559.36</v>
      </c>
      <c r="F1963" s="7">
        <v>2559.36</v>
      </c>
      <c r="G1963" s="7">
        <v>2.90189E9</v>
      </c>
      <c r="H1963" s="7">
        <f t="shared" si="1"/>
        <v>2901.89</v>
      </c>
      <c r="I1963" s="10">
        <f t="shared" si="2"/>
        <v>0.0006724949563</v>
      </c>
      <c r="J1963" s="7">
        <f t="shared" si="10"/>
        <v>2545.206656</v>
      </c>
      <c r="K1963" s="7">
        <f t="shared" si="12"/>
        <v>2525.679494</v>
      </c>
      <c r="L1963" s="7">
        <f t="shared" si="11"/>
        <v>19.52716182</v>
      </c>
      <c r="M1963" s="7">
        <f t="shared" si="18"/>
        <v>18.80290456</v>
      </c>
      <c r="N1963" s="7">
        <f t="shared" si="3"/>
        <v>1.72</v>
      </c>
      <c r="O1963" s="7">
        <f t="shared" si="4"/>
        <v>0</v>
      </c>
      <c r="P1963" s="7">
        <f t="shared" si="13"/>
        <v>4.569285714</v>
      </c>
      <c r="Q1963" s="7">
        <f t="shared" si="14"/>
        <v>0.8321428571</v>
      </c>
      <c r="R1963" s="7">
        <f t="shared" si="15"/>
        <v>5.490987124</v>
      </c>
      <c r="S1963" s="7">
        <f t="shared" si="16"/>
        <v>84.59402275</v>
      </c>
      <c r="T1963" s="7">
        <f t="shared" si="17"/>
        <v>99.38358577</v>
      </c>
      <c r="U1963" s="7">
        <f t="shared" si="19"/>
        <v>96.44661849</v>
      </c>
      <c r="V1963" s="9">
        <f t="shared" si="5"/>
        <v>1.72</v>
      </c>
      <c r="W1963" s="9" t="b">
        <f t="shared" si="6"/>
        <v>1</v>
      </c>
      <c r="X1963" s="7">
        <f t="shared" si="8"/>
        <v>3</v>
      </c>
      <c r="Y1963" s="10">
        <f t="shared" si="9"/>
        <v>0.003301370812</v>
      </c>
      <c r="Z1963" s="11">
        <f t="shared" si="7"/>
        <v>3</v>
      </c>
    </row>
    <row r="1964">
      <c r="A1964" s="6" t="s">
        <v>1988</v>
      </c>
      <c r="B1964" s="7">
        <v>2562.87</v>
      </c>
      <c r="C1964" s="7">
        <v>2564.11</v>
      </c>
      <c r="D1964" s="7">
        <v>2559.67</v>
      </c>
      <c r="E1964" s="7">
        <v>2561.26</v>
      </c>
      <c r="F1964" s="7">
        <v>2561.26</v>
      </c>
      <c r="G1964" s="7">
        <v>2.99932E9</v>
      </c>
      <c r="H1964" s="7">
        <f t="shared" si="1"/>
        <v>2999.32</v>
      </c>
      <c r="I1964" s="10">
        <f t="shared" si="2"/>
        <v>0.0007423730933</v>
      </c>
      <c r="J1964" s="7">
        <f t="shared" si="10"/>
        <v>2547.676401</v>
      </c>
      <c r="K1964" s="7">
        <f t="shared" si="12"/>
        <v>2528.315087</v>
      </c>
      <c r="L1964" s="7">
        <f t="shared" si="11"/>
        <v>19.36131407</v>
      </c>
      <c r="M1964" s="7">
        <f t="shared" si="18"/>
        <v>18.91458646</v>
      </c>
      <c r="N1964" s="7">
        <f t="shared" si="3"/>
        <v>1.9</v>
      </c>
      <c r="O1964" s="7">
        <f t="shared" si="4"/>
        <v>0</v>
      </c>
      <c r="P1964" s="7">
        <f t="shared" si="13"/>
        <v>4.489285714</v>
      </c>
      <c r="Q1964" s="7">
        <f t="shared" si="14"/>
        <v>0.8321428571</v>
      </c>
      <c r="R1964" s="7">
        <f t="shared" si="15"/>
        <v>5.394849785</v>
      </c>
      <c r="S1964" s="7">
        <f t="shared" si="16"/>
        <v>84.36241611</v>
      </c>
      <c r="T1964" s="7">
        <f t="shared" si="17"/>
        <v>94.92159658</v>
      </c>
      <c r="U1964" s="7">
        <f t="shared" si="19"/>
        <v>97.14200435</v>
      </c>
      <c r="V1964" s="9">
        <f t="shared" si="5"/>
        <v>1.9</v>
      </c>
      <c r="W1964" s="9" t="b">
        <f t="shared" si="6"/>
        <v>1</v>
      </c>
      <c r="X1964" s="7">
        <f t="shared" si="8"/>
        <v>4</v>
      </c>
      <c r="Y1964" s="10">
        <f t="shared" si="9"/>
        <v>0.004043743905</v>
      </c>
      <c r="Z1964" s="11">
        <f t="shared" si="7"/>
        <v>3</v>
      </c>
    </row>
    <row r="1965">
      <c r="A1965" s="6" t="s">
        <v>1989</v>
      </c>
      <c r="B1965" s="7">
        <v>2553.39</v>
      </c>
      <c r="C1965" s="7">
        <v>2562.36</v>
      </c>
      <c r="D1965" s="7">
        <v>2547.92</v>
      </c>
      <c r="E1965" s="7">
        <v>2562.1</v>
      </c>
      <c r="F1965" s="7">
        <v>2562.1</v>
      </c>
      <c r="G1965" s="7">
        <v>3.01952E9</v>
      </c>
      <c r="H1965" s="7">
        <f t="shared" si="1"/>
        <v>3019.52</v>
      </c>
      <c r="I1965" s="10">
        <f t="shared" si="2"/>
        <v>0.0003279635804</v>
      </c>
      <c r="J1965" s="7">
        <f t="shared" si="10"/>
        <v>2549.895416</v>
      </c>
      <c r="K1965" s="7">
        <f t="shared" si="12"/>
        <v>2530.817673</v>
      </c>
      <c r="L1965" s="7">
        <f t="shared" si="11"/>
        <v>19.07774316</v>
      </c>
      <c r="M1965" s="7">
        <f t="shared" si="18"/>
        <v>18.9472178</v>
      </c>
      <c r="N1965" s="7">
        <f t="shared" si="3"/>
        <v>0.84</v>
      </c>
      <c r="O1965" s="7">
        <f t="shared" si="4"/>
        <v>0</v>
      </c>
      <c r="P1965" s="7">
        <f t="shared" si="13"/>
        <v>3.885</v>
      </c>
      <c r="Q1965" s="7">
        <f t="shared" si="14"/>
        <v>0.8321428571</v>
      </c>
      <c r="R1965" s="7">
        <f t="shared" si="15"/>
        <v>4.668669528</v>
      </c>
      <c r="S1965" s="7">
        <f t="shared" si="16"/>
        <v>82.35917626</v>
      </c>
      <c r="T1965" s="7">
        <f t="shared" si="17"/>
        <v>95.40150995</v>
      </c>
      <c r="U1965" s="7">
        <f t="shared" si="19"/>
        <v>96.56889743</v>
      </c>
      <c r="V1965" s="9">
        <f t="shared" si="5"/>
        <v>0.84</v>
      </c>
      <c r="W1965" s="9" t="b">
        <f t="shared" si="6"/>
        <v>1</v>
      </c>
      <c r="X1965" s="7">
        <f t="shared" si="8"/>
        <v>5</v>
      </c>
      <c r="Y1965" s="10">
        <f t="shared" si="9"/>
        <v>0.004371707486</v>
      </c>
      <c r="Z1965" s="11">
        <f t="shared" si="7"/>
        <v>3</v>
      </c>
    </row>
    <row r="1966">
      <c r="A1966" s="6" t="s">
        <v>1990</v>
      </c>
      <c r="B1966" s="7">
        <v>2567.56</v>
      </c>
      <c r="C1966" s="7">
        <v>2575.44</v>
      </c>
      <c r="D1966" s="7">
        <v>2567.56</v>
      </c>
      <c r="E1966" s="7">
        <v>2575.21</v>
      </c>
      <c r="F1966" s="7">
        <v>2575.21</v>
      </c>
      <c r="G1966" s="7">
        <v>3.39445E9</v>
      </c>
      <c r="H1966" s="7">
        <f t="shared" si="1"/>
        <v>3394.45</v>
      </c>
      <c r="I1966" s="10">
        <f t="shared" si="2"/>
        <v>0.005116896296</v>
      </c>
      <c r="J1966" s="7">
        <f t="shared" si="10"/>
        <v>2553.789967</v>
      </c>
      <c r="K1966" s="7">
        <f t="shared" si="12"/>
        <v>2534.105993</v>
      </c>
      <c r="L1966" s="7">
        <f t="shared" si="11"/>
        <v>19.683974</v>
      </c>
      <c r="M1966" s="7">
        <f t="shared" si="18"/>
        <v>19.09456904</v>
      </c>
      <c r="N1966" s="7">
        <f t="shared" si="3"/>
        <v>13.11</v>
      </c>
      <c r="O1966" s="7">
        <f t="shared" si="4"/>
        <v>0</v>
      </c>
      <c r="P1966" s="7">
        <f t="shared" si="13"/>
        <v>4.124285714</v>
      </c>
      <c r="Q1966" s="7">
        <f t="shared" si="14"/>
        <v>0.8321428571</v>
      </c>
      <c r="R1966" s="7">
        <f t="shared" si="15"/>
        <v>4.956223176</v>
      </c>
      <c r="S1966" s="7">
        <f t="shared" si="16"/>
        <v>83.2108373</v>
      </c>
      <c r="T1966" s="7">
        <f t="shared" si="17"/>
        <v>99.50633183</v>
      </c>
      <c r="U1966" s="7">
        <f t="shared" si="19"/>
        <v>96.60981279</v>
      </c>
      <c r="V1966" s="9">
        <f t="shared" si="5"/>
        <v>13.11</v>
      </c>
      <c r="W1966" s="9" t="b">
        <f t="shared" si="6"/>
        <v>1</v>
      </c>
      <c r="X1966" s="7">
        <f t="shared" si="8"/>
        <v>6</v>
      </c>
      <c r="Y1966" s="10">
        <f t="shared" si="9"/>
        <v>0.009488603782</v>
      </c>
      <c r="Z1966" s="11">
        <f t="shared" si="7"/>
        <v>4</v>
      </c>
    </row>
    <row r="1967">
      <c r="A1967" s="6" t="s">
        <v>1991</v>
      </c>
      <c r="B1967" s="7">
        <v>2578.08</v>
      </c>
      <c r="C1967" s="7">
        <v>2578.29</v>
      </c>
      <c r="D1967" s="7">
        <v>2564.33</v>
      </c>
      <c r="E1967" s="7">
        <v>2564.98</v>
      </c>
      <c r="F1967" s="7">
        <v>2564.98</v>
      </c>
      <c r="G1967" s="7">
        <v>3.21447E9</v>
      </c>
      <c r="H1967" s="7">
        <f t="shared" si="1"/>
        <v>3214.47</v>
      </c>
      <c r="I1967" s="10">
        <f t="shared" si="2"/>
        <v>-0.003972491564</v>
      </c>
      <c r="J1967" s="7">
        <f t="shared" si="10"/>
        <v>2555.511511</v>
      </c>
      <c r="K1967" s="7">
        <f t="shared" si="12"/>
        <v>2536.392957</v>
      </c>
      <c r="L1967" s="7">
        <f t="shared" si="11"/>
        <v>19.11855402</v>
      </c>
      <c r="M1967" s="7">
        <f t="shared" si="18"/>
        <v>19.09936604</v>
      </c>
      <c r="N1967" s="7">
        <f t="shared" si="3"/>
        <v>0</v>
      </c>
      <c r="O1967" s="7">
        <f t="shared" si="4"/>
        <v>10.23</v>
      </c>
      <c r="P1967" s="7">
        <f t="shared" si="13"/>
        <v>3.734285714</v>
      </c>
      <c r="Q1967" s="7">
        <f t="shared" si="14"/>
        <v>1.562857143</v>
      </c>
      <c r="R1967" s="7">
        <f t="shared" si="15"/>
        <v>2.389396709</v>
      </c>
      <c r="S1967" s="7">
        <f t="shared" si="16"/>
        <v>70.49622438</v>
      </c>
      <c r="T1967" s="7">
        <f t="shared" si="17"/>
        <v>71.37018714</v>
      </c>
      <c r="U1967" s="7">
        <f t="shared" si="19"/>
        <v>88.75934297</v>
      </c>
      <c r="V1967" s="9">
        <f t="shared" si="5"/>
        <v>-10.23</v>
      </c>
      <c r="W1967" s="9" t="b">
        <f t="shared" si="6"/>
        <v>0</v>
      </c>
      <c r="X1967" s="7">
        <f t="shared" si="8"/>
        <v>1</v>
      </c>
      <c r="Y1967" s="10">
        <f t="shared" si="9"/>
        <v>-0.003972491564</v>
      </c>
      <c r="Z1967" s="11">
        <f t="shared" si="7"/>
        <v>2</v>
      </c>
    </row>
    <row r="1968">
      <c r="A1968" s="6" t="s">
        <v>1992</v>
      </c>
      <c r="B1968" s="7">
        <v>2568.66</v>
      </c>
      <c r="C1968" s="7">
        <v>2572.18</v>
      </c>
      <c r="D1968" s="7">
        <v>2565.58</v>
      </c>
      <c r="E1968" s="7">
        <v>2569.13</v>
      </c>
      <c r="F1968" s="7">
        <v>2569.13</v>
      </c>
      <c r="G1968" s="7">
        <v>3.43566E9</v>
      </c>
      <c r="H1968" s="7">
        <f t="shared" si="1"/>
        <v>3435.66</v>
      </c>
      <c r="I1968" s="10">
        <f t="shared" si="2"/>
        <v>0.001617946339</v>
      </c>
      <c r="J1968" s="7">
        <f t="shared" si="10"/>
        <v>2557.606663</v>
      </c>
      <c r="K1968" s="7">
        <f t="shared" si="12"/>
        <v>2538.817923</v>
      </c>
      <c r="L1968" s="7">
        <f t="shared" si="11"/>
        <v>18.78874003</v>
      </c>
      <c r="M1968" s="7">
        <f t="shared" si="18"/>
        <v>19.03724084</v>
      </c>
      <c r="N1968" s="7">
        <f t="shared" si="3"/>
        <v>4.15</v>
      </c>
      <c r="O1968" s="7">
        <f t="shared" si="4"/>
        <v>0</v>
      </c>
      <c r="P1968" s="7">
        <f t="shared" si="13"/>
        <v>3.805</v>
      </c>
      <c r="Q1968" s="7">
        <f t="shared" si="14"/>
        <v>1.562857143</v>
      </c>
      <c r="R1968" s="7">
        <f t="shared" si="15"/>
        <v>2.43464351</v>
      </c>
      <c r="S1968" s="7">
        <f t="shared" si="16"/>
        <v>70.88489687</v>
      </c>
      <c r="T1968" s="7">
        <f t="shared" si="17"/>
        <v>76.06480272</v>
      </c>
      <c r="U1968" s="7">
        <f t="shared" si="19"/>
        <v>82.3137739</v>
      </c>
      <c r="V1968" s="9">
        <f t="shared" si="5"/>
        <v>4.15</v>
      </c>
      <c r="W1968" s="9" t="b">
        <f t="shared" si="6"/>
        <v>1</v>
      </c>
      <c r="X1968" s="7">
        <f t="shared" si="8"/>
        <v>1</v>
      </c>
      <c r="Y1968" s="10">
        <f t="shared" si="9"/>
        <v>0.001617946339</v>
      </c>
      <c r="Z1968" s="11">
        <f t="shared" si="7"/>
        <v>3</v>
      </c>
    </row>
    <row r="1969">
      <c r="A1969" s="6" t="s">
        <v>1993</v>
      </c>
      <c r="B1969" s="7">
        <v>2566.52</v>
      </c>
      <c r="C1969" s="7">
        <v>2567.4</v>
      </c>
      <c r="D1969" s="7">
        <v>2544.0</v>
      </c>
      <c r="E1969" s="7">
        <v>2557.15</v>
      </c>
      <c r="F1969" s="7">
        <v>2557.15</v>
      </c>
      <c r="G1969" s="7">
        <v>3.88547E9</v>
      </c>
      <c r="H1969" s="7">
        <f t="shared" si="1"/>
        <v>3885.47</v>
      </c>
      <c r="I1969" s="10">
        <f t="shared" si="2"/>
        <v>-0.004663057144</v>
      </c>
      <c r="J1969" s="7">
        <f t="shared" si="10"/>
        <v>2557.536407</v>
      </c>
      <c r="K1969" s="7">
        <f t="shared" si="12"/>
        <v>2540.175855</v>
      </c>
      <c r="L1969" s="7">
        <f t="shared" si="11"/>
        <v>17.36055254</v>
      </c>
      <c r="M1969" s="7">
        <f t="shared" si="18"/>
        <v>18.70190318</v>
      </c>
      <c r="N1969" s="7">
        <f t="shared" si="3"/>
        <v>0</v>
      </c>
      <c r="O1969" s="7">
        <f t="shared" si="4"/>
        <v>11.98</v>
      </c>
      <c r="P1969" s="7">
        <f t="shared" si="13"/>
        <v>2.781428571</v>
      </c>
      <c r="Q1969" s="7">
        <f t="shared" si="14"/>
        <v>2.418571429</v>
      </c>
      <c r="R1969" s="7">
        <f t="shared" si="15"/>
        <v>1.150029533</v>
      </c>
      <c r="S1969" s="7">
        <f t="shared" si="16"/>
        <v>53.48901099</v>
      </c>
      <c r="T1969" s="7">
        <f t="shared" si="17"/>
        <v>42.38212047</v>
      </c>
      <c r="U1969" s="7">
        <f t="shared" si="19"/>
        <v>63.27237011</v>
      </c>
      <c r="V1969" s="9">
        <f t="shared" si="5"/>
        <v>-11.98</v>
      </c>
      <c r="W1969" s="9" t="b">
        <f t="shared" si="6"/>
        <v>0</v>
      </c>
      <c r="X1969" s="7">
        <f t="shared" si="8"/>
        <v>1</v>
      </c>
      <c r="Y1969" s="10">
        <f t="shared" si="9"/>
        <v>-0.004663057144</v>
      </c>
      <c r="Z1969" s="11">
        <f t="shared" si="7"/>
        <v>2</v>
      </c>
    </row>
    <row r="1970">
      <c r="A1970" s="6" t="s">
        <v>1994</v>
      </c>
      <c r="B1970" s="7">
        <v>2560.08</v>
      </c>
      <c r="C1970" s="7">
        <v>2567.07</v>
      </c>
      <c r="D1970" s="7">
        <v>2559.8</v>
      </c>
      <c r="E1970" s="7">
        <v>2560.4</v>
      </c>
      <c r="F1970" s="7">
        <v>2560.4</v>
      </c>
      <c r="G1970" s="7">
        <v>3.89175E9</v>
      </c>
      <c r="H1970" s="7">
        <f t="shared" si="1"/>
        <v>3891.75</v>
      </c>
      <c r="I1970" s="10">
        <f t="shared" si="2"/>
        <v>0.001270946171</v>
      </c>
      <c r="J1970" s="7">
        <f t="shared" si="10"/>
        <v>2557.97696</v>
      </c>
      <c r="K1970" s="7">
        <f t="shared" si="12"/>
        <v>2541.67394</v>
      </c>
      <c r="L1970" s="7">
        <f t="shared" si="11"/>
        <v>16.30302044</v>
      </c>
      <c r="M1970" s="7">
        <f t="shared" si="18"/>
        <v>18.22212663</v>
      </c>
      <c r="N1970" s="7">
        <f t="shared" si="3"/>
        <v>3.25</v>
      </c>
      <c r="O1970" s="7">
        <f t="shared" si="4"/>
        <v>0</v>
      </c>
      <c r="P1970" s="7">
        <f t="shared" si="13"/>
        <v>3.013571429</v>
      </c>
      <c r="Q1970" s="7">
        <f t="shared" si="14"/>
        <v>2.222857143</v>
      </c>
      <c r="R1970" s="7">
        <f t="shared" si="15"/>
        <v>1.355719794</v>
      </c>
      <c r="S1970" s="7">
        <f t="shared" si="16"/>
        <v>57.55012959</v>
      </c>
      <c r="T1970" s="7">
        <f t="shared" si="17"/>
        <v>51.24011992</v>
      </c>
      <c r="U1970" s="7">
        <f t="shared" si="19"/>
        <v>56.5623477</v>
      </c>
      <c r="V1970" s="9">
        <f t="shared" si="5"/>
        <v>3.25</v>
      </c>
      <c r="W1970" s="9" t="b">
        <f t="shared" si="6"/>
        <v>1</v>
      </c>
      <c r="X1970" s="7">
        <f t="shared" si="8"/>
        <v>1</v>
      </c>
      <c r="Y1970" s="10">
        <f t="shared" si="9"/>
        <v>0.001270946171</v>
      </c>
      <c r="Z1970" s="11">
        <f t="shared" si="7"/>
        <v>3</v>
      </c>
    </row>
    <row r="1971">
      <c r="A1971" s="6" t="s">
        <v>1995</v>
      </c>
      <c r="B1971" s="7">
        <v>2570.26</v>
      </c>
      <c r="C1971" s="7">
        <v>2582.98</v>
      </c>
      <c r="D1971" s="7">
        <v>2565.94</v>
      </c>
      <c r="E1971" s="7">
        <v>2581.07</v>
      </c>
      <c r="F1971" s="7">
        <v>2581.07</v>
      </c>
      <c r="G1971" s="7">
        <v>3.8961E9</v>
      </c>
      <c r="H1971" s="7">
        <f t="shared" si="1"/>
        <v>3896.1</v>
      </c>
      <c r="I1971" s="10">
        <f t="shared" si="2"/>
        <v>0.00807295735</v>
      </c>
      <c r="J1971" s="7">
        <f t="shared" si="10"/>
        <v>2561.529735</v>
      </c>
      <c r="K1971" s="7">
        <f t="shared" si="12"/>
        <v>2544.592166</v>
      </c>
      <c r="L1971" s="7">
        <f t="shared" si="11"/>
        <v>16.93756912</v>
      </c>
      <c r="M1971" s="7">
        <f t="shared" si="18"/>
        <v>17.96521513</v>
      </c>
      <c r="N1971" s="7">
        <f t="shared" si="3"/>
        <v>20.67</v>
      </c>
      <c r="O1971" s="7">
        <f t="shared" si="4"/>
        <v>0</v>
      </c>
      <c r="P1971" s="7">
        <f t="shared" si="13"/>
        <v>4.49</v>
      </c>
      <c r="Q1971" s="7">
        <f t="shared" si="14"/>
        <v>1.894285714</v>
      </c>
      <c r="R1971" s="7">
        <f t="shared" si="15"/>
        <v>2.370286576</v>
      </c>
      <c r="S1971" s="7">
        <f t="shared" si="16"/>
        <v>70.32893265</v>
      </c>
      <c r="T1971" s="7">
        <f t="shared" si="17"/>
        <v>95.10005131</v>
      </c>
      <c r="U1971" s="7">
        <f t="shared" si="19"/>
        <v>62.90743057</v>
      </c>
      <c r="V1971" s="9">
        <f t="shared" si="5"/>
        <v>20.67</v>
      </c>
      <c r="W1971" s="9" t="b">
        <f t="shared" si="6"/>
        <v>1</v>
      </c>
      <c r="X1971" s="7">
        <f t="shared" si="8"/>
        <v>2</v>
      </c>
      <c r="Y1971" s="10">
        <f t="shared" si="9"/>
        <v>0.009343903521</v>
      </c>
      <c r="Z1971" s="11">
        <f t="shared" si="7"/>
        <v>4</v>
      </c>
    </row>
    <row r="1972">
      <c r="A1972" s="6" t="s">
        <v>1996</v>
      </c>
      <c r="B1972" s="7">
        <v>2577.75</v>
      </c>
      <c r="C1972" s="7">
        <v>2580.03</v>
      </c>
      <c r="D1972" s="7">
        <v>2568.25</v>
      </c>
      <c r="E1972" s="7">
        <v>2572.83</v>
      </c>
      <c r="F1972" s="7">
        <v>2572.83</v>
      </c>
      <c r="G1972" s="7">
        <v>3.66023E9</v>
      </c>
      <c r="H1972" s="7">
        <f t="shared" si="1"/>
        <v>3660.23</v>
      </c>
      <c r="I1972" s="10">
        <f t="shared" si="2"/>
        <v>-0.003192474439</v>
      </c>
      <c r="J1972" s="7">
        <f t="shared" si="10"/>
        <v>2563.268238</v>
      </c>
      <c r="K1972" s="7">
        <f t="shared" si="12"/>
        <v>2546.683858</v>
      </c>
      <c r="L1972" s="7">
        <f t="shared" si="11"/>
        <v>16.58437999</v>
      </c>
      <c r="M1972" s="7">
        <f t="shared" si="18"/>
        <v>17.6890481</v>
      </c>
      <c r="N1972" s="7">
        <f t="shared" si="3"/>
        <v>0</v>
      </c>
      <c r="O1972" s="7">
        <f t="shared" si="4"/>
        <v>8.24</v>
      </c>
      <c r="P1972" s="7">
        <f t="shared" si="13"/>
        <v>4.067857143</v>
      </c>
      <c r="Q1972" s="7">
        <f t="shared" si="14"/>
        <v>2.482857143</v>
      </c>
      <c r="R1972" s="7">
        <f t="shared" si="15"/>
        <v>1.638377445</v>
      </c>
      <c r="S1972" s="7">
        <f t="shared" si="16"/>
        <v>62.09791735</v>
      </c>
      <c r="T1972" s="7">
        <f t="shared" si="17"/>
        <v>73.96100564</v>
      </c>
      <c r="U1972" s="7">
        <f t="shared" si="19"/>
        <v>73.43372563</v>
      </c>
      <c r="V1972" s="9">
        <f t="shared" si="5"/>
        <v>-8.24</v>
      </c>
      <c r="W1972" s="9" t="b">
        <f t="shared" si="6"/>
        <v>0</v>
      </c>
      <c r="X1972" s="7">
        <f t="shared" si="8"/>
        <v>1</v>
      </c>
      <c r="Y1972" s="10">
        <f t="shared" si="9"/>
        <v>-0.003192474439</v>
      </c>
      <c r="Z1972" s="11">
        <f t="shared" si="7"/>
        <v>2</v>
      </c>
    </row>
    <row r="1973">
      <c r="A1973" s="6" t="s">
        <v>1997</v>
      </c>
      <c r="B1973" s="7">
        <v>2575.99</v>
      </c>
      <c r="C1973" s="7">
        <v>2578.29</v>
      </c>
      <c r="D1973" s="7">
        <v>2572.15</v>
      </c>
      <c r="E1973" s="7">
        <v>2575.26</v>
      </c>
      <c r="F1973" s="7">
        <v>2575.26</v>
      </c>
      <c r="G1973" s="7">
        <v>3.84442E9</v>
      </c>
      <c r="H1973" s="7">
        <f t="shared" si="1"/>
        <v>3844.42</v>
      </c>
      <c r="I1973" s="10">
        <f t="shared" si="2"/>
        <v>0.0009444852555</v>
      </c>
      <c r="J1973" s="7">
        <f t="shared" si="10"/>
        <v>2565.113124</v>
      </c>
      <c r="K1973" s="7">
        <f t="shared" si="12"/>
        <v>2548.800609</v>
      </c>
      <c r="L1973" s="7">
        <f t="shared" si="11"/>
        <v>16.31251522</v>
      </c>
      <c r="M1973" s="7">
        <f t="shared" si="18"/>
        <v>17.41374152</v>
      </c>
      <c r="N1973" s="7">
        <f t="shared" si="3"/>
        <v>2.43</v>
      </c>
      <c r="O1973" s="7">
        <f t="shared" si="4"/>
        <v>0</v>
      </c>
      <c r="P1973" s="7">
        <f t="shared" si="13"/>
        <v>3.912857143</v>
      </c>
      <c r="Q1973" s="7">
        <f t="shared" si="14"/>
        <v>2.482857143</v>
      </c>
      <c r="R1973" s="7">
        <f t="shared" si="15"/>
        <v>1.575949367</v>
      </c>
      <c r="S1973" s="7">
        <f t="shared" si="16"/>
        <v>61.17936118</v>
      </c>
      <c r="T1973" s="7">
        <f t="shared" si="17"/>
        <v>80.19497178</v>
      </c>
      <c r="U1973" s="7">
        <f t="shared" si="19"/>
        <v>83.08534291</v>
      </c>
      <c r="V1973" s="9">
        <f t="shared" si="5"/>
        <v>2.43</v>
      </c>
      <c r="W1973" s="9" t="b">
        <f t="shared" si="6"/>
        <v>1</v>
      </c>
      <c r="X1973" s="7">
        <f t="shared" si="8"/>
        <v>1</v>
      </c>
      <c r="Y1973" s="10">
        <f t="shared" si="9"/>
        <v>0.0009444852555</v>
      </c>
      <c r="Z1973" s="11">
        <f t="shared" si="7"/>
        <v>3</v>
      </c>
    </row>
    <row r="1974">
      <c r="A1974" s="6" t="s">
        <v>1998</v>
      </c>
      <c r="B1974" s="7">
        <v>2583.21</v>
      </c>
      <c r="C1974" s="7">
        <v>2588.4</v>
      </c>
      <c r="D1974" s="7">
        <v>2574.92</v>
      </c>
      <c r="E1974" s="7">
        <v>2579.36</v>
      </c>
      <c r="F1974" s="7">
        <v>2579.36</v>
      </c>
      <c r="G1974" s="7">
        <v>3.8412E9</v>
      </c>
      <c r="H1974" s="7">
        <f t="shared" si="1"/>
        <v>3841.2</v>
      </c>
      <c r="I1974" s="10">
        <f t="shared" si="2"/>
        <v>0.001592072257</v>
      </c>
      <c r="J1974" s="7">
        <f t="shared" si="10"/>
        <v>2567.304951</v>
      </c>
      <c r="K1974" s="7">
        <f t="shared" si="12"/>
        <v>2551.064268</v>
      </c>
      <c r="L1974" s="7">
        <f t="shared" si="11"/>
        <v>16.24068368</v>
      </c>
      <c r="M1974" s="7">
        <f t="shared" si="18"/>
        <v>17.17912995</v>
      </c>
      <c r="N1974" s="7">
        <f t="shared" si="3"/>
        <v>4.1</v>
      </c>
      <c r="O1974" s="7">
        <f t="shared" si="4"/>
        <v>0</v>
      </c>
      <c r="P1974" s="7">
        <f t="shared" si="13"/>
        <v>4.205714286</v>
      </c>
      <c r="Q1974" s="7">
        <f t="shared" si="14"/>
        <v>2.175</v>
      </c>
      <c r="R1974" s="7">
        <f t="shared" si="15"/>
        <v>1.933661741</v>
      </c>
      <c r="S1974" s="7">
        <f t="shared" si="16"/>
        <v>65.9129072</v>
      </c>
      <c r="T1974" s="7">
        <f t="shared" si="17"/>
        <v>79.63963964</v>
      </c>
      <c r="U1974" s="7">
        <f t="shared" si="19"/>
        <v>77.93187235</v>
      </c>
      <c r="V1974" s="9">
        <f t="shared" si="5"/>
        <v>4.1</v>
      </c>
      <c r="W1974" s="9" t="b">
        <f t="shared" si="6"/>
        <v>1</v>
      </c>
      <c r="X1974" s="7">
        <f t="shared" si="8"/>
        <v>2</v>
      </c>
      <c r="Y1974" s="10">
        <f t="shared" si="9"/>
        <v>0.002536557512</v>
      </c>
      <c r="Z1974" s="11">
        <f t="shared" si="7"/>
        <v>3</v>
      </c>
    </row>
    <row r="1975">
      <c r="A1975" s="6" t="s">
        <v>1999</v>
      </c>
      <c r="B1975" s="7">
        <v>2579.46</v>
      </c>
      <c r="C1975" s="7">
        <v>2581.11</v>
      </c>
      <c r="D1975" s="7">
        <v>2566.17</v>
      </c>
      <c r="E1975" s="7">
        <v>2579.85</v>
      </c>
      <c r="F1975" s="7">
        <v>2579.85</v>
      </c>
      <c r="G1975" s="7">
        <v>4.05014E9</v>
      </c>
      <c r="H1975" s="7">
        <f t="shared" si="1"/>
        <v>4050.14</v>
      </c>
      <c r="I1975" s="10">
        <f t="shared" si="2"/>
        <v>0.0001899696049</v>
      </c>
      <c r="J1975" s="7">
        <f t="shared" si="10"/>
        <v>2569.234959</v>
      </c>
      <c r="K1975" s="7">
        <f t="shared" si="12"/>
        <v>2553.196544</v>
      </c>
      <c r="L1975" s="7">
        <f t="shared" si="11"/>
        <v>16.03841471</v>
      </c>
      <c r="M1975" s="7">
        <f t="shared" si="18"/>
        <v>16.95098691</v>
      </c>
      <c r="N1975" s="7">
        <f t="shared" si="3"/>
        <v>0.49</v>
      </c>
      <c r="O1975" s="7">
        <f t="shared" si="4"/>
        <v>0</v>
      </c>
      <c r="P1975" s="7">
        <f t="shared" si="13"/>
        <v>4.080714286</v>
      </c>
      <c r="Q1975" s="7">
        <f t="shared" si="14"/>
        <v>2.175</v>
      </c>
      <c r="R1975" s="7">
        <f t="shared" si="15"/>
        <v>1.876190476</v>
      </c>
      <c r="S1975" s="7">
        <f t="shared" si="16"/>
        <v>65.23178808</v>
      </c>
      <c r="T1975" s="7">
        <f t="shared" si="17"/>
        <v>80.74324324</v>
      </c>
      <c r="U1975" s="7">
        <f t="shared" si="19"/>
        <v>80.19261822</v>
      </c>
      <c r="V1975" s="9">
        <f t="shared" si="5"/>
        <v>0.49</v>
      </c>
      <c r="W1975" s="9" t="b">
        <f t="shared" si="6"/>
        <v>1</v>
      </c>
      <c r="X1975" s="7">
        <f t="shared" si="8"/>
        <v>3</v>
      </c>
      <c r="Y1975" s="10">
        <f t="shared" si="9"/>
        <v>0.002726527117</v>
      </c>
      <c r="Z1975" s="11">
        <f t="shared" si="7"/>
        <v>3</v>
      </c>
    </row>
    <row r="1976">
      <c r="A1976" s="6" t="s">
        <v>2000</v>
      </c>
      <c r="B1976" s="7">
        <v>2581.93</v>
      </c>
      <c r="C1976" s="7">
        <v>2588.42</v>
      </c>
      <c r="D1976" s="7">
        <v>2576.77</v>
      </c>
      <c r="E1976" s="7">
        <v>2587.84</v>
      </c>
      <c r="F1976" s="7">
        <v>2587.84</v>
      </c>
      <c r="G1976" s="7">
        <v>3.56871E9</v>
      </c>
      <c r="H1976" s="7">
        <f t="shared" si="1"/>
        <v>3568.71</v>
      </c>
      <c r="I1976" s="10">
        <f t="shared" si="2"/>
        <v>0.003097079288</v>
      </c>
      <c r="J1976" s="7">
        <f t="shared" si="10"/>
        <v>2572.097273</v>
      </c>
      <c r="K1976" s="7">
        <f t="shared" si="12"/>
        <v>2555.762726</v>
      </c>
      <c r="L1976" s="7">
        <f t="shared" si="11"/>
        <v>16.33454683</v>
      </c>
      <c r="M1976" s="7">
        <f t="shared" si="18"/>
        <v>16.82769889</v>
      </c>
      <c r="N1976" s="7">
        <f t="shared" si="3"/>
        <v>7.99</v>
      </c>
      <c r="O1976" s="7">
        <f t="shared" si="4"/>
        <v>0</v>
      </c>
      <c r="P1976" s="7">
        <f t="shared" si="13"/>
        <v>4.332142857</v>
      </c>
      <c r="Q1976" s="7">
        <f t="shared" si="14"/>
        <v>2.175</v>
      </c>
      <c r="R1976" s="7">
        <f t="shared" si="15"/>
        <v>1.991789819</v>
      </c>
      <c r="S1976" s="7">
        <f t="shared" si="16"/>
        <v>66.5751921</v>
      </c>
      <c r="T1976" s="7">
        <f t="shared" si="17"/>
        <v>98.69428186</v>
      </c>
      <c r="U1976" s="7">
        <f t="shared" si="19"/>
        <v>86.35905491</v>
      </c>
      <c r="V1976" s="9">
        <f t="shared" si="5"/>
        <v>7.99</v>
      </c>
      <c r="W1976" s="9" t="b">
        <f t="shared" si="6"/>
        <v>1</v>
      </c>
      <c r="X1976" s="7">
        <f t="shared" si="8"/>
        <v>4</v>
      </c>
      <c r="Y1976" s="10">
        <f t="shared" si="9"/>
        <v>0.005823606405</v>
      </c>
      <c r="Z1976" s="11">
        <f t="shared" si="7"/>
        <v>4</v>
      </c>
    </row>
    <row r="1977">
      <c r="A1977" s="6" t="s">
        <v>2001</v>
      </c>
      <c r="B1977" s="7">
        <v>2587.47</v>
      </c>
      <c r="C1977" s="7">
        <v>2593.38</v>
      </c>
      <c r="D1977" s="7">
        <v>2585.66</v>
      </c>
      <c r="E1977" s="7">
        <v>2591.13</v>
      </c>
      <c r="F1977" s="7">
        <v>2591.13</v>
      </c>
      <c r="G1977" s="7">
        <v>3.54197E9</v>
      </c>
      <c r="H1977" s="7">
        <f t="shared" si="1"/>
        <v>3541.97</v>
      </c>
      <c r="I1977" s="10">
        <f t="shared" si="2"/>
        <v>0.00127133053</v>
      </c>
      <c r="J1977" s="7">
        <f t="shared" si="10"/>
        <v>2575.025385</v>
      </c>
      <c r="K1977" s="7">
        <f t="shared" si="12"/>
        <v>2558.382524</v>
      </c>
      <c r="L1977" s="7">
        <f t="shared" si="11"/>
        <v>16.64286063</v>
      </c>
      <c r="M1977" s="7">
        <f t="shared" si="18"/>
        <v>16.79073124</v>
      </c>
      <c r="N1977" s="7">
        <f t="shared" si="3"/>
        <v>3.29</v>
      </c>
      <c r="O1977" s="7">
        <f t="shared" si="4"/>
        <v>0</v>
      </c>
      <c r="P1977" s="7">
        <f t="shared" si="13"/>
        <v>4.444285714</v>
      </c>
      <c r="Q1977" s="7">
        <f t="shared" si="14"/>
        <v>2.175</v>
      </c>
      <c r="R1977" s="7">
        <f t="shared" si="15"/>
        <v>2.043349754</v>
      </c>
      <c r="S1977" s="7">
        <f t="shared" si="16"/>
        <v>67.14146973</v>
      </c>
      <c r="T1977" s="7">
        <f t="shared" si="17"/>
        <v>95.44349939</v>
      </c>
      <c r="U1977" s="7">
        <f t="shared" si="19"/>
        <v>91.62700816</v>
      </c>
      <c r="V1977" s="9">
        <f t="shared" si="5"/>
        <v>3.29</v>
      </c>
      <c r="W1977" s="9" t="b">
        <f t="shared" si="6"/>
        <v>1</v>
      </c>
      <c r="X1977" s="7">
        <f t="shared" si="8"/>
        <v>5</v>
      </c>
      <c r="Y1977" s="10">
        <f t="shared" si="9"/>
        <v>0.007094936935</v>
      </c>
      <c r="Z1977" s="11">
        <f t="shared" si="7"/>
        <v>3</v>
      </c>
    </row>
    <row r="1978">
      <c r="A1978" s="6" t="s">
        <v>2002</v>
      </c>
      <c r="B1978" s="7">
        <v>2592.11</v>
      </c>
      <c r="C1978" s="7">
        <v>2597.02</v>
      </c>
      <c r="D1978" s="7">
        <v>2584.35</v>
      </c>
      <c r="E1978" s="7">
        <v>2590.64</v>
      </c>
      <c r="F1978" s="7">
        <v>2590.64</v>
      </c>
      <c r="G1978" s="7">
        <v>3.81519E9</v>
      </c>
      <c r="H1978" s="7">
        <f t="shared" si="1"/>
        <v>3815.19</v>
      </c>
      <c r="I1978" s="10">
        <f t="shared" si="2"/>
        <v>-0.0001891066832</v>
      </c>
      <c r="J1978" s="7">
        <f t="shared" si="10"/>
        <v>2577.427633</v>
      </c>
      <c r="K1978" s="7">
        <f t="shared" si="12"/>
        <v>2560.771967</v>
      </c>
      <c r="L1978" s="7">
        <f t="shared" si="11"/>
        <v>16.65566648</v>
      </c>
      <c r="M1978" s="7">
        <f t="shared" si="18"/>
        <v>16.76371829</v>
      </c>
      <c r="N1978" s="7">
        <f t="shared" si="3"/>
        <v>0</v>
      </c>
      <c r="O1978" s="7">
        <f t="shared" si="4"/>
        <v>0.49</v>
      </c>
      <c r="P1978" s="7">
        <f t="shared" si="13"/>
        <v>4.308571429</v>
      </c>
      <c r="Q1978" s="7">
        <f t="shared" si="14"/>
        <v>2.21</v>
      </c>
      <c r="R1978" s="7">
        <f t="shared" si="15"/>
        <v>1.949579832</v>
      </c>
      <c r="S1978" s="7">
        <f t="shared" si="16"/>
        <v>66.0968661</v>
      </c>
      <c r="T1978" s="7">
        <f t="shared" si="17"/>
        <v>87.96680498</v>
      </c>
      <c r="U1978" s="7">
        <f t="shared" si="19"/>
        <v>94.03486208</v>
      </c>
      <c r="V1978" s="9">
        <f t="shared" si="5"/>
        <v>-0.49</v>
      </c>
      <c r="W1978" s="9" t="b">
        <f t="shared" si="6"/>
        <v>0</v>
      </c>
      <c r="X1978" s="7">
        <f t="shared" si="8"/>
        <v>1</v>
      </c>
      <c r="Y1978" s="10">
        <f t="shared" si="9"/>
        <v>-0.0001891066832</v>
      </c>
      <c r="Z1978" s="11">
        <f t="shared" si="7"/>
        <v>3</v>
      </c>
    </row>
    <row r="1979">
      <c r="A1979" s="6" t="s">
        <v>2003</v>
      </c>
      <c r="B1979" s="7">
        <v>2588.71</v>
      </c>
      <c r="C1979" s="7">
        <v>2595.47</v>
      </c>
      <c r="D1979" s="7">
        <v>2585.02</v>
      </c>
      <c r="E1979" s="7">
        <v>2594.38</v>
      </c>
      <c r="F1979" s="7">
        <v>2594.38</v>
      </c>
      <c r="G1979" s="7">
        <v>3.89845E9</v>
      </c>
      <c r="H1979" s="7">
        <f t="shared" si="1"/>
        <v>3898.45</v>
      </c>
      <c r="I1979" s="10">
        <f t="shared" si="2"/>
        <v>0.00144365871</v>
      </c>
      <c r="J1979" s="7">
        <f t="shared" si="10"/>
        <v>2580.03569</v>
      </c>
      <c r="K1979" s="7">
        <f t="shared" si="12"/>
        <v>2563.261451</v>
      </c>
      <c r="L1979" s="7">
        <f t="shared" si="11"/>
        <v>16.77423897</v>
      </c>
      <c r="M1979" s="7">
        <f t="shared" si="18"/>
        <v>16.76582242</v>
      </c>
      <c r="N1979" s="7">
        <f t="shared" si="3"/>
        <v>3.74</v>
      </c>
      <c r="O1979" s="7">
        <f t="shared" si="4"/>
        <v>0</v>
      </c>
      <c r="P1979" s="7">
        <f t="shared" si="13"/>
        <v>4.515714286</v>
      </c>
      <c r="Q1979" s="7">
        <f t="shared" si="14"/>
        <v>2.21</v>
      </c>
      <c r="R1979" s="7">
        <f t="shared" si="15"/>
        <v>2.043309632</v>
      </c>
      <c r="S1979" s="7">
        <f t="shared" si="16"/>
        <v>67.14103653</v>
      </c>
      <c r="T1979" s="7">
        <f t="shared" si="17"/>
        <v>95.02074689</v>
      </c>
      <c r="U1979" s="7">
        <f t="shared" si="19"/>
        <v>92.81035042</v>
      </c>
      <c r="V1979" s="9">
        <f t="shared" si="5"/>
        <v>3.74</v>
      </c>
      <c r="W1979" s="9" t="b">
        <f t="shared" si="6"/>
        <v>1</v>
      </c>
      <c r="X1979" s="7">
        <f t="shared" si="8"/>
        <v>1</v>
      </c>
      <c r="Y1979" s="10">
        <f t="shared" si="9"/>
        <v>0.00144365871</v>
      </c>
      <c r="Z1979" s="11">
        <f t="shared" si="7"/>
        <v>3</v>
      </c>
    </row>
    <row r="1980">
      <c r="A1980" s="6" t="s">
        <v>2004</v>
      </c>
      <c r="B1980" s="7">
        <v>2584.0</v>
      </c>
      <c r="C1980" s="7">
        <v>2586.5</v>
      </c>
      <c r="D1980" s="7">
        <v>2566.33</v>
      </c>
      <c r="E1980" s="7">
        <v>2584.62</v>
      </c>
      <c r="F1980" s="7">
        <v>2584.62</v>
      </c>
      <c r="G1980" s="7">
        <v>3.8441E9</v>
      </c>
      <c r="H1980" s="7">
        <f t="shared" si="1"/>
        <v>3844.1</v>
      </c>
      <c r="I1980" s="10">
        <f t="shared" si="2"/>
        <v>-0.003761977814</v>
      </c>
      <c r="J1980" s="7">
        <f t="shared" si="10"/>
        <v>2580.740968</v>
      </c>
      <c r="K1980" s="7">
        <f t="shared" si="12"/>
        <v>2564.843565</v>
      </c>
      <c r="L1980" s="7">
        <f t="shared" si="11"/>
        <v>15.89740273</v>
      </c>
      <c r="M1980" s="7">
        <f t="shared" si="18"/>
        <v>16.59213848</v>
      </c>
      <c r="N1980" s="7">
        <f t="shared" si="3"/>
        <v>0</v>
      </c>
      <c r="O1980" s="7">
        <f t="shared" si="4"/>
        <v>9.76</v>
      </c>
      <c r="P1980" s="7">
        <f t="shared" si="13"/>
        <v>3.579285714</v>
      </c>
      <c r="Q1980" s="7">
        <f t="shared" si="14"/>
        <v>2.907142857</v>
      </c>
      <c r="R1980" s="7">
        <f t="shared" si="15"/>
        <v>1.231203931</v>
      </c>
      <c r="S1980" s="7">
        <f t="shared" si="16"/>
        <v>55.18114745</v>
      </c>
      <c r="T1980" s="7">
        <f t="shared" si="17"/>
        <v>76.61259902</v>
      </c>
      <c r="U1980" s="7">
        <f t="shared" si="19"/>
        <v>86.53338363</v>
      </c>
      <c r="V1980" s="9">
        <f t="shared" si="5"/>
        <v>-9.76</v>
      </c>
      <c r="W1980" s="9" t="b">
        <f t="shared" si="6"/>
        <v>0</v>
      </c>
      <c r="X1980" s="7">
        <f t="shared" si="8"/>
        <v>1</v>
      </c>
      <c r="Y1980" s="10">
        <f t="shared" si="9"/>
        <v>-0.003761977814</v>
      </c>
      <c r="Z1980" s="11">
        <f t="shared" si="7"/>
        <v>2</v>
      </c>
    </row>
    <row r="1981">
      <c r="A1981" s="6" t="s">
        <v>2005</v>
      </c>
      <c r="B1981" s="7">
        <v>2580.18</v>
      </c>
      <c r="C1981" s="7">
        <v>2583.81</v>
      </c>
      <c r="D1981" s="7">
        <v>2575.57</v>
      </c>
      <c r="E1981" s="7">
        <v>2582.3</v>
      </c>
      <c r="F1981" s="7">
        <v>2582.3</v>
      </c>
      <c r="G1981" s="7">
        <v>3.48974E9</v>
      </c>
      <c r="H1981" s="7">
        <f t="shared" si="1"/>
        <v>3489.74</v>
      </c>
      <c r="I1981" s="10">
        <f t="shared" si="2"/>
        <v>-0.0008976174447</v>
      </c>
      <c r="J1981" s="7">
        <f t="shared" si="10"/>
        <v>2580.980819</v>
      </c>
      <c r="K1981" s="7">
        <f t="shared" si="12"/>
        <v>2566.136635</v>
      </c>
      <c r="L1981" s="7">
        <f t="shared" si="11"/>
        <v>14.84418456</v>
      </c>
      <c r="M1981" s="7">
        <f t="shared" si="18"/>
        <v>16.2425477</v>
      </c>
      <c r="N1981" s="7">
        <f t="shared" si="3"/>
        <v>0</v>
      </c>
      <c r="O1981" s="7">
        <f t="shared" si="4"/>
        <v>2.32</v>
      </c>
      <c r="P1981" s="7">
        <f t="shared" si="13"/>
        <v>3.579285714</v>
      </c>
      <c r="Q1981" s="7">
        <f t="shared" si="14"/>
        <v>2.342142857</v>
      </c>
      <c r="R1981" s="7">
        <f t="shared" si="15"/>
        <v>1.52820982</v>
      </c>
      <c r="S1981" s="7">
        <f t="shared" si="16"/>
        <v>60.44632087</v>
      </c>
      <c r="T1981" s="7">
        <f t="shared" si="17"/>
        <v>72.23689174</v>
      </c>
      <c r="U1981" s="7">
        <f t="shared" si="19"/>
        <v>81.29007922</v>
      </c>
      <c r="V1981" s="9">
        <f t="shared" si="5"/>
        <v>-2.32</v>
      </c>
      <c r="W1981" s="9" t="b">
        <f t="shared" si="6"/>
        <v>0</v>
      </c>
      <c r="X1981" s="7">
        <f t="shared" si="8"/>
        <v>2</v>
      </c>
      <c r="Y1981" s="10">
        <f t="shared" si="9"/>
        <v>-0.004659595258</v>
      </c>
      <c r="Z1981" s="11">
        <f t="shared" si="7"/>
        <v>3</v>
      </c>
    </row>
    <row r="1982">
      <c r="A1982" s="6" t="s">
        <v>2006</v>
      </c>
      <c r="B1982" s="7">
        <v>2576.53</v>
      </c>
      <c r="C1982" s="7">
        <v>2587.66</v>
      </c>
      <c r="D1982" s="7">
        <v>2574.48</v>
      </c>
      <c r="E1982" s="7">
        <v>2584.84</v>
      </c>
      <c r="F1982" s="7">
        <v>2584.84</v>
      </c>
      <c r="G1982" s="7">
        <v>3.4052E9</v>
      </c>
      <c r="H1982" s="7">
        <f t="shared" si="1"/>
        <v>3405.2</v>
      </c>
      <c r="I1982" s="10">
        <f t="shared" si="2"/>
        <v>0.0009836192542</v>
      </c>
      <c r="J1982" s="7">
        <f t="shared" si="10"/>
        <v>2581.574539</v>
      </c>
      <c r="K1982" s="7">
        <f t="shared" si="12"/>
        <v>2567.522069</v>
      </c>
      <c r="L1982" s="7">
        <f t="shared" si="11"/>
        <v>14.05247021</v>
      </c>
      <c r="M1982" s="7">
        <f t="shared" si="18"/>
        <v>15.8045322</v>
      </c>
      <c r="N1982" s="7">
        <f t="shared" si="3"/>
        <v>2.54</v>
      </c>
      <c r="O1982" s="7">
        <f t="shared" si="4"/>
        <v>0</v>
      </c>
      <c r="P1982" s="7">
        <f t="shared" si="13"/>
        <v>3.464285714</v>
      </c>
      <c r="Q1982" s="7">
        <f t="shared" si="14"/>
        <v>2.342142857</v>
      </c>
      <c r="R1982" s="7">
        <f t="shared" si="15"/>
        <v>1.479109485</v>
      </c>
      <c r="S1982" s="7">
        <f t="shared" si="16"/>
        <v>59.66293517</v>
      </c>
      <c r="T1982" s="7">
        <f t="shared" si="17"/>
        <v>77.02753678</v>
      </c>
      <c r="U1982" s="7">
        <f t="shared" si="19"/>
        <v>75.29234251</v>
      </c>
      <c r="V1982" s="9">
        <f t="shared" si="5"/>
        <v>2.54</v>
      </c>
      <c r="W1982" s="9" t="b">
        <f t="shared" si="6"/>
        <v>1</v>
      </c>
      <c r="X1982" s="7">
        <f t="shared" si="8"/>
        <v>1</v>
      </c>
      <c r="Y1982" s="10">
        <f t="shared" si="9"/>
        <v>0.0009836192542</v>
      </c>
      <c r="Z1982" s="11">
        <f t="shared" si="7"/>
        <v>3</v>
      </c>
    </row>
    <row r="1983">
      <c r="A1983" s="6" t="s">
        <v>2007</v>
      </c>
      <c r="B1983" s="7">
        <v>2577.75</v>
      </c>
      <c r="C1983" s="7">
        <v>2579.66</v>
      </c>
      <c r="D1983" s="7">
        <v>2566.56</v>
      </c>
      <c r="E1983" s="7">
        <v>2578.87</v>
      </c>
      <c r="F1983" s="7">
        <v>2578.87</v>
      </c>
      <c r="G1983" s="7">
        <v>3.64358E9</v>
      </c>
      <c r="H1983" s="7">
        <f t="shared" si="1"/>
        <v>3643.58</v>
      </c>
      <c r="I1983" s="10">
        <f t="shared" si="2"/>
        <v>-0.002309620712</v>
      </c>
      <c r="J1983" s="7">
        <f t="shared" si="10"/>
        <v>2581.158456</v>
      </c>
      <c r="K1983" s="7">
        <f t="shared" si="12"/>
        <v>2568.362657</v>
      </c>
      <c r="L1983" s="7">
        <f t="shared" si="11"/>
        <v>12.79579977</v>
      </c>
      <c r="M1983" s="7">
        <f t="shared" si="18"/>
        <v>15.20278571</v>
      </c>
      <c r="N1983" s="7">
        <f t="shared" si="3"/>
        <v>0</v>
      </c>
      <c r="O1983" s="7">
        <f t="shared" si="4"/>
        <v>5.97</v>
      </c>
      <c r="P1983" s="7">
        <f t="shared" si="13"/>
        <v>3.464285714</v>
      </c>
      <c r="Q1983" s="7">
        <f t="shared" si="14"/>
        <v>1.912857143</v>
      </c>
      <c r="R1983" s="7">
        <f t="shared" si="15"/>
        <v>1.811053025</v>
      </c>
      <c r="S1983" s="7">
        <f t="shared" si="16"/>
        <v>64.4261424</v>
      </c>
      <c r="T1983" s="7">
        <f t="shared" si="17"/>
        <v>51.23589468</v>
      </c>
      <c r="U1983" s="7">
        <f t="shared" si="19"/>
        <v>66.83344107</v>
      </c>
      <c r="V1983" s="9">
        <f t="shared" si="5"/>
        <v>-5.97</v>
      </c>
      <c r="W1983" s="9" t="b">
        <f t="shared" si="6"/>
        <v>0</v>
      </c>
      <c r="X1983" s="7">
        <f t="shared" si="8"/>
        <v>1</v>
      </c>
      <c r="Y1983" s="10">
        <f t="shared" si="9"/>
        <v>-0.002309620712</v>
      </c>
      <c r="Z1983" s="11">
        <f t="shared" si="7"/>
        <v>3</v>
      </c>
    </row>
    <row r="1984">
      <c r="A1984" s="6" t="s">
        <v>2008</v>
      </c>
      <c r="B1984" s="7">
        <v>2569.45</v>
      </c>
      <c r="C1984" s="7">
        <v>2572.84</v>
      </c>
      <c r="D1984" s="7">
        <v>2557.45</v>
      </c>
      <c r="E1984" s="7">
        <v>2564.62</v>
      </c>
      <c r="F1984" s="7">
        <v>2564.62</v>
      </c>
      <c r="G1984" s="7">
        <v>3.58659E9</v>
      </c>
      <c r="H1984" s="7">
        <f t="shared" si="1"/>
        <v>3586.59</v>
      </c>
      <c r="I1984" s="10">
        <f t="shared" si="2"/>
        <v>-0.005525675974</v>
      </c>
      <c r="J1984" s="7">
        <f t="shared" si="10"/>
        <v>2578.614078</v>
      </c>
      <c r="K1984" s="7">
        <f t="shared" si="12"/>
        <v>2568.085423</v>
      </c>
      <c r="L1984" s="7">
        <f t="shared" si="11"/>
        <v>10.52865569</v>
      </c>
      <c r="M1984" s="7">
        <f t="shared" si="18"/>
        <v>14.26795971</v>
      </c>
      <c r="N1984" s="7">
        <f t="shared" si="3"/>
        <v>0</v>
      </c>
      <c r="O1984" s="7">
        <f t="shared" si="4"/>
        <v>14.25</v>
      </c>
      <c r="P1984" s="7">
        <f t="shared" si="13"/>
        <v>3.232142857</v>
      </c>
      <c r="Q1984" s="7">
        <f t="shared" si="14"/>
        <v>2.930714286</v>
      </c>
      <c r="R1984" s="7">
        <f t="shared" si="15"/>
        <v>1.102851572</v>
      </c>
      <c r="S1984" s="7">
        <f t="shared" si="16"/>
        <v>52.44552619</v>
      </c>
      <c r="T1984" s="7">
        <f t="shared" si="17"/>
        <v>18.11978772</v>
      </c>
      <c r="U1984" s="7">
        <f t="shared" si="19"/>
        <v>48.79440639</v>
      </c>
      <c r="V1984" s="9">
        <f t="shared" si="5"/>
        <v>-14.25</v>
      </c>
      <c r="W1984" s="9" t="b">
        <f t="shared" si="6"/>
        <v>0</v>
      </c>
      <c r="X1984" s="7">
        <f t="shared" si="8"/>
        <v>2</v>
      </c>
      <c r="Y1984" s="10">
        <f t="shared" si="9"/>
        <v>-0.007835296686</v>
      </c>
      <c r="Z1984" s="11">
        <f t="shared" si="7"/>
        <v>2</v>
      </c>
    </row>
    <row r="1985">
      <c r="A1985" s="6" t="s">
        <v>2009</v>
      </c>
      <c r="B1985" s="7">
        <v>2572.95</v>
      </c>
      <c r="C1985" s="7">
        <v>2590.09</v>
      </c>
      <c r="D1985" s="7">
        <v>2572.95</v>
      </c>
      <c r="E1985" s="7">
        <v>2585.64</v>
      </c>
      <c r="F1985" s="7">
        <v>2585.64</v>
      </c>
      <c r="G1985" s="7">
        <v>3.32973E9</v>
      </c>
      <c r="H1985" s="7">
        <f t="shared" si="1"/>
        <v>3329.73</v>
      </c>
      <c r="I1985" s="10">
        <f t="shared" si="2"/>
        <v>0.008196146018</v>
      </c>
      <c r="J1985" s="7">
        <f t="shared" si="10"/>
        <v>2579.694989</v>
      </c>
      <c r="K1985" s="7">
        <f t="shared" si="12"/>
        <v>2569.385762</v>
      </c>
      <c r="L1985" s="7">
        <f t="shared" si="11"/>
        <v>10.30922764</v>
      </c>
      <c r="M1985" s="7">
        <f t="shared" si="18"/>
        <v>13.4762133</v>
      </c>
      <c r="N1985" s="7">
        <f t="shared" si="3"/>
        <v>21.02</v>
      </c>
      <c r="O1985" s="7">
        <f t="shared" si="4"/>
        <v>0</v>
      </c>
      <c r="P1985" s="7">
        <f t="shared" si="13"/>
        <v>3.257142857</v>
      </c>
      <c r="Q1985" s="7">
        <f t="shared" si="14"/>
        <v>2.930714286</v>
      </c>
      <c r="R1985" s="7">
        <f t="shared" si="15"/>
        <v>1.111381916</v>
      </c>
      <c r="S1985" s="7">
        <f t="shared" si="16"/>
        <v>52.63765439</v>
      </c>
      <c r="T1985" s="7">
        <f t="shared" si="17"/>
        <v>71.24083902</v>
      </c>
      <c r="U1985" s="7">
        <f t="shared" si="19"/>
        <v>46.86550714</v>
      </c>
      <c r="V1985" s="9">
        <f t="shared" si="5"/>
        <v>21.02</v>
      </c>
      <c r="W1985" s="9" t="b">
        <f t="shared" si="6"/>
        <v>1</v>
      </c>
      <c r="X1985" s="7">
        <f t="shared" si="8"/>
        <v>1</v>
      </c>
      <c r="Y1985" s="10">
        <f t="shared" si="9"/>
        <v>0.008196146018</v>
      </c>
      <c r="Z1985" s="11">
        <f t="shared" si="7"/>
        <v>4</v>
      </c>
    </row>
    <row r="1986">
      <c r="A1986" s="6" t="s">
        <v>2010</v>
      </c>
      <c r="B1986" s="7">
        <v>2582.94</v>
      </c>
      <c r="C1986" s="7">
        <v>2583.96</v>
      </c>
      <c r="D1986" s="7">
        <v>2577.62</v>
      </c>
      <c r="E1986" s="7">
        <v>2578.85</v>
      </c>
      <c r="F1986" s="7">
        <v>2578.85</v>
      </c>
      <c r="G1986" s="7">
        <v>3.3098E9</v>
      </c>
      <c r="H1986" s="7">
        <f t="shared" si="1"/>
        <v>3309.8</v>
      </c>
      <c r="I1986" s="10">
        <f t="shared" si="2"/>
        <v>-0.002626042295</v>
      </c>
      <c r="J1986" s="7">
        <f t="shared" si="10"/>
        <v>2579.564991</v>
      </c>
      <c r="K1986" s="7">
        <f t="shared" si="12"/>
        <v>2570.086816</v>
      </c>
      <c r="L1986" s="7">
        <f t="shared" si="11"/>
        <v>9.478174585</v>
      </c>
      <c r="M1986" s="7">
        <f t="shared" si="18"/>
        <v>12.67660555</v>
      </c>
      <c r="N1986" s="7">
        <f t="shared" si="3"/>
        <v>0</v>
      </c>
      <c r="O1986" s="7">
        <f t="shared" si="4"/>
        <v>6.79</v>
      </c>
      <c r="P1986" s="7">
        <f t="shared" si="13"/>
        <v>3.257142857</v>
      </c>
      <c r="Q1986" s="7">
        <f t="shared" si="14"/>
        <v>2.827142857</v>
      </c>
      <c r="R1986" s="7">
        <f t="shared" si="15"/>
        <v>1.152097019</v>
      </c>
      <c r="S1986" s="7">
        <f t="shared" si="16"/>
        <v>53.53369336</v>
      </c>
      <c r="T1986" s="7">
        <f t="shared" si="17"/>
        <v>54.08137478</v>
      </c>
      <c r="U1986" s="7">
        <f t="shared" si="19"/>
        <v>47.81400051</v>
      </c>
      <c r="V1986" s="9">
        <f t="shared" si="5"/>
        <v>-6.79</v>
      </c>
      <c r="W1986" s="9" t="b">
        <f t="shared" si="6"/>
        <v>0</v>
      </c>
      <c r="X1986" s="7">
        <f t="shared" si="8"/>
        <v>1</v>
      </c>
      <c r="Y1986" s="10">
        <f t="shared" si="9"/>
        <v>-0.002626042295</v>
      </c>
      <c r="Z1986" s="11">
        <f t="shared" si="7"/>
        <v>3</v>
      </c>
    </row>
    <row r="1987">
      <c r="A1987" s="6" t="s">
        <v>2011</v>
      </c>
      <c r="B1987" s="7">
        <v>2579.49</v>
      </c>
      <c r="C1987" s="7">
        <v>2584.64</v>
      </c>
      <c r="D1987" s="7">
        <v>2578.24</v>
      </c>
      <c r="E1987" s="7">
        <v>2582.14</v>
      </c>
      <c r="F1987" s="7">
        <v>2582.14</v>
      </c>
      <c r="G1987" s="7">
        <v>3.02394E9</v>
      </c>
      <c r="H1987" s="7">
        <f t="shared" si="1"/>
        <v>3023.94</v>
      </c>
      <c r="I1987" s="10">
        <f t="shared" si="2"/>
        <v>0.001275762452</v>
      </c>
      <c r="J1987" s="7">
        <f t="shared" si="10"/>
        <v>2579.961146</v>
      </c>
      <c r="K1987" s="7">
        <f t="shared" si="12"/>
        <v>2570.979645</v>
      </c>
      <c r="L1987" s="7">
        <f t="shared" si="11"/>
        <v>8.981501397</v>
      </c>
      <c r="M1987" s="7">
        <f t="shared" si="18"/>
        <v>11.93758472</v>
      </c>
      <c r="N1987" s="7">
        <f t="shared" si="3"/>
        <v>3.29</v>
      </c>
      <c r="O1987" s="7">
        <f t="shared" si="4"/>
        <v>0</v>
      </c>
      <c r="P1987" s="7">
        <f t="shared" si="13"/>
        <v>3.318571429</v>
      </c>
      <c r="Q1987" s="7">
        <f t="shared" si="14"/>
        <v>2.827142857</v>
      </c>
      <c r="R1987" s="7">
        <f t="shared" si="15"/>
        <v>1.173825164</v>
      </c>
      <c r="S1987" s="7">
        <f t="shared" si="16"/>
        <v>53.9981404</v>
      </c>
      <c r="T1987" s="7">
        <f t="shared" si="17"/>
        <v>62.39575436</v>
      </c>
      <c r="U1987" s="7">
        <f t="shared" si="19"/>
        <v>62.57265605</v>
      </c>
      <c r="V1987" s="9">
        <f t="shared" si="5"/>
        <v>3.29</v>
      </c>
      <c r="W1987" s="9" t="b">
        <f t="shared" si="6"/>
        <v>1</v>
      </c>
      <c r="X1987" s="7">
        <f t="shared" si="8"/>
        <v>1</v>
      </c>
      <c r="Y1987" s="10">
        <f t="shared" si="9"/>
        <v>0.001275762452</v>
      </c>
      <c r="Z1987" s="11">
        <f t="shared" si="7"/>
        <v>3</v>
      </c>
    </row>
    <row r="1988">
      <c r="A1988" s="6" t="s">
        <v>2012</v>
      </c>
      <c r="B1988" s="7">
        <v>2589.17</v>
      </c>
      <c r="C1988" s="7">
        <v>2601.19</v>
      </c>
      <c r="D1988" s="7">
        <v>2589.17</v>
      </c>
      <c r="E1988" s="7">
        <v>2599.03</v>
      </c>
      <c r="F1988" s="7">
        <v>2599.03</v>
      </c>
      <c r="G1988" s="7">
        <v>3.35123E9</v>
      </c>
      <c r="H1988" s="7">
        <f t="shared" si="1"/>
        <v>3351.23</v>
      </c>
      <c r="I1988" s="10">
        <f t="shared" si="2"/>
        <v>0.006541086076</v>
      </c>
      <c r="J1988" s="7">
        <f t="shared" si="10"/>
        <v>2582.894816</v>
      </c>
      <c r="K1988" s="7">
        <f t="shared" si="12"/>
        <v>2573.057449</v>
      </c>
      <c r="L1988" s="7">
        <f t="shared" si="11"/>
        <v>9.837367117</v>
      </c>
      <c r="M1988" s="7">
        <f t="shared" si="18"/>
        <v>11.5175412</v>
      </c>
      <c r="N1988" s="7">
        <f t="shared" si="3"/>
        <v>16.89</v>
      </c>
      <c r="O1988" s="7">
        <f t="shared" si="4"/>
        <v>0</v>
      </c>
      <c r="P1988" s="7">
        <f t="shared" si="13"/>
        <v>4.232142857</v>
      </c>
      <c r="Q1988" s="7">
        <f t="shared" si="14"/>
        <v>2.827142857</v>
      </c>
      <c r="R1988" s="7">
        <f t="shared" si="15"/>
        <v>1.496968166</v>
      </c>
      <c r="S1988" s="7">
        <f t="shared" si="16"/>
        <v>59.95143175</v>
      </c>
      <c r="T1988" s="7">
        <f t="shared" si="17"/>
        <v>95.0617284</v>
      </c>
      <c r="U1988" s="7">
        <f t="shared" si="19"/>
        <v>70.51295251</v>
      </c>
      <c r="V1988" s="9">
        <f t="shared" si="5"/>
        <v>16.89</v>
      </c>
      <c r="W1988" s="9" t="b">
        <f t="shared" si="6"/>
        <v>1</v>
      </c>
      <c r="X1988" s="7">
        <f t="shared" si="8"/>
        <v>2</v>
      </c>
      <c r="Y1988" s="10">
        <f t="shared" si="9"/>
        <v>0.007816848528</v>
      </c>
      <c r="Z1988" s="11">
        <f t="shared" si="7"/>
        <v>4</v>
      </c>
    </row>
    <row r="1989">
      <c r="A1989" s="6" t="s">
        <v>2013</v>
      </c>
      <c r="B1989" s="7">
        <v>2600.31</v>
      </c>
      <c r="C1989" s="7">
        <v>2600.94</v>
      </c>
      <c r="D1989" s="7">
        <v>2595.23</v>
      </c>
      <c r="E1989" s="7">
        <v>2597.08</v>
      </c>
      <c r="F1989" s="7">
        <v>2597.08</v>
      </c>
      <c r="G1989" s="7">
        <v>2.76411E9</v>
      </c>
      <c r="H1989" s="7">
        <f t="shared" si="1"/>
        <v>2764.11</v>
      </c>
      <c r="I1989" s="10">
        <f t="shared" si="2"/>
        <v>-0.0007502799121</v>
      </c>
      <c r="J1989" s="7">
        <f t="shared" si="10"/>
        <v>2585.077152</v>
      </c>
      <c r="K1989" s="7">
        <f t="shared" si="12"/>
        <v>2574.836897</v>
      </c>
      <c r="L1989" s="7">
        <f t="shared" si="11"/>
        <v>10.24025488</v>
      </c>
      <c r="M1989" s="7">
        <f t="shared" si="18"/>
        <v>11.26208394</v>
      </c>
      <c r="N1989" s="7">
        <f t="shared" si="3"/>
        <v>0</v>
      </c>
      <c r="O1989" s="7">
        <f t="shared" si="4"/>
        <v>1.95</v>
      </c>
      <c r="P1989" s="7">
        <f t="shared" si="13"/>
        <v>4.197142857</v>
      </c>
      <c r="Q1989" s="7">
        <f t="shared" si="14"/>
        <v>2.966428571</v>
      </c>
      <c r="R1989" s="7">
        <f t="shared" si="15"/>
        <v>1.414880809</v>
      </c>
      <c r="S1989" s="7">
        <f t="shared" si="16"/>
        <v>58.59008874</v>
      </c>
      <c r="T1989" s="7">
        <f t="shared" si="17"/>
        <v>90.60356653</v>
      </c>
      <c r="U1989" s="7">
        <f t="shared" si="19"/>
        <v>82.68701643</v>
      </c>
      <c r="V1989" s="9">
        <f t="shared" si="5"/>
        <v>-1.95</v>
      </c>
      <c r="W1989" s="9" t="b">
        <f t="shared" si="6"/>
        <v>0</v>
      </c>
      <c r="X1989" s="7">
        <f t="shared" si="8"/>
        <v>1</v>
      </c>
      <c r="Y1989" s="10">
        <f t="shared" si="9"/>
        <v>-0.0007502799121</v>
      </c>
      <c r="Z1989" s="11">
        <f t="shared" si="7"/>
        <v>3</v>
      </c>
    </row>
    <row r="1990">
      <c r="A1990" s="6" t="s">
        <v>2014</v>
      </c>
      <c r="B1990" s="7">
        <v>2600.42</v>
      </c>
      <c r="C1990" s="7">
        <v>2604.21</v>
      </c>
      <c r="D1990" s="7">
        <v>2600.42</v>
      </c>
      <c r="E1990" s="7">
        <v>2602.42</v>
      </c>
      <c r="F1990" s="7">
        <v>2602.42</v>
      </c>
      <c r="G1990" s="7">
        <v>1.38589E9</v>
      </c>
      <c r="H1990" s="7">
        <f t="shared" si="1"/>
        <v>1385.89</v>
      </c>
      <c r="I1990" s="10">
        <f t="shared" si="2"/>
        <v>0.002056155374</v>
      </c>
      <c r="J1990" s="7">
        <f t="shared" si="10"/>
        <v>2587.745283</v>
      </c>
      <c r="K1990" s="7">
        <f t="shared" si="12"/>
        <v>2576.88009</v>
      </c>
      <c r="L1990" s="7">
        <f t="shared" si="11"/>
        <v>10.86519253</v>
      </c>
      <c r="M1990" s="7">
        <f t="shared" si="18"/>
        <v>11.18270565</v>
      </c>
      <c r="N1990" s="7">
        <f t="shared" si="3"/>
        <v>5.34</v>
      </c>
      <c r="O1990" s="7">
        <f t="shared" si="4"/>
        <v>0</v>
      </c>
      <c r="P1990" s="7">
        <f t="shared" si="13"/>
        <v>4.007857143</v>
      </c>
      <c r="Q1990" s="7">
        <f t="shared" si="14"/>
        <v>2.966428571</v>
      </c>
      <c r="R1990" s="7">
        <f t="shared" si="15"/>
        <v>1.351071515</v>
      </c>
      <c r="S1990" s="7">
        <f t="shared" si="16"/>
        <v>57.46620238</v>
      </c>
      <c r="T1990" s="7">
        <f t="shared" si="17"/>
        <v>96.17194183</v>
      </c>
      <c r="U1990" s="7">
        <f t="shared" si="19"/>
        <v>93.94574559</v>
      </c>
      <c r="V1990" s="9">
        <f t="shared" si="5"/>
        <v>5.34</v>
      </c>
      <c r="W1990" s="9" t="b">
        <f t="shared" si="6"/>
        <v>1</v>
      </c>
      <c r="X1990" s="7">
        <f t="shared" si="8"/>
        <v>1</v>
      </c>
      <c r="Y1990" s="10">
        <f t="shared" si="9"/>
        <v>0.002056155374</v>
      </c>
      <c r="Z1990" s="11">
        <f t="shared" si="7"/>
        <v>3</v>
      </c>
    </row>
    <row r="1991">
      <c r="A1991" s="6" t="s">
        <v>2015</v>
      </c>
      <c r="B1991" s="7">
        <v>2602.66</v>
      </c>
      <c r="C1991" s="7">
        <v>2606.41</v>
      </c>
      <c r="D1991" s="7">
        <v>2598.87</v>
      </c>
      <c r="E1991" s="7">
        <v>2601.42</v>
      </c>
      <c r="F1991" s="7">
        <v>2601.42</v>
      </c>
      <c r="G1991" s="7">
        <v>3.01772E9</v>
      </c>
      <c r="H1991" s="7">
        <f t="shared" si="1"/>
        <v>3017.72</v>
      </c>
      <c r="I1991" s="10">
        <f t="shared" si="2"/>
        <v>-0.0003842577293</v>
      </c>
      <c r="J1991" s="7">
        <f t="shared" si="10"/>
        <v>2589.849085</v>
      </c>
      <c r="K1991" s="7">
        <f t="shared" si="12"/>
        <v>2578.697861</v>
      </c>
      <c r="L1991" s="7">
        <f t="shared" si="11"/>
        <v>11.15122411</v>
      </c>
      <c r="M1991" s="7">
        <f t="shared" si="18"/>
        <v>11.17640934</v>
      </c>
      <c r="N1991" s="7">
        <f t="shared" si="3"/>
        <v>0</v>
      </c>
      <c r="O1991" s="7">
        <f t="shared" si="4"/>
        <v>1</v>
      </c>
      <c r="P1991" s="7">
        <f t="shared" si="13"/>
        <v>3.772857143</v>
      </c>
      <c r="Q1991" s="7">
        <f t="shared" si="14"/>
        <v>3.037857143</v>
      </c>
      <c r="R1991" s="7">
        <f t="shared" si="15"/>
        <v>1.241946861</v>
      </c>
      <c r="S1991" s="7">
        <f t="shared" si="16"/>
        <v>55.39590981</v>
      </c>
      <c r="T1991" s="7">
        <f t="shared" si="17"/>
        <v>89.80800654</v>
      </c>
      <c r="U1991" s="7">
        <f t="shared" si="19"/>
        <v>92.19450497</v>
      </c>
      <c r="V1991" s="9">
        <f t="shared" si="5"/>
        <v>-1</v>
      </c>
      <c r="W1991" s="9" t="b">
        <f t="shared" si="6"/>
        <v>0</v>
      </c>
      <c r="X1991" s="7">
        <f t="shared" si="8"/>
        <v>1</v>
      </c>
      <c r="Y1991" s="10">
        <f t="shared" si="9"/>
        <v>-0.0003842577293</v>
      </c>
      <c r="Z1991" s="11">
        <f t="shared" si="7"/>
        <v>3</v>
      </c>
    </row>
    <row r="1992">
      <c r="A1992" s="6" t="s">
        <v>2016</v>
      </c>
      <c r="B1992" s="7">
        <v>2605.94</v>
      </c>
      <c r="C1992" s="7">
        <v>2627.69</v>
      </c>
      <c r="D1992" s="7">
        <v>2605.44</v>
      </c>
      <c r="E1992" s="7">
        <v>2627.04</v>
      </c>
      <c r="F1992" s="7">
        <v>2627.04</v>
      </c>
      <c r="G1992" s="7">
        <v>3.49334E9</v>
      </c>
      <c r="H1992" s="7">
        <f t="shared" si="1"/>
        <v>3493.34</v>
      </c>
      <c r="I1992" s="10">
        <f t="shared" si="2"/>
        <v>0.009848467376</v>
      </c>
      <c r="J1992" s="7">
        <f t="shared" si="10"/>
        <v>2595.570764</v>
      </c>
      <c r="K1992" s="7">
        <f t="shared" si="12"/>
        <v>2582.27876</v>
      </c>
      <c r="L1992" s="7">
        <f t="shared" si="11"/>
        <v>13.29200413</v>
      </c>
      <c r="M1992" s="7">
        <f t="shared" si="18"/>
        <v>11.5995283</v>
      </c>
      <c r="N1992" s="7">
        <f t="shared" si="3"/>
        <v>25.62</v>
      </c>
      <c r="O1992" s="7">
        <f t="shared" si="4"/>
        <v>0</v>
      </c>
      <c r="P1992" s="7">
        <f t="shared" si="13"/>
        <v>5.602857143</v>
      </c>
      <c r="Q1992" s="7">
        <f t="shared" si="14"/>
        <v>3.002857143</v>
      </c>
      <c r="R1992" s="7">
        <f t="shared" si="15"/>
        <v>1.865842055</v>
      </c>
      <c r="S1992" s="7">
        <f t="shared" si="16"/>
        <v>65.1062417</v>
      </c>
      <c r="T1992" s="7">
        <f t="shared" si="17"/>
        <v>99.07460137</v>
      </c>
      <c r="U1992" s="7">
        <f t="shared" si="19"/>
        <v>95.01818324</v>
      </c>
      <c r="V1992" s="9">
        <f t="shared" si="5"/>
        <v>25.62</v>
      </c>
      <c r="W1992" s="9" t="b">
        <f t="shared" si="6"/>
        <v>1</v>
      </c>
      <c r="X1992" s="7">
        <f t="shared" si="8"/>
        <v>1</v>
      </c>
      <c r="Y1992" s="10">
        <f t="shared" si="9"/>
        <v>0.009848467376</v>
      </c>
      <c r="Z1992" s="11">
        <f t="shared" si="7"/>
        <v>4</v>
      </c>
    </row>
    <row r="1993">
      <c r="A1993" s="6" t="s">
        <v>2017</v>
      </c>
      <c r="B1993" s="7">
        <v>2627.82</v>
      </c>
      <c r="C1993" s="7">
        <v>2634.89</v>
      </c>
      <c r="D1993" s="7">
        <v>2620.32</v>
      </c>
      <c r="E1993" s="7">
        <v>2626.07</v>
      </c>
      <c r="F1993" s="7">
        <v>2626.07</v>
      </c>
      <c r="G1993" s="7">
        <v>4.09063E9</v>
      </c>
      <c r="H1993" s="7">
        <f t="shared" si="1"/>
        <v>4090.63</v>
      </c>
      <c r="I1993" s="10">
        <f t="shared" si="2"/>
        <v>-0.0003692368597</v>
      </c>
      <c r="J1993" s="7">
        <f t="shared" si="10"/>
        <v>2600.262955</v>
      </c>
      <c r="K1993" s="7">
        <f t="shared" si="12"/>
        <v>2585.522556</v>
      </c>
      <c r="L1993" s="7">
        <f t="shared" si="11"/>
        <v>14.74039868</v>
      </c>
      <c r="M1993" s="7">
        <f t="shared" si="18"/>
        <v>12.22770238</v>
      </c>
      <c r="N1993" s="7">
        <f t="shared" si="3"/>
        <v>0</v>
      </c>
      <c r="O1993" s="7">
        <f t="shared" si="4"/>
        <v>0.97</v>
      </c>
      <c r="P1993" s="7">
        <f t="shared" si="13"/>
        <v>5.335714286</v>
      </c>
      <c r="Q1993" s="7">
        <f t="shared" si="14"/>
        <v>3.072142857</v>
      </c>
      <c r="R1993" s="7">
        <f t="shared" si="15"/>
        <v>1.736805394</v>
      </c>
      <c r="S1993" s="7">
        <f t="shared" si="16"/>
        <v>63.46104834</v>
      </c>
      <c r="T1993" s="7">
        <f t="shared" si="17"/>
        <v>88.61053719</v>
      </c>
      <c r="U1993" s="7">
        <f t="shared" si="19"/>
        <v>92.49771503</v>
      </c>
      <c r="V1993" s="9">
        <f t="shared" si="5"/>
        <v>-0.97</v>
      </c>
      <c r="W1993" s="9" t="b">
        <f t="shared" si="6"/>
        <v>0</v>
      </c>
      <c r="X1993" s="7">
        <f t="shared" si="8"/>
        <v>1</v>
      </c>
      <c r="Y1993" s="10">
        <f t="shared" si="9"/>
        <v>-0.0003692368597</v>
      </c>
      <c r="Z1993" s="11">
        <f t="shared" si="7"/>
        <v>3</v>
      </c>
    </row>
    <row r="1994">
      <c r="A1994" s="6" t="s">
        <v>2018</v>
      </c>
      <c r="B1994" s="7">
        <v>2633.93</v>
      </c>
      <c r="C1994" s="7">
        <v>2657.74</v>
      </c>
      <c r="D1994" s="7">
        <v>2633.93</v>
      </c>
      <c r="E1994" s="7">
        <v>2647.58</v>
      </c>
      <c r="F1994" s="7">
        <v>2647.58</v>
      </c>
      <c r="G1994" s="7">
        <v>4.9657E9</v>
      </c>
      <c r="H1994" s="7">
        <f t="shared" si="1"/>
        <v>4965.7</v>
      </c>
      <c r="I1994" s="10">
        <f t="shared" si="2"/>
        <v>0.008190946928</v>
      </c>
      <c r="J1994" s="7">
        <f t="shared" si="10"/>
        <v>2607.5425</v>
      </c>
      <c r="K1994" s="7">
        <f t="shared" si="12"/>
        <v>2590.119404</v>
      </c>
      <c r="L1994" s="7">
        <f t="shared" si="11"/>
        <v>17.42309643</v>
      </c>
      <c r="M1994" s="7">
        <f t="shared" si="18"/>
        <v>13.26678119</v>
      </c>
      <c r="N1994" s="7">
        <f t="shared" si="3"/>
        <v>21.51</v>
      </c>
      <c r="O1994" s="7">
        <f t="shared" si="4"/>
        <v>0</v>
      </c>
      <c r="P1994" s="7">
        <f t="shared" si="13"/>
        <v>6.872142857</v>
      </c>
      <c r="Q1994" s="7">
        <f t="shared" si="14"/>
        <v>2.375</v>
      </c>
      <c r="R1994" s="7">
        <f t="shared" si="15"/>
        <v>2.893533835</v>
      </c>
      <c r="S1994" s="7">
        <f t="shared" si="16"/>
        <v>74.31639116</v>
      </c>
      <c r="T1994" s="7">
        <f t="shared" si="17"/>
        <v>89.8693788</v>
      </c>
      <c r="U1994" s="7">
        <f t="shared" si="19"/>
        <v>92.51817245</v>
      </c>
      <c r="V1994" s="9">
        <f t="shared" si="5"/>
        <v>21.51</v>
      </c>
      <c r="W1994" s="9" t="b">
        <f t="shared" si="6"/>
        <v>1</v>
      </c>
      <c r="X1994" s="7">
        <f t="shared" si="8"/>
        <v>1</v>
      </c>
      <c r="Y1994" s="10">
        <f t="shared" si="9"/>
        <v>0.008190946928</v>
      </c>
      <c r="Z1994" s="11">
        <f t="shared" si="7"/>
        <v>4</v>
      </c>
    </row>
    <row r="1995">
      <c r="A1995" s="6" t="s">
        <v>2019</v>
      </c>
      <c r="B1995" s="7">
        <v>2645.1</v>
      </c>
      <c r="C1995" s="7">
        <v>2650.62</v>
      </c>
      <c r="D1995" s="7">
        <v>2605.52</v>
      </c>
      <c r="E1995" s="7">
        <v>2642.22</v>
      </c>
      <c r="F1995" s="7">
        <v>2642.22</v>
      </c>
      <c r="G1995" s="7">
        <v>3.95093E9</v>
      </c>
      <c r="H1995" s="7">
        <f t="shared" si="1"/>
        <v>3950.93</v>
      </c>
      <c r="I1995" s="10">
        <f t="shared" si="2"/>
        <v>-0.002024490289</v>
      </c>
      <c r="J1995" s="7">
        <f t="shared" si="10"/>
        <v>2612.8775</v>
      </c>
      <c r="K1995" s="7">
        <f t="shared" si="12"/>
        <v>2593.978707</v>
      </c>
      <c r="L1995" s="7">
        <f t="shared" si="11"/>
        <v>18.89879299</v>
      </c>
      <c r="M1995" s="7">
        <f t="shared" si="18"/>
        <v>14.39318355</v>
      </c>
      <c r="N1995" s="7">
        <f t="shared" si="3"/>
        <v>0</v>
      </c>
      <c r="O1995" s="7">
        <f t="shared" si="4"/>
        <v>5.36</v>
      </c>
      <c r="P1995" s="7">
        <f t="shared" si="13"/>
        <v>6.872142857</v>
      </c>
      <c r="Q1995" s="7">
        <f t="shared" si="14"/>
        <v>2.592142857</v>
      </c>
      <c r="R1995" s="7">
        <f t="shared" si="15"/>
        <v>2.651143566</v>
      </c>
      <c r="S1995" s="7">
        <f t="shared" si="16"/>
        <v>72.61132075</v>
      </c>
      <c r="T1995" s="7">
        <f t="shared" si="17"/>
        <v>84.52487785</v>
      </c>
      <c r="U1995" s="7">
        <f t="shared" si="19"/>
        <v>87.66826462</v>
      </c>
      <c r="V1995" s="9">
        <f t="shared" si="5"/>
        <v>-5.36</v>
      </c>
      <c r="W1995" s="9" t="b">
        <f t="shared" si="6"/>
        <v>0</v>
      </c>
      <c r="X1995" s="7">
        <f t="shared" si="8"/>
        <v>1</v>
      </c>
      <c r="Y1995" s="10">
        <f t="shared" si="9"/>
        <v>-0.002024490289</v>
      </c>
      <c r="Z1995" s="11">
        <f t="shared" si="7"/>
        <v>3</v>
      </c>
    </row>
    <row r="1996">
      <c r="A1996" s="6" t="s">
        <v>2020</v>
      </c>
      <c r="B1996" s="7">
        <v>2657.19</v>
      </c>
      <c r="C1996" s="7">
        <v>2665.19</v>
      </c>
      <c r="D1996" s="7">
        <v>2639.03</v>
      </c>
      <c r="E1996" s="7">
        <v>2639.44</v>
      </c>
      <c r="F1996" s="7">
        <v>2639.44</v>
      </c>
      <c r="G1996" s="7">
        <v>4.02584E9</v>
      </c>
      <c r="H1996" s="7">
        <f t="shared" si="1"/>
        <v>4025.84</v>
      </c>
      <c r="I1996" s="10">
        <f t="shared" si="2"/>
        <v>-0.001052145544</v>
      </c>
      <c r="J1996" s="7">
        <f t="shared" si="10"/>
        <v>2616.964038</v>
      </c>
      <c r="K1996" s="7">
        <f t="shared" si="12"/>
        <v>2597.34621</v>
      </c>
      <c r="L1996" s="7">
        <f t="shared" si="11"/>
        <v>19.61782827</v>
      </c>
      <c r="M1996" s="7">
        <f t="shared" si="18"/>
        <v>15.43811249</v>
      </c>
      <c r="N1996" s="7">
        <f t="shared" si="3"/>
        <v>0</v>
      </c>
      <c r="O1996" s="7">
        <f t="shared" si="4"/>
        <v>2.78</v>
      </c>
      <c r="P1996" s="7">
        <f t="shared" si="13"/>
        <v>6.690714286</v>
      </c>
      <c r="Q1996" s="7">
        <f t="shared" si="14"/>
        <v>2.790714286</v>
      </c>
      <c r="R1996" s="7">
        <f t="shared" si="15"/>
        <v>2.397491682</v>
      </c>
      <c r="S1996" s="7">
        <f t="shared" si="16"/>
        <v>70.56652102</v>
      </c>
      <c r="T1996" s="7">
        <f t="shared" si="17"/>
        <v>76.09987006</v>
      </c>
      <c r="U1996" s="7">
        <f t="shared" si="19"/>
        <v>83.49804224</v>
      </c>
      <c r="V1996" s="9">
        <f t="shared" si="5"/>
        <v>-2.78</v>
      </c>
      <c r="W1996" s="9" t="b">
        <f t="shared" si="6"/>
        <v>0</v>
      </c>
      <c r="X1996" s="7">
        <f t="shared" si="8"/>
        <v>2</v>
      </c>
      <c r="Y1996" s="10">
        <f t="shared" si="9"/>
        <v>-0.003076635834</v>
      </c>
      <c r="Z1996" s="11">
        <f t="shared" si="7"/>
        <v>3</v>
      </c>
    </row>
    <row r="1997">
      <c r="A1997" s="6" t="s">
        <v>2021</v>
      </c>
      <c r="B1997" s="7">
        <v>2639.78</v>
      </c>
      <c r="C1997" s="7">
        <v>2648.72</v>
      </c>
      <c r="D1997" s="7">
        <v>2627.73</v>
      </c>
      <c r="E1997" s="7">
        <v>2629.57</v>
      </c>
      <c r="F1997" s="7">
        <v>2629.57</v>
      </c>
      <c r="G1997" s="7">
        <v>3.54757E9</v>
      </c>
      <c r="H1997" s="7">
        <f t="shared" si="1"/>
        <v>3547.57</v>
      </c>
      <c r="I1997" s="10">
        <f t="shared" si="2"/>
        <v>-0.003739429576</v>
      </c>
      <c r="J1997" s="7">
        <f t="shared" si="10"/>
        <v>2618.903417</v>
      </c>
      <c r="K1997" s="7">
        <f t="shared" si="12"/>
        <v>2599.733158</v>
      </c>
      <c r="L1997" s="7">
        <f t="shared" si="11"/>
        <v>19.17025958</v>
      </c>
      <c r="M1997" s="7">
        <f t="shared" si="18"/>
        <v>16.18454191</v>
      </c>
      <c r="N1997" s="7">
        <f t="shared" si="3"/>
        <v>0</v>
      </c>
      <c r="O1997" s="7">
        <f t="shared" si="4"/>
        <v>9.87</v>
      </c>
      <c r="P1997" s="7">
        <f t="shared" si="13"/>
        <v>6.690714286</v>
      </c>
      <c r="Q1997" s="7">
        <f t="shared" si="14"/>
        <v>3.069285714</v>
      </c>
      <c r="R1997" s="7">
        <f t="shared" si="15"/>
        <v>2.179892949</v>
      </c>
      <c r="S1997" s="7">
        <f t="shared" si="16"/>
        <v>68.55240047</v>
      </c>
      <c r="T1997" s="7">
        <f t="shared" si="17"/>
        <v>66.93892705</v>
      </c>
      <c r="U1997" s="7">
        <f t="shared" si="19"/>
        <v>75.85455832</v>
      </c>
      <c r="V1997" s="9">
        <f t="shared" si="5"/>
        <v>-9.87</v>
      </c>
      <c r="W1997" s="9" t="b">
        <f t="shared" si="6"/>
        <v>0</v>
      </c>
      <c r="X1997" s="7">
        <f t="shared" si="8"/>
        <v>3</v>
      </c>
      <c r="Y1997" s="10">
        <f t="shared" si="9"/>
        <v>-0.006816065409</v>
      </c>
      <c r="Z1997" s="11">
        <f t="shared" si="7"/>
        <v>2</v>
      </c>
    </row>
    <row r="1998">
      <c r="A1998" s="6" t="s">
        <v>2022</v>
      </c>
      <c r="B1998" s="7">
        <v>2626.24</v>
      </c>
      <c r="C1998" s="7">
        <v>2634.41</v>
      </c>
      <c r="D1998" s="7">
        <v>2624.75</v>
      </c>
      <c r="E1998" s="7">
        <v>2629.27</v>
      </c>
      <c r="F1998" s="7">
        <v>2629.27</v>
      </c>
      <c r="G1998" s="7">
        <v>3.25308E9</v>
      </c>
      <c r="H1998" s="7">
        <f t="shared" si="1"/>
        <v>3253.08</v>
      </c>
      <c r="I1998" s="10">
        <f t="shared" si="2"/>
        <v>-0.0001140870941</v>
      </c>
      <c r="J1998" s="7">
        <f t="shared" si="10"/>
        <v>2620.498276</v>
      </c>
      <c r="K1998" s="7">
        <f t="shared" si="12"/>
        <v>2601.921072</v>
      </c>
      <c r="L1998" s="7">
        <f t="shared" si="11"/>
        <v>18.57720422</v>
      </c>
      <c r="M1998" s="7">
        <f t="shared" si="18"/>
        <v>16.66307437</v>
      </c>
      <c r="N1998" s="7">
        <f t="shared" si="3"/>
        <v>0</v>
      </c>
      <c r="O1998" s="7">
        <f t="shared" si="4"/>
        <v>0.3</v>
      </c>
      <c r="P1998" s="7">
        <f t="shared" si="13"/>
        <v>6.690714286</v>
      </c>
      <c r="Q1998" s="7">
        <f t="shared" si="14"/>
        <v>2.072857143</v>
      </c>
      <c r="R1998" s="7">
        <f t="shared" si="15"/>
        <v>3.227773949</v>
      </c>
      <c r="S1998" s="7">
        <f t="shared" si="16"/>
        <v>76.34689054</v>
      </c>
      <c r="T1998" s="7">
        <f t="shared" si="17"/>
        <v>61.05810928</v>
      </c>
      <c r="U1998" s="7">
        <f t="shared" si="19"/>
        <v>68.03230213</v>
      </c>
      <c r="V1998" s="9">
        <f t="shared" si="5"/>
        <v>-0.3</v>
      </c>
      <c r="W1998" s="9" t="b">
        <f t="shared" si="6"/>
        <v>0</v>
      </c>
      <c r="X1998" s="7">
        <f t="shared" si="8"/>
        <v>4</v>
      </c>
      <c r="Y1998" s="10">
        <f t="shared" si="9"/>
        <v>-0.006930152504</v>
      </c>
      <c r="Z1998" s="11">
        <f t="shared" si="7"/>
        <v>3</v>
      </c>
    </row>
    <row r="1999">
      <c r="A1999" s="6" t="s">
        <v>2023</v>
      </c>
      <c r="B1999" s="7">
        <v>2628.38</v>
      </c>
      <c r="C1999" s="7">
        <v>2640.99</v>
      </c>
      <c r="D1999" s="7">
        <v>2626.53</v>
      </c>
      <c r="E1999" s="7">
        <v>2636.98</v>
      </c>
      <c r="F1999" s="7">
        <v>2636.98</v>
      </c>
      <c r="G1999" s="7">
        <v>3.29706E9</v>
      </c>
      <c r="H1999" s="7">
        <f t="shared" si="1"/>
        <v>3297.06</v>
      </c>
      <c r="I1999" s="10">
        <f t="shared" si="2"/>
        <v>0.002932372864</v>
      </c>
      <c r="J1999" s="7">
        <f t="shared" si="10"/>
        <v>2623.033926</v>
      </c>
      <c r="K1999" s="7">
        <f t="shared" si="12"/>
        <v>2604.518029</v>
      </c>
      <c r="L1999" s="7">
        <f t="shared" si="11"/>
        <v>18.51589642</v>
      </c>
      <c r="M1999" s="7">
        <f t="shared" si="18"/>
        <v>17.03363878</v>
      </c>
      <c r="N1999" s="7">
        <f t="shared" si="3"/>
        <v>7.71</v>
      </c>
      <c r="O1999" s="7">
        <f t="shared" si="4"/>
        <v>0</v>
      </c>
      <c r="P1999" s="7">
        <f t="shared" si="13"/>
        <v>5.74</v>
      </c>
      <c r="Q1999" s="7">
        <f t="shared" si="14"/>
        <v>2.072857143</v>
      </c>
      <c r="R1999" s="7">
        <f t="shared" si="15"/>
        <v>2.769124742</v>
      </c>
      <c r="S1999" s="7">
        <f t="shared" si="16"/>
        <v>73.46864143</v>
      </c>
      <c r="T1999" s="7">
        <f t="shared" si="17"/>
        <v>67.78577138</v>
      </c>
      <c r="U1999" s="7">
        <f t="shared" si="19"/>
        <v>65.2609359</v>
      </c>
      <c r="V1999" s="9">
        <f t="shared" si="5"/>
        <v>7.71</v>
      </c>
      <c r="W1999" s="9" t="b">
        <f t="shared" si="6"/>
        <v>1</v>
      </c>
      <c r="X1999" s="7">
        <f t="shared" si="8"/>
        <v>1</v>
      </c>
      <c r="Y1999" s="10">
        <f t="shared" si="9"/>
        <v>0.002932372864</v>
      </c>
      <c r="Z1999" s="11">
        <f t="shared" si="7"/>
        <v>3</v>
      </c>
    </row>
    <row r="2000">
      <c r="A2000" s="6" t="s">
        <v>2024</v>
      </c>
      <c r="B2000" s="7">
        <v>2646.21</v>
      </c>
      <c r="C2000" s="7">
        <v>2651.65</v>
      </c>
      <c r="D2000" s="7">
        <v>2644.1</v>
      </c>
      <c r="E2000" s="7">
        <v>2651.5</v>
      </c>
      <c r="F2000" s="7">
        <v>2651.5</v>
      </c>
      <c r="G2000" s="7">
        <v>3.12675E9</v>
      </c>
      <c r="H2000" s="7">
        <f t="shared" si="1"/>
        <v>3126.75</v>
      </c>
      <c r="I2000" s="10">
        <f t="shared" si="2"/>
        <v>0.005506298872</v>
      </c>
      <c r="J2000" s="7">
        <f t="shared" si="10"/>
        <v>2627.413322</v>
      </c>
      <c r="K2000" s="7">
        <f t="shared" si="12"/>
        <v>2607.998175</v>
      </c>
      <c r="L2000" s="7">
        <f t="shared" si="11"/>
        <v>19.41514647</v>
      </c>
      <c r="M2000" s="7">
        <f t="shared" si="18"/>
        <v>17.50994032</v>
      </c>
      <c r="N2000" s="7">
        <f t="shared" si="3"/>
        <v>14.52</v>
      </c>
      <c r="O2000" s="7">
        <f t="shared" si="4"/>
        <v>0</v>
      </c>
      <c r="P2000" s="7">
        <f t="shared" si="13"/>
        <v>6.777142857</v>
      </c>
      <c r="Q2000" s="7">
        <f t="shared" si="14"/>
        <v>1.587857143</v>
      </c>
      <c r="R2000" s="7">
        <f t="shared" si="15"/>
        <v>4.268106163</v>
      </c>
      <c r="S2000" s="7">
        <f t="shared" si="16"/>
        <v>81.01784647</v>
      </c>
      <c r="T2000" s="7">
        <f t="shared" si="17"/>
        <v>84.25531915</v>
      </c>
      <c r="U2000" s="7">
        <f t="shared" si="19"/>
        <v>71.0330666</v>
      </c>
      <c r="V2000" s="9">
        <f t="shared" si="5"/>
        <v>14.52</v>
      </c>
      <c r="W2000" s="9" t="b">
        <f t="shared" si="6"/>
        <v>1</v>
      </c>
      <c r="X2000" s="7">
        <f t="shared" si="8"/>
        <v>2</v>
      </c>
      <c r="Y2000" s="10">
        <f t="shared" si="9"/>
        <v>0.008438671736</v>
      </c>
      <c r="Z2000" s="11">
        <f t="shared" si="7"/>
        <v>4</v>
      </c>
    </row>
    <row r="2001">
      <c r="A2001" s="6" t="s">
        <v>2025</v>
      </c>
      <c r="B2001" s="7">
        <v>2652.19</v>
      </c>
      <c r="C2001" s="7">
        <v>2660.33</v>
      </c>
      <c r="D2001" s="7">
        <v>2651.47</v>
      </c>
      <c r="E2001" s="7">
        <v>2659.99</v>
      </c>
      <c r="F2001" s="7">
        <v>2659.99</v>
      </c>
      <c r="G2001" s="7">
        <v>3.14148E9</v>
      </c>
      <c r="H2001" s="7">
        <f t="shared" si="1"/>
        <v>3141.48</v>
      </c>
      <c r="I2001" s="10">
        <f t="shared" si="2"/>
        <v>0.003201961154</v>
      </c>
      <c r="J2001" s="7">
        <f t="shared" si="10"/>
        <v>2632.425119</v>
      </c>
      <c r="K2001" s="7">
        <f t="shared" si="12"/>
        <v>2611.849422</v>
      </c>
      <c r="L2001" s="7">
        <f t="shared" si="11"/>
        <v>20.57569684</v>
      </c>
      <c r="M2001" s="7">
        <f t="shared" si="18"/>
        <v>18.12309162</v>
      </c>
      <c r="N2001" s="7">
        <f t="shared" si="3"/>
        <v>8.49</v>
      </c>
      <c r="O2001" s="7">
        <f t="shared" si="4"/>
        <v>0</v>
      </c>
      <c r="P2001" s="7">
        <f t="shared" si="13"/>
        <v>7.148571429</v>
      </c>
      <c r="Q2001" s="7">
        <f t="shared" si="14"/>
        <v>1.587857143</v>
      </c>
      <c r="R2001" s="7">
        <f t="shared" si="15"/>
        <v>4.502024291</v>
      </c>
      <c r="S2001" s="7">
        <f t="shared" si="16"/>
        <v>81.82487123</v>
      </c>
      <c r="T2001" s="7">
        <f t="shared" si="17"/>
        <v>93.15969482</v>
      </c>
      <c r="U2001" s="7">
        <f t="shared" si="19"/>
        <v>81.73359512</v>
      </c>
      <c r="V2001" s="9">
        <f t="shared" si="5"/>
        <v>8.49</v>
      </c>
      <c r="W2001" s="9" t="b">
        <f t="shared" si="6"/>
        <v>1</v>
      </c>
      <c r="X2001" s="7">
        <f t="shared" si="8"/>
        <v>3</v>
      </c>
      <c r="Y2001" s="10">
        <f t="shared" si="9"/>
        <v>0.01164063289</v>
      </c>
      <c r="Z2001" s="11">
        <f t="shared" si="7"/>
        <v>4</v>
      </c>
    </row>
    <row r="2002">
      <c r="A2002" s="6" t="s">
        <v>2026</v>
      </c>
      <c r="B2002" s="7">
        <v>2661.73</v>
      </c>
      <c r="C2002" s="7">
        <v>2669.72</v>
      </c>
      <c r="D2002" s="7">
        <v>2659.78</v>
      </c>
      <c r="E2002" s="7">
        <v>2664.11</v>
      </c>
      <c r="F2002" s="7">
        <v>2664.11</v>
      </c>
      <c r="G2002" s="7">
        <v>3.56891E9</v>
      </c>
      <c r="H2002" s="7">
        <f t="shared" si="1"/>
        <v>3568.91</v>
      </c>
      <c r="I2002" s="10">
        <f t="shared" si="2"/>
        <v>0.001548878003</v>
      </c>
      <c r="J2002" s="7">
        <f t="shared" si="10"/>
        <v>2637.299716</v>
      </c>
      <c r="K2002" s="7">
        <f t="shared" si="12"/>
        <v>2615.720576</v>
      </c>
      <c r="L2002" s="7">
        <f t="shared" si="11"/>
        <v>21.57914004</v>
      </c>
      <c r="M2002" s="7">
        <f t="shared" si="18"/>
        <v>18.81430131</v>
      </c>
      <c r="N2002" s="7">
        <f t="shared" si="3"/>
        <v>4.12</v>
      </c>
      <c r="O2002" s="7">
        <f t="shared" si="4"/>
        <v>0</v>
      </c>
      <c r="P2002" s="7">
        <f t="shared" si="13"/>
        <v>6.236428571</v>
      </c>
      <c r="Q2002" s="7">
        <f t="shared" si="14"/>
        <v>1.587857143</v>
      </c>
      <c r="R2002" s="7">
        <f t="shared" si="15"/>
        <v>3.927575349</v>
      </c>
      <c r="S2002" s="7">
        <f t="shared" si="16"/>
        <v>79.70604345</v>
      </c>
      <c r="T2002" s="7">
        <f t="shared" si="17"/>
        <v>92.46878776</v>
      </c>
      <c r="U2002" s="7">
        <f t="shared" si="19"/>
        <v>89.96126724</v>
      </c>
      <c r="V2002" s="9">
        <f t="shared" si="5"/>
        <v>4.12</v>
      </c>
      <c r="W2002" s="9" t="b">
        <f t="shared" si="6"/>
        <v>1</v>
      </c>
      <c r="X2002" s="7">
        <f t="shared" si="8"/>
        <v>4</v>
      </c>
      <c r="Y2002" s="10">
        <f t="shared" si="9"/>
        <v>0.01318951089</v>
      </c>
      <c r="Z2002" s="11">
        <f t="shared" si="7"/>
        <v>3</v>
      </c>
    </row>
    <row r="2003">
      <c r="A2003" s="6" t="s">
        <v>2027</v>
      </c>
      <c r="B2003" s="7">
        <v>2667.59</v>
      </c>
      <c r="C2003" s="7">
        <v>2671.88</v>
      </c>
      <c r="D2003" s="7">
        <v>2662.85</v>
      </c>
      <c r="E2003" s="7">
        <v>2662.85</v>
      </c>
      <c r="F2003" s="7">
        <v>2662.85</v>
      </c>
      <c r="G2003" s="7">
        <v>3.56836E9</v>
      </c>
      <c r="H2003" s="7">
        <f t="shared" si="1"/>
        <v>3568.36</v>
      </c>
      <c r="I2003" s="10">
        <f t="shared" si="2"/>
        <v>-0.0004729534441</v>
      </c>
      <c r="J2003" s="7">
        <f t="shared" si="10"/>
        <v>2641.230529</v>
      </c>
      <c r="K2003" s="7">
        <f t="shared" si="12"/>
        <v>2619.211644</v>
      </c>
      <c r="L2003" s="7">
        <f t="shared" si="11"/>
        <v>22.01888454</v>
      </c>
      <c r="M2003" s="7">
        <f t="shared" si="18"/>
        <v>19.45521795</v>
      </c>
      <c r="N2003" s="7">
        <f t="shared" si="3"/>
        <v>0</v>
      </c>
      <c r="O2003" s="7">
        <f t="shared" si="4"/>
        <v>1.26</v>
      </c>
      <c r="P2003" s="7">
        <f t="shared" si="13"/>
        <v>6.236428571</v>
      </c>
      <c r="Q2003" s="7">
        <f t="shared" si="14"/>
        <v>1.538571429</v>
      </c>
      <c r="R2003" s="7">
        <f t="shared" si="15"/>
        <v>4.053389044</v>
      </c>
      <c r="S2003" s="7">
        <f t="shared" si="16"/>
        <v>80.21129995</v>
      </c>
      <c r="T2003" s="7">
        <f t="shared" si="17"/>
        <v>87.63183126</v>
      </c>
      <c r="U2003" s="7">
        <f t="shared" si="19"/>
        <v>91.08677128</v>
      </c>
      <c r="V2003" s="9">
        <f t="shared" si="5"/>
        <v>-1.26</v>
      </c>
      <c r="W2003" s="9" t="b">
        <f t="shared" si="6"/>
        <v>0</v>
      </c>
      <c r="X2003" s="7">
        <f t="shared" si="8"/>
        <v>1</v>
      </c>
      <c r="Y2003" s="10">
        <f t="shared" si="9"/>
        <v>-0.0004729534441</v>
      </c>
      <c r="Z2003" s="11">
        <f t="shared" si="7"/>
        <v>3</v>
      </c>
    </row>
    <row r="2004">
      <c r="A2004" s="6" t="s">
        <v>2028</v>
      </c>
      <c r="B2004" s="7">
        <v>2665.87</v>
      </c>
      <c r="C2004" s="7">
        <v>2668.09</v>
      </c>
      <c r="D2004" s="7">
        <v>2652.01</v>
      </c>
      <c r="E2004" s="7">
        <v>2652.01</v>
      </c>
      <c r="F2004" s="7">
        <v>2652.01</v>
      </c>
      <c r="G2004" s="7">
        <v>3.44276E9</v>
      </c>
      <c r="H2004" s="7">
        <f t="shared" si="1"/>
        <v>3442.76</v>
      </c>
      <c r="I2004" s="10">
        <f t="shared" si="2"/>
        <v>-0.00407082637</v>
      </c>
      <c r="J2004" s="7">
        <f t="shared" si="10"/>
        <v>2642.888909</v>
      </c>
      <c r="K2004" s="7">
        <f t="shared" si="12"/>
        <v>2621.641152</v>
      </c>
      <c r="L2004" s="7">
        <f t="shared" si="11"/>
        <v>21.2477569</v>
      </c>
      <c r="M2004" s="7">
        <f t="shared" si="18"/>
        <v>19.81372574</v>
      </c>
      <c r="N2004" s="7">
        <f t="shared" si="3"/>
        <v>0</v>
      </c>
      <c r="O2004" s="7">
        <f t="shared" si="4"/>
        <v>10.84</v>
      </c>
      <c r="P2004" s="7">
        <f t="shared" si="13"/>
        <v>5.855</v>
      </c>
      <c r="Q2004" s="7">
        <f t="shared" si="14"/>
        <v>2.312857143</v>
      </c>
      <c r="R2004" s="7">
        <f t="shared" si="15"/>
        <v>2.531500926</v>
      </c>
      <c r="S2004" s="7">
        <f t="shared" si="16"/>
        <v>71.68342807</v>
      </c>
      <c r="T2004" s="7">
        <f t="shared" si="17"/>
        <v>72.78455006</v>
      </c>
      <c r="U2004" s="7">
        <f t="shared" si="19"/>
        <v>84.29505636</v>
      </c>
      <c r="V2004" s="9">
        <f t="shared" si="5"/>
        <v>-10.84</v>
      </c>
      <c r="W2004" s="9" t="b">
        <f t="shared" si="6"/>
        <v>0</v>
      </c>
      <c r="X2004" s="7">
        <f t="shared" si="8"/>
        <v>2</v>
      </c>
      <c r="Y2004" s="10">
        <f t="shared" si="9"/>
        <v>-0.004543779814</v>
      </c>
      <c r="Z2004" s="11">
        <f t="shared" si="7"/>
        <v>2</v>
      </c>
    </row>
    <row r="2005">
      <c r="A2005" s="6" t="s">
        <v>2029</v>
      </c>
      <c r="B2005" s="7">
        <v>2660.63</v>
      </c>
      <c r="C2005" s="7">
        <v>2679.63</v>
      </c>
      <c r="D2005" s="7">
        <v>2659.14</v>
      </c>
      <c r="E2005" s="7">
        <v>2675.81</v>
      </c>
      <c r="F2005" s="7">
        <v>2675.81</v>
      </c>
      <c r="G2005" s="7">
        <v>5.73691E9</v>
      </c>
      <c r="H2005" s="7">
        <f t="shared" si="1"/>
        <v>5736.91</v>
      </c>
      <c r="I2005" s="10">
        <f t="shared" si="2"/>
        <v>0.008974325135</v>
      </c>
      <c r="J2005" s="7">
        <f t="shared" si="10"/>
        <v>2647.953692</v>
      </c>
      <c r="K2005" s="7">
        <f t="shared" si="12"/>
        <v>2625.653659</v>
      </c>
      <c r="L2005" s="7">
        <f t="shared" si="11"/>
        <v>22.30003289</v>
      </c>
      <c r="M2005" s="7">
        <f t="shared" si="18"/>
        <v>20.31098717</v>
      </c>
      <c r="N2005" s="7">
        <f t="shared" si="3"/>
        <v>23.8</v>
      </c>
      <c r="O2005" s="7">
        <f t="shared" si="4"/>
        <v>0</v>
      </c>
      <c r="P2005" s="7">
        <f t="shared" si="13"/>
        <v>7.555</v>
      </c>
      <c r="Q2005" s="7">
        <f t="shared" si="14"/>
        <v>2.241428571</v>
      </c>
      <c r="R2005" s="7">
        <f t="shared" si="15"/>
        <v>3.370618228</v>
      </c>
      <c r="S2005" s="7">
        <f t="shared" si="16"/>
        <v>77.11994167</v>
      </c>
      <c r="T2005" s="7">
        <f t="shared" si="17"/>
        <v>94.85105809</v>
      </c>
      <c r="U2005" s="7">
        <f t="shared" si="19"/>
        <v>85.08914647</v>
      </c>
      <c r="V2005" s="9">
        <f t="shared" si="5"/>
        <v>23.8</v>
      </c>
      <c r="W2005" s="9" t="b">
        <f t="shared" si="6"/>
        <v>1</v>
      </c>
      <c r="X2005" s="7">
        <f t="shared" si="8"/>
        <v>1</v>
      </c>
      <c r="Y2005" s="10">
        <f t="shared" si="9"/>
        <v>0.008974325135</v>
      </c>
      <c r="Z2005" s="11">
        <f t="shared" si="7"/>
        <v>4</v>
      </c>
    </row>
    <row r="2006">
      <c r="A2006" s="6" t="s">
        <v>2030</v>
      </c>
      <c r="B2006" s="7">
        <v>2685.92</v>
      </c>
      <c r="C2006" s="7">
        <v>2694.97</v>
      </c>
      <c r="D2006" s="7">
        <v>2685.92</v>
      </c>
      <c r="E2006" s="7">
        <v>2690.16</v>
      </c>
      <c r="F2006" s="7">
        <v>2690.16</v>
      </c>
      <c r="G2006" s="7">
        <v>3.72777E9</v>
      </c>
      <c r="H2006" s="7">
        <f t="shared" si="1"/>
        <v>3727.77</v>
      </c>
      <c r="I2006" s="10">
        <f t="shared" si="2"/>
        <v>0.005362862087</v>
      </c>
      <c r="J2006" s="7">
        <f t="shared" si="10"/>
        <v>2654.44697</v>
      </c>
      <c r="K2006" s="7">
        <f t="shared" si="12"/>
        <v>2630.431907</v>
      </c>
      <c r="L2006" s="7">
        <f t="shared" si="11"/>
        <v>24.01506357</v>
      </c>
      <c r="M2006" s="7">
        <f t="shared" si="18"/>
        <v>21.05180245</v>
      </c>
      <c r="N2006" s="7">
        <f t="shared" si="3"/>
        <v>14.35</v>
      </c>
      <c r="O2006" s="7">
        <f t="shared" si="4"/>
        <v>0</v>
      </c>
      <c r="P2006" s="7">
        <f t="shared" si="13"/>
        <v>6.75</v>
      </c>
      <c r="Q2006" s="7">
        <f t="shared" si="14"/>
        <v>2.241428571</v>
      </c>
      <c r="R2006" s="7">
        <f t="shared" si="15"/>
        <v>3.011472275</v>
      </c>
      <c r="S2006" s="7">
        <f t="shared" si="16"/>
        <v>75.07149666</v>
      </c>
      <c r="T2006" s="7">
        <f t="shared" si="17"/>
        <v>94.62269424</v>
      </c>
      <c r="U2006" s="7">
        <f t="shared" si="19"/>
        <v>87.41943413</v>
      </c>
      <c r="V2006" s="9">
        <f t="shared" si="5"/>
        <v>14.35</v>
      </c>
      <c r="W2006" s="9" t="b">
        <f t="shared" si="6"/>
        <v>1</v>
      </c>
      <c r="X2006" s="7">
        <f t="shared" si="8"/>
        <v>2</v>
      </c>
      <c r="Y2006" s="10">
        <f t="shared" si="9"/>
        <v>0.01433718722</v>
      </c>
      <c r="Z2006" s="11">
        <f t="shared" si="7"/>
        <v>4</v>
      </c>
    </row>
    <row r="2007">
      <c r="A2007" s="6" t="s">
        <v>2031</v>
      </c>
      <c r="B2007" s="7">
        <v>2692.71</v>
      </c>
      <c r="C2007" s="7">
        <v>2694.44</v>
      </c>
      <c r="D2007" s="7">
        <v>2680.74</v>
      </c>
      <c r="E2007" s="7">
        <v>2681.47</v>
      </c>
      <c r="F2007" s="7">
        <v>2681.47</v>
      </c>
      <c r="G2007" s="7">
        <v>3.40768E9</v>
      </c>
      <c r="H2007" s="7">
        <f t="shared" si="1"/>
        <v>3407.68</v>
      </c>
      <c r="I2007" s="10">
        <f t="shared" si="2"/>
        <v>-0.003230291135</v>
      </c>
      <c r="J2007" s="7">
        <f t="shared" si="10"/>
        <v>2658.604359</v>
      </c>
      <c r="K2007" s="7">
        <f t="shared" si="12"/>
        <v>2634.212506</v>
      </c>
      <c r="L2007" s="7">
        <f t="shared" si="11"/>
        <v>24.39185325</v>
      </c>
      <c r="M2007" s="7">
        <f t="shared" si="18"/>
        <v>21.71981261</v>
      </c>
      <c r="N2007" s="7">
        <f t="shared" si="3"/>
        <v>0</v>
      </c>
      <c r="O2007" s="7">
        <f t="shared" si="4"/>
        <v>8.69</v>
      </c>
      <c r="P2007" s="7">
        <f t="shared" si="13"/>
        <v>6.75</v>
      </c>
      <c r="Q2007" s="7">
        <f t="shared" si="14"/>
        <v>2.792857143</v>
      </c>
      <c r="R2007" s="7">
        <f t="shared" si="15"/>
        <v>2.416879795</v>
      </c>
      <c r="S2007" s="7">
        <f t="shared" si="16"/>
        <v>70.73353293</v>
      </c>
      <c r="T2007" s="7">
        <f t="shared" si="17"/>
        <v>84.9077697</v>
      </c>
      <c r="U2007" s="7">
        <f t="shared" si="19"/>
        <v>91.46050735</v>
      </c>
      <c r="V2007" s="9">
        <f t="shared" si="5"/>
        <v>-8.69</v>
      </c>
      <c r="W2007" s="9" t="b">
        <f t="shared" si="6"/>
        <v>0</v>
      </c>
      <c r="X2007" s="7">
        <f t="shared" si="8"/>
        <v>1</v>
      </c>
      <c r="Y2007" s="10">
        <f t="shared" si="9"/>
        <v>-0.003230291135</v>
      </c>
      <c r="Z2007" s="11">
        <f t="shared" si="7"/>
        <v>2</v>
      </c>
    </row>
    <row r="2008">
      <c r="A2008" s="6" t="s">
        <v>2032</v>
      </c>
      <c r="B2008" s="7">
        <v>2688.18</v>
      </c>
      <c r="C2008" s="7">
        <v>2691.01</v>
      </c>
      <c r="D2008" s="7">
        <v>2676.11</v>
      </c>
      <c r="E2008" s="7">
        <v>2679.25</v>
      </c>
      <c r="F2008" s="7">
        <v>2679.25</v>
      </c>
      <c r="G2008" s="7">
        <v>3.24623E9</v>
      </c>
      <c r="H2008" s="7">
        <f t="shared" si="1"/>
        <v>3246.23</v>
      </c>
      <c r="I2008" s="10">
        <f t="shared" si="2"/>
        <v>-0.0008279040974</v>
      </c>
      <c r="J2008" s="7">
        <f t="shared" si="10"/>
        <v>2661.780612</v>
      </c>
      <c r="K2008" s="7">
        <f t="shared" si="12"/>
        <v>2637.548617</v>
      </c>
      <c r="L2008" s="7">
        <f t="shared" si="11"/>
        <v>24.23199499</v>
      </c>
      <c r="M2008" s="7">
        <f t="shared" si="18"/>
        <v>22.22224909</v>
      </c>
      <c r="N2008" s="7">
        <f t="shared" si="3"/>
        <v>0</v>
      </c>
      <c r="O2008" s="7">
        <f t="shared" si="4"/>
        <v>2.22</v>
      </c>
      <c r="P2008" s="7">
        <f t="shared" si="13"/>
        <v>5.213571429</v>
      </c>
      <c r="Q2008" s="7">
        <f t="shared" si="14"/>
        <v>2.951428571</v>
      </c>
      <c r="R2008" s="7">
        <f t="shared" si="15"/>
        <v>1.766456922</v>
      </c>
      <c r="S2008" s="7">
        <f t="shared" si="16"/>
        <v>63.85268131</v>
      </c>
      <c r="T2008" s="7">
        <f t="shared" si="17"/>
        <v>82.42593628</v>
      </c>
      <c r="U2008" s="7">
        <f t="shared" si="19"/>
        <v>87.31880007</v>
      </c>
      <c r="V2008" s="9">
        <f t="shared" si="5"/>
        <v>-2.22</v>
      </c>
      <c r="W2008" s="9" t="b">
        <f t="shared" si="6"/>
        <v>0</v>
      </c>
      <c r="X2008" s="7">
        <f t="shared" si="8"/>
        <v>2</v>
      </c>
      <c r="Y2008" s="10">
        <f t="shared" si="9"/>
        <v>-0.004058195232</v>
      </c>
      <c r="Z2008" s="11">
        <f t="shared" si="7"/>
        <v>3</v>
      </c>
    </row>
    <row r="2009">
      <c r="A2009" s="6" t="s">
        <v>2033</v>
      </c>
      <c r="B2009" s="7">
        <v>2683.02</v>
      </c>
      <c r="C2009" s="7">
        <v>2692.64</v>
      </c>
      <c r="D2009" s="7">
        <v>2682.4</v>
      </c>
      <c r="E2009" s="7">
        <v>2684.57</v>
      </c>
      <c r="F2009" s="7">
        <v>2684.57</v>
      </c>
      <c r="G2009" s="7">
        <v>3.29313E9</v>
      </c>
      <c r="H2009" s="7">
        <f t="shared" si="1"/>
        <v>3293.13</v>
      </c>
      <c r="I2009" s="10">
        <f t="shared" si="2"/>
        <v>0.001985630307</v>
      </c>
      <c r="J2009" s="7">
        <f t="shared" si="10"/>
        <v>2665.286672</v>
      </c>
      <c r="K2009" s="7">
        <f t="shared" si="12"/>
        <v>2641.031682</v>
      </c>
      <c r="L2009" s="7">
        <f t="shared" si="11"/>
        <v>24.25498929</v>
      </c>
      <c r="M2009" s="7">
        <f t="shared" si="18"/>
        <v>22.62879713</v>
      </c>
      <c r="N2009" s="7">
        <f t="shared" si="3"/>
        <v>5.32</v>
      </c>
      <c r="O2009" s="7">
        <f t="shared" si="4"/>
        <v>0</v>
      </c>
      <c r="P2009" s="7">
        <f t="shared" si="13"/>
        <v>5.593571429</v>
      </c>
      <c r="Q2009" s="7">
        <f t="shared" si="14"/>
        <v>2.568571429</v>
      </c>
      <c r="R2009" s="7">
        <f t="shared" si="15"/>
        <v>2.177697442</v>
      </c>
      <c r="S2009" s="7">
        <f t="shared" si="16"/>
        <v>68.53067297</v>
      </c>
      <c r="T2009" s="7">
        <f t="shared" si="17"/>
        <v>85.18940473</v>
      </c>
      <c r="U2009" s="7">
        <f t="shared" si="19"/>
        <v>84.17437024</v>
      </c>
      <c r="V2009" s="9">
        <f t="shared" si="5"/>
        <v>5.32</v>
      </c>
      <c r="W2009" s="9" t="b">
        <f t="shared" si="6"/>
        <v>1</v>
      </c>
      <c r="X2009" s="7">
        <f t="shared" si="8"/>
        <v>1</v>
      </c>
      <c r="Y2009" s="10">
        <f t="shared" si="9"/>
        <v>0.001985630307</v>
      </c>
      <c r="Z2009" s="11">
        <f t="shared" si="7"/>
        <v>3</v>
      </c>
    </row>
    <row r="2010">
      <c r="A2010" s="6" t="s">
        <v>2034</v>
      </c>
      <c r="B2010" s="7">
        <v>2684.22</v>
      </c>
      <c r="C2010" s="7">
        <v>2685.35</v>
      </c>
      <c r="D2010" s="7">
        <v>2678.13</v>
      </c>
      <c r="E2010" s="7">
        <v>2683.34</v>
      </c>
      <c r="F2010" s="7">
        <v>2683.34</v>
      </c>
      <c r="G2010" s="7">
        <v>2.40103E9</v>
      </c>
      <c r="H2010" s="7">
        <f t="shared" si="1"/>
        <v>2401.03</v>
      </c>
      <c r="I2010" s="10">
        <f t="shared" si="2"/>
        <v>-0.0004581739347</v>
      </c>
      <c r="J2010" s="7">
        <f t="shared" si="10"/>
        <v>2668.064107</v>
      </c>
      <c r="K2010" s="7">
        <f t="shared" si="12"/>
        <v>2644.165632</v>
      </c>
      <c r="L2010" s="7">
        <f t="shared" si="11"/>
        <v>23.89847498</v>
      </c>
      <c r="M2010" s="7">
        <f t="shared" si="18"/>
        <v>22.8827327</v>
      </c>
      <c r="N2010" s="7">
        <f t="shared" si="3"/>
        <v>0</v>
      </c>
      <c r="O2010" s="7">
        <f t="shared" si="4"/>
        <v>1.23</v>
      </c>
      <c r="P2010" s="7">
        <f t="shared" si="13"/>
        <v>5.593571429</v>
      </c>
      <c r="Q2010" s="7">
        <f t="shared" si="14"/>
        <v>2.457857143</v>
      </c>
      <c r="R2010" s="7">
        <f t="shared" si="15"/>
        <v>2.275791921</v>
      </c>
      <c r="S2010" s="7">
        <f t="shared" si="16"/>
        <v>69.47303052</v>
      </c>
      <c r="T2010" s="7">
        <f t="shared" si="17"/>
        <v>83.43776702</v>
      </c>
      <c r="U2010" s="7">
        <f t="shared" si="19"/>
        <v>83.68436934</v>
      </c>
      <c r="V2010" s="9">
        <f t="shared" si="5"/>
        <v>-1.23</v>
      </c>
      <c r="W2010" s="9" t="b">
        <f t="shared" si="6"/>
        <v>0</v>
      </c>
      <c r="X2010" s="7">
        <f t="shared" si="8"/>
        <v>1</v>
      </c>
      <c r="Y2010" s="10">
        <f t="shared" si="9"/>
        <v>-0.0004581739347</v>
      </c>
      <c r="Z2010" s="11">
        <f t="shared" si="7"/>
        <v>3</v>
      </c>
    </row>
    <row r="2011">
      <c r="A2011" s="6" t="s">
        <v>2035</v>
      </c>
      <c r="B2011" s="7">
        <v>2679.09</v>
      </c>
      <c r="C2011" s="7">
        <v>2682.74</v>
      </c>
      <c r="D2011" s="7">
        <v>2677.96</v>
      </c>
      <c r="E2011" s="7">
        <v>2680.5</v>
      </c>
      <c r="F2011" s="7">
        <v>2680.5</v>
      </c>
      <c r="G2011" s="7">
        <v>1.97066E9</v>
      </c>
      <c r="H2011" s="7">
        <f t="shared" si="1"/>
        <v>1970.66</v>
      </c>
      <c r="I2011" s="10">
        <f t="shared" si="2"/>
        <v>-0.001058382464</v>
      </c>
      <c r="J2011" s="7">
        <f t="shared" si="10"/>
        <v>2669.977321</v>
      </c>
      <c r="K2011" s="7">
        <f t="shared" si="12"/>
        <v>2646.857066</v>
      </c>
      <c r="L2011" s="7">
        <f t="shared" si="11"/>
        <v>23.12025464</v>
      </c>
      <c r="M2011" s="7">
        <f t="shared" si="18"/>
        <v>22.93023709</v>
      </c>
      <c r="N2011" s="7">
        <f t="shared" si="3"/>
        <v>0</v>
      </c>
      <c r="O2011" s="7">
        <f t="shared" si="4"/>
        <v>2.84</v>
      </c>
      <c r="P2011" s="7">
        <f t="shared" si="13"/>
        <v>5.593571429</v>
      </c>
      <c r="Q2011" s="7">
        <f t="shared" si="14"/>
        <v>1.955714286</v>
      </c>
      <c r="R2011" s="7">
        <f t="shared" si="15"/>
        <v>2.860116874</v>
      </c>
      <c r="S2011" s="7">
        <f t="shared" si="16"/>
        <v>74.09404863</v>
      </c>
      <c r="T2011" s="7">
        <f t="shared" si="17"/>
        <v>79.39333523</v>
      </c>
      <c r="U2011" s="7">
        <f t="shared" si="19"/>
        <v>82.67350233</v>
      </c>
      <c r="V2011" s="9">
        <f t="shared" si="5"/>
        <v>-2.84</v>
      </c>
      <c r="W2011" s="9" t="b">
        <f t="shared" si="6"/>
        <v>0</v>
      </c>
      <c r="X2011" s="7">
        <f t="shared" si="8"/>
        <v>2</v>
      </c>
      <c r="Y2011" s="10">
        <f t="shared" si="9"/>
        <v>-0.001516556398</v>
      </c>
      <c r="Z2011" s="11">
        <f t="shared" si="7"/>
        <v>3</v>
      </c>
    </row>
    <row r="2012">
      <c r="A2012" s="6" t="s">
        <v>2036</v>
      </c>
      <c r="B2012" s="7">
        <v>2682.1</v>
      </c>
      <c r="C2012" s="7">
        <v>2685.64</v>
      </c>
      <c r="D2012" s="7">
        <v>2678.91</v>
      </c>
      <c r="E2012" s="7">
        <v>2682.62</v>
      </c>
      <c r="F2012" s="7">
        <v>2682.62</v>
      </c>
      <c r="G2012" s="7">
        <v>2.2029E9</v>
      </c>
      <c r="H2012" s="7">
        <f t="shared" si="1"/>
        <v>2202.9</v>
      </c>
      <c r="I2012" s="10">
        <f t="shared" si="2"/>
        <v>0.0007908972207</v>
      </c>
      <c r="J2012" s="7">
        <f t="shared" si="10"/>
        <v>2671.922349</v>
      </c>
      <c r="K2012" s="7">
        <f t="shared" si="12"/>
        <v>2649.506173</v>
      </c>
      <c r="L2012" s="7">
        <f t="shared" si="11"/>
        <v>22.41617598</v>
      </c>
      <c r="M2012" s="7">
        <f t="shared" si="18"/>
        <v>22.82742487</v>
      </c>
      <c r="N2012" s="7">
        <f t="shared" si="3"/>
        <v>2.12</v>
      </c>
      <c r="O2012" s="7">
        <f t="shared" si="4"/>
        <v>0</v>
      </c>
      <c r="P2012" s="7">
        <f t="shared" si="13"/>
        <v>5.745</v>
      </c>
      <c r="Q2012" s="7">
        <f t="shared" si="14"/>
        <v>1.934285714</v>
      </c>
      <c r="R2012" s="7">
        <f t="shared" si="15"/>
        <v>2.970088626</v>
      </c>
      <c r="S2012" s="7">
        <f t="shared" si="16"/>
        <v>74.81164543</v>
      </c>
      <c r="T2012" s="7">
        <f t="shared" si="17"/>
        <v>81.95499708</v>
      </c>
      <c r="U2012" s="7">
        <f t="shared" si="19"/>
        <v>81.59536644</v>
      </c>
      <c r="V2012" s="9">
        <f t="shared" si="5"/>
        <v>2.12</v>
      </c>
      <c r="W2012" s="9" t="b">
        <f t="shared" si="6"/>
        <v>1</v>
      </c>
      <c r="X2012" s="7">
        <f t="shared" si="8"/>
        <v>1</v>
      </c>
      <c r="Y2012" s="10">
        <f t="shared" si="9"/>
        <v>0.0007908972207</v>
      </c>
      <c r="Z2012" s="11">
        <f t="shared" si="7"/>
        <v>3</v>
      </c>
    </row>
    <row r="2013">
      <c r="A2013" s="6" t="s">
        <v>2037</v>
      </c>
      <c r="B2013" s="7">
        <v>2686.1</v>
      </c>
      <c r="C2013" s="7">
        <v>2687.66</v>
      </c>
      <c r="D2013" s="7">
        <v>2682.69</v>
      </c>
      <c r="E2013" s="7">
        <v>2687.54</v>
      </c>
      <c r="F2013" s="7">
        <v>2687.54</v>
      </c>
      <c r="G2013" s="7">
        <v>2.17489E9</v>
      </c>
      <c r="H2013" s="7">
        <f t="shared" si="1"/>
        <v>2174.89</v>
      </c>
      <c r="I2013" s="10">
        <f t="shared" si="2"/>
        <v>0.001834027928</v>
      </c>
      <c r="J2013" s="7">
        <f t="shared" si="10"/>
        <v>2674.325064</v>
      </c>
      <c r="K2013" s="7">
        <f t="shared" si="12"/>
        <v>2652.323493</v>
      </c>
      <c r="L2013" s="7">
        <f t="shared" si="11"/>
        <v>22.00157104</v>
      </c>
      <c r="M2013" s="7">
        <f t="shared" si="18"/>
        <v>22.6622541</v>
      </c>
      <c r="N2013" s="7">
        <f t="shared" si="3"/>
        <v>4.92</v>
      </c>
      <c r="O2013" s="7">
        <f t="shared" si="4"/>
        <v>0</v>
      </c>
      <c r="P2013" s="7">
        <f t="shared" si="13"/>
        <v>5.545714286</v>
      </c>
      <c r="Q2013" s="7">
        <f t="shared" si="14"/>
        <v>1.934285714</v>
      </c>
      <c r="R2013" s="7">
        <f t="shared" si="15"/>
        <v>2.867060561</v>
      </c>
      <c r="S2013" s="7">
        <f t="shared" si="16"/>
        <v>74.14056532</v>
      </c>
      <c r="T2013" s="7">
        <f t="shared" si="17"/>
        <v>85.39414193</v>
      </c>
      <c r="U2013" s="7">
        <f t="shared" si="19"/>
        <v>82.24749141</v>
      </c>
      <c r="V2013" s="9">
        <f t="shared" si="5"/>
        <v>4.92</v>
      </c>
      <c r="W2013" s="9" t="b">
        <f t="shared" si="6"/>
        <v>1</v>
      </c>
      <c r="X2013" s="7">
        <f t="shared" si="8"/>
        <v>2</v>
      </c>
      <c r="Y2013" s="10">
        <f t="shared" si="9"/>
        <v>0.002624925149</v>
      </c>
      <c r="Z2013" s="11">
        <f t="shared" si="7"/>
        <v>3</v>
      </c>
    </row>
    <row r="2014">
      <c r="A2014" s="6" t="s">
        <v>2038</v>
      </c>
      <c r="B2014" s="7">
        <v>2689.15</v>
      </c>
      <c r="C2014" s="7">
        <v>2692.12</v>
      </c>
      <c r="D2014" s="7">
        <v>2673.61</v>
      </c>
      <c r="E2014" s="7">
        <v>2673.61</v>
      </c>
      <c r="F2014" s="7">
        <v>2673.61</v>
      </c>
      <c r="G2014" s="7">
        <v>2.44776E9</v>
      </c>
      <c r="H2014" s="7">
        <f t="shared" si="1"/>
        <v>2447.76</v>
      </c>
      <c r="I2014" s="10">
        <f t="shared" si="2"/>
        <v>-0.005183178669</v>
      </c>
      <c r="J2014" s="7">
        <f t="shared" si="10"/>
        <v>2674.215054</v>
      </c>
      <c r="K2014" s="7">
        <f t="shared" si="12"/>
        <v>2653.900271</v>
      </c>
      <c r="L2014" s="7">
        <f t="shared" si="11"/>
        <v>20.31478288</v>
      </c>
      <c r="M2014" s="7">
        <f t="shared" si="18"/>
        <v>22.19275986</v>
      </c>
      <c r="N2014" s="7">
        <f t="shared" si="3"/>
        <v>0</v>
      </c>
      <c r="O2014" s="7">
        <f t="shared" si="4"/>
        <v>13.93</v>
      </c>
      <c r="P2014" s="7">
        <f t="shared" si="13"/>
        <v>4.508571429</v>
      </c>
      <c r="Q2014" s="7">
        <f t="shared" si="14"/>
        <v>2.929285714</v>
      </c>
      <c r="R2014" s="7">
        <f t="shared" si="15"/>
        <v>1.539136796</v>
      </c>
      <c r="S2014" s="7">
        <f t="shared" si="16"/>
        <v>60.61653702</v>
      </c>
      <c r="T2014" s="7">
        <f t="shared" si="17"/>
        <v>50.89655172</v>
      </c>
      <c r="U2014" s="7">
        <f t="shared" si="19"/>
        <v>72.74856358</v>
      </c>
      <c r="V2014" s="9">
        <f t="shared" si="5"/>
        <v>-13.93</v>
      </c>
      <c r="W2014" s="9" t="b">
        <f t="shared" si="6"/>
        <v>0</v>
      </c>
      <c r="X2014" s="7">
        <f t="shared" si="8"/>
        <v>1</v>
      </c>
      <c r="Y2014" s="10">
        <f t="shared" si="9"/>
        <v>-0.005183178669</v>
      </c>
      <c r="Z2014" s="11">
        <f t="shared" si="7"/>
        <v>2</v>
      </c>
    </row>
    <row r="2015">
      <c r="A2015" s="6" t="s">
        <v>2039</v>
      </c>
      <c r="B2015" s="7">
        <v>2683.73</v>
      </c>
      <c r="C2015" s="7">
        <v>2695.89</v>
      </c>
      <c r="D2015" s="7">
        <v>2682.36</v>
      </c>
      <c r="E2015" s="7">
        <v>2695.81</v>
      </c>
      <c r="F2015" s="7">
        <v>2695.81</v>
      </c>
      <c r="G2015" s="7">
        <v>3.39743E9</v>
      </c>
      <c r="H2015" s="7">
        <f t="shared" si="1"/>
        <v>3397.43</v>
      </c>
      <c r="I2015" s="10">
        <f t="shared" si="2"/>
        <v>0.008303380074</v>
      </c>
      <c r="J2015" s="7">
        <f t="shared" si="10"/>
        <v>2677.537354</v>
      </c>
      <c r="K2015" s="7">
        <f t="shared" si="12"/>
        <v>2657.004696</v>
      </c>
      <c r="L2015" s="7">
        <f t="shared" si="11"/>
        <v>20.53265788</v>
      </c>
      <c r="M2015" s="7">
        <f t="shared" si="18"/>
        <v>21.86073946</v>
      </c>
      <c r="N2015" s="7">
        <f t="shared" si="3"/>
        <v>22.2</v>
      </c>
      <c r="O2015" s="7">
        <f t="shared" si="4"/>
        <v>0</v>
      </c>
      <c r="P2015" s="7">
        <f t="shared" si="13"/>
        <v>5.487857143</v>
      </c>
      <c r="Q2015" s="7">
        <f t="shared" si="14"/>
        <v>2.929285714</v>
      </c>
      <c r="R2015" s="7">
        <f t="shared" si="15"/>
        <v>1.873445501</v>
      </c>
      <c r="S2015" s="7">
        <f t="shared" si="16"/>
        <v>65.19857434</v>
      </c>
      <c r="T2015" s="7">
        <f t="shared" si="17"/>
        <v>99.81768459</v>
      </c>
      <c r="U2015" s="7">
        <f t="shared" si="19"/>
        <v>78.70279275</v>
      </c>
      <c r="V2015" s="9">
        <f t="shared" si="5"/>
        <v>22.2</v>
      </c>
      <c r="W2015" s="9" t="b">
        <f t="shared" si="6"/>
        <v>1</v>
      </c>
      <c r="X2015" s="7">
        <f t="shared" si="8"/>
        <v>1</v>
      </c>
      <c r="Y2015" s="10">
        <f t="shared" si="9"/>
        <v>0.008303380074</v>
      </c>
      <c r="Z2015" s="11">
        <f t="shared" si="7"/>
        <v>4</v>
      </c>
    </row>
    <row r="2016">
      <c r="A2016" s="6" t="s">
        <v>2040</v>
      </c>
      <c r="B2016" s="7">
        <v>2697.85</v>
      </c>
      <c r="C2016" s="7">
        <v>2714.37</v>
      </c>
      <c r="D2016" s="7">
        <v>2697.77</v>
      </c>
      <c r="E2016" s="7">
        <v>2713.06</v>
      </c>
      <c r="F2016" s="7">
        <v>2713.06</v>
      </c>
      <c r="G2016" s="7">
        <v>3.54403E9</v>
      </c>
      <c r="H2016" s="7">
        <f t="shared" si="1"/>
        <v>3544.03</v>
      </c>
      <c r="I2016" s="10">
        <f t="shared" si="2"/>
        <v>0.006398818908</v>
      </c>
      <c r="J2016" s="7">
        <f t="shared" si="10"/>
        <v>2683.002376</v>
      </c>
      <c r="K2016" s="7">
        <f t="shared" si="12"/>
        <v>2661.156941</v>
      </c>
      <c r="L2016" s="7">
        <f t="shared" si="11"/>
        <v>21.84543563</v>
      </c>
      <c r="M2016" s="7">
        <f t="shared" si="18"/>
        <v>21.85767869</v>
      </c>
      <c r="N2016" s="7">
        <f t="shared" si="3"/>
        <v>17.25</v>
      </c>
      <c r="O2016" s="7">
        <f t="shared" si="4"/>
        <v>0</v>
      </c>
      <c r="P2016" s="7">
        <f t="shared" si="13"/>
        <v>6.425714286</v>
      </c>
      <c r="Q2016" s="7">
        <f t="shared" si="14"/>
        <v>2.929285714</v>
      </c>
      <c r="R2016" s="7">
        <f t="shared" si="15"/>
        <v>2.193611314</v>
      </c>
      <c r="S2016" s="7">
        <f t="shared" si="16"/>
        <v>68.68748568</v>
      </c>
      <c r="T2016" s="7">
        <f t="shared" si="17"/>
        <v>97.89929442</v>
      </c>
      <c r="U2016" s="7">
        <f t="shared" si="19"/>
        <v>82.87117691</v>
      </c>
      <c r="V2016" s="9">
        <f t="shared" si="5"/>
        <v>17.25</v>
      </c>
      <c r="W2016" s="9" t="b">
        <f t="shared" si="6"/>
        <v>1</v>
      </c>
      <c r="X2016" s="7">
        <f t="shared" si="8"/>
        <v>2</v>
      </c>
      <c r="Y2016" s="10">
        <f t="shared" si="9"/>
        <v>0.01470219898</v>
      </c>
      <c r="Z2016" s="11">
        <f t="shared" si="7"/>
        <v>4</v>
      </c>
    </row>
    <row r="2017">
      <c r="A2017" s="6" t="s">
        <v>2041</v>
      </c>
      <c r="B2017" s="7">
        <v>2719.31</v>
      </c>
      <c r="C2017" s="7">
        <v>2729.29</v>
      </c>
      <c r="D2017" s="7">
        <v>2719.07</v>
      </c>
      <c r="E2017" s="7">
        <v>2723.99</v>
      </c>
      <c r="F2017" s="7">
        <v>2723.99</v>
      </c>
      <c r="G2017" s="7">
        <v>3.69734E9</v>
      </c>
      <c r="H2017" s="7">
        <f t="shared" si="1"/>
        <v>3697.34</v>
      </c>
      <c r="I2017" s="10">
        <f t="shared" si="2"/>
        <v>0.004028661364</v>
      </c>
      <c r="J2017" s="7">
        <f t="shared" si="10"/>
        <v>2689.308164</v>
      </c>
      <c r="K2017" s="7">
        <f t="shared" si="12"/>
        <v>2665.811241</v>
      </c>
      <c r="L2017" s="7">
        <f t="shared" si="11"/>
        <v>23.49692321</v>
      </c>
      <c r="M2017" s="7">
        <f t="shared" si="18"/>
        <v>22.1855276</v>
      </c>
      <c r="N2017" s="7">
        <f t="shared" si="3"/>
        <v>10.93</v>
      </c>
      <c r="O2017" s="7">
        <f t="shared" si="4"/>
        <v>0</v>
      </c>
      <c r="P2017" s="7">
        <f t="shared" si="13"/>
        <v>7.206428571</v>
      </c>
      <c r="Q2017" s="7">
        <f t="shared" si="14"/>
        <v>2.839285714</v>
      </c>
      <c r="R2017" s="7">
        <f t="shared" si="15"/>
        <v>2.538113208</v>
      </c>
      <c r="S2017" s="7">
        <f t="shared" si="16"/>
        <v>71.73634812</v>
      </c>
      <c r="T2017" s="7">
        <f t="shared" si="17"/>
        <v>93.14182195</v>
      </c>
      <c r="U2017" s="7">
        <f t="shared" si="19"/>
        <v>96.95293365</v>
      </c>
      <c r="V2017" s="9">
        <f t="shared" si="5"/>
        <v>10.93</v>
      </c>
      <c r="W2017" s="9" t="b">
        <f t="shared" si="6"/>
        <v>1</v>
      </c>
      <c r="X2017" s="7">
        <f t="shared" si="8"/>
        <v>3</v>
      </c>
      <c r="Y2017" s="10">
        <f t="shared" si="9"/>
        <v>0.01873086035</v>
      </c>
      <c r="Z2017" s="11">
        <f t="shared" si="7"/>
        <v>4</v>
      </c>
    </row>
    <row r="2018">
      <c r="A2018" s="6" t="s">
        <v>2042</v>
      </c>
      <c r="B2018" s="7">
        <v>2731.33</v>
      </c>
      <c r="C2018" s="7">
        <v>2743.45</v>
      </c>
      <c r="D2018" s="7">
        <v>2727.92</v>
      </c>
      <c r="E2018" s="7">
        <v>2743.15</v>
      </c>
      <c r="F2018" s="7">
        <v>2743.15</v>
      </c>
      <c r="G2018" s="7">
        <v>3.23928E9</v>
      </c>
      <c r="H2018" s="7">
        <f t="shared" si="1"/>
        <v>3239.28</v>
      </c>
      <c r="I2018" s="10">
        <f t="shared" si="2"/>
        <v>0.007033799684</v>
      </c>
      <c r="J2018" s="7">
        <f t="shared" si="10"/>
        <v>2697.591524</v>
      </c>
      <c r="K2018" s="7">
        <f t="shared" si="12"/>
        <v>2671.540038</v>
      </c>
      <c r="L2018" s="7">
        <f t="shared" si="11"/>
        <v>26.05148558</v>
      </c>
      <c r="M2018" s="7">
        <f t="shared" si="18"/>
        <v>22.9587192</v>
      </c>
      <c r="N2018" s="7">
        <f t="shared" si="3"/>
        <v>19.16</v>
      </c>
      <c r="O2018" s="7">
        <f t="shared" si="4"/>
        <v>0</v>
      </c>
      <c r="P2018" s="7">
        <f t="shared" si="13"/>
        <v>8.575</v>
      </c>
      <c r="Q2018" s="7">
        <f t="shared" si="14"/>
        <v>2.065</v>
      </c>
      <c r="R2018" s="7">
        <f t="shared" si="15"/>
        <v>4.152542373</v>
      </c>
      <c r="S2018" s="7">
        <f t="shared" si="16"/>
        <v>80.59210526</v>
      </c>
      <c r="T2018" s="7">
        <f t="shared" si="17"/>
        <v>99.64417032</v>
      </c>
      <c r="U2018" s="7">
        <f t="shared" si="19"/>
        <v>96.89509556</v>
      </c>
      <c r="V2018" s="9">
        <f t="shared" si="5"/>
        <v>19.16</v>
      </c>
      <c r="W2018" s="9" t="b">
        <f t="shared" si="6"/>
        <v>1</v>
      </c>
      <c r="X2018" s="7">
        <f t="shared" si="8"/>
        <v>4</v>
      </c>
      <c r="Y2018" s="10">
        <f t="shared" si="9"/>
        <v>0.02576466003</v>
      </c>
      <c r="Z2018" s="11">
        <f t="shared" si="7"/>
        <v>4</v>
      </c>
    </row>
    <row r="2019">
      <c r="A2019" s="6" t="s">
        <v>2043</v>
      </c>
      <c r="B2019" s="7">
        <v>2742.67</v>
      </c>
      <c r="C2019" s="7">
        <v>2748.51</v>
      </c>
      <c r="D2019" s="7">
        <v>2737.6</v>
      </c>
      <c r="E2019" s="7">
        <v>2747.71</v>
      </c>
      <c r="F2019" s="7">
        <v>2747.71</v>
      </c>
      <c r="G2019" s="7">
        <v>3.24616E9</v>
      </c>
      <c r="H2019" s="7">
        <f t="shared" si="1"/>
        <v>3246.16</v>
      </c>
      <c r="I2019" s="10">
        <f t="shared" si="2"/>
        <v>0.001662322512</v>
      </c>
      <c r="J2019" s="7">
        <f t="shared" si="10"/>
        <v>2705.302059</v>
      </c>
      <c r="K2019" s="7">
        <f t="shared" si="12"/>
        <v>2677.182258</v>
      </c>
      <c r="L2019" s="7">
        <f t="shared" si="11"/>
        <v>28.119801</v>
      </c>
      <c r="M2019" s="7">
        <f t="shared" si="18"/>
        <v>23.99093556</v>
      </c>
      <c r="N2019" s="7">
        <f t="shared" si="3"/>
        <v>4.56</v>
      </c>
      <c r="O2019" s="7">
        <f t="shared" si="4"/>
        <v>0</v>
      </c>
      <c r="P2019" s="7">
        <f t="shared" si="13"/>
        <v>7.200714286</v>
      </c>
      <c r="Q2019" s="7">
        <f t="shared" si="14"/>
        <v>2.065</v>
      </c>
      <c r="R2019" s="7">
        <f t="shared" si="15"/>
        <v>3.48702871</v>
      </c>
      <c r="S2019" s="7">
        <f t="shared" si="16"/>
        <v>77.71353685</v>
      </c>
      <c r="T2019" s="7">
        <f t="shared" si="17"/>
        <v>98.93190921</v>
      </c>
      <c r="U2019" s="7">
        <f t="shared" si="19"/>
        <v>97.23930049</v>
      </c>
      <c r="V2019" s="9">
        <f t="shared" si="5"/>
        <v>4.56</v>
      </c>
      <c r="W2019" s="9" t="b">
        <f t="shared" si="6"/>
        <v>1</v>
      </c>
      <c r="X2019" s="7">
        <f t="shared" si="8"/>
        <v>5</v>
      </c>
      <c r="Y2019" s="10">
        <f t="shared" si="9"/>
        <v>0.02742698254</v>
      </c>
      <c r="Z2019" s="11">
        <f t="shared" si="7"/>
        <v>3</v>
      </c>
    </row>
    <row r="2020">
      <c r="A2020" s="6" t="s">
        <v>2044</v>
      </c>
      <c r="B2020" s="7">
        <v>2751.15</v>
      </c>
      <c r="C2020" s="7">
        <v>2759.14</v>
      </c>
      <c r="D2020" s="7">
        <v>2747.86</v>
      </c>
      <c r="E2020" s="7">
        <v>2751.29</v>
      </c>
      <c r="F2020" s="7">
        <v>2751.29</v>
      </c>
      <c r="G2020" s="7">
        <v>3.46746E9</v>
      </c>
      <c r="H2020" s="7">
        <f t="shared" si="1"/>
        <v>3467.46</v>
      </c>
      <c r="I2020" s="10">
        <f t="shared" si="2"/>
        <v>0.001302903145</v>
      </c>
      <c r="J2020" s="7">
        <f t="shared" si="10"/>
        <v>2712.377126</v>
      </c>
      <c r="K2020" s="7">
        <f t="shared" si="12"/>
        <v>2682.67172</v>
      </c>
      <c r="L2020" s="7">
        <f t="shared" si="11"/>
        <v>29.70540651</v>
      </c>
      <c r="M2020" s="7">
        <f t="shared" si="18"/>
        <v>25.13382975</v>
      </c>
      <c r="N2020" s="7">
        <f t="shared" si="3"/>
        <v>3.58</v>
      </c>
      <c r="O2020" s="7">
        <f t="shared" si="4"/>
        <v>0</v>
      </c>
      <c r="P2020" s="7">
        <f t="shared" si="13"/>
        <v>6.431428571</v>
      </c>
      <c r="Q2020" s="7">
        <f t="shared" si="14"/>
        <v>2.065</v>
      </c>
      <c r="R2020" s="7">
        <f t="shared" si="15"/>
        <v>3.114493255</v>
      </c>
      <c r="S2020" s="7">
        <f t="shared" si="16"/>
        <v>75.69567045</v>
      </c>
      <c r="T2020" s="7">
        <f t="shared" si="17"/>
        <v>90.82193382</v>
      </c>
      <c r="U2020" s="7">
        <f t="shared" si="19"/>
        <v>96.46600445</v>
      </c>
      <c r="V2020" s="9">
        <f t="shared" si="5"/>
        <v>3.58</v>
      </c>
      <c r="W2020" s="9" t="b">
        <f t="shared" si="6"/>
        <v>1</v>
      </c>
      <c r="X2020" s="7">
        <f t="shared" si="8"/>
        <v>6</v>
      </c>
      <c r="Y2020" s="10">
        <f t="shared" si="9"/>
        <v>0.02872988569</v>
      </c>
      <c r="Z2020" s="11">
        <f t="shared" si="7"/>
        <v>3</v>
      </c>
    </row>
    <row r="2021">
      <c r="A2021" s="6" t="s">
        <v>2045</v>
      </c>
      <c r="B2021" s="7">
        <v>2745.55</v>
      </c>
      <c r="C2021" s="7">
        <v>2750.8</v>
      </c>
      <c r="D2021" s="7">
        <v>2736.06</v>
      </c>
      <c r="E2021" s="7">
        <v>2748.23</v>
      </c>
      <c r="F2021" s="7">
        <v>2748.23</v>
      </c>
      <c r="G2021" s="7">
        <v>3.5799E9</v>
      </c>
      <c r="H2021" s="7">
        <f t="shared" si="1"/>
        <v>3579.9</v>
      </c>
      <c r="I2021" s="10">
        <f t="shared" si="2"/>
        <v>-0.001112205547</v>
      </c>
      <c r="J2021" s="7">
        <f t="shared" si="10"/>
        <v>2717.892953</v>
      </c>
      <c r="K2021" s="7">
        <f t="shared" si="12"/>
        <v>2687.527889</v>
      </c>
      <c r="L2021" s="7">
        <f t="shared" si="11"/>
        <v>30.36506431</v>
      </c>
      <c r="M2021" s="7">
        <f t="shared" si="18"/>
        <v>26.18007666</v>
      </c>
      <c r="N2021" s="7">
        <f t="shared" si="3"/>
        <v>0</v>
      </c>
      <c r="O2021" s="7">
        <f t="shared" si="4"/>
        <v>3.06</v>
      </c>
      <c r="P2021" s="7">
        <f t="shared" si="13"/>
        <v>6.431428571</v>
      </c>
      <c r="Q2021" s="7">
        <f t="shared" si="14"/>
        <v>1.662857143</v>
      </c>
      <c r="R2021" s="7">
        <f t="shared" si="15"/>
        <v>3.867697595</v>
      </c>
      <c r="S2021" s="7">
        <f t="shared" si="16"/>
        <v>79.45640664</v>
      </c>
      <c r="T2021" s="7">
        <f t="shared" si="17"/>
        <v>87.24424179</v>
      </c>
      <c r="U2021" s="7">
        <f t="shared" si="19"/>
        <v>92.33269494</v>
      </c>
      <c r="V2021" s="9">
        <f t="shared" si="5"/>
        <v>-3.06</v>
      </c>
      <c r="W2021" s="9" t="b">
        <f t="shared" si="6"/>
        <v>0</v>
      </c>
      <c r="X2021" s="7">
        <f t="shared" si="8"/>
        <v>1</v>
      </c>
      <c r="Y2021" s="10">
        <f t="shared" si="9"/>
        <v>-0.001112205547</v>
      </c>
      <c r="Z2021" s="11">
        <f t="shared" si="7"/>
        <v>3</v>
      </c>
    </row>
    <row r="2022">
      <c r="A2022" s="6" t="s">
        <v>2046</v>
      </c>
      <c r="B2022" s="7">
        <v>2752.97</v>
      </c>
      <c r="C2022" s="7">
        <v>2767.56</v>
      </c>
      <c r="D2022" s="7">
        <v>2752.78</v>
      </c>
      <c r="E2022" s="7">
        <v>2767.56</v>
      </c>
      <c r="F2022" s="7">
        <v>2767.56</v>
      </c>
      <c r="G2022" s="7">
        <v>3.64569E9</v>
      </c>
      <c r="H2022" s="7">
        <f t="shared" si="1"/>
        <v>3645.69</v>
      </c>
      <c r="I2022" s="10">
        <f t="shared" si="2"/>
        <v>0.007033618001</v>
      </c>
      <c r="J2022" s="7">
        <f t="shared" si="10"/>
        <v>2725.534037</v>
      </c>
      <c r="K2022" s="7">
        <f t="shared" si="12"/>
        <v>2693.456193</v>
      </c>
      <c r="L2022" s="7">
        <f t="shared" si="11"/>
        <v>32.07784391</v>
      </c>
      <c r="M2022" s="7">
        <f t="shared" si="18"/>
        <v>27.35963011</v>
      </c>
      <c r="N2022" s="7">
        <f t="shared" si="3"/>
        <v>19.33</v>
      </c>
      <c r="O2022" s="7">
        <f t="shared" si="4"/>
        <v>0</v>
      </c>
      <c r="P2022" s="7">
        <f t="shared" si="13"/>
        <v>7.812142857</v>
      </c>
      <c r="Q2022" s="7">
        <f t="shared" si="14"/>
        <v>1.504285714</v>
      </c>
      <c r="R2022" s="7">
        <f t="shared" si="15"/>
        <v>5.19325736</v>
      </c>
      <c r="S2022" s="7">
        <f t="shared" si="16"/>
        <v>83.85340796</v>
      </c>
      <c r="T2022" s="7">
        <f t="shared" si="17"/>
        <v>100</v>
      </c>
      <c r="U2022" s="7">
        <f t="shared" si="19"/>
        <v>92.6887252</v>
      </c>
      <c r="V2022" s="9">
        <f t="shared" si="5"/>
        <v>19.33</v>
      </c>
      <c r="W2022" s="9" t="b">
        <f t="shared" si="6"/>
        <v>1</v>
      </c>
      <c r="X2022" s="7">
        <f t="shared" si="8"/>
        <v>1</v>
      </c>
      <c r="Y2022" s="10">
        <f t="shared" si="9"/>
        <v>0.007033618001</v>
      </c>
      <c r="Z2022" s="11">
        <f t="shared" si="7"/>
        <v>4</v>
      </c>
    </row>
    <row r="2023">
      <c r="A2023" s="6" t="s">
        <v>2047</v>
      </c>
      <c r="B2023" s="7">
        <v>2770.18</v>
      </c>
      <c r="C2023" s="7">
        <v>2787.85</v>
      </c>
      <c r="D2023" s="7">
        <v>2769.64</v>
      </c>
      <c r="E2023" s="7">
        <v>2786.24</v>
      </c>
      <c r="F2023" s="7">
        <v>2786.24</v>
      </c>
      <c r="G2023" s="7">
        <v>3.58722E9</v>
      </c>
      <c r="H2023" s="7">
        <f t="shared" si="1"/>
        <v>3587.22</v>
      </c>
      <c r="I2023" s="10">
        <f t="shared" si="2"/>
        <v>0.006749627831</v>
      </c>
      <c r="J2023" s="7">
        <f t="shared" si="10"/>
        <v>2734.873416</v>
      </c>
      <c r="K2023" s="7">
        <f t="shared" si="12"/>
        <v>2700.329068</v>
      </c>
      <c r="L2023" s="7">
        <f t="shared" si="11"/>
        <v>34.54434822</v>
      </c>
      <c r="M2023" s="7">
        <f t="shared" si="18"/>
        <v>28.79657373</v>
      </c>
      <c r="N2023" s="7">
        <f t="shared" si="3"/>
        <v>18.68</v>
      </c>
      <c r="O2023" s="7">
        <f t="shared" si="4"/>
        <v>0</v>
      </c>
      <c r="P2023" s="7">
        <f t="shared" si="13"/>
        <v>8.766428571</v>
      </c>
      <c r="Q2023" s="7">
        <f t="shared" si="14"/>
        <v>1.504285714</v>
      </c>
      <c r="R2023" s="7">
        <f t="shared" si="15"/>
        <v>5.827635328</v>
      </c>
      <c r="S2023" s="7">
        <f t="shared" si="16"/>
        <v>85.35364073</v>
      </c>
      <c r="T2023" s="7">
        <f t="shared" si="17"/>
        <v>98.59068627</v>
      </c>
      <c r="U2023" s="7">
        <f t="shared" si="19"/>
        <v>95.27830935</v>
      </c>
      <c r="V2023" s="9">
        <f t="shared" si="5"/>
        <v>18.68</v>
      </c>
      <c r="W2023" s="9" t="b">
        <f t="shared" si="6"/>
        <v>1</v>
      </c>
      <c r="X2023" s="7">
        <f t="shared" si="8"/>
        <v>2</v>
      </c>
      <c r="Y2023" s="10">
        <f t="shared" si="9"/>
        <v>0.01378324583</v>
      </c>
      <c r="Z2023" s="11">
        <f t="shared" si="7"/>
        <v>4</v>
      </c>
    </row>
    <row r="2024">
      <c r="A2024" s="6" t="s">
        <v>2048</v>
      </c>
      <c r="B2024" s="7">
        <v>2798.96</v>
      </c>
      <c r="C2024" s="7">
        <v>2807.54</v>
      </c>
      <c r="D2024" s="7">
        <v>2768.64</v>
      </c>
      <c r="E2024" s="7">
        <v>2776.42</v>
      </c>
      <c r="F2024" s="7">
        <v>2776.42</v>
      </c>
      <c r="G2024" s="7">
        <v>4.36288E9</v>
      </c>
      <c r="H2024" s="7">
        <f t="shared" si="1"/>
        <v>4362.88</v>
      </c>
      <c r="I2024" s="10">
        <f t="shared" si="2"/>
        <v>-0.003524463076</v>
      </c>
      <c r="J2024" s="7">
        <f t="shared" si="10"/>
        <v>2741.265198</v>
      </c>
      <c r="K2024" s="7">
        <f t="shared" si="12"/>
        <v>2705.965433</v>
      </c>
      <c r="L2024" s="7">
        <f t="shared" si="11"/>
        <v>35.29976501</v>
      </c>
      <c r="M2024" s="7">
        <f t="shared" si="18"/>
        <v>30.09721199</v>
      </c>
      <c r="N2024" s="7">
        <f t="shared" si="3"/>
        <v>0</v>
      </c>
      <c r="O2024" s="7">
        <f t="shared" si="4"/>
        <v>9.82</v>
      </c>
      <c r="P2024" s="7">
        <f t="shared" si="13"/>
        <v>8.766428571</v>
      </c>
      <c r="Q2024" s="7">
        <f t="shared" si="14"/>
        <v>2.117857143</v>
      </c>
      <c r="R2024" s="7">
        <f t="shared" si="15"/>
        <v>4.139291737</v>
      </c>
      <c r="S2024" s="7">
        <f t="shared" si="16"/>
        <v>80.54206589</v>
      </c>
      <c r="T2024" s="7">
        <f t="shared" si="17"/>
        <v>76.76398118</v>
      </c>
      <c r="U2024" s="7">
        <f t="shared" si="19"/>
        <v>91.78488915</v>
      </c>
      <c r="V2024" s="9">
        <f t="shared" si="5"/>
        <v>-9.82</v>
      </c>
      <c r="W2024" s="9" t="b">
        <f t="shared" si="6"/>
        <v>0</v>
      </c>
      <c r="X2024" s="7">
        <f t="shared" si="8"/>
        <v>1</v>
      </c>
      <c r="Y2024" s="10">
        <f t="shared" si="9"/>
        <v>-0.003524463076</v>
      </c>
      <c r="Z2024" s="11">
        <f t="shared" si="7"/>
        <v>2</v>
      </c>
    </row>
    <row r="2025">
      <c r="A2025" s="6" t="s">
        <v>2049</v>
      </c>
      <c r="B2025" s="7">
        <v>2784.99</v>
      </c>
      <c r="C2025" s="7">
        <v>2807.04</v>
      </c>
      <c r="D2025" s="7">
        <v>2778.38</v>
      </c>
      <c r="E2025" s="7">
        <v>2802.56</v>
      </c>
      <c r="F2025" s="7">
        <v>2802.56</v>
      </c>
      <c r="G2025" s="7">
        <v>3.79034E9</v>
      </c>
      <c r="H2025" s="7">
        <f t="shared" si="1"/>
        <v>3790.34</v>
      </c>
      <c r="I2025" s="10">
        <f t="shared" si="2"/>
        <v>0.009415002053</v>
      </c>
      <c r="J2025" s="7">
        <f t="shared" si="10"/>
        <v>2750.695168</v>
      </c>
      <c r="K2025" s="7">
        <f t="shared" si="12"/>
        <v>2713.120586</v>
      </c>
      <c r="L2025" s="7">
        <f t="shared" si="11"/>
        <v>37.57458141</v>
      </c>
      <c r="M2025" s="7">
        <f t="shared" si="18"/>
        <v>31.59268587</v>
      </c>
      <c r="N2025" s="7">
        <f t="shared" si="3"/>
        <v>26.14</v>
      </c>
      <c r="O2025" s="7">
        <f t="shared" si="4"/>
        <v>0</v>
      </c>
      <c r="P2025" s="7">
        <f t="shared" si="13"/>
        <v>10.63357143</v>
      </c>
      <c r="Q2025" s="7">
        <f t="shared" si="14"/>
        <v>1.915</v>
      </c>
      <c r="R2025" s="7">
        <f t="shared" si="15"/>
        <v>5.552778814</v>
      </c>
      <c r="S2025" s="7">
        <f t="shared" si="16"/>
        <v>84.73929872</v>
      </c>
      <c r="T2025" s="7">
        <f t="shared" si="17"/>
        <v>96.28163966</v>
      </c>
      <c r="U2025" s="7">
        <f t="shared" si="19"/>
        <v>90.54543571</v>
      </c>
      <c r="V2025" s="9">
        <f t="shared" si="5"/>
        <v>26.14</v>
      </c>
      <c r="W2025" s="9" t="b">
        <f t="shared" si="6"/>
        <v>1</v>
      </c>
      <c r="X2025" s="7">
        <f t="shared" si="8"/>
        <v>1</v>
      </c>
      <c r="Y2025" s="10">
        <f t="shared" si="9"/>
        <v>0.009415002053</v>
      </c>
      <c r="Z2025" s="11">
        <f t="shared" si="7"/>
        <v>4</v>
      </c>
    </row>
    <row r="2026">
      <c r="A2026" s="6" t="s">
        <v>2050</v>
      </c>
      <c r="B2026" s="7">
        <v>2802.4</v>
      </c>
      <c r="C2026" s="7">
        <v>2805.83</v>
      </c>
      <c r="D2026" s="7">
        <v>2792.56</v>
      </c>
      <c r="E2026" s="7">
        <v>2798.03</v>
      </c>
      <c r="F2026" s="7">
        <v>2798.03</v>
      </c>
      <c r="G2026" s="7">
        <v>3.7033E9</v>
      </c>
      <c r="H2026" s="7">
        <f t="shared" si="1"/>
        <v>3703.3</v>
      </c>
      <c r="I2026" s="10">
        <f t="shared" si="2"/>
        <v>-0.00161637931</v>
      </c>
      <c r="J2026" s="7">
        <f t="shared" si="10"/>
        <v>2757.97745</v>
      </c>
      <c r="K2026" s="7">
        <f t="shared" si="12"/>
        <v>2719.410173</v>
      </c>
      <c r="L2026" s="7">
        <f t="shared" si="11"/>
        <v>38.5672771</v>
      </c>
      <c r="M2026" s="7">
        <f t="shared" si="18"/>
        <v>32.98760412</v>
      </c>
      <c r="N2026" s="7">
        <f t="shared" si="3"/>
        <v>0</v>
      </c>
      <c r="O2026" s="7">
        <f t="shared" si="4"/>
        <v>4.53</v>
      </c>
      <c r="P2026" s="7">
        <f t="shared" si="13"/>
        <v>10.48214286</v>
      </c>
      <c r="Q2026" s="7">
        <f t="shared" si="14"/>
        <v>2.238571429</v>
      </c>
      <c r="R2026" s="7">
        <f t="shared" si="15"/>
        <v>4.682514359</v>
      </c>
      <c r="S2026" s="7">
        <f t="shared" si="16"/>
        <v>82.40215621</v>
      </c>
      <c r="T2026" s="7">
        <f t="shared" si="17"/>
        <v>92.89927574</v>
      </c>
      <c r="U2026" s="7">
        <f t="shared" si="19"/>
        <v>88.64829886</v>
      </c>
      <c r="V2026" s="9">
        <f t="shared" si="5"/>
        <v>-4.53</v>
      </c>
      <c r="W2026" s="9" t="b">
        <f t="shared" si="6"/>
        <v>0</v>
      </c>
      <c r="X2026" s="7">
        <f t="shared" si="8"/>
        <v>1</v>
      </c>
      <c r="Y2026" s="10">
        <f t="shared" si="9"/>
        <v>-0.00161637931</v>
      </c>
      <c r="Z2026" s="11">
        <f t="shared" si="7"/>
        <v>3</v>
      </c>
    </row>
    <row r="2027">
      <c r="A2027" s="6" t="s">
        <v>2051</v>
      </c>
      <c r="B2027" s="7">
        <v>2802.6</v>
      </c>
      <c r="C2027" s="7">
        <v>2810.33</v>
      </c>
      <c r="D2027" s="7">
        <v>2798.08</v>
      </c>
      <c r="E2027" s="7">
        <v>2810.3</v>
      </c>
      <c r="F2027" s="7">
        <v>2810.3</v>
      </c>
      <c r="G2027" s="7">
        <v>3.72423E9</v>
      </c>
      <c r="H2027" s="7">
        <f t="shared" si="1"/>
        <v>3724.23</v>
      </c>
      <c r="I2027" s="10">
        <f t="shared" si="2"/>
        <v>0.004385228178</v>
      </c>
      <c r="J2027" s="7">
        <f t="shared" si="10"/>
        <v>2766.027073</v>
      </c>
      <c r="K2027" s="7">
        <f t="shared" si="12"/>
        <v>2726.142752</v>
      </c>
      <c r="L2027" s="7">
        <f t="shared" si="11"/>
        <v>39.88432042</v>
      </c>
      <c r="M2027" s="7">
        <f t="shared" si="18"/>
        <v>34.36694738</v>
      </c>
      <c r="N2027" s="7">
        <f t="shared" si="3"/>
        <v>12.27</v>
      </c>
      <c r="O2027" s="7">
        <f t="shared" si="4"/>
        <v>0</v>
      </c>
      <c r="P2027" s="7">
        <f t="shared" si="13"/>
        <v>11.00714286</v>
      </c>
      <c r="Q2027" s="7">
        <f t="shared" si="14"/>
        <v>2.238571429</v>
      </c>
      <c r="R2027" s="7">
        <f t="shared" si="15"/>
        <v>4.917038928</v>
      </c>
      <c r="S2027" s="7">
        <f t="shared" si="16"/>
        <v>83.09965487</v>
      </c>
      <c r="T2027" s="7">
        <f t="shared" si="17"/>
        <v>99.97805734</v>
      </c>
      <c r="U2027" s="7">
        <f t="shared" si="19"/>
        <v>96.38632425</v>
      </c>
      <c r="V2027" s="9">
        <f t="shared" si="5"/>
        <v>12.27</v>
      </c>
      <c r="W2027" s="9" t="b">
        <f t="shared" si="6"/>
        <v>1</v>
      </c>
      <c r="X2027" s="7">
        <f t="shared" si="8"/>
        <v>1</v>
      </c>
      <c r="Y2027" s="10">
        <f t="shared" si="9"/>
        <v>0.004385228178</v>
      </c>
      <c r="Z2027" s="11">
        <f t="shared" si="7"/>
        <v>4</v>
      </c>
    </row>
    <row r="2028">
      <c r="A2028" s="6" t="s">
        <v>2052</v>
      </c>
      <c r="B2028" s="7">
        <v>2809.16</v>
      </c>
      <c r="C2028" s="7">
        <v>2833.03</v>
      </c>
      <c r="D2028" s="7">
        <v>2808.12</v>
      </c>
      <c r="E2028" s="7">
        <v>2832.97</v>
      </c>
      <c r="F2028" s="7">
        <v>2832.97</v>
      </c>
      <c r="G2028" s="7">
        <v>3.48948E9</v>
      </c>
      <c r="H2028" s="7">
        <f t="shared" si="1"/>
        <v>3489.48</v>
      </c>
      <c r="I2028" s="10">
        <f t="shared" si="2"/>
        <v>0.008066754439</v>
      </c>
      <c r="J2028" s="7">
        <f t="shared" si="10"/>
        <v>2776.325985</v>
      </c>
      <c r="K2028" s="7">
        <f t="shared" si="12"/>
        <v>2734.055882</v>
      </c>
      <c r="L2028" s="7">
        <f t="shared" si="11"/>
        <v>42.27010284</v>
      </c>
      <c r="M2028" s="7">
        <f t="shared" si="18"/>
        <v>35.94757847</v>
      </c>
      <c r="N2028" s="7">
        <f t="shared" si="3"/>
        <v>22.67</v>
      </c>
      <c r="O2028" s="7">
        <f t="shared" si="4"/>
        <v>0</v>
      </c>
      <c r="P2028" s="7">
        <f t="shared" si="13"/>
        <v>12.62642857</v>
      </c>
      <c r="Q2028" s="7">
        <f t="shared" si="14"/>
        <v>1.243571429</v>
      </c>
      <c r="R2028" s="7">
        <f t="shared" si="15"/>
        <v>10.15336014</v>
      </c>
      <c r="S2028" s="7">
        <f t="shared" si="16"/>
        <v>91.03409208</v>
      </c>
      <c r="T2028" s="7">
        <f t="shared" si="17"/>
        <v>99.96017787</v>
      </c>
      <c r="U2028" s="7">
        <f t="shared" si="19"/>
        <v>97.61250365</v>
      </c>
      <c r="V2028" s="9">
        <f t="shared" si="5"/>
        <v>22.67</v>
      </c>
      <c r="W2028" s="9" t="b">
        <f t="shared" si="6"/>
        <v>1</v>
      </c>
      <c r="X2028" s="7">
        <f t="shared" si="8"/>
        <v>2</v>
      </c>
      <c r="Y2028" s="10">
        <f t="shared" si="9"/>
        <v>0.01245198262</v>
      </c>
      <c r="Z2028" s="11">
        <f t="shared" si="7"/>
        <v>4</v>
      </c>
    </row>
    <row r="2029">
      <c r="A2029" s="6" t="s">
        <v>2053</v>
      </c>
      <c r="B2029" s="7">
        <v>2835.05</v>
      </c>
      <c r="C2029" s="7">
        <v>2842.24</v>
      </c>
      <c r="D2029" s="7">
        <v>2830.59</v>
      </c>
      <c r="E2029" s="7">
        <v>2839.13</v>
      </c>
      <c r="F2029" s="7">
        <v>2839.13</v>
      </c>
      <c r="G2029" s="7">
        <v>3.54114E9</v>
      </c>
      <c r="H2029" s="7">
        <f t="shared" si="1"/>
        <v>3541.14</v>
      </c>
      <c r="I2029" s="10">
        <f t="shared" si="2"/>
        <v>0.002174396481</v>
      </c>
      <c r="J2029" s="7">
        <f t="shared" si="10"/>
        <v>2785.988141</v>
      </c>
      <c r="K2029" s="7">
        <f t="shared" si="12"/>
        <v>2741.83915</v>
      </c>
      <c r="L2029" s="7">
        <f t="shared" si="11"/>
        <v>44.14899103</v>
      </c>
      <c r="M2029" s="7">
        <f t="shared" si="18"/>
        <v>37.58786098</v>
      </c>
      <c r="N2029" s="7">
        <f t="shared" si="3"/>
        <v>6.16</v>
      </c>
      <c r="O2029" s="7">
        <f t="shared" si="4"/>
        <v>0</v>
      </c>
      <c r="P2029" s="7">
        <f t="shared" si="13"/>
        <v>11.48071429</v>
      </c>
      <c r="Q2029" s="7">
        <f t="shared" si="14"/>
        <v>1.243571429</v>
      </c>
      <c r="R2029" s="7">
        <f t="shared" si="15"/>
        <v>9.232050546</v>
      </c>
      <c r="S2029" s="7">
        <f t="shared" si="16"/>
        <v>90.22678792</v>
      </c>
      <c r="T2029" s="7">
        <f t="shared" si="17"/>
        <v>97.84730394</v>
      </c>
      <c r="U2029" s="7">
        <f t="shared" si="19"/>
        <v>99.26184638</v>
      </c>
      <c r="V2029" s="9">
        <f t="shared" si="5"/>
        <v>6.16</v>
      </c>
      <c r="W2029" s="9" t="b">
        <f t="shared" si="6"/>
        <v>1</v>
      </c>
      <c r="X2029" s="7">
        <f t="shared" si="8"/>
        <v>3</v>
      </c>
      <c r="Y2029" s="10">
        <f t="shared" si="9"/>
        <v>0.0146263791</v>
      </c>
      <c r="Z2029" s="11">
        <f t="shared" si="7"/>
        <v>3</v>
      </c>
    </row>
    <row r="2030">
      <c r="A2030" s="6" t="s">
        <v>2054</v>
      </c>
      <c r="B2030" s="7">
        <v>2845.42</v>
      </c>
      <c r="C2030" s="7">
        <v>2852.97</v>
      </c>
      <c r="D2030" s="7">
        <v>2824.81</v>
      </c>
      <c r="E2030" s="7">
        <v>2837.54</v>
      </c>
      <c r="F2030" s="7">
        <v>2837.54</v>
      </c>
      <c r="G2030" s="7">
        <v>4.07927E9</v>
      </c>
      <c r="H2030" s="7">
        <f t="shared" si="1"/>
        <v>4079.27</v>
      </c>
      <c r="I2030" s="10">
        <f t="shared" si="2"/>
        <v>-0.0005600307136</v>
      </c>
      <c r="J2030" s="7">
        <f t="shared" si="10"/>
        <v>2793.919196</v>
      </c>
      <c r="K2030" s="7">
        <f t="shared" si="12"/>
        <v>2748.928102</v>
      </c>
      <c r="L2030" s="7">
        <f t="shared" si="11"/>
        <v>44.99109442</v>
      </c>
      <c r="M2030" s="7">
        <f t="shared" si="18"/>
        <v>39.06850767</v>
      </c>
      <c r="N2030" s="7">
        <f t="shared" si="3"/>
        <v>0</v>
      </c>
      <c r="O2030" s="7">
        <f t="shared" si="4"/>
        <v>1.59</v>
      </c>
      <c r="P2030" s="7">
        <f t="shared" si="13"/>
        <v>10.24857143</v>
      </c>
      <c r="Q2030" s="7">
        <f t="shared" si="14"/>
        <v>1.357142857</v>
      </c>
      <c r="R2030" s="7">
        <f t="shared" si="15"/>
        <v>7.551578947</v>
      </c>
      <c r="S2030" s="7">
        <f t="shared" si="16"/>
        <v>88.30625308</v>
      </c>
      <c r="T2030" s="7">
        <f t="shared" si="17"/>
        <v>88.47647498</v>
      </c>
      <c r="U2030" s="7">
        <f t="shared" si="19"/>
        <v>95.4279856</v>
      </c>
      <c r="V2030" s="9">
        <f t="shared" si="5"/>
        <v>-1.59</v>
      </c>
      <c r="W2030" s="9" t="b">
        <f t="shared" si="6"/>
        <v>0</v>
      </c>
      <c r="X2030" s="7">
        <f t="shared" si="8"/>
        <v>1</v>
      </c>
      <c r="Y2030" s="10">
        <f t="shared" si="9"/>
        <v>-0.0005600307136</v>
      </c>
      <c r="Z2030" s="11">
        <f t="shared" si="7"/>
        <v>3</v>
      </c>
    </row>
    <row r="2031">
      <c r="A2031" s="6" t="s">
        <v>2055</v>
      </c>
      <c r="B2031" s="7">
        <v>2846.24</v>
      </c>
      <c r="C2031" s="7">
        <v>2848.56</v>
      </c>
      <c r="D2031" s="7">
        <v>2830.94</v>
      </c>
      <c r="E2031" s="7">
        <v>2839.25</v>
      </c>
      <c r="F2031" s="7">
        <v>2839.25</v>
      </c>
      <c r="G2031" s="7">
        <v>3.8731E9</v>
      </c>
      <c r="H2031" s="7">
        <f t="shared" si="1"/>
        <v>3873.1</v>
      </c>
      <c r="I2031" s="10">
        <f t="shared" si="2"/>
        <v>0.0006026346765</v>
      </c>
      <c r="J2031" s="7">
        <f t="shared" si="10"/>
        <v>2800.893166</v>
      </c>
      <c r="K2031" s="7">
        <f t="shared" si="12"/>
        <v>2755.618613</v>
      </c>
      <c r="L2031" s="7">
        <f t="shared" si="11"/>
        <v>45.27455326</v>
      </c>
      <c r="M2031" s="7">
        <f t="shared" si="18"/>
        <v>40.30971679</v>
      </c>
      <c r="N2031" s="7">
        <f t="shared" si="3"/>
        <v>1.71</v>
      </c>
      <c r="O2031" s="7">
        <f t="shared" si="4"/>
        <v>0</v>
      </c>
      <c r="P2031" s="7">
        <f t="shared" si="13"/>
        <v>9.59</v>
      </c>
      <c r="Q2031" s="7">
        <f t="shared" si="14"/>
        <v>1.357142857</v>
      </c>
      <c r="R2031" s="7">
        <f t="shared" si="15"/>
        <v>7.066315789</v>
      </c>
      <c r="S2031" s="7">
        <f t="shared" si="16"/>
        <v>87.60276654</v>
      </c>
      <c r="T2031" s="7">
        <f t="shared" si="17"/>
        <v>89.02838864</v>
      </c>
      <c r="U2031" s="7">
        <f t="shared" si="19"/>
        <v>91.78405585</v>
      </c>
      <c r="V2031" s="9">
        <f t="shared" si="5"/>
        <v>1.71</v>
      </c>
      <c r="W2031" s="9" t="b">
        <f t="shared" si="6"/>
        <v>1</v>
      </c>
      <c r="X2031" s="7">
        <f t="shared" si="8"/>
        <v>1</v>
      </c>
      <c r="Y2031" s="10">
        <f t="shared" si="9"/>
        <v>0.0006026346765</v>
      </c>
      <c r="Z2031" s="11">
        <f t="shared" si="7"/>
        <v>3</v>
      </c>
    </row>
    <row r="2032">
      <c r="A2032" s="6" t="s">
        <v>2056</v>
      </c>
      <c r="B2032" s="7">
        <v>2847.48</v>
      </c>
      <c r="C2032" s="7">
        <v>2872.87</v>
      </c>
      <c r="D2032" s="7">
        <v>2846.18</v>
      </c>
      <c r="E2032" s="7">
        <v>2872.87</v>
      </c>
      <c r="F2032" s="7">
        <v>2872.87</v>
      </c>
      <c r="G2032" s="7">
        <v>3.47468E9</v>
      </c>
      <c r="H2032" s="7">
        <f t="shared" si="1"/>
        <v>3474.68</v>
      </c>
      <c r="I2032" s="10">
        <f t="shared" si="2"/>
        <v>0.01184115523</v>
      </c>
      <c r="J2032" s="7">
        <f t="shared" si="10"/>
        <v>2811.966525</v>
      </c>
      <c r="K2032" s="7">
        <f t="shared" si="12"/>
        <v>2764.303901</v>
      </c>
      <c r="L2032" s="7">
        <f t="shared" si="11"/>
        <v>47.66262439</v>
      </c>
      <c r="M2032" s="7">
        <f t="shared" si="18"/>
        <v>41.78029831</v>
      </c>
      <c r="N2032" s="7">
        <f t="shared" si="3"/>
        <v>33.62</v>
      </c>
      <c r="O2032" s="7">
        <f t="shared" si="4"/>
        <v>0</v>
      </c>
      <c r="P2032" s="7">
        <f t="shared" si="13"/>
        <v>10.62285714</v>
      </c>
      <c r="Q2032" s="7">
        <f t="shared" si="14"/>
        <v>1.357142857</v>
      </c>
      <c r="R2032" s="7">
        <f t="shared" si="15"/>
        <v>7.827368421</v>
      </c>
      <c r="S2032" s="7">
        <f t="shared" si="16"/>
        <v>88.67159552</v>
      </c>
      <c r="T2032" s="7">
        <f t="shared" si="17"/>
        <v>100</v>
      </c>
      <c r="U2032" s="7">
        <f t="shared" si="19"/>
        <v>92.50162121</v>
      </c>
      <c r="V2032" s="9">
        <f t="shared" si="5"/>
        <v>33.62</v>
      </c>
      <c r="W2032" s="9" t="b">
        <f t="shared" si="6"/>
        <v>1</v>
      </c>
      <c r="X2032" s="7">
        <f t="shared" si="8"/>
        <v>2</v>
      </c>
      <c r="Y2032" s="10">
        <f t="shared" si="9"/>
        <v>0.01244378991</v>
      </c>
      <c r="Z2032" s="11">
        <f t="shared" si="7"/>
        <v>5</v>
      </c>
    </row>
    <row r="2033">
      <c r="A2033" s="6" t="s">
        <v>2057</v>
      </c>
      <c r="B2033" s="7">
        <v>2867.23</v>
      </c>
      <c r="C2033" s="7">
        <v>2870.62</v>
      </c>
      <c r="D2033" s="7">
        <v>2851.48</v>
      </c>
      <c r="E2033" s="7">
        <v>2853.53</v>
      </c>
      <c r="F2033" s="7">
        <v>2853.53</v>
      </c>
      <c r="G2033" s="7">
        <v>3.58742E9</v>
      </c>
      <c r="H2033" s="7">
        <f t="shared" si="1"/>
        <v>3587.42</v>
      </c>
      <c r="I2033" s="10">
        <f t="shared" si="2"/>
        <v>-0.006731944014</v>
      </c>
      <c r="J2033" s="7">
        <f t="shared" si="10"/>
        <v>2818.360906</v>
      </c>
      <c r="K2033" s="7">
        <f t="shared" si="12"/>
        <v>2770.913241</v>
      </c>
      <c r="L2033" s="7">
        <f t="shared" si="11"/>
        <v>47.44766446</v>
      </c>
      <c r="M2033" s="7">
        <f t="shared" si="18"/>
        <v>42.91377154</v>
      </c>
      <c r="N2033" s="7">
        <f t="shared" si="3"/>
        <v>0</v>
      </c>
      <c r="O2033" s="7">
        <f t="shared" si="4"/>
        <v>19.34</v>
      </c>
      <c r="P2033" s="7">
        <f t="shared" si="13"/>
        <v>10.29714286</v>
      </c>
      <c r="Q2033" s="7">
        <f t="shared" si="14"/>
        <v>2.738571429</v>
      </c>
      <c r="R2033" s="7">
        <f t="shared" si="15"/>
        <v>3.760041732</v>
      </c>
      <c r="S2033" s="7">
        <f t="shared" si="16"/>
        <v>78.99178082</v>
      </c>
      <c r="T2033" s="7">
        <f t="shared" si="17"/>
        <v>85.86360646</v>
      </c>
      <c r="U2033" s="7">
        <f t="shared" si="19"/>
        <v>91.63066504</v>
      </c>
      <c r="V2033" s="9">
        <f t="shared" si="5"/>
        <v>-19.34</v>
      </c>
      <c r="W2033" s="9" t="b">
        <f t="shared" si="6"/>
        <v>0</v>
      </c>
      <c r="X2033" s="7">
        <f t="shared" si="8"/>
        <v>1</v>
      </c>
      <c r="Y2033" s="10">
        <f t="shared" si="9"/>
        <v>-0.006731944014</v>
      </c>
      <c r="Z2033" s="11">
        <f t="shared" si="7"/>
        <v>2</v>
      </c>
    </row>
    <row r="2034">
      <c r="A2034" s="6" t="s">
        <v>2058</v>
      </c>
      <c r="B2034" s="7">
        <v>2832.74</v>
      </c>
      <c r="C2034" s="7">
        <v>2837.75</v>
      </c>
      <c r="D2034" s="7">
        <v>2818.27</v>
      </c>
      <c r="E2034" s="7">
        <v>2822.43</v>
      </c>
      <c r="F2034" s="7">
        <v>2822.43</v>
      </c>
      <c r="G2034" s="7">
        <v>4.01207E9</v>
      </c>
      <c r="H2034" s="7">
        <f t="shared" si="1"/>
        <v>4012.07</v>
      </c>
      <c r="I2034" s="10">
        <f t="shared" si="2"/>
        <v>-0.01089878151</v>
      </c>
      <c r="J2034" s="7">
        <f t="shared" si="10"/>
        <v>2818.98692</v>
      </c>
      <c r="K2034" s="7">
        <f t="shared" si="12"/>
        <v>2774.729298</v>
      </c>
      <c r="L2034" s="7">
        <f t="shared" si="11"/>
        <v>44.25762276</v>
      </c>
      <c r="M2034" s="7">
        <f t="shared" si="18"/>
        <v>43.18254178</v>
      </c>
      <c r="N2034" s="7">
        <f t="shared" si="3"/>
        <v>0</v>
      </c>
      <c r="O2034" s="7">
        <f t="shared" si="4"/>
        <v>31.1</v>
      </c>
      <c r="P2034" s="7">
        <f t="shared" si="13"/>
        <v>10.04142857</v>
      </c>
      <c r="Q2034" s="7">
        <f t="shared" si="14"/>
        <v>4.96</v>
      </c>
      <c r="R2034" s="7">
        <f t="shared" si="15"/>
        <v>2.024481567</v>
      </c>
      <c r="S2034" s="7">
        <f t="shared" si="16"/>
        <v>66.93648224</v>
      </c>
      <c r="T2034" s="7">
        <f t="shared" si="17"/>
        <v>63.13135005</v>
      </c>
      <c r="U2034" s="7">
        <f t="shared" si="19"/>
        <v>82.99831884</v>
      </c>
      <c r="V2034" s="9">
        <f t="shared" si="5"/>
        <v>-31.1</v>
      </c>
      <c r="W2034" s="9" t="b">
        <f t="shared" si="6"/>
        <v>0</v>
      </c>
      <c r="X2034" s="7">
        <f t="shared" si="8"/>
        <v>2</v>
      </c>
      <c r="Y2034" s="10">
        <f t="shared" si="9"/>
        <v>-0.01763072552</v>
      </c>
      <c r="Z2034" s="11">
        <f t="shared" si="7"/>
        <v>1</v>
      </c>
    </row>
    <row r="2035">
      <c r="A2035" s="6" t="s">
        <v>2059</v>
      </c>
      <c r="B2035" s="7">
        <v>2832.41</v>
      </c>
      <c r="C2035" s="7">
        <v>2839.26</v>
      </c>
      <c r="D2035" s="7">
        <v>2813.04</v>
      </c>
      <c r="E2035" s="7">
        <v>2823.81</v>
      </c>
      <c r="F2035" s="7">
        <v>2823.81</v>
      </c>
      <c r="G2035" s="7">
        <v>4.27627E9</v>
      </c>
      <c r="H2035" s="7">
        <f t="shared" si="1"/>
        <v>4276.27</v>
      </c>
      <c r="I2035" s="10">
        <f t="shared" si="2"/>
        <v>0.0004889403812</v>
      </c>
      <c r="J2035" s="7">
        <f t="shared" si="10"/>
        <v>2819.728933</v>
      </c>
      <c r="K2035" s="7">
        <f t="shared" si="12"/>
        <v>2778.364905</v>
      </c>
      <c r="L2035" s="7">
        <f t="shared" si="11"/>
        <v>41.36402743</v>
      </c>
      <c r="M2035" s="7">
        <f t="shared" si="18"/>
        <v>42.81883891</v>
      </c>
      <c r="N2035" s="7">
        <f t="shared" si="3"/>
        <v>1.38</v>
      </c>
      <c r="O2035" s="7">
        <f t="shared" si="4"/>
        <v>0</v>
      </c>
      <c r="P2035" s="7">
        <f t="shared" si="13"/>
        <v>10.14</v>
      </c>
      <c r="Q2035" s="7">
        <f t="shared" si="14"/>
        <v>4.741428571</v>
      </c>
      <c r="R2035" s="7">
        <f t="shared" si="15"/>
        <v>2.138595963</v>
      </c>
      <c r="S2035" s="7">
        <f t="shared" si="16"/>
        <v>68.13861956</v>
      </c>
      <c r="T2035" s="7">
        <f t="shared" si="17"/>
        <v>59.14730619</v>
      </c>
      <c r="U2035" s="7">
        <f t="shared" si="19"/>
        <v>69.38075423</v>
      </c>
      <c r="V2035" s="9">
        <f t="shared" si="5"/>
        <v>1.38</v>
      </c>
      <c r="W2035" s="9" t="b">
        <f t="shared" si="6"/>
        <v>1</v>
      </c>
      <c r="X2035" s="7">
        <f t="shared" si="8"/>
        <v>1</v>
      </c>
      <c r="Y2035" s="10">
        <f t="shared" si="9"/>
        <v>0.0004889403812</v>
      </c>
      <c r="Z2035" s="11">
        <f t="shared" si="7"/>
        <v>3</v>
      </c>
    </row>
    <row r="2036">
      <c r="A2036" s="6" t="s">
        <v>2060</v>
      </c>
      <c r="B2036" s="7">
        <v>2816.45</v>
      </c>
      <c r="C2036" s="7">
        <v>2835.96</v>
      </c>
      <c r="D2036" s="7">
        <v>2812.7</v>
      </c>
      <c r="E2036" s="7">
        <v>2821.98</v>
      </c>
      <c r="F2036" s="7">
        <v>2821.98</v>
      </c>
      <c r="G2036" s="7">
        <v>3.97738E9</v>
      </c>
      <c r="H2036" s="7">
        <f t="shared" si="1"/>
        <v>3977.38</v>
      </c>
      <c r="I2036" s="10">
        <f t="shared" si="2"/>
        <v>-0.000648060599</v>
      </c>
      <c r="J2036" s="7">
        <f t="shared" si="10"/>
        <v>2820.075251</v>
      </c>
      <c r="K2036" s="7">
        <f t="shared" si="12"/>
        <v>2781.595653</v>
      </c>
      <c r="L2036" s="7">
        <f t="shared" si="11"/>
        <v>38.47959773</v>
      </c>
      <c r="M2036" s="7">
        <f t="shared" si="18"/>
        <v>41.95099068</v>
      </c>
      <c r="N2036" s="7">
        <f t="shared" si="3"/>
        <v>0</v>
      </c>
      <c r="O2036" s="7">
        <f t="shared" si="4"/>
        <v>1.83</v>
      </c>
      <c r="P2036" s="7">
        <f t="shared" si="13"/>
        <v>8.759285714</v>
      </c>
      <c r="Q2036" s="7">
        <f t="shared" si="14"/>
        <v>4.872142857</v>
      </c>
      <c r="R2036" s="7">
        <f t="shared" si="15"/>
        <v>1.79783023</v>
      </c>
      <c r="S2036" s="7">
        <f t="shared" si="16"/>
        <v>64.25801719</v>
      </c>
      <c r="T2036" s="7">
        <f t="shared" si="17"/>
        <v>51.17528543</v>
      </c>
      <c r="U2036" s="7">
        <f t="shared" si="19"/>
        <v>57.81798055</v>
      </c>
      <c r="V2036" s="9">
        <f t="shared" si="5"/>
        <v>-1.83</v>
      </c>
      <c r="W2036" s="9" t="b">
        <f t="shared" si="6"/>
        <v>0</v>
      </c>
      <c r="X2036" s="7">
        <f t="shared" si="8"/>
        <v>1</v>
      </c>
      <c r="Y2036" s="10">
        <f t="shared" si="9"/>
        <v>-0.000648060599</v>
      </c>
      <c r="Z2036" s="11">
        <f t="shared" si="7"/>
        <v>3</v>
      </c>
    </row>
    <row r="2037">
      <c r="A2037" s="6" t="s">
        <v>2061</v>
      </c>
      <c r="B2037" s="7">
        <v>2808.92</v>
      </c>
      <c r="C2037" s="7">
        <v>2808.92</v>
      </c>
      <c r="D2037" s="7">
        <v>2759.97</v>
      </c>
      <c r="E2037" s="7">
        <v>2762.13</v>
      </c>
      <c r="F2037" s="7">
        <v>2762.13</v>
      </c>
      <c r="G2037" s="7">
        <v>4.34022E9</v>
      </c>
      <c r="H2037" s="7">
        <f t="shared" si="1"/>
        <v>4340.22</v>
      </c>
      <c r="I2037" s="10">
        <f t="shared" si="2"/>
        <v>-0.02120851317</v>
      </c>
      <c r="J2037" s="7">
        <f t="shared" si="10"/>
        <v>2811.160597</v>
      </c>
      <c r="K2037" s="7">
        <f t="shared" si="12"/>
        <v>2780.153753</v>
      </c>
      <c r="L2037" s="7">
        <f t="shared" si="11"/>
        <v>31.006844</v>
      </c>
      <c r="M2037" s="7">
        <f t="shared" si="18"/>
        <v>39.76216134</v>
      </c>
      <c r="N2037" s="7">
        <f t="shared" si="3"/>
        <v>0</v>
      </c>
      <c r="O2037" s="7">
        <f t="shared" si="4"/>
        <v>59.85</v>
      </c>
      <c r="P2037" s="7">
        <f t="shared" si="13"/>
        <v>7.425</v>
      </c>
      <c r="Q2037" s="7">
        <f t="shared" si="14"/>
        <v>9.147142857</v>
      </c>
      <c r="R2037" s="7">
        <f t="shared" si="15"/>
        <v>0.8117288771</v>
      </c>
      <c r="S2037" s="7">
        <f t="shared" si="16"/>
        <v>44.80410327</v>
      </c>
      <c r="T2037" s="7">
        <f t="shared" si="17"/>
        <v>1.91319752</v>
      </c>
      <c r="U2037" s="7">
        <f t="shared" si="19"/>
        <v>37.41192971</v>
      </c>
      <c r="V2037" s="9">
        <f t="shared" si="5"/>
        <v>-59.85</v>
      </c>
      <c r="W2037" s="9" t="b">
        <f t="shared" si="6"/>
        <v>0</v>
      </c>
      <c r="X2037" s="7">
        <f t="shared" si="8"/>
        <v>2</v>
      </c>
      <c r="Y2037" s="10">
        <f t="shared" si="9"/>
        <v>-0.02185657377</v>
      </c>
      <c r="Z2037" s="11">
        <f t="shared" si="7"/>
        <v>1</v>
      </c>
    </row>
    <row r="2038">
      <c r="A2038" s="6" t="s">
        <v>2062</v>
      </c>
      <c r="B2038" s="7">
        <v>2741.06</v>
      </c>
      <c r="C2038" s="7">
        <v>2763.39</v>
      </c>
      <c r="D2038" s="7">
        <v>2638.17</v>
      </c>
      <c r="E2038" s="7">
        <v>2648.94</v>
      </c>
      <c r="F2038" s="7">
        <v>2648.94</v>
      </c>
      <c r="G2038" s="7">
        <v>5.31084E9</v>
      </c>
      <c r="H2038" s="7">
        <f t="shared" si="1"/>
        <v>5310.84</v>
      </c>
      <c r="I2038" s="10">
        <f t="shared" si="2"/>
        <v>-0.04097924428</v>
      </c>
      <c r="J2038" s="7">
        <f t="shared" si="10"/>
        <v>2786.203582</v>
      </c>
      <c r="K2038" s="7">
        <f t="shared" si="12"/>
        <v>2770.434215</v>
      </c>
      <c r="L2038" s="7">
        <f t="shared" si="11"/>
        <v>15.76936636</v>
      </c>
      <c r="M2038" s="7">
        <f t="shared" si="18"/>
        <v>34.96360235</v>
      </c>
      <c r="N2038" s="7">
        <f t="shared" si="3"/>
        <v>0</v>
      </c>
      <c r="O2038" s="7">
        <f t="shared" si="4"/>
        <v>113.19</v>
      </c>
      <c r="P2038" s="7">
        <f t="shared" si="13"/>
        <v>7.425</v>
      </c>
      <c r="Q2038" s="7">
        <f t="shared" si="14"/>
        <v>16.53071429</v>
      </c>
      <c r="R2038" s="7">
        <f t="shared" si="15"/>
        <v>0.4491638941</v>
      </c>
      <c r="S2038" s="7">
        <f t="shared" si="16"/>
        <v>30.99469259</v>
      </c>
      <c r="T2038" s="7">
        <f t="shared" si="17"/>
        <v>4.588836813</v>
      </c>
      <c r="U2038" s="7">
        <f t="shared" si="19"/>
        <v>19.22577325</v>
      </c>
      <c r="V2038" s="9">
        <f t="shared" si="5"/>
        <v>-113.19</v>
      </c>
      <c r="W2038" s="9" t="b">
        <f t="shared" si="6"/>
        <v>0</v>
      </c>
      <c r="X2038" s="7">
        <f t="shared" si="8"/>
        <v>3</v>
      </c>
      <c r="Y2038" s="10">
        <f t="shared" si="9"/>
        <v>-0.06283581805</v>
      </c>
      <c r="Z2038" s="11">
        <f t="shared" si="7"/>
        <v>1</v>
      </c>
    </row>
    <row r="2039">
      <c r="A2039" s="6" t="s">
        <v>2063</v>
      </c>
      <c r="B2039" s="7">
        <v>2614.78</v>
      </c>
      <c r="C2039" s="7">
        <v>2701.04</v>
      </c>
      <c r="D2039" s="7">
        <v>2593.07</v>
      </c>
      <c r="E2039" s="7">
        <v>2695.14</v>
      </c>
      <c r="F2039" s="7">
        <v>2695.14</v>
      </c>
      <c r="G2039" s="7">
        <v>5.91735E9</v>
      </c>
      <c r="H2039" s="7">
        <f t="shared" si="1"/>
        <v>5917.35</v>
      </c>
      <c r="I2039" s="10">
        <f t="shared" si="2"/>
        <v>0.01744093864</v>
      </c>
      <c r="J2039" s="7">
        <f t="shared" si="10"/>
        <v>2772.1938</v>
      </c>
      <c r="K2039" s="7">
        <f t="shared" si="12"/>
        <v>2764.856866</v>
      </c>
      <c r="L2039" s="7">
        <f t="shared" si="11"/>
        <v>7.33693384</v>
      </c>
      <c r="M2039" s="7">
        <f t="shared" si="18"/>
        <v>29.43826865</v>
      </c>
      <c r="N2039" s="7">
        <f t="shared" si="3"/>
        <v>46.2</v>
      </c>
      <c r="O2039" s="7">
        <f t="shared" si="4"/>
        <v>0</v>
      </c>
      <c r="P2039" s="7">
        <f t="shared" si="13"/>
        <v>8.857857143</v>
      </c>
      <c r="Q2039" s="7">
        <f t="shared" si="14"/>
        <v>16.53071429</v>
      </c>
      <c r="R2039" s="7">
        <f t="shared" si="15"/>
        <v>0.5358423713</v>
      </c>
      <c r="S2039" s="7">
        <f t="shared" si="16"/>
        <v>34.88915147</v>
      </c>
      <c r="T2039" s="7">
        <f t="shared" si="17"/>
        <v>36.47962831</v>
      </c>
      <c r="U2039" s="7">
        <f t="shared" si="19"/>
        <v>14.32722088</v>
      </c>
      <c r="V2039" s="9">
        <f t="shared" si="5"/>
        <v>46.2</v>
      </c>
      <c r="W2039" s="9" t="b">
        <f t="shared" si="6"/>
        <v>1</v>
      </c>
      <c r="X2039" s="7">
        <f t="shared" si="8"/>
        <v>1</v>
      </c>
      <c r="Y2039" s="10">
        <f t="shared" si="9"/>
        <v>0.01744093864</v>
      </c>
      <c r="Z2039" s="11">
        <f t="shared" si="7"/>
        <v>5</v>
      </c>
    </row>
    <row r="2040">
      <c r="A2040" s="6" t="s">
        <v>2064</v>
      </c>
      <c r="B2040" s="7">
        <v>2690.95</v>
      </c>
      <c r="C2040" s="7">
        <v>2727.67</v>
      </c>
      <c r="D2040" s="7">
        <v>2681.33</v>
      </c>
      <c r="E2040" s="7">
        <v>2681.66</v>
      </c>
      <c r="F2040" s="7">
        <v>2681.66</v>
      </c>
      <c r="G2040" s="7">
        <v>4.6463E9</v>
      </c>
      <c r="H2040" s="7">
        <f t="shared" si="1"/>
        <v>4646.3</v>
      </c>
      <c r="I2040" s="10">
        <f t="shared" si="2"/>
        <v>-0.005001595464</v>
      </c>
      <c r="J2040" s="7">
        <f t="shared" si="10"/>
        <v>2758.265523</v>
      </c>
      <c r="K2040" s="7">
        <f t="shared" si="12"/>
        <v>2758.694135</v>
      </c>
      <c r="L2040" s="7">
        <f t="shared" si="11"/>
        <v>-0.4286122559</v>
      </c>
      <c r="M2040" s="7">
        <f t="shared" si="18"/>
        <v>23.46489246</v>
      </c>
      <c r="N2040" s="7">
        <f t="shared" si="3"/>
        <v>0</v>
      </c>
      <c r="O2040" s="7">
        <f t="shared" si="4"/>
        <v>13.48</v>
      </c>
      <c r="P2040" s="7">
        <f t="shared" si="13"/>
        <v>8.857857143</v>
      </c>
      <c r="Q2040" s="7">
        <f t="shared" si="14"/>
        <v>17.17</v>
      </c>
      <c r="R2040" s="7">
        <f t="shared" si="15"/>
        <v>0.5158915051</v>
      </c>
      <c r="S2040" s="7">
        <f t="shared" si="16"/>
        <v>34.03221823</v>
      </c>
      <c r="T2040" s="7">
        <f t="shared" si="17"/>
        <v>31.66190136</v>
      </c>
      <c r="U2040" s="7">
        <f t="shared" si="19"/>
        <v>24.24345549</v>
      </c>
      <c r="V2040" s="9">
        <f t="shared" si="5"/>
        <v>-13.48</v>
      </c>
      <c r="W2040" s="9" t="b">
        <f t="shared" si="6"/>
        <v>0</v>
      </c>
      <c r="X2040" s="7">
        <f t="shared" si="8"/>
        <v>1</v>
      </c>
      <c r="Y2040" s="10">
        <f t="shared" si="9"/>
        <v>-0.005001595464</v>
      </c>
      <c r="Z2040" s="11">
        <f t="shared" si="7"/>
        <v>2</v>
      </c>
    </row>
    <row r="2041">
      <c r="A2041" s="6" t="s">
        <v>2065</v>
      </c>
      <c r="B2041" s="7">
        <v>2685.01</v>
      </c>
      <c r="C2041" s="7">
        <v>2685.27</v>
      </c>
      <c r="D2041" s="7">
        <v>2580.56</v>
      </c>
      <c r="E2041" s="7">
        <v>2581.0</v>
      </c>
      <c r="F2041" s="7">
        <v>2581.0</v>
      </c>
      <c r="G2041" s="7">
        <v>5.33384E9</v>
      </c>
      <c r="H2041" s="7">
        <f t="shared" si="1"/>
        <v>5333.84</v>
      </c>
      <c r="I2041" s="10">
        <f t="shared" si="2"/>
        <v>-0.0375364513</v>
      </c>
      <c r="J2041" s="7">
        <f t="shared" si="10"/>
        <v>2730.993904</v>
      </c>
      <c r="K2041" s="7">
        <f t="shared" si="12"/>
        <v>2745.531607</v>
      </c>
      <c r="L2041" s="7">
        <f t="shared" si="11"/>
        <v>-14.53770265</v>
      </c>
      <c r="M2041" s="7">
        <f t="shared" si="18"/>
        <v>15.86437344</v>
      </c>
      <c r="N2041" s="7">
        <f t="shared" si="3"/>
        <v>0</v>
      </c>
      <c r="O2041" s="7">
        <f t="shared" si="4"/>
        <v>100.66</v>
      </c>
      <c r="P2041" s="7">
        <f t="shared" si="13"/>
        <v>7.981428571</v>
      </c>
      <c r="Q2041" s="7">
        <f t="shared" si="14"/>
        <v>24.36</v>
      </c>
      <c r="R2041" s="7">
        <f t="shared" si="15"/>
        <v>0.327644851</v>
      </c>
      <c r="S2041" s="7">
        <f t="shared" si="16"/>
        <v>24.67865188</v>
      </c>
      <c r="T2041" s="7">
        <f t="shared" si="17"/>
        <v>0.1505251274</v>
      </c>
      <c r="U2041" s="7">
        <f t="shared" si="19"/>
        <v>22.76401826</v>
      </c>
      <c r="V2041" s="9">
        <f t="shared" si="5"/>
        <v>-100.66</v>
      </c>
      <c r="W2041" s="9" t="b">
        <f t="shared" si="6"/>
        <v>0</v>
      </c>
      <c r="X2041" s="7">
        <f t="shared" si="8"/>
        <v>2</v>
      </c>
      <c r="Y2041" s="10">
        <f t="shared" si="9"/>
        <v>-0.04253804677</v>
      </c>
      <c r="Z2041" s="11">
        <f t="shared" si="7"/>
        <v>1</v>
      </c>
    </row>
    <row r="2042">
      <c r="A2042" s="6" t="s">
        <v>2066</v>
      </c>
      <c r="B2042" s="7">
        <v>2601.78</v>
      </c>
      <c r="C2042" s="7">
        <v>2638.67</v>
      </c>
      <c r="D2042" s="7">
        <v>2532.69</v>
      </c>
      <c r="E2042" s="7">
        <v>2619.55</v>
      </c>
      <c r="F2042" s="7">
        <v>2619.55</v>
      </c>
      <c r="G2042" s="7">
        <v>5.69011E9</v>
      </c>
      <c r="H2042" s="7">
        <f t="shared" si="1"/>
        <v>5690.11</v>
      </c>
      <c r="I2042" s="10">
        <f t="shared" si="2"/>
        <v>0.01493607129</v>
      </c>
      <c r="J2042" s="7">
        <f t="shared" si="10"/>
        <v>2713.848688</v>
      </c>
      <c r="K2042" s="7">
        <f t="shared" si="12"/>
        <v>2736.199636</v>
      </c>
      <c r="L2042" s="7">
        <f t="shared" si="11"/>
        <v>-22.3509478</v>
      </c>
      <c r="M2042" s="7">
        <f t="shared" si="18"/>
        <v>8.221309195</v>
      </c>
      <c r="N2042" s="7">
        <f t="shared" si="3"/>
        <v>38.55</v>
      </c>
      <c r="O2042" s="7">
        <f t="shared" si="4"/>
        <v>0</v>
      </c>
      <c r="P2042" s="7">
        <f t="shared" si="13"/>
        <v>9.115714286</v>
      </c>
      <c r="Q2042" s="7">
        <f t="shared" si="14"/>
        <v>24.36</v>
      </c>
      <c r="R2042" s="7">
        <f t="shared" si="15"/>
        <v>0.374208304</v>
      </c>
      <c r="S2042" s="7">
        <f t="shared" si="16"/>
        <v>27.23082832</v>
      </c>
      <c r="T2042" s="7">
        <f t="shared" si="17"/>
        <v>25.53354107</v>
      </c>
      <c r="U2042" s="7">
        <f t="shared" si="19"/>
        <v>19.11532252</v>
      </c>
      <c r="V2042" s="9">
        <f t="shared" si="5"/>
        <v>38.55</v>
      </c>
      <c r="W2042" s="9" t="b">
        <f t="shared" si="6"/>
        <v>1</v>
      </c>
      <c r="X2042" s="7">
        <f t="shared" si="8"/>
        <v>1</v>
      </c>
      <c r="Y2042" s="10">
        <f t="shared" si="9"/>
        <v>0.01493607129</v>
      </c>
      <c r="Z2042" s="11">
        <f t="shared" si="7"/>
        <v>5</v>
      </c>
    </row>
    <row r="2043">
      <c r="A2043" s="6" t="s">
        <v>2067</v>
      </c>
      <c r="B2043" s="7">
        <v>2636.75</v>
      </c>
      <c r="C2043" s="7">
        <v>2672.61</v>
      </c>
      <c r="D2043" s="7">
        <v>2622.45</v>
      </c>
      <c r="E2043" s="7">
        <v>2656.0</v>
      </c>
      <c r="F2043" s="7">
        <v>2656.0</v>
      </c>
      <c r="G2043" s="7">
        <v>4.06922E9</v>
      </c>
      <c r="H2043" s="7">
        <f t="shared" si="1"/>
        <v>4069.22</v>
      </c>
      <c r="I2043" s="10">
        <f t="shared" si="2"/>
        <v>0.01391460365</v>
      </c>
      <c r="J2043" s="7">
        <f t="shared" si="10"/>
        <v>2704.94889</v>
      </c>
      <c r="K2043" s="7">
        <f t="shared" si="12"/>
        <v>2730.258922</v>
      </c>
      <c r="L2043" s="7">
        <f t="shared" si="11"/>
        <v>-25.3100322</v>
      </c>
      <c r="M2043" s="7">
        <f t="shared" si="18"/>
        <v>1.515040917</v>
      </c>
      <c r="N2043" s="7">
        <f t="shared" si="3"/>
        <v>36.45</v>
      </c>
      <c r="O2043" s="7">
        <f t="shared" si="4"/>
        <v>0</v>
      </c>
      <c r="P2043" s="7">
        <f t="shared" si="13"/>
        <v>11.27928571</v>
      </c>
      <c r="Q2043" s="7">
        <f t="shared" si="14"/>
        <v>24.36</v>
      </c>
      <c r="R2043" s="7">
        <f t="shared" si="15"/>
        <v>0.4630248651</v>
      </c>
      <c r="S2043" s="7">
        <f t="shared" si="16"/>
        <v>31.64846177</v>
      </c>
      <c r="T2043" s="7">
        <f t="shared" si="17"/>
        <v>36.2484567</v>
      </c>
      <c r="U2043" s="7">
        <f t="shared" si="19"/>
        <v>20.6441743</v>
      </c>
      <c r="V2043" s="9">
        <f t="shared" si="5"/>
        <v>36.45</v>
      </c>
      <c r="W2043" s="9" t="b">
        <f t="shared" si="6"/>
        <v>1</v>
      </c>
      <c r="X2043" s="7">
        <f t="shared" si="8"/>
        <v>2</v>
      </c>
      <c r="Y2043" s="10">
        <f t="shared" si="9"/>
        <v>0.02885067494</v>
      </c>
      <c r="Z2043" s="11">
        <f t="shared" si="7"/>
        <v>5</v>
      </c>
    </row>
    <row r="2044">
      <c r="A2044" s="6" t="s">
        <v>2068</v>
      </c>
      <c r="B2044" s="7">
        <v>2646.27</v>
      </c>
      <c r="C2044" s="7">
        <v>2668.84</v>
      </c>
      <c r="D2044" s="7">
        <v>2637.08</v>
      </c>
      <c r="E2044" s="7">
        <v>2662.94</v>
      </c>
      <c r="F2044" s="7">
        <v>2662.94</v>
      </c>
      <c r="G2044" s="7">
        <v>3.50354E9</v>
      </c>
      <c r="H2044" s="7">
        <f t="shared" si="1"/>
        <v>3503.54</v>
      </c>
      <c r="I2044" s="10">
        <f t="shared" si="2"/>
        <v>0.002612951807</v>
      </c>
      <c r="J2044" s="7">
        <f t="shared" si="10"/>
        <v>2698.485984</v>
      </c>
      <c r="K2044" s="7">
        <f t="shared" si="12"/>
        <v>2725.272335</v>
      </c>
      <c r="L2044" s="7">
        <f t="shared" si="11"/>
        <v>-26.78635152</v>
      </c>
      <c r="M2044" s="7">
        <f t="shared" si="18"/>
        <v>-4.14523757</v>
      </c>
      <c r="N2044" s="7">
        <f t="shared" si="3"/>
        <v>6.94</v>
      </c>
      <c r="O2044" s="7">
        <f t="shared" si="4"/>
        <v>0</v>
      </c>
      <c r="P2044" s="7">
        <f t="shared" si="13"/>
        <v>11.775</v>
      </c>
      <c r="Q2044" s="7">
        <f t="shared" si="14"/>
        <v>24.24642857</v>
      </c>
      <c r="R2044" s="7">
        <f t="shared" si="15"/>
        <v>0.4856385329</v>
      </c>
      <c r="S2044" s="7">
        <f t="shared" si="16"/>
        <v>32.68887567</v>
      </c>
      <c r="T2044" s="7">
        <f t="shared" si="17"/>
        <v>38.28855312</v>
      </c>
      <c r="U2044" s="7">
        <f t="shared" si="19"/>
        <v>33.35685029</v>
      </c>
      <c r="V2044" s="9">
        <f t="shared" si="5"/>
        <v>6.94</v>
      </c>
      <c r="W2044" s="9" t="b">
        <f t="shared" si="6"/>
        <v>1</v>
      </c>
      <c r="X2044" s="7">
        <f t="shared" si="8"/>
        <v>3</v>
      </c>
      <c r="Y2044" s="10">
        <f t="shared" si="9"/>
        <v>0.03146362675</v>
      </c>
      <c r="Z2044" s="11">
        <f t="shared" si="7"/>
        <v>3</v>
      </c>
    </row>
    <row r="2045">
      <c r="A2045" s="6" t="s">
        <v>2069</v>
      </c>
      <c r="B2045" s="7">
        <v>2651.21</v>
      </c>
      <c r="C2045" s="7">
        <v>2702.1</v>
      </c>
      <c r="D2045" s="7">
        <v>2648.87</v>
      </c>
      <c r="E2045" s="7">
        <v>2698.63</v>
      </c>
      <c r="F2045" s="7">
        <v>2698.63</v>
      </c>
      <c r="G2045" s="7">
        <v>4.01194E9</v>
      </c>
      <c r="H2045" s="7">
        <f t="shared" si="1"/>
        <v>4011.94</v>
      </c>
      <c r="I2045" s="10">
        <f t="shared" si="2"/>
        <v>0.01340247997</v>
      </c>
      <c r="J2045" s="7">
        <f t="shared" si="10"/>
        <v>2698.50814</v>
      </c>
      <c r="K2045" s="7">
        <f t="shared" si="12"/>
        <v>2723.298829</v>
      </c>
      <c r="L2045" s="7">
        <f t="shared" si="11"/>
        <v>-24.79068886</v>
      </c>
      <c r="M2045" s="7">
        <f t="shared" si="18"/>
        <v>-8.274327827</v>
      </c>
      <c r="N2045" s="7">
        <f t="shared" si="3"/>
        <v>35.69</v>
      </c>
      <c r="O2045" s="7">
        <f t="shared" si="4"/>
        <v>0</v>
      </c>
      <c r="P2045" s="7">
        <f t="shared" si="13"/>
        <v>14.20214286</v>
      </c>
      <c r="Q2045" s="7">
        <f t="shared" si="14"/>
        <v>24.24642857</v>
      </c>
      <c r="R2045" s="7">
        <f t="shared" si="15"/>
        <v>0.5857416409</v>
      </c>
      <c r="S2045" s="7">
        <f t="shared" si="16"/>
        <v>36.93802482</v>
      </c>
      <c r="T2045" s="7">
        <f t="shared" si="17"/>
        <v>48.78005762</v>
      </c>
      <c r="U2045" s="7">
        <f t="shared" si="19"/>
        <v>41.10568914</v>
      </c>
      <c r="V2045" s="9">
        <f t="shared" si="5"/>
        <v>35.69</v>
      </c>
      <c r="W2045" s="9" t="b">
        <f t="shared" si="6"/>
        <v>1</v>
      </c>
      <c r="X2045" s="7">
        <f t="shared" si="8"/>
        <v>4</v>
      </c>
      <c r="Y2045" s="10">
        <f t="shared" si="9"/>
        <v>0.04486610672</v>
      </c>
      <c r="Z2045" s="11">
        <f t="shared" si="7"/>
        <v>5</v>
      </c>
    </row>
    <row r="2046">
      <c r="A2046" s="6" t="s">
        <v>2070</v>
      </c>
      <c r="B2046" s="7">
        <v>2713.46</v>
      </c>
      <c r="C2046" s="7">
        <v>2731.51</v>
      </c>
      <c r="D2046" s="7">
        <v>2689.82</v>
      </c>
      <c r="E2046" s="7">
        <v>2731.2</v>
      </c>
      <c r="F2046" s="7">
        <v>2731.2</v>
      </c>
      <c r="G2046" s="7">
        <v>3.69614E9</v>
      </c>
      <c r="H2046" s="7">
        <f t="shared" si="1"/>
        <v>3696.14</v>
      </c>
      <c r="I2046" s="10">
        <f t="shared" si="2"/>
        <v>0.01206908691</v>
      </c>
      <c r="J2046" s="7">
        <f t="shared" si="10"/>
        <v>2703.537657</v>
      </c>
      <c r="K2046" s="7">
        <f t="shared" si="12"/>
        <v>2723.884101</v>
      </c>
      <c r="L2046" s="7">
        <f t="shared" si="11"/>
        <v>-20.34644388</v>
      </c>
      <c r="M2046" s="7">
        <f t="shared" si="18"/>
        <v>-10.68875104</v>
      </c>
      <c r="N2046" s="7">
        <f t="shared" si="3"/>
        <v>32.57</v>
      </c>
      <c r="O2046" s="7">
        <f t="shared" si="4"/>
        <v>0</v>
      </c>
      <c r="P2046" s="7">
        <f t="shared" si="13"/>
        <v>14.12714286</v>
      </c>
      <c r="Q2046" s="7">
        <f t="shared" si="14"/>
        <v>24.24642857</v>
      </c>
      <c r="R2046" s="7">
        <f t="shared" si="15"/>
        <v>0.5826484018</v>
      </c>
      <c r="S2046" s="7">
        <f t="shared" si="16"/>
        <v>36.81477207</v>
      </c>
      <c r="T2046" s="7">
        <f t="shared" si="17"/>
        <v>58.74293493</v>
      </c>
      <c r="U2046" s="7">
        <f t="shared" si="19"/>
        <v>48.60384855</v>
      </c>
      <c r="V2046" s="9">
        <f t="shared" si="5"/>
        <v>32.57</v>
      </c>
      <c r="W2046" s="9" t="b">
        <f t="shared" si="6"/>
        <v>1</v>
      </c>
      <c r="X2046" s="7">
        <f t="shared" si="8"/>
        <v>5</v>
      </c>
      <c r="Y2046" s="10">
        <f t="shared" si="9"/>
        <v>0.05693519362</v>
      </c>
      <c r="Z2046" s="11">
        <f t="shared" si="7"/>
        <v>5</v>
      </c>
    </row>
    <row r="2047">
      <c r="A2047" s="6" t="s">
        <v>2071</v>
      </c>
      <c r="B2047" s="7">
        <v>2727.14</v>
      </c>
      <c r="C2047" s="7">
        <v>2754.42</v>
      </c>
      <c r="D2047" s="7">
        <v>2725.11</v>
      </c>
      <c r="E2047" s="7">
        <v>2732.22</v>
      </c>
      <c r="F2047" s="7">
        <v>2732.22</v>
      </c>
      <c r="G2047" s="7">
        <v>3.64692E9</v>
      </c>
      <c r="H2047" s="7">
        <f t="shared" si="1"/>
        <v>3646.92</v>
      </c>
      <c r="I2047" s="10">
        <f t="shared" si="2"/>
        <v>0.0003734622144</v>
      </c>
      <c r="J2047" s="7">
        <f t="shared" si="10"/>
        <v>2707.950325</v>
      </c>
      <c r="K2047" s="7">
        <f t="shared" si="12"/>
        <v>2724.501575</v>
      </c>
      <c r="L2047" s="7">
        <f t="shared" si="11"/>
        <v>-16.55124974</v>
      </c>
      <c r="M2047" s="7">
        <f t="shared" si="18"/>
        <v>-11.86125078</v>
      </c>
      <c r="N2047" s="7">
        <f t="shared" si="3"/>
        <v>1.02</v>
      </c>
      <c r="O2047" s="7">
        <f t="shared" si="4"/>
        <v>0</v>
      </c>
      <c r="P2047" s="7">
        <f t="shared" si="13"/>
        <v>14.2</v>
      </c>
      <c r="Q2047" s="7">
        <f t="shared" si="14"/>
        <v>22.865</v>
      </c>
      <c r="R2047" s="7">
        <f t="shared" si="15"/>
        <v>0.6210365187</v>
      </c>
      <c r="S2047" s="7">
        <f t="shared" si="16"/>
        <v>38.31107514</v>
      </c>
      <c r="T2047" s="7">
        <f t="shared" si="17"/>
        <v>65.08464625</v>
      </c>
      <c r="U2047" s="7">
        <f t="shared" si="19"/>
        <v>57.5358796</v>
      </c>
      <c r="V2047" s="9">
        <f t="shared" si="5"/>
        <v>1.02</v>
      </c>
      <c r="W2047" s="9" t="b">
        <f t="shared" si="6"/>
        <v>1</v>
      </c>
      <c r="X2047" s="7">
        <f t="shared" si="8"/>
        <v>6</v>
      </c>
      <c r="Y2047" s="10">
        <f t="shared" si="9"/>
        <v>0.05730865584</v>
      </c>
      <c r="Z2047" s="11">
        <f t="shared" si="7"/>
        <v>3</v>
      </c>
    </row>
    <row r="2048">
      <c r="A2048" s="6" t="s">
        <v>2072</v>
      </c>
      <c r="B2048" s="7">
        <v>2722.99</v>
      </c>
      <c r="C2048" s="7">
        <v>2737.6</v>
      </c>
      <c r="D2048" s="7">
        <v>2706.76</v>
      </c>
      <c r="E2048" s="7">
        <v>2716.26</v>
      </c>
      <c r="F2048" s="7">
        <v>2716.26</v>
      </c>
      <c r="G2048" s="7">
        <v>3.64692E9</v>
      </c>
      <c r="H2048" s="7">
        <f t="shared" si="1"/>
        <v>3646.92</v>
      </c>
      <c r="I2048" s="10">
        <f t="shared" si="2"/>
        <v>-0.005841403694</v>
      </c>
      <c r="J2048" s="7">
        <f t="shared" si="10"/>
        <v>2709.228737</v>
      </c>
      <c r="K2048" s="7">
        <f t="shared" si="12"/>
        <v>2723.891088</v>
      </c>
      <c r="L2048" s="7">
        <f t="shared" si="11"/>
        <v>-14.6623512</v>
      </c>
      <c r="M2048" s="7">
        <f t="shared" si="18"/>
        <v>-12.42147086</v>
      </c>
      <c r="N2048" s="7">
        <f t="shared" si="3"/>
        <v>0</v>
      </c>
      <c r="O2048" s="7">
        <f t="shared" si="4"/>
        <v>15.96</v>
      </c>
      <c r="P2048" s="7">
        <f t="shared" si="13"/>
        <v>14.2</v>
      </c>
      <c r="Q2048" s="7">
        <f t="shared" si="14"/>
        <v>21.78357143</v>
      </c>
      <c r="R2048" s="7">
        <f t="shared" si="15"/>
        <v>0.6518673968</v>
      </c>
      <c r="S2048" s="7">
        <f t="shared" si="16"/>
        <v>39.4624531</v>
      </c>
      <c r="T2048" s="7">
        <f t="shared" si="17"/>
        <v>59.8786574</v>
      </c>
      <c r="U2048" s="7">
        <f t="shared" si="19"/>
        <v>61.23541286</v>
      </c>
      <c r="V2048" s="9">
        <f t="shared" si="5"/>
        <v>-15.96</v>
      </c>
      <c r="W2048" s="9" t="b">
        <f t="shared" si="6"/>
        <v>0</v>
      </c>
      <c r="X2048" s="7">
        <f t="shared" si="8"/>
        <v>1</v>
      </c>
      <c r="Y2048" s="10">
        <f t="shared" si="9"/>
        <v>-0.005841403694</v>
      </c>
      <c r="Z2048" s="11">
        <f t="shared" si="7"/>
        <v>2</v>
      </c>
    </row>
    <row r="2049">
      <c r="A2049" s="6" t="s">
        <v>2073</v>
      </c>
      <c r="B2049" s="7">
        <v>2720.53</v>
      </c>
      <c r="C2049" s="7">
        <v>2747.75</v>
      </c>
      <c r="D2049" s="7">
        <v>2701.29</v>
      </c>
      <c r="E2049" s="7">
        <v>2701.33</v>
      </c>
      <c r="F2049" s="7">
        <v>2701.33</v>
      </c>
      <c r="G2049" s="7">
        <v>3.78904E9</v>
      </c>
      <c r="H2049" s="7">
        <f t="shared" si="1"/>
        <v>3789.04</v>
      </c>
      <c r="I2049" s="10">
        <f t="shared" si="2"/>
        <v>-0.005496528315</v>
      </c>
      <c r="J2049" s="7">
        <f t="shared" si="10"/>
        <v>2708.013546</v>
      </c>
      <c r="K2049" s="7">
        <f t="shared" si="12"/>
        <v>2722.219896</v>
      </c>
      <c r="L2049" s="7">
        <f t="shared" si="11"/>
        <v>-14.20634976</v>
      </c>
      <c r="M2049" s="7">
        <f t="shared" si="18"/>
        <v>-12.77844664</v>
      </c>
      <c r="N2049" s="7">
        <f t="shared" si="3"/>
        <v>0</v>
      </c>
      <c r="O2049" s="7">
        <f t="shared" si="4"/>
        <v>14.93</v>
      </c>
      <c r="P2049" s="7">
        <f t="shared" si="13"/>
        <v>14.10142857</v>
      </c>
      <c r="Q2049" s="7">
        <f t="shared" si="14"/>
        <v>22.85</v>
      </c>
      <c r="R2049" s="7">
        <f t="shared" si="15"/>
        <v>0.6171303532</v>
      </c>
      <c r="S2049" s="7">
        <f t="shared" si="16"/>
        <v>38.16206603</v>
      </c>
      <c r="T2049" s="7">
        <f t="shared" si="17"/>
        <v>55.60721469</v>
      </c>
      <c r="U2049" s="7">
        <f t="shared" si="19"/>
        <v>60.19017278</v>
      </c>
      <c r="V2049" s="9">
        <f t="shared" si="5"/>
        <v>-14.93</v>
      </c>
      <c r="W2049" s="9" t="b">
        <f t="shared" si="6"/>
        <v>0</v>
      </c>
      <c r="X2049" s="7">
        <f t="shared" si="8"/>
        <v>2</v>
      </c>
      <c r="Y2049" s="10">
        <f t="shared" si="9"/>
        <v>-0.01133793201</v>
      </c>
      <c r="Z2049" s="11">
        <f t="shared" si="7"/>
        <v>2</v>
      </c>
    </row>
    <row r="2050">
      <c r="A2050" s="6" t="s">
        <v>2074</v>
      </c>
      <c r="B2050" s="7">
        <v>2710.42</v>
      </c>
      <c r="C2050" s="7">
        <v>2731.26</v>
      </c>
      <c r="D2050" s="7">
        <v>2697.77</v>
      </c>
      <c r="E2050" s="7">
        <v>2703.96</v>
      </c>
      <c r="F2050" s="7">
        <v>2703.96</v>
      </c>
      <c r="G2050" s="7">
        <v>3.72062E9</v>
      </c>
      <c r="H2050" s="7">
        <f t="shared" si="1"/>
        <v>3720.62</v>
      </c>
      <c r="I2050" s="10">
        <f t="shared" si="2"/>
        <v>0.0009735944886</v>
      </c>
      <c r="J2050" s="7">
        <f t="shared" si="10"/>
        <v>2707.389924</v>
      </c>
      <c r="K2050" s="7">
        <f t="shared" si="12"/>
        <v>2720.867311</v>
      </c>
      <c r="L2050" s="7">
        <f t="shared" si="11"/>
        <v>-13.47738739</v>
      </c>
      <c r="M2050" s="7">
        <f t="shared" si="18"/>
        <v>-12.91823479</v>
      </c>
      <c r="N2050" s="7">
        <f t="shared" si="3"/>
        <v>2.63</v>
      </c>
      <c r="O2050" s="7">
        <f t="shared" si="4"/>
        <v>0</v>
      </c>
      <c r="P2050" s="7">
        <f t="shared" si="13"/>
        <v>14.28928571</v>
      </c>
      <c r="Q2050" s="7">
        <f t="shared" si="14"/>
        <v>22.71928571</v>
      </c>
      <c r="R2050" s="7">
        <f t="shared" si="15"/>
        <v>0.6289496023</v>
      </c>
      <c r="S2050" s="7">
        <f t="shared" si="16"/>
        <v>38.61074655</v>
      </c>
      <c r="T2050" s="7">
        <f t="shared" si="17"/>
        <v>62.00267893</v>
      </c>
      <c r="U2050" s="7">
        <f t="shared" si="19"/>
        <v>59.16285034</v>
      </c>
      <c r="V2050" s="9">
        <f t="shared" si="5"/>
        <v>2.63</v>
      </c>
      <c r="W2050" s="9" t="b">
        <f t="shared" si="6"/>
        <v>1</v>
      </c>
      <c r="X2050" s="7">
        <f t="shared" si="8"/>
        <v>1</v>
      </c>
      <c r="Y2050" s="10">
        <f t="shared" si="9"/>
        <v>0.0009735944886</v>
      </c>
      <c r="Z2050" s="11">
        <f t="shared" si="7"/>
        <v>3</v>
      </c>
    </row>
    <row r="2051">
      <c r="A2051" s="6" t="s">
        <v>2075</v>
      </c>
      <c r="B2051" s="7">
        <v>2715.8</v>
      </c>
      <c r="C2051" s="7">
        <v>2747.76</v>
      </c>
      <c r="D2051" s="7">
        <v>2713.74</v>
      </c>
      <c r="E2051" s="7">
        <v>2747.3</v>
      </c>
      <c r="F2051" s="7">
        <v>2747.3</v>
      </c>
      <c r="G2051" s="7">
        <v>3.20036E9</v>
      </c>
      <c r="H2051" s="7">
        <f t="shared" si="1"/>
        <v>3200.36</v>
      </c>
      <c r="I2051" s="10">
        <f t="shared" si="2"/>
        <v>0.01602834361</v>
      </c>
      <c r="J2051" s="7">
        <f t="shared" si="10"/>
        <v>2713.529936</v>
      </c>
      <c r="K2051" s="7">
        <f t="shared" si="12"/>
        <v>2722.825288</v>
      </c>
      <c r="L2051" s="7">
        <f t="shared" si="11"/>
        <v>-9.295352623</v>
      </c>
      <c r="M2051" s="7">
        <f t="shared" si="18"/>
        <v>-12.19365836</v>
      </c>
      <c r="N2051" s="7">
        <f t="shared" si="3"/>
        <v>43.34</v>
      </c>
      <c r="O2051" s="7">
        <f t="shared" si="4"/>
        <v>0</v>
      </c>
      <c r="P2051" s="7">
        <f t="shared" si="13"/>
        <v>17.385</v>
      </c>
      <c r="Q2051" s="7">
        <f t="shared" si="14"/>
        <v>18.44428571</v>
      </c>
      <c r="R2051" s="7">
        <f t="shared" si="15"/>
        <v>0.9425683526</v>
      </c>
      <c r="S2051" s="7">
        <f t="shared" si="16"/>
        <v>48.52175993</v>
      </c>
      <c r="T2051" s="7">
        <f t="shared" si="17"/>
        <v>93.02557434</v>
      </c>
      <c r="U2051" s="7">
        <f t="shared" si="19"/>
        <v>70.21182265</v>
      </c>
      <c r="V2051" s="9">
        <f t="shared" si="5"/>
        <v>43.34</v>
      </c>
      <c r="W2051" s="9" t="b">
        <f t="shared" si="6"/>
        <v>1</v>
      </c>
      <c r="X2051" s="7">
        <f t="shared" si="8"/>
        <v>2</v>
      </c>
      <c r="Y2051" s="10">
        <f t="shared" si="9"/>
        <v>0.0170019381</v>
      </c>
      <c r="Z2051" s="11">
        <f t="shared" si="7"/>
        <v>5</v>
      </c>
    </row>
    <row r="2052">
      <c r="A2052" s="6" t="s">
        <v>2076</v>
      </c>
      <c r="B2052" s="7">
        <v>2757.37</v>
      </c>
      <c r="C2052" s="7">
        <v>2780.64</v>
      </c>
      <c r="D2052" s="7">
        <v>2753.78</v>
      </c>
      <c r="E2052" s="7">
        <v>2779.6</v>
      </c>
      <c r="F2052" s="7">
        <v>2779.6</v>
      </c>
      <c r="G2052" s="7">
        <v>3.43659E9</v>
      </c>
      <c r="H2052" s="7">
        <f t="shared" si="1"/>
        <v>3436.59</v>
      </c>
      <c r="I2052" s="10">
        <f t="shared" si="2"/>
        <v>0.01175699778</v>
      </c>
      <c r="J2052" s="7">
        <f t="shared" si="10"/>
        <v>2723.694561</v>
      </c>
      <c r="K2052" s="7">
        <f t="shared" si="12"/>
        <v>2727.030822</v>
      </c>
      <c r="L2052" s="7">
        <f t="shared" si="11"/>
        <v>-3.336261537</v>
      </c>
      <c r="M2052" s="7">
        <f t="shared" si="18"/>
        <v>-10.42217899</v>
      </c>
      <c r="N2052" s="7">
        <f t="shared" si="3"/>
        <v>32.3</v>
      </c>
      <c r="O2052" s="7">
        <f t="shared" si="4"/>
        <v>0</v>
      </c>
      <c r="P2052" s="7">
        <f t="shared" si="13"/>
        <v>19.69214286</v>
      </c>
      <c r="Q2052" s="7">
        <f t="shared" si="14"/>
        <v>10.35928571</v>
      </c>
      <c r="R2052" s="7">
        <f t="shared" si="15"/>
        <v>1.900917052</v>
      </c>
      <c r="S2052" s="7">
        <f t="shared" si="16"/>
        <v>65.52814223</v>
      </c>
      <c r="T2052" s="7">
        <f t="shared" si="17"/>
        <v>99.5805606</v>
      </c>
      <c r="U2052" s="7">
        <f t="shared" si="19"/>
        <v>84.86960462</v>
      </c>
      <c r="V2052" s="9">
        <f t="shared" si="5"/>
        <v>32.3</v>
      </c>
      <c r="W2052" s="9" t="b">
        <f t="shared" si="6"/>
        <v>1</v>
      </c>
      <c r="X2052" s="7">
        <f t="shared" si="8"/>
        <v>3</v>
      </c>
      <c r="Y2052" s="10">
        <f t="shared" si="9"/>
        <v>0.02875893588</v>
      </c>
      <c r="Z2052" s="11">
        <f t="shared" si="7"/>
        <v>5</v>
      </c>
    </row>
    <row r="2053">
      <c r="A2053" s="6" t="s">
        <v>2077</v>
      </c>
      <c r="B2053" s="7">
        <v>2780.45</v>
      </c>
      <c r="C2053" s="7">
        <v>2789.15</v>
      </c>
      <c r="D2053" s="7">
        <v>2744.22</v>
      </c>
      <c r="E2053" s="7">
        <v>2744.28</v>
      </c>
      <c r="F2053" s="7">
        <v>2744.28</v>
      </c>
      <c r="G2053" s="7">
        <v>3.75207E9</v>
      </c>
      <c r="H2053" s="7">
        <f t="shared" si="1"/>
        <v>3752.07</v>
      </c>
      <c r="I2053" s="10">
        <f t="shared" si="2"/>
        <v>-0.0127068643</v>
      </c>
      <c r="J2053" s="7">
        <f t="shared" si="10"/>
        <v>2726.861552</v>
      </c>
      <c r="K2053" s="7">
        <f t="shared" si="12"/>
        <v>2728.308539</v>
      </c>
      <c r="L2053" s="7">
        <f t="shared" si="11"/>
        <v>-1.446987764</v>
      </c>
      <c r="M2053" s="7">
        <f t="shared" si="18"/>
        <v>-8.627140748</v>
      </c>
      <c r="N2053" s="7">
        <f t="shared" si="3"/>
        <v>0</v>
      </c>
      <c r="O2053" s="7">
        <f t="shared" si="4"/>
        <v>35.32</v>
      </c>
      <c r="P2053" s="7">
        <f t="shared" si="13"/>
        <v>16.39214286</v>
      </c>
      <c r="Q2053" s="7">
        <f t="shared" si="14"/>
        <v>12.88214286</v>
      </c>
      <c r="R2053" s="7">
        <f t="shared" si="15"/>
        <v>1.272470197</v>
      </c>
      <c r="S2053" s="7">
        <f t="shared" si="16"/>
        <v>55.99502245</v>
      </c>
      <c r="T2053" s="7">
        <f t="shared" si="17"/>
        <v>82.50409421</v>
      </c>
      <c r="U2053" s="7">
        <f t="shared" si="19"/>
        <v>91.70340971</v>
      </c>
      <c r="V2053" s="9">
        <f t="shared" si="5"/>
        <v>-35.32</v>
      </c>
      <c r="W2053" s="9" t="b">
        <f t="shared" si="6"/>
        <v>0</v>
      </c>
      <c r="X2053" s="7">
        <f t="shared" si="8"/>
        <v>1</v>
      </c>
      <c r="Y2053" s="10">
        <f t="shared" si="9"/>
        <v>-0.0127068643</v>
      </c>
      <c r="Z2053" s="11">
        <f t="shared" si="7"/>
        <v>1</v>
      </c>
    </row>
    <row r="2054">
      <c r="A2054" s="6" t="s">
        <v>2078</v>
      </c>
      <c r="B2054" s="7">
        <v>2753.78</v>
      </c>
      <c r="C2054" s="7">
        <v>2761.52</v>
      </c>
      <c r="D2054" s="7">
        <v>2713.54</v>
      </c>
      <c r="E2054" s="7">
        <v>2713.83</v>
      </c>
      <c r="F2054" s="7">
        <v>2713.83</v>
      </c>
      <c r="G2054" s="7">
        <v>4.24457E9</v>
      </c>
      <c r="H2054" s="7">
        <f t="shared" si="1"/>
        <v>4244.57</v>
      </c>
      <c r="I2054" s="10">
        <f t="shared" si="2"/>
        <v>-0.01109580655</v>
      </c>
      <c r="J2054" s="7">
        <f t="shared" si="10"/>
        <v>2724.856697</v>
      </c>
      <c r="K2054" s="7">
        <f t="shared" si="12"/>
        <v>2727.236055</v>
      </c>
      <c r="L2054" s="7">
        <f t="shared" si="11"/>
        <v>-2.379357453</v>
      </c>
      <c r="M2054" s="7">
        <f t="shared" si="18"/>
        <v>-7.377584089</v>
      </c>
      <c r="N2054" s="7">
        <f t="shared" si="3"/>
        <v>0</v>
      </c>
      <c r="O2054" s="7">
        <f t="shared" si="4"/>
        <v>30.45</v>
      </c>
      <c r="P2054" s="7">
        <f t="shared" si="13"/>
        <v>16.39214286</v>
      </c>
      <c r="Q2054" s="7">
        <f t="shared" si="14"/>
        <v>14.09428571</v>
      </c>
      <c r="R2054" s="7">
        <f t="shared" si="15"/>
        <v>1.163034665</v>
      </c>
      <c r="S2054" s="7">
        <f t="shared" si="16"/>
        <v>53.76865584</v>
      </c>
      <c r="T2054" s="7">
        <f t="shared" si="17"/>
        <v>70.63089761</v>
      </c>
      <c r="U2054" s="7">
        <f t="shared" si="19"/>
        <v>84.23851747</v>
      </c>
      <c r="V2054" s="9">
        <f t="shared" si="5"/>
        <v>-30.45</v>
      </c>
      <c r="W2054" s="9" t="b">
        <f t="shared" si="6"/>
        <v>0</v>
      </c>
      <c r="X2054" s="7">
        <f t="shared" si="8"/>
        <v>2</v>
      </c>
      <c r="Y2054" s="10">
        <f t="shared" si="9"/>
        <v>-0.02380267085</v>
      </c>
      <c r="Z2054" s="11">
        <f t="shared" si="7"/>
        <v>1</v>
      </c>
    </row>
    <row r="2055">
      <c r="A2055" s="6" t="s">
        <v>2079</v>
      </c>
      <c r="B2055" s="7">
        <v>2715.22</v>
      </c>
      <c r="C2055" s="7">
        <v>2730.89</v>
      </c>
      <c r="D2055" s="7">
        <v>2659.65</v>
      </c>
      <c r="E2055" s="7">
        <v>2677.67</v>
      </c>
      <c r="F2055" s="7">
        <v>2677.67</v>
      </c>
      <c r="G2055" s="7">
        <v>4.51449E9</v>
      </c>
      <c r="H2055" s="7">
        <f t="shared" si="1"/>
        <v>4514.49</v>
      </c>
      <c r="I2055" s="10">
        <f t="shared" si="2"/>
        <v>-0.01332434235</v>
      </c>
      <c r="J2055" s="7">
        <f t="shared" si="10"/>
        <v>2717.597206</v>
      </c>
      <c r="K2055" s="7">
        <f t="shared" si="12"/>
        <v>2723.564495</v>
      </c>
      <c r="L2055" s="7">
        <f t="shared" si="11"/>
        <v>-5.967289746</v>
      </c>
      <c r="M2055" s="7">
        <f t="shared" si="18"/>
        <v>-7.09552522</v>
      </c>
      <c r="N2055" s="7">
        <f t="shared" si="3"/>
        <v>0</v>
      </c>
      <c r="O2055" s="7">
        <f t="shared" si="4"/>
        <v>36.16</v>
      </c>
      <c r="P2055" s="7">
        <f t="shared" si="13"/>
        <v>16.39214286</v>
      </c>
      <c r="Q2055" s="7">
        <f t="shared" si="14"/>
        <v>9.487142857</v>
      </c>
      <c r="R2055" s="7">
        <f t="shared" si="15"/>
        <v>1.727827134</v>
      </c>
      <c r="S2055" s="7">
        <f t="shared" si="16"/>
        <v>63.34078552</v>
      </c>
      <c r="T2055" s="7">
        <f t="shared" si="17"/>
        <v>56.53123294</v>
      </c>
      <c r="U2055" s="7">
        <f t="shared" si="19"/>
        <v>69.88874158</v>
      </c>
      <c r="V2055" s="9">
        <f t="shared" si="5"/>
        <v>-36.16</v>
      </c>
      <c r="W2055" s="9" t="b">
        <f t="shared" si="6"/>
        <v>0</v>
      </c>
      <c r="X2055" s="7">
        <f t="shared" si="8"/>
        <v>3</v>
      </c>
      <c r="Y2055" s="10">
        <f t="shared" si="9"/>
        <v>-0.0371270132</v>
      </c>
      <c r="Z2055" s="11">
        <f t="shared" si="7"/>
        <v>1</v>
      </c>
    </row>
    <row r="2056">
      <c r="A2056" s="6" t="s">
        <v>2080</v>
      </c>
      <c r="B2056" s="7">
        <v>2658.89</v>
      </c>
      <c r="C2056" s="7">
        <v>2696.25</v>
      </c>
      <c r="D2056" s="7">
        <v>2647.32</v>
      </c>
      <c r="E2056" s="7">
        <v>2691.25</v>
      </c>
      <c r="F2056" s="7">
        <v>2691.25</v>
      </c>
      <c r="G2056" s="7">
        <v>3.89125E9</v>
      </c>
      <c r="H2056" s="7">
        <f t="shared" si="1"/>
        <v>3891.25</v>
      </c>
      <c r="I2056" s="10">
        <f t="shared" si="2"/>
        <v>0.00507157342</v>
      </c>
      <c r="J2056" s="7">
        <f t="shared" si="10"/>
        <v>2713.543789</v>
      </c>
      <c r="K2056" s="7">
        <f t="shared" si="12"/>
        <v>2721.170829</v>
      </c>
      <c r="L2056" s="7">
        <f t="shared" si="11"/>
        <v>-7.627039665</v>
      </c>
      <c r="M2056" s="7">
        <f t="shared" si="18"/>
        <v>-7.201828109</v>
      </c>
      <c r="N2056" s="7">
        <f t="shared" si="3"/>
        <v>13.58</v>
      </c>
      <c r="O2056" s="7">
        <f t="shared" si="4"/>
        <v>0</v>
      </c>
      <c r="P2056" s="7">
        <f t="shared" si="13"/>
        <v>14.60857143</v>
      </c>
      <c r="Q2056" s="7">
        <f t="shared" si="14"/>
        <v>9.487142857</v>
      </c>
      <c r="R2056" s="7">
        <f t="shared" si="15"/>
        <v>1.539828339</v>
      </c>
      <c r="S2056" s="7">
        <f t="shared" si="16"/>
        <v>60.62726033</v>
      </c>
      <c r="T2056" s="7">
        <f t="shared" si="17"/>
        <v>41.27174565</v>
      </c>
      <c r="U2056" s="7">
        <f t="shared" si="19"/>
        <v>56.1446254</v>
      </c>
      <c r="V2056" s="9">
        <f t="shared" si="5"/>
        <v>13.58</v>
      </c>
      <c r="W2056" s="9" t="b">
        <f t="shared" si="6"/>
        <v>1</v>
      </c>
      <c r="X2056" s="7">
        <f t="shared" si="8"/>
        <v>1</v>
      </c>
      <c r="Y2056" s="10">
        <f t="shared" si="9"/>
        <v>0.00507157342</v>
      </c>
      <c r="Z2056" s="11">
        <f t="shared" si="7"/>
        <v>4</v>
      </c>
    </row>
    <row r="2057">
      <c r="A2057" s="6" t="s">
        <v>2081</v>
      </c>
      <c r="B2057" s="7">
        <v>2681.06</v>
      </c>
      <c r="C2057" s="7">
        <v>2728.09</v>
      </c>
      <c r="D2057" s="7">
        <v>2675.75</v>
      </c>
      <c r="E2057" s="7">
        <v>2720.94</v>
      </c>
      <c r="F2057" s="7">
        <v>2720.94</v>
      </c>
      <c r="G2057" s="7">
        <v>3.73364E9</v>
      </c>
      <c r="H2057" s="7">
        <f t="shared" si="1"/>
        <v>3733.64</v>
      </c>
      <c r="I2057" s="10">
        <f t="shared" si="2"/>
        <v>0.0110320483</v>
      </c>
      <c r="J2057" s="7">
        <f t="shared" si="10"/>
        <v>2714.681668</v>
      </c>
      <c r="K2057" s="7">
        <f t="shared" si="12"/>
        <v>2721.153731</v>
      </c>
      <c r="L2057" s="7">
        <f t="shared" si="11"/>
        <v>-6.472062654</v>
      </c>
      <c r="M2057" s="7">
        <f t="shared" si="18"/>
        <v>-7.055875018</v>
      </c>
      <c r="N2057" s="7">
        <f t="shared" si="3"/>
        <v>29.69</v>
      </c>
      <c r="O2057" s="7">
        <f t="shared" si="4"/>
        <v>0</v>
      </c>
      <c r="P2057" s="7">
        <f t="shared" si="13"/>
        <v>14.12571429</v>
      </c>
      <c r="Q2057" s="7">
        <f t="shared" si="14"/>
        <v>9.487142857</v>
      </c>
      <c r="R2057" s="7">
        <f t="shared" si="15"/>
        <v>1.48893239</v>
      </c>
      <c r="S2057" s="7">
        <f t="shared" si="16"/>
        <v>59.8221308</v>
      </c>
      <c r="T2057" s="7">
        <f t="shared" si="17"/>
        <v>55.14565661</v>
      </c>
      <c r="U2057" s="7">
        <f t="shared" si="19"/>
        <v>50.9828784</v>
      </c>
      <c r="V2057" s="9">
        <f t="shared" si="5"/>
        <v>29.69</v>
      </c>
      <c r="W2057" s="9" t="b">
        <f t="shared" si="6"/>
        <v>1</v>
      </c>
      <c r="X2057" s="7">
        <f t="shared" si="8"/>
        <v>2</v>
      </c>
      <c r="Y2057" s="10">
        <f t="shared" si="9"/>
        <v>0.01610362172</v>
      </c>
      <c r="Z2057" s="11">
        <f t="shared" si="7"/>
        <v>5</v>
      </c>
    </row>
    <row r="2058">
      <c r="A2058" s="6" t="s">
        <v>2082</v>
      </c>
      <c r="B2058" s="7">
        <v>2730.18</v>
      </c>
      <c r="C2058" s="7">
        <v>2732.08</v>
      </c>
      <c r="D2058" s="7">
        <v>2711.26</v>
      </c>
      <c r="E2058" s="7">
        <v>2728.12</v>
      </c>
      <c r="F2058" s="7">
        <v>2728.12</v>
      </c>
      <c r="G2058" s="7">
        <v>3.38903E9</v>
      </c>
      <c r="H2058" s="7">
        <f t="shared" si="1"/>
        <v>3389.03</v>
      </c>
      <c r="I2058" s="10">
        <f t="shared" si="2"/>
        <v>0.002638793946</v>
      </c>
      <c r="J2058" s="7">
        <f t="shared" si="10"/>
        <v>2716.749104</v>
      </c>
      <c r="K2058" s="7">
        <f t="shared" si="12"/>
        <v>2721.66975</v>
      </c>
      <c r="L2058" s="7">
        <f t="shared" si="11"/>
        <v>-4.920646903</v>
      </c>
      <c r="M2058" s="7">
        <f t="shared" si="18"/>
        <v>-6.628829395</v>
      </c>
      <c r="N2058" s="7">
        <f t="shared" si="3"/>
        <v>7.18</v>
      </c>
      <c r="O2058" s="7">
        <f t="shared" si="4"/>
        <v>0</v>
      </c>
      <c r="P2058" s="7">
        <f t="shared" si="13"/>
        <v>14.14285714</v>
      </c>
      <c r="Q2058" s="7">
        <f t="shared" si="14"/>
        <v>9.487142857</v>
      </c>
      <c r="R2058" s="7">
        <f t="shared" si="15"/>
        <v>1.490739346</v>
      </c>
      <c r="S2058" s="7">
        <f t="shared" si="16"/>
        <v>59.85127864</v>
      </c>
      <c r="T2058" s="7">
        <f t="shared" si="17"/>
        <v>56.96961151</v>
      </c>
      <c r="U2058" s="7">
        <f t="shared" si="19"/>
        <v>51.12900459</v>
      </c>
      <c r="V2058" s="9">
        <f t="shared" si="5"/>
        <v>7.18</v>
      </c>
      <c r="W2058" s="9" t="b">
        <f t="shared" si="6"/>
        <v>1</v>
      </c>
      <c r="X2058" s="7">
        <f t="shared" si="8"/>
        <v>3</v>
      </c>
      <c r="Y2058" s="10">
        <f t="shared" si="9"/>
        <v>0.01874241567</v>
      </c>
      <c r="Z2058" s="11">
        <f t="shared" si="7"/>
        <v>3</v>
      </c>
    </row>
    <row r="2059">
      <c r="A2059" s="6" t="s">
        <v>2083</v>
      </c>
      <c r="B2059" s="7">
        <v>2710.18</v>
      </c>
      <c r="C2059" s="7">
        <v>2730.6</v>
      </c>
      <c r="D2059" s="7">
        <v>2701.74</v>
      </c>
      <c r="E2059" s="7">
        <v>2726.8</v>
      </c>
      <c r="F2059" s="7">
        <v>2726.8</v>
      </c>
      <c r="G2059" s="7">
        <v>3.40669E9</v>
      </c>
      <c r="H2059" s="7">
        <f t="shared" si="1"/>
        <v>3406.69</v>
      </c>
      <c r="I2059" s="10">
        <f t="shared" si="2"/>
        <v>-0.000483849684</v>
      </c>
      <c r="J2059" s="7">
        <f t="shared" si="10"/>
        <v>2718.295395</v>
      </c>
      <c r="K2059" s="7">
        <f t="shared" si="12"/>
        <v>2722.049769</v>
      </c>
      <c r="L2059" s="7">
        <f t="shared" si="11"/>
        <v>-3.754373629</v>
      </c>
      <c r="M2059" s="7">
        <f t="shared" si="18"/>
        <v>-6.053938242</v>
      </c>
      <c r="N2059" s="7">
        <f t="shared" si="3"/>
        <v>0</v>
      </c>
      <c r="O2059" s="7">
        <f t="shared" si="4"/>
        <v>1.32</v>
      </c>
      <c r="P2059" s="7">
        <f t="shared" si="13"/>
        <v>11.59357143</v>
      </c>
      <c r="Q2059" s="7">
        <f t="shared" si="14"/>
        <v>9.581428571</v>
      </c>
      <c r="R2059" s="7">
        <f t="shared" si="15"/>
        <v>1.210004473</v>
      </c>
      <c r="S2059" s="7">
        <f t="shared" si="16"/>
        <v>54.7512228</v>
      </c>
      <c r="T2059" s="7">
        <f t="shared" si="17"/>
        <v>56.03891983</v>
      </c>
      <c r="U2059" s="7">
        <f t="shared" si="19"/>
        <v>56.05139598</v>
      </c>
      <c r="V2059" s="9">
        <f t="shared" si="5"/>
        <v>-1.32</v>
      </c>
      <c r="W2059" s="9" t="b">
        <f t="shared" si="6"/>
        <v>0</v>
      </c>
      <c r="X2059" s="7">
        <f t="shared" si="8"/>
        <v>1</v>
      </c>
      <c r="Y2059" s="10">
        <f t="shared" si="9"/>
        <v>-0.000483849684</v>
      </c>
      <c r="Z2059" s="11">
        <f t="shared" si="7"/>
        <v>3</v>
      </c>
    </row>
    <row r="2060">
      <c r="A2060" s="6" t="s">
        <v>2084</v>
      </c>
      <c r="B2060" s="7">
        <v>2732.75</v>
      </c>
      <c r="C2060" s="7">
        <v>2740.45</v>
      </c>
      <c r="D2060" s="7">
        <v>2722.65</v>
      </c>
      <c r="E2060" s="7">
        <v>2738.97</v>
      </c>
      <c r="F2060" s="7">
        <v>2738.97</v>
      </c>
      <c r="G2060" s="7">
        <v>3.20604E9</v>
      </c>
      <c r="H2060" s="7">
        <f t="shared" si="1"/>
        <v>3206.04</v>
      </c>
      <c r="I2060" s="10">
        <f t="shared" si="2"/>
        <v>0.004463106939</v>
      </c>
      <c r="J2060" s="7">
        <f t="shared" si="10"/>
        <v>2721.476104</v>
      </c>
      <c r="K2060" s="7">
        <f t="shared" si="12"/>
        <v>2723.303119</v>
      </c>
      <c r="L2060" s="7">
        <f t="shared" si="11"/>
        <v>-1.827015666</v>
      </c>
      <c r="M2060" s="7">
        <f t="shared" si="18"/>
        <v>-5.208553727</v>
      </c>
      <c r="N2060" s="7">
        <f t="shared" si="3"/>
        <v>12.17</v>
      </c>
      <c r="O2060" s="7">
        <f t="shared" si="4"/>
        <v>0</v>
      </c>
      <c r="P2060" s="7">
        <f t="shared" si="13"/>
        <v>10.13642857</v>
      </c>
      <c r="Q2060" s="7">
        <f t="shared" si="14"/>
        <v>9.581428571</v>
      </c>
      <c r="R2060" s="7">
        <f t="shared" si="15"/>
        <v>1.057924556</v>
      </c>
      <c r="S2060" s="7">
        <f t="shared" si="16"/>
        <v>51.40735374</v>
      </c>
      <c r="T2060" s="7">
        <f t="shared" si="17"/>
        <v>64.61961503</v>
      </c>
      <c r="U2060" s="7">
        <f t="shared" si="19"/>
        <v>59.20938212</v>
      </c>
      <c r="V2060" s="9">
        <f t="shared" si="5"/>
        <v>12.17</v>
      </c>
      <c r="W2060" s="9" t="b">
        <f t="shared" si="6"/>
        <v>1</v>
      </c>
      <c r="X2060" s="7">
        <f t="shared" si="8"/>
        <v>1</v>
      </c>
      <c r="Y2060" s="10">
        <f t="shared" si="9"/>
        <v>0.004463106939</v>
      </c>
      <c r="Z2060" s="11">
        <f t="shared" si="7"/>
        <v>4</v>
      </c>
    </row>
    <row r="2061">
      <c r="A2061" s="6" t="s">
        <v>2085</v>
      </c>
      <c r="B2061" s="7">
        <v>2752.91</v>
      </c>
      <c r="C2061" s="7">
        <v>2786.57</v>
      </c>
      <c r="D2061" s="7">
        <v>2751.54</v>
      </c>
      <c r="E2061" s="7">
        <v>2786.57</v>
      </c>
      <c r="F2061" s="7">
        <v>2786.57</v>
      </c>
      <c r="G2061" s="7">
        <v>3.37687E9</v>
      </c>
      <c r="H2061" s="7">
        <f t="shared" si="1"/>
        <v>3376.87</v>
      </c>
      <c r="I2061" s="10">
        <f t="shared" si="2"/>
        <v>0.01737879568</v>
      </c>
      <c r="J2061" s="7">
        <f t="shared" si="10"/>
        <v>2731.490549</v>
      </c>
      <c r="K2061" s="7">
        <f t="shared" si="12"/>
        <v>2727.989555</v>
      </c>
      <c r="L2061" s="7">
        <f t="shared" si="11"/>
        <v>3.500994312</v>
      </c>
      <c r="M2061" s="7">
        <f t="shared" si="18"/>
        <v>-3.466644119</v>
      </c>
      <c r="N2061" s="7">
        <f t="shared" si="3"/>
        <v>47.6</v>
      </c>
      <c r="O2061" s="7">
        <f t="shared" si="4"/>
        <v>0</v>
      </c>
      <c r="P2061" s="7">
        <f t="shared" si="13"/>
        <v>13.46357143</v>
      </c>
      <c r="Q2061" s="7">
        <f t="shared" si="14"/>
        <v>9.581428571</v>
      </c>
      <c r="R2061" s="7">
        <f t="shared" si="15"/>
        <v>1.405173699</v>
      </c>
      <c r="S2061" s="7">
        <f t="shared" si="16"/>
        <v>58.42296129</v>
      </c>
      <c r="T2061" s="7">
        <f t="shared" si="17"/>
        <v>98.18092082</v>
      </c>
      <c r="U2061" s="7">
        <f t="shared" si="19"/>
        <v>72.94648523</v>
      </c>
      <c r="V2061" s="9">
        <f t="shared" si="5"/>
        <v>47.6</v>
      </c>
      <c r="W2061" s="9" t="b">
        <f t="shared" si="6"/>
        <v>1</v>
      </c>
      <c r="X2061" s="7">
        <f t="shared" si="8"/>
        <v>2</v>
      </c>
      <c r="Y2061" s="10">
        <f t="shared" si="9"/>
        <v>0.02184190262</v>
      </c>
      <c r="Z2061" s="11">
        <f t="shared" si="7"/>
        <v>5</v>
      </c>
    </row>
    <row r="2062">
      <c r="A2062" s="6" t="s">
        <v>2086</v>
      </c>
      <c r="B2062" s="7">
        <v>2790.54</v>
      </c>
      <c r="C2062" s="7">
        <v>2796.98</v>
      </c>
      <c r="D2062" s="7">
        <v>2779.26</v>
      </c>
      <c r="E2062" s="7">
        <v>2783.02</v>
      </c>
      <c r="F2062" s="7">
        <v>2783.02</v>
      </c>
      <c r="G2062" s="7">
        <v>3.21696E9</v>
      </c>
      <c r="H2062" s="7">
        <f t="shared" si="1"/>
        <v>3216.96</v>
      </c>
      <c r="I2062" s="10">
        <f t="shared" si="2"/>
        <v>-0.001273967638</v>
      </c>
      <c r="J2062" s="7">
        <f t="shared" si="10"/>
        <v>2739.418157</v>
      </c>
      <c r="K2062" s="7">
        <f t="shared" si="12"/>
        <v>2732.065884</v>
      </c>
      <c r="L2062" s="7">
        <f t="shared" si="11"/>
        <v>7.35227285</v>
      </c>
      <c r="M2062" s="7">
        <f t="shared" si="18"/>
        <v>-1.302860725</v>
      </c>
      <c r="N2062" s="7">
        <f t="shared" si="3"/>
        <v>0</v>
      </c>
      <c r="O2062" s="7">
        <f t="shared" si="4"/>
        <v>3.55</v>
      </c>
      <c r="P2062" s="7">
        <f t="shared" si="13"/>
        <v>13.46357143</v>
      </c>
      <c r="Q2062" s="7">
        <f t="shared" si="14"/>
        <v>8.695</v>
      </c>
      <c r="R2062" s="7">
        <f t="shared" si="15"/>
        <v>1.548426846</v>
      </c>
      <c r="S2062" s="7">
        <f t="shared" si="16"/>
        <v>60.76010573</v>
      </c>
      <c r="T2062" s="7">
        <f t="shared" si="17"/>
        <v>90.6721903</v>
      </c>
      <c r="U2062" s="7">
        <f t="shared" si="19"/>
        <v>84.49090872</v>
      </c>
      <c r="V2062" s="9">
        <f t="shared" si="5"/>
        <v>-3.55</v>
      </c>
      <c r="W2062" s="9" t="b">
        <f t="shared" si="6"/>
        <v>0</v>
      </c>
      <c r="X2062" s="7">
        <f t="shared" si="8"/>
        <v>1</v>
      </c>
      <c r="Y2062" s="10">
        <f t="shared" si="9"/>
        <v>-0.001273967638</v>
      </c>
      <c r="Z2062" s="11">
        <f t="shared" si="7"/>
        <v>3</v>
      </c>
    </row>
    <row r="2063">
      <c r="A2063" s="6" t="s">
        <v>2087</v>
      </c>
      <c r="B2063" s="7">
        <v>2792.31</v>
      </c>
      <c r="C2063" s="7">
        <v>2801.9</v>
      </c>
      <c r="D2063" s="7">
        <v>2758.68</v>
      </c>
      <c r="E2063" s="7">
        <v>2765.31</v>
      </c>
      <c r="F2063" s="7">
        <v>2765.31</v>
      </c>
      <c r="G2063" s="7">
        <v>3.32429E9</v>
      </c>
      <c r="H2063" s="7">
        <f t="shared" si="1"/>
        <v>3324.29</v>
      </c>
      <c r="I2063" s="10">
        <f t="shared" si="2"/>
        <v>-0.006363590632</v>
      </c>
      <c r="J2063" s="7">
        <f t="shared" si="10"/>
        <v>2743.401518</v>
      </c>
      <c r="K2063" s="7">
        <f t="shared" si="12"/>
        <v>2734.528411</v>
      </c>
      <c r="L2063" s="7">
        <f t="shared" si="11"/>
        <v>8.873106202</v>
      </c>
      <c r="M2063" s="7">
        <f t="shared" si="18"/>
        <v>0.73233266</v>
      </c>
      <c r="N2063" s="7">
        <f t="shared" si="3"/>
        <v>0</v>
      </c>
      <c r="O2063" s="7">
        <f t="shared" si="4"/>
        <v>17.71</v>
      </c>
      <c r="P2063" s="7">
        <f t="shared" si="13"/>
        <v>13.46357143</v>
      </c>
      <c r="Q2063" s="7">
        <f t="shared" si="14"/>
        <v>8.893571429</v>
      </c>
      <c r="R2063" s="7">
        <f t="shared" si="15"/>
        <v>1.513854309</v>
      </c>
      <c r="S2063" s="7">
        <f t="shared" si="16"/>
        <v>60.22044728</v>
      </c>
      <c r="T2063" s="7">
        <f t="shared" si="17"/>
        <v>76.32940872</v>
      </c>
      <c r="U2063" s="7">
        <f t="shared" si="19"/>
        <v>88.39417328</v>
      </c>
      <c r="V2063" s="9">
        <f t="shared" si="5"/>
        <v>-17.71</v>
      </c>
      <c r="W2063" s="9" t="b">
        <f t="shared" si="6"/>
        <v>0</v>
      </c>
      <c r="X2063" s="7">
        <f t="shared" si="8"/>
        <v>2</v>
      </c>
      <c r="Y2063" s="10">
        <f t="shared" si="9"/>
        <v>-0.007637558269</v>
      </c>
      <c r="Z2063" s="11">
        <f t="shared" si="7"/>
        <v>2</v>
      </c>
    </row>
    <row r="2064">
      <c r="A2064" s="6" t="s">
        <v>2088</v>
      </c>
      <c r="B2064" s="7">
        <v>2774.06</v>
      </c>
      <c r="C2064" s="7">
        <v>2777.11</v>
      </c>
      <c r="D2064" s="7">
        <v>2744.38</v>
      </c>
      <c r="E2064" s="7">
        <v>2749.48</v>
      </c>
      <c r="F2064" s="7">
        <v>2749.48</v>
      </c>
      <c r="G2064" s="7">
        <v>3.39463E9</v>
      </c>
      <c r="H2064" s="7">
        <f t="shared" si="1"/>
        <v>3394.63</v>
      </c>
      <c r="I2064" s="10">
        <f t="shared" si="2"/>
        <v>-0.005724493818</v>
      </c>
      <c r="J2064" s="7">
        <f t="shared" si="10"/>
        <v>2744.336669</v>
      </c>
      <c r="K2064" s="7">
        <f t="shared" si="12"/>
        <v>2735.635936</v>
      </c>
      <c r="L2064" s="7">
        <f t="shared" si="11"/>
        <v>8.700732261</v>
      </c>
      <c r="M2064" s="7">
        <f t="shared" si="18"/>
        <v>2.32601258</v>
      </c>
      <c r="N2064" s="7">
        <f t="shared" si="3"/>
        <v>0</v>
      </c>
      <c r="O2064" s="7">
        <f t="shared" si="4"/>
        <v>15.83</v>
      </c>
      <c r="P2064" s="7">
        <f t="shared" si="13"/>
        <v>13.27571429</v>
      </c>
      <c r="Q2064" s="7">
        <f t="shared" si="14"/>
        <v>10.02428571</v>
      </c>
      <c r="R2064" s="7">
        <f t="shared" si="15"/>
        <v>1.324355138</v>
      </c>
      <c r="S2064" s="7">
        <f t="shared" si="16"/>
        <v>56.97731453</v>
      </c>
      <c r="T2064" s="7">
        <f t="shared" si="17"/>
        <v>66.08875663</v>
      </c>
      <c r="U2064" s="7">
        <f t="shared" si="19"/>
        <v>77.69678522</v>
      </c>
      <c r="V2064" s="9">
        <f t="shared" si="5"/>
        <v>-15.83</v>
      </c>
      <c r="W2064" s="9" t="b">
        <f t="shared" si="6"/>
        <v>0</v>
      </c>
      <c r="X2064" s="7">
        <f t="shared" si="8"/>
        <v>3</v>
      </c>
      <c r="Y2064" s="10">
        <f t="shared" si="9"/>
        <v>-0.01336205209</v>
      </c>
      <c r="Z2064" s="11">
        <f t="shared" si="7"/>
        <v>2</v>
      </c>
    </row>
    <row r="2065">
      <c r="A2065" s="6" t="s">
        <v>2089</v>
      </c>
      <c r="B2065" s="7">
        <v>2754.27</v>
      </c>
      <c r="C2065" s="7">
        <v>2763.03</v>
      </c>
      <c r="D2065" s="7">
        <v>2741.47</v>
      </c>
      <c r="E2065" s="7">
        <v>2747.33</v>
      </c>
      <c r="F2065" s="7">
        <v>2747.33</v>
      </c>
      <c r="G2065" s="7">
        <v>3.54371E9</v>
      </c>
      <c r="H2065" s="7">
        <f t="shared" si="1"/>
        <v>3543.71</v>
      </c>
      <c r="I2065" s="10">
        <f t="shared" si="2"/>
        <v>-0.0007819660445</v>
      </c>
      <c r="J2065" s="7">
        <f t="shared" si="10"/>
        <v>2744.797181</v>
      </c>
      <c r="K2065" s="7">
        <f t="shared" si="12"/>
        <v>2736.502163</v>
      </c>
      <c r="L2065" s="7">
        <f t="shared" si="11"/>
        <v>8.295017838</v>
      </c>
      <c r="M2065" s="7">
        <f t="shared" si="18"/>
        <v>3.519813632</v>
      </c>
      <c r="N2065" s="7">
        <f t="shared" si="3"/>
        <v>0</v>
      </c>
      <c r="O2065" s="7">
        <f t="shared" si="4"/>
        <v>2.15</v>
      </c>
      <c r="P2065" s="7">
        <f t="shared" si="13"/>
        <v>10.18</v>
      </c>
      <c r="Q2065" s="7">
        <f t="shared" si="14"/>
        <v>10.17785714</v>
      </c>
      <c r="R2065" s="7">
        <f t="shared" si="15"/>
        <v>1.000210541</v>
      </c>
      <c r="S2065" s="7">
        <f t="shared" si="16"/>
        <v>50.00526297</v>
      </c>
      <c r="T2065" s="7">
        <f t="shared" si="17"/>
        <v>64.69789106</v>
      </c>
      <c r="U2065" s="7">
        <f t="shared" si="19"/>
        <v>69.03868547</v>
      </c>
      <c r="V2065" s="9">
        <f t="shared" si="5"/>
        <v>-2.15</v>
      </c>
      <c r="W2065" s="9" t="b">
        <f t="shared" si="6"/>
        <v>0</v>
      </c>
      <c r="X2065" s="7">
        <f t="shared" si="8"/>
        <v>4</v>
      </c>
      <c r="Y2065" s="10">
        <f t="shared" si="9"/>
        <v>-0.01414401813</v>
      </c>
      <c r="Z2065" s="11">
        <f t="shared" si="7"/>
        <v>3</v>
      </c>
    </row>
    <row r="2066">
      <c r="A2066" s="6" t="s">
        <v>2090</v>
      </c>
      <c r="B2066" s="7">
        <v>2750.57</v>
      </c>
      <c r="C2066" s="7">
        <v>2761.85</v>
      </c>
      <c r="D2066" s="7">
        <v>2749.97</v>
      </c>
      <c r="E2066" s="7">
        <v>2752.01</v>
      </c>
      <c r="F2066" s="7">
        <v>2752.01</v>
      </c>
      <c r="G2066" s="7">
        <v>5.42914E9</v>
      </c>
      <c r="H2066" s="7">
        <f t="shared" si="1"/>
        <v>5429.14</v>
      </c>
      <c r="I2066" s="10">
        <f t="shared" si="2"/>
        <v>0.001703472098</v>
      </c>
      <c r="J2066" s="7">
        <f t="shared" si="10"/>
        <v>2745.906846</v>
      </c>
      <c r="K2066" s="7">
        <f t="shared" si="12"/>
        <v>2737.650892</v>
      </c>
      <c r="L2066" s="7">
        <f t="shared" si="11"/>
        <v>8.255953628</v>
      </c>
      <c r="M2066" s="7">
        <f t="shared" si="18"/>
        <v>4.467041631</v>
      </c>
      <c r="N2066" s="7">
        <f t="shared" si="3"/>
        <v>4.68</v>
      </c>
      <c r="O2066" s="7">
        <f t="shared" si="4"/>
        <v>0</v>
      </c>
      <c r="P2066" s="7">
        <f t="shared" si="13"/>
        <v>8.207142857</v>
      </c>
      <c r="Q2066" s="7">
        <f t="shared" si="14"/>
        <v>10.17785714</v>
      </c>
      <c r="R2066" s="7">
        <f t="shared" si="15"/>
        <v>0.806372377</v>
      </c>
      <c r="S2066" s="7">
        <f t="shared" si="16"/>
        <v>44.64042892</v>
      </c>
      <c r="T2066" s="7">
        <f t="shared" si="17"/>
        <v>67.72544961</v>
      </c>
      <c r="U2066" s="7">
        <f t="shared" si="19"/>
        <v>66.1706991</v>
      </c>
      <c r="V2066" s="9">
        <f t="shared" si="5"/>
        <v>4.68</v>
      </c>
      <c r="W2066" s="9" t="b">
        <f t="shared" si="6"/>
        <v>1</v>
      </c>
      <c r="X2066" s="7">
        <f t="shared" si="8"/>
        <v>1</v>
      </c>
      <c r="Y2066" s="10">
        <f t="shared" si="9"/>
        <v>0.001703472098</v>
      </c>
      <c r="Z2066" s="11">
        <f t="shared" si="7"/>
        <v>3</v>
      </c>
    </row>
    <row r="2067">
      <c r="A2067" s="6" t="s">
        <v>2091</v>
      </c>
      <c r="B2067" s="7">
        <v>2741.38</v>
      </c>
      <c r="C2067" s="7">
        <v>2741.38</v>
      </c>
      <c r="D2067" s="7">
        <v>2694.59</v>
      </c>
      <c r="E2067" s="7">
        <v>2712.92</v>
      </c>
      <c r="F2067" s="7">
        <v>2712.92</v>
      </c>
      <c r="G2067" s="7">
        <v>3.32746E9</v>
      </c>
      <c r="H2067" s="7">
        <f t="shared" si="1"/>
        <v>3327.46</v>
      </c>
      <c r="I2067" s="10">
        <f t="shared" si="2"/>
        <v>-0.0142041635</v>
      </c>
      <c r="J2067" s="7">
        <f t="shared" si="10"/>
        <v>2740.831946</v>
      </c>
      <c r="K2067" s="7">
        <f t="shared" si="12"/>
        <v>2735.818974</v>
      </c>
      <c r="L2067" s="7">
        <f t="shared" si="11"/>
        <v>5.012972225</v>
      </c>
      <c r="M2067" s="7">
        <f t="shared" si="18"/>
        <v>4.57622775</v>
      </c>
      <c r="N2067" s="7">
        <f t="shared" si="3"/>
        <v>0</v>
      </c>
      <c r="O2067" s="7">
        <f t="shared" si="4"/>
        <v>39.09</v>
      </c>
      <c r="P2067" s="7">
        <f t="shared" si="13"/>
        <v>8.207142857</v>
      </c>
      <c r="Q2067" s="7">
        <f t="shared" si="14"/>
        <v>10.44714286</v>
      </c>
      <c r="R2067" s="7">
        <f t="shared" si="15"/>
        <v>0.7855873103</v>
      </c>
      <c r="S2067" s="7">
        <f t="shared" si="16"/>
        <v>43.99601777</v>
      </c>
      <c r="T2067" s="7">
        <f t="shared" si="17"/>
        <v>42.43757278</v>
      </c>
      <c r="U2067" s="7">
        <f t="shared" si="19"/>
        <v>58.28697115</v>
      </c>
      <c r="V2067" s="9">
        <f t="shared" si="5"/>
        <v>-39.09</v>
      </c>
      <c r="W2067" s="9" t="b">
        <f t="shared" si="6"/>
        <v>0</v>
      </c>
      <c r="X2067" s="7">
        <f t="shared" si="8"/>
        <v>1</v>
      </c>
      <c r="Y2067" s="10">
        <f t="shared" si="9"/>
        <v>-0.0142041635</v>
      </c>
      <c r="Z2067" s="11">
        <f t="shared" si="7"/>
        <v>1</v>
      </c>
    </row>
    <row r="2068">
      <c r="A2068" s="6" t="s">
        <v>2092</v>
      </c>
      <c r="B2068" s="7">
        <v>2715.05</v>
      </c>
      <c r="C2068" s="7">
        <v>2724.22</v>
      </c>
      <c r="D2068" s="7">
        <v>2710.05</v>
      </c>
      <c r="E2068" s="7">
        <v>2716.94</v>
      </c>
      <c r="F2068" s="7">
        <v>2716.94</v>
      </c>
      <c r="G2068" s="7">
        <v>3.27259E9</v>
      </c>
      <c r="H2068" s="7">
        <f t="shared" si="1"/>
        <v>3272.59</v>
      </c>
      <c r="I2068" s="10">
        <f t="shared" si="2"/>
        <v>0.00148179821</v>
      </c>
      <c r="J2068" s="7">
        <f t="shared" si="10"/>
        <v>2737.156262</v>
      </c>
      <c r="K2068" s="7">
        <f t="shared" si="12"/>
        <v>2734.420532</v>
      </c>
      <c r="L2068" s="7">
        <f t="shared" si="11"/>
        <v>2.735730702</v>
      </c>
      <c r="M2068" s="7">
        <f t="shared" si="18"/>
        <v>4.20812834</v>
      </c>
      <c r="N2068" s="7">
        <f t="shared" si="3"/>
        <v>4.02</v>
      </c>
      <c r="O2068" s="7">
        <f t="shared" si="4"/>
        <v>0</v>
      </c>
      <c r="P2068" s="7">
        <f t="shared" si="13"/>
        <v>8.494285714</v>
      </c>
      <c r="Q2068" s="7">
        <f t="shared" si="14"/>
        <v>8.272142857</v>
      </c>
      <c r="R2068" s="7">
        <f t="shared" si="15"/>
        <v>1.02685433</v>
      </c>
      <c r="S2068" s="7">
        <f t="shared" si="16"/>
        <v>50.66246326</v>
      </c>
      <c r="T2068" s="7">
        <f t="shared" si="17"/>
        <v>45.03816794</v>
      </c>
      <c r="U2068" s="7">
        <f t="shared" si="19"/>
        <v>51.73373011</v>
      </c>
      <c r="V2068" s="9">
        <f t="shared" si="5"/>
        <v>4.02</v>
      </c>
      <c r="W2068" s="9" t="b">
        <f t="shared" si="6"/>
        <v>1</v>
      </c>
      <c r="X2068" s="7">
        <f t="shared" si="8"/>
        <v>1</v>
      </c>
      <c r="Y2068" s="10">
        <f t="shared" si="9"/>
        <v>0.00148179821</v>
      </c>
      <c r="Z2068" s="11">
        <f t="shared" si="7"/>
        <v>3</v>
      </c>
    </row>
    <row r="2069">
      <c r="A2069" s="6" t="s">
        <v>2093</v>
      </c>
      <c r="B2069" s="7">
        <v>2714.99</v>
      </c>
      <c r="C2069" s="7">
        <v>2739.14</v>
      </c>
      <c r="D2069" s="7">
        <v>2709.79</v>
      </c>
      <c r="E2069" s="7">
        <v>2711.93</v>
      </c>
      <c r="F2069" s="7">
        <v>2711.93</v>
      </c>
      <c r="G2069" s="7">
        <v>3.43478E9</v>
      </c>
      <c r="H2069" s="7">
        <f t="shared" si="1"/>
        <v>3434.78</v>
      </c>
      <c r="I2069" s="10">
        <f t="shared" si="2"/>
        <v>-0.001843986249</v>
      </c>
      <c r="J2069" s="7">
        <f t="shared" si="10"/>
        <v>2733.275299</v>
      </c>
      <c r="K2069" s="7">
        <f t="shared" si="12"/>
        <v>2732.754566</v>
      </c>
      <c r="L2069" s="7">
        <f t="shared" si="11"/>
        <v>0.5207325775</v>
      </c>
      <c r="M2069" s="7">
        <f t="shared" si="18"/>
        <v>3.470649188</v>
      </c>
      <c r="N2069" s="7">
        <f t="shared" si="3"/>
        <v>0</v>
      </c>
      <c r="O2069" s="7">
        <f t="shared" si="4"/>
        <v>5.01</v>
      </c>
      <c r="P2069" s="7">
        <f t="shared" si="13"/>
        <v>8.494285714</v>
      </c>
      <c r="Q2069" s="7">
        <f t="shared" si="14"/>
        <v>6.047142857</v>
      </c>
      <c r="R2069" s="7">
        <f t="shared" si="15"/>
        <v>1.404677534</v>
      </c>
      <c r="S2069" s="7">
        <f t="shared" si="16"/>
        <v>58.41438255</v>
      </c>
      <c r="T2069" s="7">
        <f t="shared" si="17"/>
        <v>41.7971277</v>
      </c>
      <c r="U2069" s="7">
        <f t="shared" si="19"/>
        <v>43.09095614</v>
      </c>
      <c r="V2069" s="9">
        <f t="shared" si="5"/>
        <v>-5.01</v>
      </c>
      <c r="W2069" s="9" t="b">
        <f t="shared" si="6"/>
        <v>0</v>
      </c>
      <c r="X2069" s="7">
        <f t="shared" si="8"/>
        <v>1</v>
      </c>
      <c r="Y2069" s="10">
        <f t="shared" si="9"/>
        <v>-0.001843986249</v>
      </c>
      <c r="Z2069" s="11">
        <f t="shared" si="7"/>
        <v>3</v>
      </c>
    </row>
    <row r="2070">
      <c r="A2070" s="6" t="s">
        <v>2094</v>
      </c>
      <c r="B2070" s="7">
        <v>2691.36</v>
      </c>
      <c r="C2070" s="7">
        <v>2695.68</v>
      </c>
      <c r="D2070" s="7">
        <v>2641.59</v>
      </c>
      <c r="E2070" s="7">
        <v>2643.69</v>
      </c>
      <c r="F2070" s="7">
        <v>2643.69</v>
      </c>
      <c r="G2070" s="7">
        <v>3.76546E9</v>
      </c>
      <c r="H2070" s="7">
        <f t="shared" si="1"/>
        <v>3765.46</v>
      </c>
      <c r="I2070" s="10">
        <f t="shared" si="2"/>
        <v>-0.02516289137</v>
      </c>
      <c r="J2070" s="7">
        <f t="shared" si="10"/>
        <v>2719.492945</v>
      </c>
      <c r="K2070" s="7">
        <f t="shared" si="12"/>
        <v>2726.157191</v>
      </c>
      <c r="L2070" s="7">
        <f t="shared" si="11"/>
        <v>-6.664245811</v>
      </c>
      <c r="M2070" s="7">
        <f t="shared" si="18"/>
        <v>1.443670188</v>
      </c>
      <c r="N2070" s="7">
        <f t="shared" si="3"/>
        <v>0</v>
      </c>
      <c r="O2070" s="7">
        <f t="shared" si="4"/>
        <v>68.24</v>
      </c>
      <c r="P2070" s="7">
        <f t="shared" si="13"/>
        <v>7.524285714</v>
      </c>
      <c r="Q2070" s="7">
        <f t="shared" si="14"/>
        <v>10.92142857</v>
      </c>
      <c r="R2070" s="7">
        <f t="shared" si="15"/>
        <v>0.6889470242</v>
      </c>
      <c r="S2070" s="7">
        <f t="shared" si="16"/>
        <v>40.79151177</v>
      </c>
      <c r="T2070" s="7">
        <f t="shared" si="17"/>
        <v>1.309961949</v>
      </c>
      <c r="U2070" s="7">
        <f t="shared" si="19"/>
        <v>29.38175253</v>
      </c>
      <c r="V2070" s="9">
        <f t="shared" si="5"/>
        <v>-68.24</v>
      </c>
      <c r="W2070" s="9" t="b">
        <f t="shared" si="6"/>
        <v>0</v>
      </c>
      <c r="X2070" s="7">
        <f t="shared" si="8"/>
        <v>2</v>
      </c>
      <c r="Y2070" s="10">
        <f t="shared" si="9"/>
        <v>-0.02700687762</v>
      </c>
      <c r="Z2070" s="11">
        <f t="shared" si="7"/>
        <v>1</v>
      </c>
    </row>
    <row r="2071">
      <c r="A2071" s="6" t="s">
        <v>2095</v>
      </c>
      <c r="B2071" s="7">
        <v>2646.71</v>
      </c>
      <c r="C2071" s="7">
        <v>2657.67</v>
      </c>
      <c r="D2071" s="7">
        <v>2585.89</v>
      </c>
      <c r="E2071" s="7">
        <v>2588.26</v>
      </c>
      <c r="F2071" s="7">
        <v>2588.26</v>
      </c>
      <c r="G2071" s="7">
        <v>3.82938E9</v>
      </c>
      <c r="H2071" s="7">
        <f t="shared" si="1"/>
        <v>3829.38</v>
      </c>
      <c r="I2071" s="10">
        <f t="shared" si="2"/>
        <v>-0.0209669061</v>
      </c>
      <c r="J2071" s="7">
        <f t="shared" si="10"/>
        <v>2699.303261</v>
      </c>
      <c r="K2071" s="7">
        <f t="shared" si="12"/>
        <v>2715.942584</v>
      </c>
      <c r="L2071" s="7">
        <f t="shared" si="11"/>
        <v>-16.63932294</v>
      </c>
      <c r="M2071" s="7">
        <f t="shared" si="18"/>
        <v>-2.172928439</v>
      </c>
      <c r="N2071" s="7">
        <f t="shared" si="3"/>
        <v>0</v>
      </c>
      <c r="O2071" s="7">
        <f t="shared" si="4"/>
        <v>55.43</v>
      </c>
      <c r="P2071" s="7">
        <f t="shared" si="13"/>
        <v>5.403571429</v>
      </c>
      <c r="Q2071" s="7">
        <f t="shared" si="14"/>
        <v>14.88071429</v>
      </c>
      <c r="R2071" s="7">
        <f t="shared" si="15"/>
        <v>0.36312581</v>
      </c>
      <c r="S2071" s="7">
        <f t="shared" si="16"/>
        <v>26.63919994</v>
      </c>
      <c r="T2071" s="7">
        <f t="shared" si="17"/>
        <v>1.097171427</v>
      </c>
      <c r="U2071" s="7">
        <f t="shared" si="19"/>
        <v>14.73475369</v>
      </c>
      <c r="V2071" s="9">
        <f t="shared" si="5"/>
        <v>-55.43</v>
      </c>
      <c r="W2071" s="9" t="b">
        <f t="shared" si="6"/>
        <v>0</v>
      </c>
      <c r="X2071" s="7">
        <f t="shared" si="8"/>
        <v>3</v>
      </c>
      <c r="Y2071" s="10">
        <f t="shared" si="9"/>
        <v>-0.04797378373</v>
      </c>
      <c r="Z2071" s="11">
        <f t="shared" si="7"/>
        <v>1</v>
      </c>
    </row>
    <row r="2072">
      <c r="A2072" s="6" t="s">
        <v>2096</v>
      </c>
      <c r="B2072" s="7">
        <v>2619.35</v>
      </c>
      <c r="C2072" s="7">
        <v>2661.36</v>
      </c>
      <c r="D2072" s="7">
        <v>2601.81</v>
      </c>
      <c r="E2072" s="7">
        <v>2658.55</v>
      </c>
      <c r="F2072" s="7">
        <v>2658.55</v>
      </c>
      <c r="G2072" s="7">
        <v>3.53808E9</v>
      </c>
      <c r="H2072" s="7">
        <f t="shared" si="1"/>
        <v>3538.08</v>
      </c>
      <c r="I2072" s="10">
        <f t="shared" si="2"/>
        <v>0.02715724077</v>
      </c>
      <c r="J2072" s="7">
        <f t="shared" si="10"/>
        <v>2693.033529</v>
      </c>
      <c r="K2072" s="7">
        <f t="shared" si="12"/>
        <v>2711.691282</v>
      </c>
      <c r="L2072" s="7">
        <f t="shared" si="11"/>
        <v>-18.65775292</v>
      </c>
      <c r="M2072" s="7">
        <f t="shared" si="18"/>
        <v>-5.469893334</v>
      </c>
      <c r="N2072" s="7">
        <f t="shared" si="3"/>
        <v>70.29</v>
      </c>
      <c r="O2072" s="7">
        <f t="shared" si="4"/>
        <v>0</v>
      </c>
      <c r="P2072" s="7">
        <f t="shared" si="13"/>
        <v>9.911428571</v>
      </c>
      <c r="Q2072" s="7">
        <f t="shared" si="14"/>
        <v>14.88071429</v>
      </c>
      <c r="R2072" s="7">
        <f t="shared" si="15"/>
        <v>0.6660586569</v>
      </c>
      <c r="S2072" s="7">
        <f t="shared" si="16"/>
        <v>39.97810366</v>
      </c>
      <c r="T2072" s="7">
        <f t="shared" si="17"/>
        <v>33.63733161</v>
      </c>
      <c r="U2072" s="7">
        <f t="shared" si="19"/>
        <v>12.01482166</v>
      </c>
      <c r="V2072" s="9">
        <f t="shared" si="5"/>
        <v>70.29</v>
      </c>
      <c r="W2072" s="9" t="b">
        <f t="shared" si="6"/>
        <v>1</v>
      </c>
      <c r="X2072" s="7">
        <f t="shared" si="8"/>
        <v>1</v>
      </c>
      <c r="Y2072" s="10">
        <f t="shared" si="9"/>
        <v>0.02715724077</v>
      </c>
      <c r="Z2072" s="11">
        <f t="shared" si="7"/>
        <v>5</v>
      </c>
    </row>
    <row r="2073">
      <c r="A2073" s="6" t="s">
        <v>2097</v>
      </c>
      <c r="B2073" s="7">
        <v>2667.57</v>
      </c>
      <c r="C2073" s="7">
        <v>2674.78</v>
      </c>
      <c r="D2073" s="7">
        <v>2596.12</v>
      </c>
      <c r="E2073" s="7">
        <v>2612.62</v>
      </c>
      <c r="F2073" s="7">
        <v>2612.62</v>
      </c>
      <c r="G2073" s="7">
        <v>3.76132E9</v>
      </c>
      <c r="H2073" s="7">
        <f t="shared" si="1"/>
        <v>3761.32</v>
      </c>
      <c r="I2073" s="10">
        <f t="shared" si="2"/>
        <v>-0.01727633484</v>
      </c>
      <c r="J2073" s="7">
        <f t="shared" si="10"/>
        <v>2680.662217</v>
      </c>
      <c r="K2073" s="7">
        <f t="shared" si="12"/>
        <v>2704.352668</v>
      </c>
      <c r="L2073" s="7">
        <f t="shared" si="11"/>
        <v>-23.69045158</v>
      </c>
      <c r="M2073" s="7">
        <f t="shared" si="18"/>
        <v>-9.114004983</v>
      </c>
      <c r="N2073" s="7">
        <f t="shared" si="3"/>
        <v>0</v>
      </c>
      <c r="O2073" s="7">
        <f t="shared" si="4"/>
        <v>45.93</v>
      </c>
      <c r="P2073" s="7">
        <f t="shared" si="13"/>
        <v>9.911428571</v>
      </c>
      <c r="Q2073" s="7">
        <f t="shared" si="14"/>
        <v>18.06714286</v>
      </c>
      <c r="R2073" s="7">
        <f t="shared" si="15"/>
        <v>0.5485885981</v>
      </c>
      <c r="S2073" s="7">
        <f t="shared" si="16"/>
        <v>35.42507021</v>
      </c>
      <c r="T2073" s="7">
        <f t="shared" si="17"/>
        <v>12.37442711</v>
      </c>
      <c r="U2073" s="7">
        <f t="shared" si="19"/>
        <v>15.70297671</v>
      </c>
      <c r="V2073" s="9">
        <f t="shared" si="5"/>
        <v>-45.93</v>
      </c>
      <c r="W2073" s="9" t="b">
        <f t="shared" si="6"/>
        <v>0</v>
      </c>
      <c r="X2073" s="7">
        <f t="shared" si="8"/>
        <v>1</v>
      </c>
      <c r="Y2073" s="10">
        <f t="shared" si="9"/>
        <v>-0.01727633484</v>
      </c>
      <c r="Z2073" s="11">
        <f t="shared" si="7"/>
        <v>1</v>
      </c>
    </row>
    <row r="2074">
      <c r="A2074" s="6" t="s">
        <v>2098</v>
      </c>
      <c r="B2074" s="7">
        <v>2611.3</v>
      </c>
      <c r="C2074" s="7">
        <v>2632.65</v>
      </c>
      <c r="D2074" s="7">
        <v>2593.06</v>
      </c>
      <c r="E2074" s="7">
        <v>2605.0</v>
      </c>
      <c r="F2074" s="7">
        <v>2605.0</v>
      </c>
      <c r="G2074" s="7">
        <v>3.87572E9</v>
      </c>
      <c r="H2074" s="7">
        <f t="shared" si="1"/>
        <v>3875.72</v>
      </c>
      <c r="I2074" s="10">
        <f t="shared" si="2"/>
        <v>-0.002916612443</v>
      </c>
      <c r="J2074" s="7">
        <f t="shared" si="10"/>
        <v>2669.021876</v>
      </c>
      <c r="K2074" s="7">
        <f t="shared" si="12"/>
        <v>2696.993211</v>
      </c>
      <c r="L2074" s="7">
        <f t="shared" si="11"/>
        <v>-27.9713357</v>
      </c>
      <c r="M2074" s="7">
        <f t="shared" si="18"/>
        <v>-12.88547113</v>
      </c>
      <c r="N2074" s="7">
        <f t="shared" si="3"/>
        <v>0</v>
      </c>
      <c r="O2074" s="7">
        <f t="shared" si="4"/>
        <v>7.62</v>
      </c>
      <c r="P2074" s="7">
        <f t="shared" si="13"/>
        <v>9.042142857</v>
      </c>
      <c r="Q2074" s="7">
        <f t="shared" si="14"/>
        <v>18.61142857</v>
      </c>
      <c r="R2074" s="7">
        <f t="shared" si="15"/>
        <v>0.4858381947</v>
      </c>
      <c r="S2074" s="7">
        <f t="shared" si="16"/>
        <v>32.6979207</v>
      </c>
      <c r="T2074" s="7">
        <f t="shared" si="17"/>
        <v>8.846812648</v>
      </c>
      <c r="U2074" s="7">
        <f t="shared" si="19"/>
        <v>18.28619045</v>
      </c>
      <c r="V2074" s="9">
        <f t="shared" si="5"/>
        <v>-7.62</v>
      </c>
      <c r="W2074" s="9" t="b">
        <f t="shared" si="6"/>
        <v>0</v>
      </c>
      <c r="X2074" s="7">
        <f t="shared" si="8"/>
        <v>2</v>
      </c>
      <c r="Y2074" s="10">
        <f t="shared" si="9"/>
        <v>-0.02019294729</v>
      </c>
      <c r="Z2074" s="11">
        <f t="shared" si="7"/>
        <v>3</v>
      </c>
    </row>
    <row r="2075">
      <c r="A2075" s="6" t="s">
        <v>2099</v>
      </c>
      <c r="B2075" s="7">
        <v>2614.41</v>
      </c>
      <c r="C2075" s="7">
        <v>2659.07</v>
      </c>
      <c r="D2075" s="7">
        <v>2609.72</v>
      </c>
      <c r="E2075" s="7">
        <v>2640.87</v>
      </c>
      <c r="F2075" s="7">
        <v>2640.87</v>
      </c>
      <c r="G2075" s="7">
        <v>3.57236E9</v>
      </c>
      <c r="H2075" s="7">
        <f t="shared" si="1"/>
        <v>3572.36</v>
      </c>
      <c r="I2075" s="10">
        <f t="shared" si="2"/>
        <v>0.0137696737</v>
      </c>
      <c r="J2075" s="7">
        <f t="shared" si="10"/>
        <v>2664.690818</v>
      </c>
      <c r="K2075" s="7">
        <f t="shared" si="12"/>
        <v>2692.835936</v>
      </c>
      <c r="L2075" s="7">
        <f t="shared" si="11"/>
        <v>-28.14511857</v>
      </c>
      <c r="M2075" s="7">
        <f t="shared" si="18"/>
        <v>-15.93740062</v>
      </c>
      <c r="N2075" s="7">
        <f t="shared" si="3"/>
        <v>35.87</v>
      </c>
      <c r="O2075" s="7">
        <f t="shared" si="4"/>
        <v>0</v>
      </c>
      <c r="P2075" s="7">
        <f t="shared" si="13"/>
        <v>8.204285714</v>
      </c>
      <c r="Q2075" s="7">
        <f t="shared" si="14"/>
        <v>18.61142857</v>
      </c>
      <c r="R2075" s="7">
        <f t="shared" si="15"/>
        <v>0.4408197728</v>
      </c>
      <c r="S2075" s="7">
        <f t="shared" si="16"/>
        <v>30.59506686</v>
      </c>
      <c r="T2075" s="7">
        <f t="shared" si="17"/>
        <v>25.45252535</v>
      </c>
      <c r="U2075" s="7">
        <f t="shared" si="19"/>
        <v>15.5579217</v>
      </c>
      <c r="V2075" s="9">
        <f t="shared" si="5"/>
        <v>35.87</v>
      </c>
      <c r="W2075" s="9" t="b">
        <f t="shared" si="6"/>
        <v>1</v>
      </c>
      <c r="X2075" s="7">
        <f t="shared" si="8"/>
        <v>1</v>
      </c>
      <c r="Y2075" s="10">
        <f t="shared" si="9"/>
        <v>0.0137696737</v>
      </c>
      <c r="Z2075" s="11">
        <f t="shared" si="7"/>
        <v>5</v>
      </c>
    </row>
    <row r="2076">
      <c r="A2076" s="6" t="s">
        <v>2100</v>
      </c>
      <c r="B2076" s="7">
        <v>2633.45</v>
      </c>
      <c r="C2076" s="7">
        <v>2638.3</v>
      </c>
      <c r="D2076" s="7">
        <v>2553.8</v>
      </c>
      <c r="E2076" s="7">
        <v>2581.88</v>
      </c>
      <c r="F2076" s="7">
        <v>2581.88</v>
      </c>
      <c r="G2076" s="7">
        <v>3.63578E9</v>
      </c>
      <c r="H2076" s="7">
        <f t="shared" si="1"/>
        <v>3635.78</v>
      </c>
      <c r="I2076" s="10">
        <f t="shared" si="2"/>
        <v>-0.0223373358</v>
      </c>
      <c r="J2076" s="7">
        <f t="shared" si="10"/>
        <v>2651.950692</v>
      </c>
      <c r="K2076" s="7">
        <f t="shared" si="12"/>
        <v>2684.616978</v>
      </c>
      <c r="L2076" s="7">
        <f t="shared" si="11"/>
        <v>-32.66628614</v>
      </c>
      <c r="M2076" s="7">
        <f t="shared" si="18"/>
        <v>-19.28317772</v>
      </c>
      <c r="N2076" s="7">
        <f t="shared" si="3"/>
        <v>0</v>
      </c>
      <c r="O2076" s="7">
        <f t="shared" si="4"/>
        <v>58.99</v>
      </c>
      <c r="P2076" s="7">
        <f t="shared" si="13"/>
        <v>8.204285714</v>
      </c>
      <c r="Q2076" s="7">
        <f t="shared" si="14"/>
        <v>22.57142857</v>
      </c>
      <c r="R2076" s="7">
        <f t="shared" si="15"/>
        <v>0.3634810127</v>
      </c>
      <c r="S2076" s="7">
        <f t="shared" si="16"/>
        <v>26.65831128</v>
      </c>
      <c r="T2076" s="7">
        <f t="shared" si="17"/>
        <v>11.31801693</v>
      </c>
      <c r="U2076" s="7">
        <f t="shared" si="19"/>
        <v>15.20578497</v>
      </c>
      <c r="V2076" s="9">
        <f t="shared" si="5"/>
        <v>-58.99</v>
      </c>
      <c r="W2076" s="9" t="b">
        <f t="shared" si="6"/>
        <v>0</v>
      </c>
      <c r="X2076" s="7">
        <f t="shared" si="8"/>
        <v>1</v>
      </c>
      <c r="Y2076" s="10">
        <f t="shared" si="9"/>
        <v>-0.0223373358</v>
      </c>
      <c r="Z2076" s="11">
        <f t="shared" si="7"/>
        <v>1</v>
      </c>
    </row>
    <row r="2077">
      <c r="A2077" s="6" t="s">
        <v>2101</v>
      </c>
      <c r="B2077" s="7">
        <v>2592.17</v>
      </c>
      <c r="C2077" s="7">
        <v>2619.14</v>
      </c>
      <c r="D2077" s="7">
        <v>2575.49</v>
      </c>
      <c r="E2077" s="7">
        <v>2614.45</v>
      </c>
      <c r="F2077" s="7">
        <v>2614.45</v>
      </c>
      <c r="G2077" s="7">
        <v>3.39584E9</v>
      </c>
      <c r="H2077" s="7">
        <f t="shared" si="1"/>
        <v>3395.84</v>
      </c>
      <c r="I2077" s="10">
        <f t="shared" si="2"/>
        <v>0.0126148388</v>
      </c>
      <c r="J2077" s="7">
        <f t="shared" si="10"/>
        <v>2646.181355</v>
      </c>
      <c r="K2077" s="7">
        <f t="shared" si="12"/>
        <v>2679.419424</v>
      </c>
      <c r="L2077" s="7">
        <f t="shared" si="11"/>
        <v>-33.23806944</v>
      </c>
      <c r="M2077" s="7">
        <f t="shared" si="18"/>
        <v>-22.07415606</v>
      </c>
      <c r="N2077" s="7">
        <f t="shared" si="3"/>
        <v>32.57</v>
      </c>
      <c r="O2077" s="7">
        <f t="shared" si="4"/>
        <v>0</v>
      </c>
      <c r="P2077" s="7">
        <f t="shared" si="13"/>
        <v>10.53071429</v>
      </c>
      <c r="Q2077" s="7">
        <f t="shared" si="14"/>
        <v>21.30642857</v>
      </c>
      <c r="R2077" s="7">
        <f t="shared" si="15"/>
        <v>0.4942505615</v>
      </c>
      <c r="S2077" s="7">
        <f t="shared" si="16"/>
        <v>33.07681953</v>
      </c>
      <c r="T2077" s="7">
        <f t="shared" si="17"/>
        <v>27.15955398</v>
      </c>
      <c r="U2077" s="7">
        <f t="shared" si="19"/>
        <v>21.31003209</v>
      </c>
      <c r="V2077" s="9">
        <f t="shared" si="5"/>
        <v>32.57</v>
      </c>
      <c r="W2077" s="9" t="b">
        <f t="shared" si="6"/>
        <v>1</v>
      </c>
      <c r="X2077" s="7">
        <f t="shared" si="8"/>
        <v>1</v>
      </c>
      <c r="Y2077" s="10">
        <f t="shared" si="9"/>
        <v>0.0126148388</v>
      </c>
      <c r="Z2077" s="11">
        <f t="shared" si="7"/>
        <v>5</v>
      </c>
    </row>
    <row r="2078">
      <c r="A2078" s="6" t="s">
        <v>2102</v>
      </c>
      <c r="B2078" s="7">
        <v>2584.04</v>
      </c>
      <c r="C2078" s="7">
        <v>2649.86</v>
      </c>
      <c r="D2078" s="7">
        <v>2573.61</v>
      </c>
      <c r="E2078" s="7">
        <v>2644.69</v>
      </c>
      <c r="F2078" s="7">
        <v>2644.69</v>
      </c>
      <c r="G2078" s="7">
        <v>3.36923E9</v>
      </c>
      <c r="H2078" s="7">
        <f t="shared" si="1"/>
        <v>3369.23</v>
      </c>
      <c r="I2078" s="10">
        <f t="shared" si="2"/>
        <v>0.01156648626</v>
      </c>
      <c r="J2078" s="7">
        <f t="shared" si="10"/>
        <v>2645.951916</v>
      </c>
      <c r="K2078" s="7">
        <f t="shared" si="12"/>
        <v>2676.846874</v>
      </c>
      <c r="L2078" s="7">
        <f t="shared" si="11"/>
        <v>-30.8949587</v>
      </c>
      <c r="M2078" s="7">
        <f t="shared" si="18"/>
        <v>-23.83831659</v>
      </c>
      <c r="N2078" s="7">
        <f t="shared" si="3"/>
        <v>30.24</v>
      </c>
      <c r="O2078" s="7">
        <f t="shared" si="4"/>
        <v>0</v>
      </c>
      <c r="P2078" s="7">
        <f t="shared" si="13"/>
        <v>12.69071429</v>
      </c>
      <c r="Q2078" s="7">
        <f t="shared" si="14"/>
        <v>20.17571429</v>
      </c>
      <c r="R2078" s="7">
        <f t="shared" si="15"/>
        <v>0.6290094173</v>
      </c>
      <c r="S2078" s="7">
        <f t="shared" si="16"/>
        <v>38.61300067</v>
      </c>
      <c r="T2078" s="7">
        <f t="shared" si="17"/>
        <v>43.44023324</v>
      </c>
      <c r="U2078" s="7">
        <f t="shared" si="19"/>
        <v>27.30593472</v>
      </c>
      <c r="V2078" s="9">
        <f t="shared" si="5"/>
        <v>30.24</v>
      </c>
      <c r="W2078" s="9" t="b">
        <f t="shared" si="6"/>
        <v>1</v>
      </c>
      <c r="X2078" s="7">
        <f t="shared" si="8"/>
        <v>2</v>
      </c>
      <c r="Y2078" s="10">
        <f t="shared" si="9"/>
        <v>0.02418132506</v>
      </c>
      <c r="Z2078" s="11">
        <f t="shared" si="7"/>
        <v>5</v>
      </c>
    </row>
    <row r="2079">
      <c r="A2079" s="6" t="s">
        <v>2103</v>
      </c>
      <c r="B2079" s="7">
        <v>2657.36</v>
      </c>
      <c r="C2079" s="7">
        <v>2672.08</v>
      </c>
      <c r="D2079" s="7">
        <v>2649.58</v>
      </c>
      <c r="E2079" s="7">
        <v>2662.84</v>
      </c>
      <c r="F2079" s="7">
        <v>2662.84</v>
      </c>
      <c r="G2079" s="7">
        <v>3.23043E9</v>
      </c>
      <c r="H2079" s="7">
        <f t="shared" si="1"/>
        <v>3230.43</v>
      </c>
      <c r="I2079" s="10">
        <f t="shared" si="2"/>
        <v>0.006862808117</v>
      </c>
      <c r="J2079" s="7">
        <f t="shared" si="10"/>
        <v>2648.550082</v>
      </c>
      <c r="K2079" s="7">
        <f t="shared" si="12"/>
        <v>2675.809328</v>
      </c>
      <c r="L2079" s="7">
        <f t="shared" si="11"/>
        <v>-27.25924562</v>
      </c>
      <c r="M2079" s="7">
        <f t="shared" si="18"/>
        <v>-24.5225024</v>
      </c>
      <c r="N2079" s="7">
        <f t="shared" si="3"/>
        <v>18.15</v>
      </c>
      <c r="O2079" s="7">
        <f t="shared" si="4"/>
        <v>0</v>
      </c>
      <c r="P2079" s="7">
        <f t="shared" si="13"/>
        <v>13.98714286</v>
      </c>
      <c r="Q2079" s="7">
        <f t="shared" si="14"/>
        <v>20.02214286</v>
      </c>
      <c r="R2079" s="7">
        <f t="shared" si="15"/>
        <v>0.6985837109</v>
      </c>
      <c r="S2079" s="7">
        <f t="shared" si="16"/>
        <v>41.12742318</v>
      </c>
      <c r="T2079" s="7">
        <f t="shared" si="17"/>
        <v>52.41047825</v>
      </c>
      <c r="U2079" s="7">
        <f t="shared" si="19"/>
        <v>41.00342182</v>
      </c>
      <c r="V2079" s="9">
        <f t="shared" si="5"/>
        <v>18.15</v>
      </c>
      <c r="W2079" s="9" t="b">
        <f t="shared" si="6"/>
        <v>1</v>
      </c>
      <c r="X2079" s="7">
        <f t="shared" si="8"/>
        <v>3</v>
      </c>
      <c r="Y2079" s="10">
        <f t="shared" si="9"/>
        <v>0.03104413318</v>
      </c>
      <c r="Z2079" s="11">
        <f t="shared" si="7"/>
        <v>4</v>
      </c>
    </row>
    <row r="2080">
      <c r="A2080" s="6" t="s">
        <v>2104</v>
      </c>
      <c r="B2080" s="7">
        <v>2645.82</v>
      </c>
      <c r="C2080" s="7">
        <v>2656.88</v>
      </c>
      <c r="D2080" s="7">
        <v>2586.27</v>
      </c>
      <c r="E2080" s="7">
        <v>2604.47</v>
      </c>
      <c r="F2080" s="7">
        <v>2604.47</v>
      </c>
      <c r="G2080" s="7">
        <v>3.31239E9</v>
      </c>
      <c r="H2080" s="7">
        <f t="shared" si="1"/>
        <v>3312.39</v>
      </c>
      <c r="I2080" s="10">
        <f t="shared" si="2"/>
        <v>-0.02192020549</v>
      </c>
      <c r="J2080" s="7">
        <f t="shared" si="10"/>
        <v>2641.768531</v>
      </c>
      <c r="K2080" s="7">
        <f t="shared" si="12"/>
        <v>2670.524933</v>
      </c>
      <c r="L2080" s="7">
        <f t="shared" si="11"/>
        <v>-28.75640209</v>
      </c>
      <c r="M2080" s="7">
        <f t="shared" si="18"/>
        <v>-25.36928234</v>
      </c>
      <c r="N2080" s="7">
        <f t="shared" si="3"/>
        <v>0</v>
      </c>
      <c r="O2080" s="7">
        <f t="shared" si="4"/>
        <v>58.37</v>
      </c>
      <c r="P2080" s="7">
        <f t="shared" si="13"/>
        <v>13.65285714</v>
      </c>
      <c r="Q2080" s="7">
        <f t="shared" si="14"/>
        <v>24.19142857</v>
      </c>
      <c r="R2080" s="7">
        <f t="shared" si="15"/>
        <v>0.5643675446</v>
      </c>
      <c r="S2080" s="7">
        <f t="shared" si="16"/>
        <v>36.07640331</v>
      </c>
      <c r="T2080" s="7">
        <f t="shared" si="17"/>
        <v>27.01247468</v>
      </c>
      <c r="U2080" s="7">
        <f t="shared" si="19"/>
        <v>40.95439539</v>
      </c>
      <c r="V2080" s="9">
        <f t="shared" si="5"/>
        <v>-58.37</v>
      </c>
      <c r="W2080" s="9" t="b">
        <f t="shared" si="6"/>
        <v>0</v>
      </c>
      <c r="X2080" s="7">
        <f t="shared" si="8"/>
        <v>1</v>
      </c>
      <c r="Y2080" s="10">
        <f t="shared" si="9"/>
        <v>-0.02192020549</v>
      </c>
      <c r="Z2080" s="11">
        <f t="shared" si="7"/>
        <v>1</v>
      </c>
    </row>
    <row r="2081">
      <c r="A2081" s="6" t="s">
        <v>2105</v>
      </c>
      <c r="B2081" s="7">
        <v>2617.18</v>
      </c>
      <c r="C2081" s="7">
        <v>2653.55</v>
      </c>
      <c r="D2081" s="7">
        <v>2610.79</v>
      </c>
      <c r="E2081" s="7">
        <v>2613.16</v>
      </c>
      <c r="F2081" s="7">
        <v>2613.16</v>
      </c>
      <c r="G2081" s="7">
        <v>3.07614E9</v>
      </c>
      <c r="H2081" s="7">
        <f t="shared" si="1"/>
        <v>3076.14</v>
      </c>
      <c r="I2081" s="10">
        <f t="shared" si="2"/>
        <v>0.003336571356</v>
      </c>
      <c r="J2081" s="7">
        <f t="shared" si="10"/>
        <v>2637.367219</v>
      </c>
      <c r="K2081" s="7">
        <f t="shared" si="12"/>
        <v>2666.275679</v>
      </c>
      <c r="L2081" s="7">
        <f t="shared" si="11"/>
        <v>-28.90846027</v>
      </c>
      <c r="M2081" s="7">
        <f t="shared" si="18"/>
        <v>-26.07711792</v>
      </c>
      <c r="N2081" s="7">
        <f t="shared" si="3"/>
        <v>8.69</v>
      </c>
      <c r="O2081" s="7">
        <f t="shared" si="4"/>
        <v>0</v>
      </c>
      <c r="P2081" s="7">
        <f t="shared" si="13"/>
        <v>14.27357143</v>
      </c>
      <c r="Q2081" s="7">
        <f t="shared" si="14"/>
        <v>21.39928571</v>
      </c>
      <c r="R2081" s="7">
        <f t="shared" si="15"/>
        <v>0.6670115825</v>
      </c>
      <c r="S2081" s="7">
        <f t="shared" si="16"/>
        <v>40.0124144</v>
      </c>
      <c r="T2081" s="7">
        <f t="shared" si="17"/>
        <v>32.02762491</v>
      </c>
      <c r="U2081" s="7">
        <f t="shared" si="19"/>
        <v>37.15019261</v>
      </c>
      <c r="V2081" s="9">
        <f t="shared" si="5"/>
        <v>8.69</v>
      </c>
      <c r="W2081" s="9" t="b">
        <f t="shared" si="6"/>
        <v>1</v>
      </c>
      <c r="X2081" s="7">
        <f t="shared" si="8"/>
        <v>1</v>
      </c>
      <c r="Y2081" s="10">
        <f t="shared" si="9"/>
        <v>0.003336571356</v>
      </c>
      <c r="Z2081" s="11">
        <f t="shared" si="7"/>
        <v>4</v>
      </c>
    </row>
    <row r="2082">
      <c r="A2082" s="6" t="s">
        <v>2106</v>
      </c>
      <c r="B2082" s="7">
        <v>2638.41</v>
      </c>
      <c r="C2082" s="7">
        <v>2665.45</v>
      </c>
      <c r="D2082" s="7">
        <v>2635.78</v>
      </c>
      <c r="E2082" s="7">
        <v>2656.87</v>
      </c>
      <c r="F2082" s="7">
        <v>2656.87</v>
      </c>
      <c r="G2082" s="7">
        <v>3.57913E9</v>
      </c>
      <c r="H2082" s="7">
        <f t="shared" si="1"/>
        <v>3579.13</v>
      </c>
      <c r="I2082" s="10">
        <f t="shared" si="2"/>
        <v>0.01672687474</v>
      </c>
      <c r="J2082" s="7">
        <f t="shared" si="10"/>
        <v>2640.367647</v>
      </c>
      <c r="K2082" s="7">
        <f t="shared" si="12"/>
        <v>2665.578962</v>
      </c>
      <c r="L2082" s="7">
        <f t="shared" si="11"/>
        <v>-25.21131543</v>
      </c>
      <c r="M2082" s="7">
        <f t="shared" si="18"/>
        <v>-25.90395742</v>
      </c>
      <c r="N2082" s="7">
        <f t="shared" si="3"/>
        <v>43.71</v>
      </c>
      <c r="O2082" s="7">
        <f t="shared" si="4"/>
        <v>0</v>
      </c>
      <c r="P2082" s="7">
        <f t="shared" si="13"/>
        <v>17.10857143</v>
      </c>
      <c r="Q2082" s="7">
        <f t="shared" si="14"/>
        <v>21.39928571</v>
      </c>
      <c r="R2082" s="7">
        <f t="shared" si="15"/>
        <v>0.7994926399</v>
      </c>
      <c r="S2082" s="7">
        <f t="shared" si="16"/>
        <v>44.42878077</v>
      </c>
      <c r="T2082" s="7">
        <f t="shared" si="17"/>
        <v>55.61130895</v>
      </c>
      <c r="U2082" s="7">
        <f t="shared" si="19"/>
        <v>38.21713618</v>
      </c>
      <c r="V2082" s="9">
        <f t="shared" si="5"/>
        <v>43.71</v>
      </c>
      <c r="W2082" s="9" t="b">
        <f t="shared" si="6"/>
        <v>1</v>
      </c>
      <c r="X2082" s="7">
        <f t="shared" si="8"/>
        <v>2</v>
      </c>
      <c r="Y2082" s="10">
        <f t="shared" si="9"/>
        <v>0.0200634461</v>
      </c>
      <c r="Z2082" s="11">
        <f t="shared" si="7"/>
        <v>5</v>
      </c>
    </row>
    <row r="2083">
      <c r="A2083" s="6" t="s">
        <v>2107</v>
      </c>
      <c r="B2083" s="7">
        <v>2643.89</v>
      </c>
      <c r="C2083" s="7">
        <v>2661.43</v>
      </c>
      <c r="D2083" s="7">
        <v>2639.25</v>
      </c>
      <c r="E2083" s="7">
        <v>2642.19</v>
      </c>
      <c r="F2083" s="7">
        <v>2642.19</v>
      </c>
      <c r="G2083" s="7">
        <v>3.05452E9</v>
      </c>
      <c r="H2083" s="7">
        <f t="shared" si="1"/>
        <v>3054.52</v>
      </c>
      <c r="I2083" s="10">
        <f t="shared" si="2"/>
        <v>-0.005525298566</v>
      </c>
      <c r="J2083" s="7">
        <f t="shared" si="10"/>
        <v>2640.648009</v>
      </c>
      <c r="K2083" s="7">
        <f t="shared" si="12"/>
        <v>2663.846446</v>
      </c>
      <c r="L2083" s="7">
        <f t="shared" si="11"/>
        <v>-23.19843766</v>
      </c>
      <c r="M2083" s="7">
        <f t="shared" si="18"/>
        <v>-25.36285347</v>
      </c>
      <c r="N2083" s="7">
        <f t="shared" si="3"/>
        <v>0</v>
      </c>
      <c r="O2083" s="7">
        <f t="shared" si="4"/>
        <v>14.68</v>
      </c>
      <c r="P2083" s="7">
        <f t="shared" si="13"/>
        <v>17.10857143</v>
      </c>
      <c r="Q2083" s="7">
        <f t="shared" si="14"/>
        <v>22.09</v>
      </c>
      <c r="R2083" s="7">
        <f t="shared" si="15"/>
        <v>0.7744939533</v>
      </c>
      <c r="S2083" s="7">
        <f t="shared" si="16"/>
        <v>43.64590546</v>
      </c>
      <c r="T2083" s="7">
        <f t="shared" si="17"/>
        <v>62.29912602</v>
      </c>
      <c r="U2083" s="7">
        <f t="shared" si="19"/>
        <v>49.97935329</v>
      </c>
      <c r="V2083" s="9">
        <f t="shared" si="5"/>
        <v>-14.68</v>
      </c>
      <c r="W2083" s="9" t="b">
        <f t="shared" si="6"/>
        <v>0</v>
      </c>
      <c r="X2083" s="7">
        <f t="shared" si="8"/>
        <v>1</v>
      </c>
      <c r="Y2083" s="10">
        <f t="shared" si="9"/>
        <v>-0.005525298566</v>
      </c>
      <c r="Z2083" s="11">
        <f t="shared" si="7"/>
        <v>2</v>
      </c>
    </row>
    <row r="2084">
      <c r="A2084" s="6" t="s">
        <v>2108</v>
      </c>
      <c r="B2084" s="7">
        <v>2653.83</v>
      </c>
      <c r="C2084" s="7">
        <v>2674.72</v>
      </c>
      <c r="D2084" s="7">
        <v>2653.83</v>
      </c>
      <c r="E2084" s="7">
        <v>2663.99</v>
      </c>
      <c r="F2084" s="7">
        <v>2663.99</v>
      </c>
      <c r="G2084" s="7">
        <v>3.04533E9</v>
      </c>
      <c r="H2084" s="7">
        <f t="shared" si="1"/>
        <v>3045.33</v>
      </c>
      <c r="I2084" s="10">
        <f t="shared" si="2"/>
        <v>0.008250731401</v>
      </c>
      <c r="J2084" s="7">
        <f t="shared" si="10"/>
        <v>2644.239084</v>
      </c>
      <c r="K2084" s="7">
        <f t="shared" si="12"/>
        <v>2663.85708</v>
      </c>
      <c r="L2084" s="7">
        <f t="shared" si="11"/>
        <v>-19.61799568</v>
      </c>
      <c r="M2084" s="7">
        <f t="shared" si="18"/>
        <v>-24.21388191</v>
      </c>
      <c r="N2084" s="7">
        <f t="shared" si="3"/>
        <v>21.8</v>
      </c>
      <c r="O2084" s="7">
        <f t="shared" si="4"/>
        <v>0</v>
      </c>
      <c r="P2084" s="7">
        <f t="shared" si="13"/>
        <v>18.66571429</v>
      </c>
      <c r="Q2084" s="7">
        <f t="shared" si="14"/>
        <v>17.21571429</v>
      </c>
      <c r="R2084" s="7">
        <f t="shared" si="15"/>
        <v>1.084225375</v>
      </c>
      <c r="S2084" s="7">
        <f t="shared" si="16"/>
        <v>52.02054385</v>
      </c>
      <c r="T2084" s="7">
        <f t="shared" si="17"/>
        <v>91.08117044</v>
      </c>
      <c r="U2084" s="7">
        <f t="shared" si="19"/>
        <v>69.66386847</v>
      </c>
      <c r="V2084" s="9">
        <f t="shared" si="5"/>
        <v>21.8</v>
      </c>
      <c r="W2084" s="9" t="b">
        <f t="shared" si="6"/>
        <v>1</v>
      </c>
      <c r="X2084" s="7">
        <f t="shared" si="8"/>
        <v>1</v>
      </c>
      <c r="Y2084" s="10">
        <f t="shared" si="9"/>
        <v>0.008250731401</v>
      </c>
      <c r="Z2084" s="11">
        <f t="shared" si="7"/>
        <v>4</v>
      </c>
    </row>
    <row r="2085">
      <c r="A2085" s="6" t="s">
        <v>2109</v>
      </c>
      <c r="B2085" s="7">
        <v>2676.9</v>
      </c>
      <c r="C2085" s="7">
        <v>2680.26</v>
      </c>
      <c r="D2085" s="7">
        <v>2645.05</v>
      </c>
      <c r="E2085" s="7">
        <v>2656.3</v>
      </c>
      <c r="F2085" s="7">
        <v>2656.3</v>
      </c>
      <c r="G2085" s="7">
        <v>2.98854E9</v>
      </c>
      <c r="H2085" s="7">
        <f t="shared" si="1"/>
        <v>2988.54</v>
      </c>
      <c r="I2085" s="10">
        <f t="shared" si="2"/>
        <v>-0.002886647472</v>
      </c>
      <c r="J2085" s="7">
        <f t="shared" si="10"/>
        <v>2646.09461</v>
      </c>
      <c r="K2085" s="7">
        <f t="shared" si="12"/>
        <v>2663.297296</v>
      </c>
      <c r="L2085" s="7">
        <f t="shared" si="11"/>
        <v>-17.20268649</v>
      </c>
      <c r="M2085" s="7">
        <f t="shared" si="18"/>
        <v>-22.81164283</v>
      </c>
      <c r="N2085" s="7">
        <f t="shared" si="3"/>
        <v>0</v>
      </c>
      <c r="O2085" s="7">
        <f t="shared" si="4"/>
        <v>7.69</v>
      </c>
      <c r="P2085" s="7">
        <f t="shared" si="13"/>
        <v>18.66571429</v>
      </c>
      <c r="Q2085" s="7">
        <f t="shared" si="14"/>
        <v>13.80571429</v>
      </c>
      <c r="R2085" s="7">
        <f t="shared" si="15"/>
        <v>1.352028146</v>
      </c>
      <c r="S2085" s="7">
        <f t="shared" si="16"/>
        <v>57.48350198</v>
      </c>
      <c r="T2085" s="7">
        <f t="shared" si="17"/>
        <v>81.05329749</v>
      </c>
      <c r="U2085" s="7">
        <f t="shared" si="19"/>
        <v>78.14453132</v>
      </c>
      <c r="V2085" s="9">
        <f t="shared" si="5"/>
        <v>-7.69</v>
      </c>
      <c r="W2085" s="9" t="b">
        <f t="shared" si="6"/>
        <v>0</v>
      </c>
      <c r="X2085" s="7">
        <f t="shared" si="8"/>
        <v>1</v>
      </c>
      <c r="Y2085" s="10">
        <f t="shared" si="9"/>
        <v>-0.002886647472</v>
      </c>
      <c r="Z2085" s="11">
        <f t="shared" si="7"/>
        <v>3</v>
      </c>
    </row>
    <row r="2086">
      <c r="A2086" s="6" t="s">
        <v>2110</v>
      </c>
      <c r="B2086" s="7">
        <v>2670.1</v>
      </c>
      <c r="C2086" s="7">
        <v>2686.49</v>
      </c>
      <c r="D2086" s="7">
        <v>2665.16</v>
      </c>
      <c r="E2086" s="7">
        <v>2677.84</v>
      </c>
      <c r="F2086" s="7">
        <v>2677.84</v>
      </c>
      <c r="G2086" s="7">
        <v>3.02074E9</v>
      </c>
      <c r="H2086" s="7">
        <f t="shared" si="1"/>
        <v>3020.74</v>
      </c>
      <c r="I2086" s="10">
        <f t="shared" si="2"/>
        <v>0.00810902383</v>
      </c>
      <c r="J2086" s="7">
        <f t="shared" si="10"/>
        <v>2650.978516</v>
      </c>
      <c r="K2086" s="7">
        <f t="shared" si="12"/>
        <v>2664.374534</v>
      </c>
      <c r="L2086" s="7">
        <f t="shared" si="11"/>
        <v>-13.39601761</v>
      </c>
      <c r="M2086" s="7">
        <f t="shared" si="18"/>
        <v>-20.92851779</v>
      </c>
      <c r="N2086" s="7">
        <f t="shared" si="3"/>
        <v>21.54</v>
      </c>
      <c r="O2086" s="7">
        <f t="shared" si="4"/>
        <v>0</v>
      </c>
      <c r="P2086" s="7">
        <f t="shared" si="13"/>
        <v>15.18357143</v>
      </c>
      <c r="Q2086" s="7">
        <f t="shared" si="14"/>
        <v>13.80571429</v>
      </c>
      <c r="R2086" s="7">
        <f t="shared" si="15"/>
        <v>1.099803394</v>
      </c>
      <c r="S2086" s="7">
        <f t="shared" si="16"/>
        <v>52.37649378</v>
      </c>
      <c r="T2086" s="7">
        <f t="shared" si="17"/>
        <v>93.48104605</v>
      </c>
      <c r="U2086" s="7">
        <f t="shared" si="19"/>
        <v>88.53850466</v>
      </c>
      <c r="V2086" s="9">
        <f t="shared" si="5"/>
        <v>21.54</v>
      </c>
      <c r="W2086" s="9" t="b">
        <f t="shared" si="6"/>
        <v>1</v>
      </c>
      <c r="X2086" s="7">
        <f t="shared" si="8"/>
        <v>1</v>
      </c>
      <c r="Y2086" s="10">
        <f t="shared" si="9"/>
        <v>0.00810902383</v>
      </c>
      <c r="Z2086" s="11">
        <f t="shared" si="7"/>
        <v>4</v>
      </c>
    </row>
    <row r="2087">
      <c r="A2087" s="6" t="s">
        <v>2111</v>
      </c>
      <c r="B2087" s="7">
        <v>2692.74</v>
      </c>
      <c r="C2087" s="7">
        <v>2713.34</v>
      </c>
      <c r="D2087" s="7">
        <v>2692.05</v>
      </c>
      <c r="E2087" s="7">
        <v>2706.39</v>
      </c>
      <c r="F2087" s="7">
        <v>2706.39</v>
      </c>
      <c r="G2087" s="7">
        <v>3.28619E9</v>
      </c>
      <c r="H2087" s="7">
        <f t="shared" si="1"/>
        <v>3286.19</v>
      </c>
      <c r="I2087" s="10">
        <f t="shared" si="2"/>
        <v>0.01066157799</v>
      </c>
      <c r="J2087" s="7">
        <f t="shared" si="10"/>
        <v>2659.50336</v>
      </c>
      <c r="K2087" s="7">
        <f t="shared" si="12"/>
        <v>2667.48679</v>
      </c>
      <c r="L2087" s="7">
        <f t="shared" si="11"/>
        <v>-7.983430689</v>
      </c>
      <c r="M2087" s="7">
        <f t="shared" si="18"/>
        <v>-18.33950037</v>
      </c>
      <c r="N2087" s="7">
        <f t="shared" si="3"/>
        <v>28.55</v>
      </c>
      <c r="O2087" s="7">
        <f t="shared" si="4"/>
        <v>0</v>
      </c>
      <c r="P2087" s="7">
        <f t="shared" si="13"/>
        <v>17.22285714</v>
      </c>
      <c r="Q2087" s="7">
        <f t="shared" si="14"/>
        <v>10.525</v>
      </c>
      <c r="R2087" s="7">
        <f t="shared" si="15"/>
        <v>1.636375976</v>
      </c>
      <c r="S2087" s="7">
        <f t="shared" si="16"/>
        <v>62.06914305</v>
      </c>
      <c r="T2087" s="7">
        <f t="shared" si="17"/>
        <v>95.64372571</v>
      </c>
      <c r="U2087" s="7">
        <f t="shared" si="19"/>
        <v>90.05935641</v>
      </c>
      <c r="V2087" s="9">
        <f t="shared" si="5"/>
        <v>28.55</v>
      </c>
      <c r="W2087" s="9" t="b">
        <f t="shared" si="6"/>
        <v>1</v>
      </c>
      <c r="X2087" s="7">
        <f t="shared" si="8"/>
        <v>2</v>
      </c>
      <c r="Y2087" s="10">
        <f t="shared" si="9"/>
        <v>0.01877060182</v>
      </c>
      <c r="Z2087" s="11">
        <f t="shared" si="7"/>
        <v>5</v>
      </c>
    </row>
    <row r="2088">
      <c r="A2088" s="6" t="s">
        <v>2112</v>
      </c>
      <c r="B2088" s="7">
        <v>2710.11</v>
      </c>
      <c r="C2088" s="7">
        <v>2717.49</v>
      </c>
      <c r="D2088" s="7">
        <v>2703.63</v>
      </c>
      <c r="E2088" s="7">
        <v>2708.64</v>
      </c>
      <c r="F2088" s="7">
        <v>2708.64</v>
      </c>
      <c r="G2088" s="7">
        <v>3.41203E9</v>
      </c>
      <c r="H2088" s="7">
        <f t="shared" si="1"/>
        <v>3412.03</v>
      </c>
      <c r="I2088" s="10">
        <f t="shared" si="2"/>
        <v>0.0008313657677</v>
      </c>
      <c r="J2088" s="7">
        <f t="shared" si="10"/>
        <v>2667.062843</v>
      </c>
      <c r="K2088" s="7">
        <f t="shared" si="12"/>
        <v>2670.535176</v>
      </c>
      <c r="L2088" s="7">
        <f t="shared" si="11"/>
        <v>-3.472333461</v>
      </c>
      <c r="M2088" s="7">
        <f t="shared" si="18"/>
        <v>-15.36606699</v>
      </c>
      <c r="N2088" s="7">
        <f t="shared" si="3"/>
        <v>2.25</v>
      </c>
      <c r="O2088" s="7">
        <f t="shared" si="4"/>
        <v>0</v>
      </c>
      <c r="P2088" s="7">
        <f t="shared" si="13"/>
        <v>17.38357143</v>
      </c>
      <c r="Q2088" s="7">
        <f t="shared" si="14"/>
        <v>9.980714286</v>
      </c>
      <c r="R2088" s="7">
        <f t="shared" si="15"/>
        <v>1.741716167</v>
      </c>
      <c r="S2088" s="7">
        <f t="shared" si="16"/>
        <v>63.52649439</v>
      </c>
      <c r="T2088" s="7">
        <f t="shared" si="17"/>
        <v>94.59343882</v>
      </c>
      <c r="U2088" s="7">
        <f t="shared" si="19"/>
        <v>94.57273686</v>
      </c>
      <c r="V2088" s="9">
        <f t="shared" si="5"/>
        <v>2.25</v>
      </c>
      <c r="W2088" s="9" t="b">
        <f t="shared" si="6"/>
        <v>1</v>
      </c>
      <c r="X2088" s="7">
        <f t="shared" si="8"/>
        <v>3</v>
      </c>
      <c r="Y2088" s="10">
        <f t="shared" si="9"/>
        <v>0.01960196759</v>
      </c>
      <c r="Z2088" s="11">
        <f t="shared" si="7"/>
        <v>3</v>
      </c>
    </row>
    <row r="2089">
      <c r="A2089" s="6" t="s">
        <v>2113</v>
      </c>
      <c r="B2089" s="7">
        <v>2701.16</v>
      </c>
      <c r="C2089" s="7">
        <v>2702.84</v>
      </c>
      <c r="D2089" s="7">
        <v>2681.9</v>
      </c>
      <c r="E2089" s="7">
        <v>2693.13</v>
      </c>
      <c r="F2089" s="7">
        <v>2693.13</v>
      </c>
      <c r="G2089" s="7">
        <v>3.37512E9</v>
      </c>
      <c r="H2089" s="7">
        <f t="shared" si="1"/>
        <v>3375.12</v>
      </c>
      <c r="I2089" s="10">
        <f t="shared" si="2"/>
        <v>-0.005726120858</v>
      </c>
      <c r="J2089" s="7">
        <f t="shared" si="10"/>
        <v>2671.073175</v>
      </c>
      <c r="K2089" s="7">
        <f t="shared" si="12"/>
        <v>2672.208867</v>
      </c>
      <c r="L2089" s="7">
        <f t="shared" si="11"/>
        <v>-1.135692231</v>
      </c>
      <c r="M2089" s="7">
        <f t="shared" si="18"/>
        <v>-12.51999203</v>
      </c>
      <c r="N2089" s="7">
        <f t="shared" si="3"/>
        <v>0</v>
      </c>
      <c r="O2089" s="7">
        <f t="shared" si="4"/>
        <v>15.51</v>
      </c>
      <c r="P2089" s="7">
        <f t="shared" si="13"/>
        <v>14.82142857</v>
      </c>
      <c r="Q2089" s="7">
        <f t="shared" si="14"/>
        <v>11.08857143</v>
      </c>
      <c r="R2089" s="7">
        <f t="shared" si="15"/>
        <v>1.336640041</v>
      </c>
      <c r="S2089" s="7">
        <f t="shared" si="16"/>
        <v>57.20350664</v>
      </c>
      <c r="T2089" s="7">
        <f t="shared" si="17"/>
        <v>85.11821125</v>
      </c>
      <c r="U2089" s="7">
        <f t="shared" si="19"/>
        <v>91.78512526</v>
      </c>
      <c r="V2089" s="9">
        <f t="shared" si="5"/>
        <v>-15.51</v>
      </c>
      <c r="W2089" s="9" t="b">
        <f t="shared" si="6"/>
        <v>0</v>
      </c>
      <c r="X2089" s="7">
        <f t="shared" si="8"/>
        <v>1</v>
      </c>
      <c r="Y2089" s="10">
        <f t="shared" si="9"/>
        <v>-0.005726120858</v>
      </c>
      <c r="Z2089" s="11">
        <f t="shared" si="7"/>
        <v>2</v>
      </c>
    </row>
    <row r="2090">
      <c r="A2090" s="6" t="s">
        <v>2114</v>
      </c>
      <c r="B2090" s="7">
        <v>2692.56</v>
      </c>
      <c r="C2090" s="7">
        <v>2693.94</v>
      </c>
      <c r="D2090" s="7">
        <v>2660.61</v>
      </c>
      <c r="E2090" s="7">
        <v>2670.14</v>
      </c>
      <c r="F2090" s="7">
        <v>2670.14</v>
      </c>
      <c r="G2090" s="7">
        <v>3.42826E9</v>
      </c>
      <c r="H2090" s="7">
        <f t="shared" si="1"/>
        <v>3428.26</v>
      </c>
      <c r="I2090" s="10">
        <f t="shared" si="2"/>
        <v>-0.008536535555</v>
      </c>
      <c r="J2090" s="7">
        <f t="shared" si="10"/>
        <v>2670.929609</v>
      </c>
      <c r="K2090" s="7">
        <f t="shared" si="12"/>
        <v>2672.055618</v>
      </c>
      <c r="L2090" s="7">
        <f t="shared" si="11"/>
        <v>-1.126008165</v>
      </c>
      <c r="M2090" s="7">
        <f t="shared" si="18"/>
        <v>-10.24119526</v>
      </c>
      <c r="N2090" s="7">
        <f t="shared" si="3"/>
        <v>0</v>
      </c>
      <c r="O2090" s="7">
        <f t="shared" si="4"/>
        <v>22.99</v>
      </c>
      <c r="P2090" s="7">
        <f t="shared" si="13"/>
        <v>14.82142857</v>
      </c>
      <c r="Q2090" s="7">
        <f t="shared" si="14"/>
        <v>8.517142857</v>
      </c>
      <c r="R2090" s="7">
        <f t="shared" si="15"/>
        <v>1.740187856</v>
      </c>
      <c r="S2090" s="7">
        <f t="shared" si="16"/>
        <v>63.50615168</v>
      </c>
      <c r="T2090" s="7">
        <f t="shared" si="17"/>
        <v>67.09063108</v>
      </c>
      <c r="U2090" s="7">
        <f t="shared" si="19"/>
        <v>82.26742705</v>
      </c>
      <c r="V2090" s="9">
        <f t="shared" si="5"/>
        <v>-22.99</v>
      </c>
      <c r="W2090" s="9" t="b">
        <f t="shared" si="6"/>
        <v>0</v>
      </c>
      <c r="X2090" s="7">
        <f t="shared" si="8"/>
        <v>2</v>
      </c>
      <c r="Y2090" s="10">
        <f t="shared" si="9"/>
        <v>-0.01426265641</v>
      </c>
      <c r="Z2090" s="11">
        <f t="shared" si="7"/>
        <v>2</v>
      </c>
    </row>
    <row r="2091">
      <c r="A2091" s="6" t="s">
        <v>2115</v>
      </c>
      <c r="B2091" s="7">
        <v>2675.4</v>
      </c>
      <c r="C2091" s="7">
        <v>2682.86</v>
      </c>
      <c r="D2091" s="7">
        <v>2657.99</v>
      </c>
      <c r="E2091" s="7">
        <v>2670.29</v>
      </c>
      <c r="F2091" s="7">
        <v>2670.29</v>
      </c>
      <c r="G2091" s="7">
        <v>3.03039E9</v>
      </c>
      <c r="H2091" s="7">
        <f t="shared" si="1"/>
        <v>3030.39</v>
      </c>
      <c r="I2091" s="10">
        <f t="shared" si="2"/>
        <v>0.00005617682968</v>
      </c>
      <c r="J2091" s="7">
        <f t="shared" si="10"/>
        <v>2670.831208</v>
      </c>
      <c r="K2091" s="7">
        <f t="shared" si="12"/>
        <v>2671.924831</v>
      </c>
      <c r="L2091" s="7">
        <f t="shared" si="11"/>
        <v>-1.09362312</v>
      </c>
      <c r="M2091" s="7">
        <f t="shared" si="18"/>
        <v>-8.411680833</v>
      </c>
      <c r="N2091" s="7">
        <f t="shared" si="3"/>
        <v>0.15</v>
      </c>
      <c r="O2091" s="7">
        <f t="shared" si="4"/>
        <v>0</v>
      </c>
      <c r="P2091" s="7">
        <f t="shared" si="13"/>
        <v>12.50571429</v>
      </c>
      <c r="Q2091" s="7">
        <f t="shared" si="14"/>
        <v>8.517142857</v>
      </c>
      <c r="R2091" s="7">
        <f t="shared" si="15"/>
        <v>1.468299228</v>
      </c>
      <c r="S2091" s="7">
        <f t="shared" si="16"/>
        <v>59.48627344</v>
      </c>
      <c r="T2091" s="7">
        <f t="shared" si="17"/>
        <v>67.19488463</v>
      </c>
      <c r="U2091" s="7">
        <f t="shared" si="19"/>
        <v>73.13457565</v>
      </c>
      <c r="V2091" s="9">
        <f t="shared" si="5"/>
        <v>0.15</v>
      </c>
      <c r="W2091" s="9" t="b">
        <f t="shared" si="6"/>
        <v>1</v>
      </c>
      <c r="X2091" s="7">
        <f t="shared" si="8"/>
        <v>1</v>
      </c>
      <c r="Y2091" s="10">
        <f t="shared" si="9"/>
        <v>0.00005617682968</v>
      </c>
      <c r="Z2091" s="11">
        <f t="shared" si="7"/>
        <v>3</v>
      </c>
    </row>
    <row r="2092">
      <c r="A2092" s="6" t="s">
        <v>2116</v>
      </c>
      <c r="B2092" s="7">
        <v>2680.8</v>
      </c>
      <c r="C2092" s="7">
        <v>2683.55</v>
      </c>
      <c r="D2092" s="7">
        <v>2617.32</v>
      </c>
      <c r="E2092" s="7">
        <v>2634.56</v>
      </c>
      <c r="F2092" s="7">
        <v>2634.56</v>
      </c>
      <c r="G2092" s="7">
        <v>3.71602E9</v>
      </c>
      <c r="H2092" s="7">
        <f t="shared" si="1"/>
        <v>3716.02</v>
      </c>
      <c r="I2092" s="10">
        <f t="shared" si="2"/>
        <v>-0.01338056915</v>
      </c>
      <c r="J2092" s="7">
        <f t="shared" si="10"/>
        <v>2665.251022</v>
      </c>
      <c r="K2092" s="7">
        <f t="shared" si="12"/>
        <v>2669.157066</v>
      </c>
      <c r="L2092" s="7">
        <f t="shared" si="11"/>
        <v>-3.906043691</v>
      </c>
      <c r="M2092" s="7">
        <f t="shared" si="18"/>
        <v>-7.510553404</v>
      </c>
      <c r="N2092" s="7">
        <f t="shared" si="3"/>
        <v>0</v>
      </c>
      <c r="O2092" s="7">
        <f t="shared" si="4"/>
        <v>35.73</v>
      </c>
      <c r="P2092" s="7">
        <f t="shared" si="13"/>
        <v>10.34571429</v>
      </c>
      <c r="Q2092" s="7">
        <f t="shared" si="14"/>
        <v>11.06928571</v>
      </c>
      <c r="R2092" s="7">
        <f t="shared" si="15"/>
        <v>0.9346325095</v>
      </c>
      <c r="S2092" s="7">
        <f t="shared" si="16"/>
        <v>48.31059671</v>
      </c>
      <c r="T2092" s="7">
        <f t="shared" si="17"/>
        <v>36.80079256</v>
      </c>
      <c r="U2092" s="7">
        <f t="shared" si="19"/>
        <v>57.02876942</v>
      </c>
      <c r="V2092" s="9">
        <f t="shared" si="5"/>
        <v>-35.73</v>
      </c>
      <c r="W2092" s="9" t="b">
        <f t="shared" si="6"/>
        <v>0</v>
      </c>
      <c r="X2092" s="7">
        <f t="shared" si="8"/>
        <v>1</v>
      </c>
      <c r="Y2092" s="10">
        <f t="shared" si="9"/>
        <v>-0.01338056915</v>
      </c>
      <c r="Z2092" s="11">
        <f t="shared" si="7"/>
        <v>1</v>
      </c>
    </row>
    <row r="2093">
      <c r="A2093" s="6" t="s">
        <v>2117</v>
      </c>
      <c r="B2093" s="7">
        <v>2634.92</v>
      </c>
      <c r="C2093" s="7">
        <v>2645.3</v>
      </c>
      <c r="D2093" s="7">
        <v>2612.67</v>
      </c>
      <c r="E2093" s="7">
        <v>2639.4</v>
      </c>
      <c r="F2093" s="7">
        <v>2639.4</v>
      </c>
      <c r="G2093" s="7">
        <v>3.56368E9</v>
      </c>
      <c r="H2093" s="7">
        <f t="shared" si="1"/>
        <v>3563.68</v>
      </c>
      <c r="I2093" s="10">
        <f t="shared" si="2"/>
        <v>0.001837118912</v>
      </c>
      <c r="J2093" s="7">
        <f t="shared" si="10"/>
        <v>2661.273942</v>
      </c>
      <c r="K2093" s="7">
        <f t="shared" si="12"/>
        <v>2666.952839</v>
      </c>
      <c r="L2093" s="7">
        <f t="shared" si="11"/>
        <v>-5.678896916</v>
      </c>
      <c r="M2093" s="7">
        <f t="shared" si="18"/>
        <v>-7.144222107</v>
      </c>
      <c r="N2093" s="7">
        <f t="shared" si="3"/>
        <v>4.84</v>
      </c>
      <c r="O2093" s="7">
        <f t="shared" si="4"/>
        <v>0</v>
      </c>
      <c r="P2093" s="7">
        <f t="shared" si="13"/>
        <v>9.395</v>
      </c>
      <c r="Q2093" s="7">
        <f t="shared" si="14"/>
        <v>11.06928571</v>
      </c>
      <c r="R2093" s="7">
        <f t="shared" si="15"/>
        <v>0.8487449184</v>
      </c>
      <c r="S2093" s="7">
        <f t="shared" si="16"/>
        <v>45.90924956</v>
      </c>
      <c r="T2093" s="7">
        <f t="shared" si="17"/>
        <v>40.48925469</v>
      </c>
      <c r="U2093" s="7">
        <f t="shared" si="19"/>
        <v>48.16164396</v>
      </c>
      <c r="V2093" s="9">
        <f t="shared" si="5"/>
        <v>4.84</v>
      </c>
      <c r="W2093" s="9" t="b">
        <f t="shared" si="6"/>
        <v>1</v>
      </c>
      <c r="X2093" s="7">
        <f t="shared" si="8"/>
        <v>1</v>
      </c>
      <c r="Y2093" s="10">
        <f t="shared" si="9"/>
        <v>0.001837118912</v>
      </c>
      <c r="Z2093" s="11">
        <f t="shared" si="7"/>
        <v>3</v>
      </c>
    </row>
    <row r="2094">
      <c r="A2094" s="6" t="s">
        <v>2118</v>
      </c>
      <c r="B2094" s="7">
        <v>2651.65</v>
      </c>
      <c r="C2094" s="7">
        <v>2676.48</v>
      </c>
      <c r="D2094" s="7">
        <v>2647.16</v>
      </c>
      <c r="E2094" s="7">
        <v>2666.94</v>
      </c>
      <c r="F2094" s="7">
        <v>2666.94</v>
      </c>
      <c r="G2094" s="7">
        <v>3.69092E9</v>
      </c>
      <c r="H2094" s="7">
        <f t="shared" si="1"/>
        <v>3690.92</v>
      </c>
      <c r="I2094" s="10">
        <f t="shared" si="2"/>
        <v>0.01043418959</v>
      </c>
      <c r="J2094" s="7">
        <f t="shared" si="10"/>
        <v>2662.145643</v>
      </c>
      <c r="K2094" s="7">
        <f t="shared" si="12"/>
        <v>2666.951888</v>
      </c>
      <c r="L2094" s="7">
        <f t="shared" si="11"/>
        <v>-4.806244635</v>
      </c>
      <c r="M2094" s="7">
        <f t="shared" si="18"/>
        <v>-6.676626612</v>
      </c>
      <c r="N2094" s="7">
        <f t="shared" si="3"/>
        <v>27.54</v>
      </c>
      <c r="O2094" s="7">
        <f t="shared" si="4"/>
        <v>0</v>
      </c>
      <c r="P2094" s="7">
        <f t="shared" si="13"/>
        <v>11.36214286</v>
      </c>
      <c r="Q2094" s="7">
        <f t="shared" si="14"/>
        <v>6.9</v>
      </c>
      <c r="R2094" s="7">
        <f t="shared" si="15"/>
        <v>1.646687371</v>
      </c>
      <c r="S2094" s="7">
        <f t="shared" si="16"/>
        <v>62.21692025</v>
      </c>
      <c r="T2094" s="7">
        <f t="shared" si="17"/>
        <v>52.62417994</v>
      </c>
      <c r="U2094" s="7">
        <f t="shared" si="19"/>
        <v>43.3047424</v>
      </c>
      <c r="V2094" s="9">
        <f t="shared" si="5"/>
        <v>27.54</v>
      </c>
      <c r="W2094" s="9" t="b">
        <f t="shared" si="6"/>
        <v>1</v>
      </c>
      <c r="X2094" s="7">
        <f t="shared" si="8"/>
        <v>2</v>
      </c>
      <c r="Y2094" s="10">
        <f t="shared" si="9"/>
        <v>0.0122713085</v>
      </c>
      <c r="Z2094" s="11">
        <f t="shared" si="7"/>
        <v>5</v>
      </c>
    </row>
    <row r="2095">
      <c r="A2095" s="6" t="s">
        <v>2119</v>
      </c>
      <c r="B2095" s="7">
        <v>2675.47</v>
      </c>
      <c r="C2095" s="7">
        <v>2677.35</v>
      </c>
      <c r="D2095" s="7">
        <v>2659.01</v>
      </c>
      <c r="E2095" s="7">
        <v>2669.91</v>
      </c>
      <c r="F2095" s="7">
        <v>2669.91</v>
      </c>
      <c r="G2095" s="7">
        <v>3.23451E9</v>
      </c>
      <c r="H2095" s="7">
        <f t="shared" si="1"/>
        <v>3234.51</v>
      </c>
      <c r="I2095" s="10">
        <f t="shared" si="2"/>
        <v>0.001113635852</v>
      </c>
      <c r="J2095" s="7">
        <f t="shared" si="10"/>
        <v>2663.340159</v>
      </c>
      <c r="K2095" s="7">
        <f t="shared" si="12"/>
        <v>2667.171007</v>
      </c>
      <c r="L2095" s="7">
        <f t="shared" si="11"/>
        <v>-3.830847609</v>
      </c>
      <c r="M2095" s="7">
        <f t="shared" si="18"/>
        <v>-6.107470812</v>
      </c>
      <c r="N2095" s="7">
        <f t="shared" si="3"/>
        <v>2.97</v>
      </c>
      <c r="O2095" s="7">
        <f t="shared" si="4"/>
        <v>0</v>
      </c>
      <c r="P2095" s="7">
        <f t="shared" si="13"/>
        <v>10.95357143</v>
      </c>
      <c r="Q2095" s="7">
        <f t="shared" si="14"/>
        <v>6.9</v>
      </c>
      <c r="R2095" s="7">
        <f t="shared" si="15"/>
        <v>1.58747412</v>
      </c>
      <c r="S2095" s="7">
        <f t="shared" si="16"/>
        <v>61.35227045</v>
      </c>
      <c r="T2095" s="7">
        <f t="shared" si="17"/>
        <v>54.60789926</v>
      </c>
      <c r="U2095" s="7">
        <f t="shared" si="19"/>
        <v>49.24044463</v>
      </c>
      <c r="V2095" s="9">
        <f t="shared" si="5"/>
        <v>2.97</v>
      </c>
      <c r="W2095" s="9" t="b">
        <f t="shared" si="6"/>
        <v>1</v>
      </c>
      <c r="X2095" s="7">
        <f t="shared" si="8"/>
        <v>3</v>
      </c>
      <c r="Y2095" s="10">
        <f t="shared" si="9"/>
        <v>0.01338494435</v>
      </c>
      <c r="Z2095" s="11">
        <f t="shared" si="7"/>
        <v>3</v>
      </c>
    </row>
    <row r="2096">
      <c r="A2096" s="6" t="s">
        <v>2120</v>
      </c>
      <c r="B2096" s="7">
        <v>2682.51</v>
      </c>
      <c r="C2096" s="7">
        <v>2682.87</v>
      </c>
      <c r="D2096" s="7">
        <v>2648.04</v>
      </c>
      <c r="E2096" s="7">
        <v>2648.05</v>
      </c>
      <c r="F2096" s="7">
        <v>2648.05</v>
      </c>
      <c r="G2096" s="7">
        <v>3.74951E9</v>
      </c>
      <c r="H2096" s="7">
        <f t="shared" si="1"/>
        <v>3749.51</v>
      </c>
      <c r="I2096" s="10">
        <f t="shared" si="2"/>
        <v>-0.008187541902</v>
      </c>
      <c r="J2096" s="7">
        <f t="shared" si="10"/>
        <v>2660.987827</v>
      </c>
      <c r="K2096" s="7">
        <f t="shared" si="12"/>
        <v>2665.754636</v>
      </c>
      <c r="L2096" s="7">
        <f t="shared" si="11"/>
        <v>-4.766808942</v>
      </c>
      <c r="M2096" s="7">
        <f t="shared" si="18"/>
        <v>-5.839338438</v>
      </c>
      <c r="N2096" s="7">
        <f t="shared" si="3"/>
        <v>0</v>
      </c>
      <c r="O2096" s="7">
        <f t="shared" si="4"/>
        <v>21.86</v>
      </c>
      <c r="P2096" s="7">
        <f t="shared" si="13"/>
        <v>7.831428571</v>
      </c>
      <c r="Q2096" s="7">
        <f t="shared" si="14"/>
        <v>8.461428571</v>
      </c>
      <c r="R2096" s="7">
        <f t="shared" si="15"/>
        <v>0.9255444876</v>
      </c>
      <c r="S2096" s="7">
        <f t="shared" si="16"/>
        <v>48.06663744</v>
      </c>
      <c r="T2096" s="7">
        <f t="shared" si="17"/>
        <v>33.75310055</v>
      </c>
      <c r="U2096" s="7">
        <f t="shared" si="19"/>
        <v>46.99505992</v>
      </c>
      <c r="V2096" s="9">
        <f t="shared" si="5"/>
        <v>-21.86</v>
      </c>
      <c r="W2096" s="9" t="b">
        <f t="shared" si="6"/>
        <v>0</v>
      </c>
      <c r="X2096" s="7">
        <f t="shared" si="8"/>
        <v>1</v>
      </c>
      <c r="Y2096" s="10">
        <f t="shared" si="9"/>
        <v>-0.008187541902</v>
      </c>
      <c r="Z2096" s="11">
        <f t="shared" si="7"/>
        <v>2</v>
      </c>
    </row>
    <row r="2097">
      <c r="A2097" s="6" t="s">
        <v>2121</v>
      </c>
      <c r="B2097" s="7">
        <v>2642.96</v>
      </c>
      <c r="C2097" s="7">
        <v>2655.27</v>
      </c>
      <c r="D2097" s="7">
        <v>2625.41</v>
      </c>
      <c r="E2097" s="7">
        <v>2654.8</v>
      </c>
      <c r="F2097" s="7">
        <v>2654.8</v>
      </c>
      <c r="G2097" s="7">
        <v>3.56282E9</v>
      </c>
      <c r="H2097" s="7">
        <f t="shared" si="1"/>
        <v>3562.82</v>
      </c>
      <c r="I2097" s="10">
        <f t="shared" si="2"/>
        <v>0.002549045524</v>
      </c>
      <c r="J2097" s="7">
        <f t="shared" si="10"/>
        <v>2660.035854</v>
      </c>
      <c r="K2097" s="7">
        <f t="shared" si="12"/>
        <v>2664.943182</v>
      </c>
      <c r="L2097" s="7">
        <f t="shared" si="11"/>
        <v>-4.907327832</v>
      </c>
      <c r="M2097" s="7">
        <f t="shared" si="18"/>
        <v>-5.652936317</v>
      </c>
      <c r="N2097" s="7">
        <f t="shared" si="3"/>
        <v>6.75</v>
      </c>
      <c r="O2097" s="7">
        <f t="shared" si="4"/>
        <v>0</v>
      </c>
      <c r="P2097" s="7">
        <f t="shared" si="13"/>
        <v>8.313571429</v>
      </c>
      <c r="Q2097" s="7">
        <f t="shared" si="14"/>
        <v>7.412857143</v>
      </c>
      <c r="R2097" s="7">
        <f t="shared" si="15"/>
        <v>1.121507034</v>
      </c>
      <c r="S2097" s="7">
        <f t="shared" si="16"/>
        <v>52.86369623</v>
      </c>
      <c r="T2097" s="7">
        <f t="shared" si="17"/>
        <v>40.19271131</v>
      </c>
      <c r="U2097" s="7">
        <f t="shared" si="19"/>
        <v>42.85123704</v>
      </c>
      <c r="V2097" s="9">
        <f t="shared" si="5"/>
        <v>6.75</v>
      </c>
      <c r="W2097" s="9" t="b">
        <f t="shared" si="6"/>
        <v>1</v>
      </c>
      <c r="X2097" s="7">
        <f t="shared" si="8"/>
        <v>1</v>
      </c>
      <c r="Y2097" s="10">
        <f t="shared" si="9"/>
        <v>0.002549045524</v>
      </c>
      <c r="Z2097" s="11">
        <f t="shared" si="7"/>
        <v>3</v>
      </c>
    </row>
    <row r="2098">
      <c r="A2098" s="6" t="s">
        <v>2122</v>
      </c>
      <c r="B2098" s="7">
        <v>2654.24</v>
      </c>
      <c r="C2098" s="7">
        <v>2660.87</v>
      </c>
      <c r="D2098" s="7">
        <v>2631.7</v>
      </c>
      <c r="E2098" s="7">
        <v>2635.67</v>
      </c>
      <c r="F2098" s="7">
        <v>2635.67</v>
      </c>
      <c r="G2098" s="7">
        <v>4.04702E9</v>
      </c>
      <c r="H2098" s="7">
        <f t="shared" si="1"/>
        <v>4047.02</v>
      </c>
      <c r="I2098" s="10">
        <f t="shared" si="2"/>
        <v>-0.007205815881</v>
      </c>
      <c r="J2098" s="7">
        <f t="shared" si="10"/>
        <v>2656.287261</v>
      </c>
      <c r="K2098" s="7">
        <f t="shared" si="12"/>
        <v>2662.774798</v>
      </c>
      <c r="L2098" s="7">
        <f t="shared" si="11"/>
        <v>-6.487536902</v>
      </c>
      <c r="M2098" s="7">
        <f t="shared" si="18"/>
        <v>-5.819856434</v>
      </c>
      <c r="N2098" s="7">
        <f t="shared" si="3"/>
        <v>0</v>
      </c>
      <c r="O2098" s="7">
        <f t="shared" si="4"/>
        <v>19.13</v>
      </c>
      <c r="P2098" s="7">
        <f t="shared" si="13"/>
        <v>6.756428571</v>
      </c>
      <c r="Q2098" s="7">
        <f t="shared" si="14"/>
        <v>8.779285714</v>
      </c>
      <c r="R2098" s="7">
        <f t="shared" si="15"/>
        <v>0.7695875031</v>
      </c>
      <c r="S2098" s="7">
        <f t="shared" si="16"/>
        <v>43.48965517</v>
      </c>
      <c r="T2098" s="7">
        <f t="shared" si="17"/>
        <v>21.94237741</v>
      </c>
      <c r="U2098" s="7">
        <f t="shared" si="19"/>
        <v>31.96272976</v>
      </c>
      <c r="V2098" s="9">
        <f t="shared" si="5"/>
        <v>-19.13</v>
      </c>
      <c r="W2098" s="9" t="b">
        <f t="shared" si="6"/>
        <v>0</v>
      </c>
      <c r="X2098" s="7">
        <f t="shared" si="8"/>
        <v>1</v>
      </c>
      <c r="Y2098" s="10">
        <f t="shared" si="9"/>
        <v>-0.007205815881</v>
      </c>
      <c r="Z2098" s="11">
        <f t="shared" si="7"/>
        <v>2</v>
      </c>
    </row>
    <row r="2099">
      <c r="A2099" s="6" t="s">
        <v>2123</v>
      </c>
      <c r="B2099" s="7">
        <v>2628.08</v>
      </c>
      <c r="C2099" s="7">
        <v>2637.14</v>
      </c>
      <c r="D2099" s="7">
        <v>2594.62</v>
      </c>
      <c r="E2099" s="7">
        <v>2629.73</v>
      </c>
      <c r="F2099" s="7">
        <v>2629.73</v>
      </c>
      <c r="G2099" s="7">
        <v>3.86753E9</v>
      </c>
      <c r="H2099" s="7">
        <f t="shared" si="1"/>
        <v>3867.53</v>
      </c>
      <c r="I2099" s="10">
        <f t="shared" si="2"/>
        <v>-0.002253696404</v>
      </c>
      <c r="J2099" s="7">
        <f t="shared" si="10"/>
        <v>2652.201528</v>
      </c>
      <c r="K2099" s="7">
        <f t="shared" si="12"/>
        <v>2660.327035</v>
      </c>
      <c r="L2099" s="7">
        <f t="shared" si="11"/>
        <v>-8.125506551</v>
      </c>
      <c r="M2099" s="7">
        <f t="shared" si="18"/>
        <v>-6.280986457</v>
      </c>
      <c r="N2099" s="7">
        <f t="shared" si="3"/>
        <v>0</v>
      </c>
      <c r="O2099" s="7">
        <f t="shared" si="4"/>
        <v>5.94</v>
      </c>
      <c r="P2099" s="7">
        <f t="shared" si="13"/>
        <v>6.756428571</v>
      </c>
      <c r="Q2099" s="7">
        <f t="shared" si="14"/>
        <v>8.654285714</v>
      </c>
      <c r="R2099" s="7">
        <f t="shared" si="15"/>
        <v>0.7807032024</v>
      </c>
      <c r="S2099" s="7">
        <f t="shared" si="16"/>
        <v>43.8424102</v>
      </c>
      <c r="T2099" s="7">
        <f t="shared" si="17"/>
        <v>28.57491658</v>
      </c>
      <c r="U2099" s="7">
        <f t="shared" si="19"/>
        <v>30.23666843</v>
      </c>
      <c r="V2099" s="9">
        <f t="shared" si="5"/>
        <v>-5.94</v>
      </c>
      <c r="W2099" s="9" t="b">
        <f t="shared" si="6"/>
        <v>0</v>
      </c>
      <c r="X2099" s="7">
        <f t="shared" si="8"/>
        <v>2</v>
      </c>
      <c r="Y2099" s="10">
        <f t="shared" si="9"/>
        <v>-0.009459512284</v>
      </c>
      <c r="Z2099" s="11">
        <f t="shared" si="7"/>
        <v>3</v>
      </c>
    </row>
    <row r="2100">
      <c r="A2100" s="6" t="s">
        <v>2124</v>
      </c>
      <c r="B2100" s="7">
        <v>2621.45</v>
      </c>
      <c r="C2100" s="7">
        <v>2670.93</v>
      </c>
      <c r="D2100" s="7">
        <v>2615.32</v>
      </c>
      <c r="E2100" s="7">
        <v>2663.42</v>
      </c>
      <c r="F2100" s="7">
        <v>2663.42</v>
      </c>
      <c r="G2100" s="7">
        <v>3.33526E9</v>
      </c>
      <c r="H2100" s="7">
        <f t="shared" si="1"/>
        <v>3335.26</v>
      </c>
      <c r="I2100" s="10">
        <f t="shared" si="2"/>
        <v>0.01281120115</v>
      </c>
      <c r="J2100" s="7">
        <f t="shared" si="10"/>
        <v>2653.927447</v>
      </c>
      <c r="K2100" s="7">
        <f t="shared" si="12"/>
        <v>2660.556144</v>
      </c>
      <c r="L2100" s="7">
        <f t="shared" si="11"/>
        <v>-6.628696372</v>
      </c>
      <c r="M2100" s="7">
        <f t="shared" si="18"/>
        <v>-6.35052844</v>
      </c>
      <c r="N2100" s="7">
        <f t="shared" si="3"/>
        <v>33.69</v>
      </c>
      <c r="O2100" s="7">
        <f t="shared" si="4"/>
        <v>0</v>
      </c>
      <c r="P2100" s="7">
        <f t="shared" si="13"/>
        <v>7.624285714</v>
      </c>
      <c r="Q2100" s="7">
        <f t="shared" si="14"/>
        <v>8.654285714</v>
      </c>
      <c r="R2100" s="7">
        <f t="shared" si="15"/>
        <v>0.880983823</v>
      </c>
      <c r="S2100" s="7">
        <f t="shared" si="16"/>
        <v>46.83633172</v>
      </c>
      <c r="T2100" s="7">
        <f t="shared" si="17"/>
        <v>55.99414015</v>
      </c>
      <c r="U2100" s="7">
        <f t="shared" si="19"/>
        <v>35.50381138</v>
      </c>
      <c r="V2100" s="9">
        <f t="shared" si="5"/>
        <v>33.69</v>
      </c>
      <c r="W2100" s="9" t="b">
        <f t="shared" si="6"/>
        <v>1</v>
      </c>
      <c r="X2100" s="7">
        <f t="shared" si="8"/>
        <v>1</v>
      </c>
      <c r="Y2100" s="10">
        <f t="shared" si="9"/>
        <v>0.01281120115</v>
      </c>
      <c r="Z2100" s="11">
        <f t="shared" si="7"/>
        <v>5</v>
      </c>
    </row>
    <row r="2101">
      <c r="A2101" s="6" t="s">
        <v>2125</v>
      </c>
      <c r="B2101" s="7">
        <v>2680.34</v>
      </c>
      <c r="C2101" s="7">
        <v>2683.35</v>
      </c>
      <c r="D2101" s="7">
        <v>2664.7</v>
      </c>
      <c r="E2101" s="7">
        <v>2672.63</v>
      </c>
      <c r="F2101" s="7">
        <v>2672.63</v>
      </c>
      <c r="G2101" s="7">
        <v>3.26681E9</v>
      </c>
      <c r="H2101" s="7">
        <f t="shared" si="1"/>
        <v>3266.81</v>
      </c>
      <c r="I2101" s="10">
        <f t="shared" si="2"/>
        <v>0.003457960066</v>
      </c>
      <c r="J2101" s="7">
        <f t="shared" si="10"/>
        <v>2656.804763</v>
      </c>
      <c r="K2101" s="7">
        <f t="shared" si="12"/>
        <v>2661.450503</v>
      </c>
      <c r="L2101" s="7">
        <f t="shared" si="11"/>
        <v>-4.64574029</v>
      </c>
      <c r="M2101" s="7">
        <f t="shared" si="18"/>
        <v>-6.00957081</v>
      </c>
      <c r="N2101" s="7">
        <f t="shared" si="3"/>
        <v>9.21</v>
      </c>
      <c r="O2101" s="7">
        <f t="shared" si="4"/>
        <v>0</v>
      </c>
      <c r="P2101" s="7">
        <f t="shared" si="13"/>
        <v>6.242857143</v>
      </c>
      <c r="Q2101" s="7">
        <f t="shared" si="14"/>
        <v>8.654285714</v>
      </c>
      <c r="R2101" s="7">
        <f t="shared" si="15"/>
        <v>0.7213601849</v>
      </c>
      <c r="S2101" s="7">
        <f t="shared" si="16"/>
        <v>41.90640583</v>
      </c>
      <c r="T2101" s="7">
        <f t="shared" si="17"/>
        <v>63.48986734</v>
      </c>
      <c r="U2101" s="7">
        <f t="shared" si="19"/>
        <v>49.35297469</v>
      </c>
      <c r="V2101" s="9">
        <f t="shared" si="5"/>
        <v>9.21</v>
      </c>
      <c r="W2101" s="9" t="b">
        <f t="shared" si="6"/>
        <v>1</v>
      </c>
      <c r="X2101" s="7">
        <f t="shared" si="8"/>
        <v>2</v>
      </c>
      <c r="Y2101" s="10">
        <f t="shared" si="9"/>
        <v>0.01626916122</v>
      </c>
      <c r="Z2101" s="11">
        <f t="shared" si="7"/>
        <v>4</v>
      </c>
    </row>
    <row r="2102">
      <c r="A2102" s="6" t="s">
        <v>2126</v>
      </c>
      <c r="B2102" s="7">
        <v>2670.26</v>
      </c>
      <c r="C2102" s="7">
        <v>2676.34</v>
      </c>
      <c r="D2102" s="7">
        <v>2655.2</v>
      </c>
      <c r="E2102" s="7">
        <v>2671.92</v>
      </c>
      <c r="F2102" s="7">
        <v>2671.92</v>
      </c>
      <c r="G2102" s="7">
        <v>3.7451E9</v>
      </c>
      <c r="H2102" s="7">
        <f t="shared" si="1"/>
        <v>3745.1</v>
      </c>
      <c r="I2102" s="10">
        <f t="shared" si="2"/>
        <v>-0.0002656559269</v>
      </c>
      <c r="J2102" s="7">
        <f t="shared" si="10"/>
        <v>2659.130184</v>
      </c>
      <c r="K2102" s="7">
        <f t="shared" si="12"/>
        <v>2662.226022</v>
      </c>
      <c r="L2102" s="7">
        <f t="shared" si="11"/>
        <v>-3.095837487</v>
      </c>
      <c r="M2102" s="7">
        <f t="shared" si="18"/>
        <v>-5.426824145</v>
      </c>
      <c r="N2102" s="7">
        <f t="shared" si="3"/>
        <v>0</v>
      </c>
      <c r="O2102" s="7">
        <f t="shared" si="4"/>
        <v>0.71</v>
      </c>
      <c r="P2102" s="7">
        <f t="shared" si="13"/>
        <v>6.082142857</v>
      </c>
      <c r="Q2102" s="7">
        <f t="shared" si="14"/>
        <v>8.705</v>
      </c>
      <c r="R2102" s="7">
        <f t="shared" si="15"/>
        <v>0.6986953311</v>
      </c>
      <c r="S2102" s="7">
        <f t="shared" si="16"/>
        <v>41.13129166</v>
      </c>
      <c r="T2102" s="7">
        <f t="shared" si="17"/>
        <v>71.42857143</v>
      </c>
      <c r="U2102" s="7">
        <f t="shared" si="19"/>
        <v>63.63752631</v>
      </c>
      <c r="V2102" s="9">
        <f t="shared" si="5"/>
        <v>-0.71</v>
      </c>
      <c r="W2102" s="9" t="b">
        <f t="shared" si="6"/>
        <v>0</v>
      </c>
      <c r="X2102" s="7">
        <f t="shared" si="8"/>
        <v>1</v>
      </c>
      <c r="Y2102" s="10">
        <f t="shared" si="9"/>
        <v>-0.0002656559269</v>
      </c>
      <c r="Z2102" s="11">
        <f t="shared" si="7"/>
        <v>3</v>
      </c>
    </row>
    <row r="2103">
      <c r="A2103" s="6" t="s">
        <v>2127</v>
      </c>
      <c r="B2103" s="7">
        <v>2678.12</v>
      </c>
      <c r="C2103" s="7">
        <v>2701.27</v>
      </c>
      <c r="D2103" s="7">
        <v>2674.14</v>
      </c>
      <c r="E2103" s="7">
        <v>2697.79</v>
      </c>
      <c r="F2103" s="7">
        <v>2697.79</v>
      </c>
      <c r="G2103" s="7">
        <v>3.91365E9</v>
      </c>
      <c r="H2103" s="7">
        <f t="shared" si="1"/>
        <v>3913.65</v>
      </c>
      <c r="I2103" s="10">
        <f t="shared" si="2"/>
        <v>0.009682176113</v>
      </c>
      <c r="J2103" s="7">
        <f t="shared" si="10"/>
        <v>2665.077848</v>
      </c>
      <c r="K2103" s="7">
        <f t="shared" si="12"/>
        <v>2664.86039</v>
      </c>
      <c r="L2103" s="7">
        <f t="shared" si="11"/>
        <v>0.2174577281</v>
      </c>
      <c r="M2103" s="7">
        <f t="shared" si="18"/>
        <v>-4.297967771</v>
      </c>
      <c r="N2103" s="7">
        <f t="shared" si="3"/>
        <v>25.87</v>
      </c>
      <c r="O2103" s="7">
        <f t="shared" si="4"/>
        <v>0</v>
      </c>
      <c r="P2103" s="7">
        <f t="shared" si="13"/>
        <v>7.93</v>
      </c>
      <c r="Q2103" s="7">
        <f t="shared" si="14"/>
        <v>7.597142857</v>
      </c>
      <c r="R2103" s="7">
        <f t="shared" si="15"/>
        <v>1.043813464</v>
      </c>
      <c r="S2103" s="7">
        <f t="shared" si="16"/>
        <v>51.07185574</v>
      </c>
      <c r="T2103" s="7">
        <f t="shared" si="17"/>
        <v>96.73699015</v>
      </c>
      <c r="U2103" s="7">
        <f t="shared" si="19"/>
        <v>77.21847631</v>
      </c>
      <c r="V2103" s="9">
        <f t="shared" si="5"/>
        <v>25.87</v>
      </c>
      <c r="W2103" s="9" t="b">
        <f t="shared" si="6"/>
        <v>1</v>
      </c>
      <c r="X2103" s="7">
        <f t="shared" si="8"/>
        <v>1</v>
      </c>
      <c r="Y2103" s="10">
        <f t="shared" si="9"/>
        <v>0.009682176113</v>
      </c>
      <c r="Z2103" s="11">
        <f t="shared" si="7"/>
        <v>4</v>
      </c>
    </row>
    <row r="2104">
      <c r="A2104" s="6" t="s">
        <v>2128</v>
      </c>
      <c r="B2104" s="7">
        <v>2705.02</v>
      </c>
      <c r="C2104" s="7">
        <v>2726.11</v>
      </c>
      <c r="D2104" s="7">
        <v>2704.54</v>
      </c>
      <c r="E2104" s="7">
        <v>2723.07</v>
      </c>
      <c r="F2104" s="7">
        <v>2723.07</v>
      </c>
      <c r="G2104" s="7">
        <v>3.38064E9</v>
      </c>
      <c r="H2104" s="7">
        <f t="shared" si="1"/>
        <v>3380.64</v>
      </c>
      <c r="I2104" s="10">
        <f t="shared" si="2"/>
        <v>0.009370633</v>
      </c>
      <c r="J2104" s="7">
        <f t="shared" si="10"/>
        <v>2673.999718</v>
      </c>
      <c r="K2104" s="7">
        <f t="shared" si="12"/>
        <v>2669.172213</v>
      </c>
      <c r="L2104" s="7">
        <f t="shared" si="11"/>
        <v>4.827504319</v>
      </c>
      <c r="M2104" s="7">
        <f t="shared" si="18"/>
        <v>-2.472873353</v>
      </c>
      <c r="N2104" s="7">
        <f t="shared" si="3"/>
        <v>25.28</v>
      </c>
      <c r="O2104" s="7">
        <f t="shared" si="4"/>
        <v>0</v>
      </c>
      <c r="P2104" s="7">
        <f t="shared" si="13"/>
        <v>9.735714286</v>
      </c>
      <c r="Q2104" s="7">
        <f t="shared" si="14"/>
        <v>5.955</v>
      </c>
      <c r="R2104" s="7">
        <f t="shared" si="15"/>
        <v>1.634880653</v>
      </c>
      <c r="S2104" s="7">
        <f t="shared" si="16"/>
        <v>62.04761688</v>
      </c>
      <c r="T2104" s="7">
        <f t="shared" si="17"/>
        <v>97.68803711</v>
      </c>
      <c r="U2104" s="7">
        <f t="shared" si="19"/>
        <v>88.61786623</v>
      </c>
      <c r="V2104" s="9">
        <f t="shared" si="5"/>
        <v>25.28</v>
      </c>
      <c r="W2104" s="9" t="b">
        <f t="shared" si="6"/>
        <v>1</v>
      </c>
      <c r="X2104" s="7">
        <f t="shared" si="8"/>
        <v>2</v>
      </c>
      <c r="Y2104" s="10">
        <f t="shared" si="9"/>
        <v>0.01905280911</v>
      </c>
      <c r="Z2104" s="11">
        <f t="shared" si="7"/>
        <v>4</v>
      </c>
    </row>
    <row r="2105">
      <c r="A2105" s="6" t="s">
        <v>2129</v>
      </c>
      <c r="B2105" s="7">
        <v>2722.7</v>
      </c>
      <c r="C2105" s="7">
        <v>2732.86</v>
      </c>
      <c r="D2105" s="7">
        <v>2717.45</v>
      </c>
      <c r="E2105" s="7">
        <v>2727.72</v>
      </c>
      <c r="F2105" s="7">
        <v>2727.72</v>
      </c>
      <c r="G2105" s="7">
        <v>2.87485E9</v>
      </c>
      <c r="H2105" s="7">
        <f t="shared" si="1"/>
        <v>2874.85</v>
      </c>
      <c r="I2105" s="10">
        <f t="shared" si="2"/>
        <v>0.00170763146</v>
      </c>
      <c r="J2105" s="7">
        <f t="shared" si="10"/>
        <v>2682.264376</v>
      </c>
      <c r="K2105" s="7">
        <f t="shared" si="12"/>
        <v>2673.509086</v>
      </c>
      <c r="L2105" s="7">
        <f t="shared" si="11"/>
        <v>8.75529006</v>
      </c>
      <c r="M2105" s="7">
        <f t="shared" si="18"/>
        <v>-0.2272406703</v>
      </c>
      <c r="N2105" s="7">
        <f t="shared" si="3"/>
        <v>4.65</v>
      </c>
      <c r="O2105" s="7">
        <f t="shared" si="4"/>
        <v>0</v>
      </c>
      <c r="P2105" s="7">
        <f t="shared" si="13"/>
        <v>10.05714286</v>
      </c>
      <c r="Q2105" s="7">
        <f t="shared" si="14"/>
        <v>5.955</v>
      </c>
      <c r="R2105" s="7">
        <f t="shared" si="15"/>
        <v>1.688856903</v>
      </c>
      <c r="S2105" s="7">
        <f t="shared" si="16"/>
        <v>62.80947495</v>
      </c>
      <c r="T2105" s="7">
        <f t="shared" si="17"/>
        <v>96.2818287</v>
      </c>
      <c r="U2105" s="7">
        <f t="shared" si="19"/>
        <v>96.90228532</v>
      </c>
      <c r="V2105" s="9">
        <f t="shared" si="5"/>
        <v>4.65</v>
      </c>
      <c r="W2105" s="9" t="b">
        <f t="shared" si="6"/>
        <v>1</v>
      </c>
      <c r="X2105" s="7">
        <f t="shared" si="8"/>
        <v>3</v>
      </c>
      <c r="Y2105" s="10">
        <f t="shared" si="9"/>
        <v>0.02076044057</v>
      </c>
      <c r="Z2105" s="11">
        <f t="shared" si="7"/>
        <v>3</v>
      </c>
    </row>
    <row r="2106">
      <c r="A2106" s="6" t="s">
        <v>2130</v>
      </c>
      <c r="B2106" s="7">
        <v>2738.47</v>
      </c>
      <c r="C2106" s="7">
        <v>2742.1</v>
      </c>
      <c r="D2106" s="7">
        <v>2725.47</v>
      </c>
      <c r="E2106" s="7">
        <v>2730.13</v>
      </c>
      <c r="F2106" s="7">
        <v>2730.13</v>
      </c>
      <c r="G2106" s="7">
        <v>2.99436E9</v>
      </c>
      <c r="H2106" s="7">
        <f t="shared" si="1"/>
        <v>2994.36</v>
      </c>
      <c r="I2106" s="10">
        <f t="shared" si="2"/>
        <v>0.0008835217691</v>
      </c>
      <c r="J2106" s="7">
        <f t="shared" si="10"/>
        <v>2689.628319</v>
      </c>
      <c r="K2106" s="7">
        <f t="shared" si="12"/>
        <v>2677.703228</v>
      </c>
      <c r="L2106" s="7">
        <f t="shared" si="11"/>
        <v>11.9250904</v>
      </c>
      <c r="M2106" s="7">
        <f t="shared" si="18"/>
        <v>2.203225543</v>
      </c>
      <c r="N2106" s="7">
        <f t="shared" si="3"/>
        <v>2.41</v>
      </c>
      <c r="O2106" s="7">
        <f t="shared" si="4"/>
        <v>0</v>
      </c>
      <c r="P2106" s="7">
        <f t="shared" si="13"/>
        <v>10.22928571</v>
      </c>
      <c r="Q2106" s="7">
        <f t="shared" si="14"/>
        <v>3.402857143</v>
      </c>
      <c r="R2106" s="7">
        <f t="shared" si="15"/>
        <v>3.006087322</v>
      </c>
      <c r="S2106" s="7">
        <f t="shared" si="16"/>
        <v>75.03798795</v>
      </c>
      <c r="T2106" s="7">
        <f t="shared" si="17"/>
        <v>91.88364524</v>
      </c>
      <c r="U2106" s="7">
        <f t="shared" si="19"/>
        <v>95.28450369</v>
      </c>
      <c r="V2106" s="9">
        <f t="shared" si="5"/>
        <v>2.41</v>
      </c>
      <c r="W2106" s="9" t="b">
        <f t="shared" si="6"/>
        <v>1</v>
      </c>
      <c r="X2106" s="7">
        <f t="shared" si="8"/>
        <v>4</v>
      </c>
      <c r="Y2106" s="10">
        <f t="shared" si="9"/>
        <v>0.02164396234</v>
      </c>
      <c r="Z2106" s="11">
        <f t="shared" si="7"/>
        <v>3</v>
      </c>
    </row>
    <row r="2107">
      <c r="A2107" s="6" t="s">
        <v>2131</v>
      </c>
      <c r="B2107" s="7">
        <v>2718.59</v>
      </c>
      <c r="C2107" s="7">
        <v>2718.59</v>
      </c>
      <c r="D2107" s="7">
        <v>2701.91</v>
      </c>
      <c r="E2107" s="7">
        <v>2711.45</v>
      </c>
      <c r="F2107" s="7">
        <v>2711.45</v>
      </c>
      <c r="G2107" s="7">
        <v>3.29119E9</v>
      </c>
      <c r="H2107" s="7">
        <f t="shared" si="1"/>
        <v>3291.19</v>
      </c>
      <c r="I2107" s="10">
        <f t="shared" si="2"/>
        <v>-0.006842165025</v>
      </c>
      <c r="J2107" s="7">
        <f t="shared" si="10"/>
        <v>2692.9855</v>
      </c>
      <c r="K2107" s="7">
        <f t="shared" si="12"/>
        <v>2680.202989</v>
      </c>
      <c r="L2107" s="7">
        <f t="shared" si="11"/>
        <v>12.78251128</v>
      </c>
      <c r="M2107" s="7">
        <f t="shared" si="18"/>
        <v>4.319082692</v>
      </c>
      <c r="N2107" s="7">
        <f t="shared" si="3"/>
        <v>0</v>
      </c>
      <c r="O2107" s="7">
        <f t="shared" si="4"/>
        <v>18.68</v>
      </c>
      <c r="P2107" s="7">
        <f t="shared" si="13"/>
        <v>9.883571429</v>
      </c>
      <c r="Q2107" s="7">
        <f t="shared" si="14"/>
        <v>4.737142857</v>
      </c>
      <c r="R2107" s="7">
        <f t="shared" si="15"/>
        <v>2.086399276</v>
      </c>
      <c r="S2107" s="7">
        <f t="shared" si="16"/>
        <v>67.59978504</v>
      </c>
      <c r="T2107" s="7">
        <f t="shared" si="17"/>
        <v>79.21752102</v>
      </c>
      <c r="U2107" s="7">
        <f t="shared" si="19"/>
        <v>89.12766499</v>
      </c>
      <c r="V2107" s="9">
        <f t="shared" si="5"/>
        <v>-18.68</v>
      </c>
      <c r="W2107" s="9" t="b">
        <f t="shared" si="6"/>
        <v>0</v>
      </c>
      <c r="X2107" s="7">
        <f t="shared" si="8"/>
        <v>1</v>
      </c>
      <c r="Y2107" s="10">
        <f t="shared" si="9"/>
        <v>-0.006842165025</v>
      </c>
      <c r="Z2107" s="11">
        <f t="shared" si="7"/>
        <v>2</v>
      </c>
    </row>
    <row r="2108">
      <c r="A2108" s="6" t="s">
        <v>2132</v>
      </c>
      <c r="B2108" s="7">
        <v>2712.62</v>
      </c>
      <c r="C2108" s="7">
        <v>2727.76</v>
      </c>
      <c r="D2108" s="7">
        <v>2712.17</v>
      </c>
      <c r="E2108" s="7">
        <v>2722.46</v>
      </c>
      <c r="F2108" s="7">
        <v>2722.46</v>
      </c>
      <c r="G2108" s="7">
        <v>3.24848E9</v>
      </c>
      <c r="H2108" s="7">
        <f t="shared" si="1"/>
        <v>3248.48</v>
      </c>
      <c r="I2108" s="10">
        <f t="shared" si="2"/>
        <v>0.004060558004</v>
      </c>
      <c r="J2108" s="7">
        <f t="shared" si="10"/>
        <v>2697.520039</v>
      </c>
      <c r="K2108" s="7">
        <f t="shared" si="12"/>
        <v>2683.333138</v>
      </c>
      <c r="L2108" s="7">
        <f t="shared" si="11"/>
        <v>14.18690074</v>
      </c>
      <c r="M2108" s="7">
        <f t="shared" si="18"/>
        <v>6.292646301</v>
      </c>
      <c r="N2108" s="7">
        <f t="shared" si="3"/>
        <v>11.01</v>
      </c>
      <c r="O2108" s="7">
        <f t="shared" si="4"/>
        <v>0</v>
      </c>
      <c r="P2108" s="7">
        <f t="shared" si="13"/>
        <v>8.702857143</v>
      </c>
      <c r="Q2108" s="7">
        <f t="shared" si="14"/>
        <v>4.737142857</v>
      </c>
      <c r="R2108" s="7">
        <f t="shared" si="15"/>
        <v>1.837153197</v>
      </c>
      <c r="S2108" s="7">
        <f t="shared" si="16"/>
        <v>64.75340136</v>
      </c>
      <c r="T2108" s="7">
        <f t="shared" si="17"/>
        <v>86.68294006</v>
      </c>
      <c r="U2108" s="7">
        <f t="shared" si="19"/>
        <v>85.92803544</v>
      </c>
      <c r="V2108" s="9">
        <f t="shared" si="5"/>
        <v>11.01</v>
      </c>
      <c r="W2108" s="9" t="b">
        <f t="shared" si="6"/>
        <v>1</v>
      </c>
      <c r="X2108" s="7">
        <f t="shared" si="8"/>
        <v>1</v>
      </c>
      <c r="Y2108" s="10">
        <f t="shared" si="9"/>
        <v>0.004060558004</v>
      </c>
      <c r="Z2108" s="11">
        <f t="shared" si="7"/>
        <v>4</v>
      </c>
    </row>
    <row r="2109">
      <c r="A2109" s="6" t="s">
        <v>2133</v>
      </c>
      <c r="B2109" s="7">
        <v>2719.71</v>
      </c>
      <c r="C2109" s="7">
        <v>2731.96</v>
      </c>
      <c r="D2109" s="7">
        <v>2711.36</v>
      </c>
      <c r="E2109" s="7">
        <v>2720.13</v>
      </c>
      <c r="F2109" s="7">
        <v>2720.13</v>
      </c>
      <c r="G2109" s="7">
        <v>3.47815E9</v>
      </c>
      <c r="H2109" s="7">
        <f t="shared" si="1"/>
        <v>3478.15</v>
      </c>
      <c r="I2109" s="10">
        <f t="shared" si="2"/>
        <v>-0.000855843612</v>
      </c>
      <c r="J2109" s="7">
        <f t="shared" si="10"/>
        <v>2700.998494</v>
      </c>
      <c r="K2109" s="7">
        <f t="shared" si="12"/>
        <v>2686.058831</v>
      </c>
      <c r="L2109" s="7">
        <f t="shared" si="11"/>
        <v>14.93966284</v>
      </c>
      <c r="M2109" s="7">
        <f t="shared" si="18"/>
        <v>8.022049609</v>
      </c>
      <c r="N2109" s="7">
        <f t="shared" si="3"/>
        <v>0</v>
      </c>
      <c r="O2109" s="7">
        <f t="shared" si="4"/>
        <v>2.33</v>
      </c>
      <c r="P2109" s="7">
        <f t="shared" si="13"/>
        <v>8.490714286</v>
      </c>
      <c r="Q2109" s="7">
        <f t="shared" si="14"/>
        <v>4.903571429</v>
      </c>
      <c r="R2109" s="7">
        <f t="shared" si="15"/>
        <v>1.731536781</v>
      </c>
      <c r="S2109" s="7">
        <f t="shared" si="16"/>
        <v>63.39057167</v>
      </c>
      <c r="T2109" s="7">
        <f t="shared" si="17"/>
        <v>85.10306482</v>
      </c>
      <c r="U2109" s="7">
        <f t="shared" si="19"/>
        <v>83.66784197</v>
      </c>
      <c r="V2109" s="9">
        <f t="shared" si="5"/>
        <v>-2.33</v>
      </c>
      <c r="W2109" s="9" t="b">
        <f t="shared" si="6"/>
        <v>0</v>
      </c>
      <c r="X2109" s="7">
        <f t="shared" si="8"/>
        <v>1</v>
      </c>
      <c r="Y2109" s="10">
        <f t="shared" si="9"/>
        <v>-0.000855843612</v>
      </c>
      <c r="Z2109" s="11">
        <f t="shared" si="7"/>
        <v>3</v>
      </c>
    </row>
    <row r="2110">
      <c r="A2110" s="6" t="s">
        <v>2134</v>
      </c>
      <c r="B2110" s="7">
        <v>2717.35</v>
      </c>
      <c r="C2110" s="7">
        <v>2719.5</v>
      </c>
      <c r="D2110" s="7">
        <v>2709.18</v>
      </c>
      <c r="E2110" s="7">
        <v>2712.97</v>
      </c>
      <c r="F2110" s="7">
        <v>2712.97</v>
      </c>
      <c r="G2110" s="7">
        <v>3.38327E9</v>
      </c>
      <c r="H2110" s="7">
        <f t="shared" si="1"/>
        <v>3383.27</v>
      </c>
      <c r="I2110" s="10">
        <f t="shared" si="2"/>
        <v>-0.002632227136</v>
      </c>
      <c r="J2110" s="7">
        <f t="shared" si="10"/>
        <v>2702.840264</v>
      </c>
      <c r="K2110" s="7">
        <f t="shared" si="12"/>
        <v>2688.052251</v>
      </c>
      <c r="L2110" s="7">
        <f t="shared" si="11"/>
        <v>14.78801306</v>
      </c>
      <c r="M2110" s="7">
        <f t="shared" si="18"/>
        <v>9.375242299</v>
      </c>
      <c r="N2110" s="7">
        <f t="shared" si="3"/>
        <v>0</v>
      </c>
      <c r="O2110" s="7">
        <f t="shared" si="4"/>
        <v>7.16</v>
      </c>
      <c r="P2110" s="7">
        <f t="shared" si="13"/>
        <v>8.490714286</v>
      </c>
      <c r="Q2110" s="7">
        <f t="shared" si="14"/>
        <v>3.853571429</v>
      </c>
      <c r="R2110" s="7">
        <f t="shared" si="15"/>
        <v>2.203336423</v>
      </c>
      <c r="S2110" s="7">
        <f t="shared" si="16"/>
        <v>68.78254832</v>
      </c>
      <c r="T2110" s="7">
        <f t="shared" si="17"/>
        <v>80.24816924</v>
      </c>
      <c r="U2110" s="7">
        <f t="shared" si="19"/>
        <v>84.01139138</v>
      </c>
      <c r="V2110" s="9">
        <f t="shared" si="5"/>
        <v>-7.16</v>
      </c>
      <c r="W2110" s="9" t="b">
        <f t="shared" si="6"/>
        <v>0</v>
      </c>
      <c r="X2110" s="7">
        <f t="shared" si="8"/>
        <v>2</v>
      </c>
      <c r="Y2110" s="10">
        <f t="shared" si="9"/>
        <v>-0.003488070748</v>
      </c>
      <c r="Z2110" s="11">
        <f t="shared" si="7"/>
        <v>3</v>
      </c>
    </row>
    <row r="2111">
      <c r="A2111" s="6" t="s">
        <v>2135</v>
      </c>
      <c r="B2111" s="7">
        <v>2735.39</v>
      </c>
      <c r="C2111" s="7">
        <v>2739.19</v>
      </c>
      <c r="D2111" s="7">
        <v>2725.7</v>
      </c>
      <c r="E2111" s="7">
        <v>2733.01</v>
      </c>
      <c r="F2111" s="7">
        <v>2733.01</v>
      </c>
      <c r="G2111" s="7">
        <v>3.05348E9</v>
      </c>
      <c r="H2111" s="7">
        <f t="shared" si="1"/>
        <v>3053.48</v>
      </c>
      <c r="I2111" s="10">
        <f t="shared" si="2"/>
        <v>0.007386738519</v>
      </c>
      <c r="J2111" s="7">
        <f t="shared" si="10"/>
        <v>2707.481762</v>
      </c>
      <c r="K2111" s="7">
        <f t="shared" si="12"/>
        <v>2691.382455</v>
      </c>
      <c r="L2111" s="7">
        <f t="shared" si="11"/>
        <v>16.09930724</v>
      </c>
      <c r="M2111" s="7">
        <f t="shared" si="18"/>
        <v>10.72005529</v>
      </c>
      <c r="N2111" s="7">
        <f t="shared" si="3"/>
        <v>20.04</v>
      </c>
      <c r="O2111" s="7">
        <f t="shared" si="4"/>
        <v>0</v>
      </c>
      <c r="P2111" s="7">
        <f t="shared" si="13"/>
        <v>9.44</v>
      </c>
      <c r="Q2111" s="7">
        <f t="shared" si="14"/>
        <v>3.853571429</v>
      </c>
      <c r="R2111" s="7">
        <f t="shared" si="15"/>
        <v>2.449675626</v>
      </c>
      <c r="S2111" s="7">
        <f t="shared" si="16"/>
        <v>71.01176723</v>
      </c>
      <c r="T2111" s="7">
        <f t="shared" si="17"/>
        <v>93.8364524</v>
      </c>
      <c r="U2111" s="7">
        <f t="shared" si="19"/>
        <v>86.39589549</v>
      </c>
      <c r="V2111" s="9">
        <f t="shared" si="5"/>
        <v>20.04</v>
      </c>
      <c r="W2111" s="9" t="b">
        <f t="shared" si="6"/>
        <v>1</v>
      </c>
      <c r="X2111" s="7">
        <f t="shared" si="8"/>
        <v>1</v>
      </c>
      <c r="Y2111" s="10">
        <f t="shared" si="9"/>
        <v>0.007386738519</v>
      </c>
      <c r="Z2111" s="11">
        <f t="shared" si="7"/>
        <v>4</v>
      </c>
    </row>
    <row r="2112">
      <c r="A2112" s="6" t="s">
        <v>2136</v>
      </c>
      <c r="B2112" s="7">
        <v>2738.34</v>
      </c>
      <c r="C2112" s="7">
        <v>2742.24</v>
      </c>
      <c r="D2112" s="7">
        <v>2721.88</v>
      </c>
      <c r="E2112" s="7">
        <v>2724.44</v>
      </c>
      <c r="F2112" s="7">
        <v>2724.44</v>
      </c>
      <c r="G2112" s="7">
        <v>3.38414E9</v>
      </c>
      <c r="H2112" s="7">
        <f t="shared" si="1"/>
        <v>3384.14</v>
      </c>
      <c r="I2112" s="10">
        <f t="shared" si="2"/>
        <v>-0.003135736788</v>
      </c>
      <c r="J2112" s="7">
        <f t="shared" si="10"/>
        <v>2710.090722</v>
      </c>
      <c r="K2112" s="7">
        <f t="shared" si="12"/>
        <v>2693.831162</v>
      </c>
      <c r="L2112" s="7">
        <f t="shared" si="11"/>
        <v>16.25955986</v>
      </c>
      <c r="M2112" s="7">
        <f t="shared" si="18"/>
        <v>11.8279562</v>
      </c>
      <c r="N2112" s="7">
        <f t="shared" si="3"/>
        <v>0</v>
      </c>
      <c r="O2112" s="7">
        <f t="shared" si="4"/>
        <v>8.57</v>
      </c>
      <c r="P2112" s="7">
        <f t="shared" si="13"/>
        <v>9.44</v>
      </c>
      <c r="Q2112" s="7">
        <f t="shared" si="14"/>
        <v>3.099285714</v>
      </c>
      <c r="R2112" s="7">
        <f t="shared" si="15"/>
        <v>3.045863102</v>
      </c>
      <c r="S2112" s="7">
        <f t="shared" si="16"/>
        <v>75.28339504</v>
      </c>
      <c r="T2112" s="7">
        <f t="shared" si="17"/>
        <v>87.94201328</v>
      </c>
      <c r="U2112" s="7">
        <f t="shared" si="19"/>
        <v>87.34221164</v>
      </c>
      <c r="V2112" s="9">
        <f t="shared" si="5"/>
        <v>-8.57</v>
      </c>
      <c r="W2112" s="9" t="b">
        <f t="shared" si="6"/>
        <v>0</v>
      </c>
      <c r="X2112" s="7">
        <f t="shared" si="8"/>
        <v>1</v>
      </c>
      <c r="Y2112" s="10">
        <f t="shared" si="9"/>
        <v>-0.003135736788</v>
      </c>
      <c r="Z2112" s="11">
        <f t="shared" si="7"/>
        <v>2</v>
      </c>
    </row>
    <row r="2113">
      <c r="A2113" s="6" t="s">
        <v>2137</v>
      </c>
      <c r="B2113" s="7">
        <v>2713.98</v>
      </c>
      <c r="C2113" s="7">
        <v>2733.33</v>
      </c>
      <c r="D2113" s="7">
        <v>2709.54</v>
      </c>
      <c r="E2113" s="7">
        <v>2733.29</v>
      </c>
      <c r="F2113" s="7">
        <v>2733.29</v>
      </c>
      <c r="G2113" s="7">
        <v>3.33316E9</v>
      </c>
      <c r="H2113" s="7">
        <f t="shared" si="1"/>
        <v>3333.16</v>
      </c>
      <c r="I2113" s="10">
        <f t="shared" si="2"/>
        <v>0.003248373978</v>
      </c>
      <c r="J2113" s="7">
        <f t="shared" si="10"/>
        <v>2713.659842</v>
      </c>
      <c r="K2113" s="7">
        <f t="shared" si="12"/>
        <v>2696.754039</v>
      </c>
      <c r="L2113" s="7">
        <f t="shared" si="11"/>
        <v>16.90580269</v>
      </c>
      <c r="M2113" s="7">
        <f t="shared" si="18"/>
        <v>12.8435255</v>
      </c>
      <c r="N2113" s="7">
        <f t="shared" si="3"/>
        <v>8.85</v>
      </c>
      <c r="O2113" s="7">
        <f t="shared" si="4"/>
        <v>0</v>
      </c>
      <c r="P2113" s="7">
        <f t="shared" si="13"/>
        <v>10.07214286</v>
      </c>
      <c r="Q2113" s="7">
        <f t="shared" si="14"/>
        <v>2.675</v>
      </c>
      <c r="R2113" s="7">
        <f t="shared" si="15"/>
        <v>3.765287049</v>
      </c>
      <c r="S2113" s="7">
        <f t="shared" si="16"/>
        <v>79.0149053</v>
      </c>
      <c r="T2113" s="7">
        <f t="shared" si="17"/>
        <v>92.9483139</v>
      </c>
      <c r="U2113" s="7">
        <f t="shared" si="19"/>
        <v>91.57559319</v>
      </c>
      <c r="V2113" s="9">
        <f t="shared" si="5"/>
        <v>8.85</v>
      </c>
      <c r="W2113" s="9" t="b">
        <f t="shared" si="6"/>
        <v>1</v>
      </c>
      <c r="X2113" s="7">
        <f t="shared" si="8"/>
        <v>1</v>
      </c>
      <c r="Y2113" s="10">
        <f t="shared" si="9"/>
        <v>0.003248373978</v>
      </c>
      <c r="Z2113" s="11">
        <f t="shared" si="7"/>
        <v>4</v>
      </c>
    </row>
    <row r="2114">
      <c r="A2114" s="6" t="s">
        <v>2138</v>
      </c>
      <c r="B2114" s="7">
        <v>2730.94</v>
      </c>
      <c r="C2114" s="7">
        <v>2731.97</v>
      </c>
      <c r="D2114" s="7">
        <v>2707.38</v>
      </c>
      <c r="E2114" s="7">
        <v>2727.76</v>
      </c>
      <c r="F2114" s="7">
        <v>2727.76</v>
      </c>
      <c r="G2114" s="7">
        <v>3.28575E9</v>
      </c>
      <c r="H2114" s="7">
        <f t="shared" si="1"/>
        <v>3285.75</v>
      </c>
      <c r="I2114" s="10">
        <f t="shared" si="2"/>
        <v>-0.002023202807</v>
      </c>
      <c r="J2114" s="7">
        <f t="shared" si="10"/>
        <v>2715.829097</v>
      </c>
      <c r="K2114" s="7">
        <f t="shared" si="12"/>
        <v>2699.050777</v>
      </c>
      <c r="L2114" s="7">
        <f t="shared" si="11"/>
        <v>16.77831997</v>
      </c>
      <c r="M2114" s="7">
        <f t="shared" si="18"/>
        <v>13.63048439</v>
      </c>
      <c r="N2114" s="7">
        <f t="shared" si="3"/>
        <v>0</v>
      </c>
      <c r="O2114" s="7">
        <f t="shared" si="4"/>
        <v>5.53</v>
      </c>
      <c r="P2114" s="7">
        <f t="shared" si="13"/>
        <v>7.665714286</v>
      </c>
      <c r="Q2114" s="7">
        <f t="shared" si="14"/>
        <v>3.07</v>
      </c>
      <c r="R2114" s="7">
        <f t="shared" si="15"/>
        <v>2.496975337</v>
      </c>
      <c r="S2114" s="7">
        <f t="shared" si="16"/>
        <v>71.40385895</v>
      </c>
      <c r="T2114" s="7">
        <f t="shared" si="17"/>
        <v>83.36397059</v>
      </c>
      <c r="U2114" s="7">
        <f t="shared" si="19"/>
        <v>88.08476592</v>
      </c>
      <c r="V2114" s="9">
        <f t="shared" si="5"/>
        <v>-5.53</v>
      </c>
      <c r="W2114" s="9" t="b">
        <f t="shared" si="6"/>
        <v>0</v>
      </c>
      <c r="X2114" s="7">
        <f t="shared" si="8"/>
        <v>1</v>
      </c>
      <c r="Y2114" s="10">
        <f t="shared" si="9"/>
        <v>-0.002023202807</v>
      </c>
      <c r="Z2114" s="11">
        <f t="shared" si="7"/>
        <v>3</v>
      </c>
    </row>
    <row r="2115">
      <c r="A2115" s="6" t="s">
        <v>2139</v>
      </c>
      <c r="B2115" s="7">
        <v>2723.6</v>
      </c>
      <c r="C2115" s="7">
        <v>2727.36</v>
      </c>
      <c r="D2115" s="7">
        <v>2714.99</v>
      </c>
      <c r="E2115" s="7">
        <v>2721.33</v>
      </c>
      <c r="F2115" s="7">
        <v>2721.33</v>
      </c>
      <c r="G2115" s="7">
        <v>3.01526E9</v>
      </c>
      <c r="H2115" s="7">
        <f t="shared" si="1"/>
        <v>3015.26</v>
      </c>
      <c r="I2115" s="10">
        <f t="shared" si="2"/>
        <v>-0.002357245505</v>
      </c>
      <c r="J2115" s="7">
        <f t="shared" si="10"/>
        <v>2716.67539</v>
      </c>
      <c r="K2115" s="7">
        <f t="shared" si="12"/>
        <v>2700.70109</v>
      </c>
      <c r="L2115" s="7">
        <f t="shared" si="11"/>
        <v>15.97429995</v>
      </c>
      <c r="M2115" s="7">
        <f t="shared" si="18"/>
        <v>14.09924751</v>
      </c>
      <c r="N2115" s="7">
        <f t="shared" si="3"/>
        <v>0</v>
      </c>
      <c r="O2115" s="7">
        <f t="shared" si="4"/>
        <v>6.43</v>
      </c>
      <c r="P2115" s="7">
        <f t="shared" si="13"/>
        <v>7.007857143</v>
      </c>
      <c r="Q2115" s="7">
        <f t="shared" si="14"/>
        <v>3.529285714</v>
      </c>
      <c r="R2115" s="7">
        <f t="shared" si="15"/>
        <v>1.985630439</v>
      </c>
      <c r="S2115" s="7">
        <f t="shared" si="16"/>
        <v>66.50623644</v>
      </c>
      <c r="T2115" s="7">
        <f t="shared" si="17"/>
        <v>75.9765625</v>
      </c>
      <c r="U2115" s="7">
        <f t="shared" si="19"/>
        <v>84.09628233</v>
      </c>
      <c r="V2115" s="9">
        <f t="shared" si="5"/>
        <v>-6.43</v>
      </c>
      <c r="W2115" s="9" t="b">
        <f t="shared" si="6"/>
        <v>0</v>
      </c>
      <c r="X2115" s="7">
        <f t="shared" si="8"/>
        <v>2</v>
      </c>
      <c r="Y2115" s="10">
        <f t="shared" si="9"/>
        <v>-0.004380448312</v>
      </c>
      <c r="Z2115" s="11">
        <f t="shared" si="7"/>
        <v>3</v>
      </c>
    </row>
    <row r="2116">
      <c r="A2116" s="6" t="s">
        <v>2140</v>
      </c>
      <c r="B2116" s="7">
        <v>2705.11</v>
      </c>
      <c r="C2116" s="7">
        <v>2710.67</v>
      </c>
      <c r="D2116" s="7">
        <v>2676.81</v>
      </c>
      <c r="E2116" s="7">
        <v>2689.86</v>
      </c>
      <c r="F2116" s="7">
        <v>2689.86</v>
      </c>
      <c r="G2116" s="7">
        <v>3.74331E9</v>
      </c>
      <c r="H2116" s="7">
        <f t="shared" si="1"/>
        <v>3743.31</v>
      </c>
      <c r="I2116" s="10">
        <f t="shared" si="2"/>
        <v>-0.01156419839</v>
      </c>
      <c r="J2116" s="7">
        <f t="shared" si="10"/>
        <v>2712.549945</v>
      </c>
      <c r="K2116" s="7">
        <f t="shared" si="12"/>
        <v>2699.898046</v>
      </c>
      <c r="L2116" s="7">
        <f t="shared" si="11"/>
        <v>12.65189908</v>
      </c>
      <c r="M2116" s="7">
        <f t="shared" si="18"/>
        <v>13.80977782</v>
      </c>
      <c r="N2116" s="7">
        <f t="shared" si="3"/>
        <v>0</v>
      </c>
      <c r="O2116" s="7">
        <f t="shared" si="4"/>
        <v>31.47</v>
      </c>
      <c r="P2116" s="7">
        <f t="shared" si="13"/>
        <v>7.007857143</v>
      </c>
      <c r="Q2116" s="7">
        <f t="shared" si="14"/>
        <v>5.726428571</v>
      </c>
      <c r="R2116" s="7">
        <f t="shared" si="15"/>
        <v>1.223774479</v>
      </c>
      <c r="S2116" s="7">
        <f t="shared" si="16"/>
        <v>55.03141126</v>
      </c>
      <c r="T2116" s="7">
        <f t="shared" si="17"/>
        <v>23.08370044</v>
      </c>
      <c r="U2116" s="7">
        <f t="shared" si="19"/>
        <v>60.80807784</v>
      </c>
      <c r="V2116" s="9">
        <f t="shared" si="5"/>
        <v>-31.47</v>
      </c>
      <c r="W2116" s="9" t="b">
        <f t="shared" si="6"/>
        <v>0</v>
      </c>
      <c r="X2116" s="7">
        <f t="shared" si="8"/>
        <v>3</v>
      </c>
      <c r="Y2116" s="10">
        <f t="shared" si="9"/>
        <v>-0.0159446467</v>
      </c>
      <c r="Z2116" s="11">
        <f t="shared" si="7"/>
        <v>1</v>
      </c>
    </row>
    <row r="2117">
      <c r="A2117" s="6" t="s">
        <v>2141</v>
      </c>
      <c r="B2117" s="7">
        <v>2702.43</v>
      </c>
      <c r="C2117" s="7">
        <v>2729.34</v>
      </c>
      <c r="D2117" s="7">
        <v>2702.43</v>
      </c>
      <c r="E2117" s="7">
        <v>2724.01</v>
      </c>
      <c r="F2117" s="7">
        <v>2724.01</v>
      </c>
      <c r="G2117" s="7">
        <v>3.56649E9</v>
      </c>
      <c r="H2117" s="7">
        <f t="shared" si="1"/>
        <v>3566.49</v>
      </c>
      <c r="I2117" s="10">
        <f t="shared" si="2"/>
        <v>0.01269582804</v>
      </c>
      <c r="J2117" s="7">
        <f t="shared" si="10"/>
        <v>2714.31303</v>
      </c>
      <c r="K2117" s="7">
        <f t="shared" si="12"/>
        <v>2701.684117</v>
      </c>
      <c r="L2117" s="7">
        <f t="shared" si="11"/>
        <v>12.6289138</v>
      </c>
      <c r="M2117" s="7">
        <f t="shared" si="18"/>
        <v>13.57360502</v>
      </c>
      <c r="N2117" s="7">
        <f t="shared" si="3"/>
        <v>34.15</v>
      </c>
      <c r="O2117" s="7">
        <f t="shared" si="4"/>
        <v>0</v>
      </c>
      <c r="P2117" s="7">
        <f t="shared" si="13"/>
        <v>7.599285714</v>
      </c>
      <c r="Q2117" s="7">
        <f t="shared" si="14"/>
        <v>5.726428571</v>
      </c>
      <c r="R2117" s="7">
        <f t="shared" si="15"/>
        <v>1.327055008</v>
      </c>
      <c r="S2117" s="7">
        <f t="shared" si="16"/>
        <v>57.02722985</v>
      </c>
      <c r="T2117" s="7">
        <f t="shared" si="17"/>
        <v>72.13816292</v>
      </c>
      <c r="U2117" s="7">
        <f t="shared" si="19"/>
        <v>57.06614195</v>
      </c>
      <c r="V2117" s="9">
        <f t="shared" si="5"/>
        <v>34.15</v>
      </c>
      <c r="W2117" s="9" t="b">
        <f t="shared" si="6"/>
        <v>1</v>
      </c>
      <c r="X2117" s="7">
        <f t="shared" si="8"/>
        <v>1</v>
      </c>
      <c r="Y2117" s="10">
        <f t="shared" si="9"/>
        <v>0.01269582804</v>
      </c>
      <c r="Z2117" s="11">
        <f t="shared" si="7"/>
        <v>5</v>
      </c>
    </row>
    <row r="2118">
      <c r="A2118" s="6" t="s">
        <v>2142</v>
      </c>
      <c r="B2118" s="7">
        <v>2720.98</v>
      </c>
      <c r="C2118" s="7">
        <v>2722.5</v>
      </c>
      <c r="D2118" s="7">
        <v>2700.68</v>
      </c>
      <c r="E2118" s="7">
        <v>2705.27</v>
      </c>
      <c r="F2118" s="7">
        <v>2705.27</v>
      </c>
      <c r="G2118" s="7">
        <v>4.2411E9</v>
      </c>
      <c r="H2118" s="7">
        <f t="shared" si="1"/>
        <v>4241.1</v>
      </c>
      <c r="I2118" s="10">
        <f t="shared" si="2"/>
        <v>-0.006879563585</v>
      </c>
      <c r="J2118" s="7">
        <f t="shared" si="10"/>
        <v>2712.921795</v>
      </c>
      <c r="K2118" s="7">
        <f t="shared" si="12"/>
        <v>2701.949738</v>
      </c>
      <c r="L2118" s="7">
        <f t="shared" si="11"/>
        <v>10.97205736</v>
      </c>
      <c r="M2118" s="7">
        <f t="shared" si="18"/>
        <v>13.05329548</v>
      </c>
      <c r="N2118" s="7">
        <f t="shared" si="3"/>
        <v>0</v>
      </c>
      <c r="O2118" s="7">
        <f t="shared" si="4"/>
        <v>18.74</v>
      </c>
      <c r="P2118" s="7">
        <f t="shared" si="13"/>
        <v>5.793571429</v>
      </c>
      <c r="Q2118" s="7">
        <f t="shared" si="14"/>
        <v>7.065</v>
      </c>
      <c r="R2118" s="7">
        <f t="shared" si="15"/>
        <v>0.8200384188</v>
      </c>
      <c r="S2118" s="7">
        <f t="shared" si="16"/>
        <v>45.05610488</v>
      </c>
      <c r="T2118" s="7">
        <f t="shared" si="17"/>
        <v>43.49686688</v>
      </c>
      <c r="U2118" s="7">
        <f t="shared" si="19"/>
        <v>46.23957675</v>
      </c>
      <c r="V2118" s="9">
        <f t="shared" si="5"/>
        <v>-18.74</v>
      </c>
      <c r="W2118" s="9" t="b">
        <f t="shared" si="6"/>
        <v>0</v>
      </c>
      <c r="X2118" s="7">
        <f t="shared" si="8"/>
        <v>1</v>
      </c>
      <c r="Y2118" s="10">
        <f t="shared" si="9"/>
        <v>-0.006879563585</v>
      </c>
      <c r="Z2118" s="11">
        <f t="shared" si="7"/>
        <v>2</v>
      </c>
    </row>
    <row r="2119">
      <c r="A2119" s="6" t="s">
        <v>2143</v>
      </c>
      <c r="B2119" s="7">
        <v>2718.7</v>
      </c>
      <c r="C2119" s="7">
        <v>2736.93</v>
      </c>
      <c r="D2119" s="7">
        <v>2718.7</v>
      </c>
      <c r="E2119" s="7">
        <v>2734.62</v>
      </c>
      <c r="F2119" s="7">
        <v>2734.62</v>
      </c>
      <c r="G2119" s="7">
        <v>3.69431E9</v>
      </c>
      <c r="H2119" s="7">
        <f t="shared" si="1"/>
        <v>3694.31</v>
      </c>
      <c r="I2119" s="10">
        <f t="shared" si="2"/>
        <v>0.01084919435</v>
      </c>
      <c r="J2119" s="7">
        <f t="shared" si="10"/>
        <v>2716.25998</v>
      </c>
      <c r="K2119" s="7">
        <f t="shared" si="12"/>
        <v>2704.369757</v>
      </c>
      <c r="L2119" s="7">
        <f t="shared" si="11"/>
        <v>11.89022332</v>
      </c>
      <c r="M2119" s="7">
        <f t="shared" si="18"/>
        <v>12.82068105</v>
      </c>
      <c r="N2119" s="7">
        <f t="shared" si="3"/>
        <v>29.35</v>
      </c>
      <c r="O2119" s="7">
        <f t="shared" si="4"/>
        <v>0</v>
      </c>
      <c r="P2119" s="7">
        <f t="shared" si="13"/>
        <v>7.557857143</v>
      </c>
      <c r="Q2119" s="7">
        <f t="shared" si="14"/>
        <v>7.065</v>
      </c>
      <c r="R2119" s="7">
        <f t="shared" si="15"/>
        <v>1.069760388</v>
      </c>
      <c r="S2119" s="7">
        <f t="shared" si="16"/>
        <v>51.6852286</v>
      </c>
      <c r="T2119" s="7">
        <f t="shared" si="17"/>
        <v>88.35396607</v>
      </c>
      <c r="U2119" s="7">
        <f t="shared" si="19"/>
        <v>67.99633196</v>
      </c>
      <c r="V2119" s="9">
        <f t="shared" si="5"/>
        <v>29.35</v>
      </c>
      <c r="W2119" s="9" t="b">
        <f t="shared" si="6"/>
        <v>1</v>
      </c>
      <c r="X2119" s="7">
        <f t="shared" si="8"/>
        <v>1</v>
      </c>
      <c r="Y2119" s="10">
        <f t="shared" si="9"/>
        <v>0.01084919435</v>
      </c>
      <c r="Z2119" s="11">
        <f t="shared" si="7"/>
        <v>5</v>
      </c>
    </row>
    <row r="2120">
      <c r="A2120" s="6" t="s">
        <v>2144</v>
      </c>
      <c r="B2120" s="7">
        <v>2741.67</v>
      </c>
      <c r="C2120" s="7">
        <v>2749.16</v>
      </c>
      <c r="D2120" s="7">
        <v>2740.54</v>
      </c>
      <c r="E2120" s="7">
        <v>2746.87</v>
      </c>
      <c r="F2120" s="7">
        <v>2746.87</v>
      </c>
      <c r="G2120" s="7">
        <v>3.41009E9</v>
      </c>
      <c r="H2120" s="7">
        <f t="shared" si="1"/>
        <v>3410.09</v>
      </c>
      <c r="I2120" s="10">
        <f t="shared" si="2"/>
        <v>0.004479598628</v>
      </c>
      <c r="J2120" s="7">
        <f t="shared" si="10"/>
        <v>2720.969214</v>
      </c>
      <c r="K2120" s="7">
        <f t="shared" si="12"/>
        <v>2707.517923</v>
      </c>
      <c r="L2120" s="7">
        <f t="shared" si="11"/>
        <v>13.45129097</v>
      </c>
      <c r="M2120" s="7">
        <f t="shared" si="18"/>
        <v>12.94680303</v>
      </c>
      <c r="N2120" s="7">
        <f t="shared" si="3"/>
        <v>12.25</v>
      </c>
      <c r="O2120" s="7">
        <f t="shared" si="4"/>
        <v>0</v>
      </c>
      <c r="P2120" s="7">
        <f t="shared" si="13"/>
        <v>8.260714286</v>
      </c>
      <c r="Q2120" s="7">
        <f t="shared" si="14"/>
        <v>7.065</v>
      </c>
      <c r="R2120" s="7">
        <f t="shared" si="15"/>
        <v>1.169244768</v>
      </c>
      <c r="S2120" s="7">
        <f t="shared" si="16"/>
        <v>53.90100671</v>
      </c>
      <c r="T2120" s="7">
        <f t="shared" si="17"/>
        <v>96.83483068</v>
      </c>
      <c r="U2120" s="7">
        <f t="shared" si="19"/>
        <v>76.22855455</v>
      </c>
      <c r="V2120" s="9">
        <f t="shared" si="5"/>
        <v>12.25</v>
      </c>
      <c r="W2120" s="9" t="b">
        <f t="shared" si="6"/>
        <v>1</v>
      </c>
      <c r="X2120" s="7">
        <f t="shared" si="8"/>
        <v>2</v>
      </c>
      <c r="Y2120" s="10">
        <f t="shared" si="9"/>
        <v>0.01532879298</v>
      </c>
      <c r="Z2120" s="11">
        <f t="shared" si="7"/>
        <v>4</v>
      </c>
    </row>
    <row r="2121">
      <c r="A2121" s="6" t="s">
        <v>2145</v>
      </c>
      <c r="B2121" s="7">
        <v>2748.46</v>
      </c>
      <c r="C2121" s="7">
        <v>2752.61</v>
      </c>
      <c r="D2121" s="7">
        <v>2739.51</v>
      </c>
      <c r="E2121" s="7">
        <v>2748.8</v>
      </c>
      <c r="F2121" s="7">
        <v>2748.8</v>
      </c>
      <c r="G2121" s="7">
        <v>3.52355E9</v>
      </c>
      <c r="H2121" s="7">
        <f t="shared" si="1"/>
        <v>3523.55</v>
      </c>
      <c r="I2121" s="10">
        <f t="shared" si="2"/>
        <v>0.0007026178887</v>
      </c>
      <c r="J2121" s="7">
        <f t="shared" si="10"/>
        <v>2725.250873</v>
      </c>
      <c r="K2121" s="7">
        <f t="shared" si="12"/>
        <v>2710.575855</v>
      </c>
      <c r="L2121" s="7">
        <f t="shared" si="11"/>
        <v>14.67501871</v>
      </c>
      <c r="M2121" s="7">
        <f t="shared" si="18"/>
        <v>13.29244617</v>
      </c>
      <c r="N2121" s="7">
        <f t="shared" si="3"/>
        <v>1.93</v>
      </c>
      <c r="O2121" s="7">
        <f t="shared" si="4"/>
        <v>0</v>
      </c>
      <c r="P2121" s="7">
        <f t="shared" si="13"/>
        <v>8.398571429</v>
      </c>
      <c r="Q2121" s="7">
        <f t="shared" si="14"/>
        <v>5.730714286</v>
      </c>
      <c r="R2121" s="7">
        <f t="shared" si="15"/>
        <v>1.465536582</v>
      </c>
      <c r="S2121" s="7">
        <f t="shared" si="16"/>
        <v>59.44087761</v>
      </c>
      <c r="T2121" s="7">
        <f t="shared" si="17"/>
        <v>94.97361478</v>
      </c>
      <c r="U2121" s="7">
        <f t="shared" si="19"/>
        <v>93.38747051</v>
      </c>
      <c r="V2121" s="9">
        <f t="shared" si="5"/>
        <v>1.93</v>
      </c>
      <c r="W2121" s="9" t="b">
        <f t="shared" si="6"/>
        <v>1</v>
      </c>
      <c r="X2121" s="7">
        <f t="shared" si="8"/>
        <v>3</v>
      </c>
      <c r="Y2121" s="10">
        <f t="shared" si="9"/>
        <v>0.01603141087</v>
      </c>
      <c r="Z2121" s="11">
        <f t="shared" si="7"/>
        <v>3</v>
      </c>
    </row>
    <row r="2122">
      <c r="A2122" s="6" t="s">
        <v>2146</v>
      </c>
      <c r="B2122" s="7">
        <v>2753.25</v>
      </c>
      <c r="C2122" s="7">
        <v>2772.39</v>
      </c>
      <c r="D2122" s="7">
        <v>2748.46</v>
      </c>
      <c r="E2122" s="7">
        <v>2772.35</v>
      </c>
      <c r="F2122" s="7">
        <v>2772.35</v>
      </c>
      <c r="G2122" s="7">
        <v>3.66278E9</v>
      </c>
      <c r="H2122" s="7">
        <f t="shared" si="1"/>
        <v>3662.78</v>
      </c>
      <c r="I2122" s="10">
        <f t="shared" si="2"/>
        <v>0.008567374854</v>
      </c>
      <c r="J2122" s="7">
        <f t="shared" si="10"/>
        <v>2732.496893</v>
      </c>
      <c r="K2122" s="7">
        <f t="shared" si="12"/>
        <v>2715.151717</v>
      </c>
      <c r="L2122" s="7">
        <f t="shared" si="11"/>
        <v>17.34517557</v>
      </c>
      <c r="M2122" s="7">
        <f t="shared" si="18"/>
        <v>14.10299205</v>
      </c>
      <c r="N2122" s="7">
        <f t="shared" si="3"/>
        <v>23.55</v>
      </c>
      <c r="O2122" s="7">
        <f t="shared" si="4"/>
        <v>0</v>
      </c>
      <c r="P2122" s="7">
        <f t="shared" si="13"/>
        <v>9.294285714</v>
      </c>
      <c r="Q2122" s="7">
        <f t="shared" si="14"/>
        <v>5.730714286</v>
      </c>
      <c r="R2122" s="7">
        <f t="shared" si="15"/>
        <v>1.621837218</v>
      </c>
      <c r="S2122" s="7">
        <f t="shared" si="16"/>
        <v>61.85880675</v>
      </c>
      <c r="T2122" s="7">
        <f t="shared" si="17"/>
        <v>99.95815024</v>
      </c>
      <c r="U2122" s="7">
        <f t="shared" si="19"/>
        <v>97.2555319</v>
      </c>
      <c r="V2122" s="9">
        <f t="shared" si="5"/>
        <v>23.55</v>
      </c>
      <c r="W2122" s="9" t="b">
        <f t="shared" si="6"/>
        <v>1</v>
      </c>
      <c r="X2122" s="7">
        <f t="shared" si="8"/>
        <v>4</v>
      </c>
      <c r="Y2122" s="10">
        <f t="shared" si="9"/>
        <v>0.02459878572</v>
      </c>
      <c r="Z2122" s="11">
        <f t="shared" si="7"/>
        <v>4</v>
      </c>
    </row>
    <row r="2123">
      <c r="A2123" s="6" t="s">
        <v>2147</v>
      </c>
      <c r="B2123" s="7">
        <v>2774.84</v>
      </c>
      <c r="C2123" s="7">
        <v>2779.9</v>
      </c>
      <c r="D2123" s="7">
        <v>2760.16</v>
      </c>
      <c r="E2123" s="7">
        <v>2770.37</v>
      </c>
      <c r="F2123" s="7">
        <v>2770.37</v>
      </c>
      <c r="G2123" s="7">
        <v>3.74208E9</v>
      </c>
      <c r="H2123" s="7">
        <f t="shared" si="1"/>
        <v>3742.08</v>
      </c>
      <c r="I2123" s="10">
        <f t="shared" si="2"/>
        <v>-0.0007141955381</v>
      </c>
      <c r="J2123" s="7">
        <f t="shared" si="10"/>
        <v>2738.323525</v>
      </c>
      <c r="K2123" s="7">
        <f t="shared" si="12"/>
        <v>2719.241961</v>
      </c>
      <c r="L2123" s="7">
        <f t="shared" si="11"/>
        <v>19.08156426</v>
      </c>
      <c r="M2123" s="7">
        <f t="shared" si="18"/>
        <v>15.09870649</v>
      </c>
      <c r="N2123" s="7">
        <f t="shared" si="3"/>
        <v>0</v>
      </c>
      <c r="O2123" s="7">
        <f t="shared" si="4"/>
        <v>1.98</v>
      </c>
      <c r="P2123" s="7">
        <f t="shared" si="13"/>
        <v>9.294285714</v>
      </c>
      <c r="Q2123" s="7">
        <f t="shared" si="14"/>
        <v>5.705714286</v>
      </c>
      <c r="R2123" s="7">
        <f t="shared" si="15"/>
        <v>1.628943415</v>
      </c>
      <c r="S2123" s="7">
        <f t="shared" si="16"/>
        <v>61.96190476</v>
      </c>
      <c r="T2123" s="7">
        <f t="shared" si="17"/>
        <v>90.7556504</v>
      </c>
      <c r="U2123" s="7">
        <f t="shared" si="19"/>
        <v>95.22913847</v>
      </c>
      <c r="V2123" s="9">
        <f t="shared" si="5"/>
        <v>-1.98</v>
      </c>
      <c r="W2123" s="9" t="b">
        <f t="shared" si="6"/>
        <v>0</v>
      </c>
      <c r="X2123" s="7">
        <f t="shared" si="8"/>
        <v>1</v>
      </c>
      <c r="Y2123" s="10">
        <f t="shared" si="9"/>
        <v>-0.0007141955381</v>
      </c>
      <c r="Z2123" s="11">
        <f t="shared" si="7"/>
        <v>3</v>
      </c>
    </row>
    <row r="2124">
      <c r="A2124" s="6" t="s">
        <v>2148</v>
      </c>
      <c r="B2124" s="7">
        <v>2765.84</v>
      </c>
      <c r="C2124" s="7">
        <v>2779.39</v>
      </c>
      <c r="D2124" s="7">
        <v>2763.59</v>
      </c>
      <c r="E2124" s="7">
        <v>2779.03</v>
      </c>
      <c r="F2124" s="7">
        <v>2779.03</v>
      </c>
      <c r="G2124" s="7">
        <v>3.13885E9</v>
      </c>
      <c r="H2124" s="7">
        <f t="shared" si="1"/>
        <v>3138.85</v>
      </c>
      <c r="I2124" s="10">
        <f t="shared" si="2"/>
        <v>0.003125936247</v>
      </c>
      <c r="J2124" s="7">
        <f t="shared" si="10"/>
        <v>2744.586059</v>
      </c>
      <c r="K2124" s="7">
        <f t="shared" si="12"/>
        <v>2723.670704</v>
      </c>
      <c r="L2124" s="7">
        <f t="shared" si="11"/>
        <v>20.91535525</v>
      </c>
      <c r="M2124" s="7">
        <f t="shared" si="18"/>
        <v>16.26203624</v>
      </c>
      <c r="N2124" s="7">
        <f t="shared" si="3"/>
        <v>8.66</v>
      </c>
      <c r="O2124" s="7">
        <f t="shared" si="4"/>
        <v>0</v>
      </c>
      <c r="P2124" s="7">
        <f t="shared" si="13"/>
        <v>9.912857143</v>
      </c>
      <c r="Q2124" s="7">
        <f t="shared" si="14"/>
        <v>5.194285714</v>
      </c>
      <c r="R2124" s="7">
        <f t="shared" si="15"/>
        <v>1.908415842</v>
      </c>
      <c r="S2124" s="7">
        <f t="shared" si="16"/>
        <v>65.61702128</v>
      </c>
      <c r="T2124" s="7">
        <f t="shared" si="17"/>
        <v>99.15607721</v>
      </c>
      <c r="U2124" s="7">
        <f t="shared" si="19"/>
        <v>96.62329262</v>
      </c>
      <c r="V2124" s="9">
        <f t="shared" si="5"/>
        <v>8.66</v>
      </c>
      <c r="W2124" s="9" t="b">
        <f t="shared" si="6"/>
        <v>1</v>
      </c>
      <c r="X2124" s="7">
        <f t="shared" si="8"/>
        <v>1</v>
      </c>
      <c r="Y2124" s="10">
        <f t="shared" si="9"/>
        <v>0.003125936247</v>
      </c>
      <c r="Z2124" s="11">
        <f t="shared" si="7"/>
        <v>4</v>
      </c>
    </row>
    <row r="2125">
      <c r="A2125" s="6" t="s">
        <v>2149</v>
      </c>
      <c r="B2125" s="7">
        <v>2780.18</v>
      </c>
      <c r="C2125" s="7">
        <v>2790.21</v>
      </c>
      <c r="D2125" s="7">
        <v>2780.17</v>
      </c>
      <c r="E2125" s="7">
        <v>2782.0</v>
      </c>
      <c r="F2125" s="7">
        <v>2782.0</v>
      </c>
      <c r="G2125" s="7">
        <v>3.26213E9</v>
      </c>
      <c r="H2125" s="7">
        <f t="shared" si="1"/>
        <v>3262.13</v>
      </c>
      <c r="I2125" s="10">
        <f t="shared" si="2"/>
        <v>0.001068718222</v>
      </c>
      <c r="J2125" s="7">
        <f t="shared" si="10"/>
        <v>2750.34205</v>
      </c>
      <c r="K2125" s="7">
        <f t="shared" si="12"/>
        <v>2727.991393</v>
      </c>
      <c r="L2125" s="7">
        <f t="shared" si="11"/>
        <v>22.35065752</v>
      </c>
      <c r="M2125" s="7">
        <f t="shared" si="18"/>
        <v>17.4797605</v>
      </c>
      <c r="N2125" s="7">
        <f t="shared" si="3"/>
        <v>2.97</v>
      </c>
      <c r="O2125" s="7">
        <f t="shared" si="4"/>
        <v>0</v>
      </c>
      <c r="P2125" s="7">
        <f t="shared" si="13"/>
        <v>8.693571429</v>
      </c>
      <c r="Q2125" s="7">
        <f t="shared" si="14"/>
        <v>5.194285714</v>
      </c>
      <c r="R2125" s="7">
        <f t="shared" si="15"/>
        <v>1.673679868</v>
      </c>
      <c r="S2125" s="7">
        <f t="shared" si="16"/>
        <v>62.59836445</v>
      </c>
      <c r="T2125" s="7">
        <f t="shared" si="17"/>
        <v>92.76014109</v>
      </c>
      <c r="U2125" s="7">
        <f t="shared" si="19"/>
        <v>94.22395624</v>
      </c>
      <c r="V2125" s="9">
        <f t="shared" si="5"/>
        <v>2.97</v>
      </c>
      <c r="W2125" s="9" t="b">
        <f t="shared" si="6"/>
        <v>1</v>
      </c>
      <c r="X2125" s="7">
        <f t="shared" si="8"/>
        <v>2</v>
      </c>
      <c r="Y2125" s="10">
        <f t="shared" si="9"/>
        <v>0.004194654469</v>
      </c>
      <c r="Z2125" s="11">
        <f t="shared" si="7"/>
        <v>3</v>
      </c>
    </row>
    <row r="2126">
      <c r="A2126" s="6" t="s">
        <v>2150</v>
      </c>
      <c r="B2126" s="7">
        <v>2785.6</v>
      </c>
      <c r="C2126" s="7">
        <v>2789.8</v>
      </c>
      <c r="D2126" s="7">
        <v>2778.78</v>
      </c>
      <c r="E2126" s="7">
        <v>2786.85</v>
      </c>
      <c r="F2126" s="7">
        <v>2786.85</v>
      </c>
      <c r="G2126" s="7">
        <v>3.4357E9</v>
      </c>
      <c r="H2126" s="7">
        <f t="shared" si="1"/>
        <v>3435.7</v>
      </c>
      <c r="I2126" s="10">
        <f t="shared" si="2"/>
        <v>0.001743350108</v>
      </c>
      <c r="J2126" s="7">
        <f t="shared" si="10"/>
        <v>2755.958658</v>
      </c>
      <c r="K2126" s="7">
        <f t="shared" si="12"/>
        <v>2732.35129</v>
      </c>
      <c r="L2126" s="7">
        <f t="shared" si="11"/>
        <v>23.60736834</v>
      </c>
      <c r="M2126" s="7">
        <f t="shared" si="18"/>
        <v>18.70528207</v>
      </c>
      <c r="N2126" s="7">
        <f t="shared" si="3"/>
        <v>4.85</v>
      </c>
      <c r="O2126" s="7">
        <f t="shared" si="4"/>
        <v>0</v>
      </c>
      <c r="P2126" s="7">
        <f t="shared" si="13"/>
        <v>9.04</v>
      </c>
      <c r="Q2126" s="7">
        <f t="shared" si="14"/>
        <v>4.582142857</v>
      </c>
      <c r="R2126" s="7">
        <f t="shared" si="15"/>
        <v>1.972876072</v>
      </c>
      <c r="S2126" s="7">
        <f t="shared" si="16"/>
        <v>66.36253998</v>
      </c>
      <c r="T2126" s="7">
        <f t="shared" si="17"/>
        <v>97.03703704</v>
      </c>
      <c r="U2126" s="7">
        <f t="shared" si="19"/>
        <v>96.31775178</v>
      </c>
      <c r="V2126" s="9">
        <f t="shared" si="5"/>
        <v>4.85</v>
      </c>
      <c r="W2126" s="9" t="b">
        <f t="shared" si="6"/>
        <v>1</v>
      </c>
      <c r="X2126" s="7">
        <f t="shared" si="8"/>
        <v>3</v>
      </c>
      <c r="Y2126" s="10">
        <f t="shared" si="9"/>
        <v>0.005938004576</v>
      </c>
      <c r="Z2126" s="11">
        <f t="shared" si="7"/>
        <v>3</v>
      </c>
    </row>
    <row r="2127">
      <c r="A2127" s="6" t="s">
        <v>2151</v>
      </c>
      <c r="B2127" s="7">
        <v>2787.94</v>
      </c>
      <c r="C2127" s="7">
        <v>2791.47</v>
      </c>
      <c r="D2127" s="7">
        <v>2774.65</v>
      </c>
      <c r="E2127" s="7">
        <v>2775.63</v>
      </c>
      <c r="F2127" s="7">
        <v>2775.63</v>
      </c>
      <c r="G2127" s="7">
        <v>3.82077E9</v>
      </c>
      <c r="H2127" s="7">
        <f t="shared" si="1"/>
        <v>3820.77</v>
      </c>
      <c r="I2127" s="10">
        <f t="shared" si="2"/>
        <v>-0.004026050918</v>
      </c>
      <c r="J2127" s="7">
        <f t="shared" si="10"/>
        <v>2758.985018</v>
      </c>
      <c r="K2127" s="7">
        <f t="shared" si="12"/>
        <v>2735.55712</v>
      </c>
      <c r="L2127" s="7">
        <f t="shared" si="11"/>
        <v>23.42789825</v>
      </c>
      <c r="M2127" s="7">
        <f t="shared" si="18"/>
        <v>19.6498053</v>
      </c>
      <c r="N2127" s="7">
        <f t="shared" si="3"/>
        <v>0</v>
      </c>
      <c r="O2127" s="7">
        <f t="shared" si="4"/>
        <v>11.22</v>
      </c>
      <c r="P2127" s="7">
        <f t="shared" si="13"/>
        <v>8.407857143</v>
      </c>
      <c r="Q2127" s="7">
        <f t="shared" si="14"/>
        <v>5.383571429</v>
      </c>
      <c r="R2127" s="7">
        <f t="shared" si="15"/>
        <v>1.561761974</v>
      </c>
      <c r="S2127" s="7">
        <f t="shared" si="16"/>
        <v>60.9643671</v>
      </c>
      <c r="T2127" s="7">
        <f t="shared" si="17"/>
        <v>86.18524333</v>
      </c>
      <c r="U2127" s="7">
        <f t="shared" si="19"/>
        <v>91.99414049</v>
      </c>
      <c r="V2127" s="9">
        <f t="shared" si="5"/>
        <v>-11.22</v>
      </c>
      <c r="W2127" s="9" t="b">
        <f t="shared" si="6"/>
        <v>0</v>
      </c>
      <c r="X2127" s="7">
        <f t="shared" si="8"/>
        <v>1</v>
      </c>
      <c r="Y2127" s="10">
        <f t="shared" si="9"/>
        <v>-0.004026050918</v>
      </c>
      <c r="Z2127" s="11">
        <f t="shared" si="7"/>
        <v>2</v>
      </c>
    </row>
    <row r="2128">
      <c r="A2128" s="6" t="s">
        <v>2152</v>
      </c>
      <c r="B2128" s="7">
        <v>2783.21</v>
      </c>
      <c r="C2128" s="7">
        <v>2789.06</v>
      </c>
      <c r="D2128" s="7">
        <v>2776.52</v>
      </c>
      <c r="E2128" s="7">
        <v>2782.49</v>
      </c>
      <c r="F2128" s="7">
        <v>2782.49</v>
      </c>
      <c r="G2128" s="7">
        <v>3.54093E9</v>
      </c>
      <c r="H2128" s="7">
        <f t="shared" si="1"/>
        <v>3540.93</v>
      </c>
      <c r="I2128" s="10">
        <f t="shared" si="2"/>
        <v>0.002471510972</v>
      </c>
      <c r="J2128" s="7">
        <f t="shared" si="10"/>
        <v>2762.601169</v>
      </c>
      <c r="K2128" s="7">
        <f t="shared" si="12"/>
        <v>2739.03363</v>
      </c>
      <c r="L2128" s="7">
        <f t="shared" si="11"/>
        <v>23.56753966</v>
      </c>
      <c r="M2128" s="7">
        <f t="shared" si="18"/>
        <v>20.43335218</v>
      </c>
      <c r="N2128" s="7">
        <f t="shared" si="3"/>
        <v>6.86</v>
      </c>
      <c r="O2128" s="7">
        <f t="shared" si="4"/>
        <v>0</v>
      </c>
      <c r="P2128" s="7">
        <f t="shared" si="13"/>
        <v>8.897857143</v>
      </c>
      <c r="Q2128" s="7">
        <f t="shared" si="14"/>
        <v>4.988571429</v>
      </c>
      <c r="R2128" s="7">
        <f t="shared" si="15"/>
        <v>1.783648339</v>
      </c>
      <c r="S2128" s="7">
        <f t="shared" si="16"/>
        <v>64.07592202</v>
      </c>
      <c r="T2128" s="7">
        <f t="shared" si="17"/>
        <v>92.16814931</v>
      </c>
      <c r="U2128" s="7">
        <f t="shared" si="19"/>
        <v>91.79680989</v>
      </c>
      <c r="V2128" s="9">
        <f t="shared" si="5"/>
        <v>6.86</v>
      </c>
      <c r="W2128" s="9" t="b">
        <f t="shared" si="6"/>
        <v>1</v>
      </c>
      <c r="X2128" s="7">
        <f t="shared" si="8"/>
        <v>1</v>
      </c>
      <c r="Y2128" s="10">
        <f t="shared" si="9"/>
        <v>0.002471510972</v>
      </c>
      <c r="Z2128" s="11">
        <f t="shared" si="7"/>
        <v>3</v>
      </c>
    </row>
    <row r="2129">
      <c r="A2129" s="6" t="s">
        <v>2153</v>
      </c>
      <c r="B2129" s="7">
        <v>2777.78</v>
      </c>
      <c r="C2129" s="7">
        <v>2782.81</v>
      </c>
      <c r="D2129" s="7">
        <v>2761.73</v>
      </c>
      <c r="E2129" s="7">
        <v>2779.66</v>
      </c>
      <c r="F2129" s="7">
        <v>2779.66</v>
      </c>
      <c r="G2129" s="7">
        <v>5.45199E9</v>
      </c>
      <c r="H2129" s="7">
        <f t="shared" si="1"/>
        <v>5451.99</v>
      </c>
      <c r="I2129" s="10">
        <f t="shared" si="2"/>
        <v>-0.001017074635</v>
      </c>
      <c r="J2129" s="7">
        <f t="shared" si="10"/>
        <v>2765.225605</v>
      </c>
      <c r="K2129" s="7">
        <f t="shared" si="12"/>
        <v>2742.04299</v>
      </c>
      <c r="L2129" s="7">
        <f t="shared" si="11"/>
        <v>23.18261439</v>
      </c>
      <c r="M2129" s="7">
        <f t="shared" si="18"/>
        <v>20.98320462</v>
      </c>
      <c r="N2129" s="7">
        <f t="shared" si="3"/>
        <v>0</v>
      </c>
      <c r="O2129" s="7">
        <f t="shared" si="4"/>
        <v>2.83</v>
      </c>
      <c r="P2129" s="7">
        <f t="shared" si="13"/>
        <v>8.897857143</v>
      </c>
      <c r="Q2129" s="7">
        <f t="shared" si="14"/>
        <v>4.731428571</v>
      </c>
      <c r="R2129" s="7">
        <f t="shared" si="15"/>
        <v>1.880585749</v>
      </c>
      <c r="S2129" s="7">
        <f t="shared" si="16"/>
        <v>65.28483832</v>
      </c>
      <c r="T2129" s="7">
        <f t="shared" si="17"/>
        <v>89.69998256</v>
      </c>
      <c r="U2129" s="7">
        <f t="shared" si="19"/>
        <v>89.35112507</v>
      </c>
      <c r="V2129" s="9">
        <f t="shared" si="5"/>
        <v>-2.83</v>
      </c>
      <c r="W2129" s="9" t="b">
        <f t="shared" si="6"/>
        <v>0</v>
      </c>
      <c r="X2129" s="7">
        <f t="shared" si="8"/>
        <v>1</v>
      </c>
      <c r="Y2129" s="10">
        <f t="shared" si="9"/>
        <v>-0.001017074635</v>
      </c>
      <c r="Z2129" s="11">
        <f t="shared" si="7"/>
        <v>3</v>
      </c>
    </row>
    <row r="2130">
      <c r="A2130" s="6" t="s">
        <v>2154</v>
      </c>
      <c r="B2130" s="7">
        <v>2765.79</v>
      </c>
      <c r="C2130" s="7">
        <v>2774.99</v>
      </c>
      <c r="D2130" s="7">
        <v>2757.12</v>
      </c>
      <c r="E2130" s="7">
        <v>2773.75</v>
      </c>
      <c r="F2130" s="7">
        <v>2773.75</v>
      </c>
      <c r="G2130" s="7">
        <v>3.31612E9</v>
      </c>
      <c r="H2130" s="7">
        <f t="shared" si="1"/>
        <v>3316.12</v>
      </c>
      <c r="I2130" s="10">
        <f t="shared" si="2"/>
        <v>-0.002126159314</v>
      </c>
      <c r="J2130" s="7">
        <f t="shared" si="10"/>
        <v>2766.53705</v>
      </c>
      <c r="K2130" s="7">
        <f t="shared" si="12"/>
        <v>2744.391658</v>
      </c>
      <c r="L2130" s="7">
        <f t="shared" si="11"/>
        <v>22.14539243</v>
      </c>
      <c r="M2130" s="7">
        <f t="shared" si="18"/>
        <v>21.21564218</v>
      </c>
      <c r="N2130" s="7">
        <f t="shared" si="3"/>
        <v>0</v>
      </c>
      <c r="O2130" s="7">
        <f t="shared" si="4"/>
        <v>5.91</v>
      </c>
      <c r="P2130" s="7">
        <f t="shared" si="13"/>
        <v>8.897857143</v>
      </c>
      <c r="Q2130" s="7">
        <f t="shared" si="14"/>
        <v>2.905714286</v>
      </c>
      <c r="R2130" s="7">
        <f t="shared" si="15"/>
        <v>3.062192724</v>
      </c>
      <c r="S2130" s="7">
        <f t="shared" si="16"/>
        <v>75.3827534</v>
      </c>
      <c r="T2130" s="7">
        <f t="shared" si="17"/>
        <v>80.48243199</v>
      </c>
      <c r="U2130" s="7">
        <f t="shared" si="19"/>
        <v>87.45018795</v>
      </c>
      <c r="V2130" s="9">
        <f t="shared" si="5"/>
        <v>-5.91</v>
      </c>
      <c r="W2130" s="9" t="b">
        <f t="shared" si="6"/>
        <v>0</v>
      </c>
      <c r="X2130" s="7">
        <f t="shared" si="8"/>
        <v>2</v>
      </c>
      <c r="Y2130" s="10">
        <f t="shared" si="9"/>
        <v>-0.003143233949</v>
      </c>
      <c r="Z2130" s="11">
        <f t="shared" si="7"/>
        <v>3</v>
      </c>
    </row>
    <row r="2131">
      <c r="A2131" s="6" t="s">
        <v>2155</v>
      </c>
      <c r="B2131" s="7">
        <v>2752.01</v>
      </c>
      <c r="C2131" s="7">
        <v>2765.05</v>
      </c>
      <c r="D2131" s="7">
        <v>2743.19</v>
      </c>
      <c r="E2131" s="7">
        <v>2762.59</v>
      </c>
      <c r="F2131" s="7">
        <v>2762.59</v>
      </c>
      <c r="G2131" s="7">
        <v>3.67116E9</v>
      </c>
      <c r="H2131" s="7">
        <f t="shared" si="1"/>
        <v>3671.16</v>
      </c>
      <c r="I2131" s="10">
        <f t="shared" si="2"/>
        <v>-0.004023433979</v>
      </c>
      <c r="J2131" s="7">
        <f t="shared" si="10"/>
        <v>2765.929812</v>
      </c>
      <c r="K2131" s="7">
        <f t="shared" si="12"/>
        <v>2745.739683</v>
      </c>
      <c r="L2131" s="7">
        <f t="shared" si="11"/>
        <v>20.19012858</v>
      </c>
      <c r="M2131" s="7">
        <f t="shared" si="18"/>
        <v>21.01053946</v>
      </c>
      <c r="N2131" s="7">
        <f t="shared" si="3"/>
        <v>0</v>
      </c>
      <c r="O2131" s="7">
        <f t="shared" si="4"/>
        <v>11.16</v>
      </c>
      <c r="P2131" s="7">
        <f t="shared" si="13"/>
        <v>6.458571429</v>
      </c>
      <c r="Q2131" s="7">
        <f t="shared" si="14"/>
        <v>3.702857143</v>
      </c>
      <c r="R2131" s="7">
        <f t="shared" si="15"/>
        <v>1.744212963</v>
      </c>
      <c r="S2131" s="7">
        <f t="shared" si="16"/>
        <v>63.55967946</v>
      </c>
      <c r="T2131" s="7">
        <f t="shared" si="17"/>
        <v>68.19032933</v>
      </c>
      <c r="U2131" s="7">
        <f t="shared" si="19"/>
        <v>79.45758129</v>
      </c>
      <c r="V2131" s="9">
        <f t="shared" si="5"/>
        <v>-11.16</v>
      </c>
      <c r="W2131" s="9" t="b">
        <f t="shared" si="6"/>
        <v>0</v>
      </c>
      <c r="X2131" s="7">
        <f t="shared" si="8"/>
        <v>3</v>
      </c>
      <c r="Y2131" s="10">
        <f t="shared" si="9"/>
        <v>-0.007166667928</v>
      </c>
      <c r="Z2131" s="11">
        <f t="shared" si="7"/>
        <v>2</v>
      </c>
    </row>
    <row r="2132">
      <c r="A2132" s="6" t="s">
        <v>2156</v>
      </c>
      <c r="B2132" s="7">
        <v>2769.73</v>
      </c>
      <c r="C2132" s="7">
        <v>2774.86</v>
      </c>
      <c r="D2132" s="7">
        <v>2763.91</v>
      </c>
      <c r="E2132" s="7">
        <v>2767.32</v>
      </c>
      <c r="F2132" s="7">
        <v>2767.32</v>
      </c>
      <c r="G2132" s="7">
        <v>3.33214E9</v>
      </c>
      <c r="H2132" s="7">
        <f t="shared" si="1"/>
        <v>3332.14</v>
      </c>
      <c r="I2132" s="10">
        <f t="shared" si="2"/>
        <v>0.001712161414</v>
      </c>
      <c r="J2132" s="7">
        <f t="shared" si="10"/>
        <v>2766.143687</v>
      </c>
      <c r="K2132" s="7">
        <f t="shared" si="12"/>
        <v>2747.338225</v>
      </c>
      <c r="L2132" s="7">
        <f t="shared" si="11"/>
        <v>18.80546171</v>
      </c>
      <c r="M2132" s="7">
        <f t="shared" si="18"/>
        <v>20.56952391</v>
      </c>
      <c r="N2132" s="7">
        <f t="shared" si="3"/>
        <v>4.73</v>
      </c>
      <c r="O2132" s="7">
        <f t="shared" si="4"/>
        <v>0</v>
      </c>
      <c r="P2132" s="7">
        <f t="shared" si="13"/>
        <v>6.796428571</v>
      </c>
      <c r="Q2132" s="7">
        <f t="shared" si="14"/>
        <v>2.364285714</v>
      </c>
      <c r="R2132" s="7">
        <f t="shared" si="15"/>
        <v>2.874622356</v>
      </c>
      <c r="S2132" s="7">
        <f t="shared" si="16"/>
        <v>74.19103314</v>
      </c>
      <c r="T2132" s="7">
        <f t="shared" si="17"/>
        <v>66.81324722</v>
      </c>
      <c r="U2132" s="7">
        <f t="shared" si="19"/>
        <v>71.82866951</v>
      </c>
      <c r="V2132" s="9">
        <f t="shared" si="5"/>
        <v>4.73</v>
      </c>
      <c r="W2132" s="9" t="b">
        <f t="shared" si="6"/>
        <v>1</v>
      </c>
      <c r="X2132" s="7">
        <f t="shared" si="8"/>
        <v>1</v>
      </c>
      <c r="Y2132" s="10">
        <f t="shared" si="9"/>
        <v>0.001712161414</v>
      </c>
      <c r="Z2132" s="11">
        <f t="shared" si="7"/>
        <v>3</v>
      </c>
    </row>
    <row r="2133">
      <c r="A2133" s="6" t="s">
        <v>2157</v>
      </c>
      <c r="B2133" s="7">
        <v>2769.28</v>
      </c>
      <c r="C2133" s="7">
        <v>2769.28</v>
      </c>
      <c r="D2133" s="7">
        <v>2744.39</v>
      </c>
      <c r="E2133" s="7">
        <v>2749.76</v>
      </c>
      <c r="F2133" s="7">
        <v>2749.76</v>
      </c>
      <c r="G2133" s="7">
        <v>3.33658E9</v>
      </c>
      <c r="H2133" s="7">
        <f t="shared" si="1"/>
        <v>3336.58</v>
      </c>
      <c r="I2133" s="10">
        <f t="shared" si="2"/>
        <v>-0.006345489499</v>
      </c>
      <c r="J2133" s="7">
        <f t="shared" si="10"/>
        <v>2763.62312</v>
      </c>
      <c r="K2133" s="7">
        <f t="shared" si="12"/>
        <v>2747.517616</v>
      </c>
      <c r="L2133" s="7">
        <f t="shared" si="11"/>
        <v>16.10550378</v>
      </c>
      <c r="M2133" s="7">
        <f t="shared" si="18"/>
        <v>19.67671988</v>
      </c>
      <c r="N2133" s="7">
        <f t="shared" si="3"/>
        <v>0</v>
      </c>
      <c r="O2133" s="7">
        <f t="shared" si="4"/>
        <v>17.56</v>
      </c>
      <c r="P2133" s="7">
        <f t="shared" si="13"/>
        <v>4.7</v>
      </c>
      <c r="Q2133" s="7">
        <f t="shared" si="14"/>
        <v>3.618571429</v>
      </c>
      <c r="R2133" s="7">
        <f t="shared" si="15"/>
        <v>1.298855113</v>
      </c>
      <c r="S2133" s="7">
        <f t="shared" si="16"/>
        <v>56.50008587</v>
      </c>
      <c r="T2133" s="7">
        <f t="shared" si="17"/>
        <v>19.72671286</v>
      </c>
      <c r="U2133" s="7">
        <f t="shared" si="19"/>
        <v>51.57676313</v>
      </c>
      <c r="V2133" s="9">
        <f t="shared" si="5"/>
        <v>-17.56</v>
      </c>
      <c r="W2133" s="9" t="b">
        <f t="shared" si="6"/>
        <v>0</v>
      </c>
      <c r="X2133" s="7">
        <f t="shared" si="8"/>
        <v>1</v>
      </c>
      <c r="Y2133" s="10">
        <f t="shared" si="9"/>
        <v>-0.006345489499</v>
      </c>
      <c r="Z2133" s="11">
        <f t="shared" si="7"/>
        <v>2</v>
      </c>
    </row>
    <row r="2134">
      <c r="A2134" s="6" t="s">
        <v>2158</v>
      </c>
      <c r="B2134" s="7">
        <v>2760.79</v>
      </c>
      <c r="C2134" s="7">
        <v>2764.17</v>
      </c>
      <c r="D2134" s="7">
        <v>2752.68</v>
      </c>
      <c r="E2134" s="7">
        <v>2754.88</v>
      </c>
      <c r="F2134" s="7">
        <v>2754.88</v>
      </c>
      <c r="G2134" s="7">
        <v>5.46811E9</v>
      </c>
      <c r="H2134" s="7">
        <f t="shared" si="1"/>
        <v>5468.11</v>
      </c>
      <c r="I2134" s="10">
        <f t="shared" si="2"/>
        <v>0.001861980682</v>
      </c>
      <c r="J2134" s="7">
        <f t="shared" si="10"/>
        <v>2762.278024</v>
      </c>
      <c r="K2134" s="7">
        <f t="shared" si="12"/>
        <v>2748.062978</v>
      </c>
      <c r="L2134" s="7">
        <f t="shared" si="11"/>
        <v>14.21504666</v>
      </c>
      <c r="M2134" s="7">
        <f t="shared" si="18"/>
        <v>18.58438524</v>
      </c>
      <c r="N2134" s="7">
        <f t="shared" si="3"/>
        <v>5.12</v>
      </c>
      <c r="O2134" s="7">
        <f t="shared" si="4"/>
        <v>0</v>
      </c>
      <c r="P2134" s="7">
        <f t="shared" si="13"/>
        <v>4.190714286</v>
      </c>
      <c r="Q2134" s="7">
        <f t="shared" si="14"/>
        <v>3.618571429</v>
      </c>
      <c r="R2134" s="7">
        <f t="shared" si="15"/>
        <v>1.15811291</v>
      </c>
      <c r="S2134" s="7">
        <f t="shared" si="16"/>
        <v>53.66322144</v>
      </c>
      <c r="T2134" s="7">
        <f t="shared" si="17"/>
        <v>29.5804465</v>
      </c>
      <c r="U2134" s="7">
        <f t="shared" si="19"/>
        <v>38.70680219</v>
      </c>
      <c r="V2134" s="9">
        <f t="shared" si="5"/>
        <v>5.12</v>
      </c>
      <c r="W2134" s="9" t="b">
        <f t="shared" si="6"/>
        <v>1</v>
      </c>
      <c r="X2134" s="7">
        <f t="shared" si="8"/>
        <v>1</v>
      </c>
      <c r="Y2134" s="10">
        <f t="shared" si="9"/>
        <v>0.001861980682</v>
      </c>
      <c r="Z2134" s="11">
        <f t="shared" si="7"/>
        <v>3</v>
      </c>
    </row>
    <row r="2135">
      <c r="A2135" s="6" t="s">
        <v>2159</v>
      </c>
      <c r="B2135" s="7">
        <v>2742.94</v>
      </c>
      <c r="C2135" s="7">
        <v>2742.94</v>
      </c>
      <c r="D2135" s="7">
        <v>2698.67</v>
      </c>
      <c r="E2135" s="7">
        <v>2717.07</v>
      </c>
      <c r="F2135" s="7">
        <v>2717.07</v>
      </c>
      <c r="G2135" s="7">
        <v>3.66328E9</v>
      </c>
      <c r="H2135" s="7">
        <f t="shared" si="1"/>
        <v>3663.28</v>
      </c>
      <c r="I2135" s="10">
        <f t="shared" si="2"/>
        <v>-0.01372473574</v>
      </c>
      <c r="J2135" s="7">
        <f t="shared" si="10"/>
        <v>2755.322944</v>
      </c>
      <c r="K2135" s="7">
        <f t="shared" si="12"/>
        <v>2745.767202</v>
      </c>
      <c r="L2135" s="7">
        <f t="shared" si="11"/>
        <v>9.555742119</v>
      </c>
      <c r="M2135" s="7">
        <f t="shared" si="18"/>
        <v>16.77865662</v>
      </c>
      <c r="N2135" s="7">
        <f t="shared" si="3"/>
        <v>0</v>
      </c>
      <c r="O2135" s="7">
        <f t="shared" si="4"/>
        <v>37.81</v>
      </c>
      <c r="P2135" s="7">
        <f t="shared" si="13"/>
        <v>4.052857143</v>
      </c>
      <c r="Q2135" s="7">
        <f t="shared" si="14"/>
        <v>6.319285714</v>
      </c>
      <c r="R2135" s="7">
        <f t="shared" si="15"/>
        <v>0.6413473494</v>
      </c>
      <c r="S2135" s="7">
        <f t="shared" si="16"/>
        <v>39.07444391</v>
      </c>
      <c r="T2135" s="7">
        <f t="shared" si="17"/>
        <v>19.82758621</v>
      </c>
      <c r="U2135" s="7">
        <f t="shared" si="19"/>
        <v>23.04491519</v>
      </c>
      <c r="V2135" s="9">
        <f t="shared" si="5"/>
        <v>-37.81</v>
      </c>
      <c r="W2135" s="9" t="b">
        <f t="shared" si="6"/>
        <v>0</v>
      </c>
      <c r="X2135" s="7">
        <f t="shared" si="8"/>
        <v>1</v>
      </c>
      <c r="Y2135" s="10">
        <f t="shared" si="9"/>
        <v>-0.01372473574</v>
      </c>
      <c r="Z2135" s="11">
        <f t="shared" si="7"/>
        <v>1</v>
      </c>
    </row>
    <row r="2136">
      <c r="A2136" s="6" t="s">
        <v>2160</v>
      </c>
      <c r="B2136" s="7">
        <v>2722.12</v>
      </c>
      <c r="C2136" s="7">
        <v>2732.91</v>
      </c>
      <c r="D2136" s="7">
        <v>2715.6</v>
      </c>
      <c r="E2136" s="7">
        <v>2723.06</v>
      </c>
      <c r="F2136" s="7">
        <v>2723.06</v>
      </c>
      <c r="G2136" s="7">
        <v>3.5689E9</v>
      </c>
      <c r="H2136" s="7">
        <f t="shared" si="1"/>
        <v>3568.9</v>
      </c>
      <c r="I2136" s="10">
        <f t="shared" si="2"/>
        <v>0.00220458067</v>
      </c>
      <c r="J2136" s="7">
        <f t="shared" si="10"/>
        <v>2750.359414</v>
      </c>
      <c r="K2136" s="7">
        <f t="shared" si="12"/>
        <v>2744.085187</v>
      </c>
      <c r="L2136" s="7">
        <f t="shared" si="11"/>
        <v>6.274227256</v>
      </c>
      <c r="M2136" s="7">
        <f t="shared" si="18"/>
        <v>14.67777074</v>
      </c>
      <c r="N2136" s="7">
        <f t="shared" si="3"/>
        <v>5.99</v>
      </c>
      <c r="O2136" s="7">
        <f t="shared" si="4"/>
        <v>0</v>
      </c>
      <c r="P2136" s="7">
        <f t="shared" si="13"/>
        <v>2.798571429</v>
      </c>
      <c r="Q2136" s="7">
        <f t="shared" si="14"/>
        <v>6.319285714</v>
      </c>
      <c r="R2136" s="7">
        <f t="shared" si="15"/>
        <v>0.4428619871</v>
      </c>
      <c r="S2136" s="7">
        <f t="shared" si="16"/>
        <v>30.693302</v>
      </c>
      <c r="T2136" s="7">
        <f t="shared" si="17"/>
        <v>26.28232759</v>
      </c>
      <c r="U2136" s="7">
        <f t="shared" si="19"/>
        <v>25.2301201</v>
      </c>
      <c r="V2136" s="9">
        <f t="shared" si="5"/>
        <v>5.99</v>
      </c>
      <c r="W2136" s="9" t="b">
        <f t="shared" si="6"/>
        <v>1</v>
      </c>
      <c r="X2136" s="7">
        <f t="shared" si="8"/>
        <v>1</v>
      </c>
      <c r="Y2136" s="10">
        <f t="shared" si="9"/>
        <v>0.00220458067</v>
      </c>
      <c r="Z2136" s="11">
        <f t="shared" si="7"/>
        <v>3</v>
      </c>
    </row>
    <row r="2137">
      <c r="A2137" s="6" t="s">
        <v>2161</v>
      </c>
      <c r="B2137" s="7">
        <v>2728.45</v>
      </c>
      <c r="C2137" s="7">
        <v>2746.09</v>
      </c>
      <c r="D2137" s="7">
        <v>2699.38</v>
      </c>
      <c r="E2137" s="7">
        <v>2699.63</v>
      </c>
      <c r="F2137" s="7">
        <v>2699.63</v>
      </c>
      <c r="G2137" s="7">
        <v>3.80399E9</v>
      </c>
      <c r="H2137" s="7">
        <f t="shared" si="1"/>
        <v>3803.99</v>
      </c>
      <c r="I2137" s="10">
        <f t="shared" si="2"/>
        <v>-0.008604290761</v>
      </c>
      <c r="J2137" s="7">
        <f t="shared" si="10"/>
        <v>2742.554889</v>
      </c>
      <c r="K2137" s="7">
        <f t="shared" si="12"/>
        <v>2740.79221</v>
      </c>
      <c r="L2137" s="7">
        <f t="shared" si="11"/>
        <v>1.762678833</v>
      </c>
      <c r="M2137" s="7">
        <f t="shared" si="18"/>
        <v>12.09475236</v>
      </c>
      <c r="N2137" s="7">
        <f t="shared" si="3"/>
        <v>0</v>
      </c>
      <c r="O2137" s="7">
        <f t="shared" si="4"/>
        <v>23.43</v>
      </c>
      <c r="P2137" s="7">
        <f t="shared" si="13"/>
        <v>2.798571429</v>
      </c>
      <c r="Q2137" s="7">
        <f t="shared" si="14"/>
        <v>7.851428571</v>
      </c>
      <c r="R2137" s="7">
        <f t="shared" si="15"/>
        <v>0.356441048</v>
      </c>
      <c r="S2137" s="7">
        <f t="shared" si="16"/>
        <v>26.277666</v>
      </c>
      <c r="T2137" s="7">
        <f t="shared" si="17"/>
        <v>1.034482759</v>
      </c>
      <c r="U2137" s="7">
        <f t="shared" si="19"/>
        <v>15.71479885</v>
      </c>
      <c r="V2137" s="9">
        <f t="shared" si="5"/>
        <v>-23.43</v>
      </c>
      <c r="W2137" s="9" t="b">
        <f t="shared" si="6"/>
        <v>0</v>
      </c>
      <c r="X2137" s="7">
        <f t="shared" si="8"/>
        <v>1</v>
      </c>
      <c r="Y2137" s="10">
        <f t="shared" si="9"/>
        <v>-0.008604290761</v>
      </c>
      <c r="Z2137" s="11">
        <f t="shared" si="7"/>
        <v>2</v>
      </c>
    </row>
    <row r="2138">
      <c r="A2138" s="6" t="s">
        <v>2162</v>
      </c>
      <c r="B2138" s="7">
        <v>2698.69</v>
      </c>
      <c r="C2138" s="7">
        <v>2724.34</v>
      </c>
      <c r="D2138" s="7">
        <v>2691.99</v>
      </c>
      <c r="E2138" s="7">
        <v>2716.31</v>
      </c>
      <c r="F2138" s="7">
        <v>2716.31</v>
      </c>
      <c r="G2138" s="7">
        <v>3.4611E9</v>
      </c>
      <c r="H2138" s="7">
        <f t="shared" si="1"/>
        <v>3461.1</v>
      </c>
      <c r="I2138" s="10">
        <f t="shared" si="2"/>
        <v>0.006178624478</v>
      </c>
      <c r="J2138" s="7">
        <f t="shared" si="10"/>
        <v>2738.517213</v>
      </c>
      <c r="K2138" s="7">
        <f t="shared" si="12"/>
        <v>2738.978713</v>
      </c>
      <c r="L2138" s="7">
        <f t="shared" si="11"/>
        <v>-0.4614993197</v>
      </c>
      <c r="M2138" s="7">
        <f t="shared" si="18"/>
        <v>9.583502025</v>
      </c>
      <c r="N2138" s="7">
        <f t="shared" si="3"/>
        <v>16.68</v>
      </c>
      <c r="O2138" s="7">
        <f t="shared" si="4"/>
        <v>0</v>
      </c>
      <c r="P2138" s="7">
        <f t="shared" si="13"/>
        <v>3.371428571</v>
      </c>
      <c r="Q2138" s="7">
        <f t="shared" si="14"/>
        <v>7.851428571</v>
      </c>
      <c r="R2138" s="7">
        <f t="shared" si="15"/>
        <v>0.4294032023</v>
      </c>
      <c r="S2138" s="7">
        <f t="shared" si="16"/>
        <v>30.0407332</v>
      </c>
      <c r="T2138" s="7">
        <f t="shared" si="17"/>
        <v>24.44712505</v>
      </c>
      <c r="U2138" s="7">
        <f t="shared" si="19"/>
        <v>17.25464513</v>
      </c>
      <c r="V2138" s="9">
        <f t="shared" si="5"/>
        <v>16.68</v>
      </c>
      <c r="W2138" s="9" t="b">
        <f t="shared" si="6"/>
        <v>1</v>
      </c>
      <c r="X2138" s="7">
        <f t="shared" si="8"/>
        <v>1</v>
      </c>
      <c r="Y2138" s="10">
        <f t="shared" si="9"/>
        <v>0.006178624478</v>
      </c>
      <c r="Z2138" s="11">
        <f t="shared" si="7"/>
        <v>4</v>
      </c>
    </row>
    <row r="2139">
      <c r="A2139" s="6" t="s">
        <v>2163</v>
      </c>
      <c r="B2139" s="7">
        <v>2727.13</v>
      </c>
      <c r="C2139" s="7">
        <v>2743.26</v>
      </c>
      <c r="D2139" s="7">
        <v>2718.03</v>
      </c>
      <c r="E2139" s="7">
        <v>2718.37</v>
      </c>
      <c r="F2139" s="7">
        <v>2718.37</v>
      </c>
      <c r="G2139" s="7">
        <v>3.5868E9</v>
      </c>
      <c r="H2139" s="7">
        <f t="shared" si="1"/>
        <v>3586.8</v>
      </c>
      <c r="I2139" s="10">
        <f t="shared" si="2"/>
        <v>0.0007583817753</v>
      </c>
      <c r="J2139" s="7">
        <f t="shared" si="10"/>
        <v>2735.417642</v>
      </c>
      <c r="K2139" s="7">
        <f t="shared" si="12"/>
        <v>2737.452141</v>
      </c>
      <c r="L2139" s="7">
        <f t="shared" si="11"/>
        <v>-2.034499305</v>
      </c>
      <c r="M2139" s="7">
        <f t="shared" si="18"/>
        <v>7.259901759</v>
      </c>
      <c r="N2139" s="7">
        <f t="shared" si="3"/>
        <v>2.06</v>
      </c>
      <c r="O2139" s="7">
        <f t="shared" si="4"/>
        <v>0</v>
      </c>
      <c r="P2139" s="7">
        <f t="shared" si="13"/>
        <v>3.306428571</v>
      </c>
      <c r="Q2139" s="7">
        <f t="shared" si="14"/>
        <v>7.851428571</v>
      </c>
      <c r="R2139" s="7">
        <f t="shared" si="15"/>
        <v>0.4211244541</v>
      </c>
      <c r="S2139" s="7">
        <f t="shared" si="16"/>
        <v>29.6331861</v>
      </c>
      <c r="T2139" s="7">
        <f t="shared" si="17"/>
        <v>26.51789304</v>
      </c>
      <c r="U2139" s="7">
        <f t="shared" si="19"/>
        <v>17.33316695</v>
      </c>
      <c r="V2139" s="9">
        <f t="shared" si="5"/>
        <v>2.06</v>
      </c>
      <c r="W2139" s="9" t="b">
        <f t="shared" si="6"/>
        <v>1</v>
      </c>
      <c r="X2139" s="7">
        <f t="shared" si="8"/>
        <v>2</v>
      </c>
      <c r="Y2139" s="10">
        <f t="shared" si="9"/>
        <v>0.006937006253</v>
      </c>
      <c r="Z2139" s="11">
        <f t="shared" si="7"/>
        <v>3</v>
      </c>
    </row>
    <row r="2140">
      <c r="A2140" s="6" t="s">
        <v>2164</v>
      </c>
      <c r="B2140" s="7">
        <v>2704.95</v>
      </c>
      <c r="C2140" s="7">
        <v>2727.26</v>
      </c>
      <c r="D2140" s="7">
        <v>2698.95</v>
      </c>
      <c r="E2140" s="7">
        <v>2726.71</v>
      </c>
      <c r="F2140" s="7">
        <v>2726.71</v>
      </c>
      <c r="G2140" s="7">
        <v>3.09504E9</v>
      </c>
      <c r="H2140" s="7">
        <f t="shared" si="1"/>
        <v>3095.04</v>
      </c>
      <c r="I2140" s="10">
        <f t="shared" si="2"/>
        <v>0.003068015024</v>
      </c>
      <c r="J2140" s="7">
        <f t="shared" si="10"/>
        <v>2734.078005</v>
      </c>
      <c r="K2140" s="7">
        <f t="shared" si="12"/>
        <v>2736.656427</v>
      </c>
      <c r="L2140" s="7">
        <f t="shared" si="11"/>
        <v>-2.578422378</v>
      </c>
      <c r="M2140" s="7">
        <f t="shared" si="18"/>
        <v>5.292236932</v>
      </c>
      <c r="N2140" s="7">
        <f t="shared" si="3"/>
        <v>8.34</v>
      </c>
      <c r="O2140" s="7">
        <f t="shared" si="4"/>
        <v>0</v>
      </c>
      <c r="P2140" s="7">
        <f t="shared" si="13"/>
        <v>3.555714286</v>
      </c>
      <c r="Q2140" s="7">
        <f t="shared" si="14"/>
        <v>7.851428571</v>
      </c>
      <c r="R2140" s="7">
        <f t="shared" si="15"/>
        <v>0.452874818</v>
      </c>
      <c r="S2140" s="7">
        <f t="shared" si="16"/>
        <v>31.17094552</v>
      </c>
      <c r="T2140" s="7">
        <f t="shared" si="17"/>
        <v>34.90148774</v>
      </c>
      <c r="U2140" s="7">
        <f t="shared" si="19"/>
        <v>28.62216861</v>
      </c>
      <c r="V2140" s="9">
        <f t="shared" si="5"/>
        <v>8.34</v>
      </c>
      <c r="W2140" s="9" t="b">
        <f t="shared" si="6"/>
        <v>1</v>
      </c>
      <c r="X2140" s="7">
        <f t="shared" si="8"/>
        <v>3</v>
      </c>
      <c r="Y2140" s="10">
        <f t="shared" si="9"/>
        <v>0.01000502128</v>
      </c>
      <c r="Z2140" s="11">
        <f t="shared" si="7"/>
        <v>4</v>
      </c>
    </row>
    <row r="2141">
      <c r="A2141" s="6" t="s">
        <v>2165</v>
      </c>
      <c r="B2141" s="7">
        <v>2733.27</v>
      </c>
      <c r="C2141" s="7">
        <v>2736.58</v>
      </c>
      <c r="D2141" s="7">
        <v>2711.16</v>
      </c>
      <c r="E2141" s="7">
        <v>2713.22</v>
      </c>
      <c r="F2141" s="7">
        <v>2713.22</v>
      </c>
      <c r="G2141" s="7">
        <v>1.91146E9</v>
      </c>
      <c r="H2141" s="7">
        <f t="shared" si="1"/>
        <v>1911.46</v>
      </c>
      <c r="I2141" s="10">
        <f t="shared" si="2"/>
        <v>-0.004947354137</v>
      </c>
      <c r="J2141" s="7">
        <f t="shared" si="10"/>
        <v>2730.869081</v>
      </c>
      <c r="K2141" s="7">
        <f t="shared" si="12"/>
        <v>2734.920396</v>
      </c>
      <c r="L2141" s="7">
        <f t="shared" si="11"/>
        <v>-4.051314559</v>
      </c>
      <c r="M2141" s="7">
        <f t="shared" si="18"/>
        <v>3.423526634</v>
      </c>
      <c r="N2141" s="7">
        <f t="shared" si="3"/>
        <v>0</v>
      </c>
      <c r="O2141" s="7">
        <f t="shared" si="4"/>
        <v>13.49</v>
      </c>
      <c r="P2141" s="7">
        <f t="shared" si="13"/>
        <v>3.555714286</v>
      </c>
      <c r="Q2141" s="7">
        <f t="shared" si="14"/>
        <v>8.013571429</v>
      </c>
      <c r="R2141" s="7">
        <f t="shared" si="15"/>
        <v>0.4437115607</v>
      </c>
      <c r="S2141" s="7">
        <f t="shared" si="16"/>
        <v>30.73408656</v>
      </c>
      <c r="T2141" s="7">
        <f t="shared" si="17"/>
        <v>21.87081488</v>
      </c>
      <c r="U2141" s="7">
        <f t="shared" si="19"/>
        <v>27.76339855</v>
      </c>
      <c r="V2141" s="9">
        <f t="shared" si="5"/>
        <v>-13.49</v>
      </c>
      <c r="W2141" s="9" t="b">
        <f t="shared" si="6"/>
        <v>0</v>
      </c>
      <c r="X2141" s="7">
        <f t="shared" si="8"/>
        <v>1</v>
      </c>
      <c r="Y2141" s="10">
        <f t="shared" si="9"/>
        <v>-0.004947354137</v>
      </c>
      <c r="Z2141" s="11">
        <f t="shared" si="7"/>
        <v>2</v>
      </c>
    </row>
    <row r="2142">
      <c r="A2142" s="6" t="s">
        <v>2166</v>
      </c>
      <c r="B2142" s="7">
        <v>2724.19</v>
      </c>
      <c r="C2142" s="7">
        <v>2737.83</v>
      </c>
      <c r="D2142" s="7">
        <v>2716.02</v>
      </c>
      <c r="E2142" s="7">
        <v>2736.61</v>
      </c>
      <c r="F2142" s="7">
        <v>2736.61</v>
      </c>
      <c r="G2142" s="7">
        <v>2.98016E9</v>
      </c>
      <c r="H2142" s="7">
        <f t="shared" si="1"/>
        <v>2980.16</v>
      </c>
      <c r="I2142" s="10">
        <f t="shared" si="2"/>
        <v>0.008620753201</v>
      </c>
      <c r="J2142" s="7">
        <f t="shared" si="10"/>
        <v>2731.752299</v>
      </c>
      <c r="K2142" s="7">
        <f t="shared" si="12"/>
        <v>2735.045552</v>
      </c>
      <c r="L2142" s="7">
        <f t="shared" si="11"/>
        <v>-3.293252142</v>
      </c>
      <c r="M2142" s="7">
        <f t="shared" si="18"/>
        <v>2.080170878</v>
      </c>
      <c r="N2142" s="7">
        <f t="shared" si="3"/>
        <v>23.39</v>
      </c>
      <c r="O2142" s="7">
        <f t="shared" si="4"/>
        <v>0</v>
      </c>
      <c r="P2142" s="7">
        <f t="shared" si="13"/>
        <v>4.736428571</v>
      </c>
      <c r="Q2142" s="7">
        <f t="shared" si="14"/>
        <v>8.013571429</v>
      </c>
      <c r="R2142" s="7">
        <f t="shared" si="15"/>
        <v>0.5910508958</v>
      </c>
      <c r="S2142" s="7">
        <f t="shared" si="16"/>
        <v>37.14845938</v>
      </c>
      <c r="T2142" s="7">
        <f t="shared" si="17"/>
        <v>49.13014754</v>
      </c>
      <c r="U2142" s="7">
        <f t="shared" si="19"/>
        <v>35.30081672</v>
      </c>
      <c r="V2142" s="9">
        <f t="shared" si="5"/>
        <v>23.39</v>
      </c>
      <c r="W2142" s="9" t="b">
        <f t="shared" si="6"/>
        <v>1</v>
      </c>
      <c r="X2142" s="7">
        <f t="shared" si="8"/>
        <v>1</v>
      </c>
      <c r="Y2142" s="10">
        <f t="shared" si="9"/>
        <v>0.008620753201</v>
      </c>
      <c r="Z2142" s="11">
        <f t="shared" si="7"/>
        <v>4</v>
      </c>
    </row>
    <row r="2143">
      <c r="A2143" s="6" t="s">
        <v>2167</v>
      </c>
      <c r="B2143" s="7">
        <v>2737.68</v>
      </c>
      <c r="C2143" s="7">
        <v>2764.41</v>
      </c>
      <c r="D2143" s="7">
        <v>2733.52</v>
      </c>
      <c r="E2143" s="7">
        <v>2759.82</v>
      </c>
      <c r="F2143" s="7">
        <v>2759.82</v>
      </c>
      <c r="G2143" s="7">
        <v>2.59025E9</v>
      </c>
      <c r="H2143" s="7">
        <f t="shared" si="1"/>
        <v>2590.25</v>
      </c>
      <c r="I2143" s="10">
        <f t="shared" si="2"/>
        <v>0.008481296202</v>
      </c>
      <c r="J2143" s="7">
        <f t="shared" si="10"/>
        <v>2736.070407</v>
      </c>
      <c r="K2143" s="7">
        <f t="shared" si="12"/>
        <v>2736.880696</v>
      </c>
      <c r="L2143" s="7">
        <f t="shared" si="11"/>
        <v>-0.8102886853</v>
      </c>
      <c r="M2143" s="7">
        <f t="shared" si="18"/>
        <v>1.502078966</v>
      </c>
      <c r="N2143" s="7">
        <f t="shared" si="3"/>
        <v>23.21</v>
      </c>
      <c r="O2143" s="7">
        <f t="shared" si="4"/>
        <v>0</v>
      </c>
      <c r="P2143" s="7">
        <f t="shared" si="13"/>
        <v>6.394285714</v>
      </c>
      <c r="Q2143" s="7">
        <f t="shared" si="14"/>
        <v>7.811428571</v>
      </c>
      <c r="R2143" s="7">
        <f t="shared" si="15"/>
        <v>0.8185808339</v>
      </c>
      <c r="S2143" s="7">
        <f t="shared" si="16"/>
        <v>45.01206758</v>
      </c>
      <c r="T2143" s="7">
        <f t="shared" si="17"/>
        <v>81.72289157</v>
      </c>
      <c r="U2143" s="7">
        <f t="shared" si="19"/>
        <v>50.90795133</v>
      </c>
      <c r="V2143" s="9">
        <f t="shared" si="5"/>
        <v>23.21</v>
      </c>
      <c r="W2143" s="9" t="b">
        <f t="shared" si="6"/>
        <v>1</v>
      </c>
      <c r="X2143" s="7">
        <f t="shared" si="8"/>
        <v>2</v>
      </c>
      <c r="Y2143" s="10">
        <f t="shared" si="9"/>
        <v>0.0171020494</v>
      </c>
      <c r="Z2143" s="11">
        <f t="shared" si="7"/>
        <v>4</v>
      </c>
    </row>
    <row r="2144">
      <c r="A2144" s="6" t="s">
        <v>2168</v>
      </c>
      <c r="B2144" s="7">
        <v>2775.62</v>
      </c>
      <c r="C2144" s="7">
        <v>2784.65</v>
      </c>
      <c r="D2144" s="7">
        <v>2770.73</v>
      </c>
      <c r="E2144" s="7">
        <v>2784.17</v>
      </c>
      <c r="F2144" s="7">
        <v>2784.17</v>
      </c>
      <c r="G2144" s="7">
        <v>3.07006E9</v>
      </c>
      <c r="H2144" s="7">
        <f t="shared" si="1"/>
        <v>3070.06</v>
      </c>
      <c r="I2144" s="10">
        <f t="shared" si="2"/>
        <v>0.008823039184</v>
      </c>
      <c r="J2144" s="7">
        <f t="shared" si="10"/>
        <v>2743.470345</v>
      </c>
      <c r="K2144" s="7">
        <f t="shared" si="12"/>
        <v>2740.383607</v>
      </c>
      <c r="L2144" s="7">
        <f t="shared" si="11"/>
        <v>3.086737256</v>
      </c>
      <c r="M2144" s="7">
        <f t="shared" si="18"/>
        <v>1.819010624</v>
      </c>
      <c r="N2144" s="7">
        <f t="shared" si="3"/>
        <v>24.35</v>
      </c>
      <c r="O2144" s="7">
        <f t="shared" si="4"/>
        <v>0</v>
      </c>
      <c r="P2144" s="7">
        <f t="shared" si="13"/>
        <v>8.133571429</v>
      </c>
      <c r="Q2144" s="7">
        <f t="shared" si="14"/>
        <v>7.389285714</v>
      </c>
      <c r="R2144" s="7">
        <f t="shared" si="15"/>
        <v>1.100724988</v>
      </c>
      <c r="S2144" s="7">
        <f t="shared" si="16"/>
        <v>52.39738634</v>
      </c>
      <c r="T2144" s="7">
        <f t="shared" si="17"/>
        <v>99.48197712</v>
      </c>
      <c r="U2144" s="7">
        <f t="shared" si="19"/>
        <v>76.77833874</v>
      </c>
      <c r="V2144" s="9">
        <f t="shared" si="5"/>
        <v>24.35</v>
      </c>
      <c r="W2144" s="9" t="b">
        <f t="shared" si="6"/>
        <v>1</v>
      </c>
      <c r="X2144" s="7">
        <f t="shared" si="8"/>
        <v>3</v>
      </c>
      <c r="Y2144" s="10">
        <f t="shared" si="9"/>
        <v>0.02592508859</v>
      </c>
      <c r="Z2144" s="11">
        <f t="shared" si="7"/>
        <v>4</v>
      </c>
    </row>
    <row r="2145">
      <c r="A2145" s="6" t="s">
        <v>2169</v>
      </c>
      <c r="B2145" s="7">
        <v>2788.56</v>
      </c>
      <c r="C2145" s="7">
        <v>2795.58</v>
      </c>
      <c r="D2145" s="7">
        <v>2786.24</v>
      </c>
      <c r="E2145" s="7">
        <v>2793.84</v>
      </c>
      <c r="F2145" s="7">
        <v>2793.84</v>
      </c>
      <c r="G2145" s="7">
        <v>3.08014E9</v>
      </c>
      <c r="H2145" s="7">
        <f t="shared" si="1"/>
        <v>3080.14</v>
      </c>
      <c r="I2145" s="10">
        <f t="shared" si="2"/>
        <v>0.003473207455</v>
      </c>
      <c r="J2145" s="7">
        <f t="shared" si="10"/>
        <v>2751.219522</v>
      </c>
      <c r="K2145" s="7">
        <f t="shared" si="12"/>
        <v>2744.34334</v>
      </c>
      <c r="L2145" s="7">
        <f t="shared" si="11"/>
        <v>6.876182227</v>
      </c>
      <c r="M2145" s="7">
        <f t="shared" si="18"/>
        <v>2.830444944</v>
      </c>
      <c r="N2145" s="7">
        <f t="shared" si="3"/>
        <v>9.67</v>
      </c>
      <c r="O2145" s="7">
        <f t="shared" si="4"/>
        <v>0</v>
      </c>
      <c r="P2145" s="7">
        <f t="shared" si="13"/>
        <v>8.824285714</v>
      </c>
      <c r="Q2145" s="7">
        <f t="shared" si="14"/>
        <v>6.592142857</v>
      </c>
      <c r="R2145" s="7">
        <f t="shared" si="15"/>
        <v>1.338606566</v>
      </c>
      <c r="S2145" s="7">
        <f t="shared" si="16"/>
        <v>57.23949405</v>
      </c>
      <c r="T2145" s="7">
        <f t="shared" si="17"/>
        <v>98.32030119</v>
      </c>
      <c r="U2145" s="7">
        <f t="shared" si="19"/>
        <v>93.17505662</v>
      </c>
      <c r="V2145" s="9">
        <f t="shared" si="5"/>
        <v>9.67</v>
      </c>
      <c r="W2145" s="9" t="b">
        <f t="shared" si="6"/>
        <v>1</v>
      </c>
      <c r="X2145" s="7">
        <f t="shared" si="8"/>
        <v>4</v>
      </c>
      <c r="Y2145" s="10">
        <f t="shared" si="9"/>
        <v>0.02939829604</v>
      </c>
      <c r="Z2145" s="11">
        <f t="shared" si="7"/>
        <v>4</v>
      </c>
    </row>
    <row r="2146">
      <c r="A2146" s="6" t="s">
        <v>2170</v>
      </c>
      <c r="B2146" s="7">
        <v>2779.82</v>
      </c>
      <c r="C2146" s="7">
        <v>2785.91</v>
      </c>
      <c r="D2146" s="7">
        <v>2770.77</v>
      </c>
      <c r="E2146" s="7">
        <v>2774.02</v>
      </c>
      <c r="F2146" s="7">
        <v>2774.02</v>
      </c>
      <c r="G2146" s="7">
        <v>2.98618E9</v>
      </c>
      <c r="H2146" s="7">
        <f t="shared" si="1"/>
        <v>2986.18</v>
      </c>
      <c r="I2146" s="10">
        <f t="shared" si="2"/>
        <v>-0.007094178622</v>
      </c>
      <c r="J2146" s="7">
        <f t="shared" si="10"/>
        <v>2754.727288</v>
      </c>
      <c r="K2146" s="7">
        <f t="shared" si="12"/>
        <v>2746.541611</v>
      </c>
      <c r="L2146" s="7">
        <f t="shared" si="11"/>
        <v>8.185676922</v>
      </c>
      <c r="M2146" s="7">
        <f t="shared" si="18"/>
        <v>3.90149134</v>
      </c>
      <c r="N2146" s="7">
        <f t="shared" si="3"/>
        <v>0</v>
      </c>
      <c r="O2146" s="7">
        <f t="shared" si="4"/>
        <v>19.82</v>
      </c>
      <c r="P2146" s="7">
        <f t="shared" si="13"/>
        <v>8.486428571</v>
      </c>
      <c r="Q2146" s="7">
        <f t="shared" si="14"/>
        <v>8.007857143</v>
      </c>
      <c r="R2146" s="7">
        <f t="shared" si="15"/>
        <v>1.059762733</v>
      </c>
      <c r="S2146" s="7">
        <f t="shared" si="16"/>
        <v>51.45071886</v>
      </c>
      <c r="T2146" s="7">
        <f t="shared" si="17"/>
        <v>79.18718023</v>
      </c>
      <c r="U2146" s="7">
        <f t="shared" si="19"/>
        <v>92.32981951</v>
      </c>
      <c r="V2146" s="9">
        <f t="shared" si="5"/>
        <v>-19.82</v>
      </c>
      <c r="W2146" s="9" t="b">
        <f t="shared" si="6"/>
        <v>0</v>
      </c>
      <c r="X2146" s="7">
        <f t="shared" si="8"/>
        <v>1</v>
      </c>
      <c r="Y2146" s="10">
        <f t="shared" si="9"/>
        <v>-0.007094178622</v>
      </c>
      <c r="Z2146" s="11">
        <f t="shared" si="7"/>
        <v>2</v>
      </c>
    </row>
    <row r="2147">
      <c r="A2147" s="6" t="s">
        <v>2171</v>
      </c>
      <c r="B2147" s="7">
        <v>2783.14</v>
      </c>
      <c r="C2147" s="7">
        <v>2799.22</v>
      </c>
      <c r="D2147" s="7">
        <v>2781.53</v>
      </c>
      <c r="E2147" s="7">
        <v>2798.29</v>
      </c>
      <c r="F2147" s="7">
        <v>2798.29</v>
      </c>
      <c r="G2147" s="7">
        <v>2.83423E9</v>
      </c>
      <c r="H2147" s="7">
        <f t="shared" si="1"/>
        <v>2834.23</v>
      </c>
      <c r="I2147" s="10">
        <f t="shared" si="2"/>
        <v>0.008749035695</v>
      </c>
      <c r="J2147" s="7">
        <f t="shared" si="10"/>
        <v>2761.429244</v>
      </c>
      <c r="K2147" s="7">
        <f t="shared" si="12"/>
        <v>2750.374825</v>
      </c>
      <c r="L2147" s="7">
        <f t="shared" si="11"/>
        <v>11.05441861</v>
      </c>
      <c r="M2147" s="7">
        <f t="shared" si="18"/>
        <v>5.332076794</v>
      </c>
      <c r="N2147" s="7">
        <f t="shared" si="3"/>
        <v>24.27</v>
      </c>
      <c r="O2147" s="7">
        <f t="shared" si="4"/>
        <v>0</v>
      </c>
      <c r="P2147" s="7">
        <f t="shared" si="13"/>
        <v>10.22</v>
      </c>
      <c r="Q2147" s="7">
        <f t="shared" si="14"/>
        <v>6.753571429</v>
      </c>
      <c r="R2147" s="7">
        <f t="shared" si="15"/>
        <v>1.5132734</v>
      </c>
      <c r="S2147" s="7">
        <f t="shared" si="16"/>
        <v>60.21125279</v>
      </c>
      <c r="T2147" s="7">
        <f t="shared" si="17"/>
        <v>99.1327054</v>
      </c>
      <c r="U2147" s="7">
        <f t="shared" si="19"/>
        <v>92.21339561</v>
      </c>
      <c r="V2147" s="9">
        <f t="shared" si="5"/>
        <v>24.27</v>
      </c>
      <c r="W2147" s="9" t="b">
        <f t="shared" si="6"/>
        <v>1</v>
      </c>
      <c r="X2147" s="7">
        <f t="shared" si="8"/>
        <v>1</v>
      </c>
      <c r="Y2147" s="10">
        <f t="shared" si="9"/>
        <v>0.008749035695</v>
      </c>
      <c r="Z2147" s="11">
        <f t="shared" si="7"/>
        <v>4</v>
      </c>
    </row>
    <row r="2148">
      <c r="A2148" s="6" t="s">
        <v>2172</v>
      </c>
      <c r="B2148" s="7">
        <v>2796.93</v>
      </c>
      <c r="C2148" s="7">
        <v>2804.53</v>
      </c>
      <c r="D2148" s="7">
        <v>2791.69</v>
      </c>
      <c r="E2148" s="7">
        <v>2801.31</v>
      </c>
      <c r="F2148" s="7">
        <v>2801.31</v>
      </c>
      <c r="G2148" s="7">
        <v>2.61979E9</v>
      </c>
      <c r="H2148" s="7">
        <f t="shared" si="1"/>
        <v>2619.79</v>
      </c>
      <c r="I2148" s="10">
        <f t="shared" si="2"/>
        <v>0.00107923053</v>
      </c>
      <c r="J2148" s="7">
        <f t="shared" si="10"/>
        <v>2767.564745</v>
      </c>
      <c r="K2148" s="7">
        <f t="shared" si="12"/>
        <v>2754.147801</v>
      </c>
      <c r="L2148" s="7">
        <f t="shared" si="11"/>
        <v>13.41694366</v>
      </c>
      <c r="M2148" s="7">
        <f t="shared" si="18"/>
        <v>6.949050167</v>
      </c>
      <c r="N2148" s="7">
        <f t="shared" si="3"/>
        <v>3.02</v>
      </c>
      <c r="O2148" s="7">
        <f t="shared" si="4"/>
        <v>0</v>
      </c>
      <c r="P2148" s="7">
        <f t="shared" si="13"/>
        <v>10.07</v>
      </c>
      <c r="Q2148" s="7">
        <f t="shared" si="14"/>
        <v>6.753571429</v>
      </c>
      <c r="R2148" s="7">
        <f t="shared" si="15"/>
        <v>1.49106293</v>
      </c>
      <c r="S2148" s="7">
        <f t="shared" si="16"/>
        <v>59.85649386</v>
      </c>
      <c r="T2148" s="7">
        <f t="shared" si="17"/>
        <v>97.1387951</v>
      </c>
      <c r="U2148" s="7">
        <f t="shared" si="19"/>
        <v>91.81956024</v>
      </c>
      <c r="V2148" s="9">
        <f t="shared" si="5"/>
        <v>3.02</v>
      </c>
      <c r="W2148" s="9" t="b">
        <f t="shared" si="6"/>
        <v>1</v>
      </c>
      <c r="X2148" s="7">
        <f t="shared" si="8"/>
        <v>2</v>
      </c>
      <c r="Y2148" s="10">
        <f t="shared" si="9"/>
        <v>0.009828266226</v>
      </c>
      <c r="Z2148" s="11">
        <f t="shared" si="7"/>
        <v>3</v>
      </c>
    </row>
    <row r="2149">
      <c r="A2149" s="6" t="s">
        <v>2173</v>
      </c>
      <c r="B2149" s="7">
        <v>2797.36</v>
      </c>
      <c r="C2149" s="7">
        <v>2801.19</v>
      </c>
      <c r="D2149" s="7">
        <v>2793.39</v>
      </c>
      <c r="E2149" s="7">
        <v>2798.43</v>
      </c>
      <c r="F2149" s="7">
        <v>2798.43</v>
      </c>
      <c r="G2149" s="7">
        <v>2.81986E9</v>
      </c>
      <c r="H2149" s="7">
        <f t="shared" si="1"/>
        <v>2819.86</v>
      </c>
      <c r="I2149" s="10">
        <f t="shared" si="2"/>
        <v>-0.001028090429</v>
      </c>
      <c r="J2149" s="7">
        <f t="shared" si="10"/>
        <v>2772.313246</v>
      </c>
      <c r="K2149" s="7">
        <f t="shared" si="12"/>
        <v>2757.427964</v>
      </c>
      <c r="L2149" s="7">
        <f t="shared" si="11"/>
        <v>14.88528158</v>
      </c>
      <c r="M2149" s="7">
        <f t="shared" si="18"/>
        <v>8.536296451</v>
      </c>
      <c r="N2149" s="7">
        <f t="shared" si="3"/>
        <v>0</v>
      </c>
      <c r="O2149" s="7">
        <f t="shared" si="4"/>
        <v>2.88</v>
      </c>
      <c r="P2149" s="7">
        <f t="shared" si="13"/>
        <v>10.07</v>
      </c>
      <c r="Q2149" s="7">
        <f t="shared" si="14"/>
        <v>4.258571429</v>
      </c>
      <c r="R2149" s="7">
        <f t="shared" si="15"/>
        <v>2.364642737</v>
      </c>
      <c r="S2149" s="7">
        <f t="shared" si="16"/>
        <v>70.27916251</v>
      </c>
      <c r="T2149" s="7">
        <f t="shared" si="17"/>
        <v>94.57970499</v>
      </c>
      <c r="U2149" s="7">
        <f t="shared" si="19"/>
        <v>96.95040183</v>
      </c>
      <c r="V2149" s="9">
        <f t="shared" si="5"/>
        <v>-2.88</v>
      </c>
      <c r="W2149" s="9" t="b">
        <f t="shared" si="6"/>
        <v>0</v>
      </c>
      <c r="X2149" s="7">
        <f t="shared" si="8"/>
        <v>1</v>
      </c>
      <c r="Y2149" s="10">
        <f t="shared" si="9"/>
        <v>-0.001028090429</v>
      </c>
      <c r="Z2149" s="11">
        <f t="shared" si="7"/>
        <v>3</v>
      </c>
    </row>
    <row r="2150">
      <c r="A2150" s="6" t="s">
        <v>2174</v>
      </c>
      <c r="B2150" s="7">
        <v>2789.34</v>
      </c>
      <c r="C2150" s="7">
        <v>2814.19</v>
      </c>
      <c r="D2150" s="7">
        <v>2789.24</v>
      </c>
      <c r="E2150" s="7">
        <v>2809.55</v>
      </c>
      <c r="F2150" s="7">
        <v>2809.55</v>
      </c>
      <c r="G2150" s="7">
        <v>3.06492E9</v>
      </c>
      <c r="H2150" s="7">
        <f t="shared" si="1"/>
        <v>3064.92</v>
      </c>
      <c r="I2150" s="10">
        <f t="shared" si="2"/>
        <v>0.003973656657</v>
      </c>
      <c r="J2150" s="7">
        <f t="shared" si="10"/>
        <v>2778.041977</v>
      </c>
      <c r="K2150" s="7">
        <f t="shared" si="12"/>
        <v>2761.288856</v>
      </c>
      <c r="L2150" s="7">
        <f t="shared" si="11"/>
        <v>16.75312148</v>
      </c>
      <c r="M2150" s="7">
        <f t="shared" si="18"/>
        <v>10.17966146</v>
      </c>
      <c r="N2150" s="7">
        <f t="shared" si="3"/>
        <v>11.12</v>
      </c>
      <c r="O2150" s="7">
        <f t="shared" si="4"/>
        <v>0</v>
      </c>
      <c r="P2150" s="7">
        <f t="shared" si="13"/>
        <v>10.43642857</v>
      </c>
      <c r="Q2150" s="7">
        <f t="shared" si="14"/>
        <v>4.258571429</v>
      </c>
      <c r="R2150" s="7">
        <f t="shared" si="15"/>
        <v>2.450687689</v>
      </c>
      <c r="S2150" s="7">
        <f t="shared" si="16"/>
        <v>71.02026928</v>
      </c>
      <c r="T2150" s="7">
        <f t="shared" si="17"/>
        <v>96.20294599</v>
      </c>
      <c r="U2150" s="7">
        <f t="shared" si="19"/>
        <v>95.97381536</v>
      </c>
      <c r="V2150" s="9">
        <f t="shared" si="5"/>
        <v>11.12</v>
      </c>
      <c r="W2150" s="9" t="b">
        <f t="shared" si="6"/>
        <v>1</v>
      </c>
      <c r="X2150" s="7">
        <f t="shared" si="8"/>
        <v>1</v>
      </c>
      <c r="Y2150" s="10">
        <f t="shared" si="9"/>
        <v>0.003973656657</v>
      </c>
      <c r="Z2150" s="11">
        <f t="shared" si="7"/>
        <v>4</v>
      </c>
    </row>
    <row r="2151">
      <c r="A2151" s="6" t="s">
        <v>2175</v>
      </c>
      <c r="B2151" s="7">
        <v>2811.35</v>
      </c>
      <c r="C2151" s="7">
        <v>2816.76</v>
      </c>
      <c r="D2151" s="7">
        <v>2805.89</v>
      </c>
      <c r="E2151" s="7">
        <v>2815.62</v>
      </c>
      <c r="F2151" s="7">
        <v>2815.62</v>
      </c>
      <c r="G2151" s="7">
        <v>3.11156E9</v>
      </c>
      <c r="H2151" s="7">
        <f t="shared" si="1"/>
        <v>3111.56</v>
      </c>
      <c r="I2151" s="10">
        <f t="shared" si="2"/>
        <v>0.002160488334</v>
      </c>
      <c r="J2151" s="7">
        <f t="shared" si="10"/>
        <v>2783.823211</v>
      </c>
      <c r="K2151" s="7">
        <f t="shared" si="12"/>
        <v>2765.313385</v>
      </c>
      <c r="L2151" s="7">
        <f t="shared" si="11"/>
        <v>18.50982657</v>
      </c>
      <c r="M2151" s="7">
        <f t="shared" si="18"/>
        <v>11.84569448</v>
      </c>
      <c r="N2151" s="7">
        <f t="shared" si="3"/>
        <v>6.07</v>
      </c>
      <c r="O2151" s="7">
        <f t="shared" si="4"/>
        <v>0</v>
      </c>
      <c r="P2151" s="7">
        <f t="shared" si="13"/>
        <v>10.87</v>
      </c>
      <c r="Q2151" s="7">
        <f t="shared" si="14"/>
        <v>2.585</v>
      </c>
      <c r="R2151" s="7">
        <f t="shared" si="15"/>
        <v>4.205029014</v>
      </c>
      <c r="S2151" s="7">
        <f t="shared" si="16"/>
        <v>80.78781122</v>
      </c>
      <c r="T2151" s="7">
        <f t="shared" si="17"/>
        <v>99.08631883</v>
      </c>
      <c r="U2151" s="7">
        <f t="shared" si="19"/>
        <v>96.62298994</v>
      </c>
      <c r="V2151" s="9">
        <f t="shared" si="5"/>
        <v>6.07</v>
      </c>
      <c r="W2151" s="9" t="b">
        <f t="shared" si="6"/>
        <v>1</v>
      </c>
      <c r="X2151" s="7">
        <f t="shared" si="8"/>
        <v>2</v>
      </c>
      <c r="Y2151" s="10">
        <f t="shared" si="9"/>
        <v>0.006134144992</v>
      </c>
      <c r="Z2151" s="11">
        <f t="shared" si="7"/>
        <v>3</v>
      </c>
    </row>
    <row r="2152">
      <c r="A2152" s="6" t="s">
        <v>2176</v>
      </c>
      <c r="B2152" s="7">
        <v>2809.37</v>
      </c>
      <c r="C2152" s="7">
        <v>2812.05</v>
      </c>
      <c r="D2152" s="7">
        <v>2799.77</v>
      </c>
      <c r="E2152" s="7">
        <v>2804.49</v>
      </c>
      <c r="F2152" s="7">
        <v>2804.49</v>
      </c>
      <c r="G2152" s="7">
        <v>3.27836E9</v>
      </c>
      <c r="H2152" s="7">
        <f t="shared" si="1"/>
        <v>3278.36</v>
      </c>
      <c r="I2152" s="10">
        <f t="shared" si="2"/>
        <v>-0.003952948196</v>
      </c>
      <c r="J2152" s="7">
        <f t="shared" si="10"/>
        <v>2787.002717</v>
      </c>
      <c r="K2152" s="7">
        <f t="shared" si="12"/>
        <v>2768.215356</v>
      </c>
      <c r="L2152" s="7">
        <f t="shared" si="11"/>
        <v>18.78736102</v>
      </c>
      <c r="M2152" s="7">
        <f t="shared" si="18"/>
        <v>13.23402779</v>
      </c>
      <c r="N2152" s="7">
        <f t="shared" si="3"/>
        <v>0</v>
      </c>
      <c r="O2152" s="7">
        <f t="shared" si="4"/>
        <v>11.13</v>
      </c>
      <c r="P2152" s="7">
        <f t="shared" si="13"/>
        <v>9.678571429</v>
      </c>
      <c r="Q2152" s="7">
        <f t="shared" si="14"/>
        <v>3.38</v>
      </c>
      <c r="R2152" s="7">
        <f t="shared" si="15"/>
        <v>2.863482671</v>
      </c>
      <c r="S2152" s="7">
        <f t="shared" si="16"/>
        <v>74.11661744</v>
      </c>
      <c r="T2152" s="7">
        <f t="shared" si="17"/>
        <v>89.58492488</v>
      </c>
      <c r="U2152" s="7">
        <f t="shared" si="19"/>
        <v>94.95806323</v>
      </c>
      <c r="V2152" s="9">
        <f t="shared" si="5"/>
        <v>-11.13</v>
      </c>
      <c r="W2152" s="9" t="b">
        <f t="shared" si="6"/>
        <v>0</v>
      </c>
      <c r="X2152" s="7">
        <f t="shared" si="8"/>
        <v>1</v>
      </c>
      <c r="Y2152" s="10">
        <f t="shared" si="9"/>
        <v>-0.003952948196</v>
      </c>
      <c r="Z2152" s="11">
        <f t="shared" si="7"/>
        <v>2</v>
      </c>
    </row>
    <row r="2153">
      <c r="A2153" s="6" t="s">
        <v>2177</v>
      </c>
      <c r="B2153" s="7">
        <v>2804.55</v>
      </c>
      <c r="C2153" s="7">
        <v>2809.7</v>
      </c>
      <c r="D2153" s="7">
        <v>2800.01</v>
      </c>
      <c r="E2153" s="7">
        <v>2801.83</v>
      </c>
      <c r="F2153" s="7">
        <v>2801.83</v>
      </c>
      <c r="G2153" s="7">
        <v>3.24325E9</v>
      </c>
      <c r="H2153" s="7">
        <f t="shared" si="1"/>
        <v>3243.25</v>
      </c>
      <c r="I2153" s="10">
        <f t="shared" si="2"/>
        <v>-0.0009484790461</v>
      </c>
      <c r="J2153" s="7">
        <f t="shared" si="10"/>
        <v>2789.283838</v>
      </c>
      <c r="K2153" s="7">
        <f t="shared" si="12"/>
        <v>2770.70533</v>
      </c>
      <c r="L2153" s="7">
        <f t="shared" si="11"/>
        <v>18.57850783</v>
      </c>
      <c r="M2153" s="7">
        <f t="shared" si="18"/>
        <v>14.3029238</v>
      </c>
      <c r="N2153" s="7">
        <f t="shared" si="3"/>
        <v>0</v>
      </c>
      <c r="O2153" s="7">
        <f t="shared" si="4"/>
        <v>2.66</v>
      </c>
      <c r="P2153" s="7">
        <f t="shared" si="13"/>
        <v>9.531428571</v>
      </c>
      <c r="Q2153" s="7">
        <f t="shared" si="14"/>
        <v>3.57</v>
      </c>
      <c r="R2153" s="7">
        <f t="shared" si="15"/>
        <v>2.669867947</v>
      </c>
      <c r="S2153" s="7">
        <f t="shared" si="16"/>
        <v>72.75106313</v>
      </c>
      <c r="T2153" s="7">
        <f t="shared" si="17"/>
        <v>87.32705203</v>
      </c>
      <c r="U2153" s="7">
        <f t="shared" si="19"/>
        <v>91.99943191</v>
      </c>
      <c r="V2153" s="9">
        <f t="shared" si="5"/>
        <v>-2.66</v>
      </c>
      <c r="W2153" s="9" t="b">
        <f t="shared" si="6"/>
        <v>0</v>
      </c>
      <c r="X2153" s="7">
        <f t="shared" si="8"/>
        <v>2</v>
      </c>
      <c r="Y2153" s="10">
        <f t="shared" si="9"/>
        <v>-0.004901427242</v>
      </c>
      <c r="Z2153" s="11">
        <f t="shared" si="7"/>
        <v>3</v>
      </c>
    </row>
    <row r="2154">
      <c r="A2154" s="6" t="s">
        <v>2178</v>
      </c>
      <c r="B2154" s="7">
        <v>2799.17</v>
      </c>
      <c r="C2154" s="7">
        <v>2808.61</v>
      </c>
      <c r="D2154" s="7">
        <v>2795.14</v>
      </c>
      <c r="E2154" s="7">
        <v>2806.98</v>
      </c>
      <c r="F2154" s="7">
        <v>2806.98</v>
      </c>
      <c r="G2154" s="7">
        <v>2.92849E9</v>
      </c>
      <c r="H2154" s="7">
        <f t="shared" si="1"/>
        <v>2928.49</v>
      </c>
      <c r="I2154" s="10">
        <f t="shared" si="2"/>
        <v>0.001838084395</v>
      </c>
      <c r="J2154" s="7">
        <f t="shared" si="10"/>
        <v>2792.006324</v>
      </c>
      <c r="K2154" s="7">
        <f t="shared" si="12"/>
        <v>2773.392342</v>
      </c>
      <c r="L2154" s="7">
        <f t="shared" si="11"/>
        <v>18.61398174</v>
      </c>
      <c r="M2154" s="7">
        <f t="shared" si="18"/>
        <v>15.16513538</v>
      </c>
      <c r="N2154" s="7">
        <f t="shared" si="3"/>
        <v>5.15</v>
      </c>
      <c r="O2154" s="7">
        <f t="shared" si="4"/>
        <v>0</v>
      </c>
      <c r="P2154" s="7">
        <f t="shared" si="13"/>
        <v>9.303571429</v>
      </c>
      <c r="Q2154" s="7">
        <f t="shared" si="14"/>
        <v>3.57</v>
      </c>
      <c r="R2154" s="7">
        <f t="shared" si="15"/>
        <v>2.606042417</v>
      </c>
      <c r="S2154" s="7">
        <f t="shared" si="16"/>
        <v>72.26876769</v>
      </c>
      <c r="T2154" s="7">
        <f t="shared" si="17"/>
        <v>90.73863636</v>
      </c>
      <c r="U2154" s="7">
        <f t="shared" si="19"/>
        <v>89.21687109</v>
      </c>
      <c r="V2154" s="9">
        <f t="shared" si="5"/>
        <v>5.15</v>
      </c>
      <c r="W2154" s="9" t="b">
        <f t="shared" si="6"/>
        <v>1</v>
      </c>
      <c r="X2154" s="7">
        <f t="shared" si="8"/>
        <v>1</v>
      </c>
      <c r="Y2154" s="10">
        <f t="shared" si="9"/>
        <v>0.001838084395</v>
      </c>
      <c r="Z2154" s="11">
        <f t="shared" si="7"/>
        <v>3</v>
      </c>
    </row>
    <row r="2155">
      <c r="A2155" s="6" t="s">
        <v>2179</v>
      </c>
      <c r="B2155" s="7">
        <v>2820.68</v>
      </c>
      <c r="C2155" s="7">
        <v>2829.99</v>
      </c>
      <c r="D2155" s="7">
        <v>2811.12</v>
      </c>
      <c r="E2155" s="7">
        <v>2820.4</v>
      </c>
      <c r="F2155" s="7">
        <v>2820.4</v>
      </c>
      <c r="G2155" s="7">
        <v>3.43041E9</v>
      </c>
      <c r="H2155" s="7">
        <f t="shared" si="1"/>
        <v>3430.41</v>
      </c>
      <c r="I2155" s="10">
        <f t="shared" si="2"/>
        <v>0.004780938945</v>
      </c>
      <c r="J2155" s="7">
        <f t="shared" si="10"/>
        <v>2796.374582</v>
      </c>
      <c r="K2155" s="7">
        <f t="shared" si="12"/>
        <v>2776.874391</v>
      </c>
      <c r="L2155" s="7">
        <f t="shared" si="11"/>
        <v>19.50019085</v>
      </c>
      <c r="M2155" s="7">
        <f t="shared" si="18"/>
        <v>16.03214648</v>
      </c>
      <c r="N2155" s="7">
        <f t="shared" si="3"/>
        <v>13.42</v>
      </c>
      <c r="O2155" s="7">
        <f t="shared" si="4"/>
        <v>0</v>
      </c>
      <c r="P2155" s="7">
        <f t="shared" si="13"/>
        <v>10.26214286</v>
      </c>
      <c r="Q2155" s="7">
        <f t="shared" si="14"/>
        <v>2.606428571</v>
      </c>
      <c r="R2155" s="7">
        <f t="shared" si="15"/>
        <v>3.93724308</v>
      </c>
      <c r="S2155" s="7">
        <f t="shared" si="16"/>
        <v>79.74578153</v>
      </c>
      <c r="T2155" s="7">
        <f t="shared" si="17"/>
        <v>91.58550496</v>
      </c>
      <c r="U2155" s="7">
        <f t="shared" si="19"/>
        <v>89.88373112</v>
      </c>
      <c r="V2155" s="9">
        <f t="shared" si="5"/>
        <v>13.42</v>
      </c>
      <c r="W2155" s="9" t="b">
        <f t="shared" si="6"/>
        <v>1</v>
      </c>
      <c r="X2155" s="7">
        <f t="shared" si="8"/>
        <v>2</v>
      </c>
      <c r="Y2155" s="10">
        <f t="shared" si="9"/>
        <v>0.00661902334</v>
      </c>
      <c r="Z2155" s="11">
        <f t="shared" si="7"/>
        <v>4</v>
      </c>
    </row>
    <row r="2156">
      <c r="A2156" s="6" t="s">
        <v>2180</v>
      </c>
      <c r="B2156" s="7">
        <v>2817.73</v>
      </c>
      <c r="C2156" s="7">
        <v>2848.03</v>
      </c>
      <c r="D2156" s="7">
        <v>2817.73</v>
      </c>
      <c r="E2156" s="7">
        <v>2846.07</v>
      </c>
      <c r="F2156" s="7">
        <v>2846.07</v>
      </c>
      <c r="G2156" s="7">
        <v>3.5844E9</v>
      </c>
      <c r="H2156" s="7">
        <f t="shared" si="1"/>
        <v>3584.4</v>
      </c>
      <c r="I2156" s="10">
        <f t="shared" si="2"/>
        <v>0.00910154588</v>
      </c>
      <c r="J2156" s="7">
        <f t="shared" si="10"/>
        <v>2804.020031</v>
      </c>
      <c r="K2156" s="7">
        <f t="shared" si="12"/>
        <v>2781.999992</v>
      </c>
      <c r="L2156" s="7">
        <f t="shared" si="11"/>
        <v>22.02003912</v>
      </c>
      <c r="M2156" s="7">
        <f t="shared" si="18"/>
        <v>17.229725</v>
      </c>
      <c r="N2156" s="7">
        <f t="shared" si="3"/>
        <v>25.67</v>
      </c>
      <c r="O2156" s="7">
        <f t="shared" si="4"/>
        <v>0</v>
      </c>
      <c r="P2156" s="7">
        <f t="shared" si="13"/>
        <v>10.425</v>
      </c>
      <c r="Q2156" s="7">
        <f t="shared" si="14"/>
        <v>2.606428571</v>
      </c>
      <c r="R2156" s="7">
        <f t="shared" si="15"/>
        <v>3.999725952</v>
      </c>
      <c r="S2156" s="7">
        <f t="shared" si="16"/>
        <v>79.99890375</v>
      </c>
      <c r="T2156" s="7">
        <f t="shared" si="17"/>
        <v>98.2883591</v>
      </c>
      <c r="U2156" s="7">
        <f t="shared" si="19"/>
        <v>93.53750014</v>
      </c>
      <c r="V2156" s="9">
        <f t="shared" si="5"/>
        <v>25.67</v>
      </c>
      <c r="W2156" s="9" t="b">
        <f t="shared" si="6"/>
        <v>1</v>
      </c>
      <c r="X2156" s="7">
        <f t="shared" si="8"/>
        <v>3</v>
      </c>
      <c r="Y2156" s="10">
        <f t="shared" si="9"/>
        <v>0.01572056922</v>
      </c>
      <c r="Z2156" s="11">
        <f t="shared" si="7"/>
        <v>4</v>
      </c>
    </row>
    <row r="2157">
      <c r="A2157" s="6" t="s">
        <v>2181</v>
      </c>
      <c r="B2157" s="7">
        <v>2835.49</v>
      </c>
      <c r="C2157" s="7">
        <v>2845.57</v>
      </c>
      <c r="D2157" s="7">
        <v>2835.26</v>
      </c>
      <c r="E2157" s="7">
        <v>2837.44</v>
      </c>
      <c r="F2157" s="7">
        <v>2837.44</v>
      </c>
      <c r="G2157" s="7">
        <v>3.66729E9</v>
      </c>
      <c r="H2157" s="7">
        <f t="shared" si="1"/>
        <v>3667.29</v>
      </c>
      <c r="I2157" s="10">
        <f t="shared" si="2"/>
        <v>-0.003032251491</v>
      </c>
      <c r="J2157" s="7">
        <f t="shared" si="10"/>
        <v>2809.161565</v>
      </c>
      <c r="K2157" s="7">
        <f t="shared" si="12"/>
        <v>2786.106659</v>
      </c>
      <c r="L2157" s="7">
        <f t="shared" si="11"/>
        <v>23.05490555</v>
      </c>
      <c r="M2157" s="7">
        <f t="shared" si="18"/>
        <v>18.39476111</v>
      </c>
      <c r="N2157" s="7">
        <f t="shared" si="3"/>
        <v>0</v>
      </c>
      <c r="O2157" s="7">
        <f t="shared" si="4"/>
        <v>8.63</v>
      </c>
      <c r="P2157" s="7">
        <f t="shared" si="13"/>
        <v>8.767142857</v>
      </c>
      <c r="Q2157" s="7">
        <f t="shared" si="14"/>
        <v>3.222857143</v>
      </c>
      <c r="R2157" s="7">
        <f t="shared" si="15"/>
        <v>2.720301418</v>
      </c>
      <c r="S2157" s="7">
        <f t="shared" si="16"/>
        <v>73.12045752</v>
      </c>
      <c r="T2157" s="7">
        <f t="shared" si="17"/>
        <v>86.30012937</v>
      </c>
      <c r="U2157" s="7">
        <f t="shared" si="19"/>
        <v>92.05799781</v>
      </c>
      <c r="V2157" s="9">
        <f t="shared" si="5"/>
        <v>-8.63</v>
      </c>
      <c r="W2157" s="9" t="b">
        <f t="shared" si="6"/>
        <v>0</v>
      </c>
      <c r="X2157" s="7">
        <f t="shared" si="8"/>
        <v>1</v>
      </c>
      <c r="Y2157" s="10">
        <f t="shared" si="9"/>
        <v>-0.003032251491</v>
      </c>
      <c r="Z2157" s="11">
        <f t="shared" si="7"/>
        <v>2</v>
      </c>
    </row>
    <row r="2158">
      <c r="A2158" s="6" t="s">
        <v>2182</v>
      </c>
      <c r="B2158" s="7">
        <v>2842.35</v>
      </c>
      <c r="C2158" s="7">
        <v>2843.17</v>
      </c>
      <c r="D2158" s="7">
        <v>2808.34</v>
      </c>
      <c r="E2158" s="7">
        <v>2818.82</v>
      </c>
      <c r="F2158" s="7">
        <v>2818.82</v>
      </c>
      <c r="G2158" s="7">
        <v>3.43437E9</v>
      </c>
      <c r="H2158" s="7">
        <f t="shared" si="1"/>
        <v>3434.37</v>
      </c>
      <c r="I2158" s="10">
        <f t="shared" si="2"/>
        <v>-0.006562253299</v>
      </c>
      <c r="J2158" s="7">
        <f t="shared" si="10"/>
        <v>2810.647478</v>
      </c>
      <c r="K2158" s="7">
        <f t="shared" si="12"/>
        <v>2788.52987</v>
      </c>
      <c r="L2158" s="7">
        <f t="shared" si="11"/>
        <v>22.11760824</v>
      </c>
      <c r="M2158" s="7">
        <f t="shared" si="18"/>
        <v>19.13933054</v>
      </c>
      <c r="N2158" s="7">
        <f t="shared" si="3"/>
        <v>0</v>
      </c>
      <c r="O2158" s="7">
        <f t="shared" si="4"/>
        <v>18.62</v>
      </c>
      <c r="P2158" s="7">
        <f t="shared" si="13"/>
        <v>7.027857143</v>
      </c>
      <c r="Q2158" s="7">
        <f t="shared" si="14"/>
        <v>4.552857143</v>
      </c>
      <c r="R2158" s="7">
        <f t="shared" si="15"/>
        <v>1.543614685</v>
      </c>
      <c r="S2158" s="7">
        <f t="shared" si="16"/>
        <v>60.68586936</v>
      </c>
      <c r="T2158" s="7">
        <f t="shared" si="17"/>
        <v>62.19259643</v>
      </c>
      <c r="U2158" s="7">
        <f t="shared" si="19"/>
        <v>82.26036163</v>
      </c>
      <c r="V2158" s="9">
        <f t="shared" si="5"/>
        <v>-18.62</v>
      </c>
      <c r="W2158" s="9" t="b">
        <f t="shared" si="6"/>
        <v>0</v>
      </c>
      <c r="X2158" s="7">
        <f t="shared" si="8"/>
        <v>2</v>
      </c>
      <c r="Y2158" s="10">
        <f t="shared" si="9"/>
        <v>-0.009594504789</v>
      </c>
      <c r="Z2158" s="11">
        <f t="shared" si="7"/>
        <v>2</v>
      </c>
    </row>
    <row r="2159">
      <c r="A2159" s="6" t="s">
        <v>2183</v>
      </c>
      <c r="B2159" s="7">
        <v>2819.0</v>
      </c>
      <c r="C2159" s="7">
        <v>2821.74</v>
      </c>
      <c r="D2159" s="7">
        <v>2798.11</v>
      </c>
      <c r="E2159" s="7">
        <v>2802.6</v>
      </c>
      <c r="F2159" s="7">
        <v>2802.6</v>
      </c>
      <c r="G2159" s="7">
        <v>3.26119E9</v>
      </c>
      <c r="H2159" s="7">
        <f t="shared" si="1"/>
        <v>3261.19</v>
      </c>
      <c r="I2159" s="10">
        <f t="shared" si="2"/>
        <v>-0.005754180827</v>
      </c>
      <c r="J2159" s="7">
        <f t="shared" si="10"/>
        <v>2809.409404</v>
      </c>
      <c r="K2159" s="7">
        <f t="shared" si="12"/>
        <v>2789.572101</v>
      </c>
      <c r="L2159" s="7">
        <f t="shared" si="11"/>
        <v>19.83730285</v>
      </c>
      <c r="M2159" s="7">
        <f t="shared" si="18"/>
        <v>19.278925</v>
      </c>
      <c r="N2159" s="7">
        <f t="shared" si="3"/>
        <v>0</v>
      </c>
      <c r="O2159" s="7">
        <f t="shared" si="4"/>
        <v>16.22</v>
      </c>
      <c r="P2159" s="7">
        <f t="shared" si="13"/>
        <v>6.337142857</v>
      </c>
      <c r="Q2159" s="7">
        <f t="shared" si="14"/>
        <v>5.711428571</v>
      </c>
      <c r="R2159" s="7">
        <f t="shared" si="15"/>
        <v>1.109554777</v>
      </c>
      <c r="S2159" s="7">
        <f t="shared" si="16"/>
        <v>52.59663268</v>
      </c>
      <c r="T2159" s="7">
        <f t="shared" si="17"/>
        <v>41.19855035</v>
      </c>
      <c r="U2159" s="7">
        <f t="shared" si="19"/>
        <v>63.23042538</v>
      </c>
      <c r="V2159" s="9">
        <f t="shared" si="5"/>
        <v>-16.22</v>
      </c>
      <c r="W2159" s="9" t="b">
        <f t="shared" si="6"/>
        <v>0</v>
      </c>
      <c r="X2159" s="7">
        <f t="shared" si="8"/>
        <v>3</v>
      </c>
      <c r="Y2159" s="10">
        <f t="shared" si="9"/>
        <v>-0.01534868562</v>
      </c>
      <c r="Z2159" s="11">
        <f t="shared" si="7"/>
        <v>2</v>
      </c>
    </row>
    <row r="2160">
      <c r="A2160" s="6" t="s">
        <v>2184</v>
      </c>
      <c r="B2160" s="7">
        <v>2809.73</v>
      </c>
      <c r="C2160" s="7">
        <v>2824.46</v>
      </c>
      <c r="D2160" s="7">
        <v>2808.06</v>
      </c>
      <c r="E2160" s="7">
        <v>2816.29</v>
      </c>
      <c r="F2160" s="7">
        <v>2816.29</v>
      </c>
      <c r="G2160" s="7">
        <v>3.90689E9</v>
      </c>
      <c r="H2160" s="7">
        <f t="shared" si="1"/>
        <v>3906.89</v>
      </c>
      <c r="I2160" s="10">
        <f t="shared" si="2"/>
        <v>0.004884749875</v>
      </c>
      <c r="J2160" s="7">
        <f t="shared" si="10"/>
        <v>2810.467957</v>
      </c>
      <c r="K2160" s="7">
        <f t="shared" si="12"/>
        <v>2791.551205</v>
      </c>
      <c r="L2160" s="7">
        <f t="shared" si="11"/>
        <v>18.91675244</v>
      </c>
      <c r="M2160" s="7">
        <f t="shared" si="18"/>
        <v>19.20649049</v>
      </c>
      <c r="N2160" s="7">
        <f t="shared" si="3"/>
        <v>13.69</v>
      </c>
      <c r="O2160" s="7">
        <f t="shared" si="4"/>
        <v>0</v>
      </c>
      <c r="P2160" s="7">
        <f t="shared" si="13"/>
        <v>7.315</v>
      </c>
      <c r="Q2160" s="7">
        <f t="shared" si="14"/>
        <v>4.295714286</v>
      </c>
      <c r="R2160" s="7">
        <f t="shared" si="15"/>
        <v>1.702859993</v>
      </c>
      <c r="S2160" s="7">
        <f t="shared" si="16"/>
        <v>63.00215318</v>
      </c>
      <c r="T2160" s="7">
        <f t="shared" si="17"/>
        <v>52.27067669</v>
      </c>
      <c r="U2160" s="7">
        <f t="shared" si="19"/>
        <v>51.88727449</v>
      </c>
      <c r="V2160" s="9">
        <f t="shared" si="5"/>
        <v>13.69</v>
      </c>
      <c r="W2160" s="9" t="b">
        <f t="shared" si="6"/>
        <v>1</v>
      </c>
      <c r="X2160" s="7">
        <f t="shared" si="8"/>
        <v>1</v>
      </c>
      <c r="Y2160" s="10">
        <f t="shared" si="9"/>
        <v>0.004884749875</v>
      </c>
      <c r="Z2160" s="11">
        <f t="shared" si="7"/>
        <v>4</v>
      </c>
    </row>
    <row r="2161">
      <c r="A2161" s="6" t="s">
        <v>2185</v>
      </c>
      <c r="B2161" s="7">
        <v>2821.17</v>
      </c>
      <c r="C2161" s="7">
        <v>2825.83</v>
      </c>
      <c r="D2161" s="7">
        <v>2805.85</v>
      </c>
      <c r="E2161" s="7">
        <v>2813.36</v>
      </c>
      <c r="F2161" s="7">
        <v>2813.36</v>
      </c>
      <c r="G2161" s="7">
        <v>3.50135E9</v>
      </c>
      <c r="H2161" s="7">
        <f t="shared" si="1"/>
        <v>3501.35</v>
      </c>
      <c r="I2161" s="10">
        <f t="shared" si="2"/>
        <v>-0.001040375814</v>
      </c>
      <c r="J2161" s="7">
        <f t="shared" si="10"/>
        <v>2810.912887</v>
      </c>
      <c r="K2161" s="7">
        <f t="shared" si="12"/>
        <v>2793.166671</v>
      </c>
      <c r="L2161" s="7">
        <f t="shared" si="11"/>
        <v>17.74621577</v>
      </c>
      <c r="M2161" s="7">
        <f t="shared" si="18"/>
        <v>18.91443555</v>
      </c>
      <c r="N2161" s="7">
        <f t="shared" si="3"/>
        <v>0</v>
      </c>
      <c r="O2161" s="7">
        <f t="shared" si="4"/>
        <v>2.93</v>
      </c>
      <c r="P2161" s="7">
        <f t="shared" si="13"/>
        <v>5.581428571</v>
      </c>
      <c r="Q2161" s="7">
        <f t="shared" si="14"/>
        <v>4.505</v>
      </c>
      <c r="R2161" s="7">
        <f t="shared" si="15"/>
        <v>1.238940859</v>
      </c>
      <c r="S2161" s="7">
        <f t="shared" si="16"/>
        <v>55.33602436</v>
      </c>
      <c r="T2161" s="7">
        <f t="shared" si="17"/>
        <v>41.02738561</v>
      </c>
      <c r="U2161" s="7">
        <f t="shared" si="19"/>
        <v>44.83220422</v>
      </c>
      <c r="V2161" s="9">
        <f t="shared" si="5"/>
        <v>-2.93</v>
      </c>
      <c r="W2161" s="9" t="b">
        <f t="shared" si="6"/>
        <v>0</v>
      </c>
      <c r="X2161" s="7">
        <f t="shared" si="8"/>
        <v>1</v>
      </c>
      <c r="Y2161" s="10">
        <f t="shared" si="9"/>
        <v>-0.001040375814</v>
      </c>
      <c r="Z2161" s="11">
        <f t="shared" si="7"/>
        <v>3</v>
      </c>
    </row>
    <row r="2162">
      <c r="A2162" s="6" t="s">
        <v>2186</v>
      </c>
      <c r="B2162" s="7">
        <v>2800.48</v>
      </c>
      <c r="C2162" s="7">
        <v>2829.91</v>
      </c>
      <c r="D2162" s="7">
        <v>2796.34</v>
      </c>
      <c r="E2162" s="7">
        <v>2827.22</v>
      </c>
      <c r="F2162" s="7">
        <v>2827.22</v>
      </c>
      <c r="G2162" s="7">
        <v>3.50138E9</v>
      </c>
      <c r="H2162" s="7">
        <f t="shared" si="1"/>
        <v>3501.38</v>
      </c>
      <c r="I2162" s="10">
        <f t="shared" si="2"/>
        <v>0.004926493588</v>
      </c>
      <c r="J2162" s="7">
        <f t="shared" si="10"/>
        <v>2813.421674</v>
      </c>
      <c r="K2162" s="7">
        <f t="shared" si="12"/>
        <v>2795.68914</v>
      </c>
      <c r="L2162" s="7">
        <f t="shared" si="11"/>
        <v>17.73253358</v>
      </c>
      <c r="M2162" s="7">
        <f t="shared" si="18"/>
        <v>18.67805515</v>
      </c>
      <c r="N2162" s="7">
        <f t="shared" si="3"/>
        <v>13.86</v>
      </c>
      <c r="O2162" s="7">
        <f t="shared" si="4"/>
        <v>0</v>
      </c>
      <c r="P2162" s="7">
        <f t="shared" si="13"/>
        <v>6.355714286</v>
      </c>
      <c r="Q2162" s="7">
        <f t="shared" si="14"/>
        <v>4.505</v>
      </c>
      <c r="R2162" s="7">
        <f t="shared" si="15"/>
        <v>1.410813382</v>
      </c>
      <c r="S2162" s="7">
        <f t="shared" si="16"/>
        <v>58.52022361</v>
      </c>
      <c r="T2162" s="7">
        <f t="shared" si="17"/>
        <v>64.60282361</v>
      </c>
      <c r="U2162" s="7">
        <f t="shared" si="19"/>
        <v>52.63362864</v>
      </c>
      <c r="V2162" s="9">
        <f t="shared" si="5"/>
        <v>13.86</v>
      </c>
      <c r="W2162" s="9" t="b">
        <f t="shared" si="6"/>
        <v>1</v>
      </c>
      <c r="X2162" s="7">
        <f t="shared" si="8"/>
        <v>1</v>
      </c>
      <c r="Y2162" s="10">
        <f t="shared" si="9"/>
        <v>0.004926493588</v>
      </c>
      <c r="Z2162" s="11">
        <f t="shared" si="7"/>
        <v>4</v>
      </c>
    </row>
    <row r="2163">
      <c r="A2163" s="6" t="s">
        <v>2187</v>
      </c>
      <c r="B2163" s="7">
        <v>2829.62</v>
      </c>
      <c r="C2163" s="7">
        <v>2840.38</v>
      </c>
      <c r="D2163" s="7">
        <v>2827.37</v>
      </c>
      <c r="E2163" s="7">
        <v>2840.35</v>
      </c>
      <c r="F2163" s="7">
        <v>2840.35</v>
      </c>
      <c r="G2163" s="7">
        <v>3.04369E9</v>
      </c>
      <c r="H2163" s="7">
        <f t="shared" si="1"/>
        <v>3043.69</v>
      </c>
      <c r="I2163" s="10">
        <f t="shared" si="2"/>
        <v>0.004644138058</v>
      </c>
      <c r="J2163" s="7">
        <f t="shared" si="10"/>
        <v>2817.564493</v>
      </c>
      <c r="K2163" s="7">
        <f t="shared" si="12"/>
        <v>2798.997352</v>
      </c>
      <c r="L2163" s="7">
        <f t="shared" si="11"/>
        <v>18.56714117</v>
      </c>
      <c r="M2163" s="7">
        <f t="shared" si="18"/>
        <v>18.65587236</v>
      </c>
      <c r="N2163" s="7">
        <f t="shared" si="3"/>
        <v>13.13</v>
      </c>
      <c r="O2163" s="7">
        <f t="shared" si="4"/>
        <v>0</v>
      </c>
      <c r="P2163" s="7">
        <f t="shared" si="13"/>
        <v>7.293571429</v>
      </c>
      <c r="Q2163" s="7">
        <f t="shared" si="14"/>
        <v>4.299285714</v>
      </c>
      <c r="R2163" s="7">
        <f t="shared" si="15"/>
        <v>1.696461206</v>
      </c>
      <c r="S2163" s="7">
        <f t="shared" si="16"/>
        <v>62.91435613</v>
      </c>
      <c r="T2163" s="7">
        <f t="shared" si="17"/>
        <v>86.93655384</v>
      </c>
      <c r="U2163" s="7">
        <f t="shared" si="19"/>
        <v>64.18892102</v>
      </c>
      <c r="V2163" s="9">
        <f t="shared" si="5"/>
        <v>13.13</v>
      </c>
      <c r="W2163" s="9" t="b">
        <f t="shared" si="6"/>
        <v>1</v>
      </c>
      <c r="X2163" s="7">
        <f t="shared" si="8"/>
        <v>2</v>
      </c>
      <c r="Y2163" s="10">
        <f t="shared" si="9"/>
        <v>0.009570631646</v>
      </c>
      <c r="Z2163" s="11">
        <f t="shared" si="7"/>
        <v>4</v>
      </c>
    </row>
    <row r="2164">
      <c r="A2164" s="6" t="s">
        <v>2188</v>
      </c>
      <c r="B2164" s="7">
        <v>2840.29</v>
      </c>
      <c r="C2164" s="7">
        <v>2853.29</v>
      </c>
      <c r="D2164" s="7">
        <v>2835.98</v>
      </c>
      <c r="E2164" s="7">
        <v>2850.4</v>
      </c>
      <c r="F2164" s="7">
        <v>2850.4</v>
      </c>
      <c r="G2164" s="7">
        <v>2.87902E9</v>
      </c>
      <c r="H2164" s="7">
        <f t="shared" si="1"/>
        <v>2879.02</v>
      </c>
      <c r="I2164" s="10">
        <f t="shared" si="2"/>
        <v>0.003538296337</v>
      </c>
      <c r="J2164" s="7">
        <f t="shared" si="10"/>
        <v>2822.61611</v>
      </c>
      <c r="K2164" s="7">
        <f t="shared" si="12"/>
        <v>2802.804956</v>
      </c>
      <c r="L2164" s="7">
        <f t="shared" si="11"/>
        <v>19.81115406</v>
      </c>
      <c r="M2164" s="7">
        <f t="shared" si="18"/>
        <v>18.8869287</v>
      </c>
      <c r="N2164" s="7">
        <f t="shared" si="3"/>
        <v>10.05</v>
      </c>
      <c r="O2164" s="7">
        <f t="shared" si="4"/>
        <v>0</v>
      </c>
      <c r="P2164" s="7">
        <f t="shared" si="13"/>
        <v>7.217142857</v>
      </c>
      <c r="Q2164" s="7">
        <f t="shared" si="14"/>
        <v>4.299285714</v>
      </c>
      <c r="R2164" s="7">
        <f t="shared" si="15"/>
        <v>1.678684167</v>
      </c>
      <c r="S2164" s="7">
        <f t="shared" si="16"/>
        <v>62.66823792</v>
      </c>
      <c r="T2164" s="7">
        <f t="shared" si="17"/>
        <v>95.03009458</v>
      </c>
      <c r="U2164" s="7">
        <f t="shared" si="19"/>
        <v>82.18982401</v>
      </c>
      <c r="V2164" s="9">
        <f t="shared" si="5"/>
        <v>10.05</v>
      </c>
      <c r="W2164" s="9" t="b">
        <f t="shared" si="6"/>
        <v>1</v>
      </c>
      <c r="X2164" s="7">
        <f t="shared" si="8"/>
        <v>3</v>
      </c>
      <c r="Y2164" s="10">
        <f t="shared" si="9"/>
        <v>0.01310892798</v>
      </c>
      <c r="Z2164" s="11">
        <f t="shared" si="7"/>
        <v>4</v>
      </c>
    </row>
    <row r="2165">
      <c r="A2165" s="6" t="s">
        <v>2189</v>
      </c>
      <c r="B2165" s="7">
        <v>2855.92</v>
      </c>
      <c r="C2165" s="7">
        <v>2863.43</v>
      </c>
      <c r="D2165" s="7">
        <v>2855.92</v>
      </c>
      <c r="E2165" s="7">
        <v>2858.45</v>
      </c>
      <c r="F2165" s="7">
        <v>2858.45</v>
      </c>
      <c r="G2165" s="7">
        <v>3.18544E9</v>
      </c>
      <c r="H2165" s="7">
        <f t="shared" si="1"/>
        <v>3185.44</v>
      </c>
      <c r="I2165" s="10">
        <f t="shared" si="2"/>
        <v>0.002824165029</v>
      </c>
      <c r="J2165" s="7">
        <f t="shared" si="10"/>
        <v>2828.129016</v>
      </c>
      <c r="K2165" s="7">
        <f t="shared" si="12"/>
        <v>2806.926811</v>
      </c>
      <c r="L2165" s="7">
        <f t="shared" si="11"/>
        <v>21.20220513</v>
      </c>
      <c r="M2165" s="7">
        <f t="shared" si="18"/>
        <v>19.34998398</v>
      </c>
      <c r="N2165" s="7">
        <f t="shared" si="3"/>
        <v>8.05</v>
      </c>
      <c r="O2165" s="7">
        <f t="shared" si="4"/>
        <v>0</v>
      </c>
      <c r="P2165" s="7">
        <f t="shared" si="13"/>
        <v>7.358571429</v>
      </c>
      <c r="Q2165" s="7">
        <f t="shared" si="14"/>
        <v>4.299285714</v>
      </c>
      <c r="R2165" s="7">
        <f t="shared" si="15"/>
        <v>1.711579997</v>
      </c>
      <c r="S2165" s="7">
        <f t="shared" si="16"/>
        <v>63.12113228</v>
      </c>
      <c r="T2165" s="7">
        <f t="shared" si="17"/>
        <v>92.70757065</v>
      </c>
      <c r="U2165" s="7">
        <f t="shared" si="19"/>
        <v>91.55807302</v>
      </c>
      <c r="V2165" s="9">
        <f t="shared" si="5"/>
        <v>8.05</v>
      </c>
      <c r="W2165" s="9" t="b">
        <f t="shared" si="6"/>
        <v>1</v>
      </c>
      <c r="X2165" s="7">
        <f t="shared" si="8"/>
        <v>4</v>
      </c>
      <c r="Y2165" s="10">
        <f t="shared" si="9"/>
        <v>0.01593309301</v>
      </c>
      <c r="Z2165" s="11">
        <f t="shared" si="7"/>
        <v>3</v>
      </c>
    </row>
    <row r="2166">
      <c r="A2166" s="6" t="s">
        <v>2190</v>
      </c>
      <c r="B2166" s="7">
        <v>2856.79</v>
      </c>
      <c r="C2166" s="7">
        <v>2862.44</v>
      </c>
      <c r="D2166" s="7">
        <v>2853.09</v>
      </c>
      <c r="E2166" s="7">
        <v>2857.7</v>
      </c>
      <c r="F2166" s="7">
        <v>2857.7</v>
      </c>
      <c r="G2166" s="7">
        <v>2.97807E9</v>
      </c>
      <c r="H2166" s="7">
        <f t="shared" si="1"/>
        <v>2978.07</v>
      </c>
      <c r="I2166" s="10">
        <f t="shared" si="2"/>
        <v>-0.0002623799612</v>
      </c>
      <c r="J2166" s="7">
        <f t="shared" si="10"/>
        <v>2832.678398</v>
      </c>
      <c r="K2166" s="7">
        <f t="shared" si="12"/>
        <v>2810.687788</v>
      </c>
      <c r="L2166" s="7">
        <f t="shared" si="11"/>
        <v>21.99061033</v>
      </c>
      <c r="M2166" s="7">
        <f t="shared" si="18"/>
        <v>19.87810925</v>
      </c>
      <c r="N2166" s="7">
        <f t="shared" si="3"/>
        <v>0</v>
      </c>
      <c r="O2166" s="7">
        <f t="shared" si="4"/>
        <v>0.75</v>
      </c>
      <c r="P2166" s="7">
        <f t="shared" si="13"/>
        <v>7.358571429</v>
      </c>
      <c r="Q2166" s="7">
        <f t="shared" si="14"/>
        <v>3.557857143</v>
      </c>
      <c r="R2166" s="7">
        <f t="shared" si="15"/>
        <v>2.068259386</v>
      </c>
      <c r="S2166" s="7">
        <f t="shared" si="16"/>
        <v>67.40823137</v>
      </c>
      <c r="T2166" s="7">
        <f t="shared" si="17"/>
        <v>91.60931322</v>
      </c>
      <c r="U2166" s="7">
        <f t="shared" si="19"/>
        <v>93.11565949</v>
      </c>
      <c r="V2166" s="9">
        <f t="shared" si="5"/>
        <v>-0.75</v>
      </c>
      <c r="W2166" s="9" t="b">
        <f t="shared" si="6"/>
        <v>0</v>
      </c>
      <c r="X2166" s="7">
        <f t="shared" si="8"/>
        <v>1</v>
      </c>
      <c r="Y2166" s="10">
        <f t="shared" si="9"/>
        <v>-0.0002623799612</v>
      </c>
      <c r="Z2166" s="11">
        <f t="shared" si="7"/>
        <v>3</v>
      </c>
    </row>
    <row r="2167">
      <c r="A2167" s="6" t="s">
        <v>2191</v>
      </c>
      <c r="B2167" s="7">
        <v>2857.19</v>
      </c>
      <c r="C2167" s="7">
        <v>2862.48</v>
      </c>
      <c r="D2167" s="7">
        <v>2851.98</v>
      </c>
      <c r="E2167" s="7">
        <v>2853.58</v>
      </c>
      <c r="F2167" s="7">
        <v>2853.58</v>
      </c>
      <c r="G2167" s="7">
        <v>3.06618E9</v>
      </c>
      <c r="H2167" s="7">
        <f t="shared" si="1"/>
        <v>3066.18</v>
      </c>
      <c r="I2167" s="10">
        <f t="shared" si="2"/>
        <v>-0.001441718865</v>
      </c>
      <c r="J2167" s="7">
        <f t="shared" si="10"/>
        <v>2835.894029</v>
      </c>
      <c r="K2167" s="7">
        <f t="shared" si="12"/>
        <v>2813.864989</v>
      </c>
      <c r="L2167" s="7">
        <f t="shared" si="11"/>
        <v>22.02904049</v>
      </c>
      <c r="M2167" s="7">
        <f t="shared" si="18"/>
        <v>20.3082955</v>
      </c>
      <c r="N2167" s="7">
        <f t="shared" si="3"/>
        <v>0</v>
      </c>
      <c r="O2167" s="7">
        <f t="shared" si="4"/>
        <v>4.12</v>
      </c>
      <c r="P2167" s="7">
        <f t="shared" si="13"/>
        <v>7.358571429</v>
      </c>
      <c r="Q2167" s="7">
        <f t="shared" si="14"/>
        <v>3.662142857</v>
      </c>
      <c r="R2167" s="7">
        <f t="shared" si="15"/>
        <v>2.0093622</v>
      </c>
      <c r="S2167" s="7">
        <f t="shared" si="16"/>
        <v>66.77036749</v>
      </c>
      <c r="T2167" s="7">
        <f t="shared" si="17"/>
        <v>85.57621907</v>
      </c>
      <c r="U2167" s="7">
        <f t="shared" si="19"/>
        <v>89.96436765</v>
      </c>
      <c r="V2167" s="9">
        <f t="shared" si="5"/>
        <v>-4.12</v>
      </c>
      <c r="W2167" s="9" t="b">
        <f t="shared" si="6"/>
        <v>0</v>
      </c>
      <c r="X2167" s="7">
        <f t="shared" si="8"/>
        <v>2</v>
      </c>
      <c r="Y2167" s="10">
        <f t="shared" si="9"/>
        <v>-0.001704098826</v>
      </c>
      <c r="Z2167" s="11">
        <f t="shared" si="7"/>
        <v>3</v>
      </c>
    </row>
    <row r="2168">
      <c r="A2168" s="6" t="s">
        <v>2192</v>
      </c>
      <c r="B2168" s="7">
        <v>2838.9</v>
      </c>
      <c r="C2168" s="7">
        <v>2842.2</v>
      </c>
      <c r="D2168" s="7">
        <v>2825.81</v>
      </c>
      <c r="E2168" s="7">
        <v>2833.28</v>
      </c>
      <c r="F2168" s="7">
        <v>2833.28</v>
      </c>
      <c r="G2168" s="7">
        <v>3.26559E9</v>
      </c>
      <c r="H2168" s="7">
        <f t="shared" si="1"/>
        <v>3265.59</v>
      </c>
      <c r="I2168" s="10">
        <f t="shared" si="2"/>
        <v>-0.007113870997</v>
      </c>
      <c r="J2168" s="7">
        <f t="shared" si="10"/>
        <v>2835.491871</v>
      </c>
      <c r="K2168" s="7">
        <f t="shared" si="12"/>
        <v>2815.303138</v>
      </c>
      <c r="L2168" s="7">
        <f t="shared" si="11"/>
        <v>20.18873318</v>
      </c>
      <c r="M2168" s="7">
        <f t="shared" si="18"/>
        <v>20.28438304</v>
      </c>
      <c r="N2168" s="7">
        <f t="shared" si="3"/>
        <v>0</v>
      </c>
      <c r="O2168" s="7">
        <f t="shared" si="4"/>
        <v>20.3</v>
      </c>
      <c r="P2168" s="7">
        <f t="shared" si="13"/>
        <v>6.990714286</v>
      </c>
      <c r="Q2168" s="7">
        <f t="shared" si="14"/>
        <v>5.112142857</v>
      </c>
      <c r="R2168" s="7">
        <f t="shared" si="15"/>
        <v>1.367472405</v>
      </c>
      <c r="S2168" s="7">
        <f t="shared" si="16"/>
        <v>57.7608593</v>
      </c>
      <c r="T2168" s="7">
        <f t="shared" si="17"/>
        <v>55.06036667</v>
      </c>
      <c r="U2168" s="7">
        <f t="shared" si="19"/>
        <v>77.41529965</v>
      </c>
      <c r="V2168" s="9">
        <f t="shared" si="5"/>
        <v>-20.3</v>
      </c>
      <c r="W2168" s="9" t="b">
        <f t="shared" si="6"/>
        <v>0</v>
      </c>
      <c r="X2168" s="7">
        <f t="shared" si="8"/>
        <v>3</v>
      </c>
      <c r="Y2168" s="10">
        <f t="shared" si="9"/>
        <v>-0.008817969823</v>
      </c>
      <c r="Z2168" s="11">
        <f t="shared" si="7"/>
        <v>2</v>
      </c>
    </row>
    <row r="2169">
      <c r="A2169" s="6" t="s">
        <v>2193</v>
      </c>
      <c r="B2169" s="7">
        <v>2835.46</v>
      </c>
      <c r="C2169" s="7">
        <v>2843.4</v>
      </c>
      <c r="D2169" s="7">
        <v>2819.88</v>
      </c>
      <c r="E2169" s="7">
        <v>2821.93</v>
      </c>
      <c r="F2169" s="7">
        <v>2821.93</v>
      </c>
      <c r="G2169" s="7">
        <v>3.17363E9</v>
      </c>
      <c r="H2169" s="7">
        <f t="shared" si="1"/>
        <v>3173.63</v>
      </c>
      <c r="I2169" s="10">
        <f t="shared" si="2"/>
        <v>-0.004005957759</v>
      </c>
      <c r="J2169" s="7">
        <f t="shared" si="10"/>
        <v>2833.405429</v>
      </c>
      <c r="K2169" s="7">
        <f t="shared" si="12"/>
        <v>2815.794016</v>
      </c>
      <c r="L2169" s="7">
        <f t="shared" si="11"/>
        <v>17.61141283</v>
      </c>
      <c r="M2169" s="7">
        <f t="shared" si="18"/>
        <v>19.749789</v>
      </c>
      <c r="N2169" s="7">
        <f t="shared" si="3"/>
        <v>0</v>
      </c>
      <c r="O2169" s="7">
        <f t="shared" si="4"/>
        <v>11.35</v>
      </c>
      <c r="P2169" s="7">
        <f t="shared" si="13"/>
        <v>6.032142857</v>
      </c>
      <c r="Q2169" s="7">
        <f t="shared" si="14"/>
        <v>5.922857143</v>
      </c>
      <c r="R2169" s="7">
        <f t="shared" si="15"/>
        <v>1.01845152</v>
      </c>
      <c r="S2169" s="7">
        <f t="shared" si="16"/>
        <v>50.45707116</v>
      </c>
      <c r="T2169" s="7">
        <f t="shared" si="17"/>
        <v>38.14279326</v>
      </c>
      <c r="U2169" s="7">
        <f t="shared" si="19"/>
        <v>59.59312633</v>
      </c>
      <c r="V2169" s="9">
        <f t="shared" si="5"/>
        <v>-11.35</v>
      </c>
      <c r="W2169" s="9" t="b">
        <f t="shared" si="6"/>
        <v>0</v>
      </c>
      <c r="X2169" s="7">
        <f t="shared" si="8"/>
        <v>4</v>
      </c>
      <c r="Y2169" s="10">
        <f t="shared" si="9"/>
        <v>-0.01282392758</v>
      </c>
      <c r="Z2169" s="11">
        <f t="shared" si="7"/>
        <v>2</v>
      </c>
    </row>
    <row r="2170">
      <c r="A2170" s="6" t="s">
        <v>2194</v>
      </c>
      <c r="B2170" s="7">
        <v>2827.88</v>
      </c>
      <c r="C2170" s="7">
        <v>2843.11</v>
      </c>
      <c r="D2170" s="7">
        <v>2826.58</v>
      </c>
      <c r="E2170" s="7">
        <v>2839.96</v>
      </c>
      <c r="F2170" s="7">
        <v>2839.96</v>
      </c>
      <c r="G2170" s="7">
        <v>2.9865E9</v>
      </c>
      <c r="H2170" s="7">
        <f t="shared" si="1"/>
        <v>2986.5</v>
      </c>
      <c r="I2170" s="10">
        <f t="shared" si="2"/>
        <v>0.006389244241</v>
      </c>
      <c r="J2170" s="7">
        <f t="shared" si="10"/>
        <v>2834.413825</v>
      </c>
      <c r="K2170" s="7">
        <f t="shared" si="12"/>
        <v>2817.584089</v>
      </c>
      <c r="L2170" s="7">
        <f t="shared" si="11"/>
        <v>16.82973549</v>
      </c>
      <c r="M2170" s="7">
        <f t="shared" si="18"/>
        <v>19.16577829</v>
      </c>
      <c r="N2170" s="7">
        <f t="shared" si="3"/>
        <v>18.03</v>
      </c>
      <c r="O2170" s="7">
        <f t="shared" si="4"/>
        <v>0</v>
      </c>
      <c r="P2170" s="7">
        <f t="shared" si="13"/>
        <v>5.486428571</v>
      </c>
      <c r="Q2170" s="7">
        <f t="shared" si="14"/>
        <v>5.922857143</v>
      </c>
      <c r="R2170" s="7">
        <f t="shared" si="15"/>
        <v>0.92631452</v>
      </c>
      <c r="S2170" s="7">
        <f t="shared" si="16"/>
        <v>48.08739748</v>
      </c>
      <c r="T2170" s="7">
        <f t="shared" si="17"/>
        <v>65.01714115</v>
      </c>
      <c r="U2170" s="7">
        <f t="shared" si="19"/>
        <v>52.74010036</v>
      </c>
      <c r="V2170" s="9">
        <f t="shared" si="5"/>
        <v>18.03</v>
      </c>
      <c r="W2170" s="9" t="b">
        <f t="shared" si="6"/>
        <v>1</v>
      </c>
      <c r="X2170" s="7">
        <f t="shared" si="8"/>
        <v>1</v>
      </c>
      <c r="Y2170" s="10">
        <f t="shared" si="9"/>
        <v>0.006389244241</v>
      </c>
      <c r="Z2170" s="11">
        <f t="shared" si="7"/>
        <v>4</v>
      </c>
    </row>
    <row r="2171">
      <c r="A2171" s="6" t="s">
        <v>2195</v>
      </c>
      <c r="B2171" s="7">
        <v>2827.95</v>
      </c>
      <c r="C2171" s="7">
        <v>2827.95</v>
      </c>
      <c r="D2171" s="7">
        <v>2802.49</v>
      </c>
      <c r="E2171" s="7">
        <v>2818.37</v>
      </c>
      <c r="F2171" s="7">
        <v>2818.37</v>
      </c>
      <c r="G2171" s="7">
        <v>3.65668E9</v>
      </c>
      <c r="H2171" s="7">
        <f t="shared" si="1"/>
        <v>3656.68</v>
      </c>
      <c r="I2171" s="10">
        <f t="shared" si="2"/>
        <v>-0.00760221975</v>
      </c>
      <c r="J2171" s="7">
        <f t="shared" si="10"/>
        <v>2831.945544</v>
      </c>
      <c r="K2171" s="7">
        <f t="shared" si="12"/>
        <v>2817.642305</v>
      </c>
      <c r="L2171" s="7">
        <f t="shared" si="11"/>
        <v>14.30323916</v>
      </c>
      <c r="M2171" s="7">
        <f t="shared" si="18"/>
        <v>18.19327047</v>
      </c>
      <c r="N2171" s="7">
        <f t="shared" si="3"/>
        <v>0</v>
      </c>
      <c r="O2171" s="7">
        <f t="shared" si="4"/>
        <v>21.59</v>
      </c>
      <c r="P2171" s="7">
        <f t="shared" si="13"/>
        <v>5.486428571</v>
      </c>
      <c r="Q2171" s="7">
        <f t="shared" si="14"/>
        <v>6.848571429</v>
      </c>
      <c r="R2171" s="7">
        <f t="shared" si="15"/>
        <v>0.8011055486</v>
      </c>
      <c r="S2171" s="7">
        <f t="shared" si="16"/>
        <v>44.47854537</v>
      </c>
      <c r="T2171" s="7">
        <f t="shared" si="17"/>
        <v>32.8364883</v>
      </c>
      <c r="U2171" s="7">
        <f t="shared" si="19"/>
        <v>45.33214091</v>
      </c>
      <c r="V2171" s="9">
        <f t="shared" si="5"/>
        <v>-21.59</v>
      </c>
      <c r="W2171" s="9" t="b">
        <f t="shared" si="6"/>
        <v>0</v>
      </c>
      <c r="X2171" s="7">
        <f t="shared" si="8"/>
        <v>1</v>
      </c>
      <c r="Y2171" s="10">
        <f t="shared" si="9"/>
        <v>-0.00760221975</v>
      </c>
      <c r="Z2171" s="11">
        <f t="shared" si="7"/>
        <v>2</v>
      </c>
    </row>
    <row r="2172">
      <c r="A2172" s="6" t="s">
        <v>2196</v>
      </c>
      <c r="B2172" s="7">
        <v>2831.44</v>
      </c>
      <c r="C2172" s="7">
        <v>2850.49</v>
      </c>
      <c r="D2172" s="7">
        <v>2831.44</v>
      </c>
      <c r="E2172" s="7">
        <v>2840.69</v>
      </c>
      <c r="F2172" s="7">
        <v>2840.69</v>
      </c>
      <c r="G2172" s="7">
        <v>3.232E9</v>
      </c>
      <c r="H2172" s="7">
        <f t="shared" si="1"/>
        <v>3232</v>
      </c>
      <c r="I2172" s="10">
        <f t="shared" si="2"/>
        <v>0.007919471184</v>
      </c>
      <c r="J2172" s="7">
        <f t="shared" si="10"/>
        <v>2833.290845</v>
      </c>
      <c r="K2172" s="7">
        <f t="shared" si="12"/>
        <v>2819.349541</v>
      </c>
      <c r="L2172" s="7">
        <f t="shared" si="11"/>
        <v>13.94130341</v>
      </c>
      <c r="M2172" s="7">
        <f t="shared" si="18"/>
        <v>17.34287706</v>
      </c>
      <c r="N2172" s="7">
        <f t="shared" si="3"/>
        <v>22.32</v>
      </c>
      <c r="O2172" s="7">
        <f t="shared" si="4"/>
        <v>0</v>
      </c>
      <c r="P2172" s="7">
        <f t="shared" si="13"/>
        <v>7.080714286</v>
      </c>
      <c r="Q2172" s="7">
        <f t="shared" si="14"/>
        <v>5.518571429</v>
      </c>
      <c r="R2172" s="7">
        <f t="shared" si="15"/>
        <v>1.283070153</v>
      </c>
      <c r="S2172" s="7">
        <f t="shared" si="16"/>
        <v>56.19933103</v>
      </c>
      <c r="T2172" s="7">
        <f t="shared" si="17"/>
        <v>66.10523178</v>
      </c>
      <c r="U2172" s="7">
        <f t="shared" si="19"/>
        <v>54.65295374</v>
      </c>
      <c r="V2172" s="9">
        <f t="shared" si="5"/>
        <v>22.32</v>
      </c>
      <c r="W2172" s="9" t="b">
        <f t="shared" si="6"/>
        <v>1</v>
      </c>
      <c r="X2172" s="7">
        <f t="shared" si="8"/>
        <v>1</v>
      </c>
      <c r="Y2172" s="10">
        <f t="shared" si="9"/>
        <v>0.007919471184</v>
      </c>
      <c r="Z2172" s="11">
        <f t="shared" si="7"/>
        <v>4</v>
      </c>
    </row>
    <row r="2173">
      <c r="A2173" s="6" t="s">
        <v>2197</v>
      </c>
      <c r="B2173" s="7">
        <v>2838.32</v>
      </c>
      <c r="C2173" s="7">
        <v>2855.63</v>
      </c>
      <c r="D2173" s="7">
        <v>2833.73</v>
      </c>
      <c r="E2173" s="7">
        <v>2850.13</v>
      </c>
      <c r="F2173" s="7">
        <v>2850.13</v>
      </c>
      <c r="G2173" s="7">
        <v>3.03764E9</v>
      </c>
      <c r="H2173" s="7">
        <f t="shared" si="1"/>
        <v>3037.64</v>
      </c>
      <c r="I2173" s="10">
        <f t="shared" si="2"/>
        <v>0.00332313628</v>
      </c>
      <c r="J2173" s="7">
        <f t="shared" si="10"/>
        <v>2835.881484</v>
      </c>
      <c r="K2173" s="7">
        <f t="shared" si="12"/>
        <v>2821.629575</v>
      </c>
      <c r="L2173" s="7">
        <f t="shared" si="11"/>
        <v>14.2519087</v>
      </c>
      <c r="M2173" s="7">
        <f t="shared" si="18"/>
        <v>16.72468338</v>
      </c>
      <c r="N2173" s="7">
        <f t="shared" si="3"/>
        <v>9.44</v>
      </c>
      <c r="O2173" s="7">
        <f t="shared" si="4"/>
        <v>0</v>
      </c>
      <c r="P2173" s="7">
        <f t="shared" si="13"/>
        <v>7.755</v>
      </c>
      <c r="Q2173" s="7">
        <f t="shared" si="14"/>
        <v>4.36</v>
      </c>
      <c r="R2173" s="7">
        <f t="shared" si="15"/>
        <v>1.778669725</v>
      </c>
      <c r="S2173" s="7">
        <f t="shared" si="16"/>
        <v>64.01155592</v>
      </c>
      <c r="T2173" s="7">
        <f t="shared" si="17"/>
        <v>80.17588314</v>
      </c>
      <c r="U2173" s="7">
        <f t="shared" si="19"/>
        <v>59.70586774</v>
      </c>
      <c r="V2173" s="9">
        <f t="shared" si="5"/>
        <v>9.44</v>
      </c>
      <c r="W2173" s="9" t="b">
        <f t="shared" si="6"/>
        <v>1</v>
      </c>
      <c r="X2173" s="7">
        <f t="shared" si="8"/>
        <v>2</v>
      </c>
      <c r="Y2173" s="10">
        <f t="shared" si="9"/>
        <v>0.01124260746</v>
      </c>
      <c r="Z2173" s="11">
        <f t="shared" si="7"/>
        <v>4</v>
      </c>
    </row>
    <row r="2174">
      <c r="A2174" s="6" t="s">
        <v>2198</v>
      </c>
      <c r="B2174" s="7">
        <v>2853.93</v>
      </c>
      <c r="C2174" s="7">
        <v>2859.76</v>
      </c>
      <c r="D2174" s="7">
        <v>2850.62</v>
      </c>
      <c r="E2174" s="7">
        <v>2857.05</v>
      </c>
      <c r="F2174" s="7">
        <v>2857.05</v>
      </c>
      <c r="G2174" s="7">
        <v>2.75715E9</v>
      </c>
      <c r="H2174" s="7">
        <f t="shared" si="1"/>
        <v>2757.15</v>
      </c>
      <c r="I2174" s="10">
        <f t="shared" si="2"/>
        <v>0.002427959426</v>
      </c>
      <c r="J2174" s="7">
        <f t="shared" si="10"/>
        <v>2839.138179</v>
      </c>
      <c r="K2174" s="7">
        <f t="shared" si="12"/>
        <v>2824.253311</v>
      </c>
      <c r="L2174" s="7">
        <f t="shared" si="11"/>
        <v>14.8848683</v>
      </c>
      <c r="M2174" s="7">
        <f t="shared" si="18"/>
        <v>16.35672037</v>
      </c>
      <c r="N2174" s="7">
        <f t="shared" si="3"/>
        <v>6.92</v>
      </c>
      <c r="O2174" s="7">
        <f t="shared" si="4"/>
        <v>0</v>
      </c>
      <c r="P2174" s="7">
        <f t="shared" si="13"/>
        <v>7.271428571</v>
      </c>
      <c r="Q2174" s="7">
        <f t="shared" si="14"/>
        <v>4.36</v>
      </c>
      <c r="R2174" s="7">
        <f t="shared" si="15"/>
        <v>1.667758847</v>
      </c>
      <c r="S2174" s="7">
        <f t="shared" si="16"/>
        <v>62.51535249</v>
      </c>
      <c r="T2174" s="7">
        <f t="shared" si="17"/>
        <v>90.49038605</v>
      </c>
      <c r="U2174" s="7">
        <f t="shared" si="19"/>
        <v>78.92383366</v>
      </c>
      <c r="V2174" s="9">
        <f t="shared" si="5"/>
        <v>6.92</v>
      </c>
      <c r="W2174" s="9" t="b">
        <f t="shared" si="6"/>
        <v>1</v>
      </c>
      <c r="X2174" s="7">
        <f t="shared" si="8"/>
        <v>3</v>
      </c>
      <c r="Y2174" s="10">
        <f t="shared" si="9"/>
        <v>0.01367056689</v>
      </c>
      <c r="Z2174" s="11">
        <f t="shared" si="7"/>
        <v>3</v>
      </c>
    </row>
    <row r="2175">
      <c r="A2175" s="6" t="s">
        <v>2199</v>
      </c>
      <c r="B2175" s="7">
        <v>2861.51</v>
      </c>
      <c r="C2175" s="7">
        <v>2873.23</v>
      </c>
      <c r="D2175" s="7">
        <v>2861.32</v>
      </c>
      <c r="E2175" s="7">
        <v>2862.96</v>
      </c>
      <c r="F2175" s="7">
        <v>2862.96</v>
      </c>
      <c r="G2175" s="7">
        <v>3.17401E9</v>
      </c>
      <c r="H2175" s="7">
        <f t="shared" si="1"/>
        <v>3174.01</v>
      </c>
      <c r="I2175" s="10">
        <f t="shared" si="2"/>
        <v>0.002068567228</v>
      </c>
      <c r="J2175" s="7">
        <f t="shared" si="10"/>
        <v>2842.803074</v>
      </c>
      <c r="K2175" s="7">
        <f t="shared" si="12"/>
        <v>2827.120473</v>
      </c>
      <c r="L2175" s="7">
        <f t="shared" si="11"/>
        <v>15.68260168</v>
      </c>
      <c r="M2175" s="7">
        <f t="shared" si="18"/>
        <v>16.22189663</v>
      </c>
      <c r="N2175" s="7">
        <f t="shared" si="3"/>
        <v>5.91</v>
      </c>
      <c r="O2175" s="7">
        <f t="shared" si="4"/>
        <v>0</v>
      </c>
      <c r="P2175" s="7">
        <f t="shared" si="13"/>
        <v>7.693571429</v>
      </c>
      <c r="Q2175" s="7">
        <f t="shared" si="14"/>
        <v>4.150714286</v>
      </c>
      <c r="R2175" s="7">
        <f t="shared" si="15"/>
        <v>1.853553605</v>
      </c>
      <c r="S2175" s="7">
        <f t="shared" si="16"/>
        <v>64.95597636</v>
      </c>
      <c r="T2175" s="7">
        <f t="shared" si="17"/>
        <v>86.6432566</v>
      </c>
      <c r="U2175" s="7">
        <f t="shared" si="19"/>
        <v>85.76984193</v>
      </c>
      <c r="V2175" s="9">
        <f t="shared" si="5"/>
        <v>5.91</v>
      </c>
      <c r="W2175" s="9" t="b">
        <f t="shared" si="6"/>
        <v>1</v>
      </c>
      <c r="X2175" s="7">
        <f t="shared" si="8"/>
        <v>4</v>
      </c>
      <c r="Y2175" s="10">
        <f t="shared" si="9"/>
        <v>0.01573913412</v>
      </c>
      <c r="Z2175" s="11">
        <f t="shared" si="7"/>
        <v>3</v>
      </c>
    </row>
    <row r="2176">
      <c r="A2176" s="6" t="s">
        <v>2200</v>
      </c>
      <c r="B2176" s="7">
        <v>2860.99</v>
      </c>
      <c r="C2176" s="7">
        <v>2867.54</v>
      </c>
      <c r="D2176" s="7">
        <v>2856.05</v>
      </c>
      <c r="E2176" s="7">
        <v>2861.82</v>
      </c>
      <c r="F2176" s="7">
        <v>2861.82</v>
      </c>
      <c r="G2176" s="7">
        <v>2.70125E9</v>
      </c>
      <c r="H2176" s="7">
        <f t="shared" si="1"/>
        <v>2701.25</v>
      </c>
      <c r="I2176" s="10">
        <f t="shared" si="2"/>
        <v>-0.0003981892866</v>
      </c>
      <c r="J2176" s="7">
        <f t="shared" si="10"/>
        <v>2845.728755</v>
      </c>
      <c r="K2176" s="7">
        <f t="shared" si="12"/>
        <v>2829.690808</v>
      </c>
      <c r="L2176" s="7">
        <f t="shared" si="11"/>
        <v>16.03794718</v>
      </c>
      <c r="M2176" s="7">
        <f t="shared" si="18"/>
        <v>16.18510674</v>
      </c>
      <c r="N2176" s="7">
        <f t="shared" si="3"/>
        <v>0</v>
      </c>
      <c r="O2176" s="7">
        <f t="shared" si="4"/>
        <v>1.14</v>
      </c>
      <c r="P2176" s="7">
        <f t="shared" si="13"/>
        <v>6.703571429</v>
      </c>
      <c r="Q2176" s="7">
        <f t="shared" si="14"/>
        <v>4.232142857</v>
      </c>
      <c r="R2176" s="7">
        <f t="shared" si="15"/>
        <v>1.583966245</v>
      </c>
      <c r="S2176" s="7">
        <f t="shared" si="16"/>
        <v>61.29980405</v>
      </c>
      <c r="T2176" s="7">
        <f t="shared" si="17"/>
        <v>83.87051173</v>
      </c>
      <c r="U2176" s="7">
        <f t="shared" si="19"/>
        <v>87.00138479</v>
      </c>
      <c r="V2176" s="9">
        <f t="shared" si="5"/>
        <v>-1.14</v>
      </c>
      <c r="W2176" s="9" t="b">
        <f t="shared" si="6"/>
        <v>0</v>
      </c>
      <c r="X2176" s="7">
        <f t="shared" si="8"/>
        <v>1</v>
      </c>
      <c r="Y2176" s="10">
        <f t="shared" si="9"/>
        <v>-0.0003981892866</v>
      </c>
      <c r="Z2176" s="11">
        <f t="shared" si="7"/>
        <v>3</v>
      </c>
    </row>
    <row r="2177">
      <c r="A2177" s="6" t="s">
        <v>2201</v>
      </c>
      <c r="B2177" s="7">
        <v>2860.29</v>
      </c>
      <c r="C2177" s="7">
        <v>2868.78</v>
      </c>
      <c r="D2177" s="7">
        <v>2854.03</v>
      </c>
      <c r="E2177" s="7">
        <v>2856.98</v>
      </c>
      <c r="F2177" s="7">
        <v>2856.98</v>
      </c>
      <c r="G2177" s="7">
        <v>2.72445E9</v>
      </c>
      <c r="H2177" s="7">
        <f t="shared" si="1"/>
        <v>2724.45</v>
      </c>
      <c r="I2177" s="10">
        <f t="shared" si="2"/>
        <v>-0.001691231454</v>
      </c>
      <c r="J2177" s="7">
        <f t="shared" si="10"/>
        <v>2847.459716</v>
      </c>
      <c r="K2177" s="7">
        <f t="shared" si="12"/>
        <v>2831.71223</v>
      </c>
      <c r="L2177" s="7">
        <f t="shared" si="11"/>
        <v>15.74748629</v>
      </c>
      <c r="M2177" s="7">
        <f t="shared" si="18"/>
        <v>16.09758265</v>
      </c>
      <c r="N2177" s="7">
        <f t="shared" si="3"/>
        <v>0</v>
      </c>
      <c r="O2177" s="7">
        <f t="shared" si="4"/>
        <v>4.84</v>
      </c>
      <c r="P2177" s="7">
        <f t="shared" si="13"/>
        <v>5.765714286</v>
      </c>
      <c r="Q2177" s="7">
        <f t="shared" si="14"/>
        <v>4.577857143</v>
      </c>
      <c r="R2177" s="7">
        <f t="shared" si="15"/>
        <v>1.259478858</v>
      </c>
      <c r="S2177" s="7">
        <f t="shared" si="16"/>
        <v>55.74200677</v>
      </c>
      <c r="T2177" s="7">
        <f t="shared" si="17"/>
        <v>77.02855527</v>
      </c>
      <c r="U2177" s="7">
        <f t="shared" si="19"/>
        <v>82.51410787</v>
      </c>
      <c r="V2177" s="9">
        <f t="shared" si="5"/>
        <v>-4.84</v>
      </c>
      <c r="W2177" s="9" t="b">
        <f t="shared" si="6"/>
        <v>0</v>
      </c>
      <c r="X2177" s="7">
        <f t="shared" si="8"/>
        <v>2</v>
      </c>
      <c r="Y2177" s="10">
        <f t="shared" si="9"/>
        <v>-0.002089420741</v>
      </c>
      <c r="Z2177" s="11">
        <f t="shared" si="7"/>
        <v>3</v>
      </c>
    </row>
    <row r="2178">
      <c r="A2178" s="6" t="s">
        <v>2202</v>
      </c>
      <c r="B2178" s="7">
        <v>2862.35</v>
      </c>
      <c r="C2178" s="7">
        <v>2876.16</v>
      </c>
      <c r="D2178" s="7">
        <v>2862.35</v>
      </c>
      <c r="E2178" s="7">
        <v>2874.69</v>
      </c>
      <c r="F2178" s="7">
        <v>2874.69</v>
      </c>
      <c r="G2178" s="7">
        <v>2.60301E9</v>
      </c>
      <c r="H2178" s="7">
        <f t="shared" si="1"/>
        <v>2603.01</v>
      </c>
      <c r="I2178" s="10">
        <f t="shared" si="2"/>
        <v>0.006198853335</v>
      </c>
      <c r="J2178" s="7">
        <f t="shared" si="10"/>
        <v>2851.64899</v>
      </c>
      <c r="K2178" s="7">
        <f t="shared" si="12"/>
        <v>2834.895768</v>
      </c>
      <c r="L2178" s="7">
        <f t="shared" si="11"/>
        <v>16.75322221</v>
      </c>
      <c r="M2178" s="7">
        <f t="shared" si="18"/>
        <v>16.22871056</v>
      </c>
      <c r="N2178" s="7">
        <f t="shared" si="3"/>
        <v>17.71</v>
      </c>
      <c r="O2178" s="7">
        <f t="shared" si="4"/>
        <v>0</v>
      </c>
      <c r="P2178" s="7">
        <f t="shared" si="13"/>
        <v>6.312857143</v>
      </c>
      <c r="Q2178" s="7">
        <f t="shared" si="14"/>
        <v>4.577857143</v>
      </c>
      <c r="R2178" s="7">
        <f t="shared" si="15"/>
        <v>1.378998284</v>
      </c>
      <c r="S2178" s="7">
        <f t="shared" si="16"/>
        <v>57.96550141</v>
      </c>
      <c r="T2178" s="7">
        <f t="shared" si="17"/>
        <v>98.00461518</v>
      </c>
      <c r="U2178" s="7">
        <f t="shared" si="19"/>
        <v>86.30122739</v>
      </c>
      <c r="V2178" s="9">
        <f t="shared" si="5"/>
        <v>17.71</v>
      </c>
      <c r="W2178" s="9" t="b">
        <f t="shared" si="6"/>
        <v>1</v>
      </c>
      <c r="X2178" s="7">
        <f t="shared" si="8"/>
        <v>1</v>
      </c>
      <c r="Y2178" s="10">
        <f t="shared" si="9"/>
        <v>0.006198853335</v>
      </c>
      <c r="Z2178" s="11">
        <f t="shared" si="7"/>
        <v>4</v>
      </c>
    </row>
    <row r="2179">
      <c r="A2179" s="6" t="s">
        <v>2203</v>
      </c>
      <c r="B2179" s="7">
        <v>2884.69</v>
      </c>
      <c r="C2179" s="7">
        <v>2898.25</v>
      </c>
      <c r="D2179" s="7">
        <v>2884.69</v>
      </c>
      <c r="E2179" s="7">
        <v>2896.74</v>
      </c>
      <c r="F2179" s="7">
        <v>2896.74</v>
      </c>
      <c r="G2179" s="7">
        <v>2.86507E9</v>
      </c>
      <c r="H2179" s="7">
        <f t="shared" si="1"/>
        <v>2865.07</v>
      </c>
      <c r="I2179" s="10">
        <f t="shared" si="2"/>
        <v>0.007670392286</v>
      </c>
      <c r="J2179" s="7">
        <f t="shared" si="10"/>
        <v>2858.586069</v>
      </c>
      <c r="K2179" s="7">
        <f t="shared" si="12"/>
        <v>2839.476822</v>
      </c>
      <c r="L2179" s="7">
        <f t="shared" si="11"/>
        <v>19.1092464</v>
      </c>
      <c r="M2179" s="7">
        <f t="shared" si="18"/>
        <v>16.80481773</v>
      </c>
      <c r="N2179" s="7">
        <f t="shared" si="3"/>
        <v>22.05</v>
      </c>
      <c r="O2179" s="7">
        <f t="shared" si="4"/>
        <v>0</v>
      </c>
      <c r="P2179" s="7">
        <f t="shared" si="13"/>
        <v>7.312857143</v>
      </c>
      <c r="Q2179" s="7">
        <f t="shared" si="14"/>
        <v>4.577857143</v>
      </c>
      <c r="R2179" s="7">
        <f t="shared" si="15"/>
        <v>1.597441098</v>
      </c>
      <c r="S2179" s="7">
        <f t="shared" si="16"/>
        <v>61.50057067</v>
      </c>
      <c r="T2179" s="7">
        <f t="shared" si="17"/>
        <v>98.42314119</v>
      </c>
      <c r="U2179" s="7">
        <f t="shared" si="19"/>
        <v>91.15210388</v>
      </c>
      <c r="V2179" s="9">
        <f t="shared" si="5"/>
        <v>22.05</v>
      </c>
      <c r="W2179" s="9" t="b">
        <f t="shared" si="6"/>
        <v>1</v>
      </c>
      <c r="X2179" s="7">
        <f t="shared" si="8"/>
        <v>2</v>
      </c>
      <c r="Y2179" s="10">
        <f t="shared" si="9"/>
        <v>0.01386924562</v>
      </c>
      <c r="Z2179" s="11">
        <f t="shared" si="7"/>
        <v>4</v>
      </c>
    </row>
    <row r="2180">
      <c r="A2180" s="6" t="s">
        <v>2204</v>
      </c>
      <c r="B2180" s="7">
        <v>2901.45</v>
      </c>
      <c r="C2180" s="7">
        <v>2903.77</v>
      </c>
      <c r="D2180" s="7">
        <v>2893.5</v>
      </c>
      <c r="E2180" s="7">
        <v>2897.52</v>
      </c>
      <c r="F2180" s="7">
        <v>2897.52</v>
      </c>
      <c r="G2180" s="7">
        <v>2.68777E9</v>
      </c>
      <c r="H2180" s="7">
        <f t="shared" si="1"/>
        <v>2687.77</v>
      </c>
      <c r="I2180" s="10">
        <f t="shared" si="2"/>
        <v>0.0002692682119</v>
      </c>
      <c r="J2180" s="7">
        <f t="shared" si="10"/>
        <v>2864.575904</v>
      </c>
      <c r="K2180" s="7">
        <f t="shared" si="12"/>
        <v>2843.776317</v>
      </c>
      <c r="L2180" s="7">
        <f t="shared" si="11"/>
        <v>20.79958733</v>
      </c>
      <c r="M2180" s="7">
        <f t="shared" si="18"/>
        <v>17.60377165</v>
      </c>
      <c r="N2180" s="7">
        <f t="shared" si="3"/>
        <v>0.78</v>
      </c>
      <c r="O2180" s="7">
        <f t="shared" si="4"/>
        <v>0</v>
      </c>
      <c r="P2180" s="7">
        <f t="shared" si="13"/>
        <v>7.368571429</v>
      </c>
      <c r="Q2180" s="7">
        <f t="shared" si="14"/>
        <v>4.524285714</v>
      </c>
      <c r="R2180" s="7">
        <f t="shared" si="15"/>
        <v>1.628670666</v>
      </c>
      <c r="S2180" s="7">
        <f t="shared" si="16"/>
        <v>61.95795796</v>
      </c>
      <c r="T2180" s="7">
        <f t="shared" si="17"/>
        <v>93.82898894</v>
      </c>
      <c r="U2180" s="7">
        <f t="shared" si="19"/>
        <v>96.75224843</v>
      </c>
      <c r="V2180" s="9">
        <f t="shared" si="5"/>
        <v>0.78</v>
      </c>
      <c r="W2180" s="9" t="b">
        <f t="shared" si="6"/>
        <v>1</v>
      </c>
      <c r="X2180" s="7">
        <f t="shared" si="8"/>
        <v>3</v>
      </c>
      <c r="Y2180" s="10">
        <f t="shared" si="9"/>
        <v>0.01413851383</v>
      </c>
      <c r="Z2180" s="11">
        <f t="shared" si="7"/>
        <v>3</v>
      </c>
    </row>
    <row r="2181">
      <c r="A2181" s="6" t="s">
        <v>2205</v>
      </c>
      <c r="B2181" s="7">
        <v>2900.62</v>
      </c>
      <c r="C2181" s="7">
        <v>2916.5</v>
      </c>
      <c r="D2181" s="7">
        <v>2898.4</v>
      </c>
      <c r="E2181" s="7">
        <v>2914.04</v>
      </c>
      <c r="F2181" s="7">
        <v>2914.04</v>
      </c>
      <c r="G2181" s="7">
        <v>2.80552E9</v>
      </c>
      <c r="H2181" s="7">
        <f t="shared" si="1"/>
        <v>2805.52</v>
      </c>
      <c r="I2181" s="10">
        <f t="shared" si="2"/>
        <v>0.005701427428</v>
      </c>
      <c r="J2181" s="7">
        <f t="shared" si="10"/>
        <v>2872.185765</v>
      </c>
      <c r="K2181" s="7">
        <f t="shared" si="12"/>
        <v>2848.981034</v>
      </c>
      <c r="L2181" s="7">
        <f t="shared" si="11"/>
        <v>23.20473093</v>
      </c>
      <c r="M2181" s="7">
        <f t="shared" si="18"/>
        <v>18.72396351</v>
      </c>
      <c r="N2181" s="7">
        <f t="shared" si="3"/>
        <v>16.52</v>
      </c>
      <c r="O2181" s="7">
        <f t="shared" si="4"/>
        <v>0</v>
      </c>
      <c r="P2181" s="7">
        <f t="shared" si="13"/>
        <v>8.548571429</v>
      </c>
      <c r="Q2181" s="7">
        <f t="shared" si="14"/>
        <v>4.23</v>
      </c>
      <c r="R2181" s="7">
        <f t="shared" si="15"/>
        <v>2.020938872</v>
      </c>
      <c r="S2181" s="7">
        <f t="shared" si="16"/>
        <v>66.89770822</v>
      </c>
      <c r="T2181" s="7">
        <f t="shared" si="17"/>
        <v>97.84229454</v>
      </c>
      <c r="U2181" s="7">
        <f t="shared" si="19"/>
        <v>96.69814155</v>
      </c>
      <c r="V2181" s="9">
        <f t="shared" si="5"/>
        <v>16.52</v>
      </c>
      <c r="W2181" s="9" t="b">
        <f t="shared" si="6"/>
        <v>1</v>
      </c>
      <c r="X2181" s="7">
        <f t="shared" si="8"/>
        <v>4</v>
      </c>
      <c r="Y2181" s="10">
        <f t="shared" si="9"/>
        <v>0.01983994126</v>
      </c>
      <c r="Z2181" s="11">
        <f t="shared" si="7"/>
        <v>4</v>
      </c>
    </row>
    <row r="2182">
      <c r="A2182" s="6" t="s">
        <v>2206</v>
      </c>
      <c r="B2182" s="7">
        <v>2908.94</v>
      </c>
      <c r="C2182" s="7">
        <v>2912.46</v>
      </c>
      <c r="D2182" s="7">
        <v>2895.22</v>
      </c>
      <c r="E2182" s="7">
        <v>2901.13</v>
      </c>
      <c r="F2182" s="7">
        <v>2901.13</v>
      </c>
      <c r="G2182" s="7">
        <v>2.81045E9</v>
      </c>
      <c r="H2182" s="7">
        <f t="shared" si="1"/>
        <v>2810.45</v>
      </c>
      <c r="I2182" s="10">
        <f t="shared" si="2"/>
        <v>-0.004430275494</v>
      </c>
      <c r="J2182" s="7">
        <f t="shared" si="10"/>
        <v>2876.638724</v>
      </c>
      <c r="K2182" s="7">
        <f t="shared" si="12"/>
        <v>2852.843921</v>
      </c>
      <c r="L2182" s="7">
        <f t="shared" si="11"/>
        <v>23.79480378</v>
      </c>
      <c r="M2182" s="7">
        <f t="shared" si="18"/>
        <v>19.73813156</v>
      </c>
      <c r="N2182" s="7">
        <f t="shared" si="3"/>
        <v>0</v>
      </c>
      <c r="O2182" s="7">
        <f t="shared" si="4"/>
        <v>12.91</v>
      </c>
      <c r="P2182" s="7">
        <f t="shared" si="13"/>
        <v>8.548571429</v>
      </c>
      <c r="Q2182" s="7">
        <f t="shared" si="14"/>
        <v>3.702142857</v>
      </c>
      <c r="R2182" s="7">
        <f t="shared" si="15"/>
        <v>2.309087401</v>
      </c>
      <c r="S2182" s="7">
        <f t="shared" si="16"/>
        <v>69.78018774</v>
      </c>
      <c r="T2182" s="7">
        <f t="shared" si="17"/>
        <v>86.51872643</v>
      </c>
      <c r="U2182" s="7">
        <f t="shared" si="19"/>
        <v>92.7300033</v>
      </c>
      <c r="V2182" s="9">
        <f t="shared" si="5"/>
        <v>-12.91</v>
      </c>
      <c r="W2182" s="9" t="b">
        <f t="shared" si="6"/>
        <v>0</v>
      </c>
      <c r="X2182" s="7">
        <f t="shared" si="8"/>
        <v>1</v>
      </c>
      <c r="Y2182" s="10">
        <f t="shared" si="9"/>
        <v>-0.004430275494</v>
      </c>
      <c r="Z2182" s="11">
        <f t="shared" si="7"/>
        <v>2</v>
      </c>
    </row>
    <row r="2183">
      <c r="A2183" s="6" t="s">
        <v>2207</v>
      </c>
      <c r="B2183" s="7">
        <v>2898.37</v>
      </c>
      <c r="C2183" s="7">
        <v>2906.32</v>
      </c>
      <c r="D2183" s="7">
        <v>2891.73</v>
      </c>
      <c r="E2183" s="7">
        <v>2901.52</v>
      </c>
      <c r="F2183" s="7">
        <v>2901.52</v>
      </c>
      <c r="G2183" s="7">
        <v>2.88722E9</v>
      </c>
      <c r="H2183" s="7">
        <f t="shared" si="1"/>
        <v>2887.22</v>
      </c>
      <c r="I2183" s="10">
        <f t="shared" si="2"/>
        <v>0.0001344303771</v>
      </c>
      <c r="J2183" s="7">
        <f t="shared" si="10"/>
        <v>2880.466613</v>
      </c>
      <c r="K2183" s="7">
        <f t="shared" si="12"/>
        <v>2856.449556</v>
      </c>
      <c r="L2183" s="7">
        <f t="shared" si="11"/>
        <v>24.01705682</v>
      </c>
      <c r="M2183" s="7">
        <f t="shared" si="18"/>
        <v>20.59391661</v>
      </c>
      <c r="N2183" s="7">
        <f t="shared" si="3"/>
        <v>0.39</v>
      </c>
      <c r="O2183" s="7">
        <f t="shared" si="4"/>
        <v>0</v>
      </c>
      <c r="P2183" s="7">
        <f t="shared" si="13"/>
        <v>8.576428571</v>
      </c>
      <c r="Q2183" s="7">
        <f t="shared" si="14"/>
        <v>2.891428571</v>
      </c>
      <c r="R2183" s="7">
        <f t="shared" si="15"/>
        <v>2.966156126</v>
      </c>
      <c r="S2183" s="7">
        <f t="shared" si="16"/>
        <v>74.78667082</v>
      </c>
      <c r="T2183" s="7">
        <f t="shared" si="17"/>
        <v>86.86080168</v>
      </c>
      <c r="U2183" s="7">
        <f t="shared" si="19"/>
        <v>90.40727422</v>
      </c>
      <c r="V2183" s="9">
        <f t="shared" si="5"/>
        <v>0.39</v>
      </c>
      <c r="W2183" s="9" t="b">
        <f t="shared" si="6"/>
        <v>1</v>
      </c>
      <c r="X2183" s="7">
        <f t="shared" si="8"/>
        <v>1</v>
      </c>
      <c r="Y2183" s="10">
        <f t="shared" si="9"/>
        <v>0.0001344303771</v>
      </c>
      <c r="Z2183" s="11">
        <f t="shared" si="7"/>
        <v>3</v>
      </c>
    </row>
    <row r="2184">
      <c r="A2184" s="6" t="s">
        <v>2208</v>
      </c>
      <c r="B2184" s="7">
        <v>2896.96</v>
      </c>
      <c r="C2184" s="7">
        <v>2900.18</v>
      </c>
      <c r="D2184" s="7">
        <v>2885.13</v>
      </c>
      <c r="E2184" s="7">
        <v>2896.72</v>
      </c>
      <c r="F2184" s="7">
        <v>2896.72</v>
      </c>
      <c r="G2184" s="7">
        <v>3.08742E9</v>
      </c>
      <c r="H2184" s="7">
        <f t="shared" si="1"/>
        <v>3087.42</v>
      </c>
      <c r="I2184" s="10">
        <f t="shared" si="2"/>
        <v>-0.00165430533</v>
      </c>
      <c r="J2184" s="7">
        <f t="shared" si="10"/>
        <v>2882.967134</v>
      </c>
      <c r="K2184" s="7">
        <f t="shared" si="12"/>
        <v>2859.432552</v>
      </c>
      <c r="L2184" s="7">
        <f t="shared" si="11"/>
        <v>23.53458205</v>
      </c>
      <c r="M2184" s="7">
        <f t="shared" si="18"/>
        <v>21.1820497</v>
      </c>
      <c r="N2184" s="7">
        <f t="shared" si="3"/>
        <v>0</v>
      </c>
      <c r="O2184" s="7">
        <f t="shared" si="4"/>
        <v>4.8</v>
      </c>
      <c r="P2184" s="7">
        <f t="shared" si="13"/>
        <v>7.288571429</v>
      </c>
      <c r="Q2184" s="7">
        <f t="shared" si="14"/>
        <v>3.234285714</v>
      </c>
      <c r="R2184" s="7">
        <f t="shared" si="15"/>
        <v>2.253533569</v>
      </c>
      <c r="S2184" s="7">
        <f t="shared" si="16"/>
        <v>69.2641868</v>
      </c>
      <c r="T2184" s="7">
        <f t="shared" si="17"/>
        <v>82.65064468</v>
      </c>
      <c r="U2184" s="7">
        <f t="shared" si="19"/>
        <v>85.34339093</v>
      </c>
      <c r="V2184" s="9">
        <f t="shared" si="5"/>
        <v>-4.8</v>
      </c>
      <c r="W2184" s="9" t="b">
        <f t="shared" si="6"/>
        <v>0</v>
      </c>
      <c r="X2184" s="7">
        <f t="shared" si="8"/>
        <v>1</v>
      </c>
      <c r="Y2184" s="10">
        <f t="shared" si="9"/>
        <v>-0.00165430533</v>
      </c>
      <c r="Z2184" s="11">
        <f t="shared" si="7"/>
        <v>3</v>
      </c>
    </row>
    <row r="2185">
      <c r="A2185" s="6" t="s">
        <v>2209</v>
      </c>
      <c r="B2185" s="7">
        <v>2891.59</v>
      </c>
      <c r="C2185" s="7">
        <v>2894.21</v>
      </c>
      <c r="D2185" s="7">
        <v>2876.92</v>
      </c>
      <c r="E2185" s="7">
        <v>2888.6</v>
      </c>
      <c r="F2185" s="7">
        <v>2888.6</v>
      </c>
      <c r="G2185" s="7">
        <v>3.24878E9</v>
      </c>
      <c r="H2185" s="7">
        <f t="shared" si="1"/>
        <v>3248.78</v>
      </c>
      <c r="I2185" s="10">
        <f t="shared" si="2"/>
        <v>-0.002803170482</v>
      </c>
      <c r="J2185" s="7">
        <f t="shared" si="10"/>
        <v>2883.833729</v>
      </c>
      <c r="K2185" s="7">
        <f t="shared" si="12"/>
        <v>2861.593104</v>
      </c>
      <c r="L2185" s="7">
        <f t="shared" si="11"/>
        <v>22.24062511</v>
      </c>
      <c r="M2185" s="7">
        <f t="shared" si="18"/>
        <v>21.39376478</v>
      </c>
      <c r="N2185" s="7">
        <f t="shared" si="3"/>
        <v>0</v>
      </c>
      <c r="O2185" s="7">
        <f t="shared" si="4"/>
        <v>8.12</v>
      </c>
      <c r="P2185" s="7">
        <f t="shared" si="13"/>
        <v>7.288571429</v>
      </c>
      <c r="Q2185" s="7">
        <f t="shared" si="14"/>
        <v>2.272142857</v>
      </c>
      <c r="R2185" s="7">
        <f t="shared" si="15"/>
        <v>3.20779629</v>
      </c>
      <c r="S2185" s="7">
        <f t="shared" si="16"/>
        <v>76.23459096</v>
      </c>
      <c r="T2185" s="7">
        <f t="shared" si="17"/>
        <v>67.19962379</v>
      </c>
      <c r="U2185" s="7">
        <f t="shared" si="19"/>
        <v>78.90369005</v>
      </c>
      <c r="V2185" s="9">
        <f t="shared" si="5"/>
        <v>-8.12</v>
      </c>
      <c r="W2185" s="9" t="b">
        <f t="shared" si="6"/>
        <v>0</v>
      </c>
      <c r="X2185" s="7">
        <f t="shared" si="8"/>
        <v>2</v>
      </c>
      <c r="Y2185" s="10">
        <f t="shared" si="9"/>
        <v>-0.004457475812</v>
      </c>
      <c r="Z2185" s="11">
        <f t="shared" si="7"/>
        <v>3</v>
      </c>
    </row>
    <row r="2186">
      <c r="A2186" s="6" t="s">
        <v>2210</v>
      </c>
      <c r="B2186" s="7">
        <v>2888.64</v>
      </c>
      <c r="C2186" s="7">
        <v>2892.05</v>
      </c>
      <c r="D2186" s="7">
        <v>2867.29</v>
      </c>
      <c r="E2186" s="7">
        <v>2878.05</v>
      </c>
      <c r="F2186" s="7">
        <v>2878.05</v>
      </c>
      <c r="G2186" s="7">
        <v>3.14424E9</v>
      </c>
      <c r="H2186" s="7">
        <f t="shared" si="1"/>
        <v>3144.24</v>
      </c>
      <c r="I2186" s="10">
        <f t="shared" si="2"/>
        <v>-0.003652288306</v>
      </c>
      <c r="J2186" s="7">
        <f t="shared" si="10"/>
        <v>2882.943924</v>
      </c>
      <c r="K2186" s="7">
        <f t="shared" si="12"/>
        <v>2862.812133</v>
      </c>
      <c r="L2186" s="7">
        <f t="shared" si="11"/>
        <v>20.13179132</v>
      </c>
      <c r="M2186" s="7">
        <f t="shared" si="18"/>
        <v>21.14137009</v>
      </c>
      <c r="N2186" s="7">
        <f t="shared" si="3"/>
        <v>0</v>
      </c>
      <c r="O2186" s="7">
        <f t="shared" si="4"/>
        <v>10.55</v>
      </c>
      <c r="P2186" s="7">
        <f t="shared" si="13"/>
        <v>5.694285714</v>
      </c>
      <c r="Q2186" s="7">
        <f t="shared" si="14"/>
        <v>3.025714286</v>
      </c>
      <c r="R2186" s="7">
        <f t="shared" si="15"/>
        <v>1.881964117</v>
      </c>
      <c r="S2186" s="7">
        <f t="shared" si="16"/>
        <v>65.30144168</v>
      </c>
      <c r="T2186" s="7">
        <f t="shared" si="17"/>
        <v>53.54597076</v>
      </c>
      <c r="U2186" s="7">
        <f t="shared" si="19"/>
        <v>67.79874641</v>
      </c>
      <c r="V2186" s="9">
        <f t="shared" si="5"/>
        <v>-10.55</v>
      </c>
      <c r="W2186" s="9" t="b">
        <f t="shared" si="6"/>
        <v>0</v>
      </c>
      <c r="X2186" s="7">
        <f t="shared" si="8"/>
        <v>3</v>
      </c>
      <c r="Y2186" s="10">
        <f t="shared" si="9"/>
        <v>-0.008109764118</v>
      </c>
      <c r="Z2186" s="11">
        <f t="shared" si="7"/>
        <v>2</v>
      </c>
    </row>
    <row r="2187">
      <c r="A2187" s="6" t="s">
        <v>2211</v>
      </c>
      <c r="B2187" s="7">
        <v>2868.26</v>
      </c>
      <c r="C2187" s="7">
        <v>2883.81</v>
      </c>
      <c r="D2187" s="7">
        <v>2864.12</v>
      </c>
      <c r="E2187" s="7">
        <v>2871.68</v>
      </c>
      <c r="F2187" s="7">
        <v>2871.68</v>
      </c>
      <c r="G2187" s="7">
        <v>2.97658E9</v>
      </c>
      <c r="H2187" s="7">
        <f t="shared" si="1"/>
        <v>2976.58</v>
      </c>
      <c r="I2187" s="10">
        <f t="shared" si="2"/>
        <v>-0.002213304147</v>
      </c>
      <c r="J2187" s="7">
        <f t="shared" si="10"/>
        <v>2881.211013</v>
      </c>
      <c r="K2187" s="7">
        <f t="shared" si="12"/>
        <v>2863.469012</v>
      </c>
      <c r="L2187" s="7">
        <f t="shared" si="11"/>
        <v>17.74200084</v>
      </c>
      <c r="M2187" s="7">
        <f t="shared" si="18"/>
        <v>20.46149624</v>
      </c>
      <c r="N2187" s="7">
        <f t="shared" si="3"/>
        <v>0</v>
      </c>
      <c r="O2187" s="7">
        <f t="shared" si="4"/>
        <v>6.37</v>
      </c>
      <c r="P2187" s="7">
        <f t="shared" si="13"/>
        <v>5.02</v>
      </c>
      <c r="Q2187" s="7">
        <f t="shared" si="14"/>
        <v>3.480714286</v>
      </c>
      <c r="R2187" s="7">
        <f t="shared" si="15"/>
        <v>1.442232711</v>
      </c>
      <c r="S2187" s="7">
        <f t="shared" si="16"/>
        <v>59.05386102</v>
      </c>
      <c r="T2187" s="7">
        <f t="shared" si="17"/>
        <v>31.96721311</v>
      </c>
      <c r="U2187" s="7">
        <f t="shared" si="19"/>
        <v>50.90426922</v>
      </c>
      <c r="V2187" s="9">
        <f t="shared" si="5"/>
        <v>-6.37</v>
      </c>
      <c r="W2187" s="9" t="b">
        <f t="shared" si="6"/>
        <v>0</v>
      </c>
      <c r="X2187" s="7">
        <f t="shared" si="8"/>
        <v>4</v>
      </c>
      <c r="Y2187" s="10">
        <f t="shared" si="9"/>
        <v>-0.01032306826</v>
      </c>
      <c r="Z2187" s="11">
        <f t="shared" si="7"/>
        <v>3</v>
      </c>
    </row>
    <row r="2188">
      <c r="A2188" s="6" t="s">
        <v>2212</v>
      </c>
      <c r="B2188" s="7">
        <v>2881.39</v>
      </c>
      <c r="C2188" s="7">
        <v>2886.93</v>
      </c>
      <c r="D2188" s="7">
        <v>2875.94</v>
      </c>
      <c r="E2188" s="7">
        <v>2877.13</v>
      </c>
      <c r="F2188" s="7">
        <v>2877.13</v>
      </c>
      <c r="G2188" s="7">
        <v>2.7511E9</v>
      </c>
      <c r="H2188" s="7">
        <f t="shared" si="1"/>
        <v>2751.1</v>
      </c>
      <c r="I2188" s="10">
        <f t="shared" si="2"/>
        <v>0.001897843771</v>
      </c>
      <c r="J2188" s="7">
        <f t="shared" si="10"/>
        <v>2880.583165</v>
      </c>
      <c r="K2188" s="7">
        <f t="shared" si="12"/>
        <v>2864.480937</v>
      </c>
      <c r="L2188" s="7">
        <f t="shared" si="11"/>
        <v>16.10222767</v>
      </c>
      <c r="M2188" s="7">
        <f t="shared" si="18"/>
        <v>19.58964252</v>
      </c>
      <c r="N2188" s="7">
        <f t="shared" si="3"/>
        <v>5.45</v>
      </c>
      <c r="O2188" s="7">
        <f t="shared" si="4"/>
        <v>0</v>
      </c>
      <c r="P2188" s="7">
        <f t="shared" si="13"/>
        <v>4.915</v>
      </c>
      <c r="Q2188" s="7">
        <f t="shared" si="14"/>
        <v>3.480714286</v>
      </c>
      <c r="R2188" s="7">
        <f t="shared" si="15"/>
        <v>1.412066489</v>
      </c>
      <c r="S2188" s="7">
        <f t="shared" si="16"/>
        <v>58.54177301</v>
      </c>
      <c r="T2188" s="7">
        <f t="shared" si="17"/>
        <v>36.97774932</v>
      </c>
      <c r="U2188" s="7">
        <f t="shared" si="19"/>
        <v>40.83031107</v>
      </c>
      <c r="V2188" s="9">
        <f t="shared" si="5"/>
        <v>5.45</v>
      </c>
      <c r="W2188" s="9" t="b">
        <f t="shared" si="6"/>
        <v>1</v>
      </c>
      <c r="X2188" s="7">
        <f t="shared" si="8"/>
        <v>1</v>
      </c>
      <c r="Y2188" s="10">
        <f t="shared" si="9"/>
        <v>0.001897843771</v>
      </c>
      <c r="Z2188" s="11">
        <f t="shared" si="7"/>
        <v>3</v>
      </c>
    </row>
    <row r="2189">
      <c r="A2189" s="6" t="s">
        <v>2213</v>
      </c>
      <c r="B2189" s="7">
        <v>2871.57</v>
      </c>
      <c r="C2189" s="7">
        <v>2892.52</v>
      </c>
      <c r="D2189" s="7">
        <v>2866.78</v>
      </c>
      <c r="E2189" s="7">
        <v>2887.89</v>
      </c>
      <c r="F2189" s="7">
        <v>2887.89</v>
      </c>
      <c r="G2189" s="7">
        <v>2.9045E9</v>
      </c>
      <c r="H2189" s="7">
        <f t="shared" si="1"/>
        <v>2904.5</v>
      </c>
      <c r="I2189" s="10">
        <f t="shared" si="2"/>
        <v>0.003739837964</v>
      </c>
      <c r="J2189" s="7">
        <f t="shared" si="10"/>
        <v>2881.707293</v>
      </c>
      <c r="K2189" s="7">
        <f t="shared" si="12"/>
        <v>2866.214942</v>
      </c>
      <c r="L2189" s="7">
        <f t="shared" si="11"/>
        <v>15.4923515</v>
      </c>
      <c r="M2189" s="7">
        <f t="shared" si="18"/>
        <v>18.77018432</v>
      </c>
      <c r="N2189" s="7">
        <f t="shared" si="3"/>
        <v>10.76</v>
      </c>
      <c r="O2189" s="7">
        <f t="shared" si="4"/>
        <v>0</v>
      </c>
      <c r="P2189" s="7">
        <f t="shared" si="13"/>
        <v>5.261428571</v>
      </c>
      <c r="Q2189" s="7">
        <f t="shared" si="14"/>
        <v>3.480714286</v>
      </c>
      <c r="R2189" s="7">
        <f t="shared" si="15"/>
        <v>1.5115945</v>
      </c>
      <c r="S2189" s="7">
        <f t="shared" si="16"/>
        <v>60.18465561</v>
      </c>
      <c r="T2189" s="7">
        <f t="shared" si="17"/>
        <v>54.20201697</v>
      </c>
      <c r="U2189" s="7">
        <f t="shared" si="19"/>
        <v>41.04899313</v>
      </c>
      <c r="V2189" s="9">
        <f t="shared" si="5"/>
        <v>10.76</v>
      </c>
      <c r="W2189" s="9" t="b">
        <f t="shared" si="6"/>
        <v>1</v>
      </c>
      <c r="X2189" s="7">
        <f t="shared" si="8"/>
        <v>2</v>
      </c>
      <c r="Y2189" s="10">
        <f t="shared" si="9"/>
        <v>0.005637681734</v>
      </c>
      <c r="Z2189" s="11">
        <f t="shared" si="7"/>
        <v>4</v>
      </c>
    </row>
    <row r="2190">
      <c r="A2190" s="6" t="s">
        <v>2214</v>
      </c>
      <c r="B2190" s="7">
        <v>2888.29</v>
      </c>
      <c r="C2190" s="7">
        <v>2894.65</v>
      </c>
      <c r="D2190" s="7">
        <v>2879.2</v>
      </c>
      <c r="E2190" s="7">
        <v>2888.92</v>
      </c>
      <c r="F2190" s="7">
        <v>2888.92</v>
      </c>
      <c r="G2190" s="7">
        <v>3.34128E9</v>
      </c>
      <c r="H2190" s="7">
        <f t="shared" si="1"/>
        <v>3341.28</v>
      </c>
      <c r="I2190" s="10">
        <f t="shared" si="2"/>
        <v>0.0003566617842</v>
      </c>
      <c r="J2190" s="7">
        <f t="shared" si="10"/>
        <v>2882.81694</v>
      </c>
      <c r="K2190" s="7">
        <f t="shared" si="12"/>
        <v>2867.896798</v>
      </c>
      <c r="L2190" s="7">
        <f t="shared" si="11"/>
        <v>14.92014252</v>
      </c>
      <c r="M2190" s="7">
        <f t="shared" si="18"/>
        <v>18.00017596</v>
      </c>
      <c r="N2190" s="7">
        <f t="shared" si="3"/>
        <v>1.03</v>
      </c>
      <c r="O2190" s="7">
        <f t="shared" si="4"/>
        <v>0</v>
      </c>
      <c r="P2190" s="7">
        <f t="shared" si="13"/>
        <v>5.335</v>
      </c>
      <c r="Q2190" s="7">
        <f t="shared" si="14"/>
        <v>3.399285714</v>
      </c>
      <c r="R2190" s="7">
        <f t="shared" si="15"/>
        <v>1.569447363</v>
      </c>
      <c r="S2190" s="7">
        <f t="shared" si="16"/>
        <v>61.08112529</v>
      </c>
      <c r="T2190" s="7">
        <f t="shared" si="17"/>
        <v>55.85080839</v>
      </c>
      <c r="U2190" s="7">
        <f t="shared" si="19"/>
        <v>49.01019156</v>
      </c>
      <c r="V2190" s="9">
        <f t="shared" si="5"/>
        <v>1.03</v>
      </c>
      <c r="W2190" s="9" t="b">
        <f t="shared" si="6"/>
        <v>1</v>
      </c>
      <c r="X2190" s="7">
        <f t="shared" si="8"/>
        <v>3</v>
      </c>
      <c r="Y2190" s="10">
        <f t="shared" si="9"/>
        <v>0.005994343519</v>
      </c>
      <c r="Z2190" s="11">
        <f t="shared" si="7"/>
        <v>3</v>
      </c>
    </row>
    <row r="2191">
      <c r="A2191" s="6" t="s">
        <v>2215</v>
      </c>
      <c r="B2191" s="7">
        <v>2896.85</v>
      </c>
      <c r="C2191" s="7">
        <v>2906.76</v>
      </c>
      <c r="D2191" s="7">
        <v>2896.39</v>
      </c>
      <c r="E2191" s="7">
        <v>2904.18</v>
      </c>
      <c r="F2191" s="7">
        <v>2904.18</v>
      </c>
      <c r="G2191" s="7">
        <v>3.27409E9</v>
      </c>
      <c r="H2191" s="7">
        <f t="shared" si="1"/>
        <v>3274.09</v>
      </c>
      <c r="I2191" s="10">
        <f t="shared" si="2"/>
        <v>0.005282250807</v>
      </c>
      <c r="J2191" s="7">
        <f t="shared" si="10"/>
        <v>2886.103565</v>
      </c>
      <c r="K2191" s="7">
        <f t="shared" si="12"/>
        <v>2870.584443</v>
      </c>
      <c r="L2191" s="7">
        <f t="shared" si="11"/>
        <v>15.51912247</v>
      </c>
      <c r="M2191" s="7">
        <f t="shared" si="18"/>
        <v>17.50396526</v>
      </c>
      <c r="N2191" s="7">
        <f t="shared" si="3"/>
        <v>15.26</v>
      </c>
      <c r="O2191" s="7">
        <f t="shared" si="4"/>
        <v>0</v>
      </c>
      <c r="P2191" s="7">
        <f t="shared" si="13"/>
        <v>6.425</v>
      </c>
      <c r="Q2191" s="7">
        <f t="shared" si="14"/>
        <v>3.053571429</v>
      </c>
      <c r="R2191" s="7">
        <f t="shared" si="15"/>
        <v>2.104093567</v>
      </c>
      <c r="S2191" s="7">
        <f t="shared" si="16"/>
        <v>67.78447626</v>
      </c>
      <c r="T2191" s="7">
        <f t="shared" si="17"/>
        <v>77.24838412</v>
      </c>
      <c r="U2191" s="7">
        <f t="shared" si="19"/>
        <v>62.43373649</v>
      </c>
      <c r="V2191" s="9">
        <f t="shared" si="5"/>
        <v>15.26</v>
      </c>
      <c r="W2191" s="9" t="b">
        <f t="shared" si="6"/>
        <v>1</v>
      </c>
      <c r="X2191" s="7">
        <f t="shared" si="8"/>
        <v>4</v>
      </c>
      <c r="Y2191" s="10">
        <f t="shared" si="9"/>
        <v>0.01127659433</v>
      </c>
      <c r="Z2191" s="11">
        <f t="shared" si="7"/>
        <v>4</v>
      </c>
    </row>
    <row r="2192">
      <c r="A2192" s="6" t="s">
        <v>2216</v>
      </c>
      <c r="B2192" s="7">
        <v>2906.38</v>
      </c>
      <c r="C2192" s="7">
        <v>2908.3</v>
      </c>
      <c r="D2192" s="7">
        <v>2895.77</v>
      </c>
      <c r="E2192" s="7">
        <v>2904.98</v>
      </c>
      <c r="F2192" s="7">
        <v>2904.98</v>
      </c>
      <c r="G2192" s="7">
        <v>3.17941E9</v>
      </c>
      <c r="H2192" s="7">
        <f t="shared" si="1"/>
        <v>3179.41</v>
      </c>
      <c r="I2192" s="10">
        <f t="shared" si="2"/>
        <v>0.0002754650194</v>
      </c>
      <c r="J2192" s="7">
        <f t="shared" si="10"/>
        <v>2889.007632</v>
      </c>
      <c r="K2192" s="7">
        <f t="shared" si="12"/>
        <v>2873.132262</v>
      </c>
      <c r="L2192" s="7">
        <f t="shared" si="11"/>
        <v>15.87537032</v>
      </c>
      <c r="M2192" s="7">
        <f t="shared" si="18"/>
        <v>17.17824627</v>
      </c>
      <c r="N2192" s="7">
        <f t="shared" si="3"/>
        <v>0.8</v>
      </c>
      <c r="O2192" s="7">
        <f t="shared" si="4"/>
        <v>0</v>
      </c>
      <c r="P2192" s="7">
        <f t="shared" si="13"/>
        <v>5.217142857</v>
      </c>
      <c r="Q2192" s="7">
        <f t="shared" si="14"/>
        <v>3.053571429</v>
      </c>
      <c r="R2192" s="7">
        <f t="shared" si="15"/>
        <v>1.708538012</v>
      </c>
      <c r="S2192" s="7">
        <f t="shared" si="16"/>
        <v>63.07971327</v>
      </c>
      <c r="T2192" s="7">
        <f t="shared" si="17"/>
        <v>78.00687285</v>
      </c>
      <c r="U2192" s="7">
        <f t="shared" si="19"/>
        <v>70.36868845</v>
      </c>
      <c r="V2192" s="9">
        <f t="shared" si="5"/>
        <v>0.8</v>
      </c>
      <c r="W2192" s="9" t="b">
        <f t="shared" si="6"/>
        <v>1</v>
      </c>
      <c r="X2192" s="7">
        <f t="shared" si="8"/>
        <v>5</v>
      </c>
      <c r="Y2192" s="10">
        <f t="shared" si="9"/>
        <v>0.01155205934</v>
      </c>
      <c r="Z2192" s="11">
        <f t="shared" si="7"/>
        <v>3</v>
      </c>
    </row>
    <row r="2193">
      <c r="A2193" s="6" t="s">
        <v>2217</v>
      </c>
      <c r="B2193" s="7">
        <v>2903.83</v>
      </c>
      <c r="C2193" s="7">
        <v>2904.65</v>
      </c>
      <c r="D2193" s="7">
        <v>2886.16</v>
      </c>
      <c r="E2193" s="7">
        <v>2888.8</v>
      </c>
      <c r="F2193" s="7">
        <v>2888.8</v>
      </c>
      <c r="G2193" s="7">
        <v>2.96798E9</v>
      </c>
      <c r="H2193" s="7">
        <f t="shared" si="1"/>
        <v>2967.98</v>
      </c>
      <c r="I2193" s="10">
        <f t="shared" si="2"/>
        <v>-0.005569745747</v>
      </c>
      <c r="J2193" s="7">
        <f t="shared" si="10"/>
        <v>2888.975689</v>
      </c>
      <c r="K2193" s="7">
        <f t="shared" si="12"/>
        <v>2874.292835</v>
      </c>
      <c r="L2193" s="7">
        <f t="shared" si="11"/>
        <v>14.68285373</v>
      </c>
      <c r="M2193" s="7">
        <f t="shared" si="18"/>
        <v>16.67916776</v>
      </c>
      <c r="N2193" s="7">
        <f t="shared" si="3"/>
        <v>0</v>
      </c>
      <c r="O2193" s="7">
        <f t="shared" si="4"/>
        <v>16.18</v>
      </c>
      <c r="P2193" s="7">
        <f t="shared" si="13"/>
        <v>3.642142857</v>
      </c>
      <c r="Q2193" s="7">
        <f t="shared" si="14"/>
        <v>4.209285714</v>
      </c>
      <c r="R2193" s="7">
        <f t="shared" si="15"/>
        <v>0.8652638724</v>
      </c>
      <c r="S2193" s="7">
        <f t="shared" si="16"/>
        <v>46.38828239</v>
      </c>
      <c r="T2193" s="7">
        <f t="shared" si="17"/>
        <v>47.11722031</v>
      </c>
      <c r="U2193" s="7">
        <f t="shared" si="19"/>
        <v>67.45749243</v>
      </c>
      <c r="V2193" s="9">
        <f t="shared" si="5"/>
        <v>-16.18</v>
      </c>
      <c r="W2193" s="9" t="b">
        <f t="shared" si="6"/>
        <v>0</v>
      </c>
      <c r="X2193" s="7">
        <f t="shared" si="8"/>
        <v>1</v>
      </c>
      <c r="Y2193" s="10">
        <f t="shared" si="9"/>
        <v>-0.005569745747</v>
      </c>
      <c r="Z2193" s="11">
        <f t="shared" si="7"/>
        <v>2</v>
      </c>
    </row>
    <row r="2194">
      <c r="A2194" s="6" t="s">
        <v>2218</v>
      </c>
      <c r="B2194" s="7">
        <v>2890.74</v>
      </c>
      <c r="C2194" s="7">
        <v>2911.17</v>
      </c>
      <c r="D2194" s="7">
        <v>2890.43</v>
      </c>
      <c r="E2194" s="7">
        <v>2904.31</v>
      </c>
      <c r="F2194" s="7">
        <v>2904.31</v>
      </c>
      <c r="G2194" s="7">
        <v>3.09119E9</v>
      </c>
      <c r="H2194" s="7">
        <f t="shared" si="1"/>
        <v>3091.19</v>
      </c>
      <c r="I2194" s="10">
        <f t="shared" si="2"/>
        <v>0.005369011354</v>
      </c>
      <c r="J2194" s="7">
        <f t="shared" si="10"/>
        <v>2891.334813</v>
      </c>
      <c r="K2194" s="7">
        <f t="shared" si="12"/>
        <v>2876.516329</v>
      </c>
      <c r="L2194" s="7">
        <f t="shared" si="11"/>
        <v>14.81848485</v>
      </c>
      <c r="M2194" s="7">
        <f t="shared" si="18"/>
        <v>16.30703118</v>
      </c>
      <c r="N2194" s="7">
        <f t="shared" si="3"/>
        <v>15.51</v>
      </c>
      <c r="O2194" s="7">
        <f t="shared" si="4"/>
        <v>0</v>
      </c>
      <c r="P2194" s="7">
        <f t="shared" si="13"/>
        <v>4.694285714</v>
      </c>
      <c r="Q2194" s="7">
        <f t="shared" si="14"/>
        <v>4.209285714</v>
      </c>
      <c r="R2194" s="7">
        <f t="shared" si="15"/>
        <v>1.115221449</v>
      </c>
      <c r="S2194" s="7">
        <f t="shared" si="16"/>
        <v>52.72362615</v>
      </c>
      <c r="T2194" s="7">
        <f t="shared" si="17"/>
        <v>76.72775869</v>
      </c>
      <c r="U2194" s="7">
        <f t="shared" si="19"/>
        <v>67.28395062</v>
      </c>
      <c r="V2194" s="9">
        <f t="shared" si="5"/>
        <v>15.51</v>
      </c>
      <c r="W2194" s="9" t="b">
        <f t="shared" si="6"/>
        <v>1</v>
      </c>
      <c r="X2194" s="7">
        <f t="shared" si="8"/>
        <v>1</v>
      </c>
      <c r="Y2194" s="10">
        <f t="shared" si="9"/>
        <v>0.005369011354</v>
      </c>
      <c r="Z2194" s="11">
        <f t="shared" si="7"/>
        <v>4</v>
      </c>
    </row>
    <row r="2195">
      <c r="A2195" s="6" t="s">
        <v>2219</v>
      </c>
      <c r="B2195" s="7">
        <v>2906.6</v>
      </c>
      <c r="C2195" s="7">
        <v>2912.36</v>
      </c>
      <c r="D2195" s="7">
        <v>2903.82</v>
      </c>
      <c r="E2195" s="7">
        <v>2907.95</v>
      </c>
      <c r="F2195" s="7">
        <v>2907.95</v>
      </c>
      <c r="G2195" s="7">
        <v>3.30246E9</v>
      </c>
      <c r="H2195" s="7">
        <f t="shared" si="1"/>
        <v>3302.46</v>
      </c>
      <c r="I2195" s="10">
        <f t="shared" si="2"/>
        <v>0.001253309736</v>
      </c>
      <c r="J2195" s="7">
        <f t="shared" si="10"/>
        <v>2893.890996</v>
      </c>
      <c r="K2195" s="7">
        <f t="shared" si="12"/>
        <v>2878.844749</v>
      </c>
      <c r="L2195" s="7">
        <f t="shared" si="11"/>
        <v>15.0462473</v>
      </c>
      <c r="M2195" s="7">
        <f t="shared" si="18"/>
        <v>16.0548744</v>
      </c>
      <c r="N2195" s="7">
        <f t="shared" si="3"/>
        <v>3.64</v>
      </c>
      <c r="O2195" s="7">
        <f t="shared" si="4"/>
        <v>0</v>
      </c>
      <c r="P2195" s="7">
        <f t="shared" si="13"/>
        <v>3.774285714</v>
      </c>
      <c r="Q2195" s="7">
        <f t="shared" si="14"/>
        <v>4.209285714</v>
      </c>
      <c r="R2195" s="7">
        <f t="shared" si="15"/>
        <v>0.8966570507</v>
      </c>
      <c r="S2195" s="7">
        <f t="shared" si="16"/>
        <v>47.27565536</v>
      </c>
      <c r="T2195" s="7">
        <f t="shared" si="17"/>
        <v>90.67025238</v>
      </c>
      <c r="U2195" s="7">
        <f t="shared" si="19"/>
        <v>71.50507713</v>
      </c>
      <c r="V2195" s="9">
        <f t="shared" si="5"/>
        <v>3.64</v>
      </c>
      <c r="W2195" s="9" t="b">
        <f t="shared" si="6"/>
        <v>1</v>
      </c>
      <c r="X2195" s="7">
        <f t="shared" si="8"/>
        <v>2</v>
      </c>
      <c r="Y2195" s="10">
        <f t="shared" si="9"/>
        <v>0.00662232109</v>
      </c>
      <c r="Z2195" s="11">
        <f t="shared" si="7"/>
        <v>3</v>
      </c>
    </row>
    <row r="2196">
      <c r="A2196" s="6" t="s">
        <v>2220</v>
      </c>
      <c r="B2196" s="7">
        <v>2919.73</v>
      </c>
      <c r="C2196" s="7">
        <v>2934.8</v>
      </c>
      <c r="D2196" s="7">
        <v>2919.73</v>
      </c>
      <c r="E2196" s="7">
        <v>2930.75</v>
      </c>
      <c r="F2196" s="7">
        <v>2930.75</v>
      </c>
      <c r="G2196" s="7">
        <v>3.40652E9</v>
      </c>
      <c r="H2196" s="7">
        <f t="shared" si="1"/>
        <v>3406.52</v>
      </c>
      <c r="I2196" s="10">
        <f t="shared" si="2"/>
        <v>0.007840574975</v>
      </c>
      <c r="J2196" s="7">
        <f t="shared" si="10"/>
        <v>2899.561612</v>
      </c>
      <c r="K2196" s="7">
        <f t="shared" si="12"/>
        <v>2882.689582</v>
      </c>
      <c r="L2196" s="7">
        <f t="shared" si="11"/>
        <v>16.87202987</v>
      </c>
      <c r="M2196" s="7">
        <f t="shared" si="18"/>
        <v>16.2183055</v>
      </c>
      <c r="N2196" s="7">
        <f t="shared" si="3"/>
        <v>22.8</v>
      </c>
      <c r="O2196" s="7">
        <f t="shared" si="4"/>
        <v>0</v>
      </c>
      <c r="P2196" s="7">
        <f t="shared" si="13"/>
        <v>5.402857143</v>
      </c>
      <c r="Q2196" s="7">
        <f t="shared" si="14"/>
        <v>3.287142857</v>
      </c>
      <c r="R2196" s="7">
        <f t="shared" si="15"/>
        <v>1.643633203</v>
      </c>
      <c r="S2196" s="7">
        <f t="shared" si="16"/>
        <v>62.17326977</v>
      </c>
      <c r="T2196" s="7">
        <f t="shared" si="17"/>
        <v>94.26994907</v>
      </c>
      <c r="U2196" s="7">
        <f t="shared" si="19"/>
        <v>87.22265338</v>
      </c>
      <c r="V2196" s="9">
        <f t="shared" si="5"/>
        <v>22.8</v>
      </c>
      <c r="W2196" s="9" t="b">
        <f t="shared" si="6"/>
        <v>1</v>
      </c>
      <c r="X2196" s="7">
        <f t="shared" si="8"/>
        <v>3</v>
      </c>
      <c r="Y2196" s="10">
        <f t="shared" si="9"/>
        <v>0.01446289607</v>
      </c>
      <c r="Z2196" s="11">
        <f t="shared" si="7"/>
        <v>4</v>
      </c>
    </row>
    <row r="2197">
      <c r="A2197" s="6" t="s">
        <v>2221</v>
      </c>
      <c r="B2197" s="7">
        <v>2936.76</v>
      </c>
      <c r="C2197" s="7">
        <v>2940.91</v>
      </c>
      <c r="D2197" s="7">
        <v>2927.11</v>
      </c>
      <c r="E2197" s="7">
        <v>2929.67</v>
      </c>
      <c r="F2197" s="7">
        <v>2929.67</v>
      </c>
      <c r="G2197" s="7">
        <v>5.65247E9</v>
      </c>
      <c r="H2197" s="7">
        <f t="shared" si="1"/>
        <v>5652.47</v>
      </c>
      <c r="I2197" s="10">
        <f t="shared" si="2"/>
        <v>-0.000368506355</v>
      </c>
      <c r="J2197" s="7">
        <f t="shared" si="10"/>
        <v>2904.193672</v>
      </c>
      <c r="K2197" s="7">
        <f t="shared" si="12"/>
        <v>2886.169613</v>
      </c>
      <c r="L2197" s="7">
        <f t="shared" si="11"/>
        <v>18.02405861</v>
      </c>
      <c r="M2197" s="7">
        <f t="shared" si="18"/>
        <v>16.57945612</v>
      </c>
      <c r="N2197" s="7">
        <f t="shared" si="3"/>
        <v>0</v>
      </c>
      <c r="O2197" s="7">
        <f t="shared" si="4"/>
        <v>1.08</v>
      </c>
      <c r="P2197" s="7">
        <f t="shared" si="13"/>
        <v>5.375</v>
      </c>
      <c r="Q2197" s="7">
        <f t="shared" si="14"/>
        <v>3.364285714</v>
      </c>
      <c r="R2197" s="7">
        <f t="shared" si="15"/>
        <v>1.597664544</v>
      </c>
      <c r="S2197" s="7">
        <f t="shared" si="16"/>
        <v>61.5038823</v>
      </c>
      <c r="T2197" s="7">
        <f t="shared" si="17"/>
        <v>85.36267743</v>
      </c>
      <c r="U2197" s="7">
        <f t="shared" si="19"/>
        <v>90.10095963</v>
      </c>
      <c r="V2197" s="9">
        <f t="shared" si="5"/>
        <v>-1.08</v>
      </c>
      <c r="W2197" s="9" t="b">
        <f t="shared" si="6"/>
        <v>0</v>
      </c>
      <c r="X2197" s="7">
        <f t="shared" si="8"/>
        <v>1</v>
      </c>
      <c r="Y2197" s="10">
        <f t="shared" si="9"/>
        <v>-0.000368506355</v>
      </c>
      <c r="Z2197" s="11">
        <f t="shared" si="7"/>
        <v>3</v>
      </c>
    </row>
    <row r="2198">
      <c r="A2198" s="6" t="s">
        <v>2222</v>
      </c>
      <c r="B2198" s="7">
        <v>2921.83</v>
      </c>
      <c r="C2198" s="7">
        <v>2923.79</v>
      </c>
      <c r="D2198" s="7">
        <v>2912.63</v>
      </c>
      <c r="E2198" s="7">
        <v>2919.37</v>
      </c>
      <c r="F2198" s="7">
        <v>2919.37</v>
      </c>
      <c r="G2198" s="7">
        <v>3.39203E9</v>
      </c>
      <c r="H2198" s="7">
        <f t="shared" si="1"/>
        <v>3392.03</v>
      </c>
      <c r="I2198" s="10">
        <f t="shared" si="2"/>
        <v>-0.003515754334</v>
      </c>
      <c r="J2198" s="7">
        <f t="shared" si="10"/>
        <v>2906.528491</v>
      </c>
      <c r="K2198" s="7">
        <f t="shared" si="12"/>
        <v>2888.628901</v>
      </c>
      <c r="L2198" s="7">
        <f t="shared" si="11"/>
        <v>17.89959043</v>
      </c>
      <c r="M2198" s="7">
        <f t="shared" si="18"/>
        <v>16.84348298</v>
      </c>
      <c r="N2198" s="7">
        <f t="shared" si="3"/>
        <v>0</v>
      </c>
      <c r="O2198" s="7">
        <f t="shared" si="4"/>
        <v>10.3</v>
      </c>
      <c r="P2198" s="7">
        <f t="shared" si="13"/>
        <v>5.375</v>
      </c>
      <c r="Q2198" s="7">
        <f t="shared" si="14"/>
        <v>3.757142857</v>
      </c>
      <c r="R2198" s="7">
        <f t="shared" si="15"/>
        <v>1.430608365</v>
      </c>
      <c r="S2198" s="7">
        <f t="shared" si="16"/>
        <v>58.85803676</v>
      </c>
      <c r="T2198" s="7">
        <f t="shared" si="17"/>
        <v>71.94947259</v>
      </c>
      <c r="U2198" s="7">
        <f t="shared" si="19"/>
        <v>83.8606997</v>
      </c>
      <c r="V2198" s="9">
        <f t="shared" si="5"/>
        <v>-10.3</v>
      </c>
      <c r="W2198" s="9" t="b">
        <f t="shared" si="6"/>
        <v>0</v>
      </c>
      <c r="X2198" s="7">
        <f t="shared" si="8"/>
        <v>2</v>
      </c>
      <c r="Y2198" s="10">
        <f t="shared" si="9"/>
        <v>-0.003884260689</v>
      </c>
      <c r="Z2198" s="11">
        <f t="shared" si="7"/>
        <v>2</v>
      </c>
    </row>
    <row r="2199">
      <c r="A2199" s="6" t="s">
        <v>2223</v>
      </c>
      <c r="B2199" s="7">
        <v>2921.75</v>
      </c>
      <c r="C2199" s="7">
        <v>2923.95</v>
      </c>
      <c r="D2199" s="7">
        <v>2913.7</v>
      </c>
      <c r="E2199" s="7">
        <v>2915.56</v>
      </c>
      <c r="F2199" s="7">
        <v>2915.56</v>
      </c>
      <c r="G2199" s="7">
        <v>3.33088E9</v>
      </c>
      <c r="H2199" s="7">
        <f t="shared" si="1"/>
        <v>3330.88</v>
      </c>
      <c r="I2199" s="10">
        <f t="shared" si="2"/>
        <v>-0.001305076095</v>
      </c>
      <c r="J2199" s="7">
        <f t="shared" si="10"/>
        <v>2907.917954</v>
      </c>
      <c r="K2199" s="7">
        <f t="shared" si="12"/>
        <v>2890.623797</v>
      </c>
      <c r="L2199" s="7">
        <f t="shared" si="11"/>
        <v>17.29415707</v>
      </c>
      <c r="M2199" s="7">
        <f t="shared" si="18"/>
        <v>16.9336178</v>
      </c>
      <c r="N2199" s="7">
        <f t="shared" si="3"/>
        <v>0</v>
      </c>
      <c r="O2199" s="7">
        <f t="shared" si="4"/>
        <v>3.81</v>
      </c>
      <c r="P2199" s="7">
        <f t="shared" si="13"/>
        <v>5.375</v>
      </c>
      <c r="Q2199" s="7">
        <f t="shared" si="14"/>
        <v>3.449285714</v>
      </c>
      <c r="R2199" s="7">
        <f t="shared" si="15"/>
        <v>1.558293643</v>
      </c>
      <c r="S2199" s="7">
        <f t="shared" si="16"/>
        <v>60.91144569</v>
      </c>
      <c r="T2199" s="7">
        <f t="shared" si="17"/>
        <v>66.98788905</v>
      </c>
      <c r="U2199" s="7">
        <f t="shared" si="19"/>
        <v>74.76667969</v>
      </c>
      <c r="V2199" s="9">
        <f t="shared" si="5"/>
        <v>-3.81</v>
      </c>
      <c r="W2199" s="9" t="b">
        <f t="shared" si="6"/>
        <v>0</v>
      </c>
      <c r="X2199" s="7">
        <f t="shared" si="8"/>
        <v>3</v>
      </c>
      <c r="Y2199" s="10">
        <f t="shared" si="9"/>
        <v>-0.005189336784</v>
      </c>
      <c r="Z2199" s="11">
        <f t="shared" si="7"/>
        <v>3</v>
      </c>
    </row>
    <row r="2200">
      <c r="A2200" s="6" t="s">
        <v>2224</v>
      </c>
      <c r="B2200" s="7">
        <v>2916.98</v>
      </c>
      <c r="C2200" s="7">
        <v>2931.15</v>
      </c>
      <c r="D2200" s="7">
        <v>2903.28</v>
      </c>
      <c r="E2200" s="7">
        <v>2905.97</v>
      </c>
      <c r="F2200" s="7">
        <v>2905.97</v>
      </c>
      <c r="G2200" s="7">
        <v>3.41754E9</v>
      </c>
      <c r="H2200" s="7">
        <f t="shared" si="1"/>
        <v>3417.54</v>
      </c>
      <c r="I2200" s="10">
        <f t="shared" si="2"/>
        <v>-0.003289248035</v>
      </c>
      <c r="J2200" s="7">
        <f t="shared" si="10"/>
        <v>2907.618269</v>
      </c>
      <c r="K2200" s="7">
        <f t="shared" si="12"/>
        <v>2891.760553</v>
      </c>
      <c r="L2200" s="7">
        <f t="shared" si="11"/>
        <v>15.85771603</v>
      </c>
      <c r="M2200" s="7">
        <f t="shared" si="18"/>
        <v>16.71843745</v>
      </c>
      <c r="N2200" s="7">
        <f t="shared" si="3"/>
        <v>0</v>
      </c>
      <c r="O2200" s="7">
        <f t="shared" si="4"/>
        <v>9.59</v>
      </c>
      <c r="P2200" s="7">
        <f t="shared" si="13"/>
        <v>5.375</v>
      </c>
      <c r="Q2200" s="7">
        <f t="shared" si="14"/>
        <v>3.380714286</v>
      </c>
      <c r="R2200" s="7">
        <f t="shared" si="15"/>
        <v>1.589900697</v>
      </c>
      <c r="S2200" s="7">
        <f t="shared" si="16"/>
        <v>61.38848099</v>
      </c>
      <c r="T2200" s="7">
        <f t="shared" si="17"/>
        <v>54.49928376</v>
      </c>
      <c r="U2200" s="7">
        <f t="shared" si="19"/>
        <v>64.4788818</v>
      </c>
      <c r="V2200" s="9">
        <f t="shared" si="5"/>
        <v>-9.59</v>
      </c>
      <c r="W2200" s="9" t="b">
        <f t="shared" si="6"/>
        <v>0</v>
      </c>
      <c r="X2200" s="7">
        <f t="shared" si="8"/>
        <v>4</v>
      </c>
      <c r="Y2200" s="10">
        <f t="shared" si="9"/>
        <v>-0.008478584819</v>
      </c>
      <c r="Z2200" s="11">
        <f t="shared" si="7"/>
        <v>2</v>
      </c>
    </row>
    <row r="2201">
      <c r="A2201" s="6" t="s">
        <v>2225</v>
      </c>
      <c r="B2201" s="7">
        <v>2911.65</v>
      </c>
      <c r="C2201" s="7">
        <v>2927.22</v>
      </c>
      <c r="D2201" s="7">
        <v>2909.27</v>
      </c>
      <c r="E2201" s="7">
        <v>2914.0</v>
      </c>
      <c r="F2201" s="7">
        <v>2914.0</v>
      </c>
      <c r="G2201" s="7">
        <v>3.10136E9</v>
      </c>
      <c r="H2201" s="7">
        <f t="shared" si="1"/>
        <v>3101.36</v>
      </c>
      <c r="I2201" s="10">
        <f t="shared" si="2"/>
        <v>0.002763276978</v>
      </c>
      <c r="J2201" s="7">
        <f t="shared" si="10"/>
        <v>2908.600074</v>
      </c>
      <c r="K2201" s="7">
        <f t="shared" si="12"/>
        <v>2893.407919</v>
      </c>
      <c r="L2201" s="7">
        <f t="shared" si="11"/>
        <v>15.19215436</v>
      </c>
      <c r="M2201" s="7">
        <f t="shared" si="18"/>
        <v>16.41318083</v>
      </c>
      <c r="N2201" s="7">
        <f t="shared" si="3"/>
        <v>8.03</v>
      </c>
      <c r="O2201" s="7">
        <f t="shared" si="4"/>
        <v>0</v>
      </c>
      <c r="P2201" s="7">
        <f t="shared" si="13"/>
        <v>5.948571429</v>
      </c>
      <c r="Q2201" s="7">
        <f t="shared" si="14"/>
        <v>2.925714286</v>
      </c>
      <c r="R2201" s="7">
        <f t="shared" si="15"/>
        <v>2.033203125</v>
      </c>
      <c r="S2201" s="7">
        <f t="shared" si="16"/>
        <v>67.03155184</v>
      </c>
      <c r="T2201" s="7">
        <f t="shared" si="17"/>
        <v>63.69890732</v>
      </c>
      <c r="U2201" s="7">
        <f t="shared" si="19"/>
        <v>61.72869338</v>
      </c>
      <c r="V2201" s="9">
        <f t="shared" si="5"/>
        <v>8.03</v>
      </c>
      <c r="W2201" s="9" t="b">
        <f t="shared" si="6"/>
        <v>1</v>
      </c>
      <c r="X2201" s="7">
        <f t="shared" si="8"/>
        <v>1</v>
      </c>
      <c r="Y2201" s="10">
        <f t="shared" si="9"/>
        <v>0.002763276978</v>
      </c>
      <c r="Z2201" s="11">
        <f t="shared" si="7"/>
        <v>3</v>
      </c>
    </row>
    <row r="2202">
      <c r="A2202" s="6" t="s">
        <v>2226</v>
      </c>
      <c r="B2202" s="7">
        <v>2910.03</v>
      </c>
      <c r="C2202" s="7">
        <v>2920.53</v>
      </c>
      <c r="D2202" s="7">
        <v>2907.5</v>
      </c>
      <c r="E2202" s="7">
        <v>2913.98</v>
      </c>
      <c r="F2202" s="7">
        <v>2913.98</v>
      </c>
      <c r="G2202" s="7">
        <v>3.46168E9</v>
      </c>
      <c r="H2202" s="7">
        <f t="shared" si="1"/>
        <v>3461.68</v>
      </c>
      <c r="I2202" s="10">
        <f t="shared" si="2"/>
        <v>-0.000006863417982</v>
      </c>
      <c r="J2202" s="7">
        <f t="shared" si="10"/>
        <v>2909.427755</v>
      </c>
      <c r="K2202" s="7">
        <f t="shared" si="12"/>
        <v>2894.931777</v>
      </c>
      <c r="L2202" s="7">
        <f t="shared" si="11"/>
        <v>14.49597749</v>
      </c>
      <c r="M2202" s="7">
        <f t="shared" si="18"/>
        <v>16.02974016</v>
      </c>
      <c r="N2202" s="7">
        <f t="shared" si="3"/>
        <v>0</v>
      </c>
      <c r="O2202" s="7">
        <f t="shared" si="4"/>
        <v>0.02</v>
      </c>
      <c r="P2202" s="7">
        <f t="shared" si="13"/>
        <v>5.559285714</v>
      </c>
      <c r="Q2202" s="7">
        <f t="shared" si="14"/>
        <v>2.927142857</v>
      </c>
      <c r="R2202" s="7">
        <f t="shared" si="15"/>
        <v>1.899219131</v>
      </c>
      <c r="S2202" s="7">
        <f t="shared" si="16"/>
        <v>65.50795388</v>
      </c>
      <c r="T2202" s="7">
        <f t="shared" si="17"/>
        <v>63.67192769</v>
      </c>
      <c r="U2202" s="7">
        <f t="shared" si="19"/>
        <v>60.62337293</v>
      </c>
      <c r="V2202" s="9">
        <f t="shared" si="5"/>
        <v>-0.02</v>
      </c>
      <c r="W2202" s="9" t="b">
        <f t="shared" si="6"/>
        <v>0</v>
      </c>
      <c r="X2202" s="7">
        <f t="shared" si="8"/>
        <v>1</v>
      </c>
      <c r="Y2202" s="10">
        <f t="shared" si="9"/>
        <v>-0.000006863417982</v>
      </c>
      <c r="Z2202" s="11">
        <f t="shared" si="7"/>
        <v>3</v>
      </c>
    </row>
    <row r="2203">
      <c r="A2203" s="6" t="s">
        <v>2227</v>
      </c>
      <c r="B2203" s="7">
        <v>2926.29</v>
      </c>
      <c r="C2203" s="7">
        <v>2937.06</v>
      </c>
      <c r="D2203" s="7">
        <v>2917.91</v>
      </c>
      <c r="E2203" s="7">
        <v>2924.59</v>
      </c>
      <c r="F2203" s="7">
        <v>2924.59</v>
      </c>
      <c r="G2203" s="7">
        <v>3.37589E9</v>
      </c>
      <c r="H2203" s="7">
        <f t="shared" si="1"/>
        <v>3375.89</v>
      </c>
      <c r="I2203" s="10">
        <f t="shared" si="2"/>
        <v>0.00364106823</v>
      </c>
      <c r="J2203" s="7">
        <f t="shared" si="10"/>
        <v>2911.760408</v>
      </c>
      <c r="K2203" s="7">
        <f t="shared" si="12"/>
        <v>2897.128683</v>
      </c>
      <c r="L2203" s="7">
        <f t="shared" si="11"/>
        <v>14.63172522</v>
      </c>
      <c r="M2203" s="7">
        <f t="shared" si="18"/>
        <v>15.75013717</v>
      </c>
      <c r="N2203" s="7">
        <f t="shared" si="3"/>
        <v>10.61</v>
      </c>
      <c r="O2203" s="7">
        <f t="shared" si="4"/>
        <v>0</v>
      </c>
      <c r="P2203" s="7">
        <f t="shared" si="13"/>
        <v>5.548571429</v>
      </c>
      <c r="Q2203" s="7">
        <f t="shared" si="14"/>
        <v>2.927142857</v>
      </c>
      <c r="R2203" s="7">
        <f t="shared" si="15"/>
        <v>1.895558809</v>
      </c>
      <c r="S2203" s="7">
        <f t="shared" si="16"/>
        <v>65.46435193</v>
      </c>
      <c r="T2203" s="7">
        <f t="shared" si="17"/>
        <v>73.55371901</v>
      </c>
      <c r="U2203" s="7">
        <f t="shared" si="19"/>
        <v>66.97485134</v>
      </c>
      <c r="V2203" s="9">
        <f t="shared" si="5"/>
        <v>10.61</v>
      </c>
      <c r="W2203" s="9" t="b">
        <f t="shared" si="6"/>
        <v>1</v>
      </c>
      <c r="X2203" s="7">
        <f t="shared" si="8"/>
        <v>1</v>
      </c>
      <c r="Y2203" s="10">
        <f t="shared" si="9"/>
        <v>0.00364106823</v>
      </c>
      <c r="Z2203" s="11">
        <f t="shared" si="7"/>
        <v>4</v>
      </c>
    </row>
    <row r="2204">
      <c r="A2204" s="6" t="s">
        <v>2228</v>
      </c>
      <c r="B2204" s="7">
        <v>2923.8</v>
      </c>
      <c r="C2204" s="7">
        <v>2931.42</v>
      </c>
      <c r="D2204" s="7">
        <v>2919.37</v>
      </c>
      <c r="E2204" s="7">
        <v>2923.43</v>
      </c>
      <c r="F2204" s="7">
        <v>2923.43</v>
      </c>
      <c r="G2204" s="7">
        <v>3.43262E9</v>
      </c>
      <c r="H2204" s="7">
        <f t="shared" si="1"/>
        <v>3432.62</v>
      </c>
      <c r="I2204" s="10">
        <f t="shared" si="2"/>
        <v>-0.0003966367935</v>
      </c>
      <c r="J2204" s="7">
        <f t="shared" si="10"/>
        <v>2913.55573</v>
      </c>
      <c r="K2204" s="7">
        <f t="shared" si="12"/>
        <v>2899.076928</v>
      </c>
      <c r="L2204" s="7">
        <f t="shared" si="11"/>
        <v>14.47880136</v>
      </c>
      <c r="M2204" s="7">
        <f t="shared" si="18"/>
        <v>15.49587001</v>
      </c>
      <c r="N2204" s="7">
        <f t="shared" si="3"/>
        <v>0</v>
      </c>
      <c r="O2204" s="7">
        <f t="shared" si="4"/>
        <v>1.16</v>
      </c>
      <c r="P2204" s="7">
        <f t="shared" si="13"/>
        <v>5.475</v>
      </c>
      <c r="Q2204" s="7">
        <f t="shared" si="14"/>
        <v>3.01</v>
      </c>
      <c r="R2204" s="7">
        <f t="shared" si="15"/>
        <v>1.818936877</v>
      </c>
      <c r="S2204" s="7">
        <f t="shared" si="16"/>
        <v>64.52563347</v>
      </c>
      <c r="T2204" s="7">
        <f t="shared" si="17"/>
        <v>68.07305936</v>
      </c>
      <c r="U2204" s="7">
        <f t="shared" si="19"/>
        <v>68.43290202</v>
      </c>
      <c r="V2204" s="9">
        <f t="shared" si="5"/>
        <v>-1.16</v>
      </c>
      <c r="W2204" s="9" t="b">
        <f t="shared" si="6"/>
        <v>0</v>
      </c>
      <c r="X2204" s="7">
        <f t="shared" si="8"/>
        <v>1</v>
      </c>
      <c r="Y2204" s="10">
        <f t="shared" si="9"/>
        <v>-0.0003966367935</v>
      </c>
      <c r="Z2204" s="11">
        <f t="shared" si="7"/>
        <v>3</v>
      </c>
    </row>
    <row r="2205">
      <c r="A2205" s="6" t="s">
        <v>2229</v>
      </c>
      <c r="B2205" s="7">
        <v>2931.69</v>
      </c>
      <c r="C2205" s="7">
        <v>2939.86</v>
      </c>
      <c r="D2205" s="7">
        <v>2921.36</v>
      </c>
      <c r="E2205" s="7">
        <v>2925.51</v>
      </c>
      <c r="F2205" s="7">
        <v>2925.51</v>
      </c>
      <c r="G2205" s="7">
        <v>3.62551E9</v>
      </c>
      <c r="H2205" s="7">
        <f t="shared" si="1"/>
        <v>3625.51</v>
      </c>
      <c r="I2205" s="10">
        <f t="shared" si="2"/>
        <v>0.0007114930065</v>
      </c>
      <c r="J2205" s="7">
        <f t="shared" si="10"/>
        <v>2915.394848</v>
      </c>
      <c r="K2205" s="7">
        <f t="shared" si="12"/>
        <v>2901.034934</v>
      </c>
      <c r="L2205" s="7">
        <f t="shared" si="11"/>
        <v>14.35991456</v>
      </c>
      <c r="M2205" s="7">
        <f t="shared" si="18"/>
        <v>15.26867892</v>
      </c>
      <c r="N2205" s="7">
        <f t="shared" si="3"/>
        <v>2.08</v>
      </c>
      <c r="O2205" s="7">
        <f t="shared" si="4"/>
        <v>0</v>
      </c>
      <c r="P2205" s="7">
        <f t="shared" si="13"/>
        <v>4.533571429</v>
      </c>
      <c r="Q2205" s="7">
        <f t="shared" si="14"/>
        <v>3.01</v>
      </c>
      <c r="R2205" s="7">
        <f t="shared" si="15"/>
        <v>1.50616991</v>
      </c>
      <c r="S2205" s="7">
        <f t="shared" si="16"/>
        <v>60.09847552</v>
      </c>
      <c r="T2205" s="7">
        <f t="shared" si="17"/>
        <v>71.87214612</v>
      </c>
      <c r="U2205" s="7">
        <f t="shared" si="19"/>
        <v>71.16630816</v>
      </c>
      <c r="V2205" s="9">
        <f t="shared" si="5"/>
        <v>2.08</v>
      </c>
      <c r="W2205" s="9" t="b">
        <f t="shared" si="6"/>
        <v>1</v>
      </c>
      <c r="X2205" s="7">
        <f t="shared" si="8"/>
        <v>1</v>
      </c>
      <c r="Y2205" s="10">
        <f t="shared" si="9"/>
        <v>0.0007114930065</v>
      </c>
      <c r="Z2205" s="11">
        <f t="shared" si="7"/>
        <v>3</v>
      </c>
    </row>
    <row r="2206">
      <c r="A2206" s="6" t="s">
        <v>2230</v>
      </c>
      <c r="B2206" s="7">
        <v>2919.35</v>
      </c>
      <c r="C2206" s="7">
        <v>2919.78</v>
      </c>
      <c r="D2206" s="7">
        <v>2883.92</v>
      </c>
      <c r="E2206" s="7">
        <v>2901.61</v>
      </c>
      <c r="F2206" s="7">
        <v>2901.61</v>
      </c>
      <c r="G2206" s="7">
        <v>3.51037E9</v>
      </c>
      <c r="H2206" s="7">
        <f t="shared" si="1"/>
        <v>3510.37</v>
      </c>
      <c r="I2206" s="10">
        <f t="shared" si="2"/>
        <v>-0.008169515743</v>
      </c>
      <c r="J2206" s="7">
        <f t="shared" si="10"/>
        <v>2913.274102</v>
      </c>
      <c r="K2206" s="7">
        <f t="shared" si="12"/>
        <v>2901.077531</v>
      </c>
      <c r="L2206" s="7">
        <f t="shared" si="11"/>
        <v>12.19657117</v>
      </c>
      <c r="M2206" s="7">
        <f t="shared" si="18"/>
        <v>14.65425737</v>
      </c>
      <c r="N2206" s="7">
        <f t="shared" si="3"/>
        <v>0</v>
      </c>
      <c r="O2206" s="7">
        <f t="shared" si="4"/>
        <v>23.9</v>
      </c>
      <c r="P2206" s="7">
        <f t="shared" si="13"/>
        <v>4.476428571</v>
      </c>
      <c r="Q2206" s="7">
        <f t="shared" si="14"/>
        <v>4.717142857</v>
      </c>
      <c r="R2206" s="7">
        <f t="shared" si="15"/>
        <v>0.948970321</v>
      </c>
      <c r="S2206" s="7">
        <f t="shared" si="16"/>
        <v>48.69085541</v>
      </c>
      <c r="T2206" s="7">
        <f t="shared" si="17"/>
        <v>31.04053343</v>
      </c>
      <c r="U2206" s="7">
        <f t="shared" si="19"/>
        <v>56.9952463</v>
      </c>
      <c r="V2206" s="9">
        <f t="shared" si="5"/>
        <v>-23.9</v>
      </c>
      <c r="W2206" s="9" t="b">
        <f t="shared" si="6"/>
        <v>0</v>
      </c>
      <c r="X2206" s="7">
        <f t="shared" si="8"/>
        <v>1</v>
      </c>
      <c r="Y2206" s="10">
        <f t="shared" si="9"/>
        <v>-0.008169515743</v>
      </c>
      <c r="Z2206" s="11">
        <f t="shared" si="7"/>
        <v>2</v>
      </c>
    </row>
    <row r="2207">
      <c r="A2207" s="6" t="s">
        <v>2231</v>
      </c>
      <c r="B2207" s="7">
        <v>2902.54</v>
      </c>
      <c r="C2207" s="7">
        <v>2909.64</v>
      </c>
      <c r="D2207" s="7">
        <v>2869.29</v>
      </c>
      <c r="E2207" s="7">
        <v>2885.57</v>
      </c>
      <c r="F2207" s="7">
        <v>2885.57</v>
      </c>
      <c r="G2207" s="7">
        <v>3.34082E9</v>
      </c>
      <c r="H2207" s="7">
        <f t="shared" si="1"/>
        <v>3340.82</v>
      </c>
      <c r="I2207" s="10">
        <f t="shared" si="2"/>
        <v>-0.005527965509</v>
      </c>
      <c r="J2207" s="7">
        <f t="shared" si="10"/>
        <v>2909.011933</v>
      </c>
      <c r="K2207" s="7">
        <f t="shared" si="12"/>
        <v>2899.928825</v>
      </c>
      <c r="L2207" s="7">
        <f t="shared" si="11"/>
        <v>9.083107595</v>
      </c>
      <c r="M2207" s="7">
        <f t="shared" si="18"/>
        <v>13.54002742</v>
      </c>
      <c r="N2207" s="7">
        <f t="shared" si="3"/>
        <v>0</v>
      </c>
      <c r="O2207" s="7">
        <f t="shared" si="4"/>
        <v>16.04</v>
      </c>
      <c r="P2207" s="7">
        <f t="shared" si="13"/>
        <v>4.476428571</v>
      </c>
      <c r="Q2207" s="7">
        <f t="shared" si="14"/>
        <v>4.707142857</v>
      </c>
      <c r="R2207" s="7">
        <f t="shared" si="15"/>
        <v>0.9509863429</v>
      </c>
      <c r="S2207" s="7">
        <f t="shared" si="16"/>
        <v>48.74387493</v>
      </c>
      <c r="T2207" s="7">
        <f t="shared" si="17"/>
        <v>22.7310807</v>
      </c>
      <c r="U2207" s="7">
        <f t="shared" si="19"/>
        <v>41.88125342</v>
      </c>
      <c r="V2207" s="9">
        <f t="shared" si="5"/>
        <v>-16.04</v>
      </c>
      <c r="W2207" s="9" t="b">
        <f t="shared" si="6"/>
        <v>0</v>
      </c>
      <c r="X2207" s="7">
        <f t="shared" si="8"/>
        <v>2</v>
      </c>
      <c r="Y2207" s="10">
        <f t="shared" si="9"/>
        <v>-0.01369748125</v>
      </c>
      <c r="Z2207" s="11">
        <f t="shared" si="7"/>
        <v>2</v>
      </c>
    </row>
    <row r="2208">
      <c r="A2208" s="6" t="s">
        <v>2232</v>
      </c>
      <c r="B2208" s="7">
        <v>2877.53</v>
      </c>
      <c r="C2208" s="7">
        <v>2889.45</v>
      </c>
      <c r="D2208" s="7">
        <v>2862.08</v>
      </c>
      <c r="E2208" s="7">
        <v>2884.43</v>
      </c>
      <c r="F2208" s="7">
        <v>2884.43</v>
      </c>
      <c r="G2208" s="7">
        <v>3.38182E9</v>
      </c>
      <c r="H2208" s="7">
        <f t="shared" si="1"/>
        <v>3381.82</v>
      </c>
      <c r="I2208" s="10">
        <f t="shared" si="2"/>
        <v>-0.0003950692584</v>
      </c>
      <c r="J2208" s="7">
        <f t="shared" si="10"/>
        <v>2905.230097</v>
      </c>
      <c r="K2208" s="7">
        <f t="shared" si="12"/>
        <v>2898.780764</v>
      </c>
      <c r="L2208" s="7">
        <f t="shared" si="11"/>
        <v>6.44933291</v>
      </c>
      <c r="M2208" s="7">
        <f t="shared" si="18"/>
        <v>12.12188852</v>
      </c>
      <c r="N2208" s="7">
        <f t="shared" si="3"/>
        <v>0</v>
      </c>
      <c r="O2208" s="7">
        <f t="shared" si="4"/>
        <v>1.14</v>
      </c>
      <c r="P2208" s="7">
        <f t="shared" si="13"/>
        <v>3.368571429</v>
      </c>
      <c r="Q2208" s="7">
        <f t="shared" si="14"/>
        <v>4.788571429</v>
      </c>
      <c r="R2208" s="7">
        <f t="shared" si="15"/>
        <v>0.7034606205</v>
      </c>
      <c r="S2208" s="7">
        <f t="shared" si="16"/>
        <v>41.29597198</v>
      </c>
      <c r="T2208" s="7">
        <f t="shared" si="17"/>
        <v>28.3521502</v>
      </c>
      <c r="U2208" s="7">
        <f t="shared" si="19"/>
        <v>27.37458811</v>
      </c>
      <c r="V2208" s="9">
        <f t="shared" si="5"/>
        <v>-1.14</v>
      </c>
      <c r="W2208" s="9" t="b">
        <f t="shared" si="6"/>
        <v>0</v>
      </c>
      <c r="X2208" s="7">
        <f t="shared" si="8"/>
        <v>3</v>
      </c>
      <c r="Y2208" s="10">
        <f t="shared" si="9"/>
        <v>-0.01409255051</v>
      </c>
      <c r="Z2208" s="11">
        <f t="shared" si="7"/>
        <v>3</v>
      </c>
    </row>
    <row r="2209">
      <c r="A2209" s="6" t="s">
        <v>2233</v>
      </c>
      <c r="B2209" s="7">
        <v>2882.51</v>
      </c>
      <c r="C2209" s="7">
        <v>2894.83</v>
      </c>
      <c r="D2209" s="7">
        <v>2874.27</v>
      </c>
      <c r="E2209" s="7">
        <v>2880.34</v>
      </c>
      <c r="F2209" s="7">
        <v>2880.34</v>
      </c>
      <c r="G2209" s="7">
        <v>3.53169E9</v>
      </c>
      <c r="H2209" s="7">
        <f t="shared" si="1"/>
        <v>3531.69</v>
      </c>
      <c r="I2209" s="10">
        <f t="shared" si="2"/>
        <v>-0.001417957794</v>
      </c>
      <c r="J2209" s="7">
        <f t="shared" si="10"/>
        <v>2901.400851</v>
      </c>
      <c r="K2209" s="7">
        <f t="shared" si="12"/>
        <v>2897.414782</v>
      </c>
      <c r="L2209" s="7">
        <f t="shared" si="11"/>
        <v>3.986069748</v>
      </c>
      <c r="M2209" s="7">
        <f t="shared" si="18"/>
        <v>10.49472476</v>
      </c>
      <c r="N2209" s="7">
        <f t="shared" si="3"/>
        <v>0</v>
      </c>
      <c r="O2209" s="7">
        <f t="shared" si="4"/>
        <v>4.09</v>
      </c>
      <c r="P2209" s="7">
        <f t="shared" si="13"/>
        <v>3.108571429</v>
      </c>
      <c r="Q2209" s="7">
        <f t="shared" si="14"/>
        <v>5.080714286</v>
      </c>
      <c r="R2209" s="7">
        <f t="shared" si="15"/>
        <v>0.6118374807</v>
      </c>
      <c r="S2209" s="7">
        <f t="shared" si="16"/>
        <v>37.95900567</v>
      </c>
      <c r="T2209" s="7">
        <f t="shared" si="17"/>
        <v>23.16377014</v>
      </c>
      <c r="U2209" s="7">
        <f t="shared" si="19"/>
        <v>24.74900035</v>
      </c>
      <c r="V2209" s="9">
        <f t="shared" si="5"/>
        <v>-4.09</v>
      </c>
      <c r="W2209" s="9" t="b">
        <f t="shared" si="6"/>
        <v>0</v>
      </c>
      <c r="X2209" s="7">
        <f t="shared" si="8"/>
        <v>4</v>
      </c>
      <c r="Y2209" s="10">
        <f t="shared" si="9"/>
        <v>-0.0155105083</v>
      </c>
      <c r="Z2209" s="11">
        <f t="shared" si="7"/>
        <v>3</v>
      </c>
    </row>
    <row r="2210">
      <c r="A2210" s="6" t="s">
        <v>2234</v>
      </c>
      <c r="B2210" s="7">
        <v>2873.9</v>
      </c>
      <c r="C2210" s="7">
        <v>2874.02</v>
      </c>
      <c r="D2210" s="7">
        <v>2784.86</v>
      </c>
      <c r="E2210" s="7">
        <v>2785.68</v>
      </c>
      <c r="F2210" s="7">
        <v>2785.68</v>
      </c>
      <c r="G2210" s="7">
        <v>4.55426E9</v>
      </c>
      <c r="H2210" s="7">
        <f t="shared" si="1"/>
        <v>4554.26</v>
      </c>
      <c r="I2210" s="10">
        <f t="shared" si="2"/>
        <v>-0.03286417576</v>
      </c>
      <c r="J2210" s="7">
        <f t="shared" si="10"/>
        <v>2883.597643</v>
      </c>
      <c r="K2210" s="7">
        <f t="shared" si="12"/>
        <v>2889.138131</v>
      </c>
      <c r="L2210" s="7">
        <f t="shared" si="11"/>
        <v>-5.540487656</v>
      </c>
      <c r="M2210" s="7">
        <f t="shared" si="18"/>
        <v>7.287682279</v>
      </c>
      <c r="N2210" s="7">
        <f t="shared" si="3"/>
        <v>0</v>
      </c>
      <c r="O2210" s="7">
        <f t="shared" si="4"/>
        <v>94.66</v>
      </c>
      <c r="P2210" s="7">
        <f t="shared" si="13"/>
        <v>1.48</v>
      </c>
      <c r="Q2210" s="7">
        <f t="shared" si="14"/>
        <v>11.84214286</v>
      </c>
      <c r="R2210" s="7">
        <f t="shared" si="15"/>
        <v>0.124977381</v>
      </c>
      <c r="S2210" s="7">
        <f t="shared" si="16"/>
        <v>11.1093239</v>
      </c>
      <c r="T2210" s="7">
        <f t="shared" si="17"/>
        <v>0.5254726049</v>
      </c>
      <c r="U2210" s="7">
        <f t="shared" si="19"/>
        <v>17.34713098</v>
      </c>
      <c r="V2210" s="9">
        <f t="shared" si="5"/>
        <v>-94.66</v>
      </c>
      <c r="W2210" s="9" t="b">
        <f t="shared" si="6"/>
        <v>0</v>
      </c>
      <c r="X2210" s="7">
        <f t="shared" si="8"/>
        <v>5</v>
      </c>
      <c r="Y2210" s="10">
        <f t="shared" si="9"/>
        <v>-0.04837468406</v>
      </c>
      <c r="Z2210" s="11">
        <f t="shared" si="7"/>
        <v>1</v>
      </c>
    </row>
    <row r="2211">
      <c r="A2211" s="6" t="s">
        <v>2235</v>
      </c>
      <c r="B2211" s="7">
        <v>2776.87</v>
      </c>
      <c r="C2211" s="7">
        <v>2795.14</v>
      </c>
      <c r="D2211" s="7">
        <v>2710.51</v>
      </c>
      <c r="E2211" s="7">
        <v>2728.37</v>
      </c>
      <c r="F2211" s="7">
        <v>2728.37</v>
      </c>
      <c r="G2211" s="7">
        <v>4.91409E9</v>
      </c>
      <c r="H2211" s="7">
        <f t="shared" si="1"/>
        <v>4914.09</v>
      </c>
      <c r="I2211" s="10">
        <f t="shared" si="2"/>
        <v>-0.02057307372</v>
      </c>
      <c r="J2211" s="7">
        <f t="shared" si="10"/>
        <v>2859.716467</v>
      </c>
      <c r="K2211" s="7">
        <f t="shared" si="12"/>
        <v>2877.229381</v>
      </c>
      <c r="L2211" s="7">
        <f t="shared" si="11"/>
        <v>-17.51291311</v>
      </c>
      <c r="M2211" s="7">
        <f t="shared" si="18"/>
        <v>2.3275632</v>
      </c>
      <c r="N2211" s="7">
        <f t="shared" si="3"/>
        <v>0</v>
      </c>
      <c r="O2211" s="7">
        <f t="shared" si="4"/>
        <v>57.31</v>
      </c>
      <c r="P2211" s="7">
        <f t="shared" si="13"/>
        <v>1.48</v>
      </c>
      <c r="Q2211" s="7">
        <f t="shared" si="14"/>
        <v>15.85857143</v>
      </c>
      <c r="R2211" s="7">
        <f t="shared" si="15"/>
        <v>0.09332492568</v>
      </c>
      <c r="S2211" s="7">
        <f t="shared" si="16"/>
        <v>8.535882014</v>
      </c>
      <c r="T2211" s="7">
        <f t="shared" si="17"/>
        <v>7.787224766</v>
      </c>
      <c r="U2211" s="7">
        <f t="shared" si="19"/>
        <v>10.49215584</v>
      </c>
      <c r="V2211" s="9">
        <f t="shared" si="5"/>
        <v>-57.31</v>
      </c>
      <c r="W2211" s="9" t="b">
        <f t="shared" si="6"/>
        <v>0</v>
      </c>
      <c r="X2211" s="7">
        <f t="shared" si="8"/>
        <v>6</v>
      </c>
      <c r="Y2211" s="10">
        <f t="shared" si="9"/>
        <v>-0.06894775778</v>
      </c>
      <c r="Z2211" s="11">
        <f t="shared" si="7"/>
        <v>1</v>
      </c>
    </row>
    <row r="2212">
      <c r="A2212" s="6" t="s">
        <v>2236</v>
      </c>
      <c r="B2212" s="7">
        <v>2770.54</v>
      </c>
      <c r="C2212" s="7">
        <v>2775.77</v>
      </c>
      <c r="D2212" s="7">
        <v>2729.44</v>
      </c>
      <c r="E2212" s="7">
        <v>2767.13</v>
      </c>
      <c r="F2212" s="7">
        <v>2767.13</v>
      </c>
      <c r="G2212" s="7">
        <v>4.02401E9</v>
      </c>
      <c r="H2212" s="7">
        <f t="shared" si="1"/>
        <v>4024.01</v>
      </c>
      <c r="I2212" s="10">
        <f t="shared" si="2"/>
        <v>0.01420628434</v>
      </c>
      <c r="J2212" s="7">
        <f t="shared" si="10"/>
        <v>2845.472396</v>
      </c>
      <c r="K2212" s="7">
        <f t="shared" si="12"/>
        <v>2869.073871</v>
      </c>
      <c r="L2212" s="7">
        <f t="shared" si="11"/>
        <v>-23.60147536</v>
      </c>
      <c r="M2212" s="7">
        <f t="shared" si="18"/>
        <v>-2.858244511</v>
      </c>
      <c r="N2212" s="7">
        <f t="shared" si="3"/>
        <v>38.76</v>
      </c>
      <c r="O2212" s="7">
        <f t="shared" si="4"/>
        <v>0</v>
      </c>
      <c r="P2212" s="7">
        <f t="shared" si="13"/>
        <v>4.248571429</v>
      </c>
      <c r="Q2212" s="7">
        <f t="shared" si="14"/>
        <v>15.12285714</v>
      </c>
      <c r="R2212" s="7">
        <f t="shared" si="15"/>
        <v>0.2809370867</v>
      </c>
      <c r="S2212" s="7">
        <f t="shared" si="16"/>
        <v>21.93215339</v>
      </c>
      <c r="T2212" s="7">
        <f t="shared" si="17"/>
        <v>24.68715936</v>
      </c>
      <c r="U2212" s="7">
        <f t="shared" si="19"/>
        <v>10.99995224</v>
      </c>
      <c r="V2212" s="9">
        <f t="shared" si="5"/>
        <v>38.76</v>
      </c>
      <c r="W2212" s="9" t="b">
        <f t="shared" si="6"/>
        <v>1</v>
      </c>
      <c r="X2212" s="7">
        <f t="shared" si="8"/>
        <v>1</v>
      </c>
      <c r="Y2212" s="10">
        <f t="shared" si="9"/>
        <v>0.01420628434</v>
      </c>
      <c r="Z2212" s="11">
        <f t="shared" si="7"/>
        <v>5</v>
      </c>
    </row>
    <row r="2213">
      <c r="A2213" s="6" t="s">
        <v>2237</v>
      </c>
      <c r="B2213" s="7">
        <v>2763.83</v>
      </c>
      <c r="C2213" s="7">
        <v>2775.99</v>
      </c>
      <c r="D2213" s="7">
        <v>2749.03</v>
      </c>
      <c r="E2213" s="7">
        <v>2750.79</v>
      </c>
      <c r="F2213" s="7">
        <v>2750.79</v>
      </c>
      <c r="G2213" s="7">
        <v>3.32716E9</v>
      </c>
      <c r="H2213" s="7">
        <f t="shared" si="1"/>
        <v>3327.16</v>
      </c>
      <c r="I2213" s="10">
        <f t="shared" si="2"/>
        <v>-0.005905035181</v>
      </c>
      <c r="J2213" s="7">
        <f t="shared" si="10"/>
        <v>2830.905873</v>
      </c>
      <c r="K2213" s="7">
        <f t="shared" si="12"/>
        <v>2860.312103</v>
      </c>
      <c r="L2213" s="7">
        <f t="shared" si="11"/>
        <v>-29.40622954</v>
      </c>
      <c r="M2213" s="7">
        <f t="shared" si="18"/>
        <v>-8.167841516</v>
      </c>
      <c r="N2213" s="7">
        <f t="shared" si="3"/>
        <v>0</v>
      </c>
      <c r="O2213" s="7">
        <f t="shared" si="4"/>
        <v>16.34</v>
      </c>
      <c r="P2213" s="7">
        <f t="shared" si="13"/>
        <v>4.248571429</v>
      </c>
      <c r="Q2213" s="7">
        <f t="shared" si="14"/>
        <v>16.01785714</v>
      </c>
      <c r="R2213" s="7">
        <f t="shared" si="15"/>
        <v>0.2652396878</v>
      </c>
      <c r="S2213" s="7">
        <f t="shared" si="16"/>
        <v>20.96359215</v>
      </c>
      <c r="T2213" s="7">
        <f t="shared" si="17"/>
        <v>17.56267713</v>
      </c>
      <c r="U2213" s="7">
        <f t="shared" si="19"/>
        <v>16.67902042</v>
      </c>
      <c r="V2213" s="9">
        <f t="shared" si="5"/>
        <v>-16.34</v>
      </c>
      <c r="W2213" s="9" t="b">
        <f t="shared" si="6"/>
        <v>0</v>
      </c>
      <c r="X2213" s="7">
        <f t="shared" si="8"/>
        <v>1</v>
      </c>
      <c r="Y2213" s="10">
        <f t="shared" si="9"/>
        <v>-0.005905035181</v>
      </c>
      <c r="Z2213" s="11">
        <f t="shared" si="7"/>
        <v>2</v>
      </c>
    </row>
    <row r="2214">
      <c r="A2214" s="6" t="s">
        <v>2238</v>
      </c>
      <c r="B2214" s="7">
        <v>2767.05</v>
      </c>
      <c r="C2214" s="7">
        <v>2813.46</v>
      </c>
      <c r="D2214" s="7">
        <v>2766.91</v>
      </c>
      <c r="E2214" s="7">
        <v>2809.92</v>
      </c>
      <c r="F2214" s="7">
        <v>2809.92</v>
      </c>
      <c r="G2214" s="7">
        <v>3.46026E9</v>
      </c>
      <c r="H2214" s="7">
        <f t="shared" si="1"/>
        <v>3460.26</v>
      </c>
      <c r="I2214" s="10">
        <f t="shared" si="2"/>
        <v>0.02149564307</v>
      </c>
      <c r="J2214" s="7">
        <f t="shared" si="10"/>
        <v>2827.677277</v>
      </c>
      <c r="K2214" s="7">
        <f t="shared" si="12"/>
        <v>2856.579354</v>
      </c>
      <c r="L2214" s="7">
        <f t="shared" si="11"/>
        <v>-28.90207706</v>
      </c>
      <c r="M2214" s="7">
        <f t="shared" si="18"/>
        <v>-12.31468862</v>
      </c>
      <c r="N2214" s="7">
        <f t="shared" si="3"/>
        <v>59.13</v>
      </c>
      <c r="O2214" s="7">
        <f t="shared" si="4"/>
        <v>0</v>
      </c>
      <c r="P2214" s="7">
        <f t="shared" si="13"/>
        <v>8.472142857</v>
      </c>
      <c r="Q2214" s="7">
        <f t="shared" si="14"/>
        <v>15.33285714</v>
      </c>
      <c r="R2214" s="7">
        <f t="shared" si="15"/>
        <v>0.5525482158</v>
      </c>
      <c r="S2214" s="7">
        <f t="shared" si="16"/>
        <v>35.58976205</v>
      </c>
      <c r="T2214" s="7">
        <f t="shared" si="17"/>
        <v>43.3442337</v>
      </c>
      <c r="U2214" s="7">
        <f t="shared" si="19"/>
        <v>28.53135673</v>
      </c>
      <c r="V2214" s="9">
        <f t="shared" si="5"/>
        <v>59.13</v>
      </c>
      <c r="W2214" s="9" t="b">
        <f t="shared" si="6"/>
        <v>1</v>
      </c>
      <c r="X2214" s="7">
        <f t="shared" si="8"/>
        <v>1</v>
      </c>
      <c r="Y2214" s="10">
        <f t="shared" si="9"/>
        <v>0.02149564307</v>
      </c>
      <c r="Z2214" s="11">
        <f t="shared" si="7"/>
        <v>5</v>
      </c>
    </row>
    <row r="2215">
      <c r="A2215" s="6" t="s">
        <v>2239</v>
      </c>
      <c r="B2215" s="7">
        <v>2811.67</v>
      </c>
      <c r="C2215" s="7">
        <v>2816.94</v>
      </c>
      <c r="D2215" s="7">
        <v>2781.81</v>
      </c>
      <c r="E2215" s="7">
        <v>2809.21</v>
      </c>
      <c r="F2215" s="7">
        <v>2809.21</v>
      </c>
      <c r="G2215" s="7">
        <v>3.34709E9</v>
      </c>
      <c r="H2215" s="7">
        <f t="shared" si="1"/>
        <v>3347.09</v>
      </c>
      <c r="I2215" s="10">
        <f t="shared" si="2"/>
        <v>-0.0002526762328</v>
      </c>
      <c r="J2215" s="7">
        <f t="shared" si="10"/>
        <v>2824.836158</v>
      </c>
      <c r="K2215" s="7">
        <f t="shared" si="12"/>
        <v>2853.070513</v>
      </c>
      <c r="L2215" s="7">
        <f t="shared" si="11"/>
        <v>-28.23435558</v>
      </c>
      <c r="M2215" s="7">
        <f t="shared" si="18"/>
        <v>-15.49862202</v>
      </c>
      <c r="N2215" s="7">
        <f t="shared" si="3"/>
        <v>0</v>
      </c>
      <c r="O2215" s="7">
        <f t="shared" si="4"/>
        <v>0.71</v>
      </c>
      <c r="P2215" s="7">
        <f t="shared" si="13"/>
        <v>7.898571429</v>
      </c>
      <c r="Q2215" s="7">
        <f t="shared" si="14"/>
        <v>15.38357143</v>
      </c>
      <c r="R2215" s="7">
        <f t="shared" si="15"/>
        <v>0.5134419836</v>
      </c>
      <c r="S2215" s="7">
        <f t="shared" si="16"/>
        <v>33.92544869</v>
      </c>
      <c r="T2215" s="7">
        <f t="shared" si="17"/>
        <v>43.03466318</v>
      </c>
      <c r="U2215" s="7">
        <f t="shared" si="19"/>
        <v>34.64719134</v>
      </c>
      <c r="V2215" s="9">
        <f t="shared" si="5"/>
        <v>-0.71</v>
      </c>
      <c r="W2215" s="9" t="b">
        <f t="shared" si="6"/>
        <v>0</v>
      </c>
      <c r="X2215" s="7">
        <f t="shared" si="8"/>
        <v>1</v>
      </c>
      <c r="Y2215" s="10">
        <f t="shared" si="9"/>
        <v>-0.0002526762328</v>
      </c>
      <c r="Z2215" s="11">
        <f t="shared" si="7"/>
        <v>3</v>
      </c>
    </row>
    <row r="2216">
      <c r="A2216" s="6" t="s">
        <v>2240</v>
      </c>
      <c r="B2216" s="7">
        <v>2802.0</v>
      </c>
      <c r="C2216" s="7">
        <v>2806.04</v>
      </c>
      <c r="D2216" s="7">
        <v>2755.18</v>
      </c>
      <c r="E2216" s="7">
        <v>2768.78</v>
      </c>
      <c r="F2216" s="7">
        <v>2768.78</v>
      </c>
      <c r="G2216" s="7">
        <v>3.6393E9</v>
      </c>
      <c r="H2216" s="7">
        <f t="shared" si="1"/>
        <v>3639.3</v>
      </c>
      <c r="I2216" s="10">
        <f t="shared" si="2"/>
        <v>-0.01439194649</v>
      </c>
      <c r="J2216" s="7">
        <f t="shared" si="10"/>
        <v>2816.212133</v>
      </c>
      <c r="K2216" s="7">
        <f t="shared" si="12"/>
        <v>2846.826772</v>
      </c>
      <c r="L2216" s="7">
        <f t="shared" si="11"/>
        <v>-30.61463812</v>
      </c>
      <c r="M2216" s="7">
        <f t="shared" si="18"/>
        <v>-18.52182524</v>
      </c>
      <c r="N2216" s="7">
        <f t="shared" si="3"/>
        <v>0</v>
      </c>
      <c r="O2216" s="7">
        <f t="shared" si="4"/>
        <v>40.43</v>
      </c>
      <c r="P2216" s="7">
        <f t="shared" si="13"/>
        <v>7.898571429</v>
      </c>
      <c r="Q2216" s="7">
        <f t="shared" si="14"/>
        <v>18.27</v>
      </c>
      <c r="R2216" s="7">
        <f t="shared" si="15"/>
        <v>0.432324654</v>
      </c>
      <c r="S2216" s="7">
        <f t="shared" si="16"/>
        <v>30.18342614</v>
      </c>
      <c r="T2216" s="7">
        <f t="shared" si="17"/>
        <v>25.40658382</v>
      </c>
      <c r="U2216" s="7">
        <f t="shared" si="19"/>
        <v>37.2618269</v>
      </c>
      <c r="V2216" s="9">
        <f t="shared" si="5"/>
        <v>-40.43</v>
      </c>
      <c r="W2216" s="9" t="b">
        <f t="shared" si="6"/>
        <v>0</v>
      </c>
      <c r="X2216" s="7">
        <f t="shared" si="8"/>
        <v>2</v>
      </c>
      <c r="Y2216" s="10">
        <f t="shared" si="9"/>
        <v>-0.01464462272</v>
      </c>
      <c r="Z2216" s="11">
        <f t="shared" si="7"/>
        <v>1</v>
      </c>
    </row>
    <row r="2217">
      <c r="A2217" s="6" t="s">
        <v>2241</v>
      </c>
      <c r="B2217" s="7">
        <v>2775.66</v>
      </c>
      <c r="C2217" s="7">
        <v>2797.77</v>
      </c>
      <c r="D2217" s="7">
        <v>2760.27</v>
      </c>
      <c r="E2217" s="7">
        <v>2767.78</v>
      </c>
      <c r="F2217" s="7">
        <v>2767.78</v>
      </c>
      <c r="G2217" s="7">
        <v>3.59394E9</v>
      </c>
      <c r="H2217" s="7">
        <f t="shared" si="1"/>
        <v>3593.94</v>
      </c>
      <c r="I2217" s="10">
        <f t="shared" si="2"/>
        <v>-0.0003611699015</v>
      </c>
      <c r="J2217" s="7">
        <f t="shared" si="10"/>
        <v>2808.761036</v>
      </c>
      <c r="K2217" s="7">
        <f t="shared" si="12"/>
        <v>2840.971455</v>
      </c>
      <c r="L2217" s="7">
        <f t="shared" si="11"/>
        <v>-32.21041916</v>
      </c>
      <c r="M2217" s="7">
        <f t="shared" si="18"/>
        <v>-21.25954402</v>
      </c>
      <c r="N2217" s="7">
        <f t="shared" si="3"/>
        <v>0</v>
      </c>
      <c r="O2217" s="7">
        <f t="shared" si="4"/>
        <v>1</v>
      </c>
      <c r="P2217" s="7">
        <f t="shared" si="13"/>
        <v>7.140714286</v>
      </c>
      <c r="Q2217" s="7">
        <f t="shared" si="14"/>
        <v>18.34142857</v>
      </c>
      <c r="R2217" s="7">
        <f t="shared" si="15"/>
        <v>0.3893215983</v>
      </c>
      <c r="S2217" s="7">
        <f t="shared" si="16"/>
        <v>28.02242467</v>
      </c>
      <c r="T2217" s="7">
        <f t="shared" si="17"/>
        <v>24.970569</v>
      </c>
      <c r="U2217" s="7">
        <f t="shared" si="19"/>
        <v>31.137272</v>
      </c>
      <c r="V2217" s="9">
        <f t="shared" si="5"/>
        <v>-1</v>
      </c>
      <c r="W2217" s="9" t="b">
        <f t="shared" si="6"/>
        <v>0</v>
      </c>
      <c r="X2217" s="7">
        <f t="shared" si="8"/>
        <v>3</v>
      </c>
      <c r="Y2217" s="10">
        <f t="shared" si="9"/>
        <v>-0.01500579262</v>
      </c>
      <c r="Z2217" s="11">
        <f t="shared" si="7"/>
        <v>3</v>
      </c>
    </row>
    <row r="2218">
      <c r="A2218" s="6" t="s">
        <v>2242</v>
      </c>
      <c r="B2218" s="7">
        <v>2773.94</v>
      </c>
      <c r="C2218" s="7">
        <v>2778.94</v>
      </c>
      <c r="D2218" s="7">
        <v>2749.22</v>
      </c>
      <c r="E2218" s="7">
        <v>2755.88</v>
      </c>
      <c r="F2218" s="7">
        <v>2755.88</v>
      </c>
      <c r="G2218" s="7">
        <v>3.33127E9</v>
      </c>
      <c r="H2218" s="7">
        <f t="shared" si="1"/>
        <v>3331.27</v>
      </c>
      <c r="I2218" s="10">
        <f t="shared" si="2"/>
        <v>-0.004299474669</v>
      </c>
      <c r="J2218" s="7">
        <f t="shared" si="10"/>
        <v>2800.625492</v>
      </c>
      <c r="K2218" s="7">
        <f t="shared" si="12"/>
        <v>2834.668384</v>
      </c>
      <c r="L2218" s="7">
        <f t="shared" si="11"/>
        <v>-34.0428924</v>
      </c>
      <c r="M2218" s="7">
        <f t="shared" si="18"/>
        <v>-23.8162137</v>
      </c>
      <c r="N2218" s="7">
        <f t="shared" si="3"/>
        <v>0</v>
      </c>
      <c r="O2218" s="7">
        <f t="shared" si="4"/>
        <v>11.9</v>
      </c>
      <c r="P2218" s="7">
        <f t="shared" si="13"/>
        <v>7.140714286</v>
      </c>
      <c r="Q2218" s="7">
        <f t="shared" si="14"/>
        <v>19.10857143</v>
      </c>
      <c r="R2218" s="7">
        <f t="shared" si="15"/>
        <v>0.3736916866</v>
      </c>
      <c r="S2218" s="7">
        <f t="shared" si="16"/>
        <v>27.20346132</v>
      </c>
      <c r="T2218" s="7">
        <f t="shared" si="17"/>
        <v>19.78199259</v>
      </c>
      <c r="U2218" s="7">
        <f t="shared" si="19"/>
        <v>23.3863818</v>
      </c>
      <c r="V2218" s="9">
        <f t="shared" si="5"/>
        <v>-11.9</v>
      </c>
      <c r="W2218" s="9" t="b">
        <f t="shared" si="6"/>
        <v>0</v>
      </c>
      <c r="X2218" s="7">
        <f t="shared" si="8"/>
        <v>4</v>
      </c>
      <c r="Y2218" s="10">
        <f t="shared" si="9"/>
        <v>-0.01930526729</v>
      </c>
      <c r="Z2218" s="11">
        <f t="shared" si="7"/>
        <v>2</v>
      </c>
    </row>
    <row r="2219">
      <c r="A2219" s="6" t="s">
        <v>2243</v>
      </c>
      <c r="B2219" s="7">
        <v>2721.03</v>
      </c>
      <c r="C2219" s="7">
        <v>2753.59</v>
      </c>
      <c r="D2219" s="7">
        <v>2691.43</v>
      </c>
      <c r="E2219" s="7">
        <v>2740.69</v>
      </c>
      <c r="F2219" s="7">
        <v>2740.69</v>
      </c>
      <c r="G2219" s="7">
        <v>4.37371E9</v>
      </c>
      <c r="H2219" s="7">
        <f t="shared" si="1"/>
        <v>4373.71</v>
      </c>
      <c r="I2219" s="10">
        <f t="shared" si="2"/>
        <v>-0.005511851024</v>
      </c>
      <c r="J2219" s="7">
        <f t="shared" si="10"/>
        <v>2791.404647</v>
      </c>
      <c r="K2219" s="7">
        <f t="shared" si="12"/>
        <v>2827.707023</v>
      </c>
      <c r="L2219" s="7">
        <f t="shared" si="11"/>
        <v>-36.30237552</v>
      </c>
      <c r="M2219" s="7">
        <f t="shared" si="18"/>
        <v>-26.31344606</v>
      </c>
      <c r="N2219" s="7">
        <f t="shared" si="3"/>
        <v>0</v>
      </c>
      <c r="O2219" s="7">
        <f t="shared" si="4"/>
        <v>15.19</v>
      </c>
      <c r="P2219" s="7">
        <f t="shared" si="13"/>
        <v>6.992142857</v>
      </c>
      <c r="Q2219" s="7">
        <f t="shared" si="14"/>
        <v>20.19357143</v>
      </c>
      <c r="R2219" s="7">
        <f t="shared" si="15"/>
        <v>0.3462558806</v>
      </c>
      <c r="S2219" s="7">
        <f t="shared" si="16"/>
        <v>25.71991592</v>
      </c>
      <c r="T2219" s="7">
        <f t="shared" si="17"/>
        <v>21.57214802</v>
      </c>
      <c r="U2219" s="7">
        <f t="shared" si="19"/>
        <v>22.10823654</v>
      </c>
      <c r="V2219" s="9">
        <f t="shared" si="5"/>
        <v>-15.19</v>
      </c>
      <c r="W2219" s="9" t="b">
        <f t="shared" si="6"/>
        <v>0</v>
      </c>
      <c r="X2219" s="7">
        <f t="shared" si="8"/>
        <v>5</v>
      </c>
      <c r="Y2219" s="10">
        <f t="shared" si="9"/>
        <v>-0.02481711832</v>
      </c>
      <c r="Z2219" s="11">
        <f t="shared" si="7"/>
        <v>2</v>
      </c>
    </row>
    <row r="2220">
      <c r="A2220" s="6" t="s">
        <v>2244</v>
      </c>
      <c r="B2220" s="7">
        <v>2737.87</v>
      </c>
      <c r="C2220" s="7">
        <v>2742.59</v>
      </c>
      <c r="D2220" s="7">
        <v>2651.89</v>
      </c>
      <c r="E2220" s="7">
        <v>2656.1</v>
      </c>
      <c r="F2220" s="7">
        <v>2656.1</v>
      </c>
      <c r="G2220" s="7">
        <v>4.73867E9</v>
      </c>
      <c r="H2220" s="7">
        <f t="shared" si="1"/>
        <v>4738.67</v>
      </c>
      <c r="I2220" s="10">
        <f t="shared" si="2"/>
        <v>-0.03086449033</v>
      </c>
      <c r="J2220" s="7">
        <f t="shared" si="10"/>
        <v>2770.588548</v>
      </c>
      <c r="K2220" s="7">
        <f t="shared" si="12"/>
        <v>2814.995391</v>
      </c>
      <c r="L2220" s="7">
        <f t="shared" si="11"/>
        <v>-44.40684376</v>
      </c>
      <c r="M2220" s="7">
        <f t="shared" si="18"/>
        <v>-29.9321256</v>
      </c>
      <c r="N2220" s="7">
        <f t="shared" si="3"/>
        <v>0</v>
      </c>
      <c r="O2220" s="7">
        <f t="shared" si="4"/>
        <v>84.59</v>
      </c>
      <c r="P2220" s="7">
        <f t="shared" si="13"/>
        <v>6.992142857</v>
      </c>
      <c r="Q2220" s="7">
        <f t="shared" si="14"/>
        <v>24.52857143</v>
      </c>
      <c r="R2220" s="7">
        <f t="shared" si="15"/>
        <v>0.2850611532</v>
      </c>
      <c r="S2220" s="7">
        <f t="shared" si="16"/>
        <v>22.18269165</v>
      </c>
      <c r="T2220" s="7">
        <f t="shared" si="17"/>
        <v>1.633365664</v>
      </c>
      <c r="U2220" s="7">
        <f t="shared" si="19"/>
        <v>14.32916876</v>
      </c>
      <c r="V2220" s="9">
        <f t="shared" si="5"/>
        <v>-84.59</v>
      </c>
      <c r="W2220" s="9" t="b">
        <f t="shared" si="6"/>
        <v>0</v>
      </c>
      <c r="X2220" s="7">
        <f t="shared" si="8"/>
        <v>6</v>
      </c>
      <c r="Y2220" s="10">
        <f t="shared" si="9"/>
        <v>-0.05568160865</v>
      </c>
      <c r="Z2220" s="11">
        <f t="shared" si="7"/>
        <v>1</v>
      </c>
    </row>
    <row r="2221">
      <c r="A2221" s="6" t="s">
        <v>2245</v>
      </c>
      <c r="B2221" s="7">
        <v>2674.88</v>
      </c>
      <c r="C2221" s="7">
        <v>2722.7</v>
      </c>
      <c r="D2221" s="7">
        <v>2667.84</v>
      </c>
      <c r="E2221" s="7">
        <v>2705.57</v>
      </c>
      <c r="F2221" s="7">
        <v>2705.57</v>
      </c>
      <c r="G2221" s="7">
        <v>4.66393E9</v>
      </c>
      <c r="H2221" s="7">
        <f t="shared" si="1"/>
        <v>4663.93</v>
      </c>
      <c r="I2221" s="10">
        <f t="shared" si="2"/>
        <v>0.01862505177</v>
      </c>
      <c r="J2221" s="7">
        <f t="shared" si="10"/>
        <v>2760.585694</v>
      </c>
      <c r="K2221" s="7">
        <f t="shared" si="12"/>
        <v>2806.889807</v>
      </c>
      <c r="L2221" s="7">
        <f t="shared" si="11"/>
        <v>-46.30411269</v>
      </c>
      <c r="M2221" s="7">
        <f t="shared" si="18"/>
        <v>-33.20652302</v>
      </c>
      <c r="N2221" s="7">
        <f t="shared" si="3"/>
        <v>49.47</v>
      </c>
      <c r="O2221" s="7">
        <f t="shared" si="4"/>
        <v>0</v>
      </c>
      <c r="P2221" s="7">
        <f t="shared" si="13"/>
        <v>10.52571429</v>
      </c>
      <c r="Q2221" s="7">
        <f t="shared" si="14"/>
        <v>23.38285714</v>
      </c>
      <c r="R2221" s="7">
        <f t="shared" si="15"/>
        <v>0.4501466276</v>
      </c>
      <c r="S2221" s="7">
        <f t="shared" si="16"/>
        <v>31.04145602</v>
      </c>
      <c r="T2221" s="7">
        <f t="shared" si="17"/>
        <v>22.09599078</v>
      </c>
      <c r="U2221" s="7">
        <f t="shared" si="19"/>
        <v>15.10050149</v>
      </c>
      <c r="V2221" s="9">
        <f t="shared" si="5"/>
        <v>49.47</v>
      </c>
      <c r="W2221" s="9" t="b">
        <f t="shared" si="6"/>
        <v>1</v>
      </c>
      <c r="X2221" s="7">
        <f t="shared" si="8"/>
        <v>1</v>
      </c>
      <c r="Y2221" s="10">
        <f t="shared" si="9"/>
        <v>0.01862505177</v>
      </c>
      <c r="Z2221" s="11">
        <f t="shared" si="7"/>
        <v>5</v>
      </c>
    </row>
    <row r="2222">
      <c r="A2222" s="6" t="s">
        <v>2246</v>
      </c>
      <c r="B2222" s="7">
        <v>2667.86</v>
      </c>
      <c r="C2222" s="7">
        <v>2692.38</v>
      </c>
      <c r="D2222" s="7">
        <v>2628.16</v>
      </c>
      <c r="E2222" s="7">
        <v>2658.69</v>
      </c>
      <c r="F2222" s="7">
        <v>2658.69</v>
      </c>
      <c r="G2222" s="7">
        <v>4.80433E9</v>
      </c>
      <c r="H2222" s="7">
        <f t="shared" si="1"/>
        <v>4804.33</v>
      </c>
      <c r="I2222" s="10">
        <f t="shared" si="2"/>
        <v>-0.01732721755</v>
      </c>
      <c r="J2222" s="7">
        <f t="shared" si="10"/>
        <v>2744.909433</v>
      </c>
      <c r="K2222" s="7">
        <f t="shared" si="12"/>
        <v>2795.912043</v>
      </c>
      <c r="L2222" s="7">
        <f t="shared" si="11"/>
        <v>-51.00260985</v>
      </c>
      <c r="M2222" s="7">
        <f t="shared" si="18"/>
        <v>-36.76574039</v>
      </c>
      <c r="N2222" s="7">
        <f t="shared" si="3"/>
        <v>0</v>
      </c>
      <c r="O2222" s="7">
        <f t="shared" si="4"/>
        <v>46.88</v>
      </c>
      <c r="P2222" s="7">
        <f t="shared" si="13"/>
        <v>10.52571429</v>
      </c>
      <c r="Q2222" s="7">
        <f t="shared" si="14"/>
        <v>26.65</v>
      </c>
      <c r="R2222" s="7">
        <f t="shared" si="15"/>
        <v>0.3949611364</v>
      </c>
      <c r="S2222" s="7">
        <f t="shared" si="16"/>
        <v>28.31341506</v>
      </c>
      <c r="T2222" s="7">
        <f t="shared" si="17"/>
        <v>11.44860689</v>
      </c>
      <c r="U2222" s="7">
        <f t="shared" si="19"/>
        <v>11.72598778</v>
      </c>
      <c r="V2222" s="9">
        <f t="shared" si="5"/>
        <v>-46.88</v>
      </c>
      <c r="W2222" s="9" t="b">
        <f t="shared" si="6"/>
        <v>0</v>
      </c>
      <c r="X2222" s="7">
        <f t="shared" si="8"/>
        <v>1</v>
      </c>
      <c r="Y2222" s="10">
        <f t="shared" si="9"/>
        <v>-0.01732721755</v>
      </c>
      <c r="Z2222" s="11">
        <f t="shared" si="7"/>
        <v>1</v>
      </c>
    </row>
    <row r="2223">
      <c r="A2223" s="6" t="s">
        <v>2247</v>
      </c>
      <c r="B2223" s="7">
        <v>2682.65</v>
      </c>
      <c r="C2223" s="7">
        <v>2706.85</v>
      </c>
      <c r="D2223" s="7">
        <v>2603.54</v>
      </c>
      <c r="E2223" s="7">
        <v>2641.25</v>
      </c>
      <c r="F2223" s="7">
        <v>2641.25</v>
      </c>
      <c r="G2223" s="7">
        <v>4.70126E9</v>
      </c>
      <c r="H2223" s="7">
        <f t="shared" si="1"/>
        <v>4701.26</v>
      </c>
      <c r="I2223" s="10">
        <f t="shared" si="2"/>
        <v>-0.006559621468</v>
      </c>
      <c r="J2223" s="7">
        <f t="shared" si="10"/>
        <v>2728.961828</v>
      </c>
      <c r="K2223" s="7">
        <f t="shared" si="12"/>
        <v>2784.455596</v>
      </c>
      <c r="L2223" s="7">
        <f t="shared" si="11"/>
        <v>-55.49376734</v>
      </c>
      <c r="M2223" s="7">
        <f t="shared" si="18"/>
        <v>-40.51134578</v>
      </c>
      <c r="N2223" s="7">
        <f t="shared" si="3"/>
        <v>0</v>
      </c>
      <c r="O2223" s="7">
        <f t="shared" si="4"/>
        <v>17.44</v>
      </c>
      <c r="P2223" s="7">
        <f t="shared" si="13"/>
        <v>10.52571429</v>
      </c>
      <c r="Q2223" s="7">
        <f t="shared" si="14"/>
        <v>27.60357143</v>
      </c>
      <c r="R2223" s="7">
        <f t="shared" si="15"/>
        <v>0.3813171174</v>
      </c>
      <c r="S2223" s="7">
        <f t="shared" si="16"/>
        <v>27.60532774</v>
      </c>
      <c r="T2223" s="7">
        <f t="shared" si="17"/>
        <v>13.9418811</v>
      </c>
      <c r="U2223" s="7">
        <f t="shared" si="19"/>
        <v>15.82882626</v>
      </c>
      <c r="V2223" s="9">
        <f t="shared" si="5"/>
        <v>-17.44</v>
      </c>
      <c r="W2223" s="9" t="b">
        <f t="shared" si="6"/>
        <v>0</v>
      </c>
      <c r="X2223" s="7">
        <f t="shared" si="8"/>
        <v>2</v>
      </c>
      <c r="Y2223" s="10">
        <f t="shared" si="9"/>
        <v>-0.02388683902</v>
      </c>
      <c r="Z2223" s="11">
        <f t="shared" si="7"/>
        <v>2</v>
      </c>
    </row>
    <row r="2224">
      <c r="A2224" s="6" t="s">
        <v>2248</v>
      </c>
      <c r="B2224" s="7">
        <v>2640.68</v>
      </c>
      <c r="C2224" s="7">
        <v>2685.43</v>
      </c>
      <c r="D2224" s="7">
        <v>2635.34</v>
      </c>
      <c r="E2224" s="7">
        <v>2682.63</v>
      </c>
      <c r="F2224" s="7">
        <v>2682.63</v>
      </c>
      <c r="G2224" s="7">
        <v>5.1256E9</v>
      </c>
      <c r="H2224" s="7">
        <f t="shared" si="1"/>
        <v>5125.6</v>
      </c>
      <c r="I2224" s="10">
        <f t="shared" si="2"/>
        <v>0.01566682442</v>
      </c>
      <c r="J2224" s="7">
        <f t="shared" si="10"/>
        <v>2721.833855</v>
      </c>
      <c r="K2224" s="7">
        <f t="shared" si="12"/>
        <v>2776.912959</v>
      </c>
      <c r="L2224" s="7">
        <f t="shared" si="11"/>
        <v>-55.07910421</v>
      </c>
      <c r="M2224" s="7">
        <f t="shared" si="18"/>
        <v>-43.42489746</v>
      </c>
      <c r="N2224" s="7">
        <f t="shared" si="3"/>
        <v>41.38</v>
      </c>
      <c r="O2224" s="7">
        <f t="shared" si="4"/>
        <v>0</v>
      </c>
      <c r="P2224" s="7">
        <f t="shared" si="13"/>
        <v>13.48142857</v>
      </c>
      <c r="Q2224" s="7">
        <f t="shared" si="14"/>
        <v>20.84214286</v>
      </c>
      <c r="R2224" s="7">
        <f t="shared" si="15"/>
        <v>0.6468350526</v>
      </c>
      <c r="S2224" s="7">
        <f t="shared" si="16"/>
        <v>39.27746447</v>
      </c>
      <c r="T2224" s="7">
        <f t="shared" si="17"/>
        <v>37.06185567</v>
      </c>
      <c r="U2224" s="7">
        <f t="shared" si="19"/>
        <v>20.81744789</v>
      </c>
      <c r="V2224" s="9">
        <f t="shared" si="5"/>
        <v>41.38</v>
      </c>
      <c r="W2224" s="9" t="b">
        <f t="shared" si="6"/>
        <v>1</v>
      </c>
      <c r="X2224" s="7">
        <f t="shared" si="8"/>
        <v>1</v>
      </c>
      <c r="Y2224" s="10">
        <f t="shared" si="9"/>
        <v>0.01566682442</v>
      </c>
      <c r="Z2224" s="11">
        <f t="shared" si="7"/>
        <v>5</v>
      </c>
    </row>
    <row r="2225">
      <c r="A2225" s="6" t="s">
        <v>2249</v>
      </c>
      <c r="B2225" s="7">
        <v>2705.6</v>
      </c>
      <c r="C2225" s="7">
        <v>2736.69</v>
      </c>
      <c r="D2225" s="7">
        <v>2705.6</v>
      </c>
      <c r="E2225" s="7">
        <v>2711.74</v>
      </c>
      <c r="F2225" s="7">
        <v>2711.74</v>
      </c>
      <c r="G2225" s="7">
        <v>5.13338E9</v>
      </c>
      <c r="H2225" s="7">
        <f t="shared" si="1"/>
        <v>5133.38</v>
      </c>
      <c r="I2225" s="10">
        <f t="shared" si="2"/>
        <v>0.01085129146</v>
      </c>
      <c r="J2225" s="7">
        <f t="shared" si="10"/>
        <v>2720.280954</v>
      </c>
      <c r="K2225" s="7">
        <f t="shared" si="12"/>
        <v>2772.085332</v>
      </c>
      <c r="L2225" s="7">
        <f t="shared" si="11"/>
        <v>-51.80437835</v>
      </c>
      <c r="M2225" s="7">
        <f t="shared" si="18"/>
        <v>-45.10079364</v>
      </c>
      <c r="N2225" s="7">
        <f t="shared" si="3"/>
        <v>29.11</v>
      </c>
      <c r="O2225" s="7">
        <f t="shared" si="4"/>
        <v>0</v>
      </c>
      <c r="P2225" s="7">
        <f t="shared" si="13"/>
        <v>15.56071429</v>
      </c>
      <c r="Q2225" s="7">
        <f t="shared" si="14"/>
        <v>16.74857143</v>
      </c>
      <c r="R2225" s="7">
        <f t="shared" si="15"/>
        <v>0.9290771068</v>
      </c>
      <c r="S2225" s="7">
        <f t="shared" si="16"/>
        <v>48.16174032</v>
      </c>
      <c r="T2225" s="7">
        <f t="shared" si="17"/>
        <v>50.70290534</v>
      </c>
      <c r="U2225" s="7">
        <f t="shared" si="19"/>
        <v>33.90221404</v>
      </c>
      <c r="V2225" s="9">
        <f t="shared" si="5"/>
        <v>29.11</v>
      </c>
      <c r="W2225" s="9" t="b">
        <f t="shared" si="6"/>
        <v>1</v>
      </c>
      <c r="X2225" s="7">
        <f t="shared" si="8"/>
        <v>2</v>
      </c>
      <c r="Y2225" s="10">
        <f t="shared" si="9"/>
        <v>0.02651811588</v>
      </c>
      <c r="Z2225" s="11">
        <f t="shared" si="7"/>
        <v>5</v>
      </c>
    </row>
    <row r="2226">
      <c r="A2226" s="6" t="s">
        <v>2250</v>
      </c>
      <c r="B2226" s="7">
        <v>2717.58</v>
      </c>
      <c r="C2226" s="7">
        <v>2741.67</v>
      </c>
      <c r="D2226" s="7">
        <v>2708.85</v>
      </c>
      <c r="E2226" s="7">
        <v>2740.37</v>
      </c>
      <c r="F2226" s="7">
        <v>2740.37</v>
      </c>
      <c r="G2226" s="7">
        <v>4.73025E9</v>
      </c>
      <c r="H2226" s="7">
        <f t="shared" si="1"/>
        <v>4730.25</v>
      </c>
      <c r="I2226" s="10">
        <f t="shared" si="2"/>
        <v>0.01055779684</v>
      </c>
      <c r="J2226" s="7">
        <f t="shared" si="10"/>
        <v>2723.371576</v>
      </c>
      <c r="K2226" s="7">
        <f t="shared" si="12"/>
        <v>2769.736048</v>
      </c>
      <c r="L2226" s="7">
        <f t="shared" si="11"/>
        <v>-46.36447201</v>
      </c>
      <c r="M2226" s="7">
        <f t="shared" si="18"/>
        <v>-45.35352932</v>
      </c>
      <c r="N2226" s="7">
        <f t="shared" si="3"/>
        <v>28.63</v>
      </c>
      <c r="O2226" s="7">
        <f t="shared" si="4"/>
        <v>0</v>
      </c>
      <c r="P2226" s="7">
        <f t="shared" si="13"/>
        <v>14.83714286</v>
      </c>
      <c r="Q2226" s="7">
        <f t="shared" si="14"/>
        <v>16.74857143</v>
      </c>
      <c r="R2226" s="7">
        <f t="shared" si="15"/>
        <v>0.8858751279</v>
      </c>
      <c r="S2226" s="7">
        <f t="shared" si="16"/>
        <v>46.97421981</v>
      </c>
      <c r="T2226" s="7">
        <f t="shared" si="17"/>
        <v>64.1190253</v>
      </c>
      <c r="U2226" s="7">
        <f t="shared" si="19"/>
        <v>50.62792877</v>
      </c>
      <c r="V2226" s="9">
        <f t="shared" si="5"/>
        <v>28.63</v>
      </c>
      <c r="W2226" s="9" t="b">
        <f t="shared" si="6"/>
        <v>1</v>
      </c>
      <c r="X2226" s="7">
        <f t="shared" si="8"/>
        <v>3</v>
      </c>
      <c r="Y2226" s="10">
        <f t="shared" si="9"/>
        <v>0.03707591272</v>
      </c>
      <c r="Z2226" s="11">
        <f t="shared" si="7"/>
        <v>5</v>
      </c>
    </row>
    <row r="2227">
      <c r="A2227" s="6" t="s">
        <v>2251</v>
      </c>
      <c r="B2227" s="7">
        <v>2745.45</v>
      </c>
      <c r="C2227" s="7">
        <v>2756.55</v>
      </c>
      <c r="D2227" s="7">
        <v>2700.44</v>
      </c>
      <c r="E2227" s="7">
        <v>2723.06</v>
      </c>
      <c r="F2227" s="7">
        <v>2723.06</v>
      </c>
      <c r="G2227" s="7">
        <v>4.26123E9</v>
      </c>
      <c r="H2227" s="7">
        <f t="shared" si="1"/>
        <v>4261.23</v>
      </c>
      <c r="I2227" s="10">
        <f t="shared" si="2"/>
        <v>-0.006316665268</v>
      </c>
      <c r="J2227" s="7">
        <f t="shared" si="10"/>
        <v>2723.323642</v>
      </c>
      <c r="K2227" s="7">
        <f t="shared" si="12"/>
        <v>2766.278563</v>
      </c>
      <c r="L2227" s="7">
        <f t="shared" si="11"/>
        <v>-42.95492178</v>
      </c>
      <c r="M2227" s="7">
        <f t="shared" si="18"/>
        <v>-44.87380781</v>
      </c>
      <c r="N2227" s="7">
        <f t="shared" si="3"/>
        <v>0</v>
      </c>
      <c r="O2227" s="7">
        <f t="shared" si="4"/>
        <v>17.31</v>
      </c>
      <c r="P2227" s="7">
        <f t="shared" si="13"/>
        <v>14.83714286</v>
      </c>
      <c r="Q2227" s="7">
        <f t="shared" si="14"/>
        <v>16.81785714</v>
      </c>
      <c r="R2227" s="7">
        <f t="shared" si="15"/>
        <v>0.8822255256</v>
      </c>
      <c r="S2227" s="7">
        <f t="shared" si="16"/>
        <v>46.87140375</v>
      </c>
      <c r="T2227" s="7">
        <f t="shared" si="17"/>
        <v>56.00749766</v>
      </c>
      <c r="U2227" s="7">
        <f t="shared" si="19"/>
        <v>56.94314277</v>
      </c>
      <c r="V2227" s="9">
        <f t="shared" si="5"/>
        <v>-17.31</v>
      </c>
      <c r="W2227" s="9" t="b">
        <f t="shared" si="6"/>
        <v>0</v>
      </c>
      <c r="X2227" s="7">
        <f t="shared" si="8"/>
        <v>1</v>
      </c>
      <c r="Y2227" s="10">
        <f t="shared" si="9"/>
        <v>-0.006316665268</v>
      </c>
      <c r="Z2227" s="11">
        <f t="shared" si="7"/>
        <v>2</v>
      </c>
    </row>
    <row r="2228">
      <c r="A2228" s="6" t="s">
        <v>2252</v>
      </c>
      <c r="B2228" s="7">
        <v>2726.37</v>
      </c>
      <c r="C2228" s="7">
        <v>2744.27</v>
      </c>
      <c r="D2228" s="7">
        <v>2717.94</v>
      </c>
      <c r="E2228" s="7">
        <v>2738.31</v>
      </c>
      <c r="F2228" s="7">
        <v>2738.31</v>
      </c>
      <c r="G2228" s="7">
        <v>3.65091E9</v>
      </c>
      <c r="H2228" s="7">
        <f t="shared" si="1"/>
        <v>3650.91</v>
      </c>
      <c r="I2228" s="10">
        <f t="shared" si="2"/>
        <v>0.00560031729</v>
      </c>
      <c r="J2228" s="7">
        <f t="shared" si="10"/>
        <v>2725.629235</v>
      </c>
      <c r="K2228" s="7">
        <f t="shared" si="12"/>
        <v>2764.206818</v>
      </c>
      <c r="L2228" s="7">
        <f t="shared" si="11"/>
        <v>-38.57758274</v>
      </c>
      <c r="M2228" s="7">
        <f t="shared" si="18"/>
        <v>-43.61456279</v>
      </c>
      <c r="N2228" s="7">
        <f t="shared" si="3"/>
        <v>15.25</v>
      </c>
      <c r="O2228" s="7">
        <f t="shared" si="4"/>
        <v>0</v>
      </c>
      <c r="P2228" s="7">
        <f t="shared" si="13"/>
        <v>11.70285714</v>
      </c>
      <c r="Q2228" s="7">
        <f t="shared" si="14"/>
        <v>16.81785714</v>
      </c>
      <c r="R2228" s="7">
        <f t="shared" si="15"/>
        <v>0.6958589934</v>
      </c>
      <c r="S2228" s="7">
        <f t="shared" si="16"/>
        <v>41.03283328</v>
      </c>
      <c r="T2228" s="7">
        <f t="shared" si="17"/>
        <v>63.15370197</v>
      </c>
      <c r="U2228" s="7">
        <f t="shared" si="19"/>
        <v>61.09340831</v>
      </c>
      <c r="V2228" s="9">
        <f t="shared" si="5"/>
        <v>15.25</v>
      </c>
      <c r="W2228" s="9" t="b">
        <f t="shared" si="6"/>
        <v>1</v>
      </c>
      <c r="X2228" s="7">
        <f t="shared" si="8"/>
        <v>1</v>
      </c>
      <c r="Y2228" s="10">
        <f t="shared" si="9"/>
        <v>0.00560031729</v>
      </c>
      <c r="Z2228" s="11">
        <f t="shared" si="7"/>
        <v>4</v>
      </c>
    </row>
    <row r="2229">
      <c r="A2229" s="6" t="s">
        <v>2253</v>
      </c>
      <c r="B2229" s="7">
        <v>2738.4</v>
      </c>
      <c r="C2229" s="7">
        <v>2756.82</v>
      </c>
      <c r="D2229" s="7">
        <v>2737.08</v>
      </c>
      <c r="E2229" s="7">
        <v>2755.45</v>
      </c>
      <c r="F2229" s="7">
        <v>2755.45</v>
      </c>
      <c r="G2229" s="7">
        <v>3.5438E9</v>
      </c>
      <c r="H2229" s="7">
        <f t="shared" si="1"/>
        <v>3543.8</v>
      </c>
      <c r="I2229" s="10">
        <f t="shared" si="2"/>
        <v>0.006259335137</v>
      </c>
      <c r="J2229" s="7">
        <f t="shared" si="10"/>
        <v>2730.217045</v>
      </c>
      <c r="K2229" s="7">
        <f t="shared" si="12"/>
        <v>2763.558165</v>
      </c>
      <c r="L2229" s="7">
        <f t="shared" si="11"/>
        <v>-33.34111959</v>
      </c>
      <c r="M2229" s="7">
        <f t="shared" si="18"/>
        <v>-41.55987415</v>
      </c>
      <c r="N2229" s="7">
        <f t="shared" si="3"/>
        <v>17.14</v>
      </c>
      <c r="O2229" s="7">
        <f t="shared" si="4"/>
        <v>0</v>
      </c>
      <c r="P2229" s="7">
        <f t="shared" si="13"/>
        <v>12.92714286</v>
      </c>
      <c r="Q2229" s="7">
        <f t="shared" si="14"/>
        <v>16.76714286</v>
      </c>
      <c r="R2229" s="7">
        <f t="shared" si="15"/>
        <v>0.7709806595</v>
      </c>
      <c r="S2229" s="7">
        <f t="shared" si="16"/>
        <v>43.5341095</v>
      </c>
      <c r="T2229" s="7">
        <f t="shared" si="17"/>
        <v>75.01728395</v>
      </c>
      <c r="U2229" s="7">
        <f t="shared" si="19"/>
        <v>64.72616119</v>
      </c>
      <c r="V2229" s="9">
        <f t="shared" si="5"/>
        <v>17.14</v>
      </c>
      <c r="W2229" s="9" t="b">
        <f t="shared" si="6"/>
        <v>1</v>
      </c>
      <c r="X2229" s="7">
        <f t="shared" si="8"/>
        <v>2</v>
      </c>
      <c r="Y2229" s="10">
        <f t="shared" si="9"/>
        <v>0.01185965243</v>
      </c>
      <c r="Z2229" s="11">
        <f t="shared" si="7"/>
        <v>4</v>
      </c>
    </row>
    <row r="2230">
      <c r="A2230" s="6" t="s">
        <v>2254</v>
      </c>
      <c r="B2230" s="7">
        <v>2774.13</v>
      </c>
      <c r="C2230" s="7">
        <v>2815.15</v>
      </c>
      <c r="D2230" s="7">
        <v>2774.13</v>
      </c>
      <c r="E2230" s="7">
        <v>2813.89</v>
      </c>
      <c r="F2230" s="7">
        <v>2813.89</v>
      </c>
      <c r="G2230" s="7">
        <v>3.92908E9</v>
      </c>
      <c r="H2230" s="7">
        <f t="shared" si="1"/>
        <v>3929.08</v>
      </c>
      <c r="I2230" s="10">
        <f t="shared" si="2"/>
        <v>0.02120887695</v>
      </c>
      <c r="J2230" s="7">
        <f t="shared" si="10"/>
        <v>2743.089807</v>
      </c>
      <c r="K2230" s="7">
        <f t="shared" si="12"/>
        <v>2767.286449</v>
      </c>
      <c r="L2230" s="7">
        <f t="shared" si="11"/>
        <v>-24.1966414</v>
      </c>
      <c r="M2230" s="7">
        <f t="shared" si="18"/>
        <v>-38.0872276</v>
      </c>
      <c r="N2230" s="7">
        <f t="shared" si="3"/>
        <v>58.44</v>
      </c>
      <c r="O2230" s="7">
        <f t="shared" si="4"/>
        <v>0</v>
      </c>
      <c r="P2230" s="7">
        <f t="shared" si="13"/>
        <v>17.10142857</v>
      </c>
      <c r="Q2230" s="7">
        <f t="shared" si="14"/>
        <v>13.87928571</v>
      </c>
      <c r="R2230" s="7">
        <f t="shared" si="15"/>
        <v>1.232154804</v>
      </c>
      <c r="S2230" s="7">
        <f t="shared" si="16"/>
        <v>55.20023978</v>
      </c>
      <c r="T2230" s="7">
        <f t="shared" si="17"/>
        <v>99.404565</v>
      </c>
      <c r="U2230" s="7">
        <f t="shared" si="19"/>
        <v>79.19185031</v>
      </c>
      <c r="V2230" s="9">
        <f t="shared" si="5"/>
        <v>58.44</v>
      </c>
      <c r="W2230" s="9" t="b">
        <f t="shared" si="6"/>
        <v>1</v>
      </c>
      <c r="X2230" s="7">
        <f t="shared" si="8"/>
        <v>3</v>
      </c>
      <c r="Y2230" s="10">
        <f t="shared" si="9"/>
        <v>0.03306852938</v>
      </c>
      <c r="Z2230" s="11">
        <f t="shared" si="7"/>
        <v>5</v>
      </c>
    </row>
    <row r="2231">
      <c r="A2231" s="6" t="s">
        <v>2255</v>
      </c>
      <c r="B2231" s="7">
        <v>2806.38</v>
      </c>
      <c r="C2231" s="7">
        <v>2814.75</v>
      </c>
      <c r="D2231" s="7">
        <v>2794.99</v>
      </c>
      <c r="E2231" s="7">
        <v>2806.83</v>
      </c>
      <c r="F2231" s="7">
        <v>2806.83</v>
      </c>
      <c r="G2231" s="7">
        <v>3.67355E9</v>
      </c>
      <c r="H2231" s="7">
        <f t="shared" si="1"/>
        <v>3673.55</v>
      </c>
      <c r="I2231" s="10">
        <f t="shared" si="2"/>
        <v>-0.002508982227</v>
      </c>
      <c r="J2231" s="7">
        <f t="shared" si="10"/>
        <v>2752.895991</v>
      </c>
      <c r="K2231" s="7">
        <f t="shared" si="12"/>
        <v>2770.215601</v>
      </c>
      <c r="L2231" s="7">
        <f t="shared" si="11"/>
        <v>-17.31960987</v>
      </c>
      <c r="M2231" s="7">
        <f t="shared" si="18"/>
        <v>-33.93370406</v>
      </c>
      <c r="N2231" s="7">
        <f t="shared" si="3"/>
        <v>0</v>
      </c>
      <c r="O2231" s="7">
        <f t="shared" si="4"/>
        <v>7.06</v>
      </c>
      <c r="P2231" s="7">
        <f t="shared" si="13"/>
        <v>17.10142857</v>
      </c>
      <c r="Q2231" s="7">
        <f t="shared" si="14"/>
        <v>14.31214286</v>
      </c>
      <c r="R2231" s="7">
        <f t="shared" si="15"/>
        <v>1.194889455</v>
      </c>
      <c r="S2231" s="7">
        <f t="shared" si="16"/>
        <v>54.43961891</v>
      </c>
      <c r="T2231" s="7">
        <f t="shared" si="17"/>
        <v>96.06823874</v>
      </c>
      <c r="U2231" s="7">
        <f t="shared" si="19"/>
        <v>90.16336256</v>
      </c>
      <c r="V2231" s="9">
        <f t="shared" si="5"/>
        <v>-7.06</v>
      </c>
      <c r="W2231" s="9" t="b">
        <f t="shared" si="6"/>
        <v>0</v>
      </c>
      <c r="X2231" s="7">
        <f t="shared" si="8"/>
        <v>1</v>
      </c>
      <c r="Y2231" s="10">
        <f t="shared" si="9"/>
        <v>-0.002508982227</v>
      </c>
      <c r="Z2231" s="11">
        <f t="shared" si="7"/>
        <v>3</v>
      </c>
    </row>
    <row r="2232">
      <c r="A2232" s="6" t="s">
        <v>2256</v>
      </c>
      <c r="B2232" s="7">
        <v>2794.1</v>
      </c>
      <c r="C2232" s="7">
        <v>2794.1</v>
      </c>
      <c r="D2232" s="7">
        <v>2764.24</v>
      </c>
      <c r="E2232" s="7">
        <v>2781.01</v>
      </c>
      <c r="F2232" s="7">
        <v>2781.01</v>
      </c>
      <c r="G2232" s="7">
        <v>4.02903E9</v>
      </c>
      <c r="H2232" s="7">
        <f t="shared" si="1"/>
        <v>4029.03</v>
      </c>
      <c r="I2232" s="10">
        <f t="shared" si="2"/>
        <v>-0.009198989607</v>
      </c>
      <c r="J2232" s="7">
        <f t="shared" si="10"/>
        <v>2757.221223</v>
      </c>
      <c r="K2232" s="7">
        <f t="shared" si="12"/>
        <v>2771.015186</v>
      </c>
      <c r="L2232" s="7">
        <f t="shared" si="11"/>
        <v>-13.79396283</v>
      </c>
      <c r="M2232" s="7">
        <f t="shared" si="18"/>
        <v>-29.90575581</v>
      </c>
      <c r="N2232" s="7">
        <f t="shared" si="3"/>
        <v>0</v>
      </c>
      <c r="O2232" s="7">
        <f t="shared" si="4"/>
        <v>25.82</v>
      </c>
      <c r="P2232" s="7">
        <f t="shared" si="13"/>
        <v>17.10142857</v>
      </c>
      <c r="Q2232" s="7">
        <f t="shared" si="14"/>
        <v>15.30642857</v>
      </c>
      <c r="R2232" s="7">
        <f t="shared" si="15"/>
        <v>1.117270988</v>
      </c>
      <c r="S2232" s="7">
        <f t="shared" si="16"/>
        <v>52.76939014</v>
      </c>
      <c r="T2232" s="7">
        <f t="shared" si="17"/>
        <v>83.86654695</v>
      </c>
      <c r="U2232" s="7">
        <f t="shared" si="19"/>
        <v>93.1131169</v>
      </c>
      <c r="V2232" s="9">
        <f t="shared" si="5"/>
        <v>-25.82</v>
      </c>
      <c r="W2232" s="9" t="b">
        <f t="shared" si="6"/>
        <v>0</v>
      </c>
      <c r="X2232" s="7">
        <f t="shared" si="8"/>
        <v>2</v>
      </c>
      <c r="Y2232" s="10">
        <f t="shared" si="9"/>
        <v>-0.01170797183</v>
      </c>
      <c r="Z2232" s="11">
        <f t="shared" si="7"/>
        <v>2</v>
      </c>
    </row>
    <row r="2233">
      <c r="A2233" s="6" t="s">
        <v>2257</v>
      </c>
      <c r="B2233" s="7">
        <v>2773.93</v>
      </c>
      <c r="C2233" s="7">
        <v>2775.99</v>
      </c>
      <c r="D2233" s="7">
        <v>2722.0</v>
      </c>
      <c r="E2233" s="7">
        <v>2726.22</v>
      </c>
      <c r="F2233" s="7">
        <v>2726.22</v>
      </c>
      <c r="G2233" s="7">
        <v>3.70157E9</v>
      </c>
      <c r="H2233" s="7">
        <f t="shared" si="1"/>
        <v>3701.57</v>
      </c>
      <c r="I2233" s="10">
        <f t="shared" si="2"/>
        <v>-0.01970147536</v>
      </c>
      <c r="J2233" s="7">
        <f t="shared" si="10"/>
        <v>2752.451804</v>
      </c>
      <c r="K2233" s="7">
        <f t="shared" si="12"/>
        <v>2767.697024</v>
      </c>
      <c r="L2233" s="7">
        <f t="shared" si="11"/>
        <v>-15.24521985</v>
      </c>
      <c r="M2233" s="7">
        <f t="shared" si="18"/>
        <v>-26.97364862</v>
      </c>
      <c r="N2233" s="7">
        <f t="shared" si="3"/>
        <v>0</v>
      </c>
      <c r="O2233" s="7">
        <f t="shared" si="4"/>
        <v>54.79</v>
      </c>
      <c r="P2233" s="7">
        <f t="shared" si="13"/>
        <v>17.10142857</v>
      </c>
      <c r="Q2233" s="7">
        <f t="shared" si="14"/>
        <v>18.135</v>
      </c>
      <c r="R2233" s="7">
        <f t="shared" si="15"/>
        <v>0.943006814</v>
      </c>
      <c r="S2233" s="7">
        <f t="shared" si="16"/>
        <v>48.53337658</v>
      </c>
      <c r="T2233" s="7">
        <f t="shared" si="17"/>
        <v>57.97457587</v>
      </c>
      <c r="U2233" s="7">
        <f t="shared" si="19"/>
        <v>79.30312052</v>
      </c>
      <c r="V2233" s="9">
        <f t="shared" si="5"/>
        <v>-54.79</v>
      </c>
      <c r="W2233" s="9" t="b">
        <f t="shared" si="6"/>
        <v>0</v>
      </c>
      <c r="X2233" s="7">
        <f t="shared" si="8"/>
        <v>3</v>
      </c>
      <c r="Y2233" s="10">
        <f t="shared" si="9"/>
        <v>-0.0314094472</v>
      </c>
      <c r="Z2233" s="11">
        <f t="shared" si="7"/>
        <v>1</v>
      </c>
    </row>
    <row r="2234">
      <c r="A2234" s="6" t="s">
        <v>2258</v>
      </c>
      <c r="B2234" s="7">
        <v>2730.05</v>
      </c>
      <c r="C2234" s="7">
        <v>2754.6</v>
      </c>
      <c r="D2234" s="7">
        <v>2714.98</v>
      </c>
      <c r="E2234" s="7">
        <v>2722.18</v>
      </c>
      <c r="F2234" s="7">
        <v>2722.18</v>
      </c>
      <c r="G2234" s="7">
        <v>4.11282E9</v>
      </c>
      <c r="H2234" s="7">
        <f t="shared" si="1"/>
        <v>4112.82</v>
      </c>
      <c r="I2234" s="10">
        <f t="shared" si="2"/>
        <v>-0.001481905349</v>
      </c>
      <c r="J2234" s="7">
        <f t="shared" si="10"/>
        <v>2747.794604</v>
      </c>
      <c r="K2234" s="7">
        <f t="shared" si="12"/>
        <v>2764.325393</v>
      </c>
      <c r="L2234" s="7">
        <f t="shared" si="11"/>
        <v>-16.53078908</v>
      </c>
      <c r="M2234" s="7">
        <f t="shared" si="18"/>
        <v>-24.88507671</v>
      </c>
      <c r="N2234" s="7">
        <f t="shared" si="3"/>
        <v>0</v>
      </c>
      <c r="O2234" s="7">
        <f t="shared" si="4"/>
        <v>4.04</v>
      </c>
      <c r="P2234" s="7">
        <f t="shared" si="13"/>
        <v>17.10142857</v>
      </c>
      <c r="Q2234" s="7">
        <f t="shared" si="14"/>
        <v>12.38142857</v>
      </c>
      <c r="R2234" s="7">
        <f t="shared" si="15"/>
        <v>1.381216107</v>
      </c>
      <c r="S2234" s="7">
        <f t="shared" si="16"/>
        <v>58.00465161</v>
      </c>
      <c r="T2234" s="7">
        <f t="shared" si="17"/>
        <v>56.06540334</v>
      </c>
      <c r="U2234" s="7">
        <f t="shared" si="19"/>
        <v>65.96884205</v>
      </c>
      <c r="V2234" s="9">
        <f t="shared" si="5"/>
        <v>-4.04</v>
      </c>
      <c r="W2234" s="9" t="b">
        <f t="shared" si="6"/>
        <v>0</v>
      </c>
      <c r="X2234" s="7">
        <f t="shared" si="8"/>
        <v>4</v>
      </c>
      <c r="Y2234" s="10">
        <f t="shared" si="9"/>
        <v>-0.03289135255</v>
      </c>
      <c r="Z2234" s="11">
        <f t="shared" si="7"/>
        <v>3</v>
      </c>
    </row>
    <row r="2235">
      <c r="A2235" s="6" t="s">
        <v>2259</v>
      </c>
      <c r="B2235" s="7">
        <v>2737.9</v>
      </c>
      <c r="C2235" s="7">
        <v>2746.8</v>
      </c>
      <c r="D2235" s="7">
        <v>2685.75</v>
      </c>
      <c r="E2235" s="7">
        <v>2701.58</v>
      </c>
      <c r="F2235" s="7">
        <v>2701.58</v>
      </c>
      <c r="G2235" s="7">
        <v>4.44906E9</v>
      </c>
      <c r="H2235" s="7">
        <f t="shared" si="1"/>
        <v>4449.06</v>
      </c>
      <c r="I2235" s="10">
        <f t="shared" si="2"/>
        <v>-0.007567464312</v>
      </c>
      <c r="J2235" s="7">
        <f t="shared" si="10"/>
        <v>2740.684665</v>
      </c>
      <c r="K2235" s="7">
        <f t="shared" si="12"/>
        <v>2759.677586</v>
      </c>
      <c r="L2235" s="7">
        <f t="shared" si="11"/>
        <v>-18.99292122</v>
      </c>
      <c r="M2235" s="7">
        <f t="shared" si="18"/>
        <v>-23.70664561</v>
      </c>
      <c r="N2235" s="7">
        <f t="shared" si="3"/>
        <v>0</v>
      </c>
      <c r="O2235" s="7">
        <f t="shared" si="4"/>
        <v>20.6</v>
      </c>
      <c r="P2235" s="7">
        <f t="shared" si="13"/>
        <v>13.56785714</v>
      </c>
      <c r="Q2235" s="7">
        <f t="shared" si="14"/>
        <v>13.85285714</v>
      </c>
      <c r="R2235" s="7">
        <f t="shared" si="15"/>
        <v>0.9794266268</v>
      </c>
      <c r="S2235" s="7">
        <f t="shared" si="16"/>
        <v>49.48031988</v>
      </c>
      <c r="T2235" s="7">
        <f t="shared" si="17"/>
        <v>46.33051368</v>
      </c>
      <c r="U2235" s="7">
        <f t="shared" si="19"/>
        <v>53.45683096</v>
      </c>
      <c r="V2235" s="9">
        <f t="shared" si="5"/>
        <v>-20.6</v>
      </c>
      <c r="W2235" s="9" t="b">
        <f t="shared" si="6"/>
        <v>0</v>
      </c>
      <c r="X2235" s="7">
        <f t="shared" si="8"/>
        <v>5</v>
      </c>
      <c r="Y2235" s="10">
        <f t="shared" si="9"/>
        <v>-0.04045881686</v>
      </c>
      <c r="Z2235" s="11">
        <f t="shared" si="7"/>
        <v>2</v>
      </c>
    </row>
    <row r="2236">
      <c r="A2236" s="6" t="s">
        <v>2260</v>
      </c>
      <c r="B2236" s="7">
        <v>2693.52</v>
      </c>
      <c r="C2236" s="7">
        <v>2735.38</v>
      </c>
      <c r="D2236" s="7">
        <v>2670.75</v>
      </c>
      <c r="E2236" s="7">
        <v>2730.2</v>
      </c>
      <c r="F2236" s="7">
        <v>2730.2</v>
      </c>
      <c r="G2236" s="7">
        <v>4.20496E9</v>
      </c>
      <c r="H2236" s="7">
        <f t="shared" si="1"/>
        <v>4204.96</v>
      </c>
      <c r="I2236" s="10">
        <f t="shared" si="2"/>
        <v>0.01059380066</v>
      </c>
      <c r="J2236" s="7">
        <f t="shared" si="10"/>
        <v>2739.071639</v>
      </c>
      <c r="K2236" s="7">
        <f t="shared" si="12"/>
        <v>2757.494061</v>
      </c>
      <c r="L2236" s="7">
        <f t="shared" si="11"/>
        <v>-18.42242166</v>
      </c>
      <c r="M2236" s="7">
        <f t="shared" si="18"/>
        <v>-22.64980082</v>
      </c>
      <c r="N2236" s="7">
        <f t="shared" si="3"/>
        <v>28.62</v>
      </c>
      <c r="O2236" s="7">
        <f t="shared" si="4"/>
        <v>0</v>
      </c>
      <c r="P2236" s="7">
        <f t="shared" si="13"/>
        <v>15.61214286</v>
      </c>
      <c r="Q2236" s="7">
        <f t="shared" si="14"/>
        <v>10.50428571</v>
      </c>
      <c r="R2236" s="7">
        <f t="shared" si="15"/>
        <v>1.48626411</v>
      </c>
      <c r="S2236" s="7">
        <f t="shared" si="16"/>
        <v>59.77901157</v>
      </c>
      <c r="T2236" s="7">
        <f t="shared" si="17"/>
        <v>59.85539436</v>
      </c>
      <c r="U2236" s="7">
        <f t="shared" si="19"/>
        <v>54.08377046</v>
      </c>
      <c r="V2236" s="9">
        <f t="shared" si="5"/>
        <v>28.62</v>
      </c>
      <c r="W2236" s="9" t="b">
        <f t="shared" si="6"/>
        <v>1</v>
      </c>
      <c r="X2236" s="7">
        <f t="shared" si="8"/>
        <v>1</v>
      </c>
      <c r="Y2236" s="10">
        <f t="shared" si="9"/>
        <v>0.01059380066</v>
      </c>
      <c r="Z2236" s="11">
        <f t="shared" si="7"/>
        <v>5</v>
      </c>
    </row>
    <row r="2237">
      <c r="A2237" s="6" t="s">
        <v>2261</v>
      </c>
      <c r="B2237" s="7">
        <v>2718.54</v>
      </c>
      <c r="C2237" s="7">
        <v>2746.75</v>
      </c>
      <c r="D2237" s="7">
        <v>2712.16</v>
      </c>
      <c r="E2237" s="7">
        <v>2736.27</v>
      </c>
      <c r="F2237" s="7">
        <v>2736.27</v>
      </c>
      <c r="G2237" s="7">
        <v>3.99697E9</v>
      </c>
      <c r="H2237" s="7">
        <f t="shared" si="1"/>
        <v>3996.97</v>
      </c>
      <c r="I2237" s="10">
        <f t="shared" si="2"/>
        <v>0.002223280346</v>
      </c>
      <c r="J2237" s="7">
        <f t="shared" si="10"/>
        <v>2738.640618</v>
      </c>
      <c r="K2237" s="7">
        <f t="shared" si="12"/>
        <v>2755.921908</v>
      </c>
      <c r="L2237" s="7">
        <f t="shared" si="11"/>
        <v>-17.28129042</v>
      </c>
      <c r="M2237" s="7">
        <f t="shared" si="18"/>
        <v>-21.57609874</v>
      </c>
      <c r="N2237" s="7">
        <f t="shared" si="3"/>
        <v>6.07</v>
      </c>
      <c r="O2237" s="7">
        <f t="shared" si="4"/>
        <v>0</v>
      </c>
      <c r="P2237" s="7">
        <f t="shared" si="13"/>
        <v>16.04571429</v>
      </c>
      <c r="Q2237" s="7">
        <f t="shared" si="14"/>
        <v>9.258571429</v>
      </c>
      <c r="R2237" s="7">
        <f t="shared" si="15"/>
        <v>1.733065885</v>
      </c>
      <c r="S2237" s="7">
        <f t="shared" si="16"/>
        <v>63.41105403</v>
      </c>
      <c r="T2237" s="7">
        <f t="shared" si="17"/>
        <v>56.13147211</v>
      </c>
      <c r="U2237" s="7">
        <f t="shared" si="19"/>
        <v>54.10579338</v>
      </c>
      <c r="V2237" s="9">
        <f t="shared" si="5"/>
        <v>6.07</v>
      </c>
      <c r="W2237" s="9" t="b">
        <f t="shared" si="6"/>
        <v>1</v>
      </c>
      <c r="X2237" s="7">
        <f t="shared" si="8"/>
        <v>2</v>
      </c>
      <c r="Y2237" s="10">
        <f t="shared" si="9"/>
        <v>0.01281708101</v>
      </c>
      <c r="Z2237" s="11">
        <f t="shared" si="7"/>
        <v>3</v>
      </c>
    </row>
    <row r="2238">
      <c r="A2238" s="6" t="s">
        <v>2262</v>
      </c>
      <c r="B2238" s="7">
        <v>2730.74</v>
      </c>
      <c r="C2238" s="7">
        <v>2733.16</v>
      </c>
      <c r="D2238" s="7">
        <v>2681.09</v>
      </c>
      <c r="E2238" s="7">
        <v>2690.73</v>
      </c>
      <c r="F2238" s="7">
        <v>2690.73</v>
      </c>
      <c r="G2238" s="7">
        <v>3.80694E9</v>
      </c>
      <c r="H2238" s="7">
        <f t="shared" si="1"/>
        <v>3806.94</v>
      </c>
      <c r="I2238" s="10">
        <f t="shared" si="2"/>
        <v>-0.01664309443</v>
      </c>
      <c r="J2238" s="7">
        <f t="shared" si="10"/>
        <v>2731.269754</v>
      </c>
      <c r="K2238" s="7">
        <f t="shared" si="12"/>
        <v>2751.092878</v>
      </c>
      <c r="L2238" s="7">
        <f t="shared" si="11"/>
        <v>-19.82312446</v>
      </c>
      <c r="M2238" s="7">
        <f t="shared" si="18"/>
        <v>-21.22550389</v>
      </c>
      <c r="N2238" s="7">
        <f t="shared" si="3"/>
        <v>0</v>
      </c>
      <c r="O2238" s="7">
        <f t="shared" si="4"/>
        <v>45.54</v>
      </c>
      <c r="P2238" s="7">
        <f t="shared" si="13"/>
        <v>13.09</v>
      </c>
      <c r="Q2238" s="7">
        <f t="shared" si="14"/>
        <v>12.51142857</v>
      </c>
      <c r="R2238" s="7">
        <f t="shared" si="15"/>
        <v>1.046243435</v>
      </c>
      <c r="S2238" s="7">
        <f t="shared" si="16"/>
        <v>51.12995927</v>
      </c>
      <c r="T2238" s="7">
        <f t="shared" si="17"/>
        <v>13.8365651</v>
      </c>
      <c r="U2238" s="7">
        <f t="shared" si="19"/>
        <v>43.27447719</v>
      </c>
      <c r="V2238" s="9">
        <f t="shared" si="5"/>
        <v>-45.54</v>
      </c>
      <c r="W2238" s="9" t="b">
        <f t="shared" si="6"/>
        <v>0</v>
      </c>
      <c r="X2238" s="7">
        <f t="shared" si="8"/>
        <v>1</v>
      </c>
      <c r="Y2238" s="10">
        <f t="shared" si="9"/>
        <v>-0.01664309443</v>
      </c>
      <c r="Z2238" s="11">
        <f t="shared" si="7"/>
        <v>1</v>
      </c>
    </row>
    <row r="2239">
      <c r="A2239" s="6" t="s">
        <v>2263</v>
      </c>
      <c r="B2239" s="7">
        <v>2654.6</v>
      </c>
      <c r="C2239" s="7">
        <v>2669.44</v>
      </c>
      <c r="D2239" s="7">
        <v>2631.52</v>
      </c>
      <c r="E2239" s="7">
        <v>2641.89</v>
      </c>
      <c r="F2239" s="7">
        <v>2641.89</v>
      </c>
      <c r="G2239" s="7">
        <v>4.37082E9</v>
      </c>
      <c r="H2239" s="7">
        <f t="shared" si="1"/>
        <v>4370.82</v>
      </c>
      <c r="I2239" s="10">
        <f t="shared" si="2"/>
        <v>-0.01815120804</v>
      </c>
      <c r="J2239" s="7">
        <f t="shared" si="10"/>
        <v>2717.519022</v>
      </c>
      <c r="K2239" s="7">
        <f t="shared" si="12"/>
        <v>2743.003776</v>
      </c>
      <c r="L2239" s="7">
        <f t="shared" si="11"/>
        <v>-25.4847537</v>
      </c>
      <c r="M2239" s="7">
        <f t="shared" si="18"/>
        <v>-22.07735385</v>
      </c>
      <c r="N2239" s="7">
        <f t="shared" si="3"/>
        <v>0</v>
      </c>
      <c r="O2239" s="7">
        <f t="shared" si="4"/>
        <v>48.84</v>
      </c>
      <c r="P2239" s="7">
        <f t="shared" si="13"/>
        <v>11.01071429</v>
      </c>
      <c r="Q2239" s="7">
        <f t="shared" si="14"/>
        <v>16</v>
      </c>
      <c r="R2239" s="7">
        <f t="shared" si="15"/>
        <v>0.6881696429</v>
      </c>
      <c r="S2239" s="7">
        <f t="shared" si="16"/>
        <v>40.76424699</v>
      </c>
      <c r="T2239" s="7">
        <f t="shared" si="17"/>
        <v>5.647225399</v>
      </c>
      <c r="U2239" s="7">
        <f t="shared" si="19"/>
        <v>25.20508754</v>
      </c>
      <c r="V2239" s="9">
        <f t="shared" si="5"/>
        <v>-48.84</v>
      </c>
      <c r="W2239" s="9" t="b">
        <f t="shared" si="6"/>
        <v>0</v>
      </c>
      <c r="X2239" s="7">
        <f t="shared" si="8"/>
        <v>2</v>
      </c>
      <c r="Y2239" s="10">
        <f t="shared" si="9"/>
        <v>-0.03479430247</v>
      </c>
      <c r="Z2239" s="11">
        <f t="shared" si="7"/>
        <v>1</v>
      </c>
    </row>
    <row r="2240">
      <c r="A2240" s="6" t="s">
        <v>2264</v>
      </c>
      <c r="B2240" s="7">
        <v>2657.74</v>
      </c>
      <c r="C2240" s="7">
        <v>2670.73</v>
      </c>
      <c r="D2240" s="7">
        <v>2649.82</v>
      </c>
      <c r="E2240" s="7">
        <v>2649.93</v>
      </c>
      <c r="F2240" s="7">
        <v>2649.93</v>
      </c>
      <c r="G2240" s="7">
        <v>3.2374E9</v>
      </c>
      <c r="H2240" s="7">
        <f t="shared" si="1"/>
        <v>3237.4</v>
      </c>
      <c r="I2240" s="10">
        <f t="shared" si="2"/>
        <v>0.003043275837</v>
      </c>
      <c r="J2240" s="7">
        <f t="shared" si="10"/>
        <v>2707.120711</v>
      </c>
      <c r="K2240" s="7">
        <f t="shared" si="12"/>
        <v>2736.109422</v>
      </c>
      <c r="L2240" s="7">
        <f t="shared" si="11"/>
        <v>-28.98871103</v>
      </c>
      <c r="M2240" s="7">
        <f t="shared" si="18"/>
        <v>-23.45962529</v>
      </c>
      <c r="N2240" s="7">
        <f t="shared" si="3"/>
        <v>8.04</v>
      </c>
      <c r="O2240" s="7">
        <f t="shared" si="4"/>
        <v>0</v>
      </c>
      <c r="P2240" s="7">
        <f t="shared" si="13"/>
        <v>9.54</v>
      </c>
      <c r="Q2240" s="7">
        <f t="shared" si="14"/>
        <v>16</v>
      </c>
      <c r="R2240" s="7">
        <f t="shared" si="15"/>
        <v>0.59625</v>
      </c>
      <c r="S2240" s="7">
        <f t="shared" si="16"/>
        <v>37.3531715</v>
      </c>
      <c r="T2240" s="7">
        <f t="shared" si="17"/>
        <v>10.02559495</v>
      </c>
      <c r="U2240" s="7">
        <f t="shared" si="19"/>
        <v>9.836461814</v>
      </c>
      <c r="V2240" s="9">
        <f t="shared" si="5"/>
        <v>8.04</v>
      </c>
      <c r="W2240" s="9" t="b">
        <f t="shared" si="6"/>
        <v>1</v>
      </c>
      <c r="X2240" s="7">
        <f t="shared" si="8"/>
        <v>1</v>
      </c>
      <c r="Y2240" s="10">
        <f t="shared" si="9"/>
        <v>0.003043275837</v>
      </c>
      <c r="Z2240" s="11">
        <f t="shared" si="7"/>
        <v>4</v>
      </c>
    </row>
    <row r="2241">
      <c r="A2241" s="6" t="s">
        <v>2265</v>
      </c>
      <c r="B2241" s="7">
        <v>2633.36</v>
      </c>
      <c r="C2241" s="7">
        <v>2647.55</v>
      </c>
      <c r="D2241" s="7">
        <v>2631.09</v>
      </c>
      <c r="E2241" s="7">
        <v>2632.56</v>
      </c>
      <c r="F2241" s="7">
        <v>2632.56</v>
      </c>
      <c r="G2241" s="7">
        <v>1.65168E9</v>
      </c>
      <c r="H2241" s="7">
        <f t="shared" si="1"/>
        <v>1651.68</v>
      </c>
      <c r="I2241" s="10">
        <f t="shared" si="2"/>
        <v>-0.006554890129</v>
      </c>
      <c r="J2241" s="7">
        <f t="shared" si="10"/>
        <v>2695.649832</v>
      </c>
      <c r="K2241" s="7">
        <f t="shared" si="12"/>
        <v>2728.439095</v>
      </c>
      <c r="L2241" s="7">
        <f t="shared" si="11"/>
        <v>-32.7892621</v>
      </c>
      <c r="M2241" s="7">
        <f t="shared" si="18"/>
        <v>-25.32555265</v>
      </c>
      <c r="N2241" s="7">
        <f t="shared" si="3"/>
        <v>0</v>
      </c>
      <c r="O2241" s="7">
        <f t="shared" si="4"/>
        <v>17.37</v>
      </c>
      <c r="P2241" s="7">
        <f t="shared" si="13"/>
        <v>9.54</v>
      </c>
      <c r="Q2241" s="7">
        <f t="shared" si="14"/>
        <v>16.00428571</v>
      </c>
      <c r="R2241" s="7">
        <f t="shared" si="15"/>
        <v>0.5960903329</v>
      </c>
      <c r="S2241" s="7">
        <f t="shared" si="16"/>
        <v>37.34690454</v>
      </c>
      <c r="T2241" s="7">
        <f t="shared" si="17"/>
        <v>0.7986526133</v>
      </c>
      <c r="U2241" s="7">
        <f t="shared" si="19"/>
        <v>5.490490986</v>
      </c>
      <c r="V2241" s="9">
        <f t="shared" si="5"/>
        <v>-17.37</v>
      </c>
      <c r="W2241" s="9" t="b">
        <f t="shared" si="6"/>
        <v>0</v>
      </c>
      <c r="X2241" s="7">
        <f t="shared" si="8"/>
        <v>1</v>
      </c>
      <c r="Y2241" s="10">
        <f t="shared" si="9"/>
        <v>-0.006554890129</v>
      </c>
      <c r="Z2241" s="11">
        <f t="shared" si="7"/>
        <v>2</v>
      </c>
    </row>
    <row r="2242">
      <c r="A2242" s="6" t="s">
        <v>2266</v>
      </c>
      <c r="B2242" s="7">
        <v>2649.97</v>
      </c>
      <c r="C2242" s="7">
        <v>2674.35</v>
      </c>
      <c r="D2242" s="7">
        <v>2649.97</v>
      </c>
      <c r="E2242" s="7">
        <v>2673.45</v>
      </c>
      <c r="F2242" s="7">
        <v>2673.45</v>
      </c>
      <c r="G2242" s="7">
        <v>3.52352E9</v>
      </c>
      <c r="H2242" s="7">
        <f t="shared" si="1"/>
        <v>3523.52</v>
      </c>
      <c r="I2242" s="10">
        <f t="shared" si="2"/>
        <v>0.01553240952</v>
      </c>
      <c r="J2242" s="7">
        <f t="shared" si="10"/>
        <v>2692.234474</v>
      </c>
      <c r="K2242" s="7">
        <f t="shared" si="12"/>
        <v>2724.365828</v>
      </c>
      <c r="L2242" s="7">
        <f t="shared" si="11"/>
        <v>-32.13135468</v>
      </c>
      <c r="M2242" s="7">
        <f t="shared" si="18"/>
        <v>-26.68671305</v>
      </c>
      <c r="N2242" s="7">
        <f t="shared" si="3"/>
        <v>40.89</v>
      </c>
      <c r="O2242" s="7">
        <f t="shared" si="4"/>
        <v>0</v>
      </c>
      <c r="P2242" s="7">
        <f t="shared" si="13"/>
        <v>11.37142857</v>
      </c>
      <c r="Q2242" s="7">
        <f t="shared" si="14"/>
        <v>16.00428571</v>
      </c>
      <c r="R2242" s="7">
        <f t="shared" si="15"/>
        <v>0.7105239668</v>
      </c>
      <c r="S2242" s="7">
        <f t="shared" si="16"/>
        <v>41.53838126</v>
      </c>
      <c r="T2242" s="7">
        <f t="shared" si="17"/>
        <v>23.01423449</v>
      </c>
      <c r="U2242" s="7">
        <f t="shared" si="19"/>
        <v>11.27949402</v>
      </c>
      <c r="V2242" s="9">
        <f t="shared" si="5"/>
        <v>40.89</v>
      </c>
      <c r="W2242" s="9" t="b">
        <f t="shared" si="6"/>
        <v>1</v>
      </c>
      <c r="X2242" s="7">
        <f t="shared" si="8"/>
        <v>1</v>
      </c>
      <c r="Y2242" s="10">
        <f t="shared" si="9"/>
        <v>0.01553240952</v>
      </c>
      <c r="Z2242" s="11">
        <f t="shared" si="7"/>
        <v>5</v>
      </c>
    </row>
    <row r="2243">
      <c r="A2243" s="6" t="s">
        <v>2267</v>
      </c>
      <c r="B2243" s="7">
        <v>2663.75</v>
      </c>
      <c r="C2243" s="7">
        <v>2682.53</v>
      </c>
      <c r="D2243" s="7">
        <v>2655.89</v>
      </c>
      <c r="E2243" s="7">
        <v>2682.17</v>
      </c>
      <c r="F2243" s="7">
        <v>2682.17</v>
      </c>
      <c r="G2243" s="7">
        <v>3.49438E9</v>
      </c>
      <c r="H2243" s="7">
        <f t="shared" si="1"/>
        <v>3494.38</v>
      </c>
      <c r="I2243" s="10">
        <f t="shared" si="2"/>
        <v>0.003261703043</v>
      </c>
      <c r="J2243" s="7">
        <f t="shared" si="10"/>
        <v>2690.686093</v>
      </c>
      <c r="K2243" s="7">
        <f t="shared" si="12"/>
        <v>2721.240211</v>
      </c>
      <c r="L2243" s="7">
        <f t="shared" si="11"/>
        <v>-30.55411832</v>
      </c>
      <c r="M2243" s="7">
        <f t="shared" si="18"/>
        <v>-27.46019411</v>
      </c>
      <c r="N2243" s="7">
        <f t="shared" si="3"/>
        <v>8.72</v>
      </c>
      <c r="O2243" s="7">
        <f t="shared" si="4"/>
        <v>0</v>
      </c>
      <c r="P2243" s="7">
        <f t="shared" si="13"/>
        <v>10.77</v>
      </c>
      <c r="Q2243" s="7">
        <f t="shared" si="14"/>
        <v>16.00428571</v>
      </c>
      <c r="R2243" s="7">
        <f t="shared" si="15"/>
        <v>0.6729447469</v>
      </c>
      <c r="S2243" s="7">
        <f t="shared" si="16"/>
        <v>40.22516274</v>
      </c>
      <c r="T2243" s="7">
        <f t="shared" si="17"/>
        <v>27.75182006</v>
      </c>
      <c r="U2243" s="7">
        <f t="shared" si="19"/>
        <v>17.18823572</v>
      </c>
      <c r="V2243" s="9">
        <f t="shared" si="5"/>
        <v>8.72</v>
      </c>
      <c r="W2243" s="9" t="b">
        <f t="shared" si="6"/>
        <v>1</v>
      </c>
      <c r="X2243" s="7">
        <f t="shared" si="8"/>
        <v>2</v>
      </c>
      <c r="Y2243" s="10">
        <f t="shared" si="9"/>
        <v>0.01879411256</v>
      </c>
      <c r="Z2243" s="11">
        <f t="shared" si="7"/>
        <v>4</v>
      </c>
    </row>
    <row r="2244">
      <c r="A2244" s="6" t="s">
        <v>2268</v>
      </c>
      <c r="B2244" s="7">
        <v>2691.45</v>
      </c>
      <c r="C2244" s="7">
        <v>2744.0</v>
      </c>
      <c r="D2244" s="7">
        <v>2684.38</v>
      </c>
      <c r="E2244" s="7">
        <v>2743.79</v>
      </c>
      <c r="F2244" s="7">
        <v>2743.79</v>
      </c>
      <c r="G2244" s="7">
        <v>3.98454E9</v>
      </c>
      <c r="H2244" s="7">
        <f t="shared" si="1"/>
        <v>3984.54</v>
      </c>
      <c r="I2244" s="10">
        <f t="shared" si="2"/>
        <v>0.02297393528</v>
      </c>
      <c r="J2244" s="7">
        <f t="shared" si="10"/>
        <v>2698.855925</v>
      </c>
      <c r="K2244" s="7">
        <f t="shared" si="12"/>
        <v>2722.910566</v>
      </c>
      <c r="L2244" s="7">
        <f t="shared" si="11"/>
        <v>-24.0546412</v>
      </c>
      <c r="M2244" s="7">
        <f t="shared" si="18"/>
        <v>-26.77908353</v>
      </c>
      <c r="N2244" s="7">
        <f t="shared" si="3"/>
        <v>61.62</v>
      </c>
      <c r="O2244" s="7">
        <f t="shared" si="4"/>
        <v>0</v>
      </c>
      <c r="P2244" s="7">
        <f t="shared" si="13"/>
        <v>10.99714286</v>
      </c>
      <c r="Q2244" s="7">
        <f t="shared" si="14"/>
        <v>16.00428571</v>
      </c>
      <c r="R2244" s="7">
        <f t="shared" si="15"/>
        <v>0.6871373739</v>
      </c>
      <c r="S2244" s="7">
        <f t="shared" si="16"/>
        <v>40.72800381</v>
      </c>
      <c r="T2244" s="7">
        <f t="shared" si="17"/>
        <v>61.36338887</v>
      </c>
      <c r="U2244" s="7">
        <f t="shared" si="19"/>
        <v>37.37648114</v>
      </c>
      <c r="V2244" s="9">
        <f t="shared" si="5"/>
        <v>61.62</v>
      </c>
      <c r="W2244" s="9" t="b">
        <f t="shared" si="6"/>
        <v>1</v>
      </c>
      <c r="X2244" s="7">
        <f t="shared" si="8"/>
        <v>3</v>
      </c>
      <c r="Y2244" s="10">
        <f t="shared" si="9"/>
        <v>0.04176804784</v>
      </c>
      <c r="Z2244" s="11">
        <f t="shared" si="7"/>
        <v>5</v>
      </c>
    </row>
    <row r="2245">
      <c r="A2245" s="6" t="s">
        <v>2269</v>
      </c>
      <c r="B2245" s="7">
        <v>2736.97</v>
      </c>
      <c r="C2245" s="7">
        <v>2753.75</v>
      </c>
      <c r="D2245" s="7">
        <v>2722.94</v>
      </c>
      <c r="E2245" s="7">
        <v>2737.8</v>
      </c>
      <c r="F2245" s="7">
        <v>2737.8</v>
      </c>
      <c r="G2245" s="7">
        <v>3.5992E9</v>
      </c>
      <c r="H2245" s="7">
        <f t="shared" si="1"/>
        <v>3599.2</v>
      </c>
      <c r="I2245" s="10">
        <f t="shared" si="2"/>
        <v>-0.002183111681</v>
      </c>
      <c r="J2245" s="7">
        <f t="shared" si="10"/>
        <v>2704.847321</v>
      </c>
      <c r="K2245" s="7">
        <f t="shared" si="12"/>
        <v>2724.013487</v>
      </c>
      <c r="L2245" s="7">
        <f t="shared" si="11"/>
        <v>-19.16616606</v>
      </c>
      <c r="M2245" s="7">
        <f t="shared" si="18"/>
        <v>-25.25650003</v>
      </c>
      <c r="N2245" s="7">
        <f t="shared" si="3"/>
        <v>0</v>
      </c>
      <c r="O2245" s="7">
        <f t="shared" si="4"/>
        <v>5.99</v>
      </c>
      <c r="P2245" s="7">
        <f t="shared" si="13"/>
        <v>10.99714286</v>
      </c>
      <c r="Q2245" s="7">
        <f t="shared" si="14"/>
        <v>15.92785714</v>
      </c>
      <c r="R2245" s="7">
        <f t="shared" si="15"/>
        <v>0.6904345486</v>
      </c>
      <c r="S2245" s="7">
        <f t="shared" si="16"/>
        <v>40.84361321</v>
      </c>
      <c r="T2245" s="7">
        <f t="shared" si="17"/>
        <v>65.46224158</v>
      </c>
      <c r="U2245" s="7">
        <f t="shared" si="19"/>
        <v>51.52581684</v>
      </c>
      <c r="V2245" s="9">
        <f t="shared" si="5"/>
        <v>-5.99</v>
      </c>
      <c r="W2245" s="9" t="b">
        <f t="shared" si="6"/>
        <v>0</v>
      </c>
      <c r="X2245" s="7">
        <f t="shared" si="8"/>
        <v>1</v>
      </c>
      <c r="Y2245" s="10">
        <f t="shared" si="9"/>
        <v>-0.002183111681</v>
      </c>
      <c r="Z2245" s="11">
        <f t="shared" si="7"/>
        <v>3</v>
      </c>
    </row>
    <row r="2246">
      <c r="A2246" s="6" t="s">
        <v>2270</v>
      </c>
      <c r="B2246" s="7">
        <v>2737.76</v>
      </c>
      <c r="C2246" s="7">
        <v>2760.88</v>
      </c>
      <c r="D2246" s="7">
        <v>2732.76</v>
      </c>
      <c r="E2246" s="7">
        <v>2760.17</v>
      </c>
      <c r="F2246" s="7">
        <v>2760.17</v>
      </c>
      <c r="G2246" s="7">
        <v>4.66831E9</v>
      </c>
      <c r="H2246" s="7">
        <f t="shared" si="1"/>
        <v>4668.31</v>
      </c>
      <c r="I2246" s="10">
        <f t="shared" si="2"/>
        <v>0.008170794068</v>
      </c>
      <c r="J2246" s="7">
        <f t="shared" si="10"/>
        <v>2713.358502</v>
      </c>
      <c r="K2246" s="7">
        <f t="shared" si="12"/>
        <v>2726.691747</v>
      </c>
      <c r="L2246" s="7">
        <f t="shared" si="11"/>
        <v>-13.3332449</v>
      </c>
      <c r="M2246" s="7">
        <f t="shared" si="18"/>
        <v>-22.87184901</v>
      </c>
      <c r="N2246" s="7">
        <f t="shared" si="3"/>
        <v>22.37</v>
      </c>
      <c r="O2246" s="7">
        <f t="shared" si="4"/>
        <v>0</v>
      </c>
      <c r="P2246" s="7">
        <f t="shared" si="13"/>
        <v>12.595</v>
      </c>
      <c r="Q2246" s="7">
        <f t="shared" si="14"/>
        <v>14.08357143</v>
      </c>
      <c r="R2246" s="7">
        <f t="shared" si="15"/>
        <v>0.8943044074</v>
      </c>
      <c r="S2246" s="7">
        <f t="shared" si="16"/>
        <v>47.21017403</v>
      </c>
      <c r="T2246" s="7">
        <f t="shared" si="17"/>
        <v>89.0821256</v>
      </c>
      <c r="U2246" s="7">
        <f t="shared" si="19"/>
        <v>71.96925202</v>
      </c>
      <c r="V2246" s="9">
        <f t="shared" si="5"/>
        <v>22.37</v>
      </c>
      <c r="W2246" s="9" t="b">
        <f t="shared" si="6"/>
        <v>1</v>
      </c>
      <c r="X2246" s="7">
        <f t="shared" si="8"/>
        <v>1</v>
      </c>
      <c r="Y2246" s="10">
        <f t="shared" si="9"/>
        <v>0.008170794068</v>
      </c>
      <c r="Z2246" s="11">
        <f t="shared" si="7"/>
        <v>4</v>
      </c>
    </row>
    <row r="2247">
      <c r="A2247" s="6" t="s">
        <v>2271</v>
      </c>
      <c r="B2247" s="7">
        <v>2790.5</v>
      </c>
      <c r="C2247" s="7">
        <v>2800.18</v>
      </c>
      <c r="D2247" s="7">
        <v>2773.38</v>
      </c>
      <c r="E2247" s="7">
        <v>2790.37</v>
      </c>
      <c r="F2247" s="7">
        <v>2790.37</v>
      </c>
      <c r="G2247" s="7">
        <v>4.22158E9</v>
      </c>
      <c r="H2247" s="7">
        <f t="shared" si="1"/>
        <v>4221.58</v>
      </c>
      <c r="I2247" s="10">
        <f t="shared" si="2"/>
        <v>0.01094135506</v>
      </c>
      <c r="J2247" s="7">
        <f t="shared" si="10"/>
        <v>2725.206425</v>
      </c>
      <c r="K2247" s="7">
        <f t="shared" si="12"/>
        <v>2731.408655</v>
      </c>
      <c r="L2247" s="7">
        <f t="shared" si="11"/>
        <v>-6.202229802</v>
      </c>
      <c r="M2247" s="7">
        <f t="shared" si="18"/>
        <v>-19.53792517</v>
      </c>
      <c r="N2247" s="7">
        <f t="shared" si="3"/>
        <v>30.2</v>
      </c>
      <c r="O2247" s="7">
        <f t="shared" si="4"/>
        <v>0</v>
      </c>
      <c r="P2247" s="7">
        <f t="shared" si="13"/>
        <v>14.75214286</v>
      </c>
      <c r="Q2247" s="7">
        <f t="shared" si="14"/>
        <v>10.17</v>
      </c>
      <c r="R2247" s="7">
        <f t="shared" si="15"/>
        <v>1.450554853</v>
      </c>
      <c r="S2247" s="7">
        <f t="shared" si="16"/>
        <v>59.19291508</v>
      </c>
      <c r="T2247" s="7">
        <f t="shared" si="17"/>
        <v>94.19835591</v>
      </c>
      <c r="U2247" s="7">
        <f t="shared" si="19"/>
        <v>82.91424103</v>
      </c>
      <c r="V2247" s="9">
        <f t="shared" si="5"/>
        <v>30.2</v>
      </c>
      <c r="W2247" s="9" t="b">
        <f t="shared" si="6"/>
        <v>1</v>
      </c>
      <c r="X2247" s="7">
        <f t="shared" si="8"/>
        <v>2</v>
      </c>
      <c r="Y2247" s="10">
        <f t="shared" si="9"/>
        <v>0.01911214913</v>
      </c>
      <c r="Z2247" s="11">
        <f t="shared" si="7"/>
        <v>5</v>
      </c>
    </row>
    <row r="2248">
      <c r="A2248" s="6" t="s">
        <v>2272</v>
      </c>
      <c r="B2248" s="7">
        <v>2782.43</v>
      </c>
      <c r="C2248" s="7">
        <v>2785.93</v>
      </c>
      <c r="D2248" s="7">
        <v>2697.18</v>
      </c>
      <c r="E2248" s="7">
        <v>2700.06</v>
      </c>
      <c r="F2248" s="7">
        <v>2700.06</v>
      </c>
      <c r="G2248" s="7">
        <v>4.51571E9</v>
      </c>
      <c r="H2248" s="7">
        <f t="shared" si="1"/>
        <v>4515.71</v>
      </c>
      <c r="I2248" s="10">
        <f t="shared" si="2"/>
        <v>-0.03236488351</v>
      </c>
      <c r="J2248" s="7">
        <f t="shared" si="10"/>
        <v>2721.337744</v>
      </c>
      <c r="K2248" s="7">
        <f t="shared" si="12"/>
        <v>2729.086532</v>
      </c>
      <c r="L2248" s="7">
        <f t="shared" si="11"/>
        <v>-7.748788005</v>
      </c>
      <c r="M2248" s="7">
        <f t="shared" si="18"/>
        <v>-17.18009773</v>
      </c>
      <c r="N2248" s="7">
        <f t="shared" si="3"/>
        <v>0</v>
      </c>
      <c r="O2248" s="7">
        <f t="shared" si="4"/>
        <v>90.31</v>
      </c>
      <c r="P2248" s="7">
        <f t="shared" si="13"/>
        <v>14.75214286</v>
      </c>
      <c r="Q2248" s="7">
        <f t="shared" si="14"/>
        <v>16.33214286</v>
      </c>
      <c r="R2248" s="7">
        <f t="shared" si="15"/>
        <v>0.903258255</v>
      </c>
      <c r="S2248" s="7">
        <f t="shared" si="16"/>
        <v>47.45852291</v>
      </c>
      <c r="T2248" s="7">
        <f t="shared" si="17"/>
        <v>40.78892897</v>
      </c>
      <c r="U2248" s="7">
        <f t="shared" si="19"/>
        <v>74.68980349</v>
      </c>
      <c r="V2248" s="9">
        <f t="shared" si="5"/>
        <v>-90.31</v>
      </c>
      <c r="W2248" s="9" t="b">
        <f t="shared" si="6"/>
        <v>0</v>
      </c>
      <c r="X2248" s="7">
        <f t="shared" si="8"/>
        <v>1</v>
      </c>
      <c r="Y2248" s="10">
        <f t="shared" si="9"/>
        <v>-0.03236488351</v>
      </c>
      <c r="Z2248" s="11">
        <f t="shared" si="7"/>
        <v>1</v>
      </c>
    </row>
    <row r="2249">
      <c r="A2249" s="6" t="s">
        <v>2273</v>
      </c>
      <c r="B2249" s="7">
        <v>2663.51</v>
      </c>
      <c r="C2249" s="7">
        <v>2696.15</v>
      </c>
      <c r="D2249" s="7">
        <v>2621.53</v>
      </c>
      <c r="E2249" s="7">
        <v>2695.95</v>
      </c>
      <c r="F2249" s="7">
        <v>2695.95</v>
      </c>
      <c r="G2249" s="7">
        <v>5.18043E9</v>
      </c>
      <c r="H2249" s="7">
        <f t="shared" si="1"/>
        <v>5180.43</v>
      </c>
      <c r="I2249" s="10">
        <f t="shared" si="2"/>
        <v>-0.001522188396</v>
      </c>
      <c r="J2249" s="7">
        <f t="shared" si="10"/>
        <v>2717.431938</v>
      </c>
      <c r="K2249" s="7">
        <f t="shared" si="12"/>
        <v>2726.631974</v>
      </c>
      <c r="L2249" s="7">
        <f t="shared" si="11"/>
        <v>-9.200036876</v>
      </c>
      <c r="M2249" s="7">
        <f t="shared" si="18"/>
        <v>-15.58408556</v>
      </c>
      <c r="N2249" s="7">
        <f t="shared" si="3"/>
        <v>0</v>
      </c>
      <c r="O2249" s="7">
        <f t="shared" si="4"/>
        <v>4.11</v>
      </c>
      <c r="P2249" s="7">
        <f t="shared" si="13"/>
        <v>14.75214286</v>
      </c>
      <c r="Q2249" s="7">
        <f t="shared" si="14"/>
        <v>15.15428571</v>
      </c>
      <c r="R2249" s="7">
        <f t="shared" si="15"/>
        <v>0.9734634238</v>
      </c>
      <c r="S2249" s="7">
        <f t="shared" si="16"/>
        <v>49.32766486</v>
      </c>
      <c r="T2249" s="7">
        <f t="shared" si="17"/>
        <v>41.65687098</v>
      </c>
      <c r="U2249" s="7">
        <f t="shared" si="19"/>
        <v>58.88138528</v>
      </c>
      <c r="V2249" s="9">
        <f t="shared" si="5"/>
        <v>-4.11</v>
      </c>
      <c r="W2249" s="9" t="b">
        <f t="shared" si="6"/>
        <v>0</v>
      </c>
      <c r="X2249" s="7">
        <f t="shared" si="8"/>
        <v>2</v>
      </c>
      <c r="Y2249" s="10">
        <f t="shared" si="9"/>
        <v>-0.03388707191</v>
      </c>
      <c r="Z2249" s="11">
        <f t="shared" si="7"/>
        <v>3</v>
      </c>
    </row>
    <row r="2250">
      <c r="A2250" s="6" t="s">
        <v>2274</v>
      </c>
      <c r="B2250" s="7">
        <v>2691.26</v>
      </c>
      <c r="C2250" s="7">
        <v>2708.54</v>
      </c>
      <c r="D2250" s="7">
        <v>2623.14</v>
      </c>
      <c r="E2250" s="7">
        <v>2633.08</v>
      </c>
      <c r="F2250" s="7">
        <v>2633.08</v>
      </c>
      <c r="G2250" s="7">
        <v>4.24224E9</v>
      </c>
      <c r="H2250" s="7">
        <f t="shared" si="1"/>
        <v>4242.24</v>
      </c>
      <c r="I2250" s="10">
        <f t="shared" si="2"/>
        <v>-0.02332016543</v>
      </c>
      <c r="J2250" s="7">
        <f t="shared" si="10"/>
        <v>2704.454716</v>
      </c>
      <c r="K2250" s="7">
        <f t="shared" si="12"/>
        <v>2719.702199</v>
      </c>
      <c r="L2250" s="7">
        <f t="shared" si="11"/>
        <v>-15.24748215</v>
      </c>
      <c r="M2250" s="7">
        <f t="shared" si="18"/>
        <v>-15.51676488</v>
      </c>
      <c r="N2250" s="7">
        <f t="shared" si="3"/>
        <v>0</v>
      </c>
      <c r="O2250" s="7">
        <f t="shared" si="4"/>
        <v>62.87</v>
      </c>
      <c r="P2250" s="7">
        <f t="shared" si="13"/>
        <v>12.70785714</v>
      </c>
      <c r="Q2250" s="7">
        <f t="shared" si="14"/>
        <v>19.645</v>
      </c>
      <c r="R2250" s="7">
        <f t="shared" si="15"/>
        <v>0.6468748864</v>
      </c>
      <c r="S2250" s="7">
        <f t="shared" si="16"/>
        <v>39.27893319</v>
      </c>
      <c r="T2250" s="7">
        <f t="shared" si="17"/>
        <v>6.465155332</v>
      </c>
      <c r="U2250" s="7">
        <f t="shared" si="19"/>
        <v>29.63698509</v>
      </c>
      <c r="V2250" s="9">
        <f t="shared" si="5"/>
        <v>-62.87</v>
      </c>
      <c r="W2250" s="9" t="b">
        <f t="shared" si="6"/>
        <v>0</v>
      </c>
      <c r="X2250" s="7">
        <f t="shared" si="8"/>
        <v>3</v>
      </c>
      <c r="Y2250" s="10">
        <f t="shared" si="9"/>
        <v>-0.05720723734</v>
      </c>
      <c r="Z2250" s="11">
        <f t="shared" si="7"/>
        <v>1</v>
      </c>
    </row>
    <row r="2251">
      <c r="A2251" s="6" t="s">
        <v>2275</v>
      </c>
      <c r="B2251" s="7">
        <v>2630.86</v>
      </c>
      <c r="C2251" s="7">
        <v>2647.51</v>
      </c>
      <c r="D2251" s="7">
        <v>2583.23</v>
      </c>
      <c r="E2251" s="7">
        <v>2637.72</v>
      </c>
      <c r="F2251" s="7">
        <v>2637.72</v>
      </c>
      <c r="G2251" s="7">
        <v>4.16288E9</v>
      </c>
      <c r="H2251" s="7">
        <f t="shared" si="1"/>
        <v>4162.88</v>
      </c>
      <c r="I2251" s="10">
        <f t="shared" si="2"/>
        <v>0.001762194844</v>
      </c>
      <c r="J2251" s="7">
        <f t="shared" si="10"/>
        <v>2694.187837</v>
      </c>
      <c r="K2251" s="7">
        <f t="shared" si="12"/>
        <v>2713.629443</v>
      </c>
      <c r="L2251" s="7">
        <f t="shared" si="11"/>
        <v>-19.44160615</v>
      </c>
      <c r="M2251" s="7">
        <f t="shared" si="18"/>
        <v>-16.30173313</v>
      </c>
      <c r="N2251" s="7">
        <f t="shared" si="3"/>
        <v>4.64</v>
      </c>
      <c r="O2251" s="7">
        <f t="shared" si="4"/>
        <v>0</v>
      </c>
      <c r="P2251" s="7">
        <f t="shared" si="13"/>
        <v>12.60571429</v>
      </c>
      <c r="Q2251" s="7">
        <f t="shared" si="14"/>
        <v>19.645</v>
      </c>
      <c r="R2251" s="7">
        <f t="shared" si="15"/>
        <v>0.6416754536</v>
      </c>
      <c r="S2251" s="7">
        <f t="shared" si="16"/>
        <v>39.08662045</v>
      </c>
      <c r="T2251" s="7">
        <f t="shared" si="17"/>
        <v>25.11638626</v>
      </c>
      <c r="U2251" s="7">
        <f t="shared" si="19"/>
        <v>24.41280419</v>
      </c>
      <c r="V2251" s="9">
        <f t="shared" si="5"/>
        <v>4.64</v>
      </c>
      <c r="W2251" s="9" t="b">
        <f t="shared" si="6"/>
        <v>1</v>
      </c>
      <c r="X2251" s="7">
        <f t="shared" si="8"/>
        <v>1</v>
      </c>
      <c r="Y2251" s="10">
        <f t="shared" si="9"/>
        <v>0.001762194844</v>
      </c>
      <c r="Z2251" s="11">
        <f t="shared" si="7"/>
        <v>3</v>
      </c>
    </row>
    <row r="2252">
      <c r="A2252" s="6" t="s">
        <v>2276</v>
      </c>
      <c r="B2252" s="7">
        <v>2664.44</v>
      </c>
      <c r="C2252" s="7">
        <v>2674.35</v>
      </c>
      <c r="D2252" s="7">
        <v>2621.3</v>
      </c>
      <c r="E2252" s="7">
        <v>2636.78</v>
      </c>
      <c r="F2252" s="7">
        <v>2636.78</v>
      </c>
      <c r="G2252" s="7">
        <v>3.96344E9</v>
      </c>
      <c r="H2252" s="7">
        <f t="shared" si="1"/>
        <v>3963.44</v>
      </c>
      <c r="I2252" s="10">
        <f t="shared" si="2"/>
        <v>-0.0003563683788</v>
      </c>
      <c r="J2252" s="7">
        <f t="shared" si="10"/>
        <v>2685.355862</v>
      </c>
      <c r="K2252" s="7">
        <f t="shared" si="12"/>
        <v>2707.936892</v>
      </c>
      <c r="L2252" s="7">
        <f t="shared" si="11"/>
        <v>-22.58102972</v>
      </c>
      <c r="M2252" s="7">
        <f t="shared" si="18"/>
        <v>-17.55759245</v>
      </c>
      <c r="N2252" s="7">
        <f t="shared" si="3"/>
        <v>0</v>
      </c>
      <c r="O2252" s="7">
        <f t="shared" si="4"/>
        <v>0.94</v>
      </c>
      <c r="P2252" s="7">
        <f t="shared" si="13"/>
        <v>12.60571429</v>
      </c>
      <c r="Q2252" s="7">
        <f t="shared" si="14"/>
        <v>16.45928571</v>
      </c>
      <c r="R2252" s="7">
        <f t="shared" si="15"/>
        <v>0.7658724992</v>
      </c>
      <c r="S2252" s="7">
        <f t="shared" si="16"/>
        <v>43.37076995</v>
      </c>
      <c r="T2252" s="7">
        <f t="shared" si="17"/>
        <v>24.68310671</v>
      </c>
      <c r="U2252" s="7">
        <f t="shared" si="19"/>
        <v>18.75488277</v>
      </c>
      <c r="V2252" s="9">
        <f t="shared" si="5"/>
        <v>-0.94</v>
      </c>
      <c r="W2252" s="9" t="b">
        <f t="shared" si="6"/>
        <v>0</v>
      </c>
      <c r="X2252" s="7">
        <f t="shared" si="8"/>
        <v>1</v>
      </c>
      <c r="Y2252" s="10">
        <f t="shared" si="9"/>
        <v>-0.0003563683788</v>
      </c>
      <c r="Z2252" s="11">
        <f t="shared" si="7"/>
        <v>3</v>
      </c>
    </row>
    <row r="2253">
      <c r="A2253" s="6" t="s">
        <v>2277</v>
      </c>
      <c r="B2253" s="7">
        <v>2658.23</v>
      </c>
      <c r="C2253" s="7">
        <v>2685.44</v>
      </c>
      <c r="D2253" s="7">
        <v>2650.26</v>
      </c>
      <c r="E2253" s="7">
        <v>2651.07</v>
      </c>
      <c r="F2253" s="7">
        <v>2651.07</v>
      </c>
      <c r="G2253" s="7">
        <v>4.0293E9</v>
      </c>
      <c r="H2253" s="7">
        <f t="shared" si="1"/>
        <v>4029.3</v>
      </c>
      <c r="I2253" s="10">
        <f t="shared" si="2"/>
        <v>0.005419488922</v>
      </c>
      <c r="J2253" s="7">
        <f t="shared" si="10"/>
        <v>2680.081114</v>
      </c>
      <c r="K2253" s="7">
        <f t="shared" si="12"/>
        <v>2703.724529</v>
      </c>
      <c r="L2253" s="7">
        <f t="shared" si="11"/>
        <v>-23.64341537</v>
      </c>
      <c r="M2253" s="7">
        <f t="shared" si="18"/>
        <v>-18.77475704</v>
      </c>
      <c r="N2253" s="7">
        <f t="shared" si="3"/>
        <v>14.29</v>
      </c>
      <c r="O2253" s="7">
        <f t="shared" si="4"/>
        <v>0</v>
      </c>
      <c r="P2253" s="7">
        <f t="shared" si="13"/>
        <v>13.62642857</v>
      </c>
      <c r="Q2253" s="7">
        <f t="shared" si="14"/>
        <v>12.97071429</v>
      </c>
      <c r="R2253" s="7">
        <f t="shared" si="15"/>
        <v>1.050553445</v>
      </c>
      <c r="S2253" s="7">
        <f t="shared" si="16"/>
        <v>51.23267805</v>
      </c>
      <c r="T2253" s="7">
        <f t="shared" si="17"/>
        <v>31.26987785</v>
      </c>
      <c r="U2253" s="7">
        <f t="shared" si="19"/>
        <v>27.02312361</v>
      </c>
      <c r="V2253" s="9">
        <f t="shared" si="5"/>
        <v>14.29</v>
      </c>
      <c r="W2253" s="9" t="b">
        <f t="shared" si="6"/>
        <v>1</v>
      </c>
      <c r="X2253" s="7">
        <f t="shared" si="8"/>
        <v>1</v>
      </c>
      <c r="Y2253" s="10">
        <f t="shared" si="9"/>
        <v>0.005419488922</v>
      </c>
      <c r="Z2253" s="11">
        <f t="shared" si="7"/>
        <v>4</v>
      </c>
    </row>
    <row r="2254">
      <c r="A2254" s="6" t="s">
        <v>2278</v>
      </c>
      <c r="B2254" s="7">
        <v>2658.7</v>
      </c>
      <c r="C2254" s="7">
        <v>2670.19</v>
      </c>
      <c r="D2254" s="7">
        <v>2637.27</v>
      </c>
      <c r="E2254" s="7">
        <v>2650.54</v>
      </c>
      <c r="F2254" s="7">
        <v>2650.54</v>
      </c>
      <c r="G2254" s="7">
        <v>3.97834E9</v>
      </c>
      <c r="H2254" s="7">
        <f t="shared" si="1"/>
        <v>3978.34</v>
      </c>
      <c r="I2254" s="10">
        <f t="shared" si="2"/>
        <v>-0.0001999192779</v>
      </c>
      <c r="J2254" s="7">
        <f t="shared" si="10"/>
        <v>2675.536327</v>
      </c>
      <c r="K2254" s="7">
        <f t="shared" si="12"/>
        <v>2699.784935</v>
      </c>
      <c r="L2254" s="7">
        <f t="shared" si="11"/>
        <v>-24.24860737</v>
      </c>
      <c r="M2254" s="7">
        <f t="shared" si="18"/>
        <v>-19.8695271</v>
      </c>
      <c r="N2254" s="7">
        <f t="shared" si="3"/>
        <v>0</v>
      </c>
      <c r="O2254" s="7">
        <f t="shared" si="4"/>
        <v>0.53</v>
      </c>
      <c r="P2254" s="7">
        <f t="shared" si="13"/>
        <v>13.05214286</v>
      </c>
      <c r="Q2254" s="7">
        <f t="shared" si="14"/>
        <v>13.00857143</v>
      </c>
      <c r="R2254" s="7">
        <f t="shared" si="15"/>
        <v>1.00334944</v>
      </c>
      <c r="S2254" s="7">
        <f t="shared" si="16"/>
        <v>50.083596</v>
      </c>
      <c r="T2254" s="7">
        <f t="shared" si="17"/>
        <v>31.02558193</v>
      </c>
      <c r="U2254" s="7">
        <f t="shared" si="19"/>
        <v>28.9928555</v>
      </c>
      <c r="V2254" s="9">
        <f t="shared" si="5"/>
        <v>-0.53</v>
      </c>
      <c r="W2254" s="9" t="b">
        <f t="shared" si="6"/>
        <v>0</v>
      </c>
      <c r="X2254" s="7">
        <f t="shared" si="8"/>
        <v>1</v>
      </c>
      <c r="Y2254" s="10">
        <f t="shared" si="9"/>
        <v>-0.0001999192779</v>
      </c>
      <c r="Z2254" s="11">
        <f t="shared" si="7"/>
        <v>3</v>
      </c>
    </row>
    <row r="2255">
      <c r="A2255" s="6" t="s">
        <v>2279</v>
      </c>
      <c r="B2255" s="7">
        <v>2629.68</v>
      </c>
      <c r="C2255" s="7">
        <v>2635.07</v>
      </c>
      <c r="D2255" s="7">
        <v>2593.84</v>
      </c>
      <c r="E2255" s="7">
        <v>2599.95</v>
      </c>
      <c r="F2255" s="7">
        <v>2599.95</v>
      </c>
      <c r="G2255" s="7">
        <v>4.06437E9</v>
      </c>
      <c r="H2255" s="7">
        <f t="shared" si="1"/>
        <v>4064.37</v>
      </c>
      <c r="I2255" s="10">
        <f t="shared" si="2"/>
        <v>-0.01908667668</v>
      </c>
      <c r="J2255" s="7">
        <f t="shared" si="10"/>
        <v>2663.907662</v>
      </c>
      <c r="K2255" s="7">
        <f t="shared" si="12"/>
        <v>2692.389754</v>
      </c>
      <c r="L2255" s="7">
        <f t="shared" si="11"/>
        <v>-28.48209276</v>
      </c>
      <c r="M2255" s="7">
        <f t="shared" si="18"/>
        <v>-21.59204024</v>
      </c>
      <c r="N2255" s="7">
        <f t="shared" si="3"/>
        <v>0</v>
      </c>
      <c r="O2255" s="7">
        <f t="shared" si="4"/>
        <v>50.59</v>
      </c>
      <c r="P2255" s="7">
        <f t="shared" si="13"/>
        <v>13.05214286</v>
      </c>
      <c r="Q2255" s="7">
        <f t="shared" si="14"/>
        <v>15.38142857</v>
      </c>
      <c r="R2255" s="7">
        <f t="shared" si="15"/>
        <v>0.8485650599</v>
      </c>
      <c r="S2255" s="7">
        <f t="shared" si="16"/>
        <v>45.90398674</v>
      </c>
      <c r="T2255" s="7">
        <f t="shared" si="17"/>
        <v>7.706844895</v>
      </c>
      <c r="U2255" s="7">
        <f t="shared" si="19"/>
        <v>23.33410156</v>
      </c>
      <c r="V2255" s="9">
        <f t="shared" si="5"/>
        <v>-50.59</v>
      </c>
      <c r="W2255" s="9" t="b">
        <f t="shared" si="6"/>
        <v>0</v>
      </c>
      <c r="X2255" s="7">
        <f t="shared" si="8"/>
        <v>2</v>
      </c>
      <c r="Y2255" s="10">
        <f t="shared" si="9"/>
        <v>-0.01928659596</v>
      </c>
      <c r="Z2255" s="11">
        <f t="shared" si="7"/>
        <v>1</v>
      </c>
    </row>
    <row r="2256">
      <c r="A2256" s="6" t="s">
        <v>2280</v>
      </c>
      <c r="B2256" s="7">
        <v>2590.75</v>
      </c>
      <c r="C2256" s="7">
        <v>2601.13</v>
      </c>
      <c r="D2256" s="7">
        <v>2530.54</v>
      </c>
      <c r="E2256" s="7">
        <v>2545.94</v>
      </c>
      <c r="F2256" s="7">
        <v>2545.94</v>
      </c>
      <c r="G2256" s="7">
        <v>4.66142E9</v>
      </c>
      <c r="H2256" s="7">
        <f t="shared" si="1"/>
        <v>4661.42</v>
      </c>
      <c r="I2256" s="10">
        <f t="shared" si="2"/>
        <v>-0.02077347641</v>
      </c>
      <c r="J2256" s="7">
        <f t="shared" si="10"/>
        <v>2645.758791</v>
      </c>
      <c r="K2256" s="7">
        <f t="shared" si="12"/>
        <v>2681.541624</v>
      </c>
      <c r="L2256" s="7">
        <f t="shared" si="11"/>
        <v>-35.78283382</v>
      </c>
      <c r="M2256" s="7">
        <f t="shared" si="18"/>
        <v>-24.43019895</v>
      </c>
      <c r="N2256" s="7">
        <f t="shared" si="3"/>
        <v>0</v>
      </c>
      <c r="O2256" s="7">
        <f t="shared" si="4"/>
        <v>54.01</v>
      </c>
      <c r="P2256" s="7">
        <f t="shared" si="13"/>
        <v>10.13142857</v>
      </c>
      <c r="Q2256" s="7">
        <f t="shared" si="14"/>
        <v>19.23928571</v>
      </c>
      <c r="R2256" s="7">
        <f t="shared" si="15"/>
        <v>0.5266010767</v>
      </c>
      <c r="S2256" s="7">
        <f t="shared" si="16"/>
        <v>34.49500231</v>
      </c>
      <c r="T2256" s="7">
        <f t="shared" si="17"/>
        <v>5.711318795</v>
      </c>
      <c r="U2256" s="7">
        <f t="shared" si="19"/>
        <v>14.81458187</v>
      </c>
      <c r="V2256" s="9">
        <f t="shared" si="5"/>
        <v>-54.01</v>
      </c>
      <c r="W2256" s="9" t="b">
        <f t="shared" si="6"/>
        <v>0</v>
      </c>
      <c r="X2256" s="7">
        <f t="shared" si="8"/>
        <v>3</v>
      </c>
      <c r="Y2256" s="10">
        <f t="shared" si="9"/>
        <v>-0.04006007237</v>
      </c>
      <c r="Z2256" s="11">
        <f t="shared" si="7"/>
        <v>1</v>
      </c>
    </row>
    <row r="2257">
      <c r="A2257" s="6" t="s">
        <v>2281</v>
      </c>
      <c r="B2257" s="7">
        <v>2559.9</v>
      </c>
      <c r="C2257" s="7">
        <v>2573.99</v>
      </c>
      <c r="D2257" s="7">
        <v>2528.71</v>
      </c>
      <c r="E2257" s="7">
        <v>2546.16</v>
      </c>
      <c r="F2257" s="7">
        <v>2546.16</v>
      </c>
      <c r="G2257" s="7">
        <v>4.51919E9</v>
      </c>
      <c r="H2257" s="7">
        <f t="shared" si="1"/>
        <v>4519.19</v>
      </c>
      <c r="I2257" s="10">
        <f t="shared" si="2"/>
        <v>0.00008641209141</v>
      </c>
      <c r="J2257" s="7">
        <f t="shared" si="10"/>
        <v>2630.4359</v>
      </c>
      <c r="K2257" s="7">
        <f t="shared" si="12"/>
        <v>2671.513356</v>
      </c>
      <c r="L2257" s="7">
        <f t="shared" si="11"/>
        <v>-41.0774562</v>
      </c>
      <c r="M2257" s="7">
        <f t="shared" si="18"/>
        <v>-27.7596504</v>
      </c>
      <c r="N2257" s="7">
        <f t="shared" si="3"/>
        <v>0.22</v>
      </c>
      <c r="O2257" s="7">
        <f t="shared" si="4"/>
        <v>0</v>
      </c>
      <c r="P2257" s="7">
        <f t="shared" si="13"/>
        <v>9.524285714</v>
      </c>
      <c r="Q2257" s="7">
        <f t="shared" si="14"/>
        <v>19.23928571</v>
      </c>
      <c r="R2257" s="7">
        <f t="shared" si="15"/>
        <v>0.4950436235</v>
      </c>
      <c r="S2257" s="7">
        <f t="shared" si="16"/>
        <v>33.11231965</v>
      </c>
      <c r="T2257" s="7">
        <f t="shared" si="17"/>
        <v>6.427966258</v>
      </c>
      <c r="U2257" s="7">
        <f t="shared" si="19"/>
        <v>6.615376649</v>
      </c>
      <c r="V2257" s="9">
        <f t="shared" si="5"/>
        <v>0.22</v>
      </c>
      <c r="W2257" s="9" t="b">
        <f t="shared" si="6"/>
        <v>1</v>
      </c>
      <c r="X2257" s="7">
        <f t="shared" si="8"/>
        <v>1</v>
      </c>
      <c r="Y2257" s="10">
        <f t="shared" si="9"/>
        <v>0.00008641209141</v>
      </c>
      <c r="Z2257" s="11">
        <f t="shared" si="7"/>
        <v>3</v>
      </c>
    </row>
    <row r="2258">
      <c r="A2258" s="6" t="s">
        <v>2282</v>
      </c>
      <c r="B2258" s="7">
        <v>2547.05</v>
      </c>
      <c r="C2258" s="7">
        <v>2585.29</v>
      </c>
      <c r="D2258" s="7">
        <v>2488.96</v>
      </c>
      <c r="E2258" s="7">
        <v>2506.96</v>
      </c>
      <c r="F2258" s="7">
        <v>2506.96</v>
      </c>
      <c r="G2258" s="7">
        <v>5.15283E9</v>
      </c>
      <c r="H2258" s="7">
        <f t="shared" si="1"/>
        <v>5152.83</v>
      </c>
      <c r="I2258" s="10">
        <f t="shared" si="2"/>
        <v>-0.01539573318</v>
      </c>
      <c r="J2258" s="7">
        <f t="shared" si="10"/>
        <v>2611.439607</v>
      </c>
      <c r="K2258" s="7">
        <f t="shared" si="12"/>
        <v>2659.324218</v>
      </c>
      <c r="L2258" s="7">
        <f t="shared" si="11"/>
        <v>-47.88461098</v>
      </c>
      <c r="M2258" s="7">
        <f t="shared" si="18"/>
        <v>-31.78464252</v>
      </c>
      <c r="N2258" s="7">
        <f t="shared" si="3"/>
        <v>0</v>
      </c>
      <c r="O2258" s="7">
        <f t="shared" si="4"/>
        <v>39.2</v>
      </c>
      <c r="P2258" s="7">
        <f t="shared" si="13"/>
        <v>5.122857143</v>
      </c>
      <c r="Q2258" s="7">
        <f t="shared" si="14"/>
        <v>22.03928571</v>
      </c>
      <c r="R2258" s="7">
        <f t="shared" si="15"/>
        <v>0.2324420677</v>
      </c>
      <c r="S2258" s="7">
        <f t="shared" si="16"/>
        <v>18.86028348</v>
      </c>
      <c r="T2258" s="7">
        <f t="shared" si="17"/>
        <v>5.783689994</v>
      </c>
      <c r="U2258" s="7">
        <f t="shared" si="19"/>
        <v>5.974325016</v>
      </c>
      <c r="V2258" s="9">
        <f t="shared" si="5"/>
        <v>-39.2</v>
      </c>
      <c r="W2258" s="9" t="b">
        <f t="shared" si="6"/>
        <v>0</v>
      </c>
      <c r="X2258" s="7">
        <f t="shared" si="8"/>
        <v>1</v>
      </c>
      <c r="Y2258" s="10">
        <f t="shared" si="9"/>
        <v>-0.01539573318</v>
      </c>
      <c r="Z2258" s="11">
        <f t="shared" si="7"/>
        <v>1</v>
      </c>
    </row>
    <row r="2259">
      <c r="A2259" s="6" t="s">
        <v>2283</v>
      </c>
      <c r="B2259" s="7">
        <v>2496.77</v>
      </c>
      <c r="C2259" s="7">
        <v>2509.63</v>
      </c>
      <c r="D2259" s="7">
        <v>2441.18</v>
      </c>
      <c r="E2259" s="7">
        <v>2467.42</v>
      </c>
      <c r="F2259" s="7">
        <v>2467.42</v>
      </c>
      <c r="G2259" s="7">
        <v>5.61978E9</v>
      </c>
      <c r="H2259" s="7">
        <f t="shared" si="1"/>
        <v>5619.78</v>
      </c>
      <c r="I2259" s="10">
        <f t="shared" si="2"/>
        <v>-0.0157720905</v>
      </c>
      <c r="J2259" s="7">
        <f t="shared" si="10"/>
        <v>2589.282745</v>
      </c>
      <c r="K2259" s="7">
        <f t="shared" si="12"/>
        <v>2645.109091</v>
      </c>
      <c r="L2259" s="7">
        <f t="shared" si="11"/>
        <v>-55.82634637</v>
      </c>
      <c r="M2259" s="7">
        <f t="shared" si="18"/>
        <v>-36.59298329</v>
      </c>
      <c r="N2259" s="7">
        <f t="shared" si="3"/>
        <v>0</v>
      </c>
      <c r="O2259" s="7">
        <f t="shared" si="4"/>
        <v>39.54</v>
      </c>
      <c r="P2259" s="7">
        <f t="shared" si="13"/>
        <v>5.122857143</v>
      </c>
      <c r="Q2259" s="7">
        <f t="shared" si="14"/>
        <v>24.43571429</v>
      </c>
      <c r="R2259" s="7">
        <f t="shared" si="15"/>
        <v>0.2096463023</v>
      </c>
      <c r="S2259" s="7">
        <f t="shared" si="16"/>
        <v>17.3312068</v>
      </c>
      <c r="T2259" s="7">
        <f t="shared" si="17"/>
        <v>7.309192201</v>
      </c>
      <c r="U2259" s="7">
        <f t="shared" si="19"/>
        <v>6.506949484</v>
      </c>
      <c r="V2259" s="9">
        <f t="shared" si="5"/>
        <v>-39.54</v>
      </c>
      <c r="W2259" s="9" t="b">
        <f t="shared" si="6"/>
        <v>0</v>
      </c>
      <c r="X2259" s="7">
        <f t="shared" si="8"/>
        <v>2</v>
      </c>
      <c r="Y2259" s="10">
        <f t="shared" si="9"/>
        <v>-0.03116782368</v>
      </c>
      <c r="Z2259" s="11">
        <f t="shared" si="7"/>
        <v>1</v>
      </c>
    </row>
    <row r="2260">
      <c r="A2260" s="6" t="s">
        <v>2284</v>
      </c>
      <c r="B2260" s="7">
        <v>2465.38</v>
      </c>
      <c r="C2260" s="7">
        <v>2504.41</v>
      </c>
      <c r="D2260" s="7">
        <v>2408.55</v>
      </c>
      <c r="E2260" s="7">
        <v>2416.62</v>
      </c>
      <c r="F2260" s="7">
        <v>2416.62</v>
      </c>
      <c r="G2260" s="7">
        <v>7.65789E9</v>
      </c>
      <c r="H2260" s="7">
        <f t="shared" si="1"/>
        <v>7657.89</v>
      </c>
      <c r="I2260" s="10">
        <f t="shared" si="2"/>
        <v>-0.02058830681</v>
      </c>
      <c r="J2260" s="7">
        <f t="shared" si="10"/>
        <v>2562.719246</v>
      </c>
      <c r="K2260" s="7">
        <f t="shared" si="12"/>
        <v>2628.183973</v>
      </c>
      <c r="L2260" s="7">
        <f t="shared" si="11"/>
        <v>-65.4647277</v>
      </c>
      <c r="M2260" s="7">
        <f t="shared" si="18"/>
        <v>-42.36733217</v>
      </c>
      <c r="N2260" s="7">
        <f t="shared" si="3"/>
        <v>0</v>
      </c>
      <c r="O2260" s="7">
        <f t="shared" si="4"/>
        <v>50.8</v>
      </c>
      <c r="P2260" s="7">
        <f t="shared" si="13"/>
        <v>3.525</v>
      </c>
      <c r="Q2260" s="7">
        <f t="shared" si="14"/>
        <v>28.06428571</v>
      </c>
      <c r="R2260" s="7">
        <f t="shared" si="15"/>
        <v>0.1256044795</v>
      </c>
      <c r="S2260" s="7">
        <f t="shared" si="16"/>
        <v>11.15884681</v>
      </c>
      <c r="T2260" s="7">
        <f t="shared" si="17"/>
        <v>2.060618441</v>
      </c>
      <c r="U2260" s="7">
        <f t="shared" si="19"/>
        <v>5.051166879</v>
      </c>
      <c r="V2260" s="9">
        <f t="shared" si="5"/>
        <v>-50.8</v>
      </c>
      <c r="W2260" s="9" t="b">
        <f t="shared" si="6"/>
        <v>0</v>
      </c>
      <c r="X2260" s="7">
        <f t="shared" si="8"/>
        <v>3</v>
      </c>
      <c r="Y2260" s="10">
        <f t="shared" si="9"/>
        <v>-0.0517561305</v>
      </c>
      <c r="Z2260" s="11">
        <f t="shared" si="7"/>
        <v>1</v>
      </c>
    </row>
    <row r="2261">
      <c r="A2261" s="6" t="s">
        <v>2285</v>
      </c>
      <c r="B2261" s="7">
        <v>2400.56</v>
      </c>
      <c r="C2261" s="7">
        <v>2410.34</v>
      </c>
      <c r="D2261" s="7">
        <v>2351.1</v>
      </c>
      <c r="E2261" s="7">
        <v>2351.1</v>
      </c>
      <c r="F2261" s="7">
        <v>2351.1</v>
      </c>
      <c r="G2261" s="7">
        <v>2.61367E9</v>
      </c>
      <c r="H2261" s="7">
        <f t="shared" si="1"/>
        <v>2613.67</v>
      </c>
      <c r="I2261" s="10">
        <f t="shared" si="2"/>
        <v>-0.02711224768</v>
      </c>
      <c r="J2261" s="7">
        <f t="shared" si="10"/>
        <v>2530.162439</v>
      </c>
      <c r="K2261" s="7">
        <f t="shared" si="12"/>
        <v>2607.659234</v>
      </c>
      <c r="L2261" s="7">
        <f t="shared" si="11"/>
        <v>-77.49679595</v>
      </c>
      <c r="M2261" s="7">
        <f t="shared" si="18"/>
        <v>-49.39322493</v>
      </c>
      <c r="N2261" s="7">
        <f t="shared" si="3"/>
        <v>0</v>
      </c>
      <c r="O2261" s="7">
        <f t="shared" si="4"/>
        <v>65.52</v>
      </c>
      <c r="P2261" s="7">
        <f t="shared" si="13"/>
        <v>1.367857143</v>
      </c>
      <c r="Q2261" s="7">
        <f t="shared" si="14"/>
        <v>32.74428571</v>
      </c>
      <c r="R2261" s="7">
        <f t="shared" si="15"/>
        <v>0.04177391911</v>
      </c>
      <c r="S2261" s="7">
        <f t="shared" si="16"/>
        <v>4.009883368</v>
      </c>
      <c r="T2261" s="7">
        <f t="shared" si="17"/>
        <v>0</v>
      </c>
      <c r="U2261" s="7">
        <f t="shared" si="19"/>
        <v>3.123270214</v>
      </c>
      <c r="V2261" s="9">
        <f t="shared" si="5"/>
        <v>-65.52</v>
      </c>
      <c r="W2261" s="9" t="b">
        <f t="shared" si="6"/>
        <v>0</v>
      </c>
      <c r="X2261" s="7">
        <f t="shared" si="8"/>
        <v>4</v>
      </c>
      <c r="Y2261" s="10">
        <f t="shared" si="9"/>
        <v>-0.07886837818</v>
      </c>
      <c r="Z2261" s="11">
        <f t="shared" si="7"/>
        <v>1</v>
      </c>
    </row>
    <row r="2262">
      <c r="A2262" s="6" t="s">
        <v>2286</v>
      </c>
      <c r="B2262" s="7">
        <v>2363.12</v>
      </c>
      <c r="C2262" s="7">
        <v>2467.76</v>
      </c>
      <c r="D2262" s="7">
        <v>2346.58</v>
      </c>
      <c r="E2262" s="7">
        <v>2467.7</v>
      </c>
      <c r="F2262" s="7">
        <v>2467.7</v>
      </c>
      <c r="G2262" s="7">
        <v>4.24974E9</v>
      </c>
      <c r="H2262" s="7">
        <f t="shared" si="1"/>
        <v>4249.74</v>
      </c>
      <c r="I2262" s="10">
        <f t="shared" si="2"/>
        <v>0.04959380715</v>
      </c>
      <c r="J2262" s="7">
        <f t="shared" si="10"/>
        <v>2520.552833</v>
      </c>
      <c r="K2262" s="7">
        <f t="shared" si="12"/>
        <v>2597.291884</v>
      </c>
      <c r="L2262" s="7">
        <f t="shared" si="11"/>
        <v>-76.73905118</v>
      </c>
      <c r="M2262" s="7">
        <f t="shared" si="18"/>
        <v>-54.86239018</v>
      </c>
      <c r="N2262" s="7">
        <f t="shared" si="3"/>
        <v>116.6</v>
      </c>
      <c r="O2262" s="7">
        <f t="shared" si="4"/>
        <v>0</v>
      </c>
      <c r="P2262" s="7">
        <f t="shared" si="13"/>
        <v>9.696428571</v>
      </c>
      <c r="Q2262" s="7">
        <f t="shared" si="14"/>
        <v>26.29357143</v>
      </c>
      <c r="R2262" s="7">
        <f t="shared" si="15"/>
        <v>0.3687756377</v>
      </c>
      <c r="S2262" s="7">
        <f t="shared" si="16"/>
        <v>26.9420077</v>
      </c>
      <c r="T2262" s="7">
        <f t="shared" si="17"/>
        <v>33.46226102</v>
      </c>
      <c r="U2262" s="7">
        <f t="shared" si="19"/>
        <v>11.84095982</v>
      </c>
      <c r="V2262" s="9">
        <f t="shared" si="5"/>
        <v>116.6</v>
      </c>
      <c r="W2262" s="9" t="b">
        <f t="shared" si="6"/>
        <v>1</v>
      </c>
      <c r="X2262" s="7">
        <f t="shared" si="8"/>
        <v>1</v>
      </c>
      <c r="Y2262" s="10">
        <f t="shared" si="9"/>
        <v>0.04959380715</v>
      </c>
      <c r="Z2262" s="11">
        <f t="shared" si="7"/>
        <v>5</v>
      </c>
    </row>
    <row r="2263">
      <c r="A2263" s="6" t="s">
        <v>2287</v>
      </c>
      <c r="B2263" s="7">
        <v>2442.5</v>
      </c>
      <c r="C2263" s="7">
        <v>2489.1</v>
      </c>
      <c r="D2263" s="7">
        <v>2397.94</v>
      </c>
      <c r="E2263" s="7">
        <v>2488.83</v>
      </c>
      <c r="F2263" s="7">
        <v>2488.83</v>
      </c>
      <c r="G2263" s="7">
        <v>4.13901E9</v>
      </c>
      <c r="H2263" s="7">
        <f t="shared" si="1"/>
        <v>4139.01</v>
      </c>
      <c r="I2263" s="10">
        <f t="shared" si="2"/>
        <v>0.008562629169</v>
      </c>
      <c r="J2263" s="7">
        <f t="shared" si="10"/>
        <v>2515.672397</v>
      </c>
      <c r="K2263" s="7">
        <f t="shared" si="12"/>
        <v>2589.25767</v>
      </c>
      <c r="L2263" s="7">
        <f t="shared" si="11"/>
        <v>-73.58527335</v>
      </c>
      <c r="M2263" s="7">
        <f t="shared" si="18"/>
        <v>-58.60696681</v>
      </c>
      <c r="N2263" s="7">
        <f t="shared" si="3"/>
        <v>21.13</v>
      </c>
      <c r="O2263" s="7">
        <f t="shared" si="4"/>
        <v>0</v>
      </c>
      <c r="P2263" s="7">
        <f t="shared" si="13"/>
        <v>11.20571429</v>
      </c>
      <c r="Q2263" s="7">
        <f t="shared" si="14"/>
        <v>26</v>
      </c>
      <c r="R2263" s="7">
        <f t="shared" si="15"/>
        <v>0.430989011</v>
      </c>
      <c r="S2263" s="7">
        <f t="shared" si="16"/>
        <v>30.1182614</v>
      </c>
      <c r="T2263" s="7">
        <f t="shared" si="17"/>
        <v>39.29992264</v>
      </c>
      <c r="U2263" s="7">
        <f t="shared" si="19"/>
        <v>24.25406122</v>
      </c>
      <c r="V2263" s="9">
        <f t="shared" si="5"/>
        <v>21.13</v>
      </c>
      <c r="W2263" s="9" t="b">
        <f t="shared" si="6"/>
        <v>1</v>
      </c>
      <c r="X2263" s="7">
        <f t="shared" si="8"/>
        <v>2</v>
      </c>
      <c r="Y2263" s="10">
        <f t="shared" si="9"/>
        <v>0.05815643632</v>
      </c>
      <c r="Z2263" s="11">
        <f t="shared" si="7"/>
        <v>4</v>
      </c>
    </row>
    <row r="2264">
      <c r="A2264" s="6" t="s">
        <v>2288</v>
      </c>
      <c r="B2264" s="7">
        <v>2498.77</v>
      </c>
      <c r="C2264" s="7">
        <v>2520.27</v>
      </c>
      <c r="D2264" s="7">
        <v>2472.89</v>
      </c>
      <c r="E2264" s="7">
        <v>2485.74</v>
      </c>
      <c r="F2264" s="7">
        <v>2485.74</v>
      </c>
      <c r="G2264" s="7">
        <v>3.72844E9</v>
      </c>
      <c r="H2264" s="7">
        <f t="shared" si="1"/>
        <v>3728.44</v>
      </c>
      <c r="I2264" s="10">
        <f t="shared" si="2"/>
        <v>-0.001241547233</v>
      </c>
      <c r="J2264" s="7">
        <f t="shared" si="10"/>
        <v>2511.067413</v>
      </c>
      <c r="K2264" s="7">
        <f t="shared" si="12"/>
        <v>2581.589695</v>
      </c>
      <c r="L2264" s="7">
        <f t="shared" si="11"/>
        <v>-70.52228191</v>
      </c>
      <c r="M2264" s="7">
        <f t="shared" si="18"/>
        <v>-60.99002983</v>
      </c>
      <c r="N2264" s="7">
        <f t="shared" si="3"/>
        <v>0</v>
      </c>
      <c r="O2264" s="7">
        <f t="shared" si="4"/>
        <v>3.09</v>
      </c>
      <c r="P2264" s="7">
        <f t="shared" si="13"/>
        <v>11.20571429</v>
      </c>
      <c r="Q2264" s="7">
        <f t="shared" si="14"/>
        <v>21.73</v>
      </c>
      <c r="R2264" s="7">
        <f t="shared" si="15"/>
        <v>0.5156794425</v>
      </c>
      <c r="S2264" s="7">
        <f t="shared" si="16"/>
        <v>34.02298851</v>
      </c>
      <c r="T2264" s="7">
        <f t="shared" si="17"/>
        <v>41.06710736</v>
      </c>
      <c r="U2264" s="7">
        <f t="shared" si="19"/>
        <v>37.94309701</v>
      </c>
      <c r="V2264" s="9">
        <f t="shared" si="5"/>
        <v>-3.09</v>
      </c>
      <c r="W2264" s="9" t="b">
        <f t="shared" si="6"/>
        <v>0</v>
      </c>
      <c r="X2264" s="7">
        <f t="shared" si="8"/>
        <v>1</v>
      </c>
      <c r="Y2264" s="10">
        <f t="shared" si="9"/>
        <v>-0.001241547233</v>
      </c>
      <c r="Z2264" s="11">
        <f t="shared" si="7"/>
        <v>3</v>
      </c>
    </row>
    <row r="2265">
      <c r="A2265" s="6" t="s">
        <v>2289</v>
      </c>
      <c r="B2265" s="7">
        <v>2498.94</v>
      </c>
      <c r="C2265" s="7">
        <v>2509.24</v>
      </c>
      <c r="D2265" s="7">
        <v>2482.82</v>
      </c>
      <c r="E2265" s="7">
        <v>2506.85</v>
      </c>
      <c r="F2265" s="7">
        <v>2506.85</v>
      </c>
      <c r="G2265" s="7">
        <v>3.46192E9</v>
      </c>
      <c r="H2265" s="7">
        <f t="shared" si="1"/>
        <v>3461.92</v>
      </c>
      <c r="I2265" s="10">
        <f t="shared" si="2"/>
        <v>0.008492440883</v>
      </c>
      <c r="J2265" s="7">
        <f t="shared" si="10"/>
        <v>2510.41858</v>
      </c>
      <c r="K2265" s="7">
        <f t="shared" si="12"/>
        <v>2576.053421</v>
      </c>
      <c r="L2265" s="7">
        <f t="shared" si="11"/>
        <v>-65.63484095</v>
      </c>
      <c r="M2265" s="7">
        <f t="shared" si="18"/>
        <v>-61.91899205</v>
      </c>
      <c r="N2265" s="7">
        <f t="shared" si="3"/>
        <v>21.11</v>
      </c>
      <c r="O2265" s="7">
        <f t="shared" si="4"/>
        <v>0</v>
      </c>
      <c r="P2265" s="7">
        <f t="shared" si="13"/>
        <v>12.38214286</v>
      </c>
      <c r="Q2265" s="7">
        <f t="shared" si="14"/>
        <v>21.73</v>
      </c>
      <c r="R2265" s="7">
        <f t="shared" si="15"/>
        <v>0.5698178949</v>
      </c>
      <c r="S2265" s="7">
        <f t="shared" si="16"/>
        <v>36.2983437</v>
      </c>
      <c r="T2265" s="7">
        <f t="shared" si="17"/>
        <v>47.29681875</v>
      </c>
      <c r="U2265" s="7">
        <f t="shared" si="19"/>
        <v>42.55461625</v>
      </c>
      <c r="V2265" s="9">
        <f t="shared" si="5"/>
        <v>21.11</v>
      </c>
      <c r="W2265" s="9" t="b">
        <f t="shared" si="6"/>
        <v>1</v>
      </c>
      <c r="X2265" s="7">
        <f t="shared" si="8"/>
        <v>1</v>
      </c>
      <c r="Y2265" s="10">
        <f t="shared" si="9"/>
        <v>0.008492440883</v>
      </c>
      <c r="Z2265" s="11">
        <f t="shared" si="7"/>
        <v>4</v>
      </c>
    </row>
    <row r="2266">
      <c r="A2266" s="6" t="s">
        <v>2290</v>
      </c>
      <c r="B2266" s="7">
        <v>2476.96</v>
      </c>
      <c r="C2266" s="7">
        <v>2519.49</v>
      </c>
      <c r="D2266" s="7">
        <v>2467.47</v>
      </c>
      <c r="E2266" s="7">
        <v>2510.03</v>
      </c>
      <c r="F2266" s="7">
        <v>2510.03</v>
      </c>
      <c r="G2266" s="7">
        <v>3.73316E9</v>
      </c>
      <c r="H2266" s="7">
        <f t="shared" si="1"/>
        <v>3733.16</v>
      </c>
      <c r="I2266" s="10">
        <f t="shared" si="2"/>
        <v>0.001268524244</v>
      </c>
      <c r="J2266" s="7">
        <f t="shared" si="10"/>
        <v>2510.358798</v>
      </c>
      <c r="K2266" s="7">
        <f t="shared" si="12"/>
        <v>2571.162797</v>
      </c>
      <c r="L2266" s="7">
        <f t="shared" si="11"/>
        <v>-60.80399872</v>
      </c>
      <c r="M2266" s="7">
        <f t="shared" si="18"/>
        <v>-61.69599339</v>
      </c>
      <c r="N2266" s="7">
        <f t="shared" si="3"/>
        <v>3.18</v>
      </c>
      <c r="O2266" s="7">
        <f t="shared" si="4"/>
        <v>0</v>
      </c>
      <c r="P2266" s="7">
        <f t="shared" si="13"/>
        <v>12.60928571</v>
      </c>
      <c r="Q2266" s="7">
        <f t="shared" si="14"/>
        <v>21.66285714</v>
      </c>
      <c r="R2266" s="7">
        <f t="shared" si="15"/>
        <v>0.5820693748</v>
      </c>
      <c r="S2266" s="7">
        <f t="shared" si="16"/>
        <v>36.79164669</v>
      </c>
      <c r="T2266" s="7">
        <f t="shared" si="17"/>
        <v>48.2352594</v>
      </c>
      <c r="U2266" s="7">
        <f t="shared" si="19"/>
        <v>45.53306183</v>
      </c>
      <c r="V2266" s="9">
        <f t="shared" si="5"/>
        <v>3.18</v>
      </c>
      <c r="W2266" s="9" t="b">
        <f t="shared" si="6"/>
        <v>1</v>
      </c>
      <c r="X2266" s="7">
        <f t="shared" si="8"/>
        <v>2</v>
      </c>
      <c r="Y2266" s="10">
        <f t="shared" si="9"/>
        <v>0.009760965126</v>
      </c>
      <c r="Z2266" s="11">
        <f t="shared" si="7"/>
        <v>3</v>
      </c>
    </row>
    <row r="2267">
      <c r="A2267" s="6" t="s">
        <v>2291</v>
      </c>
      <c r="B2267" s="7">
        <v>2491.92</v>
      </c>
      <c r="C2267" s="7">
        <v>2493.14</v>
      </c>
      <c r="D2267" s="7">
        <v>2443.96</v>
      </c>
      <c r="E2267" s="7">
        <v>2447.89</v>
      </c>
      <c r="F2267" s="7">
        <v>2447.89</v>
      </c>
      <c r="G2267" s="7">
        <v>3.85883E9</v>
      </c>
      <c r="H2267" s="7">
        <f t="shared" si="1"/>
        <v>3858.83</v>
      </c>
      <c r="I2267" s="10">
        <f t="shared" si="2"/>
        <v>-0.02475667622</v>
      </c>
      <c r="J2267" s="7">
        <f t="shared" si="10"/>
        <v>2500.748214</v>
      </c>
      <c r="K2267" s="7">
        <f t="shared" si="12"/>
        <v>2562.031479</v>
      </c>
      <c r="L2267" s="7">
        <f t="shared" si="11"/>
        <v>-61.28326478</v>
      </c>
      <c r="M2267" s="7">
        <f t="shared" si="18"/>
        <v>-61.61344767</v>
      </c>
      <c r="N2267" s="7">
        <f t="shared" si="3"/>
        <v>0</v>
      </c>
      <c r="O2267" s="7">
        <f t="shared" si="4"/>
        <v>62.14</v>
      </c>
      <c r="P2267" s="7">
        <f t="shared" si="13"/>
        <v>11.58857143</v>
      </c>
      <c r="Q2267" s="7">
        <f t="shared" si="14"/>
        <v>26.10142857</v>
      </c>
      <c r="R2267" s="7">
        <f t="shared" si="15"/>
        <v>0.443982267</v>
      </c>
      <c r="S2267" s="7">
        <f t="shared" si="16"/>
        <v>30.74707198</v>
      </c>
      <c r="T2267" s="7">
        <f t="shared" si="17"/>
        <v>31.30620191</v>
      </c>
      <c r="U2267" s="7">
        <f t="shared" si="19"/>
        <v>42.27942668</v>
      </c>
      <c r="V2267" s="9">
        <f t="shared" si="5"/>
        <v>-62.14</v>
      </c>
      <c r="W2267" s="9" t="b">
        <f t="shared" si="6"/>
        <v>0</v>
      </c>
      <c r="X2267" s="7">
        <f t="shared" si="8"/>
        <v>1</v>
      </c>
      <c r="Y2267" s="10">
        <f t="shared" si="9"/>
        <v>-0.02475667622</v>
      </c>
      <c r="Z2267" s="11">
        <f t="shared" si="7"/>
        <v>1</v>
      </c>
    </row>
    <row r="2268">
      <c r="A2268" s="6" t="s">
        <v>2292</v>
      </c>
      <c r="B2268" s="7">
        <v>2474.33</v>
      </c>
      <c r="C2268" s="7">
        <v>2538.07</v>
      </c>
      <c r="D2268" s="7">
        <v>2474.33</v>
      </c>
      <c r="E2268" s="7">
        <v>2531.94</v>
      </c>
      <c r="F2268" s="7">
        <v>2531.94</v>
      </c>
      <c r="G2268" s="7">
        <v>4.23414E9</v>
      </c>
      <c r="H2268" s="7">
        <f t="shared" si="1"/>
        <v>4234.14</v>
      </c>
      <c r="I2268" s="10">
        <f t="shared" si="2"/>
        <v>0.03433569319</v>
      </c>
      <c r="J2268" s="7">
        <f t="shared" si="10"/>
        <v>2505.54695</v>
      </c>
      <c r="K2268" s="7">
        <f t="shared" si="12"/>
        <v>2559.80248</v>
      </c>
      <c r="L2268" s="7">
        <f t="shared" si="11"/>
        <v>-54.25553005</v>
      </c>
      <c r="M2268" s="7">
        <f t="shared" si="18"/>
        <v>-60.14186414</v>
      </c>
      <c r="N2268" s="7">
        <f t="shared" si="3"/>
        <v>84.05</v>
      </c>
      <c r="O2268" s="7">
        <f t="shared" si="4"/>
        <v>0</v>
      </c>
      <c r="P2268" s="7">
        <f t="shared" si="13"/>
        <v>17.59214286</v>
      </c>
      <c r="Q2268" s="7">
        <f t="shared" si="14"/>
        <v>26.06357143</v>
      </c>
      <c r="R2268" s="7">
        <f t="shared" si="15"/>
        <v>0.6749705391</v>
      </c>
      <c r="S2268" s="7">
        <f t="shared" si="16"/>
        <v>40.29745738</v>
      </c>
      <c r="T2268" s="7">
        <f t="shared" si="17"/>
        <v>64.25179382</v>
      </c>
      <c r="U2268" s="7">
        <f t="shared" si="19"/>
        <v>47.93108504</v>
      </c>
      <c r="V2268" s="9">
        <f t="shared" si="5"/>
        <v>84.05</v>
      </c>
      <c r="W2268" s="9" t="b">
        <f t="shared" si="6"/>
        <v>1</v>
      </c>
      <c r="X2268" s="7">
        <f t="shared" si="8"/>
        <v>1</v>
      </c>
      <c r="Y2268" s="10">
        <f t="shared" si="9"/>
        <v>0.03433569319</v>
      </c>
      <c r="Z2268" s="11">
        <f t="shared" si="7"/>
        <v>5</v>
      </c>
    </row>
    <row r="2269">
      <c r="A2269" s="6" t="s">
        <v>2293</v>
      </c>
      <c r="B2269" s="7">
        <v>2535.61</v>
      </c>
      <c r="C2269" s="7">
        <v>2566.16</v>
      </c>
      <c r="D2269" s="7">
        <v>2524.56</v>
      </c>
      <c r="E2269" s="7">
        <v>2549.69</v>
      </c>
      <c r="F2269" s="7">
        <v>2549.69</v>
      </c>
      <c r="G2269" s="7">
        <v>4.13312E9</v>
      </c>
      <c r="H2269" s="7">
        <f t="shared" si="1"/>
        <v>4133.12</v>
      </c>
      <c r="I2269" s="10">
        <f t="shared" si="2"/>
        <v>0.007010434686</v>
      </c>
      <c r="J2269" s="7">
        <f t="shared" si="10"/>
        <v>2512.338189</v>
      </c>
      <c r="K2269" s="7">
        <f t="shared" si="12"/>
        <v>2559.053408</v>
      </c>
      <c r="L2269" s="7">
        <f t="shared" si="11"/>
        <v>-46.71521902</v>
      </c>
      <c r="M2269" s="7">
        <f t="shared" si="18"/>
        <v>-57.45653512</v>
      </c>
      <c r="N2269" s="7">
        <f t="shared" si="3"/>
        <v>17.75</v>
      </c>
      <c r="O2269" s="7">
        <f t="shared" si="4"/>
        <v>0</v>
      </c>
      <c r="P2269" s="7">
        <f t="shared" si="13"/>
        <v>18.86</v>
      </c>
      <c r="Q2269" s="7">
        <f t="shared" si="14"/>
        <v>22.45</v>
      </c>
      <c r="R2269" s="7">
        <f t="shared" si="15"/>
        <v>0.8400890869</v>
      </c>
      <c r="S2269" s="7">
        <f t="shared" si="16"/>
        <v>45.65480513</v>
      </c>
      <c r="T2269" s="7">
        <f t="shared" si="17"/>
        <v>79.79178943</v>
      </c>
      <c r="U2269" s="7">
        <f t="shared" si="19"/>
        <v>58.44992839</v>
      </c>
      <c r="V2269" s="9">
        <f t="shared" si="5"/>
        <v>17.75</v>
      </c>
      <c r="W2269" s="9" t="b">
        <f t="shared" si="6"/>
        <v>1</v>
      </c>
      <c r="X2269" s="7">
        <f t="shared" si="8"/>
        <v>2</v>
      </c>
      <c r="Y2269" s="10">
        <f t="shared" si="9"/>
        <v>0.04134612788</v>
      </c>
      <c r="Z2269" s="11">
        <f t="shared" si="7"/>
        <v>4</v>
      </c>
    </row>
    <row r="2270">
      <c r="A2270" s="6" t="s">
        <v>2294</v>
      </c>
      <c r="B2270" s="7">
        <v>2568.11</v>
      </c>
      <c r="C2270" s="7">
        <v>2579.82</v>
      </c>
      <c r="D2270" s="7">
        <v>2547.56</v>
      </c>
      <c r="E2270" s="7">
        <v>2574.41</v>
      </c>
      <c r="F2270" s="7">
        <v>2574.41</v>
      </c>
      <c r="G2270" s="7">
        <v>4.12006E9</v>
      </c>
      <c r="H2270" s="7">
        <f t="shared" si="1"/>
        <v>4120.06</v>
      </c>
      <c r="I2270" s="10">
        <f t="shared" si="2"/>
        <v>0.009695296291</v>
      </c>
      <c r="J2270" s="7">
        <f t="shared" si="10"/>
        <v>2521.887698</v>
      </c>
      <c r="K2270" s="7">
        <f t="shared" si="12"/>
        <v>2560.190933</v>
      </c>
      <c r="L2270" s="7">
        <f t="shared" si="11"/>
        <v>-38.30323495</v>
      </c>
      <c r="M2270" s="7">
        <f t="shared" si="18"/>
        <v>-53.62587509</v>
      </c>
      <c r="N2270" s="7">
        <f t="shared" si="3"/>
        <v>24.72</v>
      </c>
      <c r="O2270" s="7">
        <f t="shared" si="4"/>
        <v>0</v>
      </c>
      <c r="P2270" s="7">
        <f t="shared" si="13"/>
        <v>20.62571429</v>
      </c>
      <c r="Q2270" s="7">
        <f t="shared" si="14"/>
        <v>18.59214286</v>
      </c>
      <c r="R2270" s="7">
        <f t="shared" si="15"/>
        <v>1.109378001</v>
      </c>
      <c r="S2270" s="7">
        <f t="shared" si="16"/>
        <v>52.59266005</v>
      </c>
      <c r="T2270" s="7">
        <f t="shared" si="17"/>
        <v>95.44216832</v>
      </c>
      <c r="U2270" s="7">
        <f t="shared" si="19"/>
        <v>79.82858386</v>
      </c>
      <c r="V2270" s="9">
        <f t="shared" si="5"/>
        <v>24.72</v>
      </c>
      <c r="W2270" s="9" t="b">
        <f t="shared" si="6"/>
        <v>1</v>
      </c>
      <c r="X2270" s="7">
        <f t="shared" si="8"/>
        <v>3</v>
      </c>
      <c r="Y2270" s="10">
        <f t="shared" si="9"/>
        <v>0.05104142417</v>
      </c>
      <c r="Z2270" s="11">
        <f t="shared" si="7"/>
        <v>4</v>
      </c>
    </row>
    <row r="2271">
      <c r="A2271" s="6" t="s">
        <v>2295</v>
      </c>
      <c r="B2271" s="7">
        <v>2580.0</v>
      </c>
      <c r="C2271" s="7">
        <v>2595.32</v>
      </c>
      <c r="D2271" s="7">
        <v>2568.89</v>
      </c>
      <c r="E2271" s="7">
        <v>2584.96</v>
      </c>
      <c r="F2271" s="7">
        <v>2584.96</v>
      </c>
      <c r="G2271" s="7">
        <v>4.08874E9</v>
      </c>
      <c r="H2271" s="7">
        <f t="shared" si="1"/>
        <v>4088.74</v>
      </c>
      <c r="I2271" s="10">
        <f t="shared" si="2"/>
        <v>0.004098026344</v>
      </c>
      <c r="J2271" s="7">
        <f t="shared" si="10"/>
        <v>2531.591129</v>
      </c>
      <c r="K2271" s="7">
        <f t="shared" si="12"/>
        <v>2562.025679</v>
      </c>
      <c r="L2271" s="7">
        <f t="shared" si="11"/>
        <v>-30.4345496</v>
      </c>
      <c r="M2271" s="7">
        <f t="shared" si="18"/>
        <v>-48.98760999</v>
      </c>
      <c r="N2271" s="7">
        <f t="shared" si="3"/>
        <v>10.55</v>
      </c>
      <c r="O2271" s="7">
        <f t="shared" si="4"/>
        <v>0</v>
      </c>
      <c r="P2271" s="7">
        <f t="shared" si="13"/>
        <v>21.36357143</v>
      </c>
      <c r="Q2271" s="7">
        <f t="shared" si="14"/>
        <v>18.59214286</v>
      </c>
      <c r="R2271" s="7">
        <f t="shared" si="15"/>
        <v>1.149064505</v>
      </c>
      <c r="S2271" s="7">
        <f t="shared" si="16"/>
        <v>53.46812542</v>
      </c>
      <c r="T2271" s="7">
        <f t="shared" si="17"/>
        <v>95.83500844</v>
      </c>
      <c r="U2271" s="7">
        <f t="shared" si="19"/>
        <v>90.35632207</v>
      </c>
      <c r="V2271" s="9">
        <f t="shared" si="5"/>
        <v>10.55</v>
      </c>
      <c r="W2271" s="9" t="b">
        <f t="shared" si="6"/>
        <v>1</v>
      </c>
      <c r="X2271" s="7">
        <f t="shared" si="8"/>
        <v>4</v>
      </c>
      <c r="Y2271" s="10">
        <f t="shared" si="9"/>
        <v>0.05513945051</v>
      </c>
      <c r="Z2271" s="11">
        <f t="shared" si="7"/>
        <v>4</v>
      </c>
    </row>
    <row r="2272">
      <c r="A2272" s="6" t="s">
        <v>2296</v>
      </c>
      <c r="B2272" s="7">
        <v>2573.51</v>
      </c>
      <c r="C2272" s="7">
        <v>2597.82</v>
      </c>
      <c r="D2272" s="7">
        <v>2562.02</v>
      </c>
      <c r="E2272" s="7">
        <v>2596.64</v>
      </c>
      <c r="F2272" s="7">
        <v>2596.64</v>
      </c>
      <c r="G2272" s="7">
        <v>3.7213E9</v>
      </c>
      <c r="H2272" s="7">
        <f t="shared" si="1"/>
        <v>3721.3</v>
      </c>
      <c r="I2272" s="10">
        <f t="shared" si="2"/>
        <v>0.00451844516</v>
      </c>
      <c r="J2272" s="7">
        <f t="shared" si="10"/>
        <v>2541.598648</v>
      </c>
      <c r="K2272" s="7">
        <f t="shared" si="12"/>
        <v>2564.589703</v>
      </c>
      <c r="L2272" s="7">
        <f t="shared" si="11"/>
        <v>-22.99105481</v>
      </c>
      <c r="M2272" s="7">
        <f t="shared" si="18"/>
        <v>-43.78829895</v>
      </c>
      <c r="N2272" s="7">
        <f t="shared" si="3"/>
        <v>11.68</v>
      </c>
      <c r="O2272" s="7">
        <f t="shared" si="4"/>
        <v>0</v>
      </c>
      <c r="P2272" s="7">
        <f t="shared" si="13"/>
        <v>22.19785714</v>
      </c>
      <c r="Q2272" s="7">
        <f t="shared" si="14"/>
        <v>15.79214286</v>
      </c>
      <c r="R2272" s="7">
        <f t="shared" si="15"/>
        <v>1.405626668</v>
      </c>
      <c r="S2272" s="7">
        <f t="shared" si="16"/>
        <v>58.43079006</v>
      </c>
      <c r="T2272" s="7">
        <f t="shared" si="17"/>
        <v>99.53032957</v>
      </c>
      <c r="U2272" s="7">
        <f t="shared" si="19"/>
        <v>96.93583544</v>
      </c>
      <c r="V2272" s="9">
        <f t="shared" si="5"/>
        <v>11.68</v>
      </c>
      <c r="W2272" s="9" t="b">
        <f t="shared" si="6"/>
        <v>1</v>
      </c>
      <c r="X2272" s="7">
        <f t="shared" si="8"/>
        <v>5</v>
      </c>
      <c r="Y2272" s="10">
        <f t="shared" si="9"/>
        <v>0.05965789567</v>
      </c>
      <c r="Z2272" s="11">
        <f t="shared" si="7"/>
        <v>4</v>
      </c>
    </row>
    <row r="2273">
      <c r="A2273" s="6" t="s">
        <v>2297</v>
      </c>
      <c r="B2273" s="7">
        <v>2588.11</v>
      </c>
      <c r="C2273" s="7">
        <v>2596.27</v>
      </c>
      <c r="D2273" s="7">
        <v>2577.4</v>
      </c>
      <c r="E2273" s="7">
        <v>2596.26</v>
      </c>
      <c r="F2273" s="7">
        <v>2596.26</v>
      </c>
      <c r="G2273" s="7">
        <v>3.44746E9</v>
      </c>
      <c r="H2273" s="7">
        <f t="shared" si="1"/>
        <v>3447.46</v>
      </c>
      <c r="I2273" s="10">
        <f t="shared" si="2"/>
        <v>-0.0001463429663</v>
      </c>
      <c r="J2273" s="7">
        <f t="shared" si="10"/>
        <v>2550.008087</v>
      </c>
      <c r="K2273" s="7">
        <f t="shared" si="12"/>
        <v>2566.935651</v>
      </c>
      <c r="L2273" s="7">
        <f t="shared" si="11"/>
        <v>-16.92756396</v>
      </c>
      <c r="M2273" s="7">
        <f t="shared" si="18"/>
        <v>-38.41615195</v>
      </c>
      <c r="N2273" s="7">
        <f t="shared" si="3"/>
        <v>0</v>
      </c>
      <c r="O2273" s="7">
        <f t="shared" si="4"/>
        <v>0.38</v>
      </c>
      <c r="P2273" s="7">
        <f t="shared" si="13"/>
        <v>22.19785714</v>
      </c>
      <c r="Q2273" s="7">
        <f t="shared" si="14"/>
        <v>12.995</v>
      </c>
      <c r="R2273" s="7">
        <f t="shared" si="15"/>
        <v>1.708184467</v>
      </c>
      <c r="S2273" s="7">
        <f t="shared" si="16"/>
        <v>63.07489344</v>
      </c>
      <c r="T2273" s="7">
        <f t="shared" si="17"/>
        <v>99.37907976</v>
      </c>
      <c r="U2273" s="7">
        <f t="shared" si="19"/>
        <v>98.24813926</v>
      </c>
      <c r="V2273" s="9">
        <f t="shared" si="5"/>
        <v>-0.38</v>
      </c>
      <c r="W2273" s="9" t="b">
        <f t="shared" si="6"/>
        <v>0</v>
      </c>
      <c r="X2273" s="7">
        <f t="shared" si="8"/>
        <v>1</v>
      </c>
      <c r="Y2273" s="10">
        <f t="shared" si="9"/>
        <v>-0.0001463429663</v>
      </c>
      <c r="Z2273" s="11">
        <f t="shared" si="7"/>
        <v>3</v>
      </c>
    </row>
    <row r="2274">
      <c r="A2274" s="6" t="s">
        <v>2298</v>
      </c>
      <c r="B2274" s="7">
        <v>2580.31</v>
      </c>
      <c r="C2274" s="7">
        <v>2589.32</v>
      </c>
      <c r="D2274" s="7">
        <v>2570.41</v>
      </c>
      <c r="E2274" s="7">
        <v>2582.61</v>
      </c>
      <c r="F2274" s="7">
        <v>2582.61</v>
      </c>
      <c r="G2274" s="7">
        <v>3.68937E9</v>
      </c>
      <c r="H2274" s="7">
        <f t="shared" si="1"/>
        <v>3689.37</v>
      </c>
      <c r="I2274" s="10">
        <f t="shared" si="2"/>
        <v>-0.005257562802</v>
      </c>
      <c r="J2274" s="7">
        <f t="shared" si="10"/>
        <v>2555.023766</v>
      </c>
      <c r="K2274" s="7">
        <f t="shared" si="12"/>
        <v>2568.096713</v>
      </c>
      <c r="L2274" s="7">
        <f t="shared" si="11"/>
        <v>-13.0729479</v>
      </c>
      <c r="M2274" s="7">
        <f t="shared" si="18"/>
        <v>-33.34751114</v>
      </c>
      <c r="N2274" s="7">
        <f t="shared" si="3"/>
        <v>0</v>
      </c>
      <c r="O2274" s="7">
        <f t="shared" si="4"/>
        <v>13.65</v>
      </c>
      <c r="P2274" s="7">
        <f t="shared" si="13"/>
        <v>22.19785714</v>
      </c>
      <c r="Q2274" s="7">
        <f t="shared" si="14"/>
        <v>10.34142857</v>
      </c>
      <c r="R2274" s="7">
        <f t="shared" si="15"/>
        <v>2.146498135</v>
      </c>
      <c r="S2274" s="7">
        <f t="shared" si="16"/>
        <v>68.21863681</v>
      </c>
      <c r="T2274" s="7">
        <f t="shared" si="17"/>
        <v>93.9460277</v>
      </c>
      <c r="U2274" s="7">
        <f t="shared" si="19"/>
        <v>97.61847901</v>
      </c>
      <c r="V2274" s="9">
        <f t="shared" si="5"/>
        <v>-13.65</v>
      </c>
      <c r="W2274" s="9" t="b">
        <f t="shared" si="6"/>
        <v>0</v>
      </c>
      <c r="X2274" s="7">
        <f t="shared" si="8"/>
        <v>2</v>
      </c>
      <c r="Y2274" s="10">
        <f t="shared" si="9"/>
        <v>-0.005403905768</v>
      </c>
      <c r="Z2274" s="11">
        <f t="shared" si="7"/>
        <v>2</v>
      </c>
    </row>
    <row r="2275">
      <c r="A2275" s="6" t="s">
        <v>2299</v>
      </c>
      <c r="B2275" s="7">
        <v>2585.1</v>
      </c>
      <c r="C2275" s="7">
        <v>2613.08</v>
      </c>
      <c r="D2275" s="7">
        <v>2585.1</v>
      </c>
      <c r="E2275" s="7">
        <v>2610.3</v>
      </c>
      <c r="F2275" s="7">
        <v>2610.3</v>
      </c>
      <c r="G2275" s="7">
        <v>3.60118E9</v>
      </c>
      <c r="H2275" s="7">
        <f t="shared" si="1"/>
        <v>3601.18</v>
      </c>
      <c r="I2275" s="10">
        <f t="shared" si="2"/>
        <v>0.01072171176</v>
      </c>
      <c r="J2275" s="7">
        <f t="shared" si="10"/>
        <v>2563.527802</v>
      </c>
      <c r="K2275" s="7">
        <f t="shared" si="12"/>
        <v>2571.222883</v>
      </c>
      <c r="L2275" s="7">
        <f t="shared" si="11"/>
        <v>-7.69508121</v>
      </c>
      <c r="M2275" s="7">
        <f t="shared" si="18"/>
        <v>-28.21702516</v>
      </c>
      <c r="N2275" s="7">
        <f t="shared" si="3"/>
        <v>27.69</v>
      </c>
      <c r="O2275" s="7">
        <f t="shared" si="4"/>
        <v>0</v>
      </c>
      <c r="P2275" s="7">
        <f t="shared" si="13"/>
        <v>24.17571429</v>
      </c>
      <c r="Q2275" s="7">
        <f t="shared" si="14"/>
        <v>5.661428571</v>
      </c>
      <c r="R2275" s="7">
        <f t="shared" si="15"/>
        <v>4.270249811</v>
      </c>
      <c r="S2275" s="7">
        <f t="shared" si="16"/>
        <v>81.02556737</v>
      </c>
      <c r="T2275" s="7">
        <f t="shared" si="17"/>
        <v>98.95684803</v>
      </c>
      <c r="U2275" s="7">
        <f t="shared" si="19"/>
        <v>97.4273185</v>
      </c>
      <c r="V2275" s="9">
        <f t="shared" si="5"/>
        <v>27.69</v>
      </c>
      <c r="W2275" s="9" t="b">
        <f t="shared" si="6"/>
        <v>1</v>
      </c>
      <c r="X2275" s="7">
        <f t="shared" si="8"/>
        <v>1</v>
      </c>
      <c r="Y2275" s="10">
        <f t="shared" si="9"/>
        <v>0.01072171176</v>
      </c>
      <c r="Z2275" s="11">
        <f t="shared" si="7"/>
        <v>5</v>
      </c>
    </row>
    <row r="2276">
      <c r="A2276" s="6" t="s">
        <v>2300</v>
      </c>
      <c r="B2276" s="7">
        <v>2614.75</v>
      </c>
      <c r="C2276" s="7">
        <v>2625.76</v>
      </c>
      <c r="D2276" s="7">
        <v>2612.68</v>
      </c>
      <c r="E2276" s="7">
        <v>2616.1</v>
      </c>
      <c r="F2276" s="7">
        <v>2616.1</v>
      </c>
      <c r="G2276" s="7">
        <v>3.88218E9</v>
      </c>
      <c r="H2276" s="7">
        <f t="shared" si="1"/>
        <v>3882.18</v>
      </c>
      <c r="I2276" s="10">
        <f t="shared" si="2"/>
        <v>0.002221966824</v>
      </c>
      <c r="J2276" s="7">
        <f t="shared" si="10"/>
        <v>2571.615832</v>
      </c>
      <c r="K2276" s="7">
        <f t="shared" si="12"/>
        <v>2574.547114</v>
      </c>
      <c r="L2276" s="7">
        <f t="shared" si="11"/>
        <v>-2.931281594</v>
      </c>
      <c r="M2276" s="7">
        <f t="shared" si="18"/>
        <v>-23.15987644</v>
      </c>
      <c r="N2276" s="7">
        <f t="shared" si="3"/>
        <v>5.8</v>
      </c>
      <c r="O2276" s="7">
        <f t="shared" si="4"/>
        <v>0</v>
      </c>
      <c r="P2276" s="7">
        <f t="shared" si="13"/>
        <v>16.26142857</v>
      </c>
      <c r="Q2276" s="7">
        <f t="shared" si="14"/>
        <v>5.661428571</v>
      </c>
      <c r="R2276" s="7">
        <f t="shared" si="15"/>
        <v>2.87231895</v>
      </c>
      <c r="S2276" s="7">
        <f t="shared" si="16"/>
        <v>74.17568096</v>
      </c>
      <c r="T2276" s="7">
        <f t="shared" si="17"/>
        <v>95.75981038</v>
      </c>
      <c r="U2276" s="7">
        <f t="shared" si="19"/>
        <v>96.22089537</v>
      </c>
      <c r="V2276" s="9">
        <f t="shared" si="5"/>
        <v>5.8</v>
      </c>
      <c r="W2276" s="9" t="b">
        <f t="shared" si="6"/>
        <v>1</v>
      </c>
      <c r="X2276" s="7">
        <f t="shared" si="8"/>
        <v>2</v>
      </c>
      <c r="Y2276" s="10">
        <f t="shared" si="9"/>
        <v>0.01294367858</v>
      </c>
      <c r="Z2276" s="11">
        <f t="shared" si="7"/>
        <v>3</v>
      </c>
    </row>
    <row r="2277">
      <c r="A2277" s="6" t="s">
        <v>2301</v>
      </c>
      <c r="B2277" s="7">
        <v>2609.28</v>
      </c>
      <c r="C2277" s="7">
        <v>2645.06</v>
      </c>
      <c r="D2277" s="7">
        <v>2606.36</v>
      </c>
      <c r="E2277" s="7">
        <v>2635.96</v>
      </c>
      <c r="F2277" s="7">
        <v>2635.96</v>
      </c>
      <c r="G2277" s="7">
        <v>3.80241E9</v>
      </c>
      <c r="H2277" s="7">
        <f t="shared" si="1"/>
        <v>3802.41</v>
      </c>
      <c r="I2277" s="10">
        <f t="shared" si="2"/>
        <v>0.007591452926</v>
      </c>
      <c r="J2277" s="7">
        <f t="shared" si="10"/>
        <v>2581.514935</v>
      </c>
      <c r="K2277" s="7">
        <f t="shared" si="12"/>
        <v>2579.096216</v>
      </c>
      <c r="L2277" s="7">
        <f t="shared" si="11"/>
        <v>2.418718465</v>
      </c>
      <c r="M2277" s="7">
        <f t="shared" si="18"/>
        <v>-18.04415746</v>
      </c>
      <c r="N2277" s="7">
        <f t="shared" si="3"/>
        <v>19.86</v>
      </c>
      <c r="O2277" s="7">
        <f t="shared" si="4"/>
        <v>0</v>
      </c>
      <c r="P2277" s="7">
        <f t="shared" si="13"/>
        <v>16.17071429</v>
      </c>
      <c r="Q2277" s="7">
        <f t="shared" si="14"/>
        <v>5.661428571</v>
      </c>
      <c r="R2277" s="7">
        <f t="shared" si="15"/>
        <v>2.856295736</v>
      </c>
      <c r="S2277" s="7">
        <f t="shared" si="16"/>
        <v>74.06837886</v>
      </c>
      <c r="T2277" s="7">
        <f t="shared" si="17"/>
        <v>95.47488812</v>
      </c>
      <c r="U2277" s="7">
        <f t="shared" si="19"/>
        <v>96.73051551</v>
      </c>
      <c r="V2277" s="9">
        <f t="shared" si="5"/>
        <v>19.86</v>
      </c>
      <c r="W2277" s="9" t="b">
        <f t="shared" si="6"/>
        <v>1</v>
      </c>
      <c r="X2277" s="7">
        <f t="shared" si="8"/>
        <v>3</v>
      </c>
      <c r="Y2277" s="10">
        <f t="shared" si="9"/>
        <v>0.02053513151</v>
      </c>
      <c r="Z2277" s="11">
        <f t="shared" si="7"/>
        <v>4</v>
      </c>
    </row>
    <row r="2278">
      <c r="A2278" s="6" t="s">
        <v>2302</v>
      </c>
      <c r="B2278" s="7">
        <v>2651.27</v>
      </c>
      <c r="C2278" s="7">
        <v>2675.47</v>
      </c>
      <c r="D2278" s="7">
        <v>2647.58</v>
      </c>
      <c r="E2278" s="7">
        <v>2670.71</v>
      </c>
      <c r="F2278" s="7">
        <v>2670.71</v>
      </c>
      <c r="G2278" s="7">
        <v>4.00901E9</v>
      </c>
      <c r="H2278" s="7">
        <f t="shared" si="1"/>
        <v>4009.01</v>
      </c>
      <c r="I2278" s="10">
        <f t="shared" si="2"/>
        <v>0.01318305285</v>
      </c>
      <c r="J2278" s="7">
        <f t="shared" si="10"/>
        <v>2595.237253</v>
      </c>
      <c r="K2278" s="7">
        <f t="shared" si="12"/>
        <v>2585.882423</v>
      </c>
      <c r="L2278" s="7">
        <f t="shared" si="11"/>
        <v>9.354829981</v>
      </c>
      <c r="M2278" s="7">
        <f t="shared" si="18"/>
        <v>-12.56435997</v>
      </c>
      <c r="N2278" s="7">
        <f t="shared" si="3"/>
        <v>34.75</v>
      </c>
      <c r="O2278" s="7">
        <f t="shared" si="4"/>
        <v>0</v>
      </c>
      <c r="P2278" s="7">
        <f t="shared" si="13"/>
        <v>18.65285714</v>
      </c>
      <c r="Q2278" s="7">
        <f t="shared" si="14"/>
        <v>5.440714286</v>
      </c>
      <c r="R2278" s="7">
        <f t="shared" si="15"/>
        <v>3.428383878</v>
      </c>
      <c r="S2278" s="7">
        <f t="shared" si="16"/>
        <v>77.41839851</v>
      </c>
      <c r="T2278" s="7">
        <f t="shared" si="17"/>
        <v>97.94393331</v>
      </c>
      <c r="U2278" s="7">
        <f t="shared" si="19"/>
        <v>96.39287727</v>
      </c>
      <c r="V2278" s="9">
        <f t="shared" si="5"/>
        <v>34.75</v>
      </c>
      <c r="W2278" s="9" t="b">
        <f t="shared" si="6"/>
        <v>1</v>
      </c>
      <c r="X2278" s="7">
        <f t="shared" si="8"/>
        <v>4</v>
      </c>
      <c r="Y2278" s="10">
        <f t="shared" si="9"/>
        <v>0.03371818436</v>
      </c>
      <c r="Z2278" s="11">
        <f t="shared" si="7"/>
        <v>5</v>
      </c>
    </row>
    <row r="2279">
      <c r="A2279" s="6" t="s">
        <v>2303</v>
      </c>
      <c r="B2279" s="7">
        <v>2657.88</v>
      </c>
      <c r="C2279" s="7">
        <v>2657.88</v>
      </c>
      <c r="D2279" s="7">
        <v>2617.27</v>
      </c>
      <c r="E2279" s="7">
        <v>2632.9</v>
      </c>
      <c r="F2279" s="7">
        <v>2632.9</v>
      </c>
      <c r="G2279" s="7">
        <v>3.92395E9</v>
      </c>
      <c r="H2279" s="7">
        <f t="shared" si="1"/>
        <v>3923.95</v>
      </c>
      <c r="I2279" s="10">
        <f t="shared" si="2"/>
        <v>-0.01415728402</v>
      </c>
      <c r="J2279" s="7">
        <f t="shared" si="10"/>
        <v>2601.031521</v>
      </c>
      <c r="K2279" s="7">
        <f t="shared" si="12"/>
        <v>2589.365206</v>
      </c>
      <c r="L2279" s="7">
        <f t="shared" si="11"/>
        <v>11.6663153</v>
      </c>
      <c r="M2279" s="7">
        <f t="shared" si="18"/>
        <v>-7.718224919</v>
      </c>
      <c r="N2279" s="7">
        <f t="shared" si="3"/>
        <v>0</v>
      </c>
      <c r="O2279" s="7">
        <f t="shared" si="4"/>
        <v>37.81</v>
      </c>
      <c r="P2279" s="7">
        <f t="shared" si="13"/>
        <v>17.145</v>
      </c>
      <c r="Q2279" s="7">
        <f t="shared" si="14"/>
        <v>8.141428571</v>
      </c>
      <c r="R2279" s="7">
        <f t="shared" si="15"/>
        <v>2.105895771</v>
      </c>
      <c r="S2279" s="7">
        <f t="shared" si="16"/>
        <v>67.8031694</v>
      </c>
      <c r="T2279" s="7">
        <f t="shared" si="17"/>
        <v>81.6120254</v>
      </c>
      <c r="U2279" s="7">
        <f t="shared" si="19"/>
        <v>91.67694894</v>
      </c>
      <c r="V2279" s="9">
        <f t="shared" si="5"/>
        <v>-37.81</v>
      </c>
      <c r="W2279" s="9" t="b">
        <f t="shared" si="6"/>
        <v>0</v>
      </c>
      <c r="X2279" s="7">
        <f t="shared" si="8"/>
        <v>1</v>
      </c>
      <c r="Y2279" s="10">
        <f t="shared" si="9"/>
        <v>-0.01415728402</v>
      </c>
      <c r="Z2279" s="11">
        <f t="shared" si="7"/>
        <v>1</v>
      </c>
    </row>
    <row r="2280">
      <c r="A2280" s="6" t="s">
        <v>2304</v>
      </c>
      <c r="B2280" s="7">
        <v>2643.48</v>
      </c>
      <c r="C2280" s="7">
        <v>2653.19</v>
      </c>
      <c r="D2280" s="7">
        <v>2612.86</v>
      </c>
      <c r="E2280" s="7">
        <v>2638.7</v>
      </c>
      <c r="F2280" s="7">
        <v>2638.7</v>
      </c>
      <c r="G2280" s="7">
        <v>3.35877E9</v>
      </c>
      <c r="H2280" s="7">
        <f t="shared" si="1"/>
        <v>3358.77</v>
      </c>
      <c r="I2280" s="10">
        <f t="shared" si="2"/>
        <v>0.002202894147</v>
      </c>
      <c r="J2280" s="7">
        <f t="shared" si="10"/>
        <v>2606.826672</v>
      </c>
      <c r="K2280" s="7">
        <f t="shared" si="12"/>
        <v>2593.019635</v>
      </c>
      <c r="L2280" s="7">
        <f t="shared" si="11"/>
        <v>13.80703667</v>
      </c>
      <c r="M2280" s="7">
        <f t="shared" si="18"/>
        <v>-3.4131726</v>
      </c>
      <c r="N2280" s="7">
        <f t="shared" si="3"/>
        <v>5.8</v>
      </c>
      <c r="O2280" s="7">
        <f t="shared" si="4"/>
        <v>0</v>
      </c>
      <c r="P2280" s="7">
        <f t="shared" si="13"/>
        <v>17.33214286</v>
      </c>
      <c r="Q2280" s="7">
        <f t="shared" si="14"/>
        <v>8.141428571</v>
      </c>
      <c r="R2280" s="7">
        <f t="shared" si="15"/>
        <v>2.12888226</v>
      </c>
      <c r="S2280" s="7">
        <f t="shared" si="16"/>
        <v>68.03970502</v>
      </c>
      <c r="T2280" s="7">
        <f t="shared" si="17"/>
        <v>84.11731675</v>
      </c>
      <c r="U2280" s="7">
        <f t="shared" si="19"/>
        <v>87.89109182</v>
      </c>
      <c r="V2280" s="9">
        <f t="shared" si="5"/>
        <v>5.8</v>
      </c>
      <c r="W2280" s="9" t="b">
        <f t="shared" si="6"/>
        <v>1</v>
      </c>
      <c r="X2280" s="7">
        <f t="shared" si="8"/>
        <v>1</v>
      </c>
      <c r="Y2280" s="10">
        <f t="shared" si="9"/>
        <v>0.002202894147</v>
      </c>
      <c r="Z2280" s="11">
        <f t="shared" si="7"/>
        <v>3</v>
      </c>
    </row>
    <row r="2281">
      <c r="A2281" s="6" t="s">
        <v>2305</v>
      </c>
      <c r="B2281" s="7">
        <v>2638.84</v>
      </c>
      <c r="C2281" s="7">
        <v>2647.2</v>
      </c>
      <c r="D2281" s="7">
        <v>2627.01</v>
      </c>
      <c r="E2281" s="7">
        <v>2642.33</v>
      </c>
      <c r="F2281" s="7">
        <v>2642.33</v>
      </c>
      <c r="G2281" s="7">
        <v>3.44923E9</v>
      </c>
      <c r="H2281" s="7">
        <f t="shared" si="1"/>
        <v>3449.23</v>
      </c>
      <c r="I2281" s="10">
        <f t="shared" si="2"/>
        <v>0.001375677417</v>
      </c>
      <c r="J2281" s="7">
        <f t="shared" si="10"/>
        <v>2612.288722</v>
      </c>
      <c r="K2281" s="7">
        <f t="shared" si="12"/>
        <v>2596.672255</v>
      </c>
      <c r="L2281" s="7">
        <f t="shared" si="11"/>
        <v>15.61646753</v>
      </c>
      <c r="M2281" s="7">
        <f t="shared" si="18"/>
        <v>0.3927554255</v>
      </c>
      <c r="N2281" s="7">
        <f t="shared" si="3"/>
        <v>3.63</v>
      </c>
      <c r="O2281" s="7">
        <f t="shared" si="4"/>
        <v>0</v>
      </c>
      <c r="P2281" s="7">
        <f t="shared" si="13"/>
        <v>17.59142857</v>
      </c>
      <c r="Q2281" s="7">
        <f t="shared" si="14"/>
        <v>3.702857143</v>
      </c>
      <c r="R2281" s="7">
        <f t="shared" si="15"/>
        <v>4.750771605</v>
      </c>
      <c r="S2281" s="7">
        <f t="shared" si="16"/>
        <v>82.61102912</v>
      </c>
      <c r="T2281" s="7">
        <f t="shared" si="17"/>
        <v>83.52391369</v>
      </c>
      <c r="U2281" s="7">
        <f t="shared" si="19"/>
        <v>83.08441861</v>
      </c>
      <c r="V2281" s="9">
        <f t="shared" si="5"/>
        <v>3.63</v>
      </c>
      <c r="W2281" s="9" t="b">
        <f t="shared" si="6"/>
        <v>1</v>
      </c>
      <c r="X2281" s="7">
        <f t="shared" si="8"/>
        <v>2</v>
      </c>
      <c r="Y2281" s="10">
        <f t="shared" si="9"/>
        <v>0.003578571564</v>
      </c>
      <c r="Z2281" s="11">
        <f t="shared" si="7"/>
        <v>3</v>
      </c>
    </row>
    <row r="2282">
      <c r="A2282" s="6" t="s">
        <v>2306</v>
      </c>
      <c r="B2282" s="7">
        <v>2657.44</v>
      </c>
      <c r="C2282" s="7">
        <v>2672.38</v>
      </c>
      <c r="D2282" s="7">
        <v>2657.33</v>
      </c>
      <c r="E2282" s="7">
        <v>2664.76</v>
      </c>
      <c r="F2282" s="7">
        <v>2664.76</v>
      </c>
      <c r="G2282" s="7">
        <v>3.821E9</v>
      </c>
      <c r="H2282" s="7">
        <f t="shared" si="1"/>
        <v>3821</v>
      </c>
      <c r="I2282" s="10">
        <f t="shared" si="2"/>
        <v>0.008488720183</v>
      </c>
      <c r="J2282" s="7">
        <f t="shared" si="10"/>
        <v>2620.361227</v>
      </c>
      <c r="K2282" s="7">
        <f t="shared" si="12"/>
        <v>2601.715792</v>
      </c>
      <c r="L2282" s="7">
        <f t="shared" si="11"/>
        <v>18.64543509</v>
      </c>
      <c r="M2282" s="7">
        <f t="shared" si="18"/>
        <v>4.043291359</v>
      </c>
      <c r="N2282" s="7">
        <f t="shared" si="3"/>
        <v>22.43</v>
      </c>
      <c r="O2282" s="7">
        <f t="shared" si="4"/>
        <v>0</v>
      </c>
      <c r="P2282" s="7">
        <f t="shared" si="13"/>
        <v>13.19</v>
      </c>
      <c r="Q2282" s="7">
        <f t="shared" si="14"/>
        <v>3.702857143</v>
      </c>
      <c r="R2282" s="7">
        <f t="shared" si="15"/>
        <v>3.562114198</v>
      </c>
      <c r="S2282" s="7">
        <f t="shared" si="16"/>
        <v>78.08033827</v>
      </c>
      <c r="T2282" s="7">
        <f t="shared" si="17"/>
        <v>92.9030548</v>
      </c>
      <c r="U2282" s="7">
        <f t="shared" si="19"/>
        <v>86.84809508</v>
      </c>
      <c r="V2282" s="9">
        <f t="shared" si="5"/>
        <v>22.43</v>
      </c>
      <c r="W2282" s="9" t="b">
        <f t="shared" si="6"/>
        <v>1</v>
      </c>
      <c r="X2282" s="7">
        <f t="shared" si="8"/>
        <v>3</v>
      </c>
      <c r="Y2282" s="10">
        <f t="shared" si="9"/>
        <v>0.01206729175</v>
      </c>
      <c r="Z2282" s="11">
        <f t="shared" si="7"/>
        <v>4</v>
      </c>
    </row>
    <row r="2283">
      <c r="A2283" s="6" t="s">
        <v>2307</v>
      </c>
      <c r="B2283" s="7">
        <v>2644.97</v>
      </c>
      <c r="C2283" s="7">
        <v>2644.97</v>
      </c>
      <c r="D2283" s="7">
        <v>2624.06</v>
      </c>
      <c r="E2283" s="7">
        <v>2643.85</v>
      </c>
      <c r="F2283" s="7">
        <v>2643.85</v>
      </c>
      <c r="G2283" s="7">
        <v>3.63082E9</v>
      </c>
      <c r="H2283" s="7">
        <f t="shared" si="1"/>
        <v>3630.82</v>
      </c>
      <c r="I2283" s="10">
        <f t="shared" si="2"/>
        <v>-0.007846860505</v>
      </c>
      <c r="J2283" s="7">
        <f t="shared" si="10"/>
        <v>2623.974884</v>
      </c>
      <c r="K2283" s="7">
        <f t="shared" si="12"/>
        <v>2604.836844</v>
      </c>
      <c r="L2283" s="7">
        <f t="shared" si="11"/>
        <v>19.13804005</v>
      </c>
      <c r="M2283" s="7">
        <f t="shared" si="18"/>
        <v>7.062241098</v>
      </c>
      <c r="N2283" s="7">
        <f t="shared" si="3"/>
        <v>0</v>
      </c>
      <c r="O2283" s="7">
        <f t="shared" si="4"/>
        <v>20.91</v>
      </c>
      <c r="P2283" s="7">
        <f t="shared" si="13"/>
        <v>11.92214286</v>
      </c>
      <c r="Q2283" s="7">
        <f t="shared" si="14"/>
        <v>5.196428571</v>
      </c>
      <c r="R2283" s="7">
        <f t="shared" si="15"/>
        <v>2.294295533</v>
      </c>
      <c r="S2283" s="7">
        <f t="shared" si="16"/>
        <v>69.64449637</v>
      </c>
      <c r="T2283" s="7">
        <f t="shared" si="17"/>
        <v>75.27949339</v>
      </c>
      <c r="U2283" s="7">
        <f t="shared" si="19"/>
        <v>83.90215396</v>
      </c>
      <c r="V2283" s="9">
        <f t="shared" si="5"/>
        <v>-20.91</v>
      </c>
      <c r="W2283" s="9" t="b">
        <f t="shared" si="6"/>
        <v>0</v>
      </c>
      <c r="X2283" s="7">
        <f t="shared" si="8"/>
        <v>1</v>
      </c>
      <c r="Y2283" s="10">
        <f t="shared" si="9"/>
        <v>-0.007846860505</v>
      </c>
      <c r="Z2283" s="11">
        <f t="shared" si="7"/>
        <v>2</v>
      </c>
    </row>
    <row r="2284">
      <c r="A2284" s="6" t="s">
        <v>2308</v>
      </c>
      <c r="B2284" s="7">
        <v>2644.89</v>
      </c>
      <c r="C2284" s="7">
        <v>2650.93</v>
      </c>
      <c r="D2284" s="7">
        <v>2631.05</v>
      </c>
      <c r="E2284" s="7">
        <v>2640.0</v>
      </c>
      <c r="F2284" s="7">
        <v>2640.0</v>
      </c>
      <c r="G2284" s="7">
        <v>3.51807E9</v>
      </c>
      <c r="H2284" s="7">
        <f t="shared" si="1"/>
        <v>3518.07</v>
      </c>
      <c r="I2284" s="10">
        <f t="shared" si="2"/>
        <v>-0.001456209694</v>
      </c>
      <c r="J2284" s="7">
        <f t="shared" si="10"/>
        <v>2626.440287</v>
      </c>
      <c r="K2284" s="7">
        <f t="shared" si="12"/>
        <v>2607.441522</v>
      </c>
      <c r="L2284" s="7">
        <f t="shared" si="11"/>
        <v>18.99876428</v>
      </c>
      <c r="M2284" s="7">
        <f t="shared" si="18"/>
        <v>9.449545734</v>
      </c>
      <c r="N2284" s="7">
        <f t="shared" si="3"/>
        <v>0</v>
      </c>
      <c r="O2284" s="7">
        <f t="shared" si="4"/>
        <v>3.85</v>
      </c>
      <c r="P2284" s="7">
        <f t="shared" si="13"/>
        <v>10.15642857</v>
      </c>
      <c r="Q2284" s="7">
        <f t="shared" si="14"/>
        <v>5.471428571</v>
      </c>
      <c r="R2284" s="7">
        <f t="shared" si="15"/>
        <v>1.856266319</v>
      </c>
      <c r="S2284" s="7">
        <f t="shared" si="16"/>
        <v>64.98925911</v>
      </c>
      <c r="T2284" s="7">
        <f t="shared" si="17"/>
        <v>68.73512561</v>
      </c>
      <c r="U2284" s="7">
        <f t="shared" si="19"/>
        <v>78.97255793</v>
      </c>
      <c r="V2284" s="9">
        <f t="shared" si="5"/>
        <v>-3.85</v>
      </c>
      <c r="W2284" s="9" t="b">
        <f t="shared" si="6"/>
        <v>0</v>
      </c>
      <c r="X2284" s="7">
        <f t="shared" si="8"/>
        <v>2</v>
      </c>
      <c r="Y2284" s="10">
        <f t="shared" si="9"/>
        <v>-0.009303070199</v>
      </c>
      <c r="Z2284" s="11">
        <f t="shared" si="7"/>
        <v>3</v>
      </c>
    </row>
    <row r="2285">
      <c r="A2285" s="6" t="s">
        <v>2309</v>
      </c>
      <c r="B2285" s="7">
        <v>2653.62</v>
      </c>
      <c r="C2285" s="7">
        <v>2690.44</v>
      </c>
      <c r="D2285" s="7">
        <v>2648.34</v>
      </c>
      <c r="E2285" s="7">
        <v>2681.05</v>
      </c>
      <c r="F2285" s="7">
        <v>2681.05</v>
      </c>
      <c r="G2285" s="7">
        <v>3.88327E9</v>
      </c>
      <c r="H2285" s="7">
        <f t="shared" si="1"/>
        <v>3883.27</v>
      </c>
      <c r="I2285" s="10">
        <f t="shared" si="2"/>
        <v>0.01554924242</v>
      </c>
      <c r="J2285" s="7">
        <f t="shared" si="10"/>
        <v>2634.841781</v>
      </c>
      <c r="K2285" s="7">
        <f t="shared" si="12"/>
        <v>2612.894002</v>
      </c>
      <c r="L2285" s="7">
        <f t="shared" si="11"/>
        <v>21.94777882</v>
      </c>
      <c r="M2285" s="7">
        <f t="shared" si="18"/>
        <v>11.94919235</v>
      </c>
      <c r="N2285" s="7">
        <f t="shared" si="3"/>
        <v>41.05</v>
      </c>
      <c r="O2285" s="7">
        <f t="shared" si="4"/>
        <v>0</v>
      </c>
      <c r="P2285" s="7">
        <f t="shared" si="13"/>
        <v>12.335</v>
      </c>
      <c r="Q2285" s="7">
        <f t="shared" si="14"/>
        <v>5.471428571</v>
      </c>
      <c r="R2285" s="7">
        <f t="shared" si="15"/>
        <v>2.254438642</v>
      </c>
      <c r="S2285" s="7">
        <f t="shared" si="16"/>
        <v>69.27273457</v>
      </c>
      <c r="T2285" s="7">
        <f t="shared" si="17"/>
        <v>92.68805482</v>
      </c>
      <c r="U2285" s="7">
        <f t="shared" si="19"/>
        <v>78.90089127</v>
      </c>
      <c r="V2285" s="9">
        <f t="shared" si="5"/>
        <v>41.05</v>
      </c>
      <c r="W2285" s="9" t="b">
        <f t="shared" si="6"/>
        <v>1</v>
      </c>
      <c r="X2285" s="7">
        <f t="shared" si="8"/>
        <v>1</v>
      </c>
      <c r="Y2285" s="10">
        <f t="shared" si="9"/>
        <v>0.01554924242</v>
      </c>
      <c r="Z2285" s="11">
        <f t="shared" si="7"/>
        <v>5</v>
      </c>
    </row>
    <row r="2286">
      <c r="A2286" s="6" t="s">
        <v>2310</v>
      </c>
      <c r="B2286" s="7">
        <v>2685.49</v>
      </c>
      <c r="C2286" s="7">
        <v>2708.95</v>
      </c>
      <c r="D2286" s="7">
        <v>2678.65</v>
      </c>
      <c r="E2286" s="7">
        <v>2704.1</v>
      </c>
      <c r="F2286" s="7">
        <v>2704.1</v>
      </c>
      <c r="G2286" s="7">
        <v>4.9538E9</v>
      </c>
      <c r="H2286" s="7">
        <f t="shared" si="1"/>
        <v>4953.8</v>
      </c>
      <c r="I2286" s="10">
        <f t="shared" si="2"/>
        <v>0.008597377893</v>
      </c>
      <c r="J2286" s="7">
        <f t="shared" si="10"/>
        <v>2645.496892</v>
      </c>
      <c r="K2286" s="7">
        <f t="shared" si="12"/>
        <v>2619.650002</v>
      </c>
      <c r="L2286" s="7">
        <f t="shared" si="11"/>
        <v>25.8468896</v>
      </c>
      <c r="M2286" s="7">
        <f t="shared" si="18"/>
        <v>14.7287318</v>
      </c>
      <c r="N2286" s="7">
        <f t="shared" si="3"/>
        <v>23.05</v>
      </c>
      <c r="O2286" s="7">
        <f t="shared" si="4"/>
        <v>0</v>
      </c>
      <c r="P2286" s="7">
        <f t="shared" si="13"/>
        <v>13.14714286</v>
      </c>
      <c r="Q2286" s="7">
        <f t="shared" si="14"/>
        <v>5.471428571</v>
      </c>
      <c r="R2286" s="7">
        <f t="shared" si="15"/>
        <v>2.402872063</v>
      </c>
      <c r="S2286" s="7">
        <f t="shared" si="16"/>
        <v>70.61305916</v>
      </c>
      <c r="T2286" s="7">
        <f t="shared" si="17"/>
        <v>96.49920601</v>
      </c>
      <c r="U2286" s="7">
        <f t="shared" si="19"/>
        <v>85.97412881</v>
      </c>
      <c r="V2286" s="9">
        <f t="shared" si="5"/>
        <v>23.05</v>
      </c>
      <c r="W2286" s="9" t="b">
        <f t="shared" si="6"/>
        <v>1</v>
      </c>
      <c r="X2286" s="7">
        <f t="shared" si="8"/>
        <v>2</v>
      </c>
      <c r="Y2286" s="10">
        <f t="shared" si="9"/>
        <v>0.02414662032</v>
      </c>
      <c r="Z2286" s="11">
        <f t="shared" si="7"/>
        <v>4</v>
      </c>
    </row>
    <row r="2287">
      <c r="A2287" s="6" t="s">
        <v>2311</v>
      </c>
      <c r="B2287" s="7">
        <v>2702.32</v>
      </c>
      <c r="C2287" s="7">
        <v>2716.66</v>
      </c>
      <c r="D2287" s="7">
        <v>2696.88</v>
      </c>
      <c r="E2287" s="7">
        <v>2706.53</v>
      </c>
      <c r="F2287" s="7">
        <v>2706.53</v>
      </c>
      <c r="G2287" s="7">
        <v>3.78249E9</v>
      </c>
      <c r="H2287" s="7">
        <f t="shared" si="1"/>
        <v>3782.49</v>
      </c>
      <c r="I2287" s="10">
        <f t="shared" si="2"/>
        <v>0.0008986354055</v>
      </c>
      <c r="J2287" s="7">
        <f t="shared" si="10"/>
        <v>2654.886601</v>
      </c>
      <c r="K2287" s="7">
        <f t="shared" si="12"/>
        <v>2626.085557</v>
      </c>
      <c r="L2287" s="7">
        <f t="shared" si="11"/>
        <v>28.80104318</v>
      </c>
      <c r="M2287" s="7">
        <f t="shared" si="18"/>
        <v>17.54319408</v>
      </c>
      <c r="N2287" s="7">
        <f t="shared" si="3"/>
        <v>2.43</v>
      </c>
      <c r="O2287" s="7">
        <f t="shared" si="4"/>
        <v>0</v>
      </c>
      <c r="P2287" s="7">
        <f t="shared" si="13"/>
        <v>13.32071429</v>
      </c>
      <c r="Q2287" s="7">
        <f t="shared" si="14"/>
        <v>5.444285714</v>
      </c>
      <c r="R2287" s="7">
        <f t="shared" si="15"/>
        <v>2.446733141</v>
      </c>
      <c r="S2287" s="7">
        <f t="shared" si="16"/>
        <v>70.98701991</v>
      </c>
      <c r="T2287" s="7">
        <f t="shared" si="17"/>
        <v>93.07350427</v>
      </c>
      <c r="U2287" s="7">
        <f t="shared" si="19"/>
        <v>94.0869217</v>
      </c>
      <c r="V2287" s="9">
        <f t="shared" si="5"/>
        <v>2.43</v>
      </c>
      <c r="W2287" s="9" t="b">
        <f t="shared" si="6"/>
        <v>1</v>
      </c>
      <c r="X2287" s="7">
        <f t="shared" si="8"/>
        <v>3</v>
      </c>
      <c r="Y2287" s="10">
        <f t="shared" si="9"/>
        <v>0.02504525572</v>
      </c>
      <c r="Z2287" s="11">
        <f t="shared" si="7"/>
        <v>3</v>
      </c>
    </row>
    <row r="2288">
      <c r="A2288" s="6" t="s">
        <v>2312</v>
      </c>
      <c r="B2288" s="7">
        <v>2706.49</v>
      </c>
      <c r="C2288" s="7">
        <v>2724.99</v>
      </c>
      <c r="D2288" s="7">
        <v>2698.75</v>
      </c>
      <c r="E2288" s="7">
        <v>2724.87</v>
      </c>
      <c r="F2288" s="7">
        <v>2724.87</v>
      </c>
      <c r="G2288" s="7">
        <v>3.36945E9</v>
      </c>
      <c r="H2288" s="7">
        <f t="shared" si="1"/>
        <v>3369.45</v>
      </c>
      <c r="I2288" s="10">
        <f t="shared" si="2"/>
        <v>0.006776204217</v>
      </c>
      <c r="J2288" s="7">
        <f t="shared" si="10"/>
        <v>2665.653277</v>
      </c>
      <c r="K2288" s="7">
        <f t="shared" si="12"/>
        <v>2633.402923</v>
      </c>
      <c r="L2288" s="7">
        <f t="shared" si="11"/>
        <v>32.2503539</v>
      </c>
      <c r="M2288" s="7">
        <f t="shared" si="18"/>
        <v>20.48462604</v>
      </c>
      <c r="N2288" s="7">
        <f t="shared" si="3"/>
        <v>18.34</v>
      </c>
      <c r="O2288" s="7">
        <f t="shared" si="4"/>
        <v>0</v>
      </c>
      <c r="P2288" s="7">
        <f t="shared" si="13"/>
        <v>14.63071429</v>
      </c>
      <c r="Q2288" s="7">
        <f t="shared" si="14"/>
        <v>4.469285714</v>
      </c>
      <c r="R2288" s="7">
        <f t="shared" si="15"/>
        <v>3.273613553</v>
      </c>
      <c r="S2288" s="7">
        <f t="shared" si="16"/>
        <v>76.60059835</v>
      </c>
      <c r="T2288" s="7">
        <f t="shared" si="17"/>
        <v>99.91421831</v>
      </c>
      <c r="U2288" s="7">
        <f t="shared" si="19"/>
        <v>96.49564286</v>
      </c>
      <c r="V2288" s="9">
        <f t="shared" si="5"/>
        <v>18.34</v>
      </c>
      <c r="W2288" s="9" t="b">
        <f t="shared" si="6"/>
        <v>1</v>
      </c>
      <c r="X2288" s="7">
        <f t="shared" si="8"/>
        <v>4</v>
      </c>
      <c r="Y2288" s="10">
        <f t="shared" si="9"/>
        <v>0.03182145994</v>
      </c>
      <c r="Z2288" s="11">
        <f t="shared" si="7"/>
        <v>4</v>
      </c>
    </row>
    <row r="2289">
      <c r="A2289" s="6" t="s">
        <v>2313</v>
      </c>
      <c r="B2289" s="7">
        <v>2728.34</v>
      </c>
      <c r="C2289" s="7">
        <v>2738.98</v>
      </c>
      <c r="D2289" s="7">
        <v>2724.03</v>
      </c>
      <c r="E2289" s="7">
        <v>2737.7</v>
      </c>
      <c r="F2289" s="7">
        <v>2737.7</v>
      </c>
      <c r="G2289" s="7">
        <v>3.59762E9</v>
      </c>
      <c r="H2289" s="7">
        <f t="shared" si="1"/>
        <v>3597.62</v>
      </c>
      <c r="I2289" s="10">
        <f t="shared" si="2"/>
        <v>0.004708481506</v>
      </c>
      <c r="J2289" s="7">
        <f t="shared" si="10"/>
        <v>2676.737389</v>
      </c>
      <c r="K2289" s="7">
        <f t="shared" si="12"/>
        <v>2641.128633</v>
      </c>
      <c r="L2289" s="7">
        <f t="shared" si="11"/>
        <v>35.6087557</v>
      </c>
      <c r="M2289" s="7">
        <f t="shared" si="18"/>
        <v>23.50945197</v>
      </c>
      <c r="N2289" s="7">
        <f t="shared" si="3"/>
        <v>12.83</v>
      </c>
      <c r="O2289" s="7">
        <f t="shared" si="4"/>
        <v>0</v>
      </c>
      <c r="P2289" s="7">
        <f t="shared" si="13"/>
        <v>13.56928571</v>
      </c>
      <c r="Q2289" s="7">
        <f t="shared" si="14"/>
        <v>4.469285714</v>
      </c>
      <c r="R2289" s="7">
        <f t="shared" si="15"/>
        <v>3.036119546</v>
      </c>
      <c r="S2289" s="7">
        <f t="shared" si="16"/>
        <v>75.22372693</v>
      </c>
      <c r="T2289" s="7">
        <f t="shared" si="17"/>
        <v>99.03483637</v>
      </c>
      <c r="U2289" s="7">
        <f t="shared" si="19"/>
        <v>97.34085299</v>
      </c>
      <c r="V2289" s="9">
        <f t="shared" si="5"/>
        <v>12.83</v>
      </c>
      <c r="W2289" s="9" t="b">
        <f t="shared" si="6"/>
        <v>1</v>
      </c>
      <c r="X2289" s="7">
        <f t="shared" si="8"/>
        <v>5</v>
      </c>
      <c r="Y2289" s="10">
        <f t="shared" si="9"/>
        <v>0.03652994145</v>
      </c>
      <c r="Z2289" s="11">
        <f t="shared" si="7"/>
        <v>4</v>
      </c>
    </row>
    <row r="2290">
      <c r="A2290" s="6" t="s">
        <v>2314</v>
      </c>
      <c r="B2290" s="7">
        <v>2735.05</v>
      </c>
      <c r="C2290" s="7">
        <v>2738.08</v>
      </c>
      <c r="D2290" s="7">
        <v>2724.15</v>
      </c>
      <c r="E2290" s="7">
        <v>2731.61</v>
      </c>
      <c r="F2290" s="7">
        <v>2731.61</v>
      </c>
      <c r="G2290" s="7">
        <v>3.48659E9</v>
      </c>
      <c r="H2290" s="7">
        <f t="shared" si="1"/>
        <v>3486.59</v>
      </c>
      <c r="I2290" s="10">
        <f t="shared" si="2"/>
        <v>-0.002224495014</v>
      </c>
      <c r="J2290" s="7">
        <f t="shared" si="10"/>
        <v>2685.179329</v>
      </c>
      <c r="K2290" s="7">
        <f t="shared" si="12"/>
        <v>2647.830956</v>
      </c>
      <c r="L2290" s="7">
        <f t="shared" si="11"/>
        <v>37.34837243</v>
      </c>
      <c r="M2290" s="7">
        <f t="shared" si="18"/>
        <v>26.27723606</v>
      </c>
      <c r="N2290" s="7">
        <f t="shared" si="3"/>
        <v>0</v>
      </c>
      <c r="O2290" s="7">
        <f t="shared" si="4"/>
        <v>6.09</v>
      </c>
      <c r="P2290" s="7">
        <f t="shared" si="13"/>
        <v>13.155</v>
      </c>
      <c r="Q2290" s="7">
        <f t="shared" si="14"/>
        <v>4.904285714</v>
      </c>
      <c r="R2290" s="7">
        <f t="shared" si="15"/>
        <v>2.682347801</v>
      </c>
      <c r="S2290" s="7">
        <f t="shared" si="16"/>
        <v>72.84341257</v>
      </c>
      <c r="T2290" s="7">
        <f t="shared" si="17"/>
        <v>94.44276881</v>
      </c>
      <c r="U2290" s="7">
        <f t="shared" si="19"/>
        <v>97.7972745</v>
      </c>
      <c r="V2290" s="9">
        <f t="shared" si="5"/>
        <v>-6.09</v>
      </c>
      <c r="W2290" s="9" t="b">
        <f t="shared" si="6"/>
        <v>0</v>
      </c>
      <c r="X2290" s="7">
        <f t="shared" si="8"/>
        <v>1</v>
      </c>
      <c r="Y2290" s="10">
        <f t="shared" si="9"/>
        <v>-0.002224495014</v>
      </c>
      <c r="Z2290" s="11">
        <f t="shared" si="7"/>
        <v>3</v>
      </c>
    </row>
    <row r="2291">
      <c r="A2291" s="6" t="s">
        <v>2315</v>
      </c>
      <c r="B2291" s="7">
        <v>2717.53</v>
      </c>
      <c r="C2291" s="7">
        <v>2719.32</v>
      </c>
      <c r="D2291" s="7">
        <v>2687.26</v>
      </c>
      <c r="E2291" s="7">
        <v>2706.05</v>
      </c>
      <c r="F2291" s="7">
        <v>2706.05</v>
      </c>
      <c r="G2291" s="7">
        <v>4.11404E9</v>
      </c>
      <c r="H2291" s="7">
        <f t="shared" si="1"/>
        <v>4114.04</v>
      </c>
      <c r="I2291" s="10">
        <f t="shared" si="2"/>
        <v>-0.009357119062</v>
      </c>
      <c r="J2291" s="7">
        <f t="shared" si="10"/>
        <v>2688.390201</v>
      </c>
      <c r="K2291" s="7">
        <f t="shared" si="12"/>
        <v>2652.143478</v>
      </c>
      <c r="L2291" s="7">
        <f t="shared" si="11"/>
        <v>36.24672317</v>
      </c>
      <c r="M2291" s="7">
        <f t="shared" si="18"/>
        <v>28.27113349</v>
      </c>
      <c r="N2291" s="7">
        <f t="shared" si="3"/>
        <v>0</v>
      </c>
      <c r="O2291" s="7">
        <f t="shared" si="4"/>
        <v>25.56</v>
      </c>
      <c r="P2291" s="7">
        <f t="shared" si="13"/>
        <v>11.73642857</v>
      </c>
      <c r="Q2291" s="7">
        <f t="shared" si="14"/>
        <v>6.73</v>
      </c>
      <c r="R2291" s="7">
        <f t="shared" si="15"/>
        <v>1.743897262</v>
      </c>
      <c r="S2291" s="7">
        <f t="shared" si="16"/>
        <v>63.55548679</v>
      </c>
      <c r="T2291" s="7">
        <f t="shared" si="17"/>
        <v>73.88994608</v>
      </c>
      <c r="U2291" s="7">
        <f t="shared" si="19"/>
        <v>89.12251709</v>
      </c>
      <c r="V2291" s="9">
        <f t="shared" si="5"/>
        <v>-25.56</v>
      </c>
      <c r="W2291" s="9" t="b">
        <f t="shared" si="6"/>
        <v>0</v>
      </c>
      <c r="X2291" s="7">
        <f t="shared" si="8"/>
        <v>2</v>
      </c>
      <c r="Y2291" s="10">
        <f t="shared" si="9"/>
        <v>-0.01158161408</v>
      </c>
      <c r="Z2291" s="11">
        <f t="shared" si="7"/>
        <v>2</v>
      </c>
    </row>
    <row r="2292">
      <c r="A2292" s="6" t="s">
        <v>2316</v>
      </c>
      <c r="B2292" s="7">
        <v>2692.36</v>
      </c>
      <c r="C2292" s="7">
        <v>2708.07</v>
      </c>
      <c r="D2292" s="7">
        <v>2681.83</v>
      </c>
      <c r="E2292" s="7">
        <v>2707.88</v>
      </c>
      <c r="F2292" s="7">
        <v>2707.88</v>
      </c>
      <c r="G2292" s="7">
        <v>3.64951E9</v>
      </c>
      <c r="H2292" s="7">
        <f t="shared" si="1"/>
        <v>3649.51</v>
      </c>
      <c r="I2292" s="10">
        <f t="shared" si="2"/>
        <v>0.000676262449</v>
      </c>
      <c r="J2292" s="7">
        <f t="shared" si="10"/>
        <v>2691.388632</v>
      </c>
      <c r="K2292" s="7">
        <f t="shared" si="12"/>
        <v>2656.272109</v>
      </c>
      <c r="L2292" s="7">
        <f t="shared" si="11"/>
        <v>35.11652249</v>
      </c>
      <c r="M2292" s="7">
        <f t="shared" si="18"/>
        <v>29.64021129</v>
      </c>
      <c r="N2292" s="7">
        <f t="shared" si="3"/>
        <v>1.83</v>
      </c>
      <c r="O2292" s="7">
        <f t="shared" si="4"/>
        <v>0</v>
      </c>
      <c r="P2292" s="7">
        <f t="shared" si="13"/>
        <v>9.385</v>
      </c>
      <c r="Q2292" s="7">
        <f t="shared" si="14"/>
        <v>6.73</v>
      </c>
      <c r="R2292" s="7">
        <f t="shared" si="15"/>
        <v>1.394502229</v>
      </c>
      <c r="S2292" s="7">
        <f t="shared" si="16"/>
        <v>58.23766677</v>
      </c>
      <c r="T2292" s="7">
        <f t="shared" si="17"/>
        <v>75.34094513</v>
      </c>
      <c r="U2292" s="7">
        <f t="shared" si="19"/>
        <v>81.22455334</v>
      </c>
      <c r="V2292" s="9">
        <f t="shared" si="5"/>
        <v>1.83</v>
      </c>
      <c r="W2292" s="9" t="b">
        <f t="shared" si="6"/>
        <v>1</v>
      </c>
      <c r="X2292" s="7">
        <f t="shared" si="8"/>
        <v>1</v>
      </c>
      <c r="Y2292" s="10">
        <f t="shared" si="9"/>
        <v>0.000676262449</v>
      </c>
      <c r="Z2292" s="11">
        <f t="shared" si="7"/>
        <v>3</v>
      </c>
    </row>
    <row r="2293">
      <c r="A2293" s="6" t="s">
        <v>2317</v>
      </c>
      <c r="B2293" s="7">
        <v>2712.4</v>
      </c>
      <c r="C2293" s="7">
        <v>2718.05</v>
      </c>
      <c r="D2293" s="7">
        <v>2703.79</v>
      </c>
      <c r="E2293" s="7">
        <v>2709.8</v>
      </c>
      <c r="F2293" s="7">
        <v>2709.8</v>
      </c>
      <c r="G2293" s="7">
        <v>3.39533E9</v>
      </c>
      <c r="H2293" s="7">
        <f t="shared" si="1"/>
        <v>3395.33</v>
      </c>
      <c r="I2293" s="10">
        <f t="shared" si="2"/>
        <v>0.0007090417596</v>
      </c>
      <c r="J2293" s="7">
        <f t="shared" si="10"/>
        <v>2694.22115</v>
      </c>
      <c r="K2293" s="7">
        <f t="shared" si="12"/>
        <v>2660.237138</v>
      </c>
      <c r="L2293" s="7">
        <f t="shared" si="11"/>
        <v>33.98401173</v>
      </c>
      <c r="M2293" s="7">
        <f t="shared" si="18"/>
        <v>30.50897138</v>
      </c>
      <c r="N2293" s="7">
        <f t="shared" si="3"/>
        <v>1.92</v>
      </c>
      <c r="O2293" s="7">
        <f t="shared" si="4"/>
        <v>0</v>
      </c>
      <c r="P2293" s="7">
        <f t="shared" si="13"/>
        <v>9.522142857</v>
      </c>
      <c r="Q2293" s="7">
        <f t="shared" si="14"/>
        <v>4.029285714</v>
      </c>
      <c r="R2293" s="7">
        <f t="shared" si="15"/>
        <v>2.363233469</v>
      </c>
      <c r="S2293" s="7">
        <f t="shared" si="16"/>
        <v>70.26670883</v>
      </c>
      <c r="T2293" s="7">
        <f t="shared" si="17"/>
        <v>76.86330479</v>
      </c>
      <c r="U2293" s="7">
        <f t="shared" si="19"/>
        <v>75.364732</v>
      </c>
      <c r="V2293" s="9">
        <f t="shared" si="5"/>
        <v>1.92</v>
      </c>
      <c r="W2293" s="9" t="b">
        <f t="shared" si="6"/>
        <v>1</v>
      </c>
      <c r="X2293" s="7">
        <f t="shared" si="8"/>
        <v>2</v>
      </c>
      <c r="Y2293" s="10">
        <f t="shared" si="9"/>
        <v>0.001385304209</v>
      </c>
      <c r="Z2293" s="11">
        <f t="shared" si="7"/>
        <v>3</v>
      </c>
    </row>
    <row r="2294">
      <c r="A2294" s="6" t="s">
        <v>2318</v>
      </c>
      <c r="B2294" s="7">
        <v>2722.61</v>
      </c>
      <c r="C2294" s="7">
        <v>2748.19</v>
      </c>
      <c r="D2294" s="7">
        <v>2722.61</v>
      </c>
      <c r="E2294" s="7">
        <v>2744.73</v>
      </c>
      <c r="F2294" s="7">
        <v>2744.73</v>
      </c>
      <c r="G2294" s="7">
        <v>3.84302E9</v>
      </c>
      <c r="H2294" s="7">
        <f t="shared" si="1"/>
        <v>3843.02</v>
      </c>
      <c r="I2294" s="10">
        <f t="shared" si="2"/>
        <v>0.0128902502</v>
      </c>
      <c r="J2294" s="7">
        <f t="shared" si="10"/>
        <v>2701.991742</v>
      </c>
      <c r="K2294" s="7">
        <f t="shared" si="12"/>
        <v>2666.495869</v>
      </c>
      <c r="L2294" s="7">
        <f t="shared" si="11"/>
        <v>35.49587354</v>
      </c>
      <c r="M2294" s="7">
        <f t="shared" si="18"/>
        <v>31.50635181</v>
      </c>
      <c r="N2294" s="7">
        <f t="shared" si="3"/>
        <v>34.93</v>
      </c>
      <c r="O2294" s="7">
        <f t="shared" si="4"/>
        <v>0</v>
      </c>
      <c r="P2294" s="7">
        <f t="shared" si="13"/>
        <v>11.60285714</v>
      </c>
      <c r="Q2294" s="7">
        <f t="shared" si="14"/>
        <v>4.029285714</v>
      </c>
      <c r="R2294" s="7">
        <f t="shared" si="15"/>
        <v>2.879631271</v>
      </c>
      <c r="S2294" s="7">
        <f t="shared" si="16"/>
        <v>74.22435458</v>
      </c>
      <c r="T2294" s="7">
        <f t="shared" si="17"/>
        <v>97.21259969</v>
      </c>
      <c r="U2294" s="7">
        <f t="shared" si="19"/>
        <v>83.13894987</v>
      </c>
      <c r="V2294" s="9">
        <f t="shared" si="5"/>
        <v>34.93</v>
      </c>
      <c r="W2294" s="9" t="b">
        <f t="shared" si="6"/>
        <v>1</v>
      </c>
      <c r="X2294" s="7">
        <f t="shared" si="8"/>
        <v>3</v>
      </c>
      <c r="Y2294" s="10">
        <f t="shared" si="9"/>
        <v>0.01427555441</v>
      </c>
      <c r="Z2294" s="11">
        <f t="shared" si="7"/>
        <v>5</v>
      </c>
    </row>
    <row r="2295">
      <c r="A2295" s="6" t="s">
        <v>2319</v>
      </c>
      <c r="B2295" s="7">
        <v>2750.3</v>
      </c>
      <c r="C2295" s="7">
        <v>2761.85</v>
      </c>
      <c r="D2295" s="7">
        <v>2748.63</v>
      </c>
      <c r="E2295" s="7">
        <v>2753.03</v>
      </c>
      <c r="F2295" s="7">
        <v>2753.03</v>
      </c>
      <c r="G2295" s="7">
        <v>3.68491E9</v>
      </c>
      <c r="H2295" s="7">
        <f t="shared" si="1"/>
        <v>3684.91</v>
      </c>
      <c r="I2295" s="10">
        <f t="shared" si="2"/>
        <v>0.003023976857</v>
      </c>
      <c r="J2295" s="7">
        <f t="shared" si="10"/>
        <v>2709.843782</v>
      </c>
      <c r="K2295" s="7">
        <f t="shared" si="12"/>
        <v>2672.905804</v>
      </c>
      <c r="L2295" s="7">
        <f t="shared" si="11"/>
        <v>36.93797754</v>
      </c>
      <c r="M2295" s="7">
        <f t="shared" si="18"/>
        <v>32.59267695</v>
      </c>
      <c r="N2295" s="7">
        <f t="shared" si="3"/>
        <v>8.3</v>
      </c>
      <c r="O2295" s="7">
        <f t="shared" si="4"/>
        <v>0</v>
      </c>
      <c r="P2295" s="7">
        <f t="shared" si="13"/>
        <v>11.93642857</v>
      </c>
      <c r="Q2295" s="7">
        <f t="shared" si="14"/>
        <v>4.029285714</v>
      </c>
      <c r="R2295" s="7">
        <f t="shared" si="15"/>
        <v>2.962418011</v>
      </c>
      <c r="S2295" s="7">
        <f t="shared" si="16"/>
        <v>74.76288475</v>
      </c>
      <c r="T2295" s="7">
        <f t="shared" si="17"/>
        <v>93.59895493</v>
      </c>
      <c r="U2295" s="7">
        <f t="shared" si="19"/>
        <v>89.22495314</v>
      </c>
      <c r="V2295" s="9">
        <f t="shared" si="5"/>
        <v>8.3</v>
      </c>
      <c r="W2295" s="9" t="b">
        <f t="shared" si="6"/>
        <v>1</v>
      </c>
      <c r="X2295" s="7">
        <f t="shared" si="8"/>
        <v>4</v>
      </c>
      <c r="Y2295" s="10">
        <f t="shared" si="9"/>
        <v>0.01729953127</v>
      </c>
      <c r="Z2295" s="11">
        <f t="shared" si="7"/>
        <v>4</v>
      </c>
    </row>
    <row r="2296">
      <c r="A2296" s="6" t="s">
        <v>2320</v>
      </c>
      <c r="B2296" s="7">
        <v>2743.5</v>
      </c>
      <c r="C2296" s="7">
        <v>2757.9</v>
      </c>
      <c r="D2296" s="7">
        <v>2731.23</v>
      </c>
      <c r="E2296" s="7">
        <v>2745.73</v>
      </c>
      <c r="F2296" s="7">
        <v>2745.73</v>
      </c>
      <c r="G2296" s="7">
        <v>3.84539E9</v>
      </c>
      <c r="H2296" s="7">
        <f t="shared" si="1"/>
        <v>3845.39</v>
      </c>
      <c r="I2296" s="10">
        <f t="shared" si="2"/>
        <v>-0.002651623847</v>
      </c>
      <c r="J2296" s="7">
        <f t="shared" si="10"/>
        <v>2715.364739</v>
      </c>
      <c r="K2296" s="7">
        <f t="shared" si="12"/>
        <v>2678.300189</v>
      </c>
      <c r="L2296" s="7">
        <f t="shared" si="11"/>
        <v>37.0645493</v>
      </c>
      <c r="M2296" s="7">
        <f t="shared" si="18"/>
        <v>33.48705142</v>
      </c>
      <c r="N2296" s="7">
        <f t="shared" si="3"/>
        <v>0</v>
      </c>
      <c r="O2296" s="7">
        <f t="shared" si="4"/>
        <v>7.3</v>
      </c>
      <c r="P2296" s="7">
        <f t="shared" si="13"/>
        <v>10.33428571</v>
      </c>
      <c r="Q2296" s="7">
        <f t="shared" si="14"/>
        <v>4.550714286</v>
      </c>
      <c r="R2296" s="7">
        <f t="shared" si="15"/>
        <v>2.270915084</v>
      </c>
      <c r="S2296" s="7">
        <f t="shared" si="16"/>
        <v>69.42751572</v>
      </c>
      <c r="T2296" s="7">
        <f t="shared" si="17"/>
        <v>88.30103781</v>
      </c>
      <c r="U2296" s="7">
        <f t="shared" si="19"/>
        <v>93.03753081</v>
      </c>
      <c r="V2296" s="9">
        <f t="shared" si="5"/>
        <v>-7.3</v>
      </c>
      <c r="W2296" s="9" t="b">
        <f t="shared" si="6"/>
        <v>0</v>
      </c>
      <c r="X2296" s="7">
        <f t="shared" si="8"/>
        <v>1</v>
      </c>
      <c r="Y2296" s="10">
        <f t="shared" si="9"/>
        <v>-0.002651623847</v>
      </c>
      <c r="Z2296" s="11">
        <f t="shared" si="7"/>
        <v>3</v>
      </c>
    </row>
    <row r="2297">
      <c r="A2297" s="6" t="s">
        <v>2321</v>
      </c>
      <c r="B2297" s="7">
        <v>2760.24</v>
      </c>
      <c r="C2297" s="7">
        <v>2775.66</v>
      </c>
      <c r="D2297" s="7">
        <v>2760.24</v>
      </c>
      <c r="E2297" s="7">
        <v>2775.6</v>
      </c>
      <c r="F2297" s="7">
        <v>2775.6</v>
      </c>
      <c r="G2297" s="7">
        <v>3.64868E9</v>
      </c>
      <c r="H2297" s="7">
        <f t="shared" si="1"/>
        <v>3648.68</v>
      </c>
      <c r="I2297" s="10">
        <f t="shared" si="2"/>
        <v>0.01087870985</v>
      </c>
      <c r="J2297" s="7">
        <f t="shared" si="10"/>
        <v>2724.631702</v>
      </c>
      <c r="K2297" s="7">
        <f t="shared" si="12"/>
        <v>2685.507583</v>
      </c>
      <c r="L2297" s="7">
        <f t="shared" si="11"/>
        <v>39.12411921</v>
      </c>
      <c r="M2297" s="7">
        <f t="shared" si="18"/>
        <v>34.61446498</v>
      </c>
      <c r="N2297" s="7">
        <f t="shared" si="3"/>
        <v>29.87</v>
      </c>
      <c r="O2297" s="7">
        <f t="shared" si="4"/>
        <v>0</v>
      </c>
      <c r="P2297" s="7">
        <f t="shared" si="13"/>
        <v>12.46785714</v>
      </c>
      <c r="Q2297" s="7">
        <f t="shared" si="14"/>
        <v>3.057142857</v>
      </c>
      <c r="R2297" s="7">
        <f t="shared" si="15"/>
        <v>4.078271028</v>
      </c>
      <c r="S2297" s="7">
        <f t="shared" si="16"/>
        <v>80.30825857</v>
      </c>
      <c r="T2297" s="7">
        <f t="shared" si="17"/>
        <v>99.95850909</v>
      </c>
      <c r="U2297" s="7">
        <f t="shared" si="19"/>
        <v>93.95283395</v>
      </c>
      <c r="V2297" s="9">
        <f t="shared" si="5"/>
        <v>29.87</v>
      </c>
      <c r="W2297" s="9" t="b">
        <f t="shared" si="6"/>
        <v>1</v>
      </c>
      <c r="X2297" s="7">
        <f t="shared" si="8"/>
        <v>1</v>
      </c>
      <c r="Y2297" s="10">
        <f t="shared" si="9"/>
        <v>0.01087870985</v>
      </c>
      <c r="Z2297" s="11">
        <f t="shared" si="7"/>
        <v>5</v>
      </c>
    </row>
    <row r="2298">
      <c r="A2298" s="6" t="s">
        <v>2322</v>
      </c>
      <c r="B2298" s="7">
        <v>2769.28</v>
      </c>
      <c r="C2298" s="7">
        <v>2787.33</v>
      </c>
      <c r="D2298" s="7">
        <v>2767.29</v>
      </c>
      <c r="E2298" s="7">
        <v>2779.76</v>
      </c>
      <c r="F2298" s="7">
        <v>2779.76</v>
      </c>
      <c r="G2298" s="7">
        <v>3.53527E9</v>
      </c>
      <c r="H2298" s="7">
        <f t="shared" si="1"/>
        <v>3535.27</v>
      </c>
      <c r="I2298" s="10">
        <f t="shared" si="2"/>
        <v>0.00149877504</v>
      </c>
      <c r="J2298" s="7">
        <f t="shared" si="10"/>
        <v>2733.112979</v>
      </c>
      <c r="K2298" s="7">
        <f t="shared" si="12"/>
        <v>2692.489243</v>
      </c>
      <c r="L2298" s="7">
        <f t="shared" si="11"/>
        <v>40.6237353</v>
      </c>
      <c r="M2298" s="7">
        <f t="shared" si="18"/>
        <v>35.81631904</v>
      </c>
      <c r="N2298" s="7">
        <f t="shared" si="3"/>
        <v>4.16</v>
      </c>
      <c r="O2298" s="7">
        <f t="shared" si="4"/>
        <v>0</v>
      </c>
      <c r="P2298" s="7">
        <f t="shared" si="13"/>
        <v>12.765</v>
      </c>
      <c r="Q2298" s="7">
        <f t="shared" si="14"/>
        <v>2.782142857</v>
      </c>
      <c r="R2298" s="7">
        <f t="shared" si="15"/>
        <v>4.588189987</v>
      </c>
      <c r="S2298" s="7">
        <f t="shared" si="16"/>
        <v>82.10511807</v>
      </c>
      <c r="T2298" s="7">
        <f t="shared" si="17"/>
        <v>94.553565</v>
      </c>
      <c r="U2298" s="7">
        <f t="shared" si="19"/>
        <v>94.2710373</v>
      </c>
      <c r="V2298" s="9">
        <f t="shared" si="5"/>
        <v>4.16</v>
      </c>
      <c r="W2298" s="9" t="b">
        <f t="shared" si="6"/>
        <v>1</v>
      </c>
      <c r="X2298" s="7">
        <f t="shared" si="8"/>
        <v>2</v>
      </c>
      <c r="Y2298" s="10">
        <f t="shared" si="9"/>
        <v>0.01237748489</v>
      </c>
      <c r="Z2298" s="11">
        <f t="shared" si="7"/>
        <v>3</v>
      </c>
    </row>
    <row r="2299">
      <c r="A2299" s="6" t="s">
        <v>2323</v>
      </c>
      <c r="B2299" s="7">
        <v>2779.05</v>
      </c>
      <c r="C2299" s="7">
        <v>2789.88</v>
      </c>
      <c r="D2299" s="7">
        <v>2774.06</v>
      </c>
      <c r="E2299" s="7">
        <v>2784.7</v>
      </c>
      <c r="F2299" s="7">
        <v>2784.7</v>
      </c>
      <c r="G2299" s="7">
        <v>3.90483E9</v>
      </c>
      <c r="H2299" s="7">
        <f t="shared" si="1"/>
        <v>3904.83</v>
      </c>
      <c r="I2299" s="10">
        <f t="shared" si="2"/>
        <v>0.001777131839</v>
      </c>
      <c r="J2299" s="7">
        <f t="shared" si="10"/>
        <v>2741.049443</v>
      </c>
      <c r="K2299" s="7">
        <f t="shared" si="12"/>
        <v>2699.31967</v>
      </c>
      <c r="L2299" s="7">
        <f t="shared" si="11"/>
        <v>41.72977371</v>
      </c>
      <c r="M2299" s="7">
        <f t="shared" si="18"/>
        <v>36.99900998</v>
      </c>
      <c r="N2299" s="7">
        <f t="shared" si="3"/>
        <v>4.94</v>
      </c>
      <c r="O2299" s="7">
        <f t="shared" si="4"/>
        <v>0</v>
      </c>
      <c r="P2299" s="7">
        <f t="shared" si="13"/>
        <v>10.18571429</v>
      </c>
      <c r="Q2299" s="7">
        <f t="shared" si="14"/>
        <v>2.782142857</v>
      </c>
      <c r="R2299" s="7">
        <f t="shared" si="15"/>
        <v>3.661103979</v>
      </c>
      <c r="S2299" s="7">
        <f t="shared" si="16"/>
        <v>78.54585514</v>
      </c>
      <c r="T2299" s="7">
        <f t="shared" si="17"/>
        <v>95.34298301</v>
      </c>
      <c r="U2299" s="7">
        <f t="shared" si="19"/>
        <v>96.61835237</v>
      </c>
      <c r="V2299" s="9">
        <f t="shared" si="5"/>
        <v>4.94</v>
      </c>
      <c r="W2299" s="9" t="b">
        <f t="shared" si="6"/>
        <v>1</v>
      </c>
      <c r="X2299" s="7">
        <f t="shared" si="8"/>
        <v>3</v>
      </c>
      <c r="Y2299" s="10">
        <f t="shared" si="9"/>
        <v>0.01415461673</v>
      </c>
      <c r="Z2299" s="11">
        <f t="shared" si="7"/>
        <v>3</v>
      </c>
    </row>
    <row r="2300">
      <c r="A2300" s="6" t="s">
        <v>2324</v>
      </c>
      <c r="B2300" s="7">
        <v>2780.24</v>
      </c>
      <c r="C2300" s="7">
        <v>2781.58</v>
      </c>
      <c r="D2300" s="7">
        <v>2764.55</v>
      </c>
      <c r="E2300" s="7">
        <v>2774.88</v>
      </c>
      <c r="F2300" s="7">
        <v>2774.88</v>
      </c>
      <c r="G2300" s="7">
        <v>3.59826E9</v>
      </c>
      <c r="H2300" s="7">
        <f t="shared" si="1"/>
        <v>3598.26</v>
      </c>
      <c r="I2300" s="10">
        <f t="shared" si="2"/>
        <v>-0.003526412181</v>
      </c>
      <c r="J2300" s="7">
        <f t="shared" si="10"/>
        <v>2746.254144</v>
      </c>
      <c r="K2300" s="7">
        <f t="shared" si="12"/>
        <v>2704.916731</v>
      </c>
      <c r="L2300" s="7">
        <f t="shared" si="11"/>
        <v>41.33741323</v>
      </c>
      <c r="M2300" s="7">
        <f t="shared" si="18"/>
        <v>37.86669063</v>
      </c>
      <c r="N2300" s="7">
        <f t="shared" si="3"/>
        <v>0</v>
      </c>
      <c r="O2300" s="7">
        <f t="shared" si="4"/>
        <v>9.82</v>
      </c>
      <c r="P2300" s="7">
        <f t="shared" si="13"/>
        <v>8.539285714</v>
      </c>
      <c r="Q2300" s="7">
        <f t="shared" si="14"/>
        <v>3.483571429</v>
      </c>
      <c r="R2300" s="7">
        <f t="shared" si="15"/>
        <v>2.45130203</v>
      </c>
      <c r="S2300" s="7">
        <f t="shared" si="16"/>
        <v>71.02542776</v>
      </c>
      <c r="T2300" s="7">
        <f t="shared" si="17"/>
        <v>86.11753818</v>
      </c>
      <c r="U2300" s="7">
        <f t="shared" si="19"/>
        <v>92.0046954</v>
      </c>
      <c r="V2300" s="9">
        <f t="shared" si="5"/>
        <v>-9.82</v>
      </c>
      <c r="W2300" s="9" t="b">
        <f t="shared" si="6"/>
        <v>0</v>
      </c>
      <c r="X2300" s="7">
        <f t="shared" si="8"/>
        <v>1</v>
      </c>
      <c r="Y2300" s="10">
        <f t="shared" si="9"/>
        <v>-0.003526412181</v>
      </c>
      <c r="Z2300" s="11">
        <f t="shared" si="7"/>
        <v>2</v>
      </c>
    </row>
    <row r="2301">
      <c r="A2301" s="6" t="s">
        <v>2325</v>
      </c>
      <c r="B2301" s="7">
        <v>2780.67</v>
      </c>
      <c r="C2301" s="7">
        <v>2794.2</v>
      </c>
      <c r="D2301" s="7">
        <v>2779.11</v>
      </c>
      <c r="E2301" s="7">
        <v>2792.67</v>
      </c>
      <c r="F2301" s="7">
        <v>2792.67</v>
      </c>
      <c r="G2301" s="7">
        <v>3.42935E9</v>
      </c>
      <c r="H2301" s="7">
        <f t="shared" si="1"/>
        <v>3429.35</v>
      </c>
      <c r="I2301" s="10">
        <f t="shared" si="2"/>
        <v>0.006411088047</v>
      </c>
      <c r="J2301" s="7">
        <f t="shared" si="10"/>
        <v>2753.395045</v>
      </c>
      <c r="K2301" s="7">
        <f t="shared" si="12"/>
        <v>2711.416973</v>
      </c>
      <c r="L2301" s="7">
        <f t="shared" si="11"/>
        <v>41.97807195</v>
      </c>
      <c r="M2301" s="7">
        <f t="shared" si="18"/>
        <v>38.68896689</v>
      </c>
      <c r="N2301" s="7">
        <f t="shared" si="3"/>
        <v>17.79</v>
      </c>
      <c r="O2301" s="7">
        <f t="shared" si="4"/>
        <v>0</v>
      </c>
      <c r="P2301" s="7">
        <f t="shared" si="13"/>
        <v>9.636428571</v>
      </c>
      <c r="Q2301" s="7">
        <f t="shared" si="14"/>
        <v>3.483571429</v>
      </c>
      <c r="R2301" s="7">
        <f t="shared" si="15"/>
        <v>2.766249744</v>
      </c>
      <c r="S2301" s="7">
        <f t="shared" si="16"/>
        <v>73.4483885</v>
      </c>
      <c r="T2301" s="7">
        <f t="shared" si="17"/>
        <v>98.63842663</v>
      </c>
      <c r="U2301" s="7">
        <f t="shared" si="19"/>
        <v>93.36631594</v>
      </c>
      <c r="V2301" s="9">
        <f t="shared" si="5"/>
        <v>17.79</v>
      </c>
      <c r="W2301" s="9" t="b">
        <f t="shared" si="6"/>
        <v>1</v>
      </c>
      <c r="X2301" s="7">
        <f t="shared" si="8"/>
        <v>1</v>
      </c>
      <c r="Y2301" s="10">
        <f t="shared" si="9"/>
        <v>0.006411088047</v>
      </c>
      <c r="Z2301" s="11">
        <f t="shared" si="7"/>
        <v>4</v>
      </c>
    </row>
    <row r="2302">
      <c r="A2302" s="6" t="s">
        <v>2326</v>
      </c>
      <c r="B2302" s="7">
        <v>2804.35</v>
      </c>
      <c r="C2302" s="7">
        <v>2813.49</v>
      </c>
      <c r="D2302" s="7">
        <v>2794.99</v>
      </c>
      <c r="E2302" s="7">
        <v>2796.11</v>
      </c>
      <c r="F2302" s="7">
        <v>2796.11</v>
      </c>
      <c r="G2302" s="7">
        <v>3.86026E9</v>
      </c>
      <c r="H2302" s="7">
        <f t="shared" si="1"/>
        <v>3860.26</v>
      </c>
      <c r="I2302" s="10">
        <f t="shared" si="2"/>
        <v>0.001231796095</v>
      </c>
      <c r="J2302" s="7">
        <f t="shared" si="10"/>
        <v>2759.966577</v>
      </c>
      <c r="K2302" s="7">
        <f t="shared" si="12"/>
        <v>2717.690531</v>
      </c>
      <c r="L2302" s="7">
        <f t="shared" si="11"/>
        <v>42.27604592</v>
      </c>
      <c r="M2302" s="7">
        <f t="shared" si="18"/>
        <v>39.4063827</v>
      </c>
      <c r="N2302" s="7">
        <f t="shared" si="3"/>
        <v>3.44</v>
      </c>
      <c r="O2302" s="7">
        <f t="shared" si="4"/>
        <v>0</v>
      </c>
      <c r="P2302" s="7">
        <f t="shared" si="13"/>
        <v>8.572142857</v>
      </c>
      <c r="Q2302" s="7">
        <f t="shared" si="14"/>
        <v>3.483571429</v>
      </c>
      <c r="R2302" s="7">
        <f t="shared" si="15"/>
        <v>2.460734058</v>
      </c>
      <c r="S2302" s="7">
        <f t="shared" si="16"/>
        <v>71.10439626</v>
      </c>
      <c r="T2302" s="7">
        <f t="shared" si="17"/>
        <v>86.79933161</v>
      </c>
      <c r="U2302" s="7">
        <f t="shared" si="19"/>
        <v>90.51843214</v>
      </c>
      <c r="V2302" s="9">
        <f t="shared" si="5"/>
        <v>3.44</v>
      </c>
      <c r="W2302" s="9" t="b">
        <f t="shared" si="6"/>
        <v>1</v>
      </c>
      <c r="X2302" s="7">
        <f t="shared" si="8"/>
        <v>2</v>
      </c>
      <c r="Y2302" s="10">
        <f t="shared" si="9"/>
        <v>0.007642884142</v>
      </c>
      <c r="Z2302" s="11">
        <f t="shared" si="7"/>
        <v>3</v>
      </c>
    </row>
    <row r="2303">
      <c r="A2303" s="6" t="s">
        <v>2327</v>
      </c>
      <c r="B2303" s="7">
        <v>2792.36</v>
      </c>
      <c r="C2303" s="7">
        <v>2803.12</v>
      </c>
      <c r="D2303" s="7">
        <v>2789.47</v>
      </c>
      <c r="E2303" s="7">
        <v>2793.9</v>
      </c>
      <c r="F2303" s="7">
        <v>2793.9</v>
      </c>
      <c r="G2303" s="7">
        <v>3.6762E9</v>
      </c>
      <c r="H2303" s="7">
        <f t="shared" si="1"/>
        <v>3676.2</v>
      </c>
      <c r="I2303" s="10">
        <f t="shared" si="2"/>
        <v>-0.0007903837832</v>
      </c>
      <c r="J2303" s="7">
        <f t="shared" si="10"/>
        <v>2765.187103</v>
      </c>
      <c r="K2303" s="7">
        <f t="shared" si="12"/>
        <v>2723.335677</v>
      </c>
      <c r="L2303" s="7">
        <f t="shared" si="11"/>
        <v>41.85142671</v>
      </c>
      <c r="M2303" s="7">
        <f t="shared" si="18"/>
        <v>39.8953915</v>
      </c>
      <c r="N2303" s="7">
        <f t="shared" si="3"/>
        <v>0</v>
      </c>
      <c r="O2303" s="7">
        <f t="shared" si="4"/>
        <v>2.21</v>
      </c>
      <c r="P2303" s="7">
        <f t="shared" si="13"/>
        <v>7.655714286</v>
      </c>
      <c r="Q2303" s="7">
        <f t="shared" si="14"/>
        <v>3.641428571</v>
      </c>
      <c r="R2303" s="7">
        <f t="shared" si="15"/>
        <v>2.102393095</v>
      </c>
      <c r="S2303" s="7">
        <f t="shared" si="16"/>
        <v>67.76681841</v>
      </c>
      <c r="T2303" s="7">
        <f t="shared" si="17"/>
        <v>85.12076561</v>
      </c>
      <c r="U2303" s="7">
        <f t="shared" si="19"/>
        <v>90.18617462</v>
      </c>
      <c r="V2303" s="9">
        <f t="shared" si="5"/>
        <v>-2.21</v>
      </c>
      <c r="W2303" s="9" t="b">
        <f t="shared" si="6"/>
        <v>0</v>
      </c>
      <c r="X2303" s="7">
        <f t="shared" si="8"/>
        <v>1</v>
      </c>
      <c r="Y2303" s="10">
        <f t="shared" si="9"/>
        <v>-0.0007903837832</v>
      </c>
      <c r="Z2303" s="11">
        <f t="shared" si="7"/>
        <v>3</v>
      </c>
    </row>
    <row r="2304">
      <c r="A2304" s="6" t="s">
        <v>2328</v>
      </c>
      <c r="B2304" s="7">
        <v>2787.5</v>
      </c>
      <c r="C2304" s="7">
        <v>2795.76</v>
      </c>
      <c r="D2304" s="7">
        <v>2775.13</v>
      </c>
      <c r="E2304" s="7">
        <v>2792.38</v>
      </c>
      <c r="F2304" s="7">
        <v>2792.38</v>
      </c>
      <c r="G2304" s="7">
        <v>3.77179E9</v>
      </c>
      <c r="H2304" s="7">
        <f t="shared" si="1"/>
        <v>3771.79</v>
      </c>
      <c r="I2304" s="10">
        <f t="shared" si="2"/>
        <v>-0.000544042378</v>
      </c>
      <c r="J2304" s="7">
        <f t="shared" si="10"/>
        <v>2769.370626</v>
      </c>
      <c r="K2304" s="7">
        <f t="shared" si="12"/>
        <v>2728.450071</v>
      </c>
      <c r="L2304" s="7">
        <f t="shared" si="11"/>
        <v>40.92055494</v>
      </c>
      <c r="M2304" s="7">
        <f t="shared" si="18"/>
        <v>40.10042419</v>
      </c>
      <c r="N2304" s="7">
        <f t="shared" si="3"/>
        <v>0</v>
      </c>
      <c r="O2304" s="7">
        <f t="shared" si="4"/>
        <v>1.52</v>
      </c>
      <c r="P2304" s="7">
        <f t="shared" si="13"/>
        <v>7.655714286</v>
      </c>
      <c r="Q2304" s="7">
        <f t="shared" si="14"/>
        <v>3.315</v>
      </c>
      <c r="R2304" s="7">
        <f t="shared" si="15"/>
        <v>2.309416074</v>
      </c>
      <c r="S2304" s="7">
        <f t="shared" si="16"/>
        <v>69.78318901</v>
      </c>
      <c r="T2304" s="7">
        <f t="shared" si="17"/>
        <v>83.96627677</v>
      </c>
      <c r="U2304" s="7">
        <f t="shared" si="19"/>
        <v>85.295458</v>
      </c>
      <c r="V2304" s="9">
        <f t="shared" si="5"/>
        <v>-1.52</v>
      </c>
      <c r="W2304" s="9" t="b">
        <f t="shared" si="6"/>
        <v>0</v>
      </c>
      <c r="X2304" s="7">
        <f t="shared" si="8"/>
        <v>2</v>
      </c>
      <c r="Y2304" s="10">
        <f t="shared" si="9"/>
        <v>-0.001334426161</v>
      </c>
      <c r="Z2304" s="11">
        <f t="shared" si="7"/>
        <v>3</v>
      </c>
    </row>
    <row r="2305">
      <c r="A2305" s="6" t="s">
        <v>2329</v>
      </c>
      <c r="B2305" s="7">
        <v>2788.11</v>
      </c>
      <c r="C2305" s="7">
        <v>2793.73</v>
      </c>
      <c r="D2305" s="7">
        <v>2782.51</v>
      </c>
      <c r="E2305" s="7">
        <v>2784.49</v>
      </c>
      <c r="F2305" s="7">
        <v>2784.49</v>
      </c>
      <c r="G2305" s="7">
        <v>4.44578E9</v>
      </c>
      <c r="H2305" s="7">
        <f t="shared" si="1"/>
        <v>4445.78</v>
      </c>
      <c r="I2305" s="10">
        <f t="shared" si="2"/>
        <v>-0.002825546666</v>
      </c>
      <c r="J2305" s="7">
        <f t="shared" si="10"/>
        <v>2771.696684</v>
      </c>
      <c r="K2305" s="7">
        <f t="shared" si="12"/>
        <v>2732.601177</v>
      </c>
      <c r="L2305" s="7">
        <f t="shared" si="11"/>
        <v>39.09550664</v>
      </c>
      <c r="M2305" s="7">
        <f t="shared" si="18"/>
        <v>39.89944068</v>
      </c>
      <c r="N2305" s="7">
        <f t="shared" si="3"/>
        <v>0</v>
      </c>
      <c r="O2305" s="7">
        <f t="shared" si="4"/>
        <v>7.89</v>
      </c>
      <c r="P2305" s="7">
        <f t="shared" si="13"/>
        <v>7.655714286</v>
      </c>
      <c r="Q2305" s="7">
        <f t="shared" si="14"/>
        <v>2.052857143</v>
      </c>
      <c r="R2305" s="7">
        <f t="shared" si="15"/>
        <v>3.729297147</v>
      </c>
      <c r="S2305" s="7">
        <f t="shared" si="16"/>
        <v>78.85520895</v>
      </c>
      <c r="T2305" s="7">
        <f t="shared" si="17"/>
        <v>77.97356828</v>
      </c>
      <c r="U2305" s="7">
        <f t="shared" si="19"/>
        <v>82.35353689</v>
      </c>
      <c r="V2305" s="9">
        <f t="shared" si="5"/>
        <v>-7.89</v>
      </c>
      <c r="W2305" s="9" t="b">
        <f t="shared" si="6"/>
        <v>0</v>
      </c>
      <c r="X2305" s="7">
        <f t="shared" si="8"/>
        <v>3</v>
      </c>
      <c r="Y2305" s="10">
        <f t="shared" si="9"/>
        <v>-0.004159972828</v>
      </c>
      <c r="Z2305" s="11">
        <f t="shared" si="7"/>
        <v>3</v>
      </c>
    </row>
    <row r="2306">
      <c r="A2306" s="6" t="s">
        <v>2330</v>
      </c>
      <c r="B2306" s="7">
        <v>2798.22</v>
      </c>
      <c r="C2306" s="7">
        <v>2808.02</v>
      </c>
      <c r="D2306" s="7">
        <v>2787.38</v>
      </c>
      <c r="E2306" s="7">
        <v>2803.69</v>
      </c>
      <c r="F2306" s="7">
        <v>2803.69</v>
      </c>
      <c r="G2306" s="7">
        <v>3.99495E9</v>
      </c>
      <c r="H2306" s="7">
        <f t="shared" si="1"/>
        <v>3994.95</v>
      </c>
      <c r="I2306" s="10">
        <f t="shared" si="2"/>
        <v>0.006895338105</v>
      </c>
      <c r="J2306" s="7">
        <f t="shared" si="10"/>
        <v>2776.618732</v>
      </c>
      <c r="K2306" s="7">
        <f t="shared" si="12"/>
        <v>2737.867016</v>
      </c>
      <c r="L2306" s="7">
        <f t="shared" si="11"/>
        <v>38.75171658</v>
      </c>
      <c r="M2306" s="7">
        <f t="shared" si="18"/>
        <v>39.66989586</v>
      </c>
      <c r="N2306" s="7">
        <f t="shared" si="3"/>
        <v>19.2</v>
      </c>
      <c r="O2306" s="7">
        <f t="shared" si="4"/>
        <v>0</v>
      </c>
      <c r="P2306" s="7">
        <f t="shared" si="13"/>
        <v>8.896428571</v>
      </c>
      <c r="Q2306" s="7">
        <f t="shared" si="14"/>
        <v>2.052857143</v>
      </c>
      <c r="R2306" s="7">
        <f t="shared" si="15"/>
        <v>4.33368128</v>
      </c>
      <c r="S2306" s="7">
        <f t="shared" si="16"/>
        <v>81.25122317</v>
      </c>
      <c r="T2306" s="7">
        <f t="shared" si="17"/>
        <v>91.06654512</v>
      </c>
      <c r="U2306" s="7">
        <f t="shared" si="19"/>
        <v>84.33546339</v>
      </c>
      <c r="V2306" s="9">
        <f t="shared" si="5"/>
        <v>19.2</v>
      </c>
      <c r="W2306" s="9" t="b">
        <f t="shared" si="6"/>
        <v>1</v>
      </c>
      <c r="X2306" s="7">
        <f t="shared" si="8"/>
        <v>1</v>
      </c>
      <c r="Y2306" s="10">
        <f t="shared" si="9"/>
        <v>0.006895338105</v>
      </c>
      <c r="Z2306" s="11">
        <f t="shared" si="7"/>
        <v>4</v>
      </c>
    </row>
    <row r="2307">
      <c r="A2307" s="6" t="s">
        <v>2331</v>
      </c>
      <c r="B2307" s="7">
        <v>2814.37</v>
      </c>
      <c r="C2307" s="7">
        <v>2816.88</v>
      </c>
      <c r="D2307" s="7">
        <v>2767.66</v>
      </c>
      <c r="E2307" s="7">
        <v>2792.81</v>
      </c>
      <c r="F2307" s="7">
        <v>2792.81</v>
      </c>
      <c r="G2307" s="7">
        <v>3.94973E9</v>
      </c>
      <c r="H2307" s="7">
        <f t="shared" si="1"/>
        <v>3949.73</v>
      </c>
      <c r="I2307" s="10">
        <f t="shared" si="2"/>
        <v>-0.003880600209</v>
      </c>
      <c r="J2307" s="7">
        <f t="shared" si="10"/>
        <v>2779.109696</v>
      </c>
      <c r="K2307" s="7">
        <f t="shared" si="12"/>
        <v>2741.936866</v>
      </c>
      <c r="L2307" s="7">
        <f t="shared" si="11"/>
        <v>37.17283016</v>
      </c>
      <c r="M2307" s="7">
        <f t="shared" si="18"/>
        <v>39.17048272</v>
      </c>
      <c r="N2307" s="7">
        <f t="shared" si="3"/>
        <v>0</v>
      </c>
      <c r="O2307" s="7">
        <f t="shared" si="4"/>
        <v>10.88</v>
      </c>
      <c r="P2307" s="7">
        <f t="shared" si="13"/>
        <v>8.759285714</v>
      </c>
      <c r="Q2307" s="7">
        <f t="shared" si="14"/>
        <v>2.83</v>
      </c>
      <c r="R2307" s="7">
        <f t="shared" si="15"/>
        <v>3.095153963</v>
      </c>
      <c r="S2307" s="7">
        <f t="shared" si="16"/>
        <v>75.58089368</v>
      </c>
      <c r="T2307" s="7">
        <f t="shared" si="17"/>
        <v>74.46695661</v>
      </c>
      <c r="U2307" s="7">
        <f t="shared" si="19"/>
        <v>81.16902334</v>
      </c>
      <c r="V2307" s="9">
        <f t="shared" si="5"/>
        <v>-10.88</v>
      </c>
      <c r="W2307" s="9" t="b">
        <f t="shared" si="6"/>
        <v>0</v>
      </c>
      <c r="X2307" s="7">
        <f t="shared" si="8"/>
        <v>1</v>
      </c>
      <c r="Y2307" s="10">
        <f t="shared" si="9"/>
        <v>-0.003880600209</v>
      </c>
      <c r="Z2307" s="11">
        <f t="shared" si="7"/>
        <v>2</v>
      </c>
    </row>
    <row r="2308">
      <c r="A2308" s="6" t="s">
        <v>2332</v>
      </c>
      <c r="B2308" s="7">
        <v>2794.41</v>
      </c>
      <c r="C2308" s="7">
        <v>2796.44</v>
      </c>
      <c r="D2308" s="7">
        <v>2782.97</v>
      </c>
      <c r="E2308" s="7">
        <v>2789.65</v>
      </c>
      <c r="F2308" s="7">
        <v>2789.65</v>
      </c>
      <c r="G2308" s="7">
        <v>3.63138E9</v>
      </c>
      <c r="H2308" s="7">
        <f t="shared" si="1"/>
        <v>3631.38</v>
      </c>
      <c r="I2308" s="10">
        <f t="shared" si="2"/>
        <v>-0.0011314769</v>
      </c>
      <c r="J2308" s="7">
        <f t="shared" si="10"/>
        <v>2780.731282</v>
      </c>
      <c r="K2308" s="7">
        <f t="shared" si="12"/>
        <v>2745.471173</v>
      </c>
      <c r="L2308" s="7">
        <f t="shared" si="11"/>
        <v>35.26010912</v>
      </c>
      <c r="M2308" s="7">
        <f t="shared" si="18"/>
        <v>38.388408</v>
      </c>
      <c r="N2308" s="7">
        <f t="shared" si="3"/>
        <v>0</v>
      </c>
      <c r="O2308" s="7">
        <f t="shared" si="4"/>
        <v>3.16</v>
      </c>
      <c r="P2308" s="7">
        <f t="shared" si="13"/>
        <v>6.264285714</v>
      </c>
      <c r="Q2308" s="7">
        <f t="shared" si="14"/>
        <v>3.055714286</v>
      </c>
      <c r="R2308" s="7">
        <f t="shared" si="15"/>
        <v>2.050023375</v>
      </c>
      <c r="S2308" s="7">
        <f t="shared" si="16"/>
        <v>67.21336603</v>
      </c>
      <c r="T2308" s="7">
        <f t="shared" si="17"/>
        <v>68.20782253</v>
      </c>
      <c r="U2308" s="7">
        <f t="shared" si="19"/>
        <v>77.91377476</v>
      </c>
      <c r="V2308" s="9">
        <f t="shared" si="5"/>
        <v>-3.16</v>
      </c>
      <c r="W2308" s="9" t="b">
        <f t="shared" si="6"/>
        <v>0</v>
      </c>
      <c r="X2308" s="7">
        <f t="shared" si="8"/>
        <v>2</v>
      </c>
      <c r="Y2308" s="10">
        <f t="shared" si="9"/>
        <v>-0.005012077109</v>
      </c>
      <c r="Z2308" s="11">
        <f t="shared" si="7"/>
        <v>3</v>
      </c>
    </row>
    <row r="2309">
      <c r="A2309" s="6" t="s">
        <v>2333</v>
      </c>
      <c r="B2309" s="7">
        <v>2790.27</v>
      </c>
      <c r="C2309" s="7">
        <v>2790.27</v>
      </c>
      <c r="D2309" s="7">
        <v>2768.69</v>
      </c>
      <c r="E2309" s="7">
        <v>2771.45</v>
      </c>
      <c r="F2309" s="7">
        <v>2771.45</v>
      </c>
      <c r="G2309" s="7">
        <v>3.80018E9</v>
      </c>
      <c r="H2309" s="7">
        <f t="shared" si="1"/>
        <v>3800.18</v>
      </c>
      <c r="I2309" s="10">
        <f t="shared" si="2"/>
        <v>-0.006524115929</v>
      </c>
      <c r="J2309" s="7">
        <f t="shared" si="10"/>
        <v>2779.303392</v>
      </c>
      <c r="K2309" s="7">
        <f t="shared" si="12"/>
        <v>2747.39553</v>
      </c>
      <c r="L2309" s="7">
        <f t="shared" si="11"/>
        <v>31.90786205</v>
      </c>
      <c r="M2309" s="7">
        <f t="shared" si="18"/>
        <v>37.09229881</v>
      </c>
      <c r="N2309" s="7">
        <f t="shared" si="3"/>
        <v>0</v>
      </c>
      <c r="O2309" s="7">
        <f t="shared" si="4"/>
        <v>18.2</v>
      </c>
      <c r="P2309" s="7">
        <f t="shared" si="13"/>
        <v>5.671428571</v>
      </c>
      <c r="Q2309" s="7">
        <f t="shared" si="14"/>
        <v>4.355714286</v>
      </c>
      <c r="R2309" s="7">
        <f t="shared" si="15"/>
        <v>1.302066251</v>
      </c>
      <c r="S2309" s="7">
        <f t="shared" si="16"/>
        <v>56.56076364</v>
      </c>
      <c r="T2309" s="7">
        <f t="shared" si="17"/>
        <v>46.95855225</v>
      </c>
      <c r="U2309" s="7">
        <f t="shared" si="19"/>
        <v>63.21111047</v>
      </c>
      <c r="V2309" s="9">
        <f t="shared" si="5"/>
        <v>-18.2</v>
      </c>
      <c r="W2309" s="9" t="b">
        <f t="shared" si="6"/>
        <v>0</v>
      </c>
      <c r="X2309" s="7">
        <f t="shared" si="8"/>
        <v>3</v>
      </c>
      <c r="Y2309" s="10">
        <f t="shared" si="9"/>
        <v>-0.01153619304</v>
      </c>
      <c r="Z2309" s="11">
        <f t="shared" si="7"/>
        <v>2</v>
      </c>
    </row>
    <row r="2310">
      <c r="A2310" s="6" t="s">
        <v>2334</v>
      </c>
      <c r="B2310" s="7">
        <v>2766.53</v>
      </c>
      <c r="C2310" s="7">
        <v>2767.25</v>
      </c>
      <c r="D2310" s="7">
        <v>2739.09</v>
      </c>
      <c r="E2310" s="7">
        <v>2748.93</v>
      </c>
      <c r="F2310" s="7">
        <v>2748.93</v>
      </c>
      <c r="G2310" s="7">
        <v>3.93215E9</v>
      </c>
      <c r="H2310" s="7">
        <f t="shared" si="1"/>
        <v>3932.15</v>
      </c>
      <c r="I2310" s="10">
        <f t="shared" si="2"/>
        <v>-0.008125710368</v>
      </c>
      <c r="J2310" s="7">
        <f t="shared" si="10"/>
        <v>2774.630563</v>
      </c>
      <c r="K2310" s="7">
        <f t="shared" si="12"/>
        <v>2747.509195</v>
      </c>
      <c r="L2310" s="7">
        <f t="shared" si="11"/>
        <v>27.12136805</v>
      </c>
      <c r="M2310" s="7">
        <f t="shared" si="18"/>
        <v>35.09811266</v>
      </c>
      <c r="N2310" s="7">
        <f t="shared" si="3"/>
        <v>0</v>
      </c>
      <c r="O2310" s="7">
        <f t="shared" si="4"/>
        <v>22.52</v>
      </c>
      <c r="P2310" s="7">
        <f t="shared" si="13"/>
        <v>5.671428571</v>
      </c>
      <c r="Q2310" s="7">
        <f t="shared" si="14"/>
        <v>5.442857143</v>
      </c>
      <c r="R2310" s="7">
        <f t="shared" si="15"/>
        <v>1.041994751</v>
      </c>
      <c r="S2310" s="7">
        <f t="shared" si="16"/>
        <v>51.02827763</v>
      </c>
      <c r="T2310" s="7">
        <f t="shared" si="17"/>
        <v>12.6494408</v>
      </c>
      <c r="U2310" s="7">
        <f t="shared" si="19"/>
        <v>42.60527186</v>
      </c>
      <c r="V2310" s="9">
        <f t="shared" si="5"/>
        <v>-22.52</v>
      </c>
      <c r="W2310" s="9" t="b">
        <f t="shared" si="6"/>
        <v>0</v>
      </c>
      <c r="X2310" s="7">
        <f t="shared" si="8"/>
        <v>4</v>
      </c>
      <c r="Y2310" s="10">
        <f t="shared" si="9"/>
        <v>-0.01966190341</v>
      </c>
      <c r="Z2310" s="11">
        <f t="shared" si="7"/>
        <v>2</v>
      </c>
    </row>
    <row r="2311">
      <c r="A2311" s="6" t="s">
        <v>2335</v>
      </c>
      <c r="B2311" s="7">
        <v>2730.79</v>
      </c>
      <c r="C2311" s="7">
        <v>2744.13</v>
      </c>
      <c r="D2311" s="7">
        <v>2722.27</v>
      </c>
      <c r="E2311" s="7">
        <v>2743.07</v>
      </c>
      <c r="F2311" s="7">
        <v>2743.07</v>
      </c>
      <c r="G2311" s="7">
        <v>3.4243E9</v>
      </c>
      <c r="H2311" s="7">
        <f t="shared" si="1"/>
        <v>3424.3</v>
      </c>
      <c r="I2311" s="10">
        <f t="shared" si="2"/>
        <v>-0.002131738531</v>
      </c>
      <c r="J2311" s="7">
        <f t="shared" si="10"/>
        <v>2769.775091</v>
      </c>
      <c r="K2311" s="7">
        <f t="shared" si="12"/>
        <v>2747.180365</v>
      </c>
      <c r="L2311" s="7">
        <f t="shared" si="11"/>
        <v>22.59472611</v>
      </c>
      <c r="M2311" s="7">
        <f t="shared" si="18"/>
        <v>32.59743535</v>
      </c>
      <c r="N2311" s="7">
        <f t="shared" si="3"/>
        <v>0</v>
      </c>
      <c r="O2311" s="7">
        <f t="shared" si="4"/>
        <v>5.86</v>
      </c>
      <c r="P2311" s="7">
        <f t="shared" si="13"/>
        <v>3.537857143</v>
      </c>
      <c r="Q2311" s="7">
        <f t="shared" si="14"/>
        <v>5.861428571</v>
      </c>
      <c r="R2311" s="7">
        <f t="shared" si="15"/>
        <v>0.6035827443</v>
      </c>
      <c r="S2311" s="7">
        <f t="shared" si="16"/>
        <v>37.63963827</v>
      </c>
      <c r="T2311" s="7">
        <f t="shared" si="17"/>
        <v>21.98499102</v>
      </c>
      <c r="U2311" s="7">
        <f t="shared" si="19"/>
        <v>27.19766136</v>
      </c>
      <c r="V2311" s="9">
        <f t="shared" si="5"/>
        <v>-5.86</v>
      </c>
      <c r="W2311" s="9" t="b">
        <f t="shared" si="6"/>
        <v>0</v>
      </c>
      <c r="X2311" s="7">
        <f t="shared" si="8"/>
        <v>5</v>
      </c>
      <c r="Y2311" s="10">
        <f t="shared" si="9"/>
        <v>-0.02179364194</v>
      </c>
      <c r="Z2311" s="11">
        <f t="shared" si="7"/>
        <v>3</v>
      </c>
    </row>
    <row r="2312">
      <c r="A2312" s="6" t="s">
        <v>2336</v>
      </c>
      <c r="B2312" s="7">
        <v>2747.61</v>
      </c>
      <c r="C2312" s="7">
        <v>2784.0</v>
      </c>
      <c r="D2312" s="7">
        <v>2747.61</v>
      </c>
      <c r="E2312" s="7">
        <v>2783.3</v>
      </c>
      <c r="F2312" s="7">
        <v>2783.3</v>
      </c>
      <c r="G2312" s="7">
        <v>3.76485E9</v>
      </c>
      <c r="H2312" s="7">
        <f t="shared" si="1"/>
        <v>3764.85</v>
      </c>
      <c r="I2312" s="10">
        <f t="shared" si="2"/>
        <v>0.01466604935</v>
      </c>
      <c r="J2312" s="7">
        <f t="shared" si="10"/>
        <v>2771.855847</v>
      </c>
      <c r="K2312" s="7">
        <f t="shared" si="12"/>
        <v>2749.855894</v>
      </c>
      <c r="L2312" s="7">
        <f t="shared" si="11"/>
        <v>21.99995278</v>
      </c>
      <c r="M2312" s="7">
        <f t="shared" si="18"/>
        <v>30.47793883</v>
      </c>
      <c r="N2312" s="7">
        <f t="shared" si="3"/>
        <v>40.23</v>
      </c>
      <c r="O2312" s="7">
        <f t="shared" si="4"/>
        <v>0</v>
      </c>
      <c r="P2312" s="7">
        <f t="shared" si="13"/>
        <v>6.114285714</v>
      </c>
      <c r="Q2312" s="7">
        <f t="shared" si="14"/>
        <v>5.861428571</v>
      </c>
      <c r="R2312" s="7">
        <f t="shared" si="15"/>
        <v>1.043139166</v>
      </c>
      <c r="S2312" s="7">
        <f t="shared" si="16"/>
        <v>51.05570798</v>
      </c>
      <c r="T2312" s="7">
        <f t="shared" si="17"/>
        <v>64.50692316</v>
      </c>
      <c r="U2312" s="7">
        <f t="shared" si="19"/>
        <v>33.04711833</v>
      </c>
      <c r="V2312" s="9">
        <f t="shared" si="5"/>
        <v>40.23</v>
      </c>
      <c r="W2312" s="9" t="b">
        <f t="shared" si="6"/>
        <v>1</v>
      </c>
      <c r="X2312" s="7">
        <f t="shared" si="8"/>
        <v>1</v>
      </c>
      <c r="Y2312" s="10">
        <f t="shared" si="9"/>
        <v>0.01466604935</v>
      </c>
      <c r="Z2312" s="11">
        <f t="shared" si="7"/>
        <v>5</v>
      </c>
    </row>
    <row r="2313">
      <c r="A2313" s="6" t="s">
        <v>2337</v>
      </c>
      <c r="B2313" s="7">
        <v>2787.34</v>
      </c>
      <c r="C2313" s="7">
        <v>2798.32</v>
      </c>
      <c r="D2313" s="7">
        <v>2786.73</v>
      </c>
      <c r="E2313" s="7">
        <v>2791.52</v>
      </c>
      <c r="F2313" s="7">
        <v>2791.52</v>
      </c>
      <c r="G2313" s="7">
        <v>3.43234E9</v>
      </c>
      <c r="H2313" s="7">
        <f t="shared" si="1"/>
        <v>3432.34</v>
      </c>
      <c r="I2313" s="10">
        <f t="shared" si="2"/>
        <v>0.002953328782</v>
      </c>
      <c r="J2313" s="7">
        <f t="shared" si="10"/>
        <v>2774.881101</v>
      </c>
      <c r="K2313" s="7">
        <f t="shared" si="12"/>
        <v>2752.942124</v>
      </c>
      <c r="L2313" s="7">
        <f t="shared" si="11"/>
        <v>21.93897706</v>
      </c>
      <c r="M2313" s="7">
        <f t="shared" si="18"/>
        <v>28.77014648</v>
      </c>
      <c r="N2313" s="7">
        <f t="shared" si="3"/>
        <v>8.22</v>
      </c>
      <c r="O2313" s="7">
        <f t="shared" si="4"/>
        <v>0</v>
      </c>
      <c r="P2313" s="7">
        <f t="shared" si="13"/>
        <v>6.348571429</v>
      </c>
      <c r="Q2313" s="7">
        <f t="shared" si="14"/>
        <v>5.861428571</v>
      </c>
      <c r="R2313" s="7">
        <f t="shared" si="15"/>
        <v>1.08310992</v>
      </c>
      <c r="S2313" s="7">
        <f t="shared" si="16"/>
        <v>51.99485199</v>
      </c>
      <c r="T2313" s="7">
        <f t="shared" si="17"/>
        <v>73.19522249</v>
      </c>
      <c r="U2313" s="7">
        <f t="shared" si="19"/>
        <v>53.22904556</v>
      </c>
      <c r="V2313" s="9">
        <f t="shared" si="5"/>
        <v>8.22</v>
      </c>
      <c r="W2313" s="9" t="b">
        <f t="shared" si="6"/>
        <v>1</v>
      </c>
      <c r="X2313" s="7">
        <f t="shared" si="8"/>
        <v>2</v>
      </c>
      <c r="Y2313" s="10">
        <f t="shared" si="9"/>
        <v>0.01761937814</v>
      </c>
      <c r="Z2313" s="11">
        <f t="shared" si="7"/>
        <v>3</v>
      </c>
    </row>
    <row r="2314">
      <c r="A2314" s="6" t="s">
        <v>2338</v>
      </c>
      <c r="B2314" s="7">
        <v>2799.78</v>
      </c>
      <c r="C2314" s="7">
        <v>2821.24</v>
      </c>
      <c r="D2314" s="7">
        <v>2799.78</v>
      </c>
      <c r="E2314" s="7">
        <v>2810.92</v>
      </c>
      <c r="F2314" s="7">
        <v>2810.92</v>
      </c>
      <c r="G2314" s="7">
        <v>3.78225E9</v>
      </c>
      <c r="H2314" s="7">
        <f t="shared" si="1"/>
        <v>3782.25</v>
      </c>
      <c r="I2314" s="10">
        <f t="shared" si="2"/>
        <v>0.006949618846</v>
      </c>
      <c r="J2314" s="7">
        <f t="shared" si="10"/>
        <v>2780.425547</v>
      </c>
      <c r="K2314" s="7">
        <f t="shared" si="12"/>
        <v>2757.236781</v>
      </c>
      <c r="L2314" s="7">
        <f t="shared" si="11"/>
        <v>23.18876558</v>
      </c>
      <c r="M2314" s="7">
        <f t="shared" si="18"/>
        <v>27.6538703</v>
      </c>
      <c r="N2314" s="7">
        <f t="shared" si="3"/>
        <v>19.4</v>
      </c>
      <c r="O2314" s="7">
        <f t="shared" si="4"/>
        <v>0</v>
      </c>
      <c r="P2314" s="7">
        <f t="shared" si="13"/>
        <v>7.734285714</v>
      </c>
      <c r="Q2314" s="7">
        <f t="shared" si="14"/>
        <v>5.16</v>
      </c>
      <c r="R2314" s="7">
        <f t="shared" si="15"/>
        <v>1.49889258</v>
      </c>
      <c r="S2314" s="7">
        <f t="shared" si="16"/>
        <v>59.98227343</v>
      </c>
      <c r="T2314" s="7">
        <f t="shared" si="17"/>
        <v>89.57259776</v>
      </c>
      <c r="U2314" s="7">
        <f t="shared" si="19"/>
        <v>75.7582478</v>
      </c>
      <c r="V2314" s="9">
        <f t="shared" si="5"/>
        <v>19.4</v>
      </c>
      <c r="W2314" s="9" t="b">
        <f t="shared" si="6"/>
        <v>1</v>
      </c>
      <c r="X2314" s="7">
        <f t="shared" si="8"/>
        <v>3</v>
      </c>
      <c r="Y2314" s="10">
        <f t="shared" si="9"/>
        <v>0.02456899698</v>
      </c>
      <c r="Z2314" s="11">
        <f t="shared" si="7"/>
        <v>4</v>
      </c>
    </row>
    <row r="2315">
      <c r="A2315" s="6" t="s">
        <v>2339</v>
      </c>
      <c r="B2315" s="7">
        <v>2810.38</v>
      </c>
      <c r="C2315" s="7">
        <v>2815.0</v>
      </c>
      <c r="D2315" s="7">
        <v>2803.46</v>
      </c>
      <c r="E2315" s="7">
        <v>2808.48</v>
      </c>
      <c r="F2315" s="7">
        <v>2808.48</v>
      </c>
      <c r="G2315" s="7">
        <v>3.50567E9</v>
      </c>
      <c r="H2315" s="7">
        <f t="shared" si="1"/>
        <v>3505.67</v>
      </c>
      <c r="I2315" s="10">
        <f t="shared" si="2"/>
        <v>-0.0008680432029</v>
      </c>
      <c r="J2315" s="7">
        <f t="shared" si="10"/>
        <v>2784.741617</v>
      </c>
      <c r="K2315" s="7">
        <f t="shared" si="12"/>
        <v>2761.032575</v>
      </c>
      <c r="L2315" s="7">
        <f t="shared" si="11"/>
        <v>23.70904131</v>
      </c>
      <c r="M2315" s="7">
        <f t="shared" si="18"/>
        <v>26.8649045</v>
      </c>
      <c r="N2315" s="7">
        <f t="shared" si="3"/>
        <v>0</v>
      </c>
      <c r="O2315" s="7">
        <f t="shared" si="4"/>
        <v>2.44</v>
      </c>
      <c r="P2315" s="7">
        <f t="shared" si="13"/>
        <v>6.463571429</v>
      </c>
      <c r="Q2315" s="7">
        <f t="shared" si="14"/>
        <v>5.334285714</v>
      </c>
      <c r="R2315" s="7">
        <f t="shared" si="15"/>
        <v>1.211703267</v>
      </c>
      <c r="S2315" s="7">
        <f t="shared" si="16"/>
        <v>54.78597808</v>
      </c>
      <c r="T2315" s="7">
        <f t="shared" si="17"/>
        <v>87.1072042</v>
      </c>
      <c r="U2315" s="7">
        <f t="shared" si="19"/>
        <v>83.29167482</v>
      </c>
      <c r="V2315" s="9">
        <f t="shared" si="5"/>
        <v>-2.44</v>
      </c>
      <c r="W2315" s="9" t="b">
        <f t="shared" si="6"/>
        <v>0</v>
      </c>
      <c r="X2315" s="7">
        <f t="shared" si="8"/>
        <v>1</v>
      </c>
      <c r="Y2315" s="10">
        <f t="shared" si="9"/>
        <v>-0.0008680432029</v>
      </c>
      <c r="Z2315" s="11">
        <f t="shared" si="7"/>
        <v>3</v>
      </c>
    </row>
    <row r="2316">
      <c r="A2316" s="6" t="s">
        <v>2340</v>
      </c>
      <c r="B2316" s="7">
        <v>2810.79</v>
      </c>
      <c r="C2316" s="7">
        <v>2830.73</v>
      </c>
      <c r="D2316" s="7">
        <v>2810.79</v>
      </c>
      <c r="E2316" s="7">
        <v>2822.48</v>
      </c>
      <c r="F2316" s="7">
        <v>2822.48</v>
      </c>
      <c r="G2316" s="7">
        <v>5.96978E9</v>
      </c>
      <c r="H2316" s="7">
        <f t="shared" si="1"/>
        <v>5969.78</v>
      </c>
      <c r="I2316" s="10">
        <f t="shared" si="2"/>
        <v>0.004984902866</v>
      </c>
      <c r="J2316" s="7">
        <f t="shared" si="10"/>
        <v>2790.547522</v>
      </c>
      <c r="K2316" s="7">
        <f t="shared" si="12"/>
        <v>2765.584236</v>
      </c>
      <c r="L2316" s="7">
        <f t="shared" si="11"/>
        <v>24.96328535</v>
      </c>
      <c r="M2316" s="7">
        <f t="shared" si="18"/>
        <v>26.48458067</v>
      </c>
      <c r="N2316" s="7">
        <f t="shared" si="3"/>
        <v>14</v>
      </c>
      <c r="O2316" s="7">
        <f t="shared" si="4"/>
        <v>0</v>
      </c>
      <c r="P2316" s="7">
        <f t="shared" si="13"/>
        <v>7.217857143</v>
      </c>
      <c r="Q2316" s="7">
        <f t="shared" si="14"/>
        <v>5.334285714</v>
      </c>
      <c r="R2316" s="7">
        <f t="shared" si="15"/>
        <v>1.353106588</v>
      </c>
      <c r="S2316" s="7">
        <f t="shared" si="16"/>
        <v>57.50298754</v>
      </c>
      <c r="T2316" s="7">
        <f t="shared" si="17"/>
        <v>92.39350913</v>
      </c>
      <c r="U2316" s="7">
        <f t="shared" si="19"/>
        <v>89.6911037</v>
      </c>
      <c r="V2316" s="9">
        <f t="shared" si="5"/>
        <v>14</v>
      </c>
      <c r="W2316" s="9" t="b">
        <f t="shared" si="6"/>
        <v>1</v>
      </c>
      <c r="X2316" s="7">
        <f t="shared" si="8"/>
        <v>1</v>
      </c>
      <c r="Y2316" s="10">
        <f t="shared" si="9"/>
        <v>0.004984902866</v>
      </c>
      <c r="Z2316" s="11">
        <f t="shared" si="7"/>
        <v>4</v>
      </c>
    </row>
    <row r="2317">
      <c r="A2317" s="6" t="s">
        <v>2341</v>
      </c>
      <c r="B2317" s="7">
        <v>2822.61</v>
      </c>
      <c r="C2317" s="7">
        <v>2835.41</v>
      </c>
      <c r="D2317" s="7">
        <v>2821.99</v>
      </c>
      <c r="E2317" s="7">
        <v>2832.94</v>
      </c>
      <c r="F2317" s="7">
        <v>2832.94</v>
      </c>
      <c r="G2317" s="7">
        <v>3.62077E9</v>
      </c>
      <c r="H2317" s="7">
        <f t="shared" si="1"/>
        <v>3620.77</v>
      </c>
      <c r="I2317" s="10">
        <f t="shared" si="2"/>
        <v>0.003705960715</v>
      </c>
      <c r="J2317" s="7">
        <f t="shared" si="10"/>
        <v>2797.069442</v>
      </c>
      <c r="K2317" s="7">
        <f t="shared" si="12"/>
        <v>2770.573552</v>
      </c>
      <c r="L2317" s="7">
        <f t="shared" si="11"/>
        <v>26.49588925</v>
      </c>
      <c r="M2317" s="7">
        <f t="shared" si="18"/>
        <v>26.48684239</v>
      </c>
      <c r="N2317" s="7">
        <f t="shared" si="3"/>
        <v>10.46</v>
      </c>
      <c r="O2317" s="7">
        <f t="shared" si="4"/>
        <v>0</v>
      </c>
      <c r="P2317" s="7">
        <f t="shared" si="13"/>
        <v>7.965</v>
      </c>
      <c r="Q2317" s="7">
        <f t="shared" si="14"/>
        <v>5.176428571</v>
      </c>
      <c r="R2317" s="7">
        <f t="shared" si="15"/>
        <v>1.538705671</v>
      </c>
      <c r="S2317" s="7">
        <f t="shared" si="16"/>
        <v>60.6098489</v>
      </c>
      <c r="T2317" s="7">
        <f t="shared" si="17"/>
        <v>97.81686406</v>
      </c>
      <c r="U2317" s="7">
        <f t="shared" si="19"/>
        <v>92.43919246</v>
      </c>
      <c r="V2317" s="9">
        <f t="shared" si="5"/>
        <v>10.46</v>
      </c>
      <c r="W2317" s="9" t="b">
        <f t="shared" si="6"/>
        <v>1</v>
      </c>
      <c r="X2317" s="7">
        <f t="shared" si="8"/>
        <v>2</v>
      </c>
      <c r="Y2317" s="10">
        <f t="shared" si="9"/>
        <v>0.008690863581</v>
      </c>
      <c r="Z2317" s="11">
        <f t="shared" si="7"/>
        <v>4</v>
      </c>
    </row>
    <row r="2318">
      <c r="A2318" s="6" t="s">
        <v>2342</v>
      </c>
      <c r="B2318" s="7">
        <v>2840.76</v>
      </c>
      <c r="C2318" s="7">
        <v>2852.42</v>
      </c>
      <c r="D2318" s="7">
        <v>2823.27</v>
      </c>
      <c r="E2318" s="7">
        <v>2832.57</v>
      </c>
      <c r="F2318" s="7">
        <v>2832.57</v>
      </c>
      <c r="G2318" s="7">
        <v>3.65074E9</v>
      </c>
      <c r="H2318" s="7">
        <f t="shared" si="1"/>
        <v>3650.74</v>
      </c>
      <c r="I2318" s="10">
        <f t="shared" si="2"/>
        <v>-0.0001306063665</v>
      </c>
      <c r="J2318" s="7">
        <f t="shared" si="10"/>
        <v>2802.531066</v>
      </c>
      <c r="K2318" s="7">
        <f t="shared" si="12"/>
        <v>2775.165882</v>
      </c>
      <c r="L2318" s="7">
        <f t="shared" si="11"/>
        <v>27.36518417</v>
      </c>
      <c r="M2318" s="7">
        <f t="shared" si="18"/>
        <v>26.66251074</v>
      </c>
      <c r="N2318" s="7">
        <f t="shared" si="3"/>
        <v>0</v>
      </c>
      <c r="O2318" s="7">
        <f t="shared" si="4"/>
        <v>0.37</v>
      </c>
      <c r="P2318" s="7">
        <f t="shared" si="13"/>
        <v>7.965</v>
      </c>
      <c r="Q2318" s="7">
        <f t="shared" si="14"/>
        <v>5.094285714</v>
      </c>
      <c r="R2318" s="7">
        <f t="shared" si="15"/>
        <v>1.563516545</v>
      </c>
      <c r="S2318" s="7">
        <f t="shared" si="16"/>
        <v>60.99108461</v>
      </c>
      <c r="T2318" s="7">
        <f t="shared" si="17"/>
        <v>84.74836727</v>
      </c>
      <c r="U2318" s="7">
        <f t="shared" si="19"/>
        <v>91.65291349</v>
      </c>
      <c r="V2318" s="9">
        <f t="shared" si="5"/>
        <v>-0.37</v>
      </c>
      <c r="W2318" s="9" t="b">
        <f t="shared" si="6"/>
        <v>0</v>
      </c>
      <c r="X2318" s="7">
        <f t="shared" si="8"/>
        <v>1</v>
      </c>
      <c r="Y2318" s="10">
        <f t="shared" si="9"/>
        <v>-0.0001306063665</v>
      </c>
      <c r="Z2318" s="11">
        <f t="shared" si="7"/>
        <v>3</v>
      </c>
    </row>
    <row r="2319">
      <c r="A2319" s="6" t="s">
        <v>2343</v>
      </c>
      <c r="B2319" s="7">
        <v>2831.34</v>
      </c>
      <c r="C2319" s="7">
        <v>2843.54</v>
      </c>
      <c r="D2319" s="7">
        <v>2812.43</v>
      </c>
      <c r="E2319" s="7">
        <v>2824.23</v>
      </c>
      <c r="F2319" s="7">
        <v>2824.23</v>
      </c>
      <c r="G2319" s="7">
        <v>3.77916E9</v>
      </c>
      <c r="H2319" s="7">
        <f t="shared" si="1"/>
        <v>3779.16</v>
      </c>
      <c r="I2319" s="10">
        <f t="shared" si="2"/>
        <v>-0.002944322647</v>
      </c>
      <c r="J2319" s="7">
        <f t="shared" si="10"/>
        <v>2805.869363</v>
      </c>
      <c r="K2319" s="7">
        <f t="shared" si="12"/>
        <v>2778.800261</v>
      </c>
      <c r="L2319" s="7">
        <f t="shared" si="11"/>
        <v>27.0691026</v>
      </c>
      <c r="M2319" s="7">
        <f t="shared" si="18"/>
        <v>26.74382912</v>
      </c>
      <c r="N2319" s="7">
        <f t="shared" si="3"/>
        <v>0</v>
      </c>
      <c r="O2319" s="7">
        <f t="shared" si="4"/>
        <v>8.34</v>
      </c>
      <c r="P2319" s="7">
        <f t="shared" si="13"/>
        <v>7.965</v>
      </c>
      <c r="Q2319" s="7">
        <f t="shared" si="14"/>
        <v>5.126428571</v>
      </c>
      <c r="R2319" s="7">
        <f t="shared" si="15"/>
        <v>1.553713251</v>
      </c>
      <c r="S2319" s="7">
        <f t="shared" si="16"/>
        <v>60.84133566</v>
      </c>
      <c r="T2319" s="7">
        <f t="shared" si="17"/>
        <v>78.34037649</v>
      </c>
      <c r="U2319" s="7">
        <f t="shared" si="19"/>
        <v>86.96853594</v>
      </c>
      <c r="V2319" s="9">
        <f t="shared" si="5"/>
        <v>-8.34</v>
      </c>
      <c r="W2319" s="9" t="b">
        <f t="shared" si="6"/>
        <v>0</v>
      </c>
      <c r="X2319" s="7">
        <f t="shared" si="8"/>
        <v>2</v>
      </c>
      <c r="Y2319" s="10">
        <f t="shared" si="9"/>
        <v>-0.003074929013</v>
      </c>
      <c r="Z2319" s="11">
        <f t="shared" si="7"/>
        <v>3</v>
      </c>
    </row>
    <row r="2320">
      <c r="A2320" s="6" t="s">
        <v>2344</v>
      </c>
      <c r="B2320" s="7">
        <v>2819.72</v>
      </c>
      <c r="C2320" s="7">
        <v>2860.31</v>
      </c>
      <c r="D2320" s="7">
        <v>2817.38</v>
      </c>
      <c r="E2320" s="7">
        <v>2854.88</v>
      </c>
      <c r="F2320" s="7">
        <v>2854.88</v>
      </c>
      <c r="G2320" s="7">
        <v>3.61262E9</v>
      </c>
      <c r="H2320" s="7">
        <f t="shared" si="1"/>
        <v>3612.62</v>
      </c>
      <c r="I2320" s="10">
        <f t="shared" si="2"/>
        <v>0.01085251555</v>
      </c>
      <c r="J2320" s="7">
        <f t="shared" si="10"/>
        <v>2813.409461</v>
      </c>
      <c r="K2320" s="7">
        <f t="shared" si="12"/>
        <v>2784.435797</v>
      </c>
      <c r="L2320" s="7">
        <f t="shared" si="11"/>
        <v>28.9736643</v>
      </c>
      <c r="M2320" s="7">
        <f t="shared" si="18"/>
        <v>27.18979615</v>
      </c>
      <c r="N2320" s="7">
        <f t="shared" si="3"/>
        <v>30.65</v>
      </c>
      <c r="O2320" s="7">
        <f t="shared" si="4"/>
        <v>0</v>
      </c>
      <c r="P2320" s="7">
        <f t="shared" si="13"/>
        <v>8.782857143</v>
      </c>
      <c r="Q2320" s="7">
        <f t="shared" si="14"/>
        <v>5.126428571</v>
      </c>
      <c r="R2320" s="7">
        <f t="shared" si="15"/>
        <v>1.713250662</v>
      </c>
      <c r="S2320" s="7">
        <f t="shared" si="16"/>
        <v>63.14384019</v>
      </c>
      <c r="T2320" s="7">
        <f t="shared" si="17"/>
        <v>96.06635758</v>
      </c>
      <c r="U2320" s="7">
        <f t="shared" si="19"/>
        <v>86.38503378</v>
      </c>
      <c r="V2320" s="9">
        <f t="shared" si="5"/>
        <v>30.65</v>
      </c>
      <c r="W2320" s="9" t="b">
        <f t="shared" si="6"/>
        <v>1</v>
      </c>
      <c r="X2320" s="7">
        <f t="shared" si="8"/>
        <v>1</v>
      </c>
      <c r="Y2320" s="10">
        <f t="shared" si="9"/>
        <v>0.01085251555</v>
      </c>
      <c r="Z2320" s="11">
        <f t="shared" si="7"/>
        <v>5</v>
      </c>
    </row>
    <row r="2321">
      <c r="A2321" s="6" t="s">
        <v>2345</v>
      </c>
      <c r="B2321" s="7">
        <v>2844.52</v>
      </c>
      <c r="C2321" s="7">
        <v>2846.16</v>
      </c>
      <c r="D2321" s="7">
        <v>2800.47</v>
      </c>
      <c r="E2321" s="7">
        <v>2800.71</v>
      </c>
      <c r="F2321" s="7">
        <v>2800.71</v>
      </c>
      <c r="G2321" s="7">
        <v>4.25373E9</v>
      </c>
      <c r="H2321" s="7">
        <f t="shared" si="1"/>
        <v>4253.73</v>
      </c>
      <c r="I2321" s="10">
        <f t="shared" si="2"/>
        <v>-0.01897452783</v>
      </c>
      <c r="J2321" s="7">
        <f t="shared" si="10"/>
        <v>2811.455698</v>
      </c>
      <c r="K2321" s="7">
        <f t="shared" si="12"/>
        <v>2785.641294</v>
      </c>
      <c r="L2321" s="7">
        <f t="shared" si="11"/>
        <v>25.81440449</v>
      </c>
      <c r="M2321" s="7">
        <f t="shared" si="18"/>
        <v>26.91471782</v>
      </c>
      <c r="N2321" s="7">
        <f t="shared" si="3"/>
        <v>0</v>
      </c>
      <c r="O2321" s="7">
        <f t="shared" si="4"/>
        <v>54.17</v>
      </c>
      <c r="P2321" s="7">
        <f t="shared" si="13"/>
        <v>8.782857143</v>
      </c>
      <c r="Q2321" s="7">
        <f t="shared" si="14"/>
        <v>8.218571429</v>
      </c>
      <c r="R2321" s="7">
        <f t="shared" si="15"/>
        <v>1.06865983</v>
      </c>
      <c r="S2321" s="7">
        <f t="shared" si="16"/>
        <v>51.65952441</v>
      </c>
      <c r="T2321" s="7">
        <f t="shared" si="17"/>
        <v>56.82410895</v>
      </c>
      <c r="U2321" s="7">
        <f t="shared" si="19"/>
        <v>77.07694767</v>
      </c>
      <c r="V2321" s="9">
        <f t="shared" si="5"/>
        <v>-54.17</v>
      </c>
      <c r="W2321" s="9" t="b">
        <f t="shared" si="6"/>
        <v>0</v>
      </c>
      <c r="X2321" s="7">
        <f t="shared" si="8"/>
        <v>1</v>
      </c>
      <c r="Y2321" s="10">
        <f t="shared" si="9"/>
        <v>-0.01897452783</v>
      </c>
      <c r="Z2321" s="11">
        <f t="shared" si="7"/>
        <v>1</v>
      </c>
    </row>
    <row r="2322">
      <c r="A2322" s="6" t="s">
        <v>2346</v>
      </c>
      <c r="B2322" s="7">
        <v>2796.01</v>
      </c>
      <c r="C2322" s="7">
        <v>2809.79</v>
      </c>
      <c r="D2322" s="7">
        <v>2785.02</v>
      </c>
      <c r="E2322" s="7">
        <v>2798.36</v>
      </c>
      <c r="F2322" s="7">
        <v>2798.36</v>
      </c>
      <c r="G2322" s="7">
        <v>3.40611E9</v>
      </c>
      <c r="H2322" s="7">
        <f t="shared" si="1"/>
        <v>3406.11</v>
      </c>
      <c r="I2322" s="10">
        <f t="shared" si="2"/>
        <v>-0.0008390729494</v>
      </c>
      <c r="J2322" s="7">
        <f t="shared" si="10"/>
        <v>2809.440975</v>
      </c>
      <c r="K2322" s="7">
        <f t="shared" si="12"/>
        <v>2786.58342</v>
      </c>
      <c r="L2322" s="7">
        <f t="shared" si="11"/>
        <v>22.85755531</v>
      </c>
      <c r="M2322" s="7">
        <f t="shared" si="18"/>
        <v>26.10328532</v>
      </c>
      <c r="N2322" s="7">
        <f t="shared" si="3"/>
        <v>0</v>
      </c>
      <c r="O2322" s="7">
        <f t="shared" si="4"/>
        <v>2.35</v>
      </c>
      <c r="P2322" s="7">
        <f t="shared" si="13"/>
        <v>8.782857143</v>
      </c>
      <c r="Q2322" s="7">
        <f t="shared" si="14"/>
        <v>8.160714286</v>
      </c>
      <c r="R2322" s="7">
        <f t="shared" si="15"/>
        <v>1.076236324</v>
      </c>
      <c r="S2322" s="7">
        <f t="shared" si="16"/>
        <v>51.83592597</v>
      </c>
      <c r="T2322" s="7">
        <f t="shared" si="17"/>
        <v>55.12170385</v>
      </c>
      <c r="U2322" s="7">
        <f t="shared" si="19"/>
        <v>69.33739013</v>
      </c>
      <c r="V2322" s="9">
        <f t="shared" si="5"/>
        <v>-2.35</v>
      </c>
      <c r="W2322" s="9" t="b">
        <f t="shared" si="6"/>
        <v>0</v>
      </c>
      <c r="X2322" s="7">
        <f t="shared" si="8"/>
        <v>2</v>
      </c>
      <c r="Y2322" s="10">
        <f t="shared" si="9"/>
        <v>-0.01981360078</v>
      </c>
      <c r="Z2322" s="11">
        <f t="shared" si="7"/>
        <v>3</v>
      </c>
    </row>
    <row r="2323">
      <c r="A2323" s="6" t="s">
        <v>2347</v>
      </c>
      <c r="B2323" s="7">
        <v>2812.66</v>
      </c>
      <c r="C2323" s="7">
        <v>2829.87</v>
      </c>
      <c r="D2323" s="7">
        <v>2803.99</v>
      </c>
      <c r="E2323" s="7">
        <v>2818.46</v>
      </c>
      <c r="F2323" s="7">
        <v>2818.46</v>
      </c>
      <c r="G2323" s="7">
        <v>3.28857E9</v>
      </c>
      <c r="H2323" s="7">
        <f t="shared" si="1"/>
        <v>3288.57</v>
      </c>
      <c r="I2323" s="10">
        <f t="shared" si="2"/>
        <v>0.007182778485</v>
      </c>
      <c r="J2323" s="7">
        <f t="shared" si="10"/>
        <v>2810.828518</v>
      </c>
      <c r="K2323" s="7">
        <f t="shared" si="12"/>
        <v>2788.944648</v>
      </c>
      <c r="L2323" s="7">
        <f t="shared" si="11"/>
        <v>21.88386942</v>
      </c>
      <c r="M2323" s="7">
        <f t="shared" si="18"/>
        <v>25.25940214</v>
      </c>
      <c r="N2323" s="7">
        <f t="shared" si="3"/>
        <v>20.1</v>
      </c>
      <c r="O2323" s="7">
        <f t="shared" si="4"/>
        <v>0</v>
      </c>
      <c r="P2323" s="7">
        <f t="shared" si="13"/>
        <v>10.21857143</v>
      </c>
      <c r="Q2323" s="7">
        <f t="shared" si="14"/>
        <v>6.860714286</v>
      </c>
      <c r="R2323" s="7">
        <f t="shared" si="15"/>
        <v>1.489432587</v>
      </c>
      <c r="S2323" s="7">
        <f t="shared" si="16"/>
        <v>59.83020367</v>
      </c>
      <c r="T2323" s="7">
        <f t="shared" si="17"/>
        <v>69.68270067</v>
      </c>
      <c r="U2323" s="7">
        <f t="shared" si="19"/>
        <v>60.54283782</v>
      </c>
      <c r="V2323" s="9">
        <f t="shared" si="5"/>
        <v>20.1</v>
      </c>
      <c r="W2323" s="9" t="b">
        <f t="shared" si="6"/>
        <v>1</v>
      </c>
      <c r="X2323" s="7">
        <f t="shared" si="8"/>
        <v>1</v>
      </c>
      <c r="Y2323" s="10">
        <f t="shared" si="9"/>
        <v>0.007182778485</v>
      </c>
      <c r="Z2323" s="11">
        <f t="shared" si="7"/>
        <v>4</v>
      </c>
    </row>
    <row r="2324">
      <c r="A2324" s="6" t="s">
        <v>2348</v>
      </c>
      <c r="B2324" s="7">
        <v>2819.72</v>
      </c>
      <c r="C2324" s="7">
        <v>2825.56</v>
      </c>
      <c r="D2324" s="7">
        <v>2787.72</v>
      </c>
      <c r="E2324" s="7">
        <v>2805.37</v>
      </c>
      <c r="F2324" s="7">
        <v>2805.37</v>
      </c>
      <c r="G2324" s="7">
        <v>3.4224E9</v>
      </c>
      <c r="H2324" s="7">
        <f t="shared" si="1"/>
        <v>3422.4</v>
      </c>
      <c r="I2324" s="10">
        <f t="shared" si="2"/>
        <v>-0.004644380264</v>
      </c>
      <c r="J2324" s="7">
        <f t="shared" si="10"/>
        <v>2809.988746</v>
      </c>
      <c r="K2324" s="7">
        <f t="shared" si="12"/>
        <v>2790.161341</v>
      </c>
      <c r="L2324" s="7">
        <f t="shared" si="11"/>
        <v>19.82740476</v>
      </c>
      <c r="M2324" s="7">
        <f t="shared" si="18"/>
        <v>24.17300266</v>
      </c>
      <c r="N2324" s="7">
        <f t="shared" si="3"/>
        <v>0</v>
      </c>
      <c r="O2324" s="7">
        <f t="shared" si="4"/>
        <v>13.09</v>
      </c>
      <c r="P2324" s="7">
        <f t="shared" si="13"/>
        <v>10.21857143</v>
      </c>
      <c r="Q2324" s="7">
        <f t="shared" si="14"/>
        <v>6.187142857</v>
      </c>
      <c r="R2324" s="7">
        <f t="shared" si="15"/>
        <v>1.651581621</v>
      </c>
      <c r="S2324" s="7">
        <f t="shared" si="16"/>
        <v>62.2866597</v>
      </c>
      <c r="T2324" s="7">
        <f t="shared" si="17"/>
        <v>60.19994205</v>
      </c>
      <c r="U2324" s="7">
        <f t="shared" si="19"/>
        <v>61.66811552</v>
      </c>
      <c r="V2324" s="9">
        <f t="shared" si="5"/>
        <v>-13.09</v>
      </c>
      <c r="W2324" s="9" t="b">
        <f t="shared" si="6"/>
        <v>0</v>
      </c>
      <c r="X2324" s="7">
        <f t="shared" si="8"/>
        <v>1</v>
      </c>
      <c r="Y2324" s="10">
        <f t="shared" si="9"/>
        <v>-0.004644380264</v>
      </c>
      <c r="Z2324" s="11">
        <f t="shared" si="7"/>
        <v>2</v>
      </c>
    </row>
    <row r="2325">
      <c r="A2325" s="6" t="s">
        <v>2349</v>
      </c>
      <c r="B2325" s="7">
        <v>2809.4</v>
      </c>
      <c r="C2325" s="7">
        <v>2819.71</v>
      </c>
      <c r="D2325" s="7">
        <v>2798.77</v>
      </c>
      <c r="E2325" s="7">
        <v>2815.44</v>
      </c>
      <c r="F2325" s="7">
        <v>2815.44</v>
      </c>
      <c r="G2325" s="7">
        <v>3.18546E9</v>
      </c>
      <c r="H2325" s="7">
        <f t="shared" si="1"/>
        <v>3185.46</v>
      </c>
      <c r="I2325" s="10">
        <f t="shared" si="2"/>
        <v>0.003589544338</v>
      </c>
      <c r="J2325" s="7">
        <f t="shared" si="10"/>
        <v>2810.8274</v>
      </c>
      <c r="K2325" s="7">
        <f t="shared" si="12"/>
        <v>2792.033834</v>
      </c>
      <c r="L2325" s="7">
        <f t="shared" si="11"/>
        <v>18.79356601</v>
      </c>
      <c r="M2325" s="7">
        <f t="shared" si="18"/>
        <v>23.09711533</v>
      </c>
      <c r="N2325" s="7">
        <f t="shared" si="3"/>
        <v>10.07</v>
      </c>
      <c r="O2325" s="7">
        <f t="shared" si="4"/>
        <v>0</v>
      </c>
      <c r="P2325" s="7">
        <f t="shared" si="13"/>
        <v>10.93785714</v>
      </c>
      <c r="Q2325" s="7">
        <f t="shared" si="14"/>
        <v>5.768571429</v>
      </c>
      <c r="R2325" s="7">
        <f t="shared" si="15"/>
        <v>1.896111937</v>
      </c>
      <c r="S2325" s="7">
        <f t="shared" si="16"/>
        <v>65.47094788</v>
      </c>
      <c r="T2325" s="7">
        <f t="shared" si="17"/>
        <v>60.1863354</v>
      </c>
      <c r="U2325" s="7">
        <f t="shared" si="19"/>
        <v>63.35632604</v>
      </c>
      <c r="V2325" s="9">
        <f t="shared" si="5"/>
        <v>10.07</v>
      </c>
      <c r="W2325" s="9" t="b">
        <f t="shared" si="6"/>
        <v>1</v>
      </c>
      <c r="X2325" s="7">
        <f t="shared" si="8"/>
        <v>1</v>
      </c>
      <c r="Y2325" s="10">
        <f t="shared" si="9"/>
        <v>0.003589544338</v>
      </c>
      <c r="Z2325" s="11">
        <f t="shared" si="7"/>
        <v>4</v>
      </c>
    </row>
    <row r="2326">
      <c r="A2326" s="6" t="s">
        <v>2350</v>
      </c>
      <c r="B2326" s="7">
        <v>2828.27</v>
      </c>
      <c r="C2326" s="7">
        <v>2836.03</v>
      </c>
      <c r="D2326" s="7">
        <v>2819.23</v>
      </c>
      <c r="E2326" s="7">
        <v>2834.4</v>
      </c>
      <c r="F2326" s="7">
        <v>2834.4</v>
      </c>
      <c r="G2326" s="7">
        <v>3.75252E9</v>
      </c>
      <c r="H2326" s="7">
        <f t="shared" si="1"/>
        <v>3752.52</v>
      </c>
      <c r="I2326" s="10">
        <f t="shared" si="2"/>
        <v>0.006734293752</v>
      </c>
      <c r="J2326" s="7">
        <f t="shared" si="10"/>
        <v>2814.453954</v>
      </c>
      <c r="K2326" s="7">
        <f t="shared" si="12"/>
        <v>2795.172069</v>
      </c>
      <c r="L2326" s="7">
        <f t="shared" si="11"/>
        <v>19.28188532</v>
      </c>
      <c r="M2326" s="7">
        <f t="shared" si="18"/>
        <v>22.33406933</v>
      </c>
      <c r="N2326" s="7">
        <f t="shared" si="3"/>
        <v>18.96</v>
      </c>
      <c r="O2326" s="7">
        <f t="shared" si="4"/>
        <v>0</v>
      </c>
      <c r="P2326" s="7">
        <f t="shared" si="13"/>
        <v>9.418571429</v>
      </c>
      <c r="Q2326" s="7">
        <f t="shared" si="14"/>
        <v>5.768571429</v>
      </c>
      <c r="R2326" s="7">
        <f t="shared" si="15"/>
        <v>1.63273898</v>
      </c>
      <c r="S2326" s="7">
        <f t="shared" si="16"/>
        <v>62.01674349</v>
      </c>
      <c r="T2326" s="7">
        <f t="shared" si="17"/>
        <v>65.58639926</v>
      </c>
      <c r="U2326" s="7">
        <f t="shared" si="19"/>
        <v>61.99089224</v>
      </c>
      <c r="V2326" s="9">
        <f t="shared" si="5"/>
        <v>18.96</v>
      </c>
      <c r="W2326" s="9" t="b">
        <f t="shared" si="6"/>
        <v>1</v>
      </c>
      <c r="X2326" s="7">
        <f t="shared" si="8"/>
        <v>2</v>
      </c>
      <c r="Y2326" s="10">
        <f t="shared" si="9"/>
        <v>0.01032383809</v>
      </c>
      <c r="Z2326" s="11">
        <f t="shared" si="7"/>
        <v>4</v>
      </c>
    </row>
    <row r="2327">
      <c r="A2327" s="6" t="s">
        <v>2351</v>
      </c>
      <c r="B2327" s="7">
        <v>2848.63</v>
      </c>
      <c r="C2327" s="7">
        <v>2869.4</v>
      </c>
      <c r="D2327" s="7">
        <v>2848.63</v>
      </c>
      <c r="E2327" s="7">
        <v>2867.19</v>
      </c>
      <c r="F2327" s="7">
        <v>2867.19</v>
      </c>
      <c r="G2327" s="7">
        <v>3.56009E9</v>
      </c>
      <c r="H2327" s="7">
        <f t="shared" si="1"/>
        <v>3560.09</v>
      </c>
      <c r="I2327" s="10">
        <f t="shared" si="2"/>
        <v>0.01156858594</v>
      </c>
      <c r="J2327" s="7">
        <f t="shared" si="10"/>
        <v>2822.567192</v>
      </c>
      <c r="K2327" s="7">
        <f t="shared" si="12"/>
        <v>2800.50673</v>
      </c>
      <c r="L2327" s="7">
        <f t="shared" si="11"/>
        <v>22.06046159</v>
      </c>
      <c r="M2327" s="7">
        <f t="shared" si="18"/>
        <v>22.27934778</v>
      </c>
      <c r="N2327" s="7">
        <f t="shared" si="3"/>
        <v>32.79</v>
      </c>
      <c r="O2327" s="7">
        <f t="shared" si="4"/>
        <v>0</v>
      </c>
      <c r="P2327" s="7">
        <f t="shared" si="13"/>
        <v>11.17357143</v>
      </c>
      <c r="Q2327" s="7">
        <f t="shared" si="14"/>
        <v>5.768571429</v>
      </c>
      <c r="R2327" s="7">
        <f t="shared" si="15"/>
        <v>1.936973749</v>
      </c>
      <c r="S2327" s="7">
        <f t="shared" si="16"/>
        <v>65.95134702</v>
      </c>
      <c r="T2327" s="7">
        <f t="shared" si="17"/>
        <v>97.38089595</v>
      </c>
      <c r="U2327" s="7">
        <f t="shared" si="19"/>
        <v>74.38454354</v>
      </c>
      <c r="V2327" s="9">
        <f t="shared" si="5"/>
        <v>32.79</v>
      </c>
      <c r="W2327" s="9" t="b">
        <f t="shared" si="6"/>
        <v>1</v>
      </c>
      <c r="X2327" s="7">
        <f t="shared" si="8"/>
        <v>3</v>
      </c>
      <c r="Y2327" s="10">
        <f t="shared" si="9"/>
        <v>0.02189242403</v>
      </c>
      <c r="Z2327" s="11">
        <f t="shared" si="7"/>
        <v>5</v>
      </c>
    </row>
    <row r="2328">
      <c r="A2328" s="6" t="s">
        <v>2352</v>
      </c>
      <c r="B2328" s="7">
        <v>2868.24</v>
      </c>
      <c r="C2328" s="7">
        <v>2872.9</v>
      </c>
      <c r="D2328" s="7">
        <v>2858.75</v>
      </c>
      <c r="E2328" s="7">
        <v>2867.24</v>
      </c>
      <c r="F2328" s="7">
        <v>2867.24</v>
      </c>
      <c r="G2328" s="7">
        <v>3.26721E9</v>
      </c>
      <c r="H2328" s="7">
        <f t="shared" si="1"/>
        <v>3267.21</v>
      </c>
      <c r="I2328" s="10">
        <f t="shared" si="2"/>
        <v>0.00001743867689</v>
      </c>
      <c r="J2328" s="7">
        <f t="shared" si="10"/>
        <v>2829.439932</v>
      </c>
      <c r="K2328" s="7">
        <f t="shared" si="12"/>
        <v>2805.449935</v>
      </c>
      <c r="L2328" s="7">
        <f t="shared" si="11"/>
        <v>23.98999614</v>
      </c>
      <c r="M2328" s="7">
        <f t="shared" si="18"/>
        <v>22.62147745</v>
      </c>
      <c r="N2328" s="7">
        <f t="shared" si="3"/>
        <v>0.05</v>
      </c>
      <c r="O2328" s="7">
        <f t="shared" si="4"/>
        <v>0</v>
      </c>
      <c r="P2328" s="7">
        <f t="shared" si="13"/>
        <v>9.791428571</v>
      </c>
      <c r="Q2328" s="7">
        <f t="shared" si="14"/>
        <v>5.768571429</v>
      </c>
      <c r="R2328" s="7">
        <f t="shared" si="15"/>
        <v>1.697374938</v>
      </c>
      <c r="S2328" s="7">
        <f t="shared" si="16"/>
        <v>62.92691884</v>
      </c>
      <c r="T2328" s="7">
        <f t="shared" si="17"/>
        <v>93.55939918</v>
      </c>
      <c r="U2328" s="7">
        <f t="shared" si="19"/>
        <v>85.50889813</v>
      </c>
      <c r="V2328" s="9">
        <f t="shared" si="5"/>
        <v>0.05</v>
      </c>
      <c r="W2328" s="9" t="b">
        <f t="shared" si="6"/>
        <v>1</v>
      </c>
      <c r="X2328" s="7">
        <f t="shared" si="8"/>
        <v>4</v>
      </c>
      <c r="Y2328" s="10">
        <f t="shared" si="9"/>
        <v>0.02190986271</v>
      </c>
      <c r="Z2328" s="11">
        <f t="shared" si="7"/>
        <v>3</v>
      </c>
    </row>
    <row r="2329">
      <c r="A2329" s="6" t="s">
        <v>2353</v>
      </c>
      <c r="B2329" s="7">
        <v>2876.09</v>
      </c>
      <c r="C2329" s="7">
        <v>2885.25</v>
      </c>
      <c r="D2329" s="7">
        <v>2865.17</v>
      </c>
      <c r="E2329" s="7">
        <v>2873.4</v>
      </c>
      <c r="F2329" s="7">
        <v>2873.4</v>
      </c>
      <c r="G2329" s="7">
        <v>3.57E9</v>
      </c>
      <c r="H2329" s="7">
        <f t="shared" si="1"/>
        <v>3570</v>
      </c>
      <c r="I2329" s="10">
        <f t="shared" si="2"/>
        <v>0.002148407528</v>
      </c>
      <c r="J2329" s="7">
        <f t="shared" si="10"/>
        <v>2836.203019</v>
      </c>
      <c r="K2329" s="7">
        <f t="shared" si="12"/>
        <v>2810.483274</v>
      </c>
      <c r="L2329" s="7">
        <f t="shared" si="11"/>
        <v>25.71974548</v>
      </c>
      <c r="M2329" s="7">
        <f t="shared" si="18"/>
        <v>23.24113106</v>
      </c>
      <c r="N2329" s="7">
        <f t="shared" si="3"/>
        <v>6.16</v>
      </c>
      <c r="O2329" s="7">
        <f t="shared" si="4"/>
        <v>0</v>
      </c>
      <c r="P2329" s="7">
        <f t="shared" si="13"/>
        <v>10.23142857</v>
      </c>
      <c r="Q2329" s="7">
        <f t="shared" si="14"/>
        <v>5.594285714</v>
      </c>
      <c r="R2329" s="7">
        <f t="shared" si="15"/>
        <v>1.828907048</v>
      </c>
      <c r="S2329" s="7">
        <f t="shared" si="16"/>
        <v>64.65065896</v>
      </c>
      <c r="T2329" s="7">
        <f t="shared" si="17"/>
        <v>88.17719246</v>
      </c>
      <c r="U2329" s="7">
        <f t="shared" si="19"/>
        <v>93.03916253</v>
      </c>
      <c r="V2329" s="9">
        <f t="shared" si="5"/>
        <v>6.16</v>
      </c>
      <c r="W2329" s="9" t="b">
        <f t="shared" si="6"/>
        <v>1</v>
      </c>
      <c r="X2329" s="7">
        <f t="shared" si="8"/>
        <v>5</v>
      </c>
      <c r="Y2329" s="10">
        <f t="shared" si="9"/>
        <v>0.02405827024</v>
      </c>
      <c r="Z2329" s="11">
        <f t="shared" si="7"/>
        <v>3</v>
      </c>
    </row>
    <row r="2330">
      <c r="A2330" s="6" t="s">
        <v>2354</v>
      </c>
      <c r="B2330" s="7">
        <v>2873.99</v>
      </c>
      <c r="C2330" s="7">
        <v>2881.28</v>
      </c>
      <c r="D2330" s="7">
        <v>2867.14</v>
      </c>
      <c r="E2330" s="7">
        <v>2879.39</v>
      </c>
      <c r="F2330" s="7">
        <v>2879.39</v>
      </c>
      <c r="G2330" s="7">
        <v>3.03874E9</v>
      </c>
      <c r="H2330" s="7">
        <f t="shared" si="1"/>
        <v>3038.74</v>
      </c>
      <c r="I2330" s="10">
        <f t="shared" si="2"/>
        <v>0.002084638407</v>
      </c>
      <c r="J2330" s="7">
        <f t="shared" si="10"/>
        <v>2842.84717</v>
      </c>
      <c r="K2330" s="7">
        <f t="shared" si="12"/>
        <v>2815.587475</v>
      </c>
      <c r="L2330" s="7">
        <f t="shared" si="11"/>
        <v>27.25969444</v>
      </c>
      <c r="M2330" s="7">
        <f t="shared" si="18"/>
        <v>24.04484374</v>
      </c>
      <c r="N2330" s="7">
        <f t="shared" si="3"/>
        <v>5.99</v>
      </c>
      <c r="O2330" s="7">
        <f t="shared" si="4"/>
        <v>0</v>
      </c>
      <c r="P2330" s="7">
        <f t="shared" si="13"/>
        <v>9.659285714</v>
      </c>
      <c r="Q2330" s="7">
        <f t="shared" si="14"/>
        <v>5.594285714</v>
      </c>
      <c r="R2330" s="7">
        <f t="shared" si="15"/>
        <v>1.726634321</v>
      </c>
      <c r="S2330" s="7">
        <f t="shared" si="16"/>
        <v>63.3247483</v>
      </c>
      <c r="T2330" s="7">
        <f t="shared" si="17"/>
        <v>94.15344707</v>
      </c>
      <c r="U2330" s="7">
        <f t="shared" si="19"/>
        <v>91.96334624</v>
      </c>
      <c r="V2330" s="9">
        <f t="shared" si="5"/>
        <v>5.99</v>
      </c>
      <c r="W2330" s="9" t="b">
        <f t="shared" si="6"/>
        <v>1</v>
      </c>
      <c r="X2330" s="7">
        <f t="shared" si="8"/>
        <v>6</v>
      </c>
      <c r="Y2330" s="10">
        <f t="shared" si="9"/>
        <v>0.02614290865</v>
      </c>
      <c r="Z2330" s="11">
        <f t="shared" si="7"/>
        <v>3</v>
      </c>
    </row>
    <row r="2331">
      <c r="A2331" s="6" t="s">
        <v>2355</v>
      </c>
      <c r="B2331" s="7">
        <v>2884.16</v>
      </c>
      <c r="C2331" s="7">
        <v>2893.24</v>
      </c>
      <c r="D2331" s="7">
        <v>2882.99</v>
      </c>
      <c r="E2331" s="7">
        <v>2892.74</v>
      </c>
      <c r="F2331" s="7">
        <v>2892.74</v>
      </c>
      <c r="G2331" s="7">
        <v>3.15597E9</v>
      </c>
      <c r="H2331" s="7">
        <f t="shared" si="1"/>
        <v>3155.97</v>
      </c>
      <c r="I2331" s="10">
        <f t="shared" si="2"/>
        <v>0.004636398682</v>
      </c>
      <c r="J2331" s="7">
        <f t="shared" si="10"/>
        <v>2850.52299</v>
      </c>
      <c r="K2331" s="7">
        <f t="shared" si="12"/>
        <v>2821.302477</v>
      </c>
      <c r="L2331" s="7">
        <f t="shared" si="11"/>
        <v>29.22051264</v>
      </c>
      <c r="M2331" s="7">
        <f t="shared" si="18"/>
        <v>25.07997752</v>
      </c>
      <c r="N2331" s="7">
        <f t="shared" si="3"/>
        <v>13.35</v>
      </c>
      <c r="O2331" s="7">
        <f t="shared" si="4"/>
        <v>0</v>
      </c>
      <c r="P2331" s="7">
        <f t="shared" si="13"/>
        <v>9.865714286</v>
      </c>
      <c r="Q2331" s="7">
        <f t="shared" si="14"/>
        <v>5.594285714</v>
      </c>
      <c r="R2331" s="7">
        <f t="shared" si="15"/>
        <v>1.763534219</v>
      </c>
      <c r="S2331" s="7">
        <f t="shared" si="16"/>
        <v>63.81445204</v>
      </c>
      <c r="T2331" s="7">
        <f t="shared" si="17"/>
        <v>99.53797819</v>
      </c>
      <c r="U2331" s="7">
        <f t="shared" si="19"/>
        <v>93.95620591</v>
      </c>
      <c r="V2331" s="9">
        <f t="shared" si="5"/>
        <v>13.35</v>
      </c>
      <c r="W2331" s="9" t="b">
        <f t="shared" si="6"/>
        <v>1</v>
      </c>
      <c r="X2331" s="7">
        <f t="shared" si="8"/>
        <v>7</v>
      </c>
      <c r="Y2331" s="10">
        <f t="shared" si="9"/>
        <v>0.03077930733</v>
      </c>
      <c r="Z2331" s="11">
        <f t="shared" si="7"/>
        <v>4</v>
      </c>
    </row>
    <row r="2332">
      <c r="A2332" s="6" t="s">
        <v>2356</v>
      </c>
      <c r="B2332" s="7">
        <v>2888.46</v>
      </c>
      <c r="C2332" s="7">
        <v>2895.95</v>
      </c>
      <c r="D2332" s="7">
        <v>2880.78</v>
      </c>
      <c r="E2332" s="7">
        <v>2895.77</v>
      </c>
      <c r="F2332" s="7">
        <v>2895.77</v>
      </c>
      <c r="G2332" s="7">
        <v>3.05646E9</v>
      </c>
      <c r="H2332" s="7">
        <f t="shared" si="1"/>
        <v>3056.46</v>
      </c>
      <c r="I2332" s="10">
        <f t="shared" si="2"/>
        <v>0.001047449823</v>
      </c>
      <c r="J2332" s="7">
        <f t="shared" si="10"/>
        <v>2857.484068</v>
      </c>
      <c r="K2332" s="7">
        <f t="shared" si="12"/>
        <v>2826.81859</v>
      </c>
      <c r="L2332" s="7">
        <f t="shared" si="11"/>
        <v>30.66547832</v>
      </c>
      <c r="M2332" s="7">
        <f t="shared" si="18"/>
        <v>26.19707768</v>
      </c>
      <c r="N2332" s="7">
        <f t="shared" si="3"/>
        <v>3.03</v>
      </c>
      <c r="O2332" s="7">
        <f t="shared" si="4"/>
        <v>0</v>
      </c>
      <c r="P2332" s="7">
        <f t="shared" si="13"/>
        <v>10.08214286</v>
      </c>
      <c r="Q2332" s="7">
        <f t="shared" si="14"/>
        <v>5.567857143</v>
      </c>
      <c r="R2332" s="7">
        <f t="shared" si="15"/>
        <v>1.810776139</v>
      </c>
      <c r="S2332" s="7">
        <f t="shared" si="16"/>
        <v>64.42263806</v>
      </c>
      <c r="T2332" s="7">
        <f t="shared" si="17"/>
        <v>99.83773551</v>
      </c>
      <c r="U2332" s="7">
        <f t="shared" si="19"/>
        <v>97.84305359</v>
      </c>
      <c r="V2332" s="9">
        <f t="shared" si="5"/>
        <v>3.03</v>
      </c>
      <c r="W2332" s="9" t="b">
        <f t="shared" si="6"/>
        <v>1</v>
      </c>
      <c r="X2332" s="7">
        <f t="shared" si="8"/>
        <v>8</v>
      </c>
      <c r="Y2332" s="10">
        <f t="shared" si="9"/>
        <v>0.03182675715</v>
      </c>
      <c r="Z2332" s="11">
        <f t="shared" si="7"/>
        <v>3</v>
      </c>
    </row>
    <row r="2333">
      <c r="A2333" s="6" t="s">
        <v>2357</v>
      </c>
      <c r="B2333" s="7">
        <v>2886.58</v>
      </c>
      <c r="C2333" s="7">
        <v>2886.88</v>
      </c>
      <c r="D2333" s="7">
        <v>2873.33</v>
      </c>
      <c r="E2333" s="7">
        <v>2878.2</v>
      </c>
      <c r="F2333" s="7">
        <v>2878.2</v>
      </c>
      <c r="G2333" s="7">
        <v>3.03248E9</v>
      </c>
      <c r="H2333" s="7">
        <f t="shared" si="1"/>
        <v>3032.48</v>
      </c>
      <c r="I2333" s="10">
        <f t="shared" si="2"/>
        <v>-0.006067470828</v>
      </c>
      <c r="J2333" s="7">
        <f t="shared" si="10"/>
        <v>2860.671135</v>
      </c>
      <c r="K2333" s="7">
        <f t="shared" si="12"/>
        <v>2830.62462</v>
      </c>
      <c r="L2333" s="7">
        <f t="shared" si="11"/>
        <v>30.04651435</v>
      </c>
      <c r="M2333" s="7">
        <f t="shared" si="18"/>
        <v>26.96696501</v>
      </c>
      <c r="N2333" s="7">
        <f t="shared" si="3"/>
        <v>0</v>
      </c>
      <c r="O2333" s="7">
        <f t="shared" si="4"/>
        <v>17.57</v>
      </c>
      <c r="P2333" s="7">
        <f t="shared" si="13"/>
        <v>10.08214286</v>
      </c>
      <c r="Q2333" s="7">
        <f t="shared" si="14"/>
        <v>6.227142857</v>
      </c>
      <c r="R2333" s="7">
        <f t="shared" si="15"/>
        <v>1.619064006</v>
      </c>
      <c r="S2333" s="7">
        <f t="shared" si="16"/>
        <v>61.81842071</v>
      </c>
      <c r="T2333" s="7">
        <f t="shared" si="17"/>
        <v>83.99891824</v>
      </c>
      <c r="U2333" s="7">
        <f t="shared" si="19"/>
        <v>94.45821065</v>
      </c>
      <c r="V2333" s="9">
        <f t="shared" si="5"/>
        <v>-17.57</v>
      </c>
      <c r="W2333" s="9" t="b">
        <f t="shared" si="6"/>
        <v>0</v>
      </c>
      <c r="X2333" s="7">
        <f t="shared" si="8"/>
        <v>1</v>
      </c>
      <c r="Y2333" s="10">
        <f t="shared" si="9"/>
        <v>-0.006067470828</v>
      </c>
      <c r="Z2333" s="11">
        <f t="shared" si="7"/>
        <v>2</v>
      </c>
    </row>
    <row r="2334">
      <c r="A2334" s="6" t="s">
        <v>2358</v>
      </c>
      <c r="B2334" s="7">
        <v>2881.37</v>
      </c>
      <c r="C2334" s="7">
        <v>2889.71</v>
      </c>
      <c r="D2334" s="7">
        <v>2879.13</v>
      </c>
      <c r="E2334" s="7">
        <v>2888.21</v>
      </c>
      <c r="F2334" s="7">
        <v>2888.21</v>
      </c>
      <c r="G2334" s="7">
        <v>3.09223E9</v>
      </c>
      <c r="H2334" s="7">
        <f t="shared" si="1"/>
        <v>3092.23</v>
      </c>
      <c r="I2334" s="10">
        <f t="shared" si="2"/>
        <v>0.003477868112</v>
      </c>
      <c r="J2334" s="7">
        <f t="shared" si="10"/>
        <v>2864.907883</v>
      </c>
      <c r="K2334" s="7">
        <f t="shared" si="12"/>
        <v>2834.890204</v>
      </c>
      <c r="L2334" s="7">
        <f t="shared" si="11"/>
        <v>30.01767917</v>
      </c>
      <c r="M2334" s="7">
        <f t="shared" si="18"/>
        <v>27.57710784</v>
      </c>
      <c r="N2334" s="7">
        <f t="shared" si="3"/>
        <v>10.01</v>
      </c>
      <c r="O2334" s="7">
        <f t="shared" si="4"/>
        <v>0</v>
      </c>
      <c r="P2334" s="7">
        <f t="shared" si="13"/>
        <v>8.607857143</v>
      </c>
      <c r="Q2334" s="7">
        <f t="shared" si="14"/>
        <v>6.227142857</v>
      </c>
      <c r="R2334" s="7">
        <f t="shared" si="15"/>
        <v>1.382312457</v>
      </c>
      <c r="S2334" s="7">
        <f t="shared" si="16"/>
        <v>58.02397804</v>
      </c>
      <c r="T2334" s="7">
        <f t="shared" si="17"/>
        <v>93.02262688</v>
      </c>
      <c r="U2334" s="7">
        <f t="shared" si="19"/>
        <v>92.28642688</v>
      </c>
      <c r="V2334" s="9">
        <f t="shared" si="5"/>
        <v>10.01</v>
      </c>
      <c r="W2334" s="9" t="b">
        <f t="shared" si="6"/>
        <v>1</v>
      </c>
      <c r="X2334" s="7">
        <f t="shared" si="8"/>
        <v>1</v>
      </c>
      <c r="Y2334" s="10">
        <f t="shared" si="9"/>
        <v>0.003477868112</v>
      </c>
      <c r="Z2334" s="11">
        <f t="shared" si="7"/>
        <v>4</v>
      </c>
    </row>
    <row r="2335">
      <c r="A2335" s="6" t="s">
        <v>2359</v>
      </c>
      <c r="B2335" s="7">
        <v>2891.92</v>
      </c>
      <c r="C2335" s="7">
        <v>2893.42</v>
      </c>
      <c r="D2335" s="7">
        <v>2881.99</v>
      </c>
      <c r="E2335" s="7">
        <v>2888.32</v>
      </c>
      <c r="F2335" s="7">
        <v>2888.32</v>
      </c>
      <c r="G2335" s="7">
        <v>2.97065E9</v>
      </c>
      <c r="H2335" s="7">
        <f t="shared" si="1"/>
        <v>2970.65</v>
      </c>
      <c r="I2335" s="10">
        <f t="shared" si="2"/>
        <v>0.00003808587326</v>
      </c>
      <c r="J2335" s="7">
        <f t="shared" si="10"/>
        <v>2868.509747</v>
      </c>
      <c r="K2335" s="7">
        <f t="shared" si="12"/>
        <v>2838.847967</v>
      </c>
      <c r="L2335" s="7">
        <f t="shared" si="11"/>
        <v>29.66178062</v>
      </c>
      <c r="M2335" s="7">
        <f t="shared" si="18"/>
        <v>27.9940424</v>
      </c>
      <c r="N2335" s="7">
        <f t="shared" si="3"/>
        <v>0.11</v>
      </c>
      <c r="O2335" s="7">
        <f t="shared" si="4"/>
        <v>0</v>
      </c>
      <c r="P2335" s="7">
        <f t="shared" si="13"/>
        <v>8.615714286</v>
      </c>
      <c r="Q2335" s="7">
        <f t="shared" si="14"/>
        <v>2.357857143</v>
      </c>
      <c r="R2335" s="7">
        <f t="shared" si="15"/>
        <v>3.654044229</v>
      </c>
      <c r="S2335" s="7">
        <f t="shared" si="16"/>
        <v>78.5133112</v>
      </c>
      <c r="T2335" s="7">
        <f t="shared" si="17"/>
        <v>93.12178852</v>
      </c>
      <c r="U2335" s="7">
        <f t="shared" si="19"/>
        <v>90.04777788</v>
      </c>
      <c r="V2335" s="9">
        <f t="shared" si="5"/>
        <v>0.11</v>
      </c>
      <c r="W2335" s="9" t="b">
        <f t="shared" si="6"/>
        <v>1</v>
      </c>
      <c r="X2335" s="7">
        <f t="shared" si="8"/>
        <v>2</v>
      </c>
      <c r="Y2335" s="10">
        <f t="shared" si="9"/>
        <v>0.003515953985</v>
      </c>
      <c r="Z2335" s="11">
        <f t="shared" si="7"/>
        <v>3</v>
      </c>
    </row>
    <row r="2336">
      <c r="A2336" s="6" t="s">
        <v>2360</v>
      </c>
      <c r="B2336" s="7">
        <v>2900.86</v>
      </c>
      <c r="C2336" s="7">
        <v>2910.54</v>
      </c>
      <c r="D2336" s="7">
        <v>2898.37</v>
      </c>
      <c r="E2336" s="7">
        <v>2907.41</v>
      </c>
      <c r="F2336" s="7">
        <v>2907.41</v>
      </c>
      <c r="G2336" s="7">
        <v>3.72605E9</v>
      </c>
      <c r="H2336" s="7">
        <f t="shared" si="1"/>
        <v>3726.05</v>
      </c>
      <c r="I2336" s="10">
        <f t="shared" si="2"/>
        <v>0.006609378462</v>
      </c>
      <c r="J2336" s="7">
        <f t="shared" si="10"/>
        <v>2874.494402</v>
      </c>
      <c r="K2336" s="7">
        <f t="shared" si="12"/>
        <v>2843.926636</v>
      </c>
      <c r="L2336" s="7">
        <f t="shared" si="11"/>
        <v>30.56776574</v>
      </c>
      <c r="M2336" s="7">
        <f t="shared" si="18"/>
        <v>28.50878707</v>
      </c>
      <c r="N2336" s="7">
        <f t="shared" si="3"/>
        <v>19.09</v>
      </c>
      <c r="O2336" s="7">
        <f t="shared" si="4"/>
        <v>0</v>
      </c>
      <c r="P2336" s="7">
        <f t="shared" si="13"/>
        <v>9.979285714</v>
      </c>
      <c r="Q2336" s="7">
        <f t="shared" si="14"/>
        <v>2.19</v>
      </c>
      <c r="R2336" s="7">
        <f t="shared" si="15"/>
        <v>4.556751468</v>
      </c>
      <c r="S2336" s="7">
        <f t="shared" si="16"/>
        <v>82.00387392</v>
      </c>
      <c r="T2336" s="7">
        <f t="shared" si="17"/>
        <v>97.45155512</v>
      </c>
      <c r="U2336" s="7">
        <f t="shared" si="19"/>
        <v>94.53199017</v>
      </c>
      <c r="V2336" s="9">
        <f t="shared" si="5"/>
        <v>19.09</v>
      </c>
      <c r="W2336" s="9" t="b">
        <f t="shared" si="6"/>
        <v>1</v>
      </c>
      <c r="X2336" s="7">
        <f t="shared" si="8"/>
        <v>3</v>
      </c>
      <c r="Y2336" s="10">
        <f t="shared" si="9"/>
        <v>0.01012533245</v>
      </c>
      <c r="Z2336" s="11">
        <f t="shared" si="7"/>
        <v>4</v>
      </c>
    </row>
    <row r="2337">
      <c r="A2337" s="6" t="s">
        <v>2361</v>
      </c>
      <c r="B2337" s="7">
        <v>2908.32</v>
      </c>
      <c r="C2337" s="7">
        <v>2909.6</v>
      </c>
      <c r="D2337" s="7">
        <v>2896.48</v>
      </c>
      <c r="E2337" s="7">
        <v>2905.58</v>
      </c>
      <c r="F2337" s="7">
        <v>2905.58</v>
      </c>
      <c r="G2337" s="7">
        <v>3.11453E9</v>
      </c>
      <c r="H2337" s="7">
        <f t="shared" si="1"/>
        <v>3114.53</v>
      </c>
      <c r="I2337" s="10">
        <f t="shared" si="2"/>
        <v>-0.0006294261903</v>
      </c>
      <c r="J2337" s="7">
        <f t="shared" si="10"/>
        <v>2879.276801</v>
      </c>
      <c r="K2337" s="7">
        <f t="shared" si="12"/>
        <v>2848.493552</v>
      </c>
      <c r="L2337" s="7">
        <f t="shared" si="11"/>
        <v>30.78324963</v>
      </c>
      <c r="M2337" s="7">
        <f t="shared" si="18"/>
        <v>28.96367958</v>
      </c>
      <c r="N2337" s="7">
        <f t="shared" si="3"/>
        <v>0</v>
      </c>
      <c r="O2337" s="7">
        <f t="shared" si="4"/>
        <v>1.83</v>
      </c>
      <c r="P2337" s="7">
        <f t="shared" si="13"/>
        <v>8.543571429</v>
      </c>
      <c r="Q2337" s="7">
        <f t="shared" si="14"/>
        <v>2.320714286</v>
      </c>
      <c r="R2337" s="7">
        <f t="shared" si="15"/>
        <v>3.681440443</v>
      </c>
      <c r="S2337" s="7">
        <f t="shared" si="16"/>
        <v>78.63905325</v>
      </c>
      <c r="T2337" s="7">
        <f t="shared" si="17"/>
        <v>95.96156978</v>
      </c>
      <c r="U2337" s="7">
        <f t="shared" si="19"/>
        <v>95.5116378</v>
      </c>
      <c r="V2337" s="9">
        <f t="shared" si="5"/>
        <v>-1.83</v>
      </c>
      <c r="W2337" s="9" t="b">
        <f t="shared" si="6"/>
        <v>0</v>
      </c>
      <c r="X2337" s="7">
        <f t="shared" si="8"/>
        <v>1</v>
      </c>
      <c r="Y2337" s="10">
        <f t="shared" si="9"/>
        <v>-0.0006294261903</v>
      </c>
      <c r="Z2337" s="11">
        <f t="shared" si="7"/>
        <v>3</v>
      </c>
    </row>
    <row r="2338">
      <c r="A2338" s="6" t="s">
        <v>2362</v>
      </c>
      <c r="B2338" s="7">
        <v>2912.26</v>
      </c>
      <c r="C2338" s="7">
        <v>2916.06</v>
      </c>
      <c r="D2338" s="7">
        <v>2900.71</v>
      </c>
      <c r="E2338" s="7">
        <v>2907.06</v>
      </c>
      <c r="F2338" s="7">
        <v>2907.06</v>
      </c>
      <c r="G2338" s="7">
        <v>3.40312E9</v>
      </c>
      <c r="H2338" s="7">
        <f t="shared" si="1"/>
        <v>3403.12</v>
      </c>
      <c r="I2338" s="10">
        <f t="shared" si="2"/>
        <v>0.0005093647396</v>
      </c>
      <c r="J2338" s="7">
        <f t="shared" si="10"/>
        <v>2883.55114</v>
      </c>
      <c r="K2338" s="7">
        <f t="shared" si="12"/>
        <v>2852.831807</v>
      </c>
      <c r="L2338" s="7">
        <f t="shared" si="11"/>
        <v>30.71933245</v>
      </c>
      <c r="M2338" s="7">
        <f t="shared" si="18"/>
        <v>29.31481015</v>
      </c>
      <c r="N2338" s="7">
        <f t="shared" si="3"/>
        <v>1.48</v>
      </c>
      <c r="O2338" s="7">
        <f t="shared" si="4"/>
        <v>0</v>
      </c>
      <c r="P2338" s="7">
        <f t="shared" si="13"/>
        <v>8.649285714</v>
      </c>
      <c r="Q2338" s="7">
        <f t="shared" si="14"/>
        <v>1.385714286</v>
      </c>
      <c r="R2338" s="7">
        <f t="shared" si="15"/>
        <v>6.241752577</v>
      </c>
      <c r="S2338" s="7">
        <f t="shared" si="16"/>
        <v>86.19118798</v>
      </c>
      <c r="T2338" s="7">
        <f t="shared" si="17"/>
        <v>92.32671157</v>
      </c>
      <c r="U2338" s="7">
        <f t="shared" si="19"/>
        <v>95.24661216</v>
      </c>
      <c r="V2338" s="9">
        <f t="shared" si="5"/>
        <v>1.48</v>
      </c>
      <c r="W2338" s="9" t="b">
        <f t="shared" si="6"/>
        <v>1</v>
      </c>
      <c r="X2338" s="7">
        <f t="shared" si="8"/>
        <v>1</v>
      </c>
      <c r="Y2338" s="10">
        <f t="shared" si="9"/>
        <v>0.0005093647396</v>
      </c>
      <c r="Z2338" s="11">
        <f t="shared" si="7"/>
        <v>3</v>
      </c>
    </row>
    <row r="2339">
      <c r="A2339" s="6" t="s">
        <v>2363</v>
      </c>
      <c r="B2339" s="7">
        <v>2916.04</v>
      </c>
      <c r="C2339" s="7">
        <v>2918.0</v>
      </c>
      <c r="D2339" s="7">
        <v>2895.45</v>
      </c>
      <c r="E2339" s="7">
        <v>2900.45</v>
      </c>
      <c r="F2339" s="7">
        <v>2900.45</v>
      </c>
      <c r="G2339" s="7">
        <v>3.6481E9</v>
      </c>
      <c r="H2339" s="7">
        <f t="shared" si="1"/>
        <v>3648.1</v>
      </c>
      <c r="I2339" s="10">
        <f t="shared" si="2"/>
        <v>-0.002273774879</v>
      </c>
      <c r="J2339" s="7">
        <f t="shared" si="10"/>
        <v>2886.150964</v>
      </c>
      <c r="K2339" s="7">
        <f t="shared" si="12"/>
        <v>2856.359081</v>
      </c>
      <c r="L2339" s="7">
        <f t="shared" si="11"/>
        <v>29.79188358</v>
      </c>
      <c r="M2339" s="7">
        <f t="shared" si="18"/>
        <v>29.41022484</v>
      </c>
      <c r="N2339" s="7">
        <f t="shared" si="3"/>
        <v>0</v>
      </c>
      <c r="O2339" s="7">
        <f t="shared" si="4"/>
        <v>6.61</v>
      </c>
      <c r="P2339" s="7">
        <f t="shared" si="13"/>
        <v>7.93</v>
      </c>
      <c r="Q2339" s="7">
        <f t="shared" si="14"/>
        <v>1.857857143</v>
      </c>
      <c r="R2339" s="7">
        <f t="shared" si="15"/>
        <v>4.268358324</v>
      </c>
      <c r="S2339" s="7">
        <f t="shared" si="16"/>
        <v>81.01875502</v>
      </c>
      <c r="T2339" s="7">
        <f t="shared" si="17"/>
        <v>82.2314468</v>
      </c>
      <c r="U2339" s="7">
        <f t="shared" si="19"/>
        <v>90.17324271</v>
      </c>
      <c r="V2339" s="9">
        <f t="shared" si="5"/>
        <v>-6.61</v>
      </c>
      <c r="W2339" s="9" t="b">
        <f t="shared" si="6"/>
        <v>0</v>
      </c>
      <c r="X2339" s="7">
        <f t="shared" si="8"/>
        <v>1</v>
      </c>
      <c r="Y2339" s="10">
        <f t="shared" si="9"/>
        <v>-0.002273774879</v>
      </c>
      <c r="Z2339" s="11">
        <f t="shared" si="7"/>
        <v>3</v>
      </c>
    </row>
    <row r="2340">
      <c r="A2340" s="6" t="s">
        <v>2364</v>
      </c>
      <c r="B2340" s="7">
        <v>2904.81</v>
      </c>
      <c r="C2340" s="7">
        <v>2908.4</v>
      </c>
      <c r="D2340" s="7">
        <v>2891.9</v>
      </c>
      <c r="E2340" s="7">
        <v>2905.03</v>
      </c>
      <c r="F2340" s="7">
        <v>2905.03</v>
      </c>
      <c r="G2340" s="7">
        <v>3.5071E9</v>
      </c>
      <c r="H2340" s="7">
        <f t="shared" si="1"/>
        <v>3507.1</v>
      </c>
      <c r="I2340" s="10">
        <f t="shared" si="2"/>
        <v>0.001579065317</v>
      </c>
      <c r="J2340" s="7">
        <f t="shared" si="10"/>
        <v>2889.055431</v>
      </c>
      <c r="K2340" s="7">
        <f t="shared" si="12"/>
        <v>2859.964334</v>
      </c>
      <c r="L2340" s="7">
        <f t="shared" si="11"/>
        <v>29.09109733</v>
      </c>
      <c r="M2340" s="7">
        <f t="shared" si="18"/>
        <v>29.34639934</v>
      </c>
      <c r="N2340" s="7">
        <f t="shared" si="3"/>
        <v>4.58</v>
      </c>
      <c r="O2340" s="7">
        <f t="shared" si="4"/>
        <v>0</v>
      </c>
      <c r="P2340" s="7">
        <f t="shared" si="13"/>
        <v>6.902857143</v>
      </c>
      <c r="Q2340" s="7">
        <f t="shared" si="14"/>
        <v>1.857857143</v>
      </c>
      <c r="R2340" s="7">
        <f t="shared" si="15"/>
        <v>3.715494041</v>
      </c>
      <c r="S2340" s="7">
        <f t="shared" si="16"/>
        <v>78.79331431</v>
      </c>
      <c r="T2340" s="7">
        <f t="shared" si="17"/>
        <v>81.30315698</v>
      </c>
      <c r="U2340" s="7">
        <f t="shared" si="19"/>
        <v>85.28710512</v>
      </c>
      <c r="V2340" s="9">
        <f t="shared" si="5"/>
        <v>4.58</v>
      </c>
      <c r="W2340" s="9" t="b">
        <f t="shared" si="6"/>
        <v>1</v>
      </c>
      <c r="X2340" s="7">
        <f t="shared" si="8"/>
        <v>1</v>
      </c>
      <c r="Y2340" s="10">
        <f t="shared" si="9"/>
        <v>0.001579065317</v>
      </c>
      <c r="Z2340" s="11">
        <f t="shared" si="7"/>
        <v>3</v>
      </c>
    </row>
    <row r="2341">
      <c r="A2341" s="6" t="s">
        <v>2365</v>
      </c>
      <c r="B2341" s="7">
        <v>2898.78</v>
      </c>
      <c r="C2341" s="7">
        <v>2909.51</v>
      </c>
      <c r="D2341" s="7">
        <v>2896.35</v>
      </c>
      <c r="E2341" s="7">
        <v>2907.97</v>
      </c>
      <c r="F2341" s="7">
        <v>2907.97</v>
      </c>
      <c r="G2341" s="7">
        <v>3.01013E9</v>
      </c>
      <c r="H2341" s="7">
        <f t="shared" si="1"/>
        <v>3010.13</v>
      </c>
      <c r="I2341" s="10">
        <f t="shared" si="2"/>
        <v>0.001012037741</v>
      </c>
      <c r="J2341" s="7">
        <f t="shared" si="10"/>
        <v>2891.965365</v>
      </c>
      <c r="K2341" s="7">
        <f t="shared" si="12"/>
        <v>2863.520309</v>
      </c>
      <c r="L2341" s="7">
        <f t="shared" si="11"/>
        <v>28.44505571</v>
      </c>
      <c r="M2341" s="7">
        <f t="shared" si="18"/>
        <v>29.16613061</v>
      </c>
      <c r="N2341" s="7">
        <f t="shared" si="3"/>
        <v>2.94</v>
      </c>
      <c r="O2341" s="7">
        <f t="shared" si="4"/>
        <v>0</v>
      </c>
      <c r="P2341" s="7">
        <f t="shared" si="13"/>
        <v>4.770714286</v>
      </c>
      <c r="Q2341" s="7">
        <f t="shared" si="14"/>
        <v>1.857857143</v>
      </c>
      <c r="R2341" s="7">
        <f t="shared" si="15"/>
        <v>2.567858516</v>
      </c>
      <c r="S2341" s="7">
        <f t="shared" si="16"/>
        <v>71.97198276</v>
      </c>
      <c r="T2341" s="7">
        <f t="shared" si="17"/>
        <v>83.07172996</v>
      </c>
      <c r="U2341" s="7">
        <f t="shared" si="19"/>
        <v>82.20211125</v>
      </c>
      <c r="V2341" s="9">
        <f t="shared" si="5"/>
        <v>2.94</v>
      </c>
      <c r="W2341" s="9" t="b">
        <f t="shared" si="6"/>
        <v>1</v>
      </c>
      <c r="X2341" s="7">
        <f t="shared" si="8"/>
        <v>2</v>
      </c>
      <c r="Y2341" s="10">
        <f t="shared" si="9"/>
        <v>0.002591103059</v>
      </c>
      <c r="Z2341" s="11">
        <f t="shared" si="7"/>
        <v>3</v>
      </c>
    </row>
    <row r="2342">
      <c r="A2342" s="6" t="s">
        <v>2366</v>
      </c>
      <c r="B2342" s="7">
        <v>2909.99</v>
      </c>
      <c r="C2342" s="7">
        <v>2936.31</v>
      </c>
      <c r="D2342" s="7">
        <v>2908.53</v>
      </c>
      <c r="E2342" s="7">
        <v>2933.68</v>
      </c>
      <c r="F2342" s="7">
        <v>2933.68</v>
      </c>
      <c r="G2342" s="7">
        <v>3.67448E9</v>
      </c>
      <c r="H2342" s="7">
        <f t="shared" si="1"/>
        <v>3674.48</v>
      </c>
      <c r="I2342" s="10">
        <f t="shared" si="2"/>
        <v>0.008841219132</v>
      </c>
      <c r="J2342" s="7">
        <f t="shared" si="10"/>
        <v>2898.383001</v>
      </c>
      <c r="K2342" s="7">
        <f t="shared" si="12"/>
        <v>2868.717323</v>
      </c>
      <c r="L2342" s="7">
        <f t="shared" si="11"/>
        <v>29.66567774</v>
      </c>
      <c r="M2342" s="7">
        <f t="shared" si="18"/>
        <v>29.26604004</v>
      </c>
      <c r="N2342" s="7">
        <f t="shared" si="3"/>
        <v>25.71</v>
      </c>
      <c r="O2342" s="7">
        <f t="shared" si="4"/>
        <v>0</v>
      </c>
      <c r="P2342" s="7">
        <f t="shared" si="13"/>
        <v>6.603571429</v>
      </c>
      <c r="Q2342" s="7">
        <f t="shared" si="14"/>
        <v>1.857857143</v>
      </c>
      <c r="R2342" s="7">
        <f t="shared" si="15"/>
        <v>3.554402153</v>
      </c>
      <c r="S2342" s="7">
        <f t="shared" si="16"/>
        <v>78.04322134</v>
      </c>
      <c r="T2342" s="7">
        <f t="shared" si="17"/>
        <v>96.30306438</v>
      </c>
      <c r="U2342" s="7">
        <f t="shared" si="19"/>
        <v>86.89265044</v>
      </c>
      <c r="V2342" s="9">
        <f t="shared" si="5"/>
        <v>25.71</v>
      </c>
      <c r="W2342" s="9" t="b">
        <f t="shared" si="6"/>
        <v>1</v>
      </c>
      <c r="X2342" s="7">
        <f t="shared" si="8"/>
        <v>3</v>
      </c>
      <c r="Y2342" s="10">
        <f t="shared" si="9"/>
        <v>0.01143232219</v>
      </c>
      <c r="Z2342" s="11">
        <f t="shared" si="7"/>
        <v>4</v>
      </c>
    </row>
    <row r="2343">
      <c r="A2343" s="6" t="s">
        <v>2367</v>
      </c>
      <c r="B2343" s="7">
        <v>2934.0</v>
      </c>
      <c r="C2343" s="7">
        <v>2936.83</v>
      </c>
      <c r="D2343" s="7">
        <v>2926.05</v>
      </c>
      <c r="E2343" s="7">
        <v>2927.25</v>
      </c>
      <c r="F2343" s="7">
        <v>2927.25</v>
      </c>
      <c r="G2343" s="7">
        <v>3.46848E9</v>
      </c>
      <c r="H2343" s="7">
        <f t="shared" si="1"/>
        <v>3468.48</v>
      </c>
      <c r="I2343" s="10">
        <f t="shared" si="2"/>
        <v>-0.002191786425</v>
      </c>
      <c r="J2343" s="7">
        <f t="shared" si="10"/>
        <v>2902.824078</v>
      </c>
      <c r="K2343" s="7">
        <f t="shared" si="12"/>
        <v>2873.053077</v>
      </c>
      <c r="L2343" s="7">
        <f t="shared" si="11"/>
        <v>29.77100066</v>
      </c>
      <c r="M2343" s="7">
        <f t="shared" si="18"/>
        <v>29.36703216</v>
      </c>
      <c r="N2343" s="7">
        <f t="shared" si="3"/>
        <v>0</v>
      </c>
      <c r="O2343" s="7">
        <f t="shared" si="4"/>
        <v>6.43</v>
      </c>
      <c r="P2343" s="7">
        <f t="shared" si="13"/>
        <v>6.163571429</v>
      </c>
      <c r="Q2343" s="7">
        <f t="shared" si="14"/>
        <v>2.317142857</v>
      </c>
      <c r="R2343" s="7">
        <f t="shared" si="15"/>
        <v>2.65998767</v>
      </c>
      <c r="S2343" s="7">
        <f t="shared" si="16"/>
        <v>72.67750358</v>
      </c>
      <c r="T2343" s="7">
        <f t="shared" si="17"/>
        <v>86.25340795</v>
      </c>
      <c r="U2343" s="7">
        <f t="shared" si="19"/>
        <v>88.5427341</v>
      </c>
      <c r="V2343" s="9">
        <f t="shared" si="5"/>
        <v>-6.43</v>
      </c>
      <c r="W2343" s="9" t="b">
        <f t="shared" si="6"/>
        <v>0</v>
      </c>
      <c r="X2343" s="7">
        <f t="shared" si="8"/>
        <v>1</v>
      </c>
      <c r="Y2343" s="10">
        <f t="shared" si="9"/>
        <v>-0.002191786425</v>
      </c>
      <c r="Z2343" s="11">
        <f t="shared" si="7"/>
        <v>3</v>
      </c>
    </row>
    <row r="2344">
      <c r="A2344" s="6" t="s">
        <v>2368</v>
      </c>
      <c r="B2344" s="7">
        <v>2928.99</v>
      </c>
      <c r="C2344" s="7">
        <v>2933.1</v>
      </c>
      <c r="D2344" s="7">
        <v>2912.84</v>
      </c>
      <c r="E2344" s="7">
        <v>2926.17</v>
      </c>
      <c r="F2344" s="7">
        <v>2926.17</v>
      </c>
      <c r="G2344" s="7">
        <v>3.44001E9</v>
      </c>
      <c r="H2344" s="7">
        <f t="shared" si="1"/>
        <v>3440.01</v>
      </c>
      <c r="I2344" s="10">
        <f t="shared" si="2"/>
        <v>-0.0003689469639</v>
      </c>
      <c r="J2344" s="7">
        <f t="shared" si="10"/>
        <v>2906.415758</v>
      </c>
      <c r="K2344" s="7">
        <f t="shared" si="12"/>
        <v>2876.987664</v>
      </c>
      <c r="L2344" s="7">
        <f t="shared" si="11"/>
        <v>29.42809412</v>
      </c>
      <c r="M2344" s="7">
        <f t="shared" si="18"/>
        <v>29.37924455</v>
      </c>
      <c r="N2344" s="7">
        <f t="shared" si="3"/>
        <v>0</v>
      </c>
      <c r="O2344" s="7">
        <f t="shared" si="4"/>
        <v>1.08</v>
      </c>
      <c r="P2344" s="7">
        <f t="shared" si="13"/>
        <v>5.735714286</v>
      </c>
      <c r="Q2344" s="7">
        <f t="shared" si="14"/>
        <v>2.394285714</v>
      </c>
      <c r="R2344" s="7">
        <f t="shared" si="15"/>
        <v>2.395584726</v>
      </c>
      <c r="S2344" s="7">
        <f t="shared" si="16"/>
        <v>70.54999121</v>
      </c>
      <c r="T2344" s="7">
        <f t="shared" si="17"/>
        <v>83.21259843</v>
      </c>
      <c r="U2344" s="7">
        <f t="shared" si="19"/>
        <v>88.58969025</v>
      </c>
      <c r="V2344" s="9">
        <f t="shared" si="5"/>
        <v>-1.08</v>
      </c>
      <c r="W2344" s="9" t="b">
        <f t="shared" si="6"/>
        <v>0</v>
      </c>
      <c r="X2344" s="7">
        <f t="shared" si="8"/>
        <v>2</v>
      </c>
      <c r="Y2344" s="10">
        <f t="shared" si="9"/>
        <v>-0.002560733389</v>
      </c>
      <c r="Z2344" s="11">
        <f t="shared" si="7"/>
        <v>3</v>
      </c>
    </row>
    <row r="2345">
      <c r="A2345" s="6" t="s">
        <v>2369</v>
      </c>
      <c r="B2345" s="7">
        <v>2925.81</v>
      </c>
      <c r="C2345" s="7">
        <v>2939.88</v>
      </c>
      <c r="D2345" s="7">
        <v>2917.56</v>
      </c>
      <c r="E2345" s="7">
        <v>2939.88</v>
      </c>
      <c r="F2345" s="7">
        <v>2939.88</v>
      </c>
      <c r="G2345" s="7">
        <v>3.26439E9</v>
      </c>
      <c r="H2345" s="7">
        <f t="shared" si="1"/>
        <v>3264.39</v>
      </c>
      <c r="I2345" s="10">
        <f t="shared" si="2"/>
        <v>0.004685305365</v>
      </c>
      <c r="J2345" s="7">
        <f t="shared" si="10"/>
        <v>2911.564103</v>
      </c>
      <c r="K2345" s="7">
        <f t="shared" si="12"/>
        <v>2881.646356</v>
      </c>
      <c r="L2345" s="7">
        <f t="shared" si="11"/>
        <v>29.91774746</v>
      </c>
      <c r="M2345" s="7">
        <f t="shared" si="18"/>
        <v>29.48694513</v>
      </c>
      <c r="N2345" s="7">
        <f t="shared" si="3"/>
        <v>13.71</v>
      </c>
      <c r="O2345" s="7">
        <f t="shared" si="4"/>
        <v>0</v>
      </c>
      <c r="P2345" s="7">
        <f t="shared" si="13"/>
        <v>5.761428571</v>
      </c>
      <c r="Q2345" s="7">
        <f t="shared" si="14"/>
        <v>2.394285714</v>
      </c>
      <c r="R2345" s="7">
        <f t="shared" si="15"/>
        <v>2.406324582</v>
      </c>
      <c r="S2345" s="7">
        <f t="shared" si="16"/>
        <v>70.64284463</v>
      </c>
      <c r="T2345" s="7">
        <f t="shared" si="17"/>
        <v>100</v>
      </c>
      <c r="U2345" s="7">
        <f t="shared" si="19"/>
        <v>89.82200212</v>
      </c>
      <c r="V2345" s="9">
        <f t="shared" si="5"/>
        <v>13.71</v>
      </c>
      <c r="W2345" s="9" t="b">
        <f t="shared" si="6"/>
        <v>1</v>
      </c>
      <c r="X2345" s="7">
        <f t="shared" si="8"/>
        <v>1</v>
      </c>
      <c r="Y2345" s="10">
        <f t="shared" si="9"/>
        <v>0.004685305365</v>
      </c>
      <c r="Z2345" s="11">
        <f t="shared" si="7"/>
        <v>4</v>
      </c>
    </row>
    <row r="2346">
      <c r="A2346" s="6" t="s">
        <v>2370</v>
      </c>
      <c r="B2346" s="7">
        <v>2940.58</v>
      </c>
      <c r="C2346" s="7">
        <v>2949.52</v>
      </c>
      <c r="D2346" s="7">
        <v>2939.35</v>
      </c>
      <c r="E2346" s="7">
        <v>2943.03</v>
      </c>
      <c r="F2346" s="7">
        <v>2943.03</v>
      </c>
      <c r="G2346" s="7">
        <v>3.15039E9</v>
      </c>
      <c r="H2346" s="7">
        <f t="shared" si="1"/>
        <v>3150.39</v>
      </c>
      <c r="I2346" s="10">
        <f t="shared" si="2"/>
        <v>0.001071472305</v>
      </c>
      <c r="J2346" s="7">
        <f t="shared" si="10"/>
        <v>2916.40501</v>
      </c>
      <c r="K2346" s="7">
        <f t="shared" si="12"/>
        <v>2886.193292</v>
      </c>
      <c r="L2346" s="7">
        <f t="shared" si="11"/>
        <v>30.21171806</v>
      </c>
      <c r="M2346" s="7">
        <f t="shared" si="18"/>
        <v>29.63189972</v>
      </c>
      <c r="N2346" s="7">
        <f t="shared" si="3"/>
        <v>3.15</v>
      </c>
      <c r="O2346" s="7">
        <f t="shared" si="4"/>
        <v>0</v>
      </c>
      <c r="P2346" s="7">
        <f t="shared" si="13"/>
        <v>5.77</v>
      </c>
      <c r="Q2346" s="7">
        <f t="shared" si="14"/>
        <v>2.394285714</v>
      </c>
      <c r="R2346" s="7">
        <f t="shared" si="15"/>
        <v>2.409904535</v>
      </c>
      <c r="S2346" s="7">
        <f t="shared" si="16"/>
        <v>70.67366579</v>
      </c>
      <c r="T2346" s="7">
        <f t="shared" si="17"/>
        <v>91.48182176</v>
      </c>
      <c r="U2346" s="7">
        <f t="shared" si="19"/>
        <v>91.56480673</v>
      </c>
      <c r="V2346" s="9">
        <f t="shared" si="5"/>
        <v>3.15</v>
      </c>
      <c r="W2346" s="9" t="b">
        <f t="shared" si="6"/>
        <v>1</v>
      </c>
      <c r="X2346" s="7">
        <f t="shared" si="8"/>
        <v>2</v>
      </c>
      <c r="Y2346" s="10">
        <f t="shared" si="9"/>
        <v>0.00575677767</v>
      </c>
      <c r="Z2346" s="11">
        <f t="shared" si="7"/>
        <v>3</v>
      </c>
    </row>
    <row r="2347">
      <c r="A2347" s="6" t="s">
        <v>2371</v>
      </c>
      <c r="B2347" s="7">
        <v>2937.14</v>
      </c>
      <c r="C2347" s="7">
        <v>2948.22</v>
      </c>
      <c r="D2347" s="7">
        <v>2924.11</v>
      </c>
      <c r="E2347" s="7">
        <v>2945.83</v>
      </c>
      <c r="F2347" s="7">
        <v>2945.83</v>
      </c>
      <c r="G2347" s="7">
        <v>3.93976E9</v>
      </c>
      <c r="H2347" s="7">
        <f t="shared" si="1"/>
        <v>3939.76</v>
      </c>
      <c r="I2347" s="10">
        <f t="shared" si="2"/>
        <v>0.0009514004275</v>
      </c>
      <c r="J2347" s="7">
        <f t="shared" si="10"/>
        <v>2920.931932</v>
      </c>
      <c r="K2347" s="7">
        <f t="shared" si="12"/>
        <v>2890.610826</v>
      </c>
      <c r="L2347" s="7">
        <f t="shared" si="11"/>
        <v>30.32110564</v>
      </c>
      <c r="M2347" s="7">
        <f t="shared" si="18"/>
        <v>29.7697409</v>
      </c>
      <c r="N2347" s="7">
        <f t="shared" si="3"/>
        <v>2.8</v>
      </c>
      <c r="O2347" s="7">
        <f t="shared" si="4"/>
        <v>0</v>
      </c>
      <c r="P2347" s="7">
        <f t="shared" si="13"/>
        <v>5.97</v>
      </c>
      <c r="Q2347" s="7">
        <f t="shared" si="14"/>
        <v>1.139285714</v>
      </c>
      <c r="R2347" s="7">
        <f t="shared" si="15"/>
        <v>5.240125392</v>
      </c>
      <c r="S2347" s="7">
        <f t="shared" si="16"/>
        <v>83.974681</v>
      </c>
      <c r="T2347" s="7">
        <f t="shared" si="17"/>
        <v>94.75777809</v>
      </c>
      <c r="U2347" s="7">
        <f t="shared" si="19"/>
        <v>95.41319995</v>
      </c>
      <c r="V2347" s="9">
        <f t="shared" si="5"/>
        <v>2.8</v>
      </c>
      <c r="W2347" s="9" t="b">
        <f t="shared" si="6"/>
        <v>1</v>
      </c>
      <c r="X2347" s="7">
        <f t="shared" si="8"/>
        <v>3</v>
      </c>
      <c r="Y2347" s="10">
        <f t="shared" si="9"/>
        <v>0.006708178097</v>
      </c>
      <c r="Z2347" s="11">
        <f t="shared" si="7"/>
        <v>3</v>
      </c>
    </row>
    <row r="2348">
      <c r="A2348" s="6" t="s">
        <v>2372</v>
      </c>
      <c r="B2348" s="7">
        <v>2952.33</v>
      </c>
      <c r="C2348" s="7">
        <v>2954.13</v>
      </c>
      <c r="D2348" s="7">
        <v>2923.36</v>
      </c>
      <c r="E2348" s="7">
        <v>2923.73</v>
      </c>
      <c r="F2348" s="7">
        <v>2923.73</v>
      </c>
      <c r="G2348" s="7">
        <v>3.66933E9</v>
      </c>
      <c r="H2348" s="7">
        <f t="shared" si="1"/>
        <v>3669.33</v>
      </c>
      <c r="I2348" s="10">
        <f t="shared" si="2"/>
        <v>-0.00750213013</v>
      </c>
      <c r="J2348" s="7">
        <f t="shared" si="10"/>
        <v>2921.362404</v>
      </c>
      <c r="K2348" s="7">
        <f t="shared" si="12"/>
        <v>2893.064098</v>
      </c>
      <c r="L2348" s="7">
        <f t="shared" si="11"/>
        <v>28.29830553</v>
      </c>
      <c r="M2348" s="7">
        <f t="shared" si="18"/>
        <v>29.47545383</v>
      </c>
      <c r="N2348" s="7">
        <f t="shared" si="3"/>
        <v>0</v>
      </c>
      <c r="O2348" s="7">
        <f t="shared" si="4"/>
        <v>22.1</v>
      </c>
      <c r="P2348" s="7">
        <f t="shared" si="13"/>
        <v>5.255</v>
      </c>
      <c r="Q2348" s="7">
        <f t="shared" si="14"/>
        <v>2.717857143</v>
      </c>
      <c r="R2348" s="7">
        <f t="shared" si="15"/>
        <v>1.933508541</v>
      </c>
      <c r="S2348" s="7">
        <f t="shared" si="16"/>
        <v>65.91112704</v>
      </c>
      <c r="T2348" s="7">
        <f t="shared" si="17"/>
        <v>57.85971722</v>
      </c>
      <c r="U2348" s="7">
        <f t="shared" si="19"/>
        <v>81.36643902</v>
      </c>
      <c r="V2348" s="9">
        <f t="shared" si="5"/>
        <v>-22.1</v>
      </c>
      <c r="W2348" s="9" t="b">
        <f t="shared" si="6"/>
        <v>0</v>
      </c>
      <c r="X2348" s="7">
        <f t="shared" si="8"/>
        <v>1</v>
      </c>
      <c r="Y2348" s="10">
        <f t="shared" si="9"/>
        <v>-0.00750213013</v>
      </c>
      <c r="Z2348" s="11">
        <f t="shared" si="7"/>
        <v>2</v>
      </c>
    </row>
    <row r="2349">
      <c r="A2349" s="6" t="s">
        <v>2373</v>
      </c>
      <c r="B2349" s="7">
        <v>2922.16</v>
      </c>
      <c r="C2349" s="7">
        <v>2931.68</v>
      </c>
      <c r="D2349" s="7">
        <v>2900.5</v>
      </c>
      <c r="E2349" s="7">
        <v>2917.52</v>
      </c>
      <c r="F2349" s="7">
        <v>2917.52</v>
      </c>
      <c r="G2349" s="7">
        <v>3.80229E9</v>
      </c>
      <c r="H2349" s="7">
        <f t="shared" si="1"/>
        <v>3802.29</v>
      </c>
      <c r="I2349" s="10">
        <f t="shared" si="2"/>
        <v>-0.002123999138</v>
      </c>
      <c r="J2349" s="7">
        <f t="shared" si="10"/>
        <v>2920.771265</v>
      </c>
      <c r="K2349" s="7">
        <f t="shared" si="12"/>
        <v>2894.875647</v>
      </c>
      <c r="L2349" s="7">
        <f t="shared" si="11"/>
        <v>25.89561821</v>
      </c>
      <c r="M2349" s="7">
        <f t="shared" si="18"/>
        <v>28.7594867</v>
      </c>
      <c r="N2349" s="7">
        <f t="shared" si="3"/>
        <v>0</v>
      </c>
      <c r="O2349" s="7">
        <f t="shared" si="4"/>
        <v>6.21</v>
      </c>
      <c r="P2349" s="7">
        <f t="shared" si="13"/>
        <v>5.247142857</v>
      </c>
      <c r="Q2349" s="7">
        <f t="shared" si="14"/>
        <v>3.161428571</v>
      </c>
      <c r="R2349" s="7">
        <f t="shared" si="15"/>
        <v>1.659737912</v>
      </c>
      <c r="S2349" s="7">
        <f t="shared" si="16"/>
        <v>62.40231057</v>
      </c>
      <c r="T2349" s="7">
        <f t="shared" si="17"/>
        <v>41.16985377</v>
      </c>
      <c r="U2349" s="7">
        <f t="shared" si="19"/>
        <v>64.59578303</v>
      </c>
      <c r="V2349" s="9">
        <f t="shared" si="5"/>
        <v>-6.21</v>
      </c>
      <c r="W2349" s="9" t="b">
        <f t="shared" si="6"/>
        <v>0</v>
      </c>
      <c r="X2349" s="7">
        <f t="shared" si="8"/>
        <v>2</v>
      </c>
      <c r="Y2349" s="10">
        <f t="shared" si="9"/>
        <v>-0.009626129268</v>
      </c>
      <c r="Z2349" s="11">
        <f t="shared" si="7"/>
        <v>3</v>
      </c>
    </row>
    <row r="2350">
      <c r="A2350" s="6" t="s">
        <v>2374</v>
      </c>
      <c r="B2350" s="7">
        <v>2929.21</v>
      </c>
      <c r="C2350" s="7">
        <v>2947.85</v>
      </c>
      <c r="D2350" s="7">
        <v>2929.21</v>
      </c>
      <c r="E2350" s="7">
        <v>2945.64</v>
      </c>
      <c r="F2350" s="7">
        <v>2945.64</v>
      </c>
      <c r="G2350" s="7">
        <v>3.35718E9</v>
      </c>
      <c r="H2350" s="7">
        <f t="shared" si="1"/>
        <v>3357.18</v>
      </c>
      <c r="I2350" s="10">
        <f t="shared" si="2"/>
        <v>0.009638322959</v>
      </c>
      <c r="J2350" s="7">
        <f t="shared" si="10"/>
        <v>2924.597224</v>
      </c>
      <c r="K2350" s="7">
        <f t="shared" si="12"/>
        <v>2898.635969</v>
      </c>
      <c r="L2350" s="7">
        <f t="shared" si="11"/>
        <v>25.961255</v>
      </c>
      <c r="M2350" s="7">
        <f t="shared" si="18"/>
        <v>28.19984036</v>
      </c>
      <c r="N2350" s="7">
        <f t="shared" si="3"/>
        <v>28.12</v>
      </c>
      <c r="O2350" s="7">
        <f t="shared" si="4"/>
        <v>0</v>
      </c>
      <c r="P2350" s="7">
        <f t="shared" si="13"/>
        <v>5.892142857</v>
      </c>
      <c r="Q2350" s="7">
        <f t="shared" si="14"/>
        <v>3.161428571</v>
      </c>
      <c r="R2350" s="7">
        <f t="shared" si="15"/>
        <v>1.863759602</v>
      </c>
      <c r="S2350" s="7">
        <f t="shared" si="16"/>
        <v>65.08086785</v>
      </c>
      <c r="T2350" s="7">
        <f t="shared" si="17"/>
        <v>86.35706251</v>
      </c>
      <c r="U2350" s="7">
        <f t="shared" si="19"/>
        <v>61.7955445</v>
      </c>
      <c r="V2350" s="9">
        <f t="shared" si="5"/>
        <v>28.12</v>
      </c>
      <c r="W2350" s="9" t="b">
        <f t="shared" si="6"/>
        <v>1</v>
      </c>
      <c r="X2350" s="7">
        <f t="shared" si="8"/>
        <v>1</v>
      </c>
      <c r="Y2350" s="10">
        <f t="shared" si="9"/>
        <v>0.009638322959</v>
      </c>
      <c r="Z2350" s="11">
        <f t="shared" si="7"/>
        <v>4</v>
      </c>
    </row>
    <row r="2351">
      <c r="A2351" s="6" t="s">
        <v>2375</v>
      </c>
      <c r="B2351" s="7">
        <v>2908.89</v>
      </c>
      <c r="C2351" s="7">
        <v>2937.32</v>
      </c>
      <c r="D2351" s="7">
        <v>2898.21</v>
      </c>
      <c r="E2351" s="7">
        <v>2932.47</v>
      </c>
      <c r="F2351" s="7">
        <v>2932.47</v>
      </c>
      <c r="G2351" s="7">
        <v>3.20326E9</v>
      </c>
      <c r="H2351" s="7">
        <f t="shared" si="1"/>
        <v>3203.26</v>
      </c>
      <c r="I2351" s="10">
        <f t="shared" si="2"/>
        <v>-0.004471014788</v>
      </c>
      <c r="J2351" s="7">
        <f t="shared" si="10"/>
        <v>2925.80842</v>
      </c>
      <c r="K2351" s="7">
        <f t="shared" si="12"/>
        <v>2901.142194</v>
      </c>
      <c r="L2351" s="7">
        <f t="shared" si="11"/>
        <v>24.66622678</v>
      </c>
      <c r="M2351" s="7">
        <f t="shared" si="18"/>
        <v>27.49311765</v>
      </c>
      <c r="N2351" s="7">
        <f t="shared" si="3"/>
        <v>0</v>
      </c>
      <c r="O2351" s="7">
        <f t="shared" si="4"/>
        <v>13.17</v>
      </c>
      <c r="P2351" s="7">
        <f t="shared" si="13"/>
        <v>5.892142857</v>
      </c>
      <c r="Q2351" s="7">
        <f t="shared" si="14"/>
        <v>3.971428571</v>
      </c>
      <c r="R2351" s="7">
        <f t="shared" si="15"/>
        <v>1.483633094</v>
      </c>
      <c r="S2351" s="7">
        <f t="shared" si="16"/>
        <v>59.73640379</v>
      </c>
      <c r="T2351" s="7">
        <f t="shared" si="17"/>
        <v>65.19363651</v>
      </c>
      <c r="U2351" s="7">
        <f t="shared" si="19"/>
        <v>64.24018426</v>
      </c>
      <c r="V2351" s="9">
        <f t="shared" si="5"/>
        <v>-13.17</v>
      </c>
      <c r="W2351" s="9" t="b">
        <f t="shared" si="6"/>
        <v>0</v>
      </c>
      <c r="X2351" s="7">
        <f t="shared" si="8"/>
        <v>1</v>
      </c>
      <c r="Y2351" s="10">
        <f t="shared" si="9"/>
        <v>-0.004471014788</v>
      </c>
      <c r="Z2351" s="11">
        <f t="shared" si="7"/>
        <v>2</v>
      </c>
    </row>
    <row r="2352">
      <c r="A2352" s="6" t="s">
        <v>2376</v>
      </c>
      <c r="B2352" s="7">
        <v>2913.03</v>
      </c>
      <c r="C2352" s="7">
        <v>2913.03</v>
      </c>
      <c r="D2352" s="7">
        <v>2862.6</v>
      </c>
      <c r="E2352" s="7">
        <v>2884.05</v>
      </c>
      <c r="F2352" s="7">
        <v>2884.05</v>
      </c>
      <c r="G2352" s="7">
        <v>3.79306E9</v>
      </c>
      <c r="H2352" s="7">
        <f t="shared" si="1"/>
        <v>3793.06</v>
      </c>
      <c r="I2352" s="10">
        <f t="shared" si="2"/>
        <v>-0.01651167787</v>
      </c>
      <c r="J2352" s="7">
        <f t="shared" si="10"/>
        <v>2919.384048</v>
      </c>
      <c r="K2352" s="7">
        <f t="shared" si="12"/>
        <v>2899.876105</v>
      </c>
      <c r="L2352" s="7">
        <f t="shared" si="11"/>
        <v>19.50794283</v>
      </c>
      <c r="M2352" s="7">
        <f t="shared" si="18"/>
        <v>25.89608268</v>
      </c>
      <c r="N2352" s="7">
        <f t="shared" si="3"/>
        <v>0</v>
      </c>
      <c r="O2352" s="7">
        <f t="shared" si="4"/>
        <v>48.42</v>
      </c>
      <c r="P2352" s="7">
        <f t="shared" si="13"/>
        <v>5.786428571</v>
      </c>
      <c r="Q2352" s="7">
        <f t="shared" si="14"/>
        <v>7.43</v>
      </c>
      <c r="R2352" s="7">
        <f t="shared" si="15"/>
        <v>0.7787925399</v>
      </c>
      <c r="S2352" s="7">
        <f t="shared" si="16"/>
        <v>43.78208939</v>
      </c>
      <c r="T2352" s="7">
        <f t="shared" si="17"/>
        <v>23.43493936</v>
      </c>
      <c r="U2352" s="7">
        <f t="shared" si="19"/>
        <v>58.32854613</v>
      </c>
      <c r="V2352" s="9">
        <f t="shared" si="5"/>
        <v>-48.42</v>
      </c>
      <c r="W2352" s="9" t="b">
        <f t="shared" si="6"/>
        <v>0</v>
      </c>
      <c r="X2352" s="7">
        <f t="shared" si="8"/>
        <v>2</v>
      </c>
      <c r="Y2352" s="10">
        <f t="shared" si="9"/>
        <v>-0.02098269266</v>
      </c>
      <c r="Z2352" s="11">
        <f t="shared" si="7"/>
        <v>1</v>
      </c>
    </row>
    <row r="2353">
      <c r="A2353" s="6" t="s">
        <v>2377</v>
      </c>
      <c r="B2353" s="7">
        <v>2879.61</v>
      </c>
      <c r="C2353" s="7">
        <v>2897.96</v>
      </c>
      <c r="D2353" s="7">
        <v>2873.28</v>
      </c>
      <c r="E2353" s="7">
        <v>2879.42</v>
      </c>
      <c r="F2353" s="7">
        <v>2879.42</v>
      </c>
      <c r="G2353" s="7">
        <v>3.54311E9</v>
      </c>
      <c r="H2353" s="7">
        <f t="shared" si="1"/>
        <v>3543.11</v>
      </c>
      <c r="I2353" s="10">
        <f t="shared" si="2"/>
        <v>-0.001605381321</v>
      </c>
      <c r="J2353" s="7">
        <f t="shared" si="10"/>
        <v>2913.235733</v>
      </c>
      <c r="K2353" s="7">
        <f t="shared" si="12"/>
        <v>2898.360838</v>
      </c>
      <c r="L2353" s="7">
        <f t="shared" si="11"/>
        <v>14.87489481</v>
      </c>
      <c r="M2353" s="7">
        <f t="shared" si="18"/>
        <v>23.69184511</v>
      </c>
      <c r="N2353" s="7">
        <f t="shared" si="3"/>
        <v>0</v>
      </c>
      <c r="O2353" s="7">
        <f t="shared" si="4"/>
        <v>4.63</v>
      </c>
      <c r="P2353" s="7">
        <f t="shared" si="13"/>
        <v>5.786428571</v>
      </c>
      <c r="Q2353" s="7">
        <f t="shared" si="14"/>
        <v>7.288571429</v>
      </c>
      <c r="R2353" s="7">
        <f t="shared" si="15"/>
        <v>0.7939043512</v>
      </c>
      <c r="S2353" s="7">
        <f t="shared" si="16"/>
        <v>44.25566785</v>
      </c>
      <c r="T2353" s="7">
        <f t="shared" si="17"/>
        <v>18.37648858</v>
      </c>
      <c r="U2353" s="7">
        <f t="shared" si="19"/>
        <v>35.66835482</v>
      </c>
      <c r="V2353" s="9">
        <f t="shared" si="5"/>
        <v>-4.63</v>
      </c>
      <c r="W2353" s="9" t="b">
        <f t="shared" si="6"/>
        <v>0</v>
      </c>
      <c r="X2353" s="7">
        <f t="shared" si="8"/>
        <v>3</v>
      </c>
      <c r="Y2353" s="10">
        <f t="shared" si="9"/>
        <v>-0.02258807398</v>
      </c>
      <c r="Z2353" s="11">
        <f t="shared" si="7"/>
        <v>3</v>
      </c>
    </row>
    <row r="2354">
      <c r="A2354" s="6" t="s">
        <v>2378</v>
      </c>
      <c r="B2354" s="7">
        <v>2859.84</v>
      </c>
      <c r="C2354" s="7">
        <v>2875.97</v>
      </c>
      <c r="D2354" s="7">
        <v>2836.4</v>
      </c>
      <c r="E2354" s="7">
        <v>2870.72</v>
      </c>
      <c r="F2354" s="7">
        <v>2870.72</v>
      </c>
      <c r="G2354" s="7">
        <v>3.65905E9</v>
      </c>
      <c r="H2354" s="7">
        <f t="shared" si="1"/>
        <v>3659.05</v>
      </c>
      <c r="I2354" s="10">
        <f t="shared" si="2"/>
        <v>-0.003021441818</v>
      </c>
      <c r="J2354" s="7">
        <f t="shared" si="10"/>
        <v>2906.694851</v>
      </c>
      <c r="K2354" s="7">
        <f t="shared" si="12"/>
        <v>2896.313369</v>
      </c>
      <c r="L2354" s="7">
        <f t="shared" si="11"/>
        <v>10.38148231</v>
      </c>
      <c r="M2354" s="7">
        <f t="shared" si="18"/>
        <v>21.02977255</v>
      </c>
      <c r="N2354" s="7">
        <f t="shared" si="3"/>
        <v>0</v>
      </c>
      <c r="O2354" s="7">
        <f t="shared" si="4"/>
        <v>8.7</v>
      </c>
      <c r="P2354" s="7">
        <f t="shared" si="13"/>
        <v>5.459285714</v>
      </c>
      <c r="Q2354" s="7">
        <f t="shared" si="14"/>
        <v>7.91</v>
      </c>
      <c r="R2354" s="7">
        <f t="shared" si="15"/>
        <v>0.6901751851</v>
      </c>
      <c r="S2354" s="7">
        <f t="shared" si="16"/>
        <v>40.83453545</v>
      </c>
      <c r="T2354" s="7">
        <f t="shared" si="17"/>
        <v>29.15144823</v>
      </c>
      <c r="U2354" s="7">
        <f t="shared" si="19"/>
        <v>23.65429206</v>
      </c>
      <c r="V2354" s="9">
        <f t="shared" si="5"/>
        <v>-8.7</v>
      </c>
      <c r="W2354" s="9" t="b">
        <f t="shared" si="6"/>
        <v>0</v>
      </c>
      <c r="X2354" s="7">
        <f t="shared" si="8"/>
        <v>4</v>
      </c>
      <c r="Y2354" s="10">
        <f t="shared" si="9"/>
        <v>-0.0256095158</v>
      </c>
      <c r="Z2354" s="11">
        <f t="shared" si="7"/>
        <v>2</v>
      </c>
    </row>
    <row r="2355">
      <c r="A2355" s="6" t="s">
        <v>2379</v>
      </c>
      <c r="B2355" s="7">
        <v>2863.1</v>
      </c>
      <c r="C2355" s="7">
        <v>2891.31</v>
      </c>
      <c r="D2355" s="7">
        <v>2825.39</v>
      </c>
      <c r="E2355" s="7">
        <v>2881.4</v>
      </c>
      <c r="F2355" s="7">
        <v>2881.4</v>
      </c>
      <c r="G2355" s="7">
        <v>3.56678E9</v>
      </c>
      <c r="H2355" s="7">
        <f t="shared" si="1"/>
        <v>3566.78</v>
      </c>
      <c r="I2355" s="10">
        <f t="shared" si="2"/>
        <v>0.003720321034</v>
      </c>
      <c r="J2355" s="7">
        <f t="shared" si="10"/>
        <v>2902.803335</v>
      </c>
      <c r="K2355" s="7">
        <f t="shared" si="12"/>
        <v>2895.208675</v>
      </c>
      <c r="L2355" s="7">
        <f t="shared" si="11"/>
        <v>7.594660753</v>
      </c>
      <c r="M2355" s="7">
        <f t="shared" si="18"/>
        <v>18.34275019</v>
      </c>
      <c r="N2355" s="7">
        <f t="shared" si="3"/>
        <v>10.68</v>
      </c>
      <c r="O2355" s="7">
        <f t="shared" si="4"/>
        <v>0</v>
      </c>
      <c r="P2355" s="7">
        <f t="shared" si="13"/>
        <v>6.012142857</v>
      </c>
      <c r="Q2355" s="7">
        <f t="shared" si="14"/>
        <v>7.91</v>
      </c>
      <c r="R2355" s="7">
        <f t="shared" si="15"/>
        <v>0.7600686292</v>
      </c>
      <c r="S2355" s="7">
        <f t="shared" si="16"/>
        <v>43.18403366</v>
      </c>
      <c r="T2355" s="7">
        <f t="shared" si="17"/>
        <v>43.50629175</v>
      </c>
      <c r="U2355" s="7">
        <f t="shared" si="19"/>
        <v>30.34474285</v>
      </c>
      <c r="V2355" s="9">
        <f t="shared" si="5"/>
        <v>10.68</v>
      </c>
      <c r="W2355" s="9" t="b">
        <f t="shared" si="6"/>
        <v>1</v>
      </c>
      <c r="X2355" s="7">
        <f t="shared" si="8"/>
        <v>1</v>
      </c>
      <c r="Y2355" s="10">
        <f t="shared" si="9"/>
        <v>0.003720321034</v>
      </c>
      <c r="Z2355" s="11">
        <f t="shared" si="7"/>
        <v>4</v>
      </c>
    </row>
    <row r="2356">
      <c r="A2356" s="6" t="s">
        <v>2380</v>
      </c>
      <c r="B2356" s="7">
        <v>2840.19</v>
      </c>
      <c r="C2356" s="7">
        <v>2840.19</v>
      </c>
      <c r="D2356" s="7">
        <v>2801.43</v>
      </c>
      <c r="E2356" s="7">
        <v>2811.87</v>
      </c>
      <c r="F2356" s="7">
        <v>2811.87</v>
      </c>
      <c r="G2356" s="7">
        <v>3.90027E9</v>
      </c>
      <c r="H2356" s="7">
        <f t="shared" si="1"/>
        <v>3900.27</v>
      </c>
      <c r="I2356" s="10">
        <f t="shared" si="2"/>
        <v>-0.02413063094</v>
      </c>
      <c r="J2356" s="7">
        <f t="shared" si="10"/>
        <v>2888.813591</v>
      </c>
      <c r="K2356" s="7">
        <f t="shared" si="12"/>
        <v>2889.035439</v>
      </c>
      <c r="L2356" s="7">
        <f t="shared" si="11"/>
        <v>-0.2218479956</v>
      </c>
      <c r="M2356" s="7">
        <f t="shared" si="18"/>
        <v>14.62983055</v>
      </c>
      <c r="N2356" s="7">
        <f t="shared" si="3"/>
        <v>0</v>
      </c>
      <c r="O2356" s="7">
        <f t="shared" si="4"/>
        <v>69.53</v>
      </c>
      <c r="P2356" s="7">
        <f t="shared" si="13"/>
        <v>4.175714286</v>
      </c>
      <c r="Q2356" s="7">
        <f t="shared" si="14"/>
        <v>12.87642857</v>
      </c>
      <c r="R2356" s="7">
        <f t="shared" si="15"/>
        <v>0.3242913408</v>
      </c>
      <c r="S2356" s="7">
        <f t="shared" si="16"/>
        <v>24.48791522</v>
      </c>
      <c r="T2356" s="7">
        <f t="shared" si="17"/>
        <v>6.836935167</v>
      </c>
      <c r="U2356" s="7">
        <f t="shared" si="19"/>
        <v>26.49822505</v>
      </c>
      <c r="V2356" s="9">
        <f t="shared" si="5"/>
        <v>-69.53</v>
      </c>
      <c r="W2356" s="9" t="b">
        <f t="shared" si="6"/>
        <v>0</v>
      </c>
      <c r="X2356" s="7">
        <f t="shared" si="8"/>
        <v>1</v>
      </c>
      <c r="Y2356" s="10">
        <f t="shared" si="9"/>
        <v>-0.02413063094</v>
      </c>
      <c r="Z2356" s="11">
        <f t="shared" si="7"/>
        <v>1</v>
      </c>
    </row>
    <row r="2357">
      <c r="A2357" s="6" t="s">
        <v>2381</v>
      </c>
      <c r="B2357" s="7">
        <v>2820.12</v>
      </c>
      <c r="C2357" s="7">
        <v>2852.54</v>
      </c>
      <c r="D2357" s="7">
        <v>2820.12</v>
      </c>
      <c r="E2357" s="7">
        <v>2834.41</v>
      </c>
      <c r="F2357" s="7">
        <v>2834.41</v>
      </c>
      <c r="G2357" s="7">
        <v>3.35486E9</v>
      </c>
      <c r="H2357" s="7">
        <f t="shared" si="1"/>
        <v>3354.86</v>
      </c>
      <c r="I2357" s="10">
        <f t="shared" si="2"/>
        <v>0.00801601781</v>
      </c>
      <c r="J2357" s="7">
        <f t="shared" si="10"/>
        <v>2880.443808</v>
      </c>
      <c r="K2357" s="7">
        <f t="shared" si="12"/>
        <v>2884.989111</v>
      </c>
      <c r="L2357" s="7">
        <f t="shared" si="11"/>
        <v>-4.545302451</v>
      </c>
      <c r="M2357" s="7">
        <f t="shared" si="18"/>
        <v>10.79480395</v>
      </c>
      <c r="N2357" s="7">
        <f t="shared" si="3"/>
        <v>22.54</v>
      </c>
      <c r="O2357" s="7">
        <f t="shared" si="4"/>
        <v>0</v>
      </c>
      <c r="P2357" s="7">
        <f t="shared" si="13"/>
        <v>5.785714286</v>
      </c>
      <c r="Q2357" s="7">
        <f t="shared" si="14"/>
        <v>12.41714286</v>
      </c>
      <c r="R2357" s="7">
        <f t="shared" si="15"/>
        <v>0.4659456972</v>
      </c>
      <c r="S2357" s="7">
        <f t="shared" si="16"/>
        <v>31.78464919</v>
      </c>
      <c r="T2357" s="7">
        <f t="shared" si="17"/>
        <v>21.59790439</v>
      </c>
      <c r="U2357" s="7">
        <f t="shared" si="19"/>
        <v>23.9803771</v>
      </c>
      <c r="V2357" s="9">
        <f t="shared" si="5"/>
        <v>22.54</v>
      </c>
      <c r="W2357" s="9" t="b">
        <f t="shared" si="6"/>
        <v>1</v>
      </c>
      <c r="X2357" s="7">
        <f t="shared" si="8"/>
        <v>1</v>
      </c>
      <c r="Y2357" s="10">
        <f t="shared" si="9"/>
        <v>0.00801601781</v>
      </c>
      <c r="Z2357" s="11">
        <f t="shared" si="7"/>
        <v>4</v>
      </c>
    </row>
    <row r="2358">
      <c r="A2358" s="6" t="s">
        <v>2382</v>
      </c>
      <c r="B2358" s="7">
        <v>2820.38</v>
      </c>
      <c r="C2358" s="7">
        <v>2858.68</v>
      </c>
      <c r="D2358" s="7">
        <v>2815.08</v>
      </c>
      <c r="E2358" s="7">
        <v>2850.96</v>
      </c>
      <c r="F2358" s="7">
        <v>2850.96</v>
      </c>
      <c r="G2358" s="7">
        <v>3.1409E9</v>
      </c>
      <c r="H2358" s="7">
        <f t="shared" si="1"/>
        <v>3140.9</v>
      </c>
      <c r="I2358" s="10">
        <f t="shared" si="2"/>
        <v>0.005838957667</v>
      </c>
      <c r="J2358" s="7">
        <f t="shared" si="10"/>
        <v>2875.907838</v>
      </c>
      <c r="K2358" s="7">
        <f t="shared" si="12"/>
        <v>2882.468436</v>
      </c>
      <c r="L2358" s="7">
        <f t="shared" si="11"/>
        <v>-6.560598079</v>
      </c>
      <c r="M2358" s="7">
        <f t="shared" si="18"/>
        <v>7.323723545</v>
      </c>
      <c r="N2358" s="7">
        <f t="shared" si="3"/>
        <v>16.55</v>
      </c>
      <c r="O2358" s="7">
        <f t="shared" si="4"/>
        <v>0</v>
      </c>
      <c r="P2358" s="7">
        <f t="shared" si="13"/>
        <v>6.967857143</v>
      </c>
      <c r="Q2358" s="7">
        <f t="shared" si="14"/>
        <v>12.34</v>
      </c>
      <c r="R2358" s="7">
        <f t="shared" si="15"/>
        <v>0.5646561704</v>
      </c>
      <c r="S2358" s="7">
        <f t="shared" si="16"/>
        <v>36.08819504</v>
      </c>
      <c r="T2358" s="7">
        <f t="shared" si="17"/>
        <v>32.43614931</v>
      </c>
      <c r="U2358" s="7">
        <f t="shared" si="19"/>
        <v>20.29032962</v>
      </c>
      <c r="V2358" s="9">
        <f t="shared" si="5"/>
        <v>16.55</v>
      </c>
      <c r="W2358" s="9" t="b">
        <f t="shared" si="6"/>
        <v>1</v>
      </c>
      <c r="X2358" s="7">
        <f t="shared" si="8"/>
        <v>2</v>
      </c>
      <c r="Y2358" s="10">
        <f t="shared" si="9"/>
        <v>0.01385497548</v>
      </c>
      <c r="Z2358" s="11">
        <f t="shared" si="7"/>
        <v>4</v>
      </c>
    </row>
    <row r="2359">
      <c r="A2359" s="6" t="s">
        <v>2383</v>
      </c>
      <c r="B2359" s="7">
        <v>2855.8</v>
      </c>
      <c r="C2359" s="7">
        <v>2892.15</v>
      </c>
      <c r="D2359" s="7">
        <v>2855.8</v>
      </c>
      <c r="E2359" s="7">
        <v>2876.32</v>
      </c>
      <c r="F2359" s="7">
        <v>2876.32</v>
      </c>
      <c r="G2359" s="7">
        <v>3.33847E9</v>
      </c>
      <c r="H2359" s="7">
        <f t="shared" si="1"/>
        <v>3338.47</v>
      </c>
      <c r="I2359" s="10">
        <f t="shared" si="2"/>
        <v>0.00889524932</v>
      </c>
      <c r="J2359" s="7">
        <f t="shared" si="10"/>
        <v>2875.971247</v>
      </c>
      <c r="K2359" s="7">
        <f t="shared" si="12"/>
        <v>2882.012996</v>
      </c>
      <c r="L2359" s="7">
        <f t="shared" si="11"/>
        <v>-6.041748807</v>
      </c>
      <c r="M2359" s="7">
        <f t="shared" si="18"/>
        <v>4.650629075</v>
      </c>
      <c r="N2359" s="7">
        <f t="shared" si="3"/>
        <v>25.36</v>
      </c>
      <c r="O2359" s="7">
        <f t="shared" si="4"/>
        <v>0</v>
      </c>
      <c r="P2359" s="7">
        <f t="shared" si="13"/>
        <v>7.8</v>
      </c>
      <c r="Q2359" s="7">
        <f t="shared" si="14"/>
        <v>12.34</v>
      </c>
      <c r="R2359" s="7">
        <f t="shared" si="15"/>
        <v>0.6320907618</v>
      </c>
      <c r="S2359" s="7">
        <f t="shared" si="16"/>
        <v>38.72889772</v>
      </c>
      <c r="T2359" s="7">
        <f t="shared" si="17"/>
        <v>49.04387688</v>
      </c>
      <c r="U2359" s="7">
        <f t="shared" si="19"/>
        <v>34.35931019</v>
      </c>
      <c r="V2359" s="9">
        <f t="shared" si="5"/>
        <v>25.36</v>
      </c>
      <c r="W2359" s="9" t="b">
        <f t="shared" si="6"/>
        <v>1</v>
      </c>
      <c r="X2359" s="7">
        <f t="shared" si="8"/>
        <v>3</v>
      </c>
      <c r="Y2359" s="10">
        <f t="shared" si="9"/>
        <v>0.0227502248</v>
      </c>
      <c r="Z2359" s="11">
        <f t="shared" si="7"/>
        <v>4</v>
      </c>
    </row>
    <row r="2360">
      <c r="A2360" s="6" t="s">
        <v>2384</v>
      </c>
      <c r="B2360" s="7">
        <v>2858.6</v>
      </c>
      <c r="C2360" s="7">
        <v>2885.48</v>
      </c>
      <c r="D2360" s="7">
        <v>2854.23</v>
      </c>
      <c r="E2360" s="7">
        <v>2859.53</v>
      </c>
      <c r="F2360" s="7">
        <v>2859.53</v>
      </c>
      <c r="G2360" s="7">
        <v>3.31604E9</v>
      </c>
      <c r="H2360" s="7">
        <f t="shared" si="1"/>
        <v>3316.04</v>
      </c>
      <c r="I2360" s="10">
        <f t="shared" si="2"/>
        <v>-0.005837319909</v>
      </c>
      <c r="J2360" s="7">
        <f t="shared" si="10"/>
        <v>2873.441825</v>
      </c>
      <c r="K2360" s="7">
        <f t="shared" si="12"/>
        <v>2880.347589</v>
      </c>
      <c r="L2360" s="7">
        <f t="shared" si="11"/>
        <v>-6.905764348</v>
      </c>
      <c r="M2360" s="7">
        <f t="shared" si="18"/>
        <v>2.33935039</v>
      </c>
      <c r="N2360" s="7">
        <f t="shared" si="3"/>
        <v>0</v>
      </c>
      <c r="O2360" s="7">
        <f t="shared" si="4"/>
        <v>16.79</v>
      </c>
      <c r="P2360" s="7">
        <f t="shared" si="13"/>
        <v>7.575</v>
      </c>
      <c r="Q2360" s="7">
        <f t="shared" si="14"/>
        <v>13.53928571</v>
      </c>
      <c r="R2360" s="7">
        <f t="shared" si="15"/>
        <v>0.559482986</v>
      </c>
      <c r="S2360" s="7">
        <f t="shared" si="16"/>
        <v>35.87618403</v>
      </c>
      <c r="T2360" s="7">
        <f t="shared" si="17"/>
        <v>38.04846103</v>
      </c>
      <c r="U2360" s="7">
        <f t="shared" si="19"/>
        <v>39.84282908</v>
      </c>
      <c r="V2360" s="9">
        <f t="shared" si="5"/>
        <v>-16.79</v>
      </c>
      <c r="W2360" s="9" t="b">
        <f t="shared" si="6"/>
        <v>0</v>
      </c>
      <c r="X2360" s="7">
        <f t="shared" si="8"/>
        <v>1</v>
      </c>
      <c r="Y2360" s="10">
        <f t="shared" si="9"/>
        <v>-0.005837319909</v>
      </c>
      <c r="Z2360" s="11">
        <f t="shared" si="7"/>
        <v>2</v>
      </c>
    </row>
    <row r="2361">
      <c r="A2361" s="6" t="s">
        <v>2385</v>
      </c>
      <c r="B2361" s="7">
        <v>2841.94</v>
      </c>
      <c r="C2361" s="7">
        <v>2853.86</v>
      </c>
      <c r="D2361" s="7">
        <v>2831.29</v>
      </c>
      <c r="E2361" s="7">
        <v>2840.23</v>
      </c>
      <c r="F2361" s="7">
        <v>2840.23</v>
      </c>
      <c r="G2361" s="7">
        <v>3.29375E9</v>
      </c>
      <c r="H2361" s="7">
        <f t="shared" si="1"/>
        <v>3293.75</v>
      </c>
      <c r="I2361" s="10">
        <f t="shared" si="2"/>
        <v>-0.006749360909</v>
      </c>
      <c r="J2361" s="7">
        <f t="shared" si="10"/>
        <v>2868.332313</v>
      </c>
      <c r="K2361" s="7">
        <f t="shared" si="12"/>
        <v>2877.375916</v>
      </c>
      <c r="L2361" s="7">
        <f t="shared" si="11"/>
        <v>-9.043602571</v>
      </c>
      <c r="M2361" s="7">
        <f t="shared" si="18"/>
        <v>0.06275979812</v>
      </c>
      <c r="N2361" s="7">
        <f t="shared" si="3"/>
        <v>0</v>
      </c>
      <c r="O2361" s="7">
        <f t="shared" si="4"/>
        <v>19.3</v>
      </c>
      <c r="P2361" s="7">
        <f t="shared" si="13"/>
        <v>7.375</v>
      </c>
      <c r="Q2361" s="7">
        <f t="shared" si="14"/>
        <v>14.91785714</v>
      </c>
      <c r="R2361" s="7">
        <f t="shared" si="15"/>
        <v>0.4943739526</v>
      </c>
      <c r="S2361" s="7">
        <f t="shared" si="16"/>
        <v>33.0823454</v>
      </c>
      <c r="T2361" s="7">
        <f t="shared" si="17"/>
        <v>25.40929928</v>
      </c>
      <c r="U2361" s="7">
        <f t="shared" si="19"/>
        <v>37.50054573</v>
      </c>
      <c r="V2361" s="9">
        <f t="shared" si="5"/>
        <v>-19.3</v>
      </c>
      <c r="W2361" s="9" t="b">
        <f t="shared" si="6"/>
        <v>0</v>
      </c>
      <c r="X2361" s="7">
        <f t="shared" si="8"/>
        <v>2</v>
      </c>
      <c r="Y2361" s="10">
        <f t="shared" si="9"/>
        <v>-0.01258668082</v>
      </c>
      <c r="Z2361" s="11">
        <f t="shared" si="7"/>
        <v>2</v>
      </c>
    </row>
    <row r="2362">
      <c r="A2362" s="6" t="s">
        <v>2386</v>
      </c>
      <c r="B2362" s="7">
        <v>2854.02</v>
      </c>
      <c r="C2362" s="7">
        <v>2868.88</v>
      </c>
      <c r="D2362" s="7">
        <v>2854.02</v>
      </c>
      <c r="E2362" s="7">
        <v>2864.36</v>
      </c>
      <c r="F2362" s="7">
        <v>2864.36</v>
      </c>
      <c r="G2362" s="7">
        <v>3.22305E9</v>
      </c>
      <c r="H2362" s="7">
        <f t="shared" si="1"/>
        <v>3223.05</v>
      </c>
      <c r="I2362" s="10">
        <f t="shared" si="2"/>
        <v>0.008495790834</v>
      </c>
      <c r="J2362" s="7">
        <f t="shared" si="10"/>
        <v>2867.721188</v>
      </c>
      <c r="K2362" s="7">
        <f t="shared" si="12"/>
        <v>2876.411774</v>
      </c>
      <c r="L2362" s="7">
        <f t="shared" si="11"/>
        <v>-8.690585765</v>
      </c>
      <c r="M2362" s="7">
        <f t="shared" si="18"/>
        <v>-1.687909315</v>
      </c>
      <c r="N2362" s="7">
        <f t="shared" si="3"/>
        <v>24.13</v>
      </c>
      <c r="O2362" s="7">
        <f t="shared" si="4"/>
        <v>0</v>
      </c>
      <c r="P2362" s="7">
        <f t="shared" si="13"/>
        <v>9.098571429</v>
      </c>
      <c r="Q2362" s="7">
        <f t="shared" si="14"/>
        <v>13.33928571</v>
      </c>
      <c r="R2362" s="7">
        <f t="shared" si="15"/>
        <v>0.6820883534</v>
      </c>
      <c r="S2362" s="7">
        <f t="shared" si="16"/>
        <v>40.55009073</v>
      </c>
      <c r="T2362" s="7">
        <f t="shared" si="17"/>
        <v>42.97910122</v>
      </c>
      <c r="U2362" s="7">
        <f t="shared" si="19"/>
        <v>35.47895384</v>
      </c>
      <c r="V2362" s="9">
        <f t="shared" si="5"/>
        <v>24.13</v>
      </c>
      <c r="W2362" s="9" t="b">
        <f t="shared" si="6"/>
        <v>1</v>
      </c>
      <c r="X2362" s="7">
        <f t="shared" si="8"/>
        <v>1</v>
      </c>
      <c r="Y2362" s="10">
        <f t="shared" si="9"/>
        <v>0.008495790834</v>
      </c>
      <c r="Z2362" s="11">
        <f t="shared" si="7"/>
        <v>4</v>
      </c>
    </row>
    <row r="2363">
      <c r="A2363" s="6" t="s">
        <v>2387</v>
      </c>
      <c r="B2363" s="7">
        <v>2856.06</v>
      </c>
      <c r="C2363" s="7">
        <v>2865.47</v>
      </c>
      <c r="D2363" s="7">
        <v>2851.11</v>
      </c>
      <c r="E2363" s="7">
        <v>2856.27</v>
      </c>
      <c r="F2363" s="7">
        <v>2856.27</v>
      </c>
      <c r="G2363" s="7">
        <v>3.194E9</v>
      </c>
      <c r="H2363" s="7">
        <f t="shared" si="1"/>
        <v>3194</v>
      </c>
      <c r="I2363" s="10">
        <f t="shared" si="2"/>
        <v>-0.002824365652</v>
      </c>
      <c r="J2363" s="7">
        <f t="shared" si="10"/>
        <v>2865.959467</v>
      </c>
      <c r="K2363" s="7">
        <f t="shared" si="12"/>
        <v>2874.919791</v>
      </c>
      <c r="L2363" s="7">
        <f t="shared" si="11"/>
        <v>-8.960323757</v>
      </c>
      <c r="M2363" s="7">
        <f t="shared" si="18"/>
        <v>-3.142392203</v>
      </c>
      <c r="N2363" s="7">
        <f t="shared" si="3"/>
        <v>0</v>
      </c>
      <c r="O2363" s="7">
        <f t="shared" si="4"/>
        <v>8.09</v>
      </c>
      <c r="P2363" s="7">
        <f t="shared" si="13"/>
        <v>9.098571429</v>
      </c>
      <c r="Q2363" s="7">
        <f t="shared" si="14"/>
        <v>13.47357143</v>
      </c>
      <c r="R2363" s="7">
        <f t="shared" si="15"/>
        <v>0.6752902508</v>
      </c>
      <c r="S2363" s="7">
        <f t="shared" si="16"/>
        <v>40.30885099</v>
      </c>
      <c r="T2363" s="7">
        <f t="shared" si="17"/>
        <v>37.45389974</v>
      </c>
      <c r="U2363" s="7">
        <f t="shared" si="19"/>
        <v>35.28076675</v>
      </c>
      <c r="V2363" s="9">
        <f t="shared" si="5"/>
        <v>-8.09</v>
      </c>
      <c r="W2363" s="9" t="b">
        <f t="shared" si="6"/>
        <v>0</v>
      </c>
      <c r="X2363" s="7">
        <f t="shared" si="8"/>
        <v>1</v>
      </c>
      <c r="Y2363" s="10">
        <f t="shared" si="9"/>
        <v>-0.002824365652</v>
      </c>
      <c r="Z2363" s="11">
        <f t="shared" si="7"/>
        <v>3</v>
      </c>
    </row>
    <row r="2364">
      <c r="A2364" s="6" t="s">
        <v>2388</v>
      </c>
      <c r="B2364" s="7">
        <v>2836.7</v>
      </c>
      <c r="C2364" s="7">
        <v>2836.7</v>
      </c>
      <c r="D2364" s="7">
        <v>2805.49</v>
      </c>
      <c r="E2364" s="7">
        <v>2822.24</v>
      </c>
      <c r="F2364" s="7">
        <v>2822.24</v>
      </c>
      <c r="G2364" s="7">
        <v>3.89932E9</v>
      </c>
      <c r="H2364" s="7">
        <f t="shared" si="1"/>
        <v>3899.32</v>
      </c>
      <c r="I2364" s="10">
        <f t="shared" si="2"/>
        <v>-0.01191413977</v>
      </c>
      <c r="J2364" s="7">
        <f t="shared" si="10"/>
        <v>2859.233395</v>
      </c>
      <c r="K2364" s="7">
        <f t="shared" si="12"/>
        <v>2871.017584</v>
      </c>
      <c r="L2364" s="7">
        <f t="shared" si="11"/>
        <v>-11.78418887</v>
      </c>
      <c r="M2364" s="7">
        <f t="shared" si="18"/>
        <v>-4.870751536</v>
      </c>
      <c r="N2364" s="7">
        <f t="shared" si="3"/>
        <v>0</v>
      </c>
      <c r="O2364" s="7">
        <f t="shared" si="4"/>
        <v>34.03</v>
      </c>
      <c r="P2364" s="7">
        <f t="shared" si="13"/>
        <v>7.09</v>
      </c>
      <c r="Q2364" s="7">
        <f t="shared" si="14"/>
        <v>15.90428571</v>
      </c>
      <c r="R2364" s="7">
        <f t="shared" si="15"/>
        <v>0.4457917902</v>
      </c>
      <c r="S2364" s="7">
        <f t="shared" si="16"/>
        <v>30.83374751</v>
      </c>
      <c r="T2364" s="7">
        <f t="shared" si="17"/>
        <v>15.3138568</v>
      </c>
      <c r="U2364" s="7">
        <f t="shared" si="19"/>
        <v>31.91561925</v>
      </c>
      <c r="V2364" s="9">
        <f t="shared" si="5"/>
        <v>-34.03</v>
      </c>
      <c r="W2364" s="9" t="b">
        <f t="shared" si="6"/>
        <v>0</v>
      </c>
      <c r="X2364" s="7">
        <f t="shared" si="8"/>
        <v>2</v>
      </c>
      <c r="Y2364" s="10">
        <f t="shared" si="9"/>
        <v>-0.01473850542</v>
      </c>
      <c r="Z2364" s="11">
        <f t="shared" si="7"/>
        <v>1</v>
      </c>
    </row>
    <row r="2365">
      <c r="A2365" s="6" t="s">
        <v>2389</v>
      </c>
      <c r="B2365" s="7">
        <v>2832.41</v>
      </c>
      <c r="C2365" s="7">
        <v>2841.36</v>
      </c>
      <c r="D2365" s="7">
        <v>2820.19</v>
      </c>
      <c r="E2365" s="7">
        <v>2826.06</v>
      </c>
      <c r="F2365" s="7">
        <v>2826.06</v>
      </c>
      <c r="G2365" s="7">
        <v>2.88923E9</v>
      </c>
      <c r="H2365" s="7">
        <f t="shared" si="1"/>
        <v>2889.23</v>
      </c>
      <c r="I2365" s="10">
        <f t="shared" si="2"/>
        <v>0.001353534781</v>
      </c>
      <c r="J2365" s="7">
        <f t="shared" si="10"/>
        <v>2854.129796</v>
      </c>
      <c r="K2365" s="7">
        <f t="shared" si="12"/>
        <v>2867.687392</v>
      </c>
      <c r="L2365" s="7">
        <f t="shared" si="11"/>
        <v>-13.5575967</v>
      </c>
      <c r="M2365" s="7">
        <f t="shared" si="18"/>
        <v>-6.608120568</v>
      </c>
      <c r="N2365" s="7">
        <f t="shared" si="3"/>
        <v>3.82</v>
      </c>
      <c r="O2365" s="7">
        <f t="shared" si="4"/>
        <v>0</v>
      </c>
      <c r="P2365" s="7">
        <f t="shared" si="13"/>
        <v>7.362857143</v>
      </c>
      <c r="Q2365" s="7">
        <f t="shared" si="14"/>
        <v>14.96357143</v>
      </c>
      <c r="R2365" s="7">
        <f t="shared" si="15"/>
        <v>0.4920521266</v>
      </c>
      <c r="S2365" s="7">
        <f t="shared" si="16"/>
        <v>32.97821288</v>
      </c>
      <c r="T2365" s="7">
        <f t="shared" si="17"/>
        <v>22.06989247</v>
      </c>
      <c r="U2365" s="7">
        <f t="shared" si="19"/>
        <v>24.945883</v>
      </c>
      <c r="V2365" s="9">
        <f t="shared" si="5"/>
        <v>3.82</v>
      </c>
      <c r="W2365" s="9" t="b">
        <f t="shared" si="6"/>
        <v>1</v>
      </c>
      <c r="X2365" s="7">
        <f t="shared" si="8"/>
        <v>1</v>
      </c>
      <c r="Y2365" s="10">
        <f t="shared" si="9"/>
        <v>0.001353534781</v>
      </c>
      <c r="Z2365" s="11">
        <f t="shared" si="7"/>
        <v>3</v>
      </c>
    </row>
    <row r="2366">
      <c r="A2366" s="6" t="s">
        <v>2390</v>
      </c>
      <c r="B2366" s="7">
        <v>2830.03</v>
      </c>
      <c r="C2366" s="7">
        <v>2840.51</v>
      </c>
      <c r="D2366" s="7">
        <v>2801.58</v>
      </c>
      <c r="E2366" s="7">
        <v>2802.39</v>
      </c>
      <c r="F2366" s="7">
        <v>2802.39</v>
      </c>
      <c r="G2366" s="7">
        <v>4.14698E9</v>
      </c>
      <c r="H2366" s="7">
        <f t="shared" si="1"/>
        <v>4146.98</v>
      </c>
      <c r="I2366" s="10">
        <f t="shared" si="2"/>
        <v>-0.008375618352</v>
      </c>
      <c r="J2366" s="7">
        <f t="shared" si="10"/>
        <v>2846.169827</v>
      </c>
      <c r="K2366" s="7">
        <f t="shared" si="12"/>
        <v>2862.850549</v>
      </c>
      <c r="L2366" s="7">
        <f t="shared" si="11"/>
        <v>-16.68072139</v>
      </c>
      <c r="M2366" s="7">
        <f t="shared" si="18"/>
        <v>-8.622640732</v>
      </c>
      <c r="N2366" s="7">
        <f t="shared" si="3"/>
        <v>0</v>
      </c>
      <c r="O2366" s="7">
        <f t="shared" si="4"/>
        <v>23.67</v>
      </c>
      <c r="P2366" s="7">
        <f t="shared" si="13"/>
        <v>7.362857143</v>
      </c>
      <c r="Q2366" s="7">
        <f t="shared" si="14"/>
        <v>13.19571429</v>
      </c>
      <c r="R2366" s="7">
        <f t="shared" si="15"/>
        <v>0.557973368</v>
      </c>
      <c r="S2366" s="7">
        <f t="shared" si="16"/>
        <v>35.81405045</v>
      </c>
      <c r="T2366" s="7">
        <f t="shared" si="17"/>
        <v>0.9945094789</v>
      </c>
      <c r="U2366" s="7">
        <f t="shared" si="19"/>
        <v>12.79275292</v>
      </c>
      <c r="V2366" s="9">
        <f t="shared" si="5"/>
        <v>-23.67</v>
      </c>
      <c r="W2366" s="9" t="b">
        <f t="shared" si="6"/>
        <v>0</v>
      </c>
      <c r="X2366" s="7">
        <f t="shared" si="8"/>
        <v>1</v>
      </c>
      <c r="Y2366" s="10">
        <f t="shared" si="9"/>
        <v>-0.008375618352</v>
      </c>
      <c r="Z2366" s="11">
        <f t="shared" si="7"/>
        <v>2</v>
      </c>
    </row>
    <row r="2367">
      <c r="A2367" s="6" t="s">
        <v>2391</v>
      </c>
      <c r="B2367" s="7">
        <v>2790.25</v>
      </c>
      <c r="C2367" s="7">
        <v>2792.03</v>
      </c>
      <c r="D2367" s="7">
        <v>2766.06</v>
      </c>
      <c r="E2367" s="7">
        <v>2783.02</v>
      </c>
      <c r="F2367" s="7">
        <v>2783.02</v>
      </c>
      <c r="G2367" s="7">
        <v>3.70111E9</v>
      </c>
      <c r="H2367" s="7">
        <f t="shared" si="1"/>
        <v>3701.11</v>
      </c>
      <c r="I2367" s="10">
        <f t="shared" si="2"/>
        <v>-0.006911957294</v>
      </c>
      <c r="J2367" s="7">
        <f t="shared" si="10"/>
        <v>2836.454469</v>
      </c>
      <c r="K2367" s="7">
        <f t="shared" si="12"/>
        <v>2856.937175</v>
      </c>
      <c r="L2367" s="7">
        <f t="shared" si="11"/>
        <v>-20.48270545</v>
      </c>
      <c r="M2367" s="7">
        <f t="shared" si="18"/>
        <v>-10.99465368</v>
      </c>
      <c r="N2367" s="7">
        <f t="shared" si="3"/>
        <v>0</v>
      </c>
      <c r="O2367" s="7">
        <f t="shared" si="4"/>
        <v>19.37</v>
      </c>
      <c r="P2367" s="7">
        <f t="shared" si="13"/>
        <v>7.362857143</v>
      </c>
      <c r="Q2367" s="7">
        <f t="shared" si="14"/>
        <v>14.24857143</v>
      </c>
      <c r="R2367" s="7">
        <f t="shared" si="15"/>
        <v>0.5167435332</v>
      </c>
      <c r="S2367" s="7">
        <f t="shared" si="16"/>
        <v>34.06927552</v>
      </c>
      <c r="T2367" s="7">
        <f t="shared" si="17"/>
        <v>13.45070981</v>
      </c>
      <c r="U2367" s="7">
        <f t="shared" si="19"/>
        <v>12.17170392</v>
      </c>
      <c r="V2367" s="9">
        <f t="shared" si="5"/>
        <v>-19.37</v>
      </c>
      <c r="W2367" s="9" t="b">
        <f t="shared" si="6"/>
        <v>0</v>
      </c>
      <c r="X2367" s="7">
        <f t="shared" si="8"/>
        <v>2</v>
      </c>
      <c r="Y2367" s="10">
        <f t="shared" si="9"/>
        <v>-0.01528757565</v>
      </c>
      <c r="Z2367" s="11">
        <f t="shared" si="7"/>
        <v>2</v>
      </c>
    </row>
    <row r="2368">
      <c r="A2368" s="6" t="s">
        <v>2392</v>
      </c>
      <c r="B2368" s="7">
        <v>2786.94</v>
      </c>
      <c r="C2368" s="7">
        <v>2799.0</v>
      </c>
      <c r="D2368" s="7">
        <v>2776.74</v>
      </c>
      <c r="E2368" s="7">
        <v>2788.86</v>
      </c>
      <c r="F2368" s="7">
        <v>2788.86</v>
      </c>
      <c r="G2368" s="7">
        <v>3.27603E9</v>
      </c>
      <c r="H2368" s="7">
        <f t="shared" si="1"/>
        <v>3276.03</v>
      </c>
      <c r="I2368" s="10">
        <f t="shared" si="2"/>
        <v>0.002098439824</v>
      </c>
      <c r="J2368" s="7">
        <f t="shared" si="10"/>
        <v>2829.132243</v>
      </c>
      <c r="K2368" s="7">
        <f t="shared" si="12"/>
        <v>2851.894421</v>
      </c>
      <c r="L2368" s="7">
        <f t="shared" si="11"/>
        <v>-22.7621778</v>
      </c>
      <c r="M2368" s="7">
        <f t="shared" si="18"/>
        <v>-13.3481585</v>
      </c>
      <c r="N2368" s="7">
        <f t="shared" si="3"/>
        <v>5.84</v>
      </c>
      <c r="O2368" s="7">
        <f t="shared" si="4"/>
        <v>0</v>
      </c>
      <c r="P2368" s="7">
        <f t="shared" si="13"/>
        <v>7.78</v>
      </c>
      <c r="Q2368" s="7">
        <f t="shared" si="14"/>
        <v>13.62714286</v>
      </c>
      <c r="R2368" s="7">
        <f t="shared" si="15"/>
        <v>0.5709193836</v>
      </c>
      <c r="S2368" s="7">
        <f t="shared" si="16"/>
        <v>36.34300968</v>
      </c>
      <c r="T2368" s="7">
        <f t="shared" si="17"/>
        <v>18.08232215</v>
      </c>
      <c r="U2368" s="7">
        <f t="shared" si="19"/>
        <v>10.84251381</v>
      </c>
      <c r="V2368" s="9">
        <f t="shared" si="5"/>
        <v>5.84</v>
      </c>
      <c r="W2368" s="9" t="b">
        <f t="shared" si="6"/>
        <v>1</v>
      </c>
      <c r="X2368" s="7">
        <f t="shared" si="8"/>
        <v>1</v>
      </c>
      <c r="Y2368" s="10">
        <f t="shared" si="9"/>
        <v>0.002098439824</v>
      </c>
      <c r="Z2368" s="11">
        <f t="shared" si="7"/>
        <v>3</v>
      </c>
    </row>
    <row r="2369">
      <c r="A2369" s="6" t="s">
        <v>2393</v>
      </c>
      <c r="B2369" s="7">
        <v>2766.15</v>
      </c>
      <c r="C2369" s="7">
        <v>2768.98</v>
      </c>
      <c r="D2369" s="7">
        <v>2750.52</v>
      </c>
      <c r="E2369" s="7">
        <v>2752.06</v>
      </c>
      <c r="F2369" s="7">
        <v>2752.06</v>
      </c>
      <c r="G2369" s="7">
        <v>3.98267E9</v>
      </c>
      <c r="H2369" s="7">
        <f t="shared" si="1"/>
        <v>3982.67</v>
      </c>
      <c r="I2369" s="10">
        <f t="shared" si="2"/>
        <v>-0.01319535581</v>
      </c>
      <c r="J2369" s="7">
        <f t="shared" si="10"/>
        <v>2817.274975</v>
      </c>
      <c r="K2369" s="7">
        <f t="shared" si="12"/>
        <v>2844.499279</v>
      </c>
      <c r="L2369" s="7">
        <f t="shared" si="11"/>
        <v>-27.22430368</v>
      </c>
      <c r="M2369" s="7">
        <f t="shared" si="18"/>
        <v>-16.12338754</v>
      </c>
      <c r="N2369" s="7">
        <f t="shared" si="3"/>
        <v>0</v>
      </c>
      <c r="O2369" s="7">
        <f t="shared" si="4"/>
        <v>36.8</v>
      </c>
      <c r="P2369" s="7">
        <f t="shared" si="13"/>
        <v>7.017142857</v>
      </c>
      <c r="Q2369" s="7">
        <f t="shared" si="14"/>
        <v>16.25571429</v>
      </c>
      <c r="R2369" s="7">
        <f t="shared" si="15"/>
        <v>0.4316723789</v>
      </c>
      <c r="S2369" s="7">
        <f t="shared" si="16"/>
        <v>30.15161746</v>
      </c>
      <c r="T2369" s="7">
        <f t="shared" si="17"/>
        <v>1.087340253</v>
      </c>
      <c r="U2369" s="7">
        <f t="shared" si="19"/>
        <v>10.8734574</v>
      </c>
      <c r="V2369" s="9">
        <f t="shared" si="5"/>
        <v>-36.8</v>
      </c>
      <c r="W2369" s="9" t="b">
        <f t="shared" si="6"/>
        <v>0</v>
      </c>
      <c r="X2369" s="7">
        <f t="shared" si="8"/>
        <v>1</v>
      </c>
      <c r="Y2369" s="10">
        <f t="shared" si="9"/>
        <v>-0.01319535581</v>
      </c>
      <c r="Z2369" s="11">
        <f t="shared" si="7"/>
        <v>1</v>
      </c>
    </row>
    <row r="2370">
      <c r="A2370" s="6" t="s">
        <v>2394</v>
      </c>
      <c r="B2370" s="7">
        <v>2751.53</v>
      </c>
      <c r="C2370" s="7">
        <v>2763.07</v>
      </c>
      <c r="D2370" s="7">
        <v>2728.81</v>
      </c>
      <c r="E2370" s="7">
        <v>2744.45</v>
      </c>
      <c r="F2370" s="7">
        <v>2744.45</v>
      </c>
      <c r="G2370" s="7">
        <v>3.95236E9</v>
      </c>
      <c r="H2370" s="7">
        <f t="shared" si="1"/>
        <v>3952.36</v>
      </c>
      <c r="I2370" s="10">
        <f t="shared" si="2"/>
        <v>-0.00276520134</v>
      </c>
      <c r="J2370" s="7">
        <f t="shared" si="10"/>
        <v>2806.071133</v>
      </c>
      <c r="K2370" s="7">
        <f t="shared" si="12"/>
        <v>2837.088221</v>
      </c>
      <c r="L2370" s="7">
        <f t="shared" si="11"/>
        <v>-31.01708831</v>
      </c>
      <c r="M2370" s="7">
        <f t="shared" si="18"/>
        <v>-19.10212769</v>
      </c>
      <c r="N2370" s="7">
        <f t="shared" si="3"/>
        <v>0</v>
      </c>
      <c r="O2370" s="7">
        <f t="shared" si="4"/>
        <v>7.61</v>
      </c>
      <c r="P2370" s="7">
        <f t="shared" si="13"/>
        <v>7.017142857</v>
      </c>
      <c r="Q2370" s="7">
        <f t="shared" si="14"/>
        <v>11.83285714</v>
      </c>
      <c r="R2370" s="7">
        <f t="shared" si="15"/>
        <v>0.593021852</v>
      </c>
      <c r="S2370" s="7">
        <f t="shared" si="16"/>
        <v>37.22622205</v>
      </c>
      <c r="T2370" s="7">
        <f t="shared" si="17"/>
        <v>9.575119383</v>
      </c>
      <c r="U2370" s="7">
        <f t="shared" si="19"/>
        <v>9.581593929</v>
      </c>
      <c r="V2370" s="9">
        <f t="shared" si="5"/>
        <v>-7.61</v>
      </c>
      <c r="W2370" s="9" t="b">
        <f t="shared" si="6"/>
        <v>0</v>
      </c>
      <c r="X2370" s="7">
        <f t="shared" si="8"/>
        <v>2</v>
      </c>
      <c r="Y2370" s="10">
        <f t="shared" si="9"/>
        <v>-0.01596055715</v>
      </c>
      <c r="Z2370" s="11">
        <f t="shared" si="7"/>
        <v>3</v>
      </c>
    </row>
    <row r="2371">
      <c r="A2371" s="6" t="s">
        <v>2395</v>
      </c>
      <c r="B2371" s="7">
        <v>2762.64</v>
      </c>
      <c r="C2371" s="7">
        <v>2804.49</v>
      </c>
      <c r="D2371" s="7">
        <v>2762.64</v>
      </c>
      <c r="E2371" s="7">
        <v>2803.27</v>
      </c>
      <c r="F2371" s="7">
        <v>2803.27</v>
      </c>
      <c r="G2371" s="7">
        <v>3.81413E9</v>
      </c>
      <c r="H2371" s="7">
        <f t="shared" si="1"/>
        <v>3814.13</v>
      </c>
      <c r="I2371" s="10">
        <f t="shared" si="2"/>
        <v>0.02143234528</v>
      </c>
      <c r="J2371" s="7">
        <f t="shared" si="10"/>
        <v>2805.640189</v>
      </c>
      <c r="K2371" s="7">
        <f t="shared" si="12"/>
        <v>2834.583168</v>
      </c>
      <c r="L2371" s="7">
        <f t="shared" si="11"/>
        <v>-28.94297839</v>
      </c>
      <c r="M2371" s="7">
        <f t="shared" si="18"/>
        <v>-21.07029783</v>
      </c>
      <c r="N2371" s="7">
        <f t="shared" si="3"/>
        <v>58.82</v>
      </c>
      <c r="O2371" s="7">
        <f t="shared" si="4"/>
        <v>0</v>
      </c>
      <c r="P2371" s="7">
        <f t="shared" si="13"/>
        <v>9.608571429</v>
      </c>
      <c r="Q2371" s="7">
        <f t="shared" si="14"/>
        <v>11.83285714</v>
      </c>
      <c r="R2371" s="7">
        <f t="shared" si="15"/>
        <v>0.8120246288</v>
      </c>
      <c r="S2371" s="7">
        <f t="shared" si="16"/>
        <v>44.81311213</v>
      </c>
      <c r="T2371" s="7">
        <f t="shared" si="17"/>
        <v>45.58589445</v>
      </c>
      <c r="U2371" s="7">
        <f t="shared" si="19"/>
        <v>18.74945136</v>
      </c>
      <c r="V2371" s="9">
        <f t="shared" si="5"/>
        <v>58.82</v>
      </c>
      <c r="W2371" s="9" t="b">
        <f t="shared" si="6"/>
        <v>1</v>
      </c>
      <c r="X2371" s="7">
        <f t="shared" si="8"/>
        <v>1</v>
      </c>
      <c r="Y2371" s="10">
        <f t="shared" si="9"/>
        <v>0.02143234528</v>
      </c>
      <c r="Z2371" s="11">
        <f t="shared" si="7"/>
        <v>5</v>
      </c>
    </row>
    <row r="2372">
      <c r="A2372" s="6" t="s">
        <v>2396</v>
      </c>
      <c r="B2372" s="7">
        <v>2818.09</v>
      </c>
      <c r="C2372" s="7">
        <v>2827.28</v>
      </c>
      <c r="D2372" s="7">
        <v>2800.92</v>
      </c>
      <c r="E2372" s="7">
        <v>2826.15</v>
      </c>
      <c r="F2372" s="7">
        <v>2826.15</v>
      </c>
      <c r="G2372" s="7">
        <v>3.57076E9</v>
      </c>
      <c r="H2372" s="7">
        <f t="shared" si="1"/>
        <v>3570.76</v>
      </c>
      <c r="I2372" s="10">
        <f t="shared" si="2"/>
        <v>0.008161896642</v>
      </c>
      <c r="J2372" s="7">
        <f t="shared" si="10"/>
        <v>2808.795545</v>
      </c>
      <c r="K2372" s="7">
        <f t="shared" si="12"/>
        <v>2833.958488</v>
      </c>
      <c r="L2372" s="7">
        <f t="shared" si="11"/>
        <v>-25.1629438</v>
      </c>
      <c r="M2372" s="7">
        <f t="shared" si="18"/>
        <v>-21.88882702</v>
      </c>
      <c r="N2372" s="7">
        <f t="shared" si="3"/>
        <v>22.88</v>
      </c>
      <c r="O2372" s="7">
        <f t="shared" si="4"/>
        <v>0</v>
      </c>
      <c r="P2372" s="7">
        <f t="shared" si="13"/>
        <v>10.06071429</v>
      </c>
      <c r="Q2372" s="7">
        <f t="shared" si="14"/>
        <v>11.83285714</v>
      </c>
      <c r="R2372" s="7">
        <f t="shared" si="15"/>
        <v>0.8502354219</v>
      </c>
      <c r="S2372" s="7">
        <f t="shared" si="16"/>
        <v>45.95282373</v>
      </c>
      <c r="T2372" s="7">
        <f t="shared" si="17"/>
        <v>59.59348598</v>
      </c>
      <c r="U2372" s="7">
        <f t="shared" si="19"/>
        <v>38.25149994</v>
      </c>
      <c r="V2372" s="9">
        <f t="shared" si="5"/>
        <v>22.88</v>
      </c>
      <c r="W2372" s="9" t="b">
        <f t="shared" si="6"/>
        <v>1</v>
      </c>
      <c r="X2372" s="7">
        <f t="shared" si="8"/>
        <v>2</v>
      </c>
      <c r="Y2372" s="10">
        <f t="shared" si="9"/>
        <v>0.02959424192</v>
      </c>
      <c r="Z2372" s="11">
        <f t="shared" si="7"/>
        <v>4</v>
      </c>
    </row>
    <row r="2373">
      <c r="A2373" s="6" t="s">
        <v>2397</v>
      </c>
      <c r="B2373" s="7">
        <v>2828.51</v>
      </c>
      <c r="C2373" s="7">
        <v>2852.1</v>
      </c>
      <c r="D2373" s="7">
        <v>2822.45</v>
      </c>
      <c r="E2373" s="7">
        <v>2843.49</v>
      </c>
      <c r="F2373" s="7">
        <v>2843.49</v>
      </c>
      <c r="G2373" s="7">
        <v>3.44514E9</v>
      </c>
      <c r="H2373" s="7">
        <f t="shared" si="1"/>
        <v>3445.14</v>
      </c>
      <c r="I2373" s="10">
        <f t="shared" si="2"/>
        <v>0.006135555438</v>
      </c>
      <c r="J2373" s="7">
        <f t="shared" si="10"/>
        <v>2814.133153</v>
      </c>
      <c r="K2373" s="7">
        <f t="shared" si="12"/>
        <v>2834.664526</v>
      </c>
      <c r="L2373" s="7">
        <f t="shared" si="11"/>
        <v>-20.53137318</v>
      </c>
      <c r="M2373" s="7">
        <f t="shared" si="18"/>
        <v>-21.61733625</v>
      </c>
      <c r="N2373" s="7">
        <f t="shared" si="3"/>
        <v>17.34</v>
      </c>
      <c r="O2373" s="7">
        <f t="shared" si="4"/>
        <v>0</v>
      </c>
      <c r="P2373" s="7">
        <f t="shared" si="13"/>
        <v>9.487857143</v>
      </c>
      <c r="Q2373" s="7">
        <f t="shared" si="14"/>
        <v>11.83285714</v>
      </c>
      <c r="R2373" s="7">
        <f t="shared" si="15"/>
        <v>0.801823011</v>
      </c>
      <c r="S2373" s="7">
        <f t="shared" si="16"/>
        <v>44.50065329</v>
      </c>
      <c r="T2373" s="7">
        <f t="shared" si="17"/>
        <v>73.19844259</v>
      </c>
      <c r="U2373" s="7">
        <f t="shared" si="19"/>
        <v>59.45927434</v>
      </c>
      <c r="V2373" s="9">
        <f t="shared" si="5"/>
        <v>17.34</v>
      </c>
      <c r="W2373" s="9" t="b">
        <f t="shared" si="6"/>
        <v>1</v>
      </c>
      <c r="X2373" s="7">
        <f t="shared" si="8"/>
        <v>3</v>
      </c>
      <c r="Y2373" s="10">
        <f t="shared" si="9"/>
        <v>0.03572979736</v>
      </c>
      <c r="Z2373" s="11">
        <f t="shared" si="7"/>
        <v>4</v>
      </c>
    </row>
    <row r="2374">
      <c r="A2374" s="6" t="s">
        <v>2398</v>
      </c>
      <c r="B2374" s="7">
        <v>2852.87</v>
      </c>
      <c r="C2374" s="7">
        <v>2884.97</v>
      </c>
      <c r="D2374" s="7">
        <v>2852.87</v>
      </c>
      <c r="E2374" s="7">
        <v>2873.34</v>
      </c>
      <c r="F2374" s="7">
        <v>2873.34</v>
      </c>
      <c r="G2374" s="7">
        <v>3.24438E9</v>
      </c>
      <c r="H2374" s="7">
        <f t="shared" si="1"/>
        <v>3244.38</v>
      </c>
      <c r="I2374" s="10">
        <f t="shared" si="2"/>
        <v>0.01049766308</v>
      </c>
      <c r="J2374" s="7">
        <f t="shared" si="10"/>
        <v>2823.241899</v>
      </c>
      <c r="K2374" s="7">
        <f t="shared" si="12"/>
        <v>2837.529376</v>
      </c>
      <c r="L2374" s="7">
        <f t="shared" si="11"/>
        <v>-14.28747741</v>
      </c>
      <c r="M2374" s="7">
        <f t="shared" si="18"/>
        <v>-20.15136449</v>
      </c>
      <c r="N2374" s="7">
        <f t="shared" si="3"/>
        <v>29.85</v>
      </c>
      <c r="O2374" s="7">
        <f t="shared" si="4"/>
        <v>0</v>
      </c>
      <c r="P2374" s="7">
        <f t="shared" si="13"/>
        <v>11.62</v>
      </c>
      <c r="Q2374" s="7">
        <f t="shared" si="14"/>
        <v>10.63357143</v>
      </c>
      <c r="R2374" s="7">
        <f t="shared" si="15"/>
        <v>1.0927655</v>
      </c>
      <c r="S2374" s="7">
        <f t="shared" si="16"/>
        <v>52.21633767</v>
      </c>
      <c r="T2374" s="7">
        <f t="shared" si="17"/>
        <v>92.55251025</v>
      </c>
      <c r="U2374" s="7">
        <f t="shared" si="19"/>
        <v>75.11481294</v>
      </c>
      <c r="V2374" s="9">
        <f t="shared" si="5"/>
        <v>29.85</v>
      </c>
      <c r="W2374" s="9" t="b">
        <f t="shared" si="6"/>
        <v>1</v>
      </c>
      <c r="X2374" s="7">
        <f t="shared" si="8"/>
        <v>4</v>
      </c>
      <c r="Y2374" s="10">
        <f t="shared" si="9"/>
        <v>0.04622746044</v>
      </c>
      <c r="Z2374" s="11">
        <f t="shared" si="7"/>
        <v>5</v>
      </c>
    </row>
    <row r="2375">
      <c r="A2375" s="6" t="s">
        <v>2399</v>
      </c>
      <c r="B2375" s="7">
        <v>2885.83</v>
      </c>
      <c r="C2375" s="7">
        <v>2904.77</v>
      </c>
      <c r="D2375" s="7">
        <v>2885.51</v>
      </c>
      <c r="E2375" s="7">
        <v>2886.73</v>
      </c>
      <c r="F2375" s="7">
        <v>2886.73</v>
      </c>
      <c r="G2375" s="7">
        <v>3.20989E9</v>
      </c>
      <c r="H2375" s="7">
        <f t="shared" si="1"/>
        <v>3209.89</v>
      </c>
      <c r="I2375" s="10">
        <f t="shared" si="2"/>
        <v>0.004660081995</v>
      </c>
      <c r="J2375" s="7">
        <f t="shared" si="10"/>
        <v>2833.009299</v>
      </c>
      <c r="K2375" s="7">
        <f t="shared" si="12"/>
        <v>2841.173867</v>
      </c>
      <c r="L2375" s="7">
        <f t="shared" si="11"/>
        <v>-8.164567883</v>
      </c>
      <c r="M2375" s="7">
        <f t="shared" si="18"/>
        <v>-17.75400517</v>
      </c>
      <c r="N2375" s="7">
        <f t="shared" si="3"/>
        <v>13.39</v>
      </c>
      <c r="O2375" s="7">
        <f t="shared" si="4"/>
        <v>0</v>
      </c>
      <c r="P2375" s="7">
        <f t="shared" si="13"/>
        <v>12.57642857</v>
      </c>
      <c r="Q2375" s="7">
        <f t="shared" si="14"/>
        <v>9.255</v>
      </c>
      <c r="R2375" s="7">
        <f t="shared" si="15"/>
        <v>1.35887937</v>
      </c>
      <c r="S2375" s="7">
        <f t="shared" si="16"/>
        <v>57.60698861</v>
      </c>
      <c r="T2375" s="7">
        <f t="shared" si="17"/>
        <v>89.74766992</v>
      </c>
      <c r="U2375" s="7">
        <f t="shared" si="19"/>
        <v>85.16620759</v>
      </c>
      <c r="V2375" s="9">
        <f t="shared" si="5"/>
        <v>13.39</v>
      </c>
      <c r="W2375" s="9" t="b">
        <f t="shared" si="6"/>
        <v>1</v>
      </c>
      <c r="X2375" s="7">
        <f t="shared" si="8"/>
        <v>5</v>
      </c>
      <c r="Y2375" s="10">
        <f t="shared" si="9"/>
        <v>0.05088754244</v>
      </c>
      <c r="Z2375" s="11">
        <f t="shared" si="7"/>
        <v>4</v>
      </c>
    </row>
    <row r="2376">
      <c r="A2376" s="6" t="s">
        <v>2400</v>
      </c>
      <c r="B2376" s="7">
        <v>2903.27</v>
      </c>
      <c r="C2376" s="7">
        <v>2910.61</v>
      </c>
      <c r="D2376" s="7">
        <v>2878.53</v>
      </c>
      <c r="E2376" s="7">
        <v>2885.72</v>
      </c>
      <c r="F2376" s="7">
        <v>2885.72</v>
      </c>
      <c r="G2376" s="7">
        <v>3.551E9</v>
      </c>
      <c r="H2376" s="7">
        <f t="shared" si="1"/>
        <v>3551</v>
      </c>
      <c r="I2376" s="10">
        <f t="shared" si="2"/>
        <v>-0.0003498768503</v>
      </c>
      <c r="J2376" s="7">
        <f t="shared" si="10"/>
        <v>2841.118638</v>
      </c>
      <c r="K2376" s="7">
        <f t="shared" si="12"/>
        <v>2844.47358</v>
      </c>
      <c r="L2376" s="7">
        <f t="shared" si="11"/>
        <v>-3.354942834</v>
      </c>
      <c r="M2376" s="7">
        <f t="shared" si="18"/>
        <v>-14.8741927</v>
      </c>
      <c r="N2376" s="7">
        <f t="shared" si="3"/>
        <v>0</v>
      </c>
      <c r="O2376" s="7">
        <f t="shared" si="4"/>
        <v>1.01</v>
      </c>
      <c r="P2376" s="7">
        <f t="shared" si="13"/>
        <v>10.85285714</v>
      </c>
      <c r="Q2376" s="7">
        <f t="shared" si="14"/>
        <v>9.327142857</v>
      </c>
      <c r="R2376" s="7">
        <f t="shared" si="15"/>
        <v>1.163577883</v>
      </c>
      <c r="S2376" s="7">
        <f t="shared" si="16"/>
        <v>53.78026334</v>
      </c>
      <c r="T2376" s="7">
        <f t="shared" si="17"/>
        <v>86.30913091</v>
      </c>
      <c r="U2376" s="7">
        <f t="shared" si="19"/>
        <v>89.53643703</v>
      </c>
      <c r="V2376" s="9">
        <f t="shared" si="5"/>
        <v>-1.01</v>
      </c>
      <c r="W2376" s="9" t="b">
        <f t="shared" si="6"/>
        <v>0</v>
      </c>
      <c r="X2376" s="7">
        <f t="shared" si="8"/>
        <v>1</v>
      </c>
      <c r="Y2376" s="10">
        <f t="shared" si="9"/>
        <v>-0.0003498768503</v>
      </c>
      <c r="Z2376" s="11">
        <f t="shared" si="7"/>
        <v>3</v>
      </c>
    </row>
    <row r="2377">
      <c r="A2377" s="6" t="s">
        <v>2401</v>
      </c>
      <c r="B2377" s="7">
        <v>2882.73</v>
      </c>
      <c r="C2377" s="7">
        <v>2888.57</v>
      </c>
      <c r="D2377" s="7">
        <v>2874.68</v>
      </c>
      <c r="E2377" s="7">
        <v>2879.84</v>
      </c>
      <c r="F2377" s="7">
        <v>2879.84</v>
      </c>
      <c r="G2377" s="7">
        <v>3.03987E9</v>
      </c>
      <c r="H2377" s="7">
        <f t="shared" si="1"/>
        <v>3039.87</v>
      </c>
      <c r="I2377" s="10">
        <f t="shared" si="2"/>
        <v>-0.002037619727</v>
      </c>
      <c r="J2377" s="7">
        <f t="shared" si="10"/>
        <v>2847.07577</v>
      </c>
      <c r="K2377" s="7">
        <f t="shared" si="12"/>
        <v>2847.093315</v>
      </c>
      <c r="L2377" s="7">
        <f t="shared" si="11"/>
        <v>-0.01754494352</v>
      </c>
      <c r="M2377" s="7">
        <f t="shared" si="18"/>
        <v>-11.90286315</v>
      </c>
      <c r="N2377" s="7">
        <f t="shared" si="3"/>
        <v>0</v>
      </c>
      <c r="O2377" s="7">
        <f t="shared" si="4"/>
        <v>5.88</v>
      </c>
      <c r="P2377" s="7">
        <f t="shared" si="13"/>
        <v>10.85285714</v>
      </c>
      <c r="Q2377" s="7">
        <f t="shared" si="14"/>
        <v>9.169285714</v>
      </c>
      <c r="R2377" s="7">
        <f t="shared" si="15"/>
        <v>1.183609878</v>
      </c>
      <c r="S2377" s="7">
        <f t="shared" si="16"/>
        <v>54.20427384</v>
      </c>
      <c r="T2377" s="7">
        <f t="shared" si="17"/>
        <v>83.07480748</v>
      </c>
      <c r="U2377" s="7">
        <f t="shared" si="19"/>
        <v>86.37720277</v>
      </c>
      <c r="V2377" s="9">
        <f t="shared" si="5"/>
        <v>-5.88</v>
      </c>
      <c r="W2377" s="9" t="b">
        <f t="shared" si="6"/>
        <v>0</v>
      </c>
      <c r="X2377" s="7">
        <f t="shared" si="8"/>
        <v>2</v>
      </c>
      <c r="Y2377" s="10">
        <f t="shared" si="9"/>
        <v>-0.002387496578</v>
      </c>
      <c r="Z2377" s="11">
        <f t="shared" si="7"/>
        <v>3</v>
      </c>
    </row>
    <row r="2378">
      <c r="A2378" s="6" t="s">
        <v>2402</v>
      </c>
      <c r="B2378" s="7">
        <v>2886.24</v>
      </c>
      <c r="C2378" s="7">
        <v>2895.24</v>
      </c>
      <c r="D2378" s="7">
        <v>2881.99</v>
      </c>
      <c r="E2378" s="7">
        <v>2891.64</v>
      </c>
      <c r="F2378" s="7">
        <v>2891.64</v>
      </c>
      <c r="G2378" s="7">
        <v>3.10064E9</v>
      </c>
      <c r="H2378" s="7">
        <f t="shared" si="1"/>
        <v>3100.64</v>
      </c>
      <c r="I2378" s="10">
        <f t="shared" si="2"/>
        <v>0.004097449858</v>
      </c>
      <c r="J2378" s="7">
        <f t="shared" si="10"/>
        <v>2853.931806</v>
      </c>
      <c r="K2378" s="7">
        <f t="shared" si="12"/>
        <v>2850.39307</v>
      </c>
      <c r="L2378" s="7">
        <f t="shared" si="11"/>
        <v>3.538735968</v>
      </c>
      <c r="M2378" s="7">
        <f t="shared" si="18"/>
        <v>-8.814543325</v>
      </c>
      <c r="N2378" s="7">
        <f t="shared" si="3"/>
        <v>11.8</v>
      </c>
      <c r="O2378" s="7">
        <f t="shared" si="4"/>
        <v>0</v>
      </c>
      <c r="P2378" s="7">
        <f t="shared" si="13"/>
        <v>11.69571429</v>
      </c>
      <c r="Q2378" s="7">
        <f t="shared" si="14"/>
        <v>6.738571429</v>
      </c>
      <c r="R2378" s="7">
        <f t="shared" si="15"/>
        <v>1.735637057</v>
      </c>
      <c r="S2378" s="7">
        <f t="shared" si="16"/>
        <v>63.44544327</v>
      </c>
      <c r="T2378" s="7">
        <f t="shared" si="17"/>
        <v>89.56545655</v>
      </c>
      <c r="U2378" s="7">
        <f t="shared" si="19"/>
        <v>86.31646498</v>
      </c>
      <c r="V2378" s="9">
        <f t="shared" si="5"/>
        <v>11.8</v>
      </c>
      <c r="W2378" s="9" t="b">
        <f t="shared" si="6"/>
        <v>1</v>
      </c>
      <c r="X2378" s="7">
        <f t="shared" si="8"/>
        <v>1</v>
      </c>
      <c r="Y2378" s="10">
        <f t="shared" si="9"/>
        <v>0.004097449858</v>
      </c>
      <c r="Z2378" s="11">
        <f t="shared" si="7"/>
        <v>4</v>
      </c>
    </row>
    <row r="2379">
      <c r="A2379" s="6" t="s">
        <v>2403</v>
      </c>
      <c r="B2379" s="7">
        <v>2886.82</v>
      </c>
      <c r="C2379" s="7">
        <v>2894.45</v>
      </c>
      <c r="D2379" s="7">
        <v>2879.62</v>
      </c>
      <c r="E2379" s="7">
        <v>2886.98</v>
      </c>
      <c r="F2379" s="7">
        <v>2886.98</v>
      </c>
      <c r="G2379" s="7">
        <v>2.99281E9</v>
      </c>
      <c r="H2379" s="7">
        <f t="shared" si="1"/>
        <v>2992.81</v>
      </c>
      <c r="I2379" s="10">
        <f t="shared" si="2"/>
        <v>-0.001611542239</v>
      </c>
      <c r="J2379" s="7">
        <f t="shared" si="10"/>
        <v>2859.016143</v>
      </c>
      <c r="K2379" s="7">
        <f t="shared" si="12"/>
        <v>2853.103213</v>
      </c>
      <c r="L2379" s="7">
        <f t="shared" si="11"/>
        <v>5.912930573</v>
      </c>
      <c r="M2379" s="7">
        <f t="shared" si="18"/>
        <v>-5.869048545</v>
      </c>
      <c r="N2379" s="7">
        <f t="shared" si="3"/>
        <v>0</v>
      </c>
      <c r="O2379" s="7">
        <f t="shared" si="4"/>
        <v>4.66</v>
      </c>
      <c r="P2379" s="7">
        <f t="shared" si="13"/>
        <v>11.42285714</v>
      </c>
      <c r="Q2379" s="7">
        <f t="shared" si="14"/>
        <v>7.071428571</v>
      </c>
      <c r="R2379" s="7">
        <f t="shared" si="15"/>
        <v>1.615353535</v>
      </c>
      <c r="S2379" s="7">
        <f t="shared" si="16"/>
        <v>61.76425151</v>
      </c>
      <c r="T2379" s="7">
        <f t="shared" si="17"/>
        <v>87.00220022</v>
      </c>
      <c r="U2379" s="7">
        <f t="shared" si="19"/>
        <v>86.54748808</v>
      </c>
      <c r="V2379" s="9">
        <f t="shared" si="5"/>
        <v>-4.66</v>
      </c>
      <c r="W2379" s="9" t="b">
        <f t="shared" si="6"/>
        <v>0</v>
      </c>
      <c r="X2379" s="7">
        <f t="shared" si="8"/>
        <v>1</v>
      </c>
      <c r="Y2379" s="10">
        <f t="shared" si="9"/>
        <v>-0.001611542239</v>
      </c>
      <c r="Z2379" s="11">
        <f t="shared" si="7"/>
        <v>3</v>
      </c>
    </row>
    <row r="2380">
      <c r="A2380" s="6" t="s">
        <v>2404</v>
      </c>
      <c r="B2380" s="7">
        <v>2889.75</v>
      </c>
      <c r="C2380" s="7">
        <v>2897.27</v>
      </c>
      <c r="D2380" s="7">
        <v>2887.3</v>
      </c>
      <c r="E2380" s="7">
        <v>2889.67</v>
      </c>
      <c r="F2380" s="7">
        <v>2889.67</v>
      </c>
      <c r="G2380" s="7">
        <v>2.8284E9</v>
      </c>
      <c r="H2380" s="7">
        <f t="shared" si="1"/>
        <v>2828.4</v>
      </c>
      <c r="I2380" s="10">
        <f t="shared" si="2"/>
        <v>0.0009317695308</v>
      </c>
      <c r="J2380" s="7">
        <f t="shared" si="10"/>
        <v>2863.732121</v>
      </c>
      <c r="K2380" s="7">
        <f t="shared" si="12"/>
        <v>2855.811864</v>
      </c>
      <c r="L2380" s="7">
        <f t="shared" si="11"/>
        <v>7.920257623</v>
      </c>
      <c r="M2380" s="7">
        <f t="shared" si="18"/>
        <v>-3.111187312</v>
      </c>
      <c r="N2380" s="7">
        <f t="shared" si="3"/>
        <v>2.69</v>
      </c>
      <c r="O2380" s="7">
        <f t="shared" si="4"/>
        <v>0</v>
      </c>
      <c r="P2380" s="7">
        <f t="shared" si="13"/>
        <v>11.615</v>
      </c>
      <c r="Q2380" s="7">
        <f t="shared" si="14"/>
        <v>5.380714286</v>
      </c>
      <c r="R2380" s="7">
        <f t="shared" si="15"/>
        <v>2.158635338</v>
      </c>
      <c r="S2380" s="7">
        <f t="shared" si="16"/>
        <v>68.34075817</v>
      </c>
      <c r="T2380" s="7">
        <f t="shared" si="17"/>
        <v>88.48184818</v>
      </c>
      <c r="U2380" s="7">
        <f t="shared" si="19"/>
        <v>88.34983498</v>
      </c>
      <c r="V2380" s="9">
        <f t="shared" si="5"/>
        <v>2.69</v>
      </c>
      <c r="W2380" s="9" t="b">
        <f t="shared" si="6"/>
        <v>1</v>
      </c>
      <c r="X2380" s="7">
        <f t="shared" si="8"/>
        <v>1</v>
      </c>
      <c r="Y2380" s="10">
        <f t="shared" si="9"/>
        <v>0.0009317695308</v>
      </c>
      <c r="Z2380" s="11">
        <f t="shared" si="7"/>
        <v>3</v>
      </c>
    </row>
    <row r="2381">
      <c r="A2381" s="6" t="s">
        <v>2405</v>
      </c>
      <c r="B2381" s="7">
        <v>2906.71</v>
      </c>
      <c r="C2381" s="7">
        <v>2930.79</v>
      </c>
      <c r="D2381" s="7">
        <v>2905.44</v>
      </c>
      <c r="E2381" s="7">
        <v>2917.75</v>
      </c>
      <c r="F2381" s="7">
        <v>2917.75</v>
      </c>
      <c r="G2381" s="7">
        <v>3.44154E9</v>
      </c>
      <c r="H2381" s="7">
        <f t="shared" si="1"/>
        <v>3441.54</v>
      </c>
      <c r="I2381" s="10">
        <f t="shared" si="2"/>
        <v>0.009717372572</v>
      </c>
      <c r="J2381" s="7">
        <f t="shared" si="10"/>
        <v>2872.042564</v>
      </c>
      <c r="K2381" s="7">
        <f t="shared" si="12"/>
        <v>2860.399874</v>
      </c>
      <c r="L2381" s="7">
        <f t="shared" si="11"/>
        <v>11.64269041</v>
      </c>
      <c r="M2381" s="7">
        <f t="shared" si="18"/>
        <v>-0.1604117674</v>
      </c>
      <c r="N2381" s="7">
        <f t="shared" si="3"/>
        <v>28.08</v>
      </c>
      <c r="O2381" s="7">
        <f t="shared" si="4"/>
        <v>0</v>
      </c>
      <c r="P2381" s="7">
        <f t="shared" si="13"/>
        <v>13.62071429</v>
      </c>
      <c r="Q2381" s="7">
        <f t="shared" si="14"/>
        <v>3.997142857</v>
      </c>
      <c r="R2381" s="7">
        <f t="shared" si="15"/>
        <v>3.40761258</v>
      </c>
      <c r="S2381" s="7">
        <f t="shared" si="16"/>
        <v>77.31198054</v>
      </c>
      <c r="T2381" s="7">
        <f t="shared" si="17"/>
        <v>93.54391524</v>
      </c>
      <c r="U2381" s="7">
        <f t="shared" si="19"/>
        <v>89.67598788</v>
      </c>
      <c r="V2381" s="9">
        <f t="shared" si="5"/>
        <v>28.08</v>
      </c>
      <c r="W2381" s="9" t="b">
        <f t="shared" si="6"/>
        <v>1</v>
      </c>
      <c r="X2381" s="7">
        <f t="shared" si="8"/>
        <v>2</v>
      </c>
      <c r="Y2381" s="10">
        <f t="shared" si="9"/>
        <v>0.0106491421</v>
      </c>
      <c r="Z2381" s="11">
        <f t="shared" si="7"/>
        <v>4</v>
      </c>
    </row>
    <row r="2382">
      <c r="A2382" s="6" t="s">
        <v>2406</v>
      </c>
      <c r="B2382" s="7">
        <v>2920.55</v>
      </c>
      <c r="C2382" s="7">
        <v>2931.74</v>
      </c>
      <c r="D2382" s="7">
        <v>2911.43</v>
      </c>
      <c r="E2382" s="7">
        <v>2926.46</v>
      </c>
      <c r="F2382" s="7">
        <v>2926.46</v>
      </c>
      <c r="G2382" s="7">
        <v>3.30022E9</v>
      </c>
      <c r="H2382" s="7">
        <f t="shared" si="1"/>
        <v>3300.22</v>
      </c>
      <c r="I2382" s="10">
        <f t="shared" si="2"/>
        <v>0.002985176934</v>
      </c>
      <c r="J2382" s="7">
        <f t="shared" si="10"/>
        <v>2880.414477</v>
      </c>
      <c r="K2382" s="7">
        <f t="shared" si="12"/>
        <v>2865.293216</v>
      </c>
      <c r="L2382" s="7">
        <f t="shared" si="11"/>
        <v>15.12126094</v>
      </c>
      <c r="M2382" s="7">
        <f t="shared" si="18"/>
        <v>2.895922773</v>
      </c>
      <c r="N2382" s="7">
        <f t="shared" si="3"/>
        <v>8.71</v>
      </c>
      <c r="O2382" s="7">
        <f t="shared" si="4"/>
        <v>0</v>
      </c>
      <c r="P2382" s="7">
        <f t="shared" si="13"/>
        <v>13.82571429</v>
      </c>
      <c r="Q2382" s="7">
        <f t="shared" si="14"/>
        <v>3.997142857</v>
      </c>
      <c r="R2382" s="7">
        <f t="shared" si="15"/>
        <v>3.458899214</v>
      </c>
      <c r="S2382" s="7">
        <f t="shared" si="16"/>
        <v>77.57294004</v>
      </c>
      <c r="T2382" s="7">
        <f t="shared" si="17"/>
        <v>97.39811758</v>
      </c>
      <c r="U2382" s="7">
        <f t="shared" si="19"/>
        <v>93.14129367</v>
      </c>
      <c r="V2382" s="9">
        <f t="shared" si="5"/>
        <v>8.71</v>
      </c>
      <c r="W2382" s="9" t="b">
        <f t="shared" si="6"/>
        <v>1</v>
      </c>
      <c r="X2382" s="7">
        <f t="shared" si="8"/>
        <v>3</v>
      </c>
      <c r="Y2382" s="10">
        <f t="shared" si="9"/>
        <v>0.01363431904</v>
      </c>
      <c r="Z2382" s="11">
        <f t="shared" si="7"/>
        <v>3</v>
      </c>
    </row>
    <row r="2383">
      <c r="A2383" s="6" t="s">
        <v>2407</v>
      </c>
      <c r="B2383" s="7">
        <v>2949.6</v>
      </c>
      <c r="C2383" s="7">
        <v>2958.06</v>
      </c>
      <c r="D2383" s="7">
        <v>2931.5</v>
      </c>
      <c r="E2383" s="7">
        <v>2954.18</v>
      </c>
      <c r="F2383" s="7">
        <v>2954.18</v>
      </c>
      <c r="G2383" s="7">
        <v>3.94306E9</v>
      </c>
      <c r="H2383" s="7">
        <f t="shared" si="1"/>
        <v>3943.06</v>
      </c>
      <c r="I2383" s="10">
        <f t="shared" si="2"/>
        <v>0.009472195075</v>
      </c>
      <c r="J2383" s="7">
        <f t="shared" si="10"/>
        <v>2891.763019</v>
      </c>
      <c r="K2383" s="7">
        <f t="shared" si="12"/>
        <v>2871.877423</v>
      </c>
      <c r="L2383" s="7">
        <f t="shared" si="11"/>
        <v>19.88559669</v>
      </c>
      <c r="M2383" s="7">
        <f t="shared" si="18"/>
        <v>6.293857557</v>
      </c>
      <c r="N2383" s="7">
        <f t="shared" si="3"/>
        <v>27.72</v>
      </c>
      <c r="O2383" s="7">
        <f t="shared" si="4"/>
        <v>0</v>
      </c>
      <c r="P2383" s="7">
        <f t="shared" si="13"/>
        <v>15.80571429</v>
      </c>
      <c r="Q2383" s="7">
        <f t="shared" si="14"/>
        <v>1.368571429</v>
      </c>
      <c r="R2383" s="7">
        <f t="shared" si="15"/>
        <v>11.54906054</v>
      </c>
      <c r="S2383" s="7">
        <f t="shared" si="16"/>
        <v>92.03127599</v>
      </c>
      <c r="T2383" s="7">
        <f t="shared" si="17"/>
        <v>98.30752454</v>
      </c>
      <c r="U2383" s="7">
        <f t="shared" si="19"/>
        <v>96.41651912</v>
      </c>
      <c r="V2383" s="9">
        <f t="shared" si="5"/>
        <v>27.72</v>
      </c>
      <c r="W2383" s="9" t="b">
        <f t="shared" si="6"/>
        <v>1</v>
      </c>
      <c r="X2383" s="7">
        <f t="shared" si="8"/>
        <v>4</v>
      </c>
      <c r="Y2383" s="10">
        <f t="shared" si="9"/>
        <v>0.02310651411</v>
      </c>
      <c r="Z2383" s="11">
        <f t="shared" si="7"/>
        <v>4</v>
      </c>
    </row>
    <row r="2384">
      <c r="A2384" s="6" t="s">
        <v>2408</v>
      </c>
      <c r="B2384" s="7">
        <v>2952.71</v>
      </c>
      <c r="C2384" s="7">
        <v>2964.15</v>
      </c>
      <c r="D2384" s="7">
        <v>2946.87</v>
      </c>
      <c r="E2384" s="7">
        <v>2950.46</v>
      </c>
      <c r="F2384" s="7">
        <v>2950.46</v>
      </c>
      <c r="G2384" s="7">
        <v>5.00354E9</v>
      </c>
      <c r="H2384" s="7">
        <f t="shared" si="1"/>
        <v>5003.54</v>
      </c>
      <c r="I2384" s="10">
        <f t="shared" si="2"/>
        <v>-0.00125923268</v>
      </c>
      <c r="J2384" s="7">
        <f t="shared" si="10"/>
        <v>2900.793324</v>
      </c>
      <c r="K2384" s="7">
        <f t="shared" si="12"/>
        <v>2877.698354</v>
      </c>
      <c r="L2384" s="7">
        <f t="shared" si="11"/>
        <v>23.09496976</v>
      </c>
      <c r="M2384" s="7">
        <f t="shared" si="18"/>
        <v>9.654079998</v>
      </c>
      <c r="N2384" s="7">
        <f t="shared" si="3"/>
        <v>0</v>
      </c>
      <c r="O2384" s="7">
        <f t="shared" si="4"/>
        <v>3.72</v>
      </c>
      <c r="P2384" s="7">
        <f t="shared" si="13"/>
        <v>15.80571429</v>
      </c>
      <c r="Q2384" s="7">
        <f t="shared" si="14"/>
        <v>1.090714286</v>
      </c>
      <c r="R2384" s="7">
        <f t="shared" si="15"/>
        <v>14.49115914</v>
      </c>
      <c r="S2384" s="7">
        <f t="shared" si="16"/>
        <v>93.54470514</v>
      </c>
      <c r="T2384" s="7">
        <f t="shared" si="17"/>
        <v>93.20629249</v>
      </c>
      <c r="U2384" s="7">
        <f t="shared" si="19"/>
        <v>96.3039782</v>
      </c>
      <c r="V2384" s="9">
        <f t="shared" si="5"/>
        <v>-3.72</v>
      </c>
      <c r="W2384" s="9" t="b">
        <f t="shared" si="6"/>
        <v>0</v>
      </c>
      <c r="X2384" s="7">
        <f t="shared" si="8"/>
        <v>1</v>
      </c>
      <c r="Y2384" s="10">
        <f t="shared" si="9"/>
        <v>-0.00125923268</v>
      </c>
      <c r="Z2384" s="11">
        <f t="shared" si="7"/>
        <v>3</v>
      </c>
    </row>
    <row r="2385">
      <c r="A2385" s="6" t="s">
        <v>2409</v>
      </c>
      <c r="B2385" s="7">
        <v>2951.42</v>
      </c>
      <c r="C2385" s="7">
        <v>2954.92</v>
      </c>
      <c r="D2385" s="7">
        <v>2944.05</v>
      </c>
      <c r="E2385" s="7">
        <v>2945.35</v>
      </c>
      <c r="F2385" s="7">
        <v>2945.35</v>
      </c>
      <c r="G2385" s="7">
        <v>3.13696E9</v>
      </c>
      <c r="H2385" s="7">
        <f t="shared" si="1"/>
        <v>3136.96</v>
      </c>
      <c r="I2385" s="10">
        <f t="shared" si="2"/>
        <v>-0.001731933326</v>
      </c>
      <c r="J2385" s="7">
        <f t="shared" si="10"/>
        <v>2907.648197</v>
      </c>
      <c r="K2385" s="7">
        <f t="shared" si="12"/>
        <v>2882.709587</v>
      </c>
      <c r="L2385" s="7">
        <f t="shared" si="11"/>
        <v>24.93860997</v>
      </c>
      <c r="M2385" s="7">
        <f t="shared" si="18"/>
        <v>12.71098599</v>
      </c>
      <c r="N2385" s="7">
        <f t="shared" si="3"/>
        <v>0</v>
      </c>
      <c r="O2385" s="7">
        <f t="shared" si="4"/>
        <v>5.11</v>
      </c>
      <c r="P2385" s="7">
        <f t="shared" si="13"/>
        <v>11.60428571</v>
      </c>
      <c r="Q2385" s="7">
        <f t="shared" si="14"/>
        <v>1.455714286</v>
      </c>
      <c r="R2385" s="7">
        <f t="shared" si="15"/>
        <v>7.971540726</v>
      </c>
      <c r="S2385" s="7">
        <f t="shared" si="16"/>
        <v>88.85364253</v>
      </c>
      <c r="T2385" s="7">
        <f t="shared" si="17"/>
        <v>88.48250934</v>
      </c>
      <c r="U2385" s="7">
        <f t="shared" si="19"/>
        <v>93.33210879</v>
      </c>
      <c r="V2385" s="9">
        <f t="shared" si="5"/>
        <v>-5.11</v>
      </c>
      <c r="W2385" s="9" t="b">
        <f t="shared" si="6"/>
        <v>0</v>
      </c>
      <c r="X2385" s="7">
        <f t="shared" si="8"/>
        <v>2</v>
      </c>
      <c r="Y2385" s="10">
        <f t="shared" si="9"/>
        <v>-0.002991166006</v>
      </c>
      <c r="Z2385" s="11">
        <f t="shared" si="7"/>
        <v>3</v>
      </c>
    </row>
    <row r="2386">
      <c r="A2386" s="6" t="s">
        <v>2410</v>
      </c>
      <c r="B2386" s="7">
        <v>2945.78</v>
      </c>
      <c r="C2386" s="7">
        <v>2946.52</v>
      </c>
      <c r="D2386" s="7">
        <v>2916.01</v>
      </c>
      <c r="E2386" s="7">
        <v>2917.38</v>
      </c>
      <c r="F2386" s="7">
        <v>2917.38</v>
      </c>
      <c r="G2386" s="7">
        <v>3.57943E9</v>
      </c>
      <c r="H2386" s="7">
        <f t="shared" si="1"/>
        <v>3579.43</v>
      </c>
      <c r="I2386" s="10">
        <f t="shared" si="2"/>
        <v>-0.009496324715</v>
      </c>
      <c r="J2386" s="7">
        <f t="shared" si="10"/>
        <v>2909.145398</v>
      </c>
      <c r="K2386" s="7">
        <f t="shared" si="12"/>
        <v>2885.277766</v>
      </c>
      <c r="L2386" s="7">
        <f t="shared" si="11"/>
        <v>23.86763168</v>
      </c>
      <c r="M2386" s="7">
        <f t="shared" si="18"/>
        <v>14.94231513</v>
      </c>
      <c r="N2386" s="7">
        <f t="shared" si="3"/>
        <v>0</v>
      </c>
      <c r="O2386" s="7">
        <f t="shared" si="4"/>
        <v>27.97</v>
      </c>
      <c r="P2386" s="7">
        <f t="shared" si="13"/>
        <v>9.97</v>
      </c>
      <c r="Q2386" s="7">
        <f t="shared" si="14"/>
        <v>3.453571429</v>
      </c>
      <c r="R2386" s="7">
        <f t="shared" si="15"/>
        <v>2.886866598</v>
      </c>
      <c r="S2386" s="7">
        <f t="shared" si="16"/>
        <v>74.27233544</v>
      </c>
      <c r="T2386" s="7">
        <f t="shared" si="17"/>
        <v>66.99364855</v>
      </c>
      <c r="U2386" s="7">
        <f t="shared" si="19"/>
        <v>82.89415013</v>
      </c>
      <c r="V2386" s="9">
        <f t="shared" si="5"/>
        <v>-27.97</v>
      </c>
      <c r="W2386" s="9" t="b">
        <f t="shared" si="6"/>
        <v>0</v>
      </c>
      <c r="X2386" s="7">
        <f t="shared" si="8"/>
        <v>3</v>
      </c>
      <c r="Y2386" s="10">
        <f t="shared" si="9"/>
        <v>-0.01248749072</v>
      </c>
      <c r="Z2386" s="11">
        <f t="shared" si="7"/>
        <v>2</v>
      </c>
    </row>
    <row r="2387">
      <c r="A2387" s="6" t="s">
        <v>2411</v>
      </c>
      <c r="B2387" s="7">
        <v>2926.07</v>
      </c>
      <c r="C2387" s="7">
        <v>2932.59</v>
      </c>
      <c r="D2387" s="7">
        <v>2912.99</v>
      </c>
      <c r="E2387" s="7">
        <v>2913.78</v>
      </c>
      <c r="F2387" s="7">
        <v>2913.78</v>
      </c>
      <c r="G2387" s="7">
        <v>3.51135E9</v>
      </c>
      <c r="H2387" s="7">
        <f t="shared" si="1"/>
        <v>3511.35</v>
      </c>
      <c r="I2387" s="10">
        <f t="shared" si="2"/>
        <v>-0.001233983917</v>
      </c>
      <c r="J2387" s="7">
        <f t="shared" si="10"/>
        <v>2909.858413</v>
      </c>
      <c r="K2387" s="7">
        <f t="shared" si="12"/>
        <v>2887.389043</v>
      </c>
      <c r="L2387" s="7">
        <f t="shared" si="11"/>
        <v>22.46937083</v>
      </c>
      <c r="M2387" s="7">
        <f t="shared" si="18"/>
        <v>16.44772627</v>
      </c>
      <c r="N2387" s="7">
        <f t="shared" si="3"/>
        <v>0</v>
      </c>
      <c r="O2387" s="7">
        <f t="shared" si="4"/>
        <v>3.6</v>
      </c>
      <c r="P2387" s="7">
        <f t="shared" si="13"/>
        <v>8.731428571</v>
      </c>
      <c r="Q2387" s="7">
        <f t="shared" si="14"/>
        <v>3.710714286</v>
      </c>
      <c r="R2387" s="7">
        <f t="shared" si="15"/>
        <v>2.353031761</v>
      </c>
      <c r="S2387" s="7">
        <f t="shared" si="16"/>
        <v>70.17624433</v>
      </c>
      <c r="T2387" s="7">
        <f t="shared" si="17"/>
        <v>54.73580158</v>
      </c>
      <c r="U2387" s="7">
        <f t="shared" si="19"/>
        <v>70.07065316</v>
      </c>
      <c r="V2387" s="9">
        <f t="shared" si="5"/>
        <v>-3.6</v>
      </c>
      <c r="W2387" s="9" t="b">
        <f t="shared" si="6"/>
        <v>0</v>
      </c>
      <c r="X2387" s="7">
        <f t="shared" si="8"/>
        <v>4</v>
      </c>
      <c r="Y2387" s="10">
        <f t="shared" si="9"/>
        <v>-0.01372147464</v>
      </c>
      <c r="Z2387" s="11">
        <f t="shared" si="7"/>
        <v>3</v>
      </c>
    </row>
    <row r="2388">
      <c r="A2388" s="6" t="s">
        <v>2412</v>
      </c>
      <c r="B2388" s="7">
        <v>2919.66</v>
      </c>
      <c r="C2388" s="7">
        <v>2929.3</v>
      </c>
      <c r="D2388" s="7">
        <v>2918.57</v>
      </c>
      <c r="E2388" s="7">
        <v>2924.92</v>
      </c>
      <c r="F2388" s="7">
        <v>2924.92</v>
      </c>
      <c r="G2388" s="7">
        <v>3.1625E9</v>
      </c>
      <c r="H2388" s="7">
        <f t="shared" si="1"/>
        <v>3162.5</v>
      </c>
      <c r="I2388" s="10">
        <f t="shared" si="2"/>
        <v>0.003823212459</v>
      </c>
      <c r="J2388" s="7">
        <f t="shared" si="10"/>
        <v>2912.175581</v>
      </c>
      <c r="K2388" s="7">
        <f t="shared" si="12"/>
        <v>2890.169113</v>
      </c>
      <c r="L2388" s="7">
        <f t="shared" si="11"/>
        <v>22.00646708</v>
      </c>
      <c r="M2388" s="7">
        <f t="shared" si="18"/>
        <v>17.55947443</v>
      </c>
      <c r="N2388" s="7">
        <f t="shared" si="3"/>
        <v>11.14</v>
      </c>
      <c r="O2388" s="7">
        <f t="shared" si="4"/>
        <v>0</v>
      </c>
      <c r="P2388" s="7">
        <f t="shared" si="13"/>
        <v>7.395</v>
      </c>
      <c r="Q2388" s="7">
        <f t="shared" si="14"/>
        <v>3.710714286</v>
      </c>
      <c r="R2388" s="7">
        <f t="shared" si="15"/>
        <v>1.992877767</v>
      </c>
      <c r="S2388" s="7">
        <f t="shared" si="16"/>
        <v>66.58734242</v>
      </c>
      <c r="T2388" s="7">
        <f t="shared" si="17"/>
        <v>56.15290041</v>
      </c>
      <c r="U2388" s="7">
        <f t="shared" si="19"/>
        <v>59.29411685</v>
      </c>
      <c r="V2388" s="9">
        <f t="shared" si="5"/>
        <v>11.14</v>
      </c>
      <c r="W2388" s="9" t="b">
        <f t="shared" si="6"/>
        <v>1</v>
      </c>
      <c r="X2388" s="7">
        <f t="shared" si="8"/>
        <v>1</v>
      </c>
      <c r="Y2388" s="10">
        <f t="shared" si="9"/>
        <v>0.003823212459</v>
      </c>
      <c r="Z2388" s="11">
        <f t="shared" si="7"/>
        <v>4</v>
      </c>
    </row>
    <row r="2389">
      <c r="A2389" s="6" t="s">
        <v>2413</v>
      </c>
      <c r="B2389" s="7">
        <v>2932.94</v>
      </c>
      <c r="C2389" s="7">
        <v>2943.98</v>
      </c>
      <c r="D2389" s="7">
        <v>2929.05</v>
      </c>
      <c r="E2389" s="7">
        <v>2941.76</v>
      </c>
      <c r="F2389" s="7">
        <v>2941.76</v>
      </c>
      <c r="G2389" s="7">
        <v>5.42265E9</v>
      </c>
      <c r="H2389" s="7">
        <f t="shared" si="1"/>
        <v>5422.65</v>
      </c>
      <c r="I2389" s="10">
        <f t="shared" si="2"/>
        <v>0.005757422425</v>
      </c>
      <c r="J2389" s="7">
        <f t="shared" si="10"/>
        <v>2916.72703</v>
      </c>
      <c r="K2389" s="7">
        <f t="shared" si="12"/>
        <v>2893.990661</v>
      </c>
      <c r="L2389" s="7">
        <f t="shared" si="11"/>
        <v>22.73636907</v>
      </c>
      <c r="M2389" s="7">
        <f t="shared" si="18"/>
        <v>18.59485336</v>
      </c>
      <c r="N2389" s="7">
        <f t="shared" si="3"/>
        <v>16.84</v>
      </c>
      <c r="O2389" s="7">
        <f t="shared" si="4"/>
        <v>0</v>
      </c>
      <c r="P2389" s="7">
        <f t="shared" si="13"/>
        <v>7.641428571</v>
      </c>
      <c r="Q2389" s="7">
        <f t="shared" si="14"/>
        <v>3.710714286</v>
      </c>
      <c r="R2389" s="7">
        <f t="shared" si="15"/>
        <v>2.059287777</v>
      </c>
      <c r="S2389" s="7">
        <f t="shared" si="16"/>
        <v>67.31265337</v>
      </c>
      <c r="T2389" s="7">
        <f t="shared" si="17"/>
        <v>74.97485191</v>
      </c>
      <c r="U2389" s="7">
        <f t="shared" si="19"/>
        <v>61.95451797</v>
      </c>
      <c r="V2389" s="9">
        <f t="shared" si="5"/>
        <v>16.84</v>
      </c>
      <c r="W2389" s="9" t="b">
        <f t="shared" si="6"/>
        <v>1</v>
      </c>
      <c r="X2389" s="7">
        <f t="shared" si="8"/>
        <v>2</v>
      </c>
      <c r="Y2389" s="10">
        <f t="shared" si="9"/>
        <v>0.009580634885</v>
      </c>
      <c r="Z2389" s="11">
        <f t="shared" si="7"/>
        <v>4</v>
      </c>
    </row>
    <row r="2390">
      <c r="A2390" s="6" t="s">
        <v>2414</v>
      </c>
      <c r="B2390" s="7">
        <v>2971.41</v>
      </c>
      <c r="C2390" s="7">
        <v>2977.93</v>
      </c>
      <c r="D2390" s="7">
        <v>2952.22</v>
      </c>
      <c r="E2390" s="7">
        <v>2964.33</v>
      </c>
      <c r="F2390" s="7">
        <v>2964.33</v>
      </c>
      <c r="G2390" s="7">
        <v>3.52486E9</v>
      </c>
      <c r="H2390" s="7">
        <f t="shared" si="1"/>
        <v>3524.86</v>
      </c>
      <c r="I2390" s="10">
        <f t="shared" si="2"/>
        <v>0.00767227782</v>
      </c>
      <c r="J2390" s="7">
        <f t="shared" si="10"/>
        <v>2924.050564</v>
      </c>
      <c r="K2390" s="7">
        <f t="shared" si="12"/>
        <v>2899.200982</v>
      </c>
      <c r="L2390" s="7">
        <f t="shared" si="11"/>
        <v>24.84958153</v>
      </c>
      <c r="M2390" s="7">
        <f t="shared" si="18"/>
        <v>19.84579899</v>
      </c>
      <c r="N2390" s="7">
        <f t="shared" si="3"/>
        <v>22.57</v>
      </c>
      <c r="O2390" s="7">
        <f t="shared" si="4"/>
        <v>0</v>
      </c>
      <c r="P2390" s="7">
        <f t="shared" si="13"/>
        <v>9.253571429</v>
      </c>
      <c r="Q2390" s="7">
        <f t="shared" si="14"/>
        <v>3.638571429</v>
      </c>
      <c r="R2390" s="7">
        <f t="shared" si="15"/>
        <v>2.543188064</v>
      </c>
      <c r="S2390" s="7">
        <f t="shared" si="16"/>
        <v>71.77682974</v>
      </c>
      <c r="T2390" s="7">
        <f t="shared" si="17"/>
        <v>86.82808717</v>
      </c>
      <c r="U2390" s="7">
        <f t="shared" si="19"/>
        <v>72.6519465</v>
      </c>
      <c r="V2390" s="9">
        <f t="shared" si="5"/>
        <v>22.57</v>
      </c>
      <c r="W2390" s="9" t="b">
        <f t="shared" si="6"/>
        <v>1</v>
      </c>
      <c r="X2390" s="7">
        <f t="shared" si="8"/>
        <v>3</v>
      </c>
      <c r="Y2390" s="10">
        <f t="shared" si="9"/>
        <v>0.0172529127</v>
      </c>
      <c r="Z2390" s="11">
        <f t="shared" si="7"/>
        <v>4</v>
      </c>
    </row>
    <row r="2391">
      <c r="A2391" s="6" t="s">
        <v>2415</v>
      </c>
      <c r="B2391" s="7">
        <v>2964.66</v>
      </c>
      <c r="C2391" s="7">
        <v>2973.21</v>
      </c>
      <c r="D2391" s="7">
        <v>2955.92</v>
      </c>
      <c r="E2391" s="7">
        <v>2973.01</v>
      </c>
      <c r="F2391" s="7">
        <v>2973.01</v>
      </c>
      <c r="G2391" s="7">
        <v>3.22449E9</v>
      </c>
      <c r="H2391" s="7">
        <f t="shared" si="1"/>
        <v>3224.49</v>
      </c>
      <c r="I2391" s="10">
        <f t="shared" si="2"/>
        <v>0.002928149025</v>
      </c>
      <c r="J2391" s="7">
        <f t="shared" si="10"/>
        <v>2931.582785</v>
      </c>
      <c r="K2391" s="7">
        <f t="shared" si="12"/>
        <v>2904.668317</v>
      </c>
      <c r="L2391" s="7">
        <f t="shared" si="11"/>
        <v>26.91446785</v>
      </c>
      <c r="M2391" s="7">
        <f t="shared" si="18"/>
        <v>21.25953276</v>
      </c>
      <c r="N2391" s="7">
        <f t="shared" si="3"/>
        <v>8.68</v>
      </c>
      <c r="O2391" s="7">
        <f t="shared" si="4"/>
        <v>0</v>
      </c>
      <c r="P2391" s="7">
        <f t="shared" si="13"/>
        <v>9.873571429</v>
      </c>
      <c r="Q2391" s="7">
        <f t="shared" si="14"/>
        <v>3.218571429</v>
      </c>
      <c r="R2391" s="7">
        <f t="shared" si="15"/>
        <v>3.067687528</v>
      </c>
      <c r="S2391" s="7">
        <f t="shared" si="16"/>
        <v>75.41600742</v>
      </c>
      <c r="T2391" s="7">
        <f t="shared" si="17"/>
        <v>94.99542264</v>
      </c>
      <c r="U2391" s="7">
        <f t="shared" si="19"/>
        <v>85.59945391</v>
      </c>
      <c r="V2391" s="9">
        <f t="shared" si="5"/>
        <v>8.68</v>
      </c>
      <c r="W2391" s="9" t="b">
        <f t="shared" si="6"/>
        <v>1</v>
      </c>
      <c r="X2391" s="7">
        <f t="shared" si="8"/>
        <v>4</v>
      </c>
      <c r="Y2391" s="10">
        <f t="shared" si="9"/>
        <v>0.02018106173</v>
      </c>
      <c r="Z2391" s="11">
        <f t="shared" si="7"/>
        <v>3</v>
      </c>
    </row>
    <row r="2392">
      <c r="A2392" s="6" t="s">
        <v>2416</v>
      </c>
      <c r="B2392" s="7">
        <v>2978.08</v>
      </c>
      <c r="C2392" s="7">
        <v>2995.84</v>
      </c>
      <c r="D2392" s="7">
        <v>2977.96</v>
      </c>
      <c r="E2392" s="7">
        <v>2995.82</v>
      </c>
      <c r="F2392" s="7">
        <v>2995.82</v>
      </c>
      <c r="G2392" s="7">
        <v>1.96357E9</v>
      </c>
      <c r="H2392" s="7">
        <f t="shared" si="1"/>
        <v>1963.57</v>
      </c>
      <c r="I2392" s="10">
        <f t="shared" si="2"/>
        <v>0.00767235899</v>
      </c>
      <c r="J2392" s="7">
        <f t="shared" si="10"/>
        <v>2941.465433</v>
      </c>
      <c r="K2392" s="7">
        <f t="shared" si="12"/>
        <v>2911.420293</v>
      </c>
      <c r="L2392" s="7">
        <f t="shared" si="11"/>
        <v>30.04513984</v>
      </c>
      <c r="M2392" s="7">
        <f t="shared" si="18"/>
        <v>23.01665418</v>
      </c>
      <c r="N2392" s="7">
        <f t="shared" si="3"/>
        <v>22.81</v>
      </c>
      <c r="O2392" s="7">
        <f t="shared" si="4"/>
        <v>0</v>
      </c>
      <c r="P2392" s="7">
        <f t="shared" si="13"/>
        <v>10.66</v>
      </c>
      <c r="Q2392" s="7">
        <f t="shared" si="14"/>
        <v>3.218571429</v>
      </c>
      <c r="R2392" s="7">
        <f t="shared" si="15"/>
        <v>3.312028407</v>
      </c>
      <c r="S2392" s="7">
        <f t="shared" si="16"/>
        <v>76.80905816</v>
      </c>
      <c r="T2392" s="7">
        <f t="shared" si="17"/>
        <v>99.98279126</v>
      </c>
      <c r="U2392" s="7">
        <f t="shared" si="19"/>
        <v>93.93543369</v>
      </c>
      <c r="V2392" s="9">
        <f t="shared" si="5"/>
        <v>22.81</v>
      </c>
      <c r="W2392" s="9" t="b">
        <f t="shared" si="6"/>
        <v>1</v>
      </c>
      <c r="X2392" s="7">
        <f t="shared" si="8"/>
        <v>5</v>
      </c>
      <c r="Y2392" s="10">
        <f t="shared" si="9"/>
        <v>0.02785342072</v>
      </c>
      <c r="Z2392" s="11">
        <f t="shared" si="7"/>
        <v>4</v>
      </c>
    </row>
    <row r="2393">
      <c r="A2393" s="6" t="s">
        <v>2417</v>
      </c>
      <c r="B2393" s="7">
        <v>2984.25</v>
      </c>
      <c r="C2393" s="7">
        <v>2994.03</v>
      </c>
      <c r="D2393" s="7">
        <v>2967.97</v>
      </c>
      <c r="E2393" s="7">
        <v>2990.41</v>
      </c>
      <c r="F2393" s="7">
        <v>2990.41</v>
      </c>
      <c r="G2393" s="7">
        <v>2.43468E9</v>
      </c>
      <c r="H2393" s="7">
        <f t="shared" si="1"/>
        <v>2434.68</v>
      </c>
      <c r="I2393" s="10">
        <f t="shared" si="2"/>
        <v>-0.001805849484</v>
      </c>
      <c r="J2393" s="7">
        <f t="shared" si="10"/>
        <v>2948.995366</v>
      </c>
      <c r="K2393" s="7">
        <f t="shared" si="12"/>
        <v>2917.271383</v>
      </c>
      <c r="L2393" s="7">
        <f t="shared" si="11"/>
        <v>31.72398382</v>
      </c>
      <c r="M2393" s="7">
        <f t="shared" si="18"/>
        <v>24.75812011</v>
      </c>
      <c r="N2393" s="7">
        <f t="shared" si="3"/>
        <v>0</v>
      </c>
      <c r="O2393" s="7">
        <f t="shared" si="4"/>
        <v>5.41</v>
      </c>
      <c r="P2393" s="7">
        <f t="shared" si="13"/>
        <v>10.66</v>
      </c>
      <c r="Q2393" s="7">
        <f t="shared" si="14"/>
        <v>3.272142857</v>
      </c>
      <c r="R2393" s="7">
        <f t="shared" si="15"/>
        <v>3.257803973</v>
      </c>
      <c r="S2393" s="7">
        <f t="shared" si="16"/>
        <v>76.51371443</v>
      </c>
      <c r="T2393" s="7">
        <f t="shared" si="17"/>
        <v>94.99723604</v>
      </c>
      <c r="U2393" s="7">
        <f t="shared" si="19"/>
        <v>96.65848331</v>
      </c>
      <c r="V2393" s="9">
        <f t="shared" si="5"/>
        <v>-5.41</v>
      </c>
      <c r="W2393" s="9" t="b">
        <f t="shared" si="6"/>
        <v>0</v>
      </c>
      <c r="X2393" s="7">
        <f t="shared" si="8"/>
        <v>1</v>
      </c>
      <c r="Y2393" s="10">
        <f t="shared" si="9"/>
        <v>-0.001805849484</v>
      </c>
      <c r="Z2393" s="11">
        <f t="shared" si="7"/>
        <v>3</v>
      </c>
    </row>
    <row r="2394">
      <c r="A2394" s="6" t="s">
        <v>2418</v>
      </c>
      <c r="B2394" s="7">
        <v>2979.77</v>
      </c>
      <c r="C2394" s="7">
        <v>2980.76</v>
      </c>
      <c r="D2394" s="7">
        <v>2970.09</v>
      </c>
      <c r="E2394" s="7">
        <v>2975.95</v>
      </c>
      <c r="F2394" s="7">
        <v>2975.95</v>
      </c>
      <c r="G2394" s="7">
        <v>2.92236E9</v>
      </c>
      <c r="H2394" s="7">
        <f t="shared" si="1"/>
        <v>2922.36</v>
      </c>
      <c r="I2394" s="10">
        <f t="shared" si="2"/>
        <v>-0.004835457345</v>
      </c>
      <c r="J2394" s="7">
        <f t="shared" si="10"/>
        <v>2953.142233</v>
      </c>
      <c r="K2394" s="7">
        <f t="shared" si="12"/>
        <v>2921.617947</v>
      </c>
      <c r="L2394" s="7">
        <f t="shared" si="11"/>
        <v>31.52428627</v>
      </c>
      <c r="M2394" s="7">
        <f t="shared" si="18"/>
        <v>26.11135334</v>
      </c>
      <c r="N2394" s="7">
        <f t="shared" si="3"/>
        <v>0</v>
      </c>
      <c r="O2394" s="7">
        <f t="shared" si="4"/>
        <v>14.46</v>
      </c>
      <c r="P2394" s="7">
        <f t="shared" si="13"/>
        <v>10.46785714</v>
      </c>
      <c r="Q2394" s="7">
        <f t="shared" si="14"/>
        <v>4.305</v>
      </c>
      <c r="R2394" s="7">
        <f t="shared" si="15"/>
        <v>2.431557989</v>
      </c>
      <c r="S2394" s="7">
        <f t="shared" si="16"/>
        <v>70.85871773</v>
      </c>
      <c r="T2394" s="7">
        <f t="shared" si="17"/>
        <v>77.99778761</v>
      </c>
      <c r="U2394" s="7">
        <f t="shared" si="19"/>
        <v>90.99260497</v>
      </c>
      <c r="V2394" s="9">
        <f t="shared" si="5"/>
        <v>-14.46</v>
      </c>
      <c r="W2394" s="9" t="b">
        <f t="shared" si="6"/>
        <v>0</v>
      </c>
      <c r="X2394" s="7">
        <f t="shared" si="8"/>
        <v>2</v>
      </c>
      <c r="Y2394" s="10">
        <f t="shared" si="9"/>
        <v>-0.006641306829</v>
      </c>
      <c r="Z2394" s="11">
        <f t="shared" si="7"/>
        <v>2</v>
      </c>
    </row>
    <row r="2395">
      <c r="A2395" s="6" t="s">
        <v>2419</v>
      </c>
      <c r="B2395" s="7">
        <v>2965.52</v>
      </c>
      <c r="C2395" s="7">
        <v>2981.9</v>
      </c>
      <c r="D2395" s="7">
        <v>2963.44</v>
      </c>
      <c r="E2395" s="7">
        <v>2979.63</v>
      </c>
      <c r="F2395" s="7">
        <v>2979.63</v>
      </c>
      <c r="G2395" s="7">
        <v>3.03333E9</v>
      </c>
      <c r="H2395" s="7">
        <f t="shared" si="1"/>
        <v>3033.33</v>
      </c>
      <c r="I2395" s="10">
        <f t="shared" si="2"/>
        <v>0.001236579916</v>
      </c>
      <c r="J2395" s="7">
        <f t="shared" si="10"/>
        <v>2957.217274</v>
      </c>
      <c r="K2395" s="7">
        <f t="shared" si="12"/>
        <v>2925.915136</v>
      </c>
      <c r="L2395" s="7">
        <f t="shared" si="11"/>
        <v>31.3021382</v>
      </c>
      <c r="M2395" s="7">
        <f t="shared" si="18"/>
        <v>27.14951031</v>
      </c>
      <c r="N2395" s="7">
        <f t="shared" si="3"/>
        <v>3.68</v>
      </c>
      <c r="O2395" s="7">
        <f t="shared" si="4"/>
        <v>0</v>
      </c>
      <c r="P2395" s="7">
        <f t="shared" si="13"/>
        <v>8.725</v>
      </c>
      <c r="Q2395" s="7">
        <f t="shared" si="14"/>
        <v>4.305</v>
      </c>
      <c r="R2395" s="7">
        <f t="shared" si="15"/>
        <v>2.026713124</v>
      </c>
      <c r="S2395" s="7">
        <f t="shared" si="16"/>
        <v>66.96085955</v>
      </c>
      <c r="T2395" s="7">
        <f t="shared" si="17"/>
        <v>80.7961142</v>
      </c>
      <c r="U2395" s="7">
        <f t="shared" si="19"/>
        <v>84.59704595</v>
      </c>
      <c r="V2395" s="9">
        <f t="shared" si="5"/>
        <v>3.68</v>
      </c>
      <c r="W2395" s="9" t="b">
        <f t="shared" si="6"/>
        <v>1</v>
      </c>
      <c r="X2395" s="7">
        <f t="shared" si="8"/>
        <v>1</v>
      </c>
      <c r="Y2395" s="10">
        <f t="shared" si="9"/>
        <v>0.001236579916</v>
      </c>
      <c r="Z2395" s="11">
        <f t="shared" si="7"/>
        <v>3</v>
      </c>
    </row>
    <row r="2396">
      <c r="A2396" s="6" t="s">
        <v>2420</v>
      </c>
      <c r="B2396" s="7">
        <v>2989.3</v>
      </c>
      <c r="C2396" s="7">
        <v>3002.98</v>
      </c>
      <c r="D2396" s="7">
        <v>2984.62</v>
      </c>
      <c r="E2396" s="7">
        <v>2993.07</v>
      </c>
      <c r="F2396" s="7">
        <v>2993.07</v>
      </c>
      <c r="G2396" s="7">
        <v>3.1578E9</v>
      </c>
      <c r="H2396" s="7">
        <f t="shared" si="1"/>
        <v>3157.8</v>
      </c>
      <c r="I2396" s="10">
        <f t="shared" si="2"/>
        <v>0.004510627158</v>
      </c>
      <c r="J2396" s="7">
        <f t="shared" si="10"/>
        <v>2962.733078</v>
      </c>
      <c r="K2396" s="7">
        <f t="shared" si="12"/>
        <v>2930.88957</v>
      </c>
      <c r="L2396" s="7">
        <f t="shared" si="11"/>
        <v>31.8435078</v>
      </c>
      <c r="M2396" s="7">
        <f t="shared" si="18"/>
        <v>28.08830981</v>
      </c>
      <c r="N2396" s="7">
        <f t="shared" si="3"/>
        <v>13.44</v>
      </c>
      <c r="O2396" s="7">
        <f t="shared" si="4"/>
        <v>0</v>
      </c>
      <c r="P2396" s="7">
        <f t="shared" si="13"/>
        <v>9.062857143</v>
      </c>
      <c r="Q2396" s="7">
        <f t="shared" si="14"/>
        <v>4.305</v>
      </c>
      <c r="R2396" s="7">
        <f t="shared" si="15"/>
        <v>2.105193297</v>
      </c>
      <c r="S2396" s="7">
        <f t="shared" si="16"/>
        <v>67.79588565</v>
      </c>
      <c r="T2396" s="7">
        <f t="shared" si="17"/>
        <v>88.9876653</v>
      </c>
      <c r="U2396" s="7">
        <f t="shared" si="19"/>
        <v>82.5938557</v>
      </c>
      <c r="V2396" s="9">
        <f t="shared" si="5"/>
        <v>13.44</v>
      </c>
      <c r="W2396" s="9" t="b">
        <f t="shared" si="6"/>
        <v>1</v>
      </c>
      <c r="X2396" s="7">
        <f t="shared" si="8"/>
        <v>2</v>
      </c>
      <c r="Y2396" s="10">
        <f t="shared" si="9"/>
        <v>0.005747207074</v>
      </c>
      <c r="Z2396" s="11">
        <f t="shared" si="7"/>
        <v>4</v>
      </c>
    </row>
    <row r="2397">
      <c r="A2397" s="6" t="s">
        <v>2421</v>
      </c>
      <c r="B2397" s="7">
        <v>2999.62</v>
      </c>
      <c r="C2397" s="7">
        <v>3002.33</v>
      </c>
      <c r="D2397" s="7">
        <v>2988.8</v>
      </c>
      <c r="E2397" s="7">
        <v>2999.91</v>
      </c>
      <c r="F2397" s="7">
        <v>2999.91</v>
      </c>
      <c r="G2397" s="7">
        <v>3.15571E9</v>
      </c>
      <c r="H2397" s="7">
        <f t="shared" si="1"/>
        <v>3155.71</v>
      </c>
      <c r="I2397" s="10">
        <f t="shared" si="2"/>
        <v>0.002285278994</v>
      </c>
      <c r="J2397" s="7">
        <f t="shared" si="10"/>
        <v>2968.452605</v>
      </c>
      <c r="K2397" s="7">
        <f t="shared" si="12"/>
        <v>2936.002195</v>
      </c>
      <c r="L2397" s="7">
        <f t="shared" si="11"/>
        <v>32.45040981</v>
      </c>
      <c r="M2397" s="7">
        <f t="shared" si="18"/>
        <v>28.96072981</v>
      </c>
      <c r="N2397" s="7">
        <f t="shared" si="3"/>
        <v>6.84</v>
      </c>
      <c r="O2397" s="7">
        <f t="shared" si="4"/>
        <v>0</v>
      </c>
      <c r="P2397" s="7">
        <f t="shared" si="13"/>
        <v>7.571428571</v>
      </c>
      <c r="Q2397" s="7">
        <f t="shared" si="14"/>
        <v>4.305</v>
      </c>
      <c r="R2397" s="7">
        <f t="shared" si="15"/>
        <v>1.758752281</v>
      </c>
      <c r="S2397" s="7">
        <f t="shared" si="16"/>
        <v>63.75172912</v>
      </c>
      <c r="T2397" s="7">
        <f t="shared" si="17"/>
        <v>96.58850983</v>
      </c>
      <c r="U2397" s="7">
        <f t="shared" si="19"/>
        <v>88.79076311</v>
      </c>
      <c r="V2397" s="9">
        <f t="shared" si="5"/>
        <v>6.84</v>
      </c>
      <c r="W2397" s="9" t="b">
        <f t="shared" si="6"/>
        <v>1</v>
      </c>
      <c r="X2397" s="7">
        <f t="shared" si="8"/>
        <v>3</v>
      </c>
      <c r="Y2397" s="10">
        <f t="shared" si="9"/>
        <v>0.008032486069</v>
      </c>
      <c r="Z2397" s="11">
        <f t="shared" si="7"/>
        <v>3</v>
      </c>
    </row>
    <row r="2398">
      <c r="A2398" s="6" t="s">
        <v>2422</v>
      </c>
      <c r="B2398" s="7">
        <v>3003.36</v>
      </c>
      <c r="C2398" s="7">
        <v>3013.92</v>
      </c>
      <c r="D2398" s="7">
        <v>3001.87</v>
      </c>
      <c r="E2398" s="7">
        <v>3013.77</v>
      </c>
      <c r="F2398" s="7">
        <v>3013.77</v>
      </c>
      <c r="G2398" s="7">
        <v>2.98414E9</v>
      </c>
      <c r="H2398" s="7">
        <f t="shared" si="1"/>
        <v>2984.14</v>
      </c>
      <c r="I2398" s="10">
        <f t="shared" si="2"/>
        <v>0.004620138604</v>
      </c>
      <c r="J2398" s="7">
        <f t="shared" si="10"/>
        <v>2975.424512</v>
      </c>
      <c r="K2398" s="7">
        <f t="shared" si="12"/>
        <v>2941.762773</v>
      </c>
      <c r="L2398" s="7">
        <f t="shared" si="11"/>
        <v>33.66173863</v>
      </c>
      <c r="M2398" s="7">
        <f t="shared" si="18"/>
        <v>29.90093157</v>
      </c>
      <c r="N2398" s="7">
        <f t="shared" si="3"/>
        <v>13.86</v>
      </c>
      <c r="O2398" s="7">
        <f t="shared" si="4"/>
        <v>0</v>
      </c>
      <c r="P2398" s="7">
        <f t="shared" si="13"/>
        <v>8.561428571</v>
      </c>
      <c r="Q2398" s="7">
        <f t="shared" si="14"/>
        <v>4.039285714</v>
      </c>
      <c r="R2398" s="7">
        <f t="shared" si="15"/>
        <v>2.11954023</v>
      </c>
      <c r="S2398" s="7">
        <f t="shared" si="16"/>
        <v>67.9439941</v>
      </c>
      <c r="T2398" s="7">
        <f t="shared" si="17"/>
        <v>99.85138215</v>
      </c>
      <c r="U2398" s="7">
        <f t="shared" si="19"/>
        <v>95.14251909</v>
      </c>
      <c r="V2398" s="9">
        <f t="shared" si="5"/>
        <v>13.86</v>
      </c>
      <c r="W2398" s="9" t="b">
        <f t="shared" si="6"/>
        <v>1</v>
      </c>
      <c r="X2398" s="7">
        <f t="shared" si="8"/>
        <v>4</v>
      </c>
      <c r="Y2398" s="10">
        <f t="shared" si="9"/>
        <v>0.01265262467</v>
      </c>
      <c r="Z2398" s="11">
        <f t="shared" si="7"/>
        <v>4</v>
      </c>
    </row>
    <row r="2399">
      <c r="A2399" s="6" t="s">
        <v>2423</v>
      </c>
      <c r="B2399" s="7">
        <v>3017.8</v>
      </c>
      <c r="C2399" s="7">
        <v>3017.8</v>
      </c>
      <c r="D2399" s="7">
        <v>3008.77</v>
      </c>
      <c r="E2399" s="7">
        <v>3014.3</v>
      </c>
      <c r="F2399" s="7">
        <v>3014.3</v>
      </c>
      <c r="G2399" s="7">
        <v>2.8761E9</v>
      </c>
      <c r="H2399" s="7">
        <f t="shared" si="1"/>
        <v>2876.1</v>
      </c>
      <c r="I2399" s="10">
        <f t="shared" si="2"/>
        <v>0.0001758594717</v>
      </c>
      <c r="J2399" s="7">
        <f t="shared" si="10"/>
        <v>2981.405356</v>
      </c>
      <c r="K2399" s="7">
        <f t="shared" si="12"/>
        <v>2947.135901</v>
      </c>
      <c r="L2399" s="7">
        <f t="shared" si="11"/>
        <v>34.26945507</v>
      </c>
      <c r="M2399" s="7">
        <f t="shared" si="18"/>
        <v>30.77463627</v>
      </c>
      <c r="N2399" s="7">
        <f t="shared" si="3"/>
        <v>0.53</v>
      </c>
      <c r="O2399" s="7">
        <f t="shared" si="4"/>
        <v>0</v>
      </c>
      <c r="P2399" s="7">
        <f t="shared" si="13"/>
        <v>8.599285714</v>
      </c>
      <c r="Q2399" s="7">
        <f t="shared" si="14"/>
        <v>3.674285714</v>
      </c>
      <c r="R2399" s="7">
        <f t="shared" si="15"/>
        <v>2.340396579</v>
      </c>
      <c r="S2399" s="7">
        <f t="shared" si="16"/>
        <v>70.06343479</v>
      </c>
      <c r="T2399" s="7">
        <f t="shared" si="17"/>
        <v>96.66062399</v>
      </c>
      <c r="U2399" s="7">
        <f t="shared" si="19"/>
        <v>97.70017199</v>
      </c>
      <c r="V2399" s="9">
        <f t="shared" si="5"/>
        <v>0.53</v>
      </c>
      <c r="W2399" s="9" t="b">
        <f t="shared" si="6"/>
        <v>1</v>
      </c>
      <c r="X2399" s="7">
        <f t="shared" si="8"/>
        <v>5</v>
      </c>
      <c r="Y2399" s="10">
        <f t="shared" si="9"/>
        <v>0.01282848414</v>
      </c>
      <c r="Z2399" s="11">
        <f t="shared" si="7"/>
        <v>3</v>
      </c>
    </row>
    <row r="2400">
      <c r="A2400" s="6" t="s">
        <v>2424</v>
      </c>
      <c r="B2400" s="7">
        <v>3012.13</v>
      </c>
      <c r="C2400" s="7">
        <v>3015.02</v>
      </c>
      <c r="D2400" s="7">
        <v>3001.15</v>
      </c>
      <c r="E2400" s="7">
        <v>3004.04</v>
      </c>
      <c r="F2400" s="7">
        <v>3004.04</v>
      </c>
      <c r="G2400" s="7">
        <v>3.29703E9</v>
      </c>
      <c r="H2400" s="7">
        <f t="shared" si="1"/>
        <v>3297.03</v>
      </c>
      <c r="I2400" s="10">
        <f t="shared" si="2"/>
        <v>-0.003403775338</v>
      </c>
      <c r="J2400" s="7">
        <f t="shared" si="10"/>
        <v>2984.887609</v>
      </c>
      <c r="K2400" s="7">
        <f t="shared" si="12"/>
        <v>2951.351019</v>
      </c>
      <c r="L2400" s="7">
        <f t="shared" si="11"/>
        <v>33.53658955</v>
      </c>
      <c r="M2400" s="7">
        <f t="shared" si="18"/>
        <v>31.32702693</v>
      </c>
      <c r="N2400" s="7">
        <f t="shared" si="3"/>
        <v>0</v>
      </c>
      <c r="O2400" s="7">
        <f t="shared" si="4"/>
        <v>10.26</v>
      </c>
      <c r="P2400" s="7">
        <f t="shared" si="13"/>
        <v>8.599285714</v>
      </c>
      <c r="Q2400" s="7">
        <f t="shared" si="14"/>
        <v>2.409285714</v>
      </c>
      <c r="R2400" s="7">
        <f t="shared" si="15"/>
        <v>3.569226208</v>
      </c>
      <c r="S2400" s="7">
        <f t="shared" si="16"/>
        <v>78.11445627</v>
      </c>
      <c r="T2400" s="7">
        <f t="shared" si="17"/>
        <v>86.87148173</v>
      </c>
      <c r="U2400" s="7">
        <f t="shared" si="19"/>
        <v>94.46116262</v>
      </c>
      <c r="V2400" s="9">
        <f t="shared" si="5"/>
        <v>-10.26</v>
      </c>
      <c r="W2400" s="9" t="b">
        <f t="shared" si="6"/>
        <v>0</v>
      </c>
      <c r="X2400" s="7">
        <f t="shared" si="8"/>
        <v>1</v>
      </c>
      <c r="Y2400" s="10">
        <f t="shared" si="9"/>
        <v>-0.003403775338</v>
      </c>
      <c r="Z2400" s="11">
        <f t="shared" si="7"/>
        <v>2</v>
      </c>
    </row>
    <row r="2401">
      <c r="A2401" s="6" t="s">
        <v>2425</v>
      </c>
      <c r="B2401" s="7">
        <v>3005.1</v>
      </c>
      <c r="C2401" s="7">
        <v>3005.26</v>
      </c>
      <c r="D2401" s="7">
        <v>2984.25</v>
      </c>
      <c r="E2401" s="7">
        <v>2984.42</v>
      </c>
      <c r="F2401" s="7">
        <v>2984.42</v>
      </c>
      <c r="G2401" s="7">
        <v>3.18565E9</v>
      </c>
      <c r="H2401" s="7">
        <f t="shared" si="1"/>
        <v>3185.65</v>
      </c>
      <c r="I2401" s="10">
        <f t="shared" si="2"/>
        <v>-0.006531204644</v>
      </c>
      <c r="J2401" s="7">
        <f t="shared" si="10"/>
        <v>2984.815669</v>
      </c>
      <c r="K2401" s="7">
        <f t="shared" si="12"/>
        <v>2953.800573</v>
      </c>
      <c r="L2401" s="7">
        <f t="shared" si="11"/>
        <v>31.0150956</v>
      </c>
      <c r="M2401" s="7">
        <f t="shared" si="18"/>
        <v>31.26464066</v>
      </c>
      <c r="N2401" s="7">
        <f t="shared" si="3"/>
        <v>0</v>
      </c>
      <c r="O2401" s="7">
        <f t="shared" si="4"/>
        <v>19.62</v>
      </c>
      <c r="P2401" s="7">
        <f t="shared" si="13"/>
        <v>8.599285714</v>
      </c>
      <c r="Q2401" s="7">
        <f t="shared" si="14"/>
        <v>3.553571429</v>
      </c>
      <c r="R2401" s="7">
        <f t="shared" si="15"/>
        <v>2.419899497</v>
      </c>
      <c r="S2401" s="7">
        <f t="shared" si="16"/>
        <v>70.75937463</v>
      </c>
      <c r="T2401" s="7">
        <f t="shared" si="17"/>
        <v>66.36097954</v>
      </c>
      <c r="U2401" s="7">
        <f t="shared" si="19"/>
        <v>83.29769509</v>
      </c>
      <c r="V2401" s="9">
        <f t="shared" si="5"/>
        <v>-19.62</v>
      </c>
      <c r="W2401" s="9" t="b">
        <f t="shared" si="6"/>
        <v>0</v>
      </c>
      <c r="X2401" s="7">
        <f t="shared" si="8"/>
        <v>2</v>
      </c>
      <c r="Y2401" s="10">
        <f t="shared" si="9"/>
        <v>-0.009934979982</v>
      </c>
      <c r="Z2401" s="11">
        <f t="shared" si="7"/>
        <v>2</v>
      </c>
    </row>
    <row r="2402">
      <c r="A2402" s="6" t="s">
        <v>2426</v>
      </c>
      <c r="B2402" s="7">
        <v>2978.87</v>
      </c>
      <c r="C2402" s="7">
        <v>2998.28</v>
      </c>
      <c r="D2402" s="7">
        <v>2973.09</v>
      </c>
      <c r="E2402" s="7">
        <v>2995.11</v>
      </c>
      <c r="F2402" s="7">
        <v>2995.11</v>
      </c>
      <c r="G2402" s="7">
        <v>3.36982E9</v>
      </c>
      <c r="H2402" s="7">
        <f t="shared" si="1"/>
        <v>3369.82</v>
      </c>
      <c r="I2402" s="10">
        <f t="shared" si="2"/>
        <v>0.003581935518</v>
      </c>
      <c r="J2402" s="7">
        <f t="shared" si="10"/>
        <v>2986.399412</v>
      </c>
      <c r="K2402" s="7">
        <f t="shared" si="12"/>
        <v>2956.860531</v>
      </c>
      <c r="L2402" s="7">
        <f t="shared" si="11"/>
        <v>29.5388813</v>
      </c>
      <c r="M2402" s="7">
        <f t="shared" si="18"/>
        <v>30.91948879</v>
      </c>
      <c r="N2402" s="7">
        <f t="shared" si="3"/>
        <v>10.69</v>
      </c>
      <c r="O2402" s="7">
        <f t="shared" si="4"/>
        <v>0</v>
      </c>
      <c r="P2402" s="7">
        <f t="shared" si="13"/>
        <v>8.567142857</v>
      </c>
      <c r="Q2402" s="7">
        <f t="shared" si="14"/>
        <v>3.553571429</v>
      </c>
      <c r="R2402" s="7">
        <f t="shared" si="15"/>
        <v>2.410854271</v>
      </c>
      <c r="S2402" s="7">
        <f t="shared" si="16"/>
        <v>70.68183158</v>
      </c>
      <c r="T2402" s="7">
        <f t="shared" si="17"/>
        <v>74.43380282</v>
      </c>
      <c r="U2402" s="7">
        <f t="shared" si="19"/>
        <v>75.8887547</v>
      </c>
      <c r="V2402" s="9">
        <f t="shared" si="5"/>
        <v>10.69</v>
      </c>
      <c r="W2402" s="9" t="b">
        <f t="shared" si="6"/>
        <v>1</v>
      </c>
      <c r="X2402" s="7">
        <f t="shared" si="8"/>
        <v>1</v>
      </c>
      <c r="Y2402" s="10">
        <f t="shared" si="9"/>
        <v>0.003581935518</v>
      </c>
      <c r="Z2402" s="11">
        <f t="shared" si="7"/>
        <v>4</v>
      </c>
    </row>
    <row r="2403">
      <c r="A2403" s="6" t="s">
        <v>2427</v>
      </c>
      <c r="B2403" s="7">
        <v>3004.26</v>
      </c>
      <c r="C2403" s="7">
        <v>3006.02</v>
      </c>
      <c r="D2403" s="7">
        <v>2975.86</v>
      </c>
      <c r="E2403" s="7">
        <v>2976.61</v>
      </c>
      <c r="F2403" s="7">
        <v>2976.61</v>
      </c>
      <c r="G2403" s="7">
        <v>3.28589E9</v>
      </c>
      <c r="H2403" s="7">
        <f t="shared" si="1"/>
        <v>3285.89</v>
      </c>
      <c r="I2403" s="10">
        <f t="shared" si="2"/>
        <v>-0.006176734744</v>
      </c>
      <c r="J2403" s="7">
        <f t="shared" si="10"/>
        <v>2984.893349</v>
      </c>
      <c r="K2403" s="7">
        <f t="shared" si="12"/>
        <v>2958.323455</v>
      </c>
      <c r="L2403" s="7">
        <f t="shared" si="11"/>
        <v>26.56989424</v>
      </c>
      <c r="M2403" s="7">
        <f t="shared" si="18"/>
        <v>30.04956988</v>
      </c>
      <c r="N2403" s="7">
        <f t="shared" si="3"/>
        <v>0</v>
      </c>
      <c r="O2403" s="7">
        <f t="shared" si="4"/>
        <v>18.5</v>
      </c>
      <c r="P2403" s="7">
        <f t="shared" si="13"/>
        <v>7.364285714</v>
      </c>
      <c r="Q2403" s="7">
        <f t="shared" si="14"/>
        <v>4.875</v>
      </c>
      <c r="R2403" s="7">
        <f t="shared" si="15"/>
        <v>1.510622711</v>
      </c>
      <c r="S2403" s="7">
        <f t="shared" si="16"/>
        <v>60.16924424</v>
      </c>
      <c r="T2403" s="7">
        <f t="shared" si="17"/>
        <v>37.19121683</v>
      </c>
      <c r="U2403" s="7">
        <f t="shared" si="19"/>
        <v>59.3286664</v>
      </c>
      <c r="V2403" s="9">
        <f t="shared" si="5"/>
        <v>-18.5</v>
      </c>
      <c r="W2403" s="9" t="b">
        <f t="shared" si="6"/>
        <v>0</v>
      </c>
      <c r="X2403" s="7">
        <f t="shared" si="8"/>
        <v>1</v>
      </c>
      <c r="Y2403" s="10">
        <f t="shared" si="9"/>
        <v>-0.006176734744</v>
      </c>
      <c r="Z2403" s="11">
        <f t="shared" si="7"/>
        <v>2</v>
      </c>
    </row>
    <row r="2404">
      <c r="A2404" s="6" t="s">
        <v>2428</v>
      </c>
      <c r="B2404" s="7">
        <v>2981.93</v>
      </c>
      <c r="C2404" s="7">
        <v>2990.71</v>
      </c>
      <c r="D2404" s="7">
        <v>2976.65</v>
      </c>
      <c r="E2404" s="7">
        <v>2985.03</v>
      </c>
      <c r="F2404" s="7">
        <v>2985.03</v>
      </c>
      <c r="G2404" s="7">
        <v>3.0162E9</v>
      </c>
      <c r="H2404" s="7">
        <f t="shared" si="1"/>
        <v>3016.2</v>
      </c>
      <c r="I2404" s="10">
        <f t="shared" si="2"/>
        <v>0.002828721263</v>
      </c>
      <c r="J2404" s="7">
        <f t="shared" si="10"/>
        <v>2984.914372</v>
      </c>
      <c r="K2404" s="7">
        <f t="shared" si="12"/>
        <v>2960.301717</v>
      </c>
      <c r="L2404" s="7">
        <f t="shared" si="11"/>
        <v>24.61265487</v>
      </c>
      <c r="M2404" s="7">
        <f t="shared" si="18"/>
        <v>28.96218688</v>
      </c>
      <c r="N2404" s="7">
        <f t="shared" si="3"/>
        <v>8.42</v>
      </c>
      <c r="O2404" s="7">
        <f t="shared" si="4"/>
        <v>0</v>
      </c>
      <c r="P2404" s="7">
        <f t="shared" si="13"/>
        <v>6.353571429</v>
      </c>
      <c r="Q2404" s="7">
        <f t="shared" si="14"/>
        <v>4.875</v>
      </c>
      <c r="R2404" s="7">
        <f t="shared" si="15"/>
        <v>1.303296703</v>
      </c>
      <c r="S2404" s="7">
        <f t="shared" si="16"/>
        <v>56.58396947</v>
      </c>
      <c r="T2404" s="7">
        <f t="shared" si="17"/>
        <v>47.04266322</v>
      </c>
      <c r="U2404" s="7">
        <f t="shared" si="19"/>
        <v>52.88922762</v>
      </c>
      <c r="V2404" s="9">
        <f t="shared" si="5"/>
        <v>8.42</v>
      </c>
      <c r="W2404" s="9" t="b">
        <f t="shared" si="6"/>
        <v>1</v>
      </c>
      <c r="X2404" s="7">
        <f t="shared" si="8"/>
        <v>1</v>
      </c>
      <c r="Y2404" s="10">
        <f t="shared" si="9"/>
        <v>0.002828721263</v>
      </c>
      <c r="Z2404" s="11">
        <f t="shared" si="7"/>
        <v>3</v>
      </c>
    </row>
    <row r="2405">
      <c r="A2405" s="6" t="s">
        <v>2429</v>
      </c>
      <c r="B2405" s="7">
        <v>2994.74</v>
      </c>
      <c r="C2405" s="7">
        <v>3005.9</v>
      </c>
      <c r="D2405" s="7">
        <v>2988.56</v>
      </c>
      <c r="E2405" s="7">
        <v>3005.47</v>
      </c>
      <c r="F2405" s="7">
        <v>3005.47</v>
      </c>
      <c r="G2405" s="7">
        <v>3.33381E9</v>
      </c>
      <c r="H2405" s="7">
        <f t="shared" si="1"/>
        <v>3333.81</v>
      </c>
      <c r="I2405" s="10">
        <f t="shared" si="2"/>
        <v>0.00684750237</v>
      </c>
      <c r="J2405" s="7">
        <f t="shared" si="10"/>
        <v>2988.076776</v>
      </c>
      <c r="K2405" s="7">
        <f t="shared" si="12"/>
        <v>2963.647516</v>
      </c>
      <c r="L2405" s="7">
        <f t="shared" si="11"/>
        <v>24.42926044</v>
      </c>
      <c r="M2405" s="7">
        <f t="shared" si="18"/>
        <v>28.05560159</v>
      </c>
      <c r="N2405" s="7">
        <f t="shared" si="3"/>
        <v>20.44</v>
      </c>
      <c r="O2405" s="7">
        <f t="shared" si="4"/>
        <v>0</v>
      </c>
      <c r="P2405" s="7">
        <f t="shared" si="13"/>
        <v>7.193571429</v>
      </c>
      <c r="Q2405" s="7">
        <f t="shared" si="14"/>
        <v>4.875</v>
      </c>
      <c r="R2405" s="7">
        <f t="shared" si="15"/>
        <v>1.475604396</v>
      </c>
      <c r="S2405" s="7">
        <f t="shared" si="16"/>
        <v>59.60582386</v>
      </c>
      <c r="T2405" s="7">
        <f t="shared" si="17"/>
        <v>77.31788079</v>
      </c>
      <c r="U2405" s="7">
        <f t="shared" si="19"/>
        <v>53.85058695</v>
      </c>
      <c r="V2405" s="9">
        <f t="shared" si="5"/>
        <v>20.44</v>
      </c>
      <c r="W2405" s="9" t="b">
        <f t="shared" si="6"/>
        <v>1</v>
      </c>
      <c r="X2405" s="7">
        <f t="shared" si="8"/>
        <v>2</v>
      </c>
      <c r="Y2405" s="10">
        <f t="shared" si="9"/>
        <v>0.009676223634</v>
      </c>
      <c r="Z2405" s="11">
        <f t="shared" si="7"/>
        <v>4</v>
      </c>
    </row>
    <row r="2406">
      <c r="A2406" s="6" t="s">
        <v>2430</v>
      </c>
      <c r="B2406" s="7">
        <v>2998.77</v>
      </c>
      <c r="C2406" s="7">
        <v>3019.59</v>
      </c>
      <c r="D2406" s="7">
        <v>2996.82</v>
      </c>
      <c r="E2406" s="7">
        <v>3019.56</v>
      </c>
      <c r="F2406" s="7">
        <v>3019.56</v>
      </c>
      <c r="G2406" s="7">
        <v>3.43322E9</v>
      </c>
      <c r="H2406" s="7">
        <f t="shared" si="1"/>
        <v>3433.22</v>
      </c>
      <c r="I2406" s="10">
        <f t="shared" si="2"/>
        <v>0.004688118664</v>
      </c>
      <c r="J2406" s="7">
        <f t="shared" si="10"/>
        <v>2992.920349</v>
      </c>
      <c r="K2406" s="7">
        <f t="shared" si="12"/>
        <v>2967.789181</v>
      </c>
      <c r="L2406" s="7">
        <f t="shared" si="11"/>
        <v>25.13116781</v>
      </c>
      <c r="M2406" s="7">
        <f t="shared" si="18"/>
        <v>27.47071483</v>
      </c>
      <c r="N2406" s="7">
        <f t="shared" si="3"/>
        <v>14.09</v>
      </c>
      <c r="O2406" s="7">
        <f t="shared" si="4"/>
        <v>0</v>
      </c>
      <c r="P2406" s="7">
        <f t="shared" si="13"/>
        <v>6.570714286</v>
      </c>
      <c r="Q2406" s="7">
        <f t="shared" si="14"/>
        <v>4.875</v>
      </c>
      <c r="R2406" s="7">
        <f t="shared" si="15"/>
        <v>1.347838828</v>
      </c>
      <c r="S2406" s="7">
        <f t="shared" si="16"/>
        <v>57.40763854</v>
      </c>
      <c r="T2406" s="7">
        <f t="shared" si="17"/>
        <v>99.94657168</v>
      </c>
      <c r="U2406" s="7">
        <f t="shared" si="19"/>
        <v>74.76903857</v>
      </c>
      <c r="V2406" s="9">
        <f t="shared" si="5"/>
        <v>14.09</v>
      </c>
      <c r="W2406" s="9" t="b">
        <f t="shared" si="6"/>
        <v>1</v>
      </c>
      <c r="X2406" s="7">
        <f t="shared" si="8"/>
        <v>3</v>
      </c>
      <c r="Y2406" s="10">
        <f t="shared" si="9"/>
        <v>0.0143643423</v>
      </c>
      <c r="Z2406" s="11">
        <f t="shared" si="7"/>
        <v>4</v>
      </c>
    </row>
    <row r="2407">
      <c r="A2407" s="6" t="s">
        <v>2431</v>
      </c>
      <c r="B2407" s="7">
        <v>3016.26</v>
      </c>
      <c r="C2407" s="7">
        <v>3016.31</v>
      </c>
      <c r="D2407" s="7">
        <v>2997.24</v>
      </c>
      <c r="E2407" s="7">
        <v>3003.67</v>
      </c>
      <c r="F2407" s="7">
        <v>3003.67</v>
      </c>
      <c r="G2407" s="7">
        <v>3.65705E9</v>
      </c>
      <c r="H2407" s="7">
        <f t="shared" si="1"/>
        <v>3657.05</v>
      </c>
      <c r="I2407" s="10">
        <f t="shared" si="2"/>
        <v>-0.005262356105</v>
      </c>
      <c r="J2407" s="7">
        <f t="shared" si="10"/>
        <v>2994.574142</v>
      </c>
      <c r="K2407" s="7">
        <f t="shared" si="12"/>
        <v>2970.44702</v>
      </c>
      <c r="L2407" s="7">
        <f t="shared" si="11"/>
        <v>24.12712182</v>
      </c>
      <c r="M2407" s="7">
        <f t="shared" si="18"/>
        <v>26.80199623</v>
      </c>
      <c r="N2407" s="7">
        <f t="shared" si="3"/>
        <v>0</v>
      </c>
      <c r="O2407" s="7">
        <f t="shared" si="4"/>
        <v>15.89</v>
      </c>
      <c r="P2407" s="7">
        <f t="shared" si="13"/>
        <v>6.570714286</v>
      </c>
      <c r="Q2407" s="7">
        <f t="shared" si="14"/>
        <v>5.623571429</v>
      </c>
      <c r="R2407" s="7">
        <f t="shared" si="15"/>
        <v>1.168423727</v>
      </c>
      <c r="S2407" s="7">
        <f t="shared" si="16"/>
        <v>53.88355201</v>
      </c>
      <c r="T2407" s="7">
        <f t="shared" si="17"/>
        <v>71.64737311</v>
      </c>
      <c r="U2407" s="7">
        <f t="shared" si="19"/>
        <v>82.97060853</v>
      </c>
      <c r="V2407" s="9">
        <f t="shared" si="5"/>
        <v>-15.89</v>
      </c>
      <c r="W2407" s="9" t="b">
        <f t="shared" si="6"/>
        <v>0</v>
      </c>
      <c r="X2407" s="7">
        <f t="shared" si="8"/>
        <v>1</v>
      </c>
      <c r="Y2407" s="10">
        <f t="shared" si="9"/>
        <v>-0.005262356105</v>
      </c>
      <c r="Z2407" s="11">
        <f t="shared" si="7"/>
        <v>2</v>
      </c>
    </row>
    <row r="2408">
      <c r="A2408" s="6" t="s">
        <v>2432</v>
      </c>
      <c r="B2408" s="7">
        <v>3013.25</v>
      </c>
      <c r="C2408" s="7">
        <v>3027.98</v>
      </c>
      <c r="D2408" s="7">
        <v>3012.59</v>
      </c>
      <c r="E2408" s="7">
        <v>3025.86</v>
      </c>
      <c r="F2408" s="7">
        <v>3025.86</v>
      </c>
      <c r="G2408" s="7">
        <v>3.26017E9</v>
      </c>
      <c r="H2408" s="7">
        <f t="shared" si="1"/>
        <v>3260.17</v>
      </c>
      <c r="I2408" s="10">
        <f t="shared" si="2"/>
        <v>0.007387629134</v>
      </c>
      <c r="J2408" s="7">
        <f t="shared" si="10"/>
        <v>2999.387351</v>
      </c>
      <c r="K2408" s="7">
        <f t="shared" si="12"/>
        <v>2974.551685</v>
      </c>
      <c r="L2408" s="7">
        <f t="shared" si="11"/>
        <v>24.8356656</v>
      </c>
      <c r="M2408" s="7">
        <f t="shared" si="18"/>
        <v>26.4087301</v>
      </c>
      <c r="N2408" s="7">
        <f t="shared" si="3"/>
        <v>22.19</v>
      </c>
      <c r="O2408" s="7">
        <f t="shared" si="4"/>
        <v>0</v>
      </c>
      <c r="P2408" s="7">
        <f t="shared" si="13"/>
        <v>8.155714286</v>
      </c>
      <c r="Q2408" s="7">
        <f t="shared" si="14"/>
        <v>4.590714286</v>
      </c>
      <c r="R2408" s="7">
        <f t="shared" si="15"/>
        <v>1.776567605</v>
      </c>
      <c r="S2408" s="7">
        <f t="shared" si="16"/>
        <v>63.98430933</v>
      </c>
      <c r="T2408" s="7">
        <f t="shared" si="17"/>
        <v>96.71521537</v>
      </c>
      <c r="U2408" s="7">
        <f t="shared" si="19"/>
        <v>89.43638672</v>
      </c>
      <c r="V2408" s="9">
        <f t="shared" si="5"/>
        <v>22.19</v>
      </c>
      <c r="W2408" s="9" t="b">
        <f t="shared" si="6"/>
        <v>1</v>
      </c>
      <c r="X2408" s="7">
        <f t="shared" si="8"/>
        <v>1</v>
      </c>
      <c r="Y2408" s="10">
        <f t="shared" si="9"/>
        <v>0.007387629134</v>
      </c>
      <c r="Z2408" s="11">
        <f t="shared" si="7"/>
        <v>4</v>
      </c>
    </row>
    <row r="2409">
      <c r="A2409" s="6" t="s">
        <v>2433</v>
      </c>
      <c r="B2409" s="7">
        <v>3024.47</v>
      </c>
      <c r="C2409" s="7">
        <v>3025.61</v>
      </c>
      <c r="D2409" s="7">
        <v>3014.3</v>
      </c>
      <c r="E2409" s="7">
        <v>3020.97</v>
      </c>
      <c r="F2409" s="7">
        <v>3020.97</v>
      </c>
      <c r="G2409" s="7">
        <v>3.22449E9</v>
      </c>
      <c r="H2409" s="7">
        <f t="shared" si="1"/>
        <v>3224.49</v>
      </c>
      <c r="I2409" s="10">
        <f t="shared" si="2"/>
        <v>-0.001616069481</v>
      </c>
      <c r="J2409" s="7">
        <f t="shared" si="10"/>
        <v>3002.707758</v>
      </c>
      <c r="K2409" s="7">
        <f t="shared" si="12"/>
        <v>2977.990079</v>
      </c>
      <c r="L2409" s="7">
        <f t="shared" si="11"/>
        <v>24.71767949</v>
      </c>
      <c r="M2409" s="7">
        <f t="shared" si="18"/>
        <v>26.07051998</v>
      </c>
      <c r="N2409" s="7">
        <f t="shared" si="3"/>
        <v>0</v>
      </c>
      <c r="O2409" s="7">
        <f t="shared" si="4"/>
        <v>4.89</v>
      </c>
      <c r="P2409" s="7">
        <f t="shared" si="13"/>
        <v>7.892857143</v>
      </c>
      <c r="Q2409" s="7">
        <f t="shared" si="14"/>
        <v>4.94</v>
      </c>
      <c r="R2409" s="7">
        <f t="shared" si="15"/>
        <v>1.597744361</v>
      </c>
      <c r="S2409" s="7">
        <f t="shared" si="16"/>
        <v>61.50506512</v>
      </c>
      <c r="T2409" s="7">
        <f t="shared" si="17"/>
        <v>87.22900346</v>
      </c>
      <c r="U2409" s="7">
        <f t="shared" si="19"/>
        <v>85.19719731</v>
      </c>
      <c r="V2409" s="9">
        <f t="shared" si="5"/>
        <v>-4.89</v>
      </c>
      <c r="W2409" s="9" t="b">
        <f t="shared" si="6"/>
        <v>0</v>
      </c>
      <c r="X2409" s="7">
        <f t="shared" si="8"/>
        <v>1</v>
      </c>
      <c r="Y2409" s="10">
        <f t="shared" si="9"/>
        <v>-0.001616069481</v>
      </c>
      <c r="Z2409" s="11">
        <f t="shared" si="7"/>
        <v>3</v>
      </c>
    </row>
    <row r="2410">
      <c r="A2410" s="6" t="s">
        <v>2434</v>
      </c>
      <c r="B2410" s="7">
        <v>3007.66</v>
      </c>
      <c r="C2410" s="7">
        <v>3017.19</v>
      </c>
      <c r="D2410" s="7">
        <v>3000.94</v>
      </c>
      <c r="E2410" s="7">
        <v>3013.18</v>
      </c>
      <c r="F2410" s="7">
        <v>3013.18</v>
      </c>
      <c r="G2410" s="7">
        <v>3.63277E9</v>
      </c>
      <c r="H2410" s="7">
        <f t="shared" si="1"/>
        <v>3632.77</v>
      </c>
      <c r="I2410" s="10">
        <f t="shared" si="2"/>
        <v>-0.002578641959</v>
      </c>
      <c r="J2410" s="7">
        <f t="shared" si="10"/>
        <v>3004.318872</v>
      </c>
      <c r="K2410" s="7">
        <f t="shared" si="12"/>
        <v>2980.59674</v>
      </c>
      <c r="L2410" s="7">
        <f t="shared" si="11"/>
        <v>23.72213277</v>
      </c>
      <c r="M2410" s="7">
        <f t="shared" si="18"/>
        <v>25.60084254</v>
      </c>
      <c r="N2410" s="7">
        <f t="shared" si="3"/>
        <v>0</v>
      </c>
      <c r="O2410" s="7">
        <f t="shared" si="4"/>
        <v>7.79</v>
      </c>
      <c r="P2410" s="7">
        <f t="shared" si="13"/>
        <v>6.932857143</v>
      </c>
      <c r="Q2410" s="7">
        <f t="shared" si="14"/>
        <v>5.496428571</v>
      </c>
      <c r="R2410" s="7">
        <f t="shared" si="15"/>
        <v>1.261338532</v>
      </c>
      <c r="S2410" s="7">
        <f t="shared" si="16"/>
        <v>55.77840354</v>
      </c>
      <c r="T2410" s="7">
        <f t="shared" si="17"/>
        <v>73.03698306</v>
      </c>
      <c r="U2410" s="7">
        <f t="shared" si="19"/>
        <v>85.66040063</v>
      </c>
      <c r="V2410" s="9">
        <f t="shared" si="5"/>
        <v>-7.79</v>
      </c>
      <c r="W2410" s="9" t="b">
        <f t="shared" si="6"/>
        <v>0</v>
      </c>
      <c r="X2410" s="7">
        <f t="shared" si="8"/>
        <v>2</v>
      </c>
      <c r="Y2410" s="10">
        <f t="shared" si="9"/>
        <v>-0.00419471144</v>
      </c>
      <c r="Z2410" s="11">
        <f t="shared" si="7"/>
        <v>3</v>
      </c>
    </row>
    <row r="2411">
      <c r="A2411" s="6" t="s">
        <v>2435</v>
      </c>
      <c r="B2411" s="7">
        <v>3016.22</v>
      </c>
      <c r="C2411" s="7">
        <v>3017.4</v>
      </c>
      <c r="D2411" s="7">
        <v>2958.08</v>
      </c>
      <c r="E2411" s="7">
        <v>2980.38</v>
      </c>
      <c r="F2411" s="7">
        <v>2980.38</v>
      </c>
      <c r="G2411" s="7">
        <v>4.62633E9</v>
      </c>
      <c r="H2411" s="7">
        <f t="shared" si="1"/>
        <v>4626.33</v>
      </c>
      <c r="I2411" s="10">
        <f t="shared" si="2"/>
        <v>-0.01088550966</v>
      </c>
      <c r="J2411" s="7">
        <f t="shared" si="10"/>
        <v>3000.635969</v>
      </c>
      <c r="K2411" s="7">
        <f t="shared" si="12"/>
        <v>2980.580685</v>
      </c>
      <c r="L2411" s="7">
        <f t="shared" si="11"/>
        <v>20.05528412</v>
      </c>
      <c r="M2411" s="7">
        <f t="shared" si="18"/>
        <v>24.49173086</v>
      </c>
      <c r="N2411" s="7">
        <f t="shared" si="3"/>
        <v>0</v>
      </c>
      <c r="O2411" s="7">
        <f t="shared" si="4"/>
        <v>32.8</v>
      </c>
      <c r="P2411" s="7">
        <f t="shared" si="13"/>
        <v>6.444285714</v>
      </c>
      <c r="Q2411" s="7">
        <f t="shared" si="14"/>
        <v>7.839285714</v>
      </c>
      <c r="R2411" s="7">
        <f t="shared" si="15"/>
        <v>0.8220501139</v>
      </c>
      <c r="S2411" s="7">
        <f t="shared" si="16"/>
        <v>45.11676752</v>
      </c>
      <c r="T2411" s="7">
        <f t="shared" si="17"/>
        <v>31.90271817</v>
      </c>
      <c r="U2411" s="7">
        <f t="shared" si="19"/>
        <v>64.0562349</v>
      </c>
      <c r="V2411" s="9">
        <f t="shared" si="5"/>
        <v>-32.8</v>
      </c>
      <c r="W2411" s="9" t="b">
        <f t="shared" si="6"/>
        <v>0</v>
      </c>
      <c r="X2411" s="7">
        <f t="shared" si="8"/>
        <v>3</v>
      </c>
      <c r="Y2411" s="10">
        <f t="shared" si="9"/>
        <v>-0.0150802211</v>
      </c>
      <c r="Z2411" s="11">
        <f t="shared" si="7"/>
        <v>1</v>
      </c>
    </row>
    <row r="2412">
      <c r="A2412" s="6" t="s">
        <v>2436</v>
      </c>
      <c r="B2412" s="7">
        <v>2980.32</v>
      </c>
      <c r="C2412" s="7">
        <v>3013.59</v>
      </c>
      <c r="D2412" s="7">
        <v>2945.23</v>
      </c>
      <c r="E2412" s="7">
        <v>2953.56</v>
      </c>
      <c r="F2412" s="7">
        <v>2953.56</v>
      </c>
      <c r="G2412" s="7">
        <v>4.79381E9</v>
      </c>
      <c r="H2412" s="7">
        <f t="shared" si="1"/>
        <v>4793.81</v>
      </c>
      <c r="I2412" s="10">
        <f t="shared" si="2"/>
        <v>-0.008998852495</v>
      </c>
      <c r="J2412" s="7">
        <f t="shared" si="10"/>
        <v>2993.393512</v>
      </c>
      <c r="K2412" s="7">
        <f t="shared" si="12"/>
        <v>2978.579153</v>
      </c>
      <c r="L2412" s="7">
        <f t="shared" si="11"/>
        <v>14.81435957</v>
      </c>
      <c r="M2412" s="7">
        <f t="shared" si="18"/>
        <v>22.5562566</v>
      </c>
      <c r="N2412" s="7">
        <f t="shared" si="3"/>
        <v>0</v>
      </c>
      <c r="O2412" s="7">
        <f t="shared" si="4"/>
        <v>26.82</v>
      </c>
      <c r="P2412" s="7">
        <f t="shared" si="13"/>
        <v>5.454285714</v>
      </c>
      <c r="Q2412" s="7">
        <f t="shared" si="14"/>
        <v>9.755</v>
      </c>
      <c r="R2412" s="7">
        <f t="shared" si="15"/>
        <v>0.5591271875</v>
      </c>
      <c r="S2412" s="7">
        <f t="shared" si="16"/>
        <v>35.86155074</v>
      </c>
      <c r="T2412" s="7">
        <f t="shared" si="17"/>
        <v>10.06646526</v>
      </c>
      <c r="U2412" s="7">
        <f t="shared" si="19"/>
        <v>38.33538883</v>
      </c>
      <c r="V2412" s="9">
        <f t="shared" si="5"/>
        <v>-26.82</v>
      </c>
      <c r="W2412" s="9" t="b">
        <f t="shared" si="6"/>
        <v>0</v>
      </c>
      <c r="X2412" s="7">
        <f t="shared" si="8"/>
        <v>4</v>
      </c>
      <c r="Y2412" s="10">
        <f t="shared" si="9"/>
        <v>-0.0240790736</v>
      </c>
      <c r="Z2412" s="11">
        <f t="shared" si="7"/>
        <v>2</v>
      </c>
    </row>
    <row r="2413">
      <c r="A2413" s="6" t="s">
        <v>2437</v>
      </c>
      <c r="B2413" s="7">
        <v>2943.9</v>
      </c>
      <c r="C2413" s="7">
        <v>2945.5</v>
      </c>
      <c r="D2413" s="7">
        <v>2914.11</v>
      </c>
      <c r="E2413" s="7">
        <v>2932.05</v>
      </c>
      <c r="F2413" s="7">
        <v>2932.05</v>
      </c>
      <c r="G2413" s="7">
        <v>3.88281E9</v>
      </c>
      <c r="H2413" s="7">
        <f t="shared" si="1"/>
        <v>3882.81</v>
      </c>
      <c r="I2413" s="10">
        <f t="shared" si="2"/>
        <v>-0.007282736765</v>
      </c>
      <c r="J2413" s="7">
        <f t="shared" si="10"/>
        <v>2983.956049</v>
      </c>
      <c r="K2413" s="7">
        <f t="shared" si="12"/>
        <v>2975.132549</v>
      </c>
      <c r="L2413" s="7">
        <f t="shared" si="11"/>
        <v>8.823500054</v>
      </c>
      <c r="M2413" s="7">
        <f t="shared" si="18"/>
        <v>19.80970529</v>
      </c>
      <c r="N2413" s="7">
        <f t="shared" si="3"/>
        <v>0</v>
      </c>
      <c r="O2413" s="7">
        <f t="shared" si="4"/>
        <v>21.51</v>
      </c>
      <c r="P2413" s="7">
        <f t="shared" si="13"/>
        <v>5.416428571</v>
      </c>
      <c r="Q2413" s="7">
        <f t="shared" si="14"/>
        <v>11.29142857</v>
      </c>
      <c r="R2413" s="7">
        <f t="shared" si="15"/>
        <v>0.4796938259</v>
      </c>
      <c r="S2413" s="7">
        <f t="shared" si="16"/>
        <v>32.41845154</v>
      </c>
      <c r="T2413" s="7">
        <f t="shared" si="17"/>
        <v>15.75480811</v>
      </c>
      <c r="U2413" s="7">
        <f t="shared" si="19"/>
        <v>19.24133051</v>
      </c>
      <c r="V2413" s="9">
        <f t="shared" si="5"/>
        <v>-21.51</v>
      </c>
      <c r="W2413" s="9" t="b">
        <f t="shared" si="6"/>
        <v>0</v>
      </c>
      <c r="X2413" s="7">
        <f t="shared" si="8"/>
        <v>5</v>
      </c>
      <c r="Y2413" s="10">
        <f t="shared" si="9"/>
        <v>-0.03136181036</v>
      </c>
      <c r="Z2413" s="11">
        <f t="shared" si="7"/>
        <v>2</v>
      </c>
    </row>
    <row r="2414">
      <c r="A2414" s="6" t="s">
        <v>2438</v>
      </c>
      <c r="B2414" s="7">
        <v>2898.07</v>
      </c>
      <c r="C2414" s="7">
        <v>2898.07</v>
      </c>
      <c r="D2414" s="7">
        <v>2822.12</v>
      </c>
      <c r="E2414" s="7">
        <v>2844.74</v>
      </c>
      <c r="F2414" s="7">
        <v>2844.74</v>
      </c>
      <c r="G2414" s="7">
        <v>4.54285E9</v>
      </c>
      <c r="H2414" s="7">
        <f t="shared" si="1"/>
        <v>4542.85</v>
      </c>
      <c r="I2414" s="10">
        <f t="shared" si="2"/>
        <v>-0.02977780051</v>
      </c>
      <c r="J2414" s="7">
        <f t="shared" si="10"/>
        <v>2962.538195</v>
      </c>
      <c r="K2414" s="7">
        <f t="shared" si="12"/>
        <v>2965.473841</v>
      </c>
      <c r="L2414" s="7">
        <f t="shared" si="11"/>
        <v>-2.935646289</v>
      </c>
      <c r="M2414" s="7">
        <f t="shared" si="18"/>
        <v>15.26063497</v>
      </c>
      <c r="N2414" s="7">
        <f t="shared" si="3"/>
        <v>0</v>
      </c>
      <c r="O2414" s="7">
        <f t="shared" si="4"/>
        <v>87.31</v>
      </c>
      <c r="P2414" s="7">
        <f t="shared" si="13"/>
        <v>5.416428571</v>
      </c>
      <c r="Q2414" s="7">
        <f t="shared" si="14"/>
        <v>16.795</v>
      </c>
      <c r="R2414" s="7">
        <f t="shared" si="15"/>
        <v>0.3225024455</v>
      </c>
      <c r="S2414" s="7">
        <f t="shared" si="16"/>
        <v>24.38577309</v>
      </c>
      <c r="T2414" s="7">
        <f t="shared" si="17"/>
        <v>10.98805013</v>
      </c>
      <c r="U2414" s="7">
        <f t="shared" si="19"/>
        <v>12.2697745</v>
      </c>
      <c r="V2414" s="9">
        <f t="shared" si="5"/>
        <v>-87.31</v>
      </c>
      <c r="W2414" s="9" t="b">
        <f t="shared" si="6"/>
        <v>0</v>
      </c>
      <c r="X2414" s="7">
        <f t="shared" si="8"/>
        <v>6</v>
      </c>
      <c r="Y2414" s="10">
        <f t="shared" si="9"/>
        <v>-0.06113961088</v>
      </c>
      <c r="Z2414" s="11">
        <f t="shared" si="7"/>
        <v>1</v>
      </c>
    </row>
    <row r="2415">
      <c r="A2415" s="6" t="s">
        <v>2439</v>
      </c>
      <c r="B2415" s="7">
        <v>2861.18</v>
      </c>
      <c r="C2415" s="7">
        <v>2884.4</v>
      </c>
      <c r="D2415" s="7">
        <v>2847.42</v>
      </c>
      <c r="E2415" s="7">
        <v>2881.77</v>
      </c>
      <c r="F2415" s="7">
        <v>2881.77</v>
      </c>
      <c r="G2415" s="7">
        <v>4.15664E9</v>
      </c>
      <c r="H2415" s="7">
        <f t="shared" si="1"/>
        <v>4156.64</v>
      </c>
      <c r="I2415" s="10">
        <f t="shared" si="2"/>
        <v>0.01301700683</v>
      </c>
      <c r="J2415" s="7">
        <f t="shared" si="10"/>
        <v>2950.112319</v>
      </c>
      <c r="K2415" s="7">
        <f t="shared" si="12"/>
        <v>2959.273557</v>
      </c>
      <c r="L2415" s="7">
        <f t="shared" si="11"/>
        <v>-9.161237911</v>
      </c>
      <c r="M2415" s="7">
        <f t="shared" si="18"/>
        <v>10.3762604</v>
      </c>
      <c r="N2415" s="7">
        <f t="shared" si="3"/>
        <v>37.03</v>
      </c>
      <c r="O2415" s="7">
        <f t="shared" si="4"/>
        <v>0</v>
      </c>
      <c r="P2415" s="7">
        <f t="shared" si="13"/>
        <v>8.061428571</v>
      </c>
      <c r="Q2415" s="7">
        <f t="shared" si="14"/>
        <v>15.39357143</v>
      </c>
      <c r="R2415" s="7">
        <f t="shared" si="15"/>
        <v>0.5236879959</v>
      </c>
      <c r="S2415" s="7">
        <f t="shared" si="16"/>
        <v>34.36976581</v>
      </c>
      <c r="T2415" s="7">
        <f t="shared" si="17"/>
        <v>28.97600311</v>
      </c>
      <c r="U2415" s="7">
        <f t="shared" si="19"/>
        <v>18.57295378</v>
      </c>
      <c r="V2415" s="9">
        <f t="shared" si="5"/>
        <v>37.03</v>
      </c>
      <c r="W2415" s="9" t="b">
        <f t="shared" si="6"/>
        <v>1</v>
      </c>
      <c r="X2415" s="7">
        <f t="shared" si="8"/>
        <v>1</v>
      </c>
      <c r="Y2415" s="10">
        <f t="shared" si="9"/>
        <v>0.01301700683</v>
      </c>
      <c r="Z2415" s="11">
        <f t="shared" si="7"/>
        <v>5</v>
      </c>
    </row>
    <row r="2416">
      <c r="A2416" s="6" t="s">
        <v>2440</v>
      </c>
      <c r="B2416" s="7">
        <v>2858.65</v>
      </c>
      <c r="C2416" s="7">
        <v>2892.17</v>
      </c>
      <c r="D2416" s="7">
        <v>2825.71</v>
      </c>
      <c r="E2416" s="7">
        <v>2883.98</v>
      </c>
      <c r="F2416" s="7">
        <v>2883.98</v>
      </c>
      <c r="G2416" s="7">
        <v>4.51272E9</v>
      </c>
      <c r="H2416" s="7">
        <f t="shared" si="1"/>
        <v>4512.72</v>
      </c>
      <c r="I2416" s="10">
        <f t="shared" si="2"/>
        <v>0.0007668897934</v>
      </c>
      <c r="J2416" s="7">
        <f t="shared" si="10"/>
        <v>2939.938116</v>
      </c>
      <c r="K2416" s="7">
        <f t="shared" si="12"/>
        <v>2953.696256</v>
      </c>
      <c r="L2416" s="7">
        <f t="shared" si="11"/>
        <v>-13.75814032</v>
      </c>
      <c r="M2416" s="7">
        <f t="shared" si="18"/>
        <v>5.549380254</v>
      </c>
      <c r="N2416" s="7">
        <f t="shared" si="3"/>
        <v>2.21</v>
      </c>
      <c r="O2416" s="7">
        <f t="shared" si="4"/>
        <v>0</v>
      </c>
      <c r="P2416" s="7">
        <f t="shared" si="13"/>
        <v>7.455714286</v>
      </c>
      <c r="Q2416" s="7">
        <f t="shared" si="14"/>
        <v>15.39357143</v>
      </c>
      <c r="R2416" s="7">
        <f t="shared" si="15"/>
        <v>0.4843394738</v>
      </c>
      <c r="S2416" s="7">
        <f t="shared" si="16"/>
        <v>32.62996655</v>
      </c>
      <c r="T2416" s="7">
        <f t="shared" si="17"/>
        <v>30.04954824</v>
      </c>
      <c r="U2416" s="7">
        <f t="shared" si="19"/>
        <v>23.33786716</v>
      </c>
      <c r="V2416" s="9">
        <f t="shared" si="5"/>
        <v>2.21</v>
      </c>
      <c r="W2416" s="9" t="b">
        <f t="shared" si="6"/>
        <v>1</v>
      </c>
      <c r="X2416" s="7">
        <f t="shared" si="8"/>
        <v>2</v>
      </c>
      <c r="Y2416" s="10">
        <f t="shared" si="9"/>
        <v>0.01378389662</v>
      </c>
      <c r="Z2416" s="11">
        <f t="shared" si="7"/>
        <v>3</v>
      </c>
    </row>
    <row r="2417">
      <c r="A2417" s="6" t="s">
        <v>2441</v>
      </c>
      <c r="B2417" s="7">
        <v>2896.21</v>
      </c>
      <c r="C2417" s="7">
        <v>2938.72</v>
      </c>
      <c r="D2417" s="7">
        <v>2894.47</v>
      </c>
      <c r="E2417" s="7">
        <v>2938.09</v>
      </c>
      <c r="F2417" s="7">
        <v>2938.09</v>
      </c>
      <c r="G2417" s="7">
        <v>4.11853E9</v>
      </c>
      <c r="H2417" s="7">
        <f t="shared" si="1"/>
        <v>4118.53</v>
      </c>
      <c r="I2417" s="10">
        <f t="shared" si="2"/>
        <v>0.01876226604</v>
      </c>
      <c r="J2417" s="7">
        <f t="shared" si="10"/>
        <v>2939.65379</v>
      </c>
      <c r="K2417" s="7">
        <f t="shared" si="12"/>
        <v>2952.540237</v>
      </c>
      <c r="L2417" s="7">
        <f t="shared" si="11"/>
        <v>-12.88644687</v>
      </c>
      <c r="M2417" s="7">
        <f t="shared" si="18"/>
        <v>1.862214829</v>
      </c>
      <c r="N2417" s="7">
        <f t="shared" si="3"/>
        <v>54.11</v>
      </c>
      <c r="O2417" s="7">
        <f t="shared" si="4"/>
        <v>0</v>
      </c>
      <c r="P2417" s="7">
        <f t="shared" si="13"/>
        <v>11.32071429</v>
      </c>
      <c r="Q2417" s="7">
        <f t="shared" si="14"/>
        <v>14.07214286</v>
      </c>
      <c r="R2417" s="7">
        <f t="shared" si="15"/>
        <v>0.8044769301</v>
      </c>
      <c r="S2417" s="7">
        <f t="shared" si="16"/>
        <v>44.58227848</v>
      </c>
      <c r="T2417" s="7">
        <f t="shared" si="17"/>
        <v>56.33440202</v>
      </c>
      <c r="U2417" s="7">
        <f t="shared" si="19"/>
        <v>38.45331779</v>
      </c>
      <c r="V2417" s="9">
        <f t="shared" si="5"/>
        <v>54.11</v>
      </c>
      <c r="W2417" s="9" t="b">
        <f t="shared" si="6"/>
        <v>1</v>
      </c>
      <c r="X2417" s="7">
        <f t="shared" si="8"/>
        <v>3</v>
      </c>
      <c r="Y2417" s="10">
        <f t="shared" si="9"/>
        <v>0.03254616266</v>
      </c>
      <c r="Z2417" s="11">
        <f t="shared" si="7"/>
        <v>5</v>
      </c>
    </row>
    <row r="2418">
      <c r="A2418" s="6" t="s">
        <v>2442</v>
      </c>
      <c r="B2418" s="7">
        <v>2930.51</v>
      </c>
      <c r="C2418" s="7">
        <v>2935.75</v>
      </c>
      <c r="D2418" s="7">
        <v>2900.15</v>
      </c>
      <c r="E2418" s="7">
        <v>2918.65</v>
      </c>
      <c r="F2418" s="7">
        <v>2918.65</v>
      </c>
      <c r="G2418" s="7">
        <v>3.35685E9</v>
      </c>
      <c r="H2418" s="7">
        <f t="shared" si="1"/>
        <v>3356.85</v>
      </c>
      <c r="I2418" s="10">
        <f t="shared" si="2"/>
        <v>-0.006616543401</v>
      </c>
      <c r="J2418" s="7">
        <f t="shared" si="10"/>
        <v>2936.422438</v>
      </c>
      <c r="K2418" s="7">
        <f t="shared" si="12"/>
        <v>2950.029849</v>
      </c>
      <c r="L2418" s="7">
        <f t="shared" si="11"/>
        <v>-13.6074113</v>
      </c>
      <c r="M2418" s="7">
        <f t="shared" si="18"/>
        <v>-1.231710397</v>
      </c>
      <c r="N2418" s="7">
        <f t="shared" si="3"/>
        <v>0</v>
      </c>
      <c r="O2418" s="7">
        <f t="shared" si="4"/>
        <v>19.44</v>
      </c>
      <c r="P2418" s="7">
        <f t="shared" si="13"/>
        <v>10.71928571</v>
      </c>
      <c r="Q2418" s="7">
        <f t="shared" si="14"/>
        <v>15.46071429</v>
      </c>
      <c r="R2418" s="7">
        <f t="shared" si="15"/>
        <v>0.6933240933</v>
      </c>
      <c r="S2418" s="7">
        <f t="shared" si="16"/>
        <v>40.94455964</v>
      </c>
      <c r="T2418" s="7">
        <f t="shared" si="17"/>
        <v>46.89109103</v>
      </c>
      <c r="U2418" s="7">
        <f t="shared" si="19"/>
        <v>44.42501376</v>
      </c>
      <c r="V2418" s="9">
        <f t="shared" si="5"/>
        <v>-19.44</v>
      </c>
      <c r="W2418" s="9" t="b">
        <f t="shared" si="6"/>
        <v>0</v>
      </c>
      <c r="X2418" s="7">
        <f t="shared" si="8"/>
        <v>1</v>
      </c>
      <c r="Y2418" s="10">
        <f t="shared" si="9"/>
        <v>-0.006616543401</v>
      </c>
      <c r="Z2418" s="11">
        <f t="shared" si="7"/>
        <v>2</v>
      </c>
    </row>
    <row r="2419">
      <c r="A2419" s="6" t="s">
        <v>2443</v>
      </c>
      <c r="B2419" s="7">
        <v>2907.07</v>
      </c>
      <c r="C2419" s="7">
        <v>2907.58</v>
      </c>
      <c r="D2419" s="7">
        <v>2873.14</v>
      </c>
      <c r="E2419" s="7">
        <v>2882.7</v>
      </c>
      <c r="F2419" s="7">
        <v>2882.7</v>
      </c>
      <c r="G2419" s="7">
        <v>3.32857E9</v>
      </c>
      <c r="H2419" s="7">
        <f t="shared" si="1"/>
        <v>3328.57</v>
      </c>
      <c r="I2419" s="10">
        <f t="shared" si="2"/>
        <v>-0.0123173385</v>
      </c>
      <c r="J2419" s="7">
        <f t="shared" si="10"/>
        <v>2928.157448</v>
      </c>
      <c r="K2419" s="7">
        <f t="shared" si="12"/>
        <v>2945.042453</v>
      </c>
      <c r="L2419" s="7">
        <f t="shared" si="11"/>
        <v>-16.88500552</v>
      </c>
      <c r="M2419" s="7">
        <f t="shared" si="18"/>
        <v>-4.362369422</v>
      </c>
      <c r="N2419" s="7">
        <f t="shared" si="3"/>
        <v>0</v>
      </c>
      <c r="O2419" s="7">
        <f t="shared" si="4"/>
        <v>35.95</v>
      </c>
      <c r="P2419" s="7">
        <f t="shared" si="13"/>
        <v>9.259285714</v>
      </c>
      <c r="Q2419" s="7">
        <f t="shared" si="14"/>
        <v>18.02857143</v>
      </c>
      <c r="R2419" s="7">
        <f t="shared" si="15"/>
        <v>0.5135895404</v>
      </c>
      <c r="S2419" s="7">
        <f t="shared" si="16"/>
        <v>33.93189017</v>
      </c>
      <c r="T2419" s="7">
        <f t="shared" si="17"/>
        <v>29.42776644</v>
      </c>
      <c r="U2419" s="7">
        <f t="shared" si="19"/>
        <v>44.21775317</v>
      </c>
      <c r="V2419" s="9">
        <f t="shared" si="5"/>
        <v>-35.95</v>
      </c>
      <c r="W2419" s="9" t="b">
        <f t="shared" si="6"/>
        <v>0</v>
      </c>
      <c r="X2419" s="7">
        <f t="shared" si="8"/>
        <v>2</v>
      </c>
      <c r="Y2419" s="10">
        <f t="shared" si="9"/>
        <v>-0.0189338819</v>
      </c>
      <c r="Z2419" s="11">
        <f t="shared" si="7"/>
        <v>1</v>
      </c>
    </row>
    <row r="2420">
      <c r="A2420" s="6" t="s">
        <v>2444</v>
      </c>
      <c r="B2420" s="7">
        <v>2880.72</v>
      </c>
      <c r="C2420" s="7">
        <v>2943.31</v>
      </c>
      <c r="D2420" s="7">
        <v>2877.05</v>
      </c>
      <c r="E2420" s="7">
        <v>2926.32</v>
      </c>
      <c r="F2420" s="7">
        <v>2926.32</v>
      </c>
      <c r="G2420" s="7">
        <v>3.85719E9</v>
      </c>
      <c r="H2420" s="7">
        <f t="shared" si="1"/>
        <v>3857.19</v>
      </c>
      <c r="I2420" s="10">
        <f t="shared" si="2"/>
        <v>0.01513164741</v>
      </c>
      <c r="J2420" s="7">
        <f t="shared" si="10"/>
        <v>2927.874763</v>
      </c>
      <c r="K2420" s="7">
        <f t="shared" si="12"/>
        <v>2943.655605</v>
      </c>
      <c r="L2420" s="7">
        <f t="shared" si="11"/>
        <v>-15.78084139</v>
      </c>
      <c r="M2420" s="7">
        <f t="shared" si="18"/>
        <v>-6.646063816</v>
      </c>
      <c r="N2420" s="7">
        <f t="shared" si="3"/>
        <v>43.62</v>
      </c>
      <c r="O2420" s="7">
        <f t="shared" si="4"/>
        <v>0</v>
      </c>
      <c r="P2420" s="7">
        <f t="shared" si="13"/>
        <v>11.36857143</v>
      </c>
      <c r="Q2420" s="7">
        <f t="shared" si="14"/>
        <v>18.02857143</v>
      </c>
      <c r="R2420" s="7">
        <f t="shared" si="15"/>
        <v>0.6305863708</v>
      </c>
      <c r="S2420" s="7">
        <f t="shared" si="16"/>
        <v>38.67236855</v>
      </c>
      <c r="T2420" s="7">
        <f t="shared" si="17"/>
        <v>50.61692412</v>
      </c>
      <c r="U2420" s="7">
        <f t="shared" si="19"/>
        <v>42.3119272</v>
      </c>
      <c r="V2420" s="9">
        <f t="shared" si="5"/>
        <v>43.62</v>
      </c>
      <c r="W2420" s="9" t="b">
        <f t="shared" si="6"/>
        <v>1</v>
      </c>
      <c r="X2420" s="7">
        <f t="shared" si="8"/>
        <v>1</v>
      </c>
      <c r="Y2420" s="10">
        <f t="shared" si="9"/>
        <v>0.01513164741</v>
      </c>
      <c r="Z2420" s="11">
        <f t="shared" si="7"/>
        <v>5</v>
      </c>
    </row>
    <row r="2421">
      <c r="A2421" s="6" t="s">
        <v>2445</v>
      </c>
      <c r="B2421" s="7">
        <v>2894.15</v>
      </c>
      <c r="C2421" s="7">
        <v>2894.15</v>
      </c>
      <c r="D2421" s="7">
        <v>2839.64</v>
      </c>
      <c r="E2421" s="7">
        <v>2840.6</v>
      </c>
      <c r="F2421" s="7">
        <v>2840.6</v>
      </c>
      <c r="G2421" s="7">
        <v>4.32515E9</v>
      </c>
      <c r="H2421" s="7">
        <f t="shared" si="1"/>
        <v>4325.15</v>
      </c>
      <c r="I2421" s="10">
        <f t="shared" si="2"/>
        <v>-0.02929276361</v>
      </c>
      <c r="J2421" s="7">
        <f t="shared" si="10"/>
        <v>2914.447877</v>
      </c>
      <c r="K2421" s="7">
        <f t="shared" si="12"/>
        <v>2936.021856</v>
      </c>
      <c r="L2421" s="7">
        <f t="shared" si="11"/>
        <v>-21.57397956</v>
      </c>
      <c r="M2421" s="7">
        <f t="shared" si="18"/>
        <v>-9.631646966</v>
      </c>
      <c r="N2421" s="7">
        <f t="shared" si="3"/>
        <v>0</v>
      </c>
      <c r="O2421" s="7">
        <f t="shared" si="4"/>
        <v>85.72</v>
      </c>
      <c r="P2421" s="7">
        <f t="shared" si="13"/>
        <v>11.36857143</v>
      </c>
      <c r="Q2421" s="7">
        <f t="shared" si="14"/>
        <v>23.01642857</v>
      </c>
      <c r="R2421" s="7">
        <f t="shared" si="15"/>
        <v>0.4939329051</v>
      </c>
      <c r="S2421" s="7">
        <f t="shared" si="16"/>
        <v>33.06258958</v>
      </c>
      <c r="T2421" s="7">
        <f t="shared" si="17"/>
        <v>8.976974643</v>
      </c>
      <c r="U2421" s="7">
        <f t="shared" si="19"/>
        <v>29.6738884</v>
      </c>
      <c r="V2421" s="9">
        <f t="shared" si="5"/>
        <v>-85.72</v>
      </c>
      <c r="W2421" s="9" t="b">
        <f t="shared" si="6"/>
        <v>0</v>
      </c>
      <c r="X2421" s="7">
        <f t="shared" si="8"/>
        <v>1</v>
      </c>
      <c r="Y2421" s="10">
        <f t="shared" si="9"/>
        <v>-0.02929276361</v>
      </c>
      <c r="Z2421" s="11">
        <f t="shared" si="7"/>
        <v>1</v>
      </c>
    </row>
    <row r="2422">
      <c r="A2422" s="6" t="s">
        <v>2446</v>
      </c>
      <c r="B2422" s="7">
        <v>2846.2</v>
      </c>
      <c r="C2422" s="7">
        <v>2856.67</v>
      </c>
      <c r="D2422" s="7">
        <v>2825.51</v>
      </c>
      <c r="E2422" s="7">
        <v>2847.6</v>
      </c>
      <c r="F2422" s="7">
        <v>2847.6</v>
      </c>
      <c r="G2422" s="7">
        <v>4.04172E9</v>
      </c>
      <c r="H2422" s="7">
        <f t="shared" si="1"/>
        <v>4041.72</v>
      </c>
      <c r="I2422" s="10">
        <f t="shared" si="2"/>
        <v>0.002464268112</v>
      </c>
      <c r="J2422" s="7">
        <f t="shared" si="10"/>
        <v>2904.163588</v>
      </c>
      <c r="K2422" s="7">
        <f t="shared" si="12"/>
        <v>2929.472089</v>
      </c>
      <c r="L2422" s="7">
        <f t="shared" si="11"/>
        <v>-25.30850116</v>
      </c>
      <c r="M2422" s="7">
        <f t="shared" si="18"/>
        <v>-12.7670178</v>
      </c>
      <c r="N2422" s="7">
        <f t="shared" si="3"/>
        <v>7</v>
      </c>
      <c r="O2422" s="7">
        <f t="shared" si="4"/>
        <v>0</v>
      </c>
      <c r="P2422" s="7">
        <f t="shared" si="13"/>
        <v>10.28357143</v>
      </c>
      <c r="Q2422" s="7">
        <f t="shared" si="14"/>
        <v>23.01642857</v>
      </c>
      <c r="R2422" s="7">
        <f t="shared" si="15"/>
        <v>0.4467926636</v>
      </c>
      <c r="S2422" s="7">
        <f t="shared" si="16"/>
        <v>30.88159588</v>
      </c>
      <c r="T2422" s="7">
        <f t="shared" si="17"/>
        <v>12.52149983</v>
      </c>
      <c r="U2422" s="7">
        <f t="shared" si="19"/>
        <v>24.0384662</v>
      </c>
      <c r="V2422" s="9">
        <f t="shared" si="5"/>
        <v>7</v>
      </c>
      <c r="W2422" s="9" t="b">
        <f t="shared" si="6"/>
        <v>1</v>
      </c>
      <c r="X2422" s="7">
        <f t="shared" si="8"/>
        <v>1</v>
      </c>
      <c r="Y2422" s="10">
        <f t="shared" si="9"/>
        <v>0.002464268112</v>
      </c>
      <c r="Z2422" s="11">
        <f t="shared" si="7"/>
        <v>3</v>
      </c>
    </row>
    <row r="2423">
      <c r="A2423" s="6" t="s">
        <v>2447</v>
      </c>
      <c r="B2423" s="7">
        <v>2864.74</v>
      </c>
      <c r="C2423" s="7">
        <v>2893.63</v>
      </c>
      <c r="D2423" s="7">
        <v>2864.74</v>
      </c>
      <c r="E2423" s="7">
        <v>2888.68</v>
      </c>
      <c r="F2423" s="7">
        <v>2888.68</v>
      </c>
      <c r="G2423" s="7">
        <v>3.52408E9</v>
      </c>
      <c r="H2423" s="7">
        <f t="shared" si="1"/>
        <v>3524.08</v>
      </c>
      <c r="I2423" s="10">
        <f t="shared" si="2"/>
        <v>0.01442618345</v>
      </c>
      <c r="J2423" s="7">
        <f t="shared" si="10"/>
        <v>2901.781498</v>
      </c>
      <c r="K2423" s="7">
        <f t="shared" si="12"/>
        <v>2926.450453</v>
      </c>
      <c r="L2423" s="7">
        <f t="shared" si="11"/>
        <v>-24.66895538</v>
      </c>
      <c r="M2423" s="7">
        <f t="shared" si="18"/>
        <v>-15.14740532</v>
      </c>
      <c r="N2423" s="7">
        <f t="shared" si="3"/>
        <v>41.08</v>
      </c>
      <c r="O2423" s="7">
        <f t="shared" si="4"/>
        <v>0</v>
      </c>
      <c r="P2423" s="7">
        <f t="shared" si="13"/>
        <v>13.21785714</v>
      </c>
      <c r="Q2423" s="7">
        <f t="shared" si="14"/>
        <v>22.66714286</v>
      </c>
      <c r="R2423" s="7">
        <f t="shared" si="15"/>
        <v>0.5831285057</v>
      </c>
      <c r="S2423" s="7">
        <f t="shared" si="16"/>
        <v>36.8339338</v>
      </c>
      <c r="T2423" s="7">
        <f t="shared" si="17"/>
        <v>34.08439164</v>
      </c>
      <c r="U2423" s="7">
        <f t="shared" si="19"/>
        <v>18.52762204</v>
      </c>
      <c r="V2423" s="9">
        <f t="shared" si="5"/>
        <v>41.08</v>
      </c>
      <c r="W2423" s="9" t="b">
        <f t="shared" si="6"/>
        <v>1</v>
      </c>
      <c r="X2423" s="7">
        <f t="shared" si="8"/>
        <v>2</v>
      </c>
      <c r="Y2423" s="10">
        <f t="shared" si="9"/>
        <v>0.01689045157</v>
      </c>
      <c r="Z2423" s="11">
        <f t="shared" si="7"/>
        <v>5</v>
      </c>
    </row>
    <row r="2424">
      <c r="A2424" s="6" t="s">
        <v>2448</v>
      </c>
      <c r="B2424" s="7">
        <v>2913.48</v>
      </c>
      <c r="C2424" s="7">
        <v>2931.0</v>
      </c>
      <c r="D2424" s="7">
        <v>2913.48</v>
      </c>
      <c r="E2424" s="7">
        <v>2923.65</v>
      </c>
      <c r="F2424" s="7">
        <v>2923.65</v>
      </c>
      <c r="G2424" s="7">
        <v>3.22105E9</v>
      </c>
      <c r="H2424" s="7">
        <f t="shared" si="1"/>
        <v>3221.05</v>
      </c>
      <c r="I2424" s="10">
        <f t="shared" si="2"/>
        <v>0.01210587535</v>
      </c>
      <c r="J2424" s="7">
        <f t="shared" si="10"/>
        <v>2905.145883</v>
      </c>
      <c r="K2424" s="7">
        <f t="shared" si="12"/>
        <v>2926.243012</v>
      </c>
      <c r="L2424" s="7">
        <f t="shared" si="11"/>
        <v>-21.09712943</v>
      </c>
      <c r="M2424" s="7">
        <f t="shared" si="18"/>
        <v>-16.33735014</v>
      </c>
      <c r="N2424" s="7">
        <f t="shared" si="3"/>
        <v>34.97</v>
      </c>
      <c r="O2424" s="7">
        <f t="shared" si="4"/>
        <v>0</v>
      </c>
      <c r="P2424" s="7">
        <f t="shared" si="13"/>
        <v>15.71571429</v>
      </c>
      <c r="Q2424" s="7">
        <f t="shared" si="14"/>
        <v>22.11071429</v>
      </c>
      <c r="R2424" s="7">
        <f t="shared" si="15"/>
        <v>0.7107737038</v>
      </c>
      <c r="S2424" s="7">
        <f t="shared" si="16"/>
        <v>41.54691542</v>
      </c>
      <c r="T2424" s="7">
        <f t="shared" si="17"/>
        <v>51.99201147</v>
      </c>
      <c r="U2424" s="7">
        <f t="shared" si="19"/>
        <v>32.86596765</v>
      </c>
      <c r="V2424" s="9">
        <f t="shared" si="5"/>
        <v>34.97</v>
      </c>
      <c r="W2424" s="9" t="b">
        <f t="shared" si="6"/>
        <v>1</v>
      </c>
      <c r="X2424" s="7">
        <f t="shared" si="8"/>
        <v>3</v>
      </c>
      <c r="Y2424" s="10">
        <f t="shared" si="9"/>
        <v>0.02899632691</v>
      </c>
      <c r="Z2424" s="11">
        <f t="shared" si="7"/>
        <v>5</v>
      </c>
    </row>
    <row r="2425">
      <c r="A2425" s="6" t="s">
        <v>2449</v>
      </c>
      <c r="B2425" s="7">
        <v>2919.01</v>
      </c>
      <c r="C2425" s="7">
        <v>2923.63</v>
      </c>
      <c r="D2425" s="7">
        <v>2899.6</v>
      </c>
      <c r="E2425" s="7">
        <v>2900.51</v>
      </c>
      <c r="F2425" s="7">
        <v>2900.51</v>
      </c>
      <c r="G2425" s="7">
        <v>3.06771E9</v>
      </c>
      <c r="H2425" s="7">
        <f t="shared" si="1"/>
        <v>3067.71</v>
      </c>
      <c r="I2425" s="10">
        <f t="shared" si="2"/>
        <v>-0.007914764079</v>
      </c>
      <c r="J2425" s="7">
        <f t="shared" si="10"/>
        <v>2904.43267</v>
      </c>
      <c r="K2425" s="7">
        <f t="shared" si="12"/>
        <v>2924.336863</v>
      </c>
      <c r="L2425" s="7">
        <f t="shared" si="11"/>
        <v>-19.90419309</v>
      </c>
      <c r="M2425" s="7">
        <f t="shared" si="18"/>
        <v>-17.05071873</v>
      </c>
      <c r="N2425" s="7">
        <f t="shared" si="3"/>
        <v>0</v>
      </c>
      <c r="O2425" s="7">
        <f t="shared" si="4"/>
        <v>23.14</v>
      </c>
      <c r="P2425" s="7">
        <f t="shared" si="13"/>
        <v>15.71571429</v>
      </c>
      <c r="Q2425" s="7">
        <f t="shared" si="14"/>
        <v>21.42071429</v>
      </c>
      <c r="R2425" s="7">
        <f t="shared" si="15"/>
        <v>0.733669012</v>
      </c>
      <c r="S2425" s="7">
        <f t="shared" si="16"/>
        <v>42.31886288</v>
      </c>
      <c r="T2425" s="7">
        <f t="shared" si="17"/>
        <v>40.9411396</v>
      </c>
      <c r="U2425" s="7">
        <f t="shared" si="19"/>
        <v>42.33918091</v>
      </c>
      <c r="V2425" s="9">
        <f t="shared" si="5"/>
        <v>-23.14</v>
      </c>
      <c r="W2425" s="9" t="b">
        <f t="shared" si="6"/>
        <v>0</v>
      </c>
      <c r="X2425" s="7">
        <f t="shared" si="8"/>
        <v>1</v>
      </c>
      <c r="Y2425" s="10">
        <f t="shared" si="9"/>
        <v>-0.007914764079</v>
      </c>
      <c r="Z2425" s="11">
        <f t="shared" si="7"/>
        <v>2</v>
      </c>
    </row>
    <row r="2426">
      <c r="A2426" s="6" t="s">
        <v>2450</v>
      </c>
      <c r="B2426" s="7">
        <v>2922.04</v>
      </c>
      <c r="C2426" s="7">
        <v>2928.73</v>
      </c>
      <c r="D2426" s="7">
        <v>2917.91</v>
      </c>
      <c r="E2426" s="7">
        <v>2924.43</v>
      </c>
      <c r="F2426" s="7">
        <v>2924.43</v>
      </c>
      <c r="G2426" s="7">
        <v>3.01654E9</v>
      </c>
      <c r="H2426" s="7">
        <f t="shared" si="1"/>
        <v>3016.54</v>
      </c>
      <c r="I2426" s="10">
        <f t="shared" si="2"/>
        <v>0.008246825558</v>
      </c>
      <c r="J2426" s="7">
        <f t="shared" si="10"/>
        <v>2907.509182</v>
      </c>
      <c r="K2426" s="7">
        <f t="shared" si="12"/>
        <v>2924.343762</v>
      </c>
      <c r="L2426" s="7">
        <f t="shared" si="11"/>
        <v>-16.8345798</v>
      </c>
      <c r="M2426" s="7">
        <f t="shared" si="18"/>
        <v>-17.00749095</v>
      </c>
      <c r="N2426" s="7">
        <f t="shared" si="3"/>
        <v>23.92</v>
      </c>
      <c r="O2426" s="7">
        <f t="shared" si="4"/>
        <v>0</v>
      </c>
      <c r="P2426" s="7">
        <f t="shared" si="13"/>
        <v>17.42428571</v>
      </c>
      <c r="Q2426" s="7">
        <f t="shared" si="14"/>
        <v>19.505</v>
      </c>
      <c r="R2426" s="7">
        <f t="shared" si="15"/>
        <v>0.8933240561</v>
      </c>
      <c r="S2426" s="7">
        <f t="shared" si="16"/>
        <v>47.18283979</v>
      </c>
      <c r="T2426" s="7">
        <f t="shared" si="17"/>
        <v>82.92267791</v>
      </c>
      <c r="U2426" s="7">
        <f t="shared" si="19"/>
        <v>58.61860966</v>
      </c>
      <c r="V2426" s="9">
        <f t="shared" si="5"/>
        <v>23.92</v>
      </c>
      <c r="W2426" s="9" t="b">
        <f t="shared" si="6"/>
        <v>1</v>
      </c>
      <c r="X2426" s="7">
        <f t="shared" si="8"/>
        <v>1</v>
      </c>
      <c r="Y2426" s="10">
        <f t="shared" si="9"/>
        <v>0.008246825558</v>
      </c>
      <c r="Z2426" s="11">
        <f t="shared" si="7"/>
        <v>4</v>
      </c>
    </row>
    <row r="2427">
      <c r="A2427" s="6" t="s">
        <v>2451</v>
      </c>
      <c r="B2427" s="7">
        <v>2930.94</v>
      </c>
      <c r="C2427" s="7">
        <v>2939.08</v>
      </c>
      <c r="D2427" s="7">
        <v>2904.51</v>
      </c>
      <c r="E2427" s="7">
        <v>2922.95</v>
      </c>
      <c r="F2427" s="7">
        <v>2922.95</v>
      </c>
      <c r="G2427" s="7">
        <v>2.89366E9</v>
      </c>
      <c r="H2427" s="7">
        <f t="shared" si="1"/>
        <v>2893.66</v>
      </c>
      <c r="I2427" s="10">
        <f t="shared" si="2"/>
        <v>-0.000506081527</v>
      </c>
      <c r="J2427" s="7">
        <f t="shared" si="10"/>
        <v>2909.884693</v>
      </c>
      <c r="K2427" s="7">
        <f t="shared" si="12"/>
        <v>2924.24052</v>
      </c>
      <c r="L2427" s="7">
        <f t="shared" si="11"/>
        <v>-14.35582774</v>
      </c>
      <c r="M2427" s="7">
        <f t="shared" si="18"/>
        <v>-16.4771583</v>
      </c>
      <c r="N2427" s="7">
        <f t="shared" si="3"/>
        <v>0</v>
      </c>
      <c r="O2427" s="7">
        <f t="shared" si="4"/>
        <v>1.48</v>
      </c>
      <c r="P2427" s="7">
        <f t="shared" si="13"/>
        <v>17.42428571</v>
      </c>
      <c r="Q2427" s="7">
        <f t="shared" si="14"/>
        <v>18.07428571</v>
      </c>
      <c r="R2427" s="7">
        <f t="shared" si="15"/>
        <v>0.9640373064</v>
      </c>
      <c r="S2427" s="7">
        <f t="shared" si="16"/>
        <v>49.0844702</v>
      </c>
      <c r="T2427" s="7">
        <f t="shared" si="17"/>
        <v>83.19993399</v>
      </c>
      <c r="U2427" s="7">
        <f t="shared" si="19"/>
        <v>69.0212505</v>
      </c>
      <c r="V2427" s="9">
        <f t="shared" si="5"/>
        <v>-1.48</v>
      </c>
      <c r="W2427" s="9" t="b">
        <f t="shared" si="6"/>
        <v>0</v>
      </c>
      <c r="X2427" s="7">
        <f t="shared" si="8"/>
        <v>1</v>
      </c>
      <c r="Y2427" s="10">
        <f t="shared" si="9"/>
        <v>-0.000506081527</v>
      </c>
      <c r="Z2427" s="11">
        <f t="shared" si="7"/>
        <v>3</v>
      </c>
    </row>
    <row r="2428">
      <c r="A2428" s="6" t="s">
        <v>2452</v>
      </c>
      <c r="B2428" s="7">
        <v>2911.07</v>
      </c>
      <c r="C2428" s="7">
        <v>2927.01</v>
      </c>
      <c r="D2428" s="7">
        <v>2834.97</v>
      </c>
      <c r="E2428" s="7">
        <v>2847.11</v>
      </c>
      <c r="F2428" s="7">
        <v>2847.11</v>
      </c>
      <c r="G2428" s="7">
        <v>3.94252E9</v>
      </c>
      <c r="H2428" s="7">
        <f t="shared" si="1"/>
        <v>3942.52</v>
      </c>
      <c r="I2428" s="10">
        <f t="shared" si="2"/>
        <v>-0.02594638978</v>
      </c>
      <c r="J2428" s="7">
        <f t="shared" si="10"/>
        <v>2900.227048</v>
      </c>
      <c r="K2428" s="7">
        <f t="shared" si="12"/>
        <v>2918.527148</v>
      </c>
      <c r="L2428" s="7">
        <f t="shared" si="11"/>
        <v>-18.30010087</v>
      </c>
      <c r="M2428" s="7">
        <f t="shared" si="18"/>
        <v>-16.84174682</v>
      </c>
      <c r="N2428" s="7">
        <f t="shared" si="3"/>
        <v>0</v>
      </c>
      <c r="O2428" s="7">
        <f t="shared" si="4"/>
        <v>75.84</v>
      </c>
      <c r="P2428" s="7">
        <f t="shared" si="13"/>
        <v>17.42428571</v>
      </c>
      <c r="Q2428" s="7">
        <f t="shared" si="14"/>
        <v>17.255</v>
      </c>
      <c r="R2428" s="7">
        <f t="shared" si="15"/>
        <v>1.009810821</v>
      </c>
      <c r="S2428" s="7">
        <f t="shared" si="16"/>
        <v>50.24407324</v>
      </c>
      <c r="T2428" s="7">
        <f t="shared" si="17"/>
        <v>18.33616299</v>
      </c>
      <c r="U2428" s="7">
        <f t="shared" si="19"/>
        <v>61.48625829</v>
      </c>
      <c r="V2428" s="9">
        <f t="shared" si="5"/>
        <v>-75.84</v>
      </c>
      <c r="W2428" s="9" t="b">
        <f t="shared" si="6"/>
        <v>0</v>
      </c>
      <c r="X2428" s="7">
        <f t="shared" si="8"/>
        <v>2</v>
      </c>
      <c r="Y2428" s="10">
        <f t="shared" si="9"/>
        <v>-0.0264524713</v>
      </c>
      <c r="Z2428" s="11">
        <f t="shared" si="7"/>
        <v>1</v>
      </c>
    </row>
    <row r="2429">
      <c r="A2429" s="6" t="s">
        <v>2453</v>
      </c>
      <c r="B2429" s="7">
        <v>2866.7</v>
      </c>
      <c r="C2429" s="7">
        <v>2879.27</v>
      </c>
      <c r="D2429" s="7">
        <v>2856.0</v>
      </c>
      <c r="E2429" s="7">
        <v>2878.38</v>
      </c>
      <c r="F2429" s="7">
        <v>2878.38</v>
      </c>
      <c r="G2429" s="7">
        <v>2.85979E9</v>
      </c>
      <c r="H2429" s="7">
        <f t="shared" si="1"/>
        <v>2859.79</v>
      </c>
      <c r="I2429" s="10">
        <f t="shared" si="2"/>
        <v>0.01098306704</v>
      </c>
      <c r="J2429" s="7">
        <f t="shared" si="10"/>
        <v>2896.865963</v>
      </c>
      <c r="K2429" s="7">
        <f t="shared" si="12"/>
        <v>2915.553286</v>
      </c>
      <c r="L2429" s="7">
        <f t="shared" si="11"/>
        <v>-18.68732227</v>
      </c>
      <c r="M2429" s="7">
        <f t="shared" si="18"/>
        <v>-17.21086191</v>
      </c>
      <c r="N2429" s="7">
        <f t="shared" si="3"/>
        <v>31.27</v>
      </c>
      <c r="O2429" s="7">
        <f t="shared" si="4"/>
        <v>0</v>
      </c>
      <c r="P2429" s="7">
        <f t="shared" si="13"/>
        <v>17.01285714</v>
      </c>
      <c r="Q2429" s="7">
        <f t="shared" si="14"/>
        <v>17.255</v>
      </c>
      <c r="R2429" s="7">
        <f t="shared" si="15"/>
        <v>0.9859668005</v>
      </c>
      <c r="S2429" s="7">
        <f t="shared" si="16"/>
        <v>49.64669098</v>
      </c>
      <c r="T2429" s="7">
        <f t="shared" si="17"/>
        <v>44.8811545</v>
      </c>
      <c r="U2429" s="7">
        <f t="shared" si="19"/>
        <v>48.80575049</v>
      </c>
      <c r="V2429" s="9">
        <f t="shared" si="5"/>
        <v>31.27</v>
      </c>
      <c r="W2429" s="9" t="b">
        <f t="shared" si="6"/>
        <v>1</v>
      </c>
      <c r="X2429" s="7">
        <f t="shared" si="8"/>
        <v>1</v>
      </c>
      <c r="Y2429" s="10">
        <f t="shared" si="9"/>
        <v>0.01098306704</v>
      </c>
      <c r="Z2429" s="11">
        <f t="shared" si="7"/>
        <v>5</v>
      </c>
    </row>
    <row r="2430">
      <c r="A2430" s="6" t="s">
        <v>2454</v>
      </c>
      <c r="B2430" s="7">
        <v>2893.14</v>
      </c>
      <c r="C2430" s="7">
        <v>2898.79</v>
      </c>
      <c r="D2430" s="7">
        <v>2860.59</v>
      </c>
      <c r="E2430" s="7">
        <v>2869.16</v>
      </c>
      <c r="F2430" s="7">
        <v>2869.16</v>
      </c>
      <c r="G2430" s="7">
        <v>3.53749E9</v>
      </c>
      <c r="H2430" s="7">
        <f t="shared" si="1"/>
        <v>3537.49</v>
      </c>
      <c r="I2430" s="10">
        <f t="shared" si="2"/>
        <v>-0.003203190684</v>
      </c>
      <c r="J2430" s="7">
        <f t="shared" si="10"/>
        <v>2892.603507</v>
      </c>
      <c r="K2430" s="7">
        <f t="shared" si="12"/>
        <v>2912.116746</v>
      </c>
      <c r="L2430" s="7">
        <f t="shared" si="11"/>
        <v>-19.51323849</v>
      </c>
      <c r="M2430" s="7">
        <f t="shared" si="18"/>
        <v>-17.67133722</v>
      </c>
      <c r="N2430" s="7">
        <f t="shared" si="3"/>
        <v>0</v>
      </c>
      <c r="O2430" s="7">
        <f t="shared" si="4"/>
        <v>9.22</v>
      </c>
      <c r="P2430" s="7">
        <f t="shared" si="13"/>
        <v>16.855</v>
      </c>
      <c r="Q2430" s="7">
        <f t="shared" si="14"/>
        <v>17.91357143</v>
      </c>
      <c r="R2430" s="7">
        <f t="shared" si="15"/>
        <v>0.9409067347</v>
      </c>
      <c r="S2430" s="7">
        <f t="shared" si="16"/>
        <v>48.47768921</v>
      </c>
      <c r="T2430" s="7">
        <f t="shared" si="17"/>
        <v>37.05432937</v>
      </c>
      <c r="U2430" s="7">
        <f t="shared" si="19"/>
        <v>33.42388229</v>
      </c>
      <c r="V2430" s="9">
        <f t="shared" si="5"/>
        <v>-9.22</v>
      </c>
      <c r="W2430" s="9" t="b">
        <f t="shared" si="6"/>
        <v>0</v>
      </c>
      <c r="X2430" s="7">
        <f t="shared" si="8"/>
        <v>1</v>
      </c>
      <c r="Y2430" s="10">
        <f t="shared" si="9"/>
        <v>-0.003203190684</v>
      </c>
      <c r="Z2430" s="11">
        <f t="shared" si="7"/>
        <v>2</v>
      </c>
    </row>
    <row r="2431">
      <c r="A2431" s="6" t="s">
        <v>2455</v>
      </c>
      <c r="B2431" s="7">
        <v>2861.28</v>
      </c>
      <c r="C2431" s="7">
        <v>2890.03</v>
      </c>
      <c r="D2431" s="7">
        <v>2853.05</v>
      </c>
      <c r="E2431" s="7">
        <v>2887.94</v>
      </c>
      <c r="F2431" s="7">
        <v>2887.94</v>
      </c>
      <c r="G2431" s="7">
        <v>3.10248E9</v>
      </c>
      <c r="H2431" s="7">
        <f t="shared" si="1"/>
        <v>3102.48</v>
      </c>
      <c r="I2431" s="10">
        <f t="shared" si="2"/>
        <v>0.006545469754</v>
      </c>
      <c r="J2431" s="7">
        <f t="shared" si="10"/>
        <v>2891.886045</v>
      </c>
      <c r="K2431" s="7">
        <f t="shared" si="12"/>
        <v>2910.325876</v>
      </c>
      <c r="L2431" s="7">
        <f t="shared" si="11"/>
        <v>-18.43983111</v>
      </c>
      <c r="M2431" s="7">
        <f t="shared" si="18"/>
        <v>-17.825036</v>
      </c>
      <c r="N2431" s="7">
        <f t="shared" si="3"/>
        <v>18.78</v>
      </c>
      <c r="O2431" s="7">
        <f t="shared" si="4"/>
        <v>0</v>
      </c>
      <c r="P2431" s="7">
        <f t="shared" si="13"/>
        <v>14.33142857</v>
      </c>
      <c r="Q2431" s="7">
        <f t="shared" si="14"/>
        <v>17.91357143</v>
      </c>
      <c r="R2431" s="7">
        <f t="shared" si="15"/>
        <v>0.8000318992</v>
      </c>
      <c r="S2431" s="7">
        <f t="shared" si="16"/>
        <v>44.44542897</v>
      </c>
      <c r="T2431" s="7">
        <f t="shared" si="17"/>
        <v>52.99660441</v>
      </c>
      <c r="U2431" s="7">
        <f t="shared" si="19"/>
        <v>44.97736276</v>
      </c>
      <c r="V2431" s="9">
        <f t="shared" si="5"/>
        <v>18.78</v>
      </c>
      <c r="W2431" s="9" t="b">
        <f t="shared" si="6"/>
        <v>1</v>
      </c>
      <c r="X2431" s="7">
        <f t="shared" si="8"/>
        <v>1</v>
      </c>
      <c r="Y2431" s="10">
        <f t="shared" si="9"/>
        <v>0.006545469754</v>
      </c>
      <c r="Z2431" s="11">
        <f t="shared" si="7"/>
        <v>4</v>
      </c>
    </row>
    <row r="2432">
      <c r="A2432" s="6" t="s">
        <v>2456</v>
      </c>
      <c r="B2432" s="7">
        <v>2910.37</v>
      </c>
      <c r="C2432" s="7">
        <v>2930.5</v>
      </c>
      <c r="D2432" s="7">
        <v>2905.67</v>
      </c>
      <c r="E2432" s="7">
        <v>2924.58</v>
      </c>
      <c r="F2432" s="7">
        <v>2924.58</v>
      </c>
      <c r="G2432" s="7">
        <v>3.17715E9</v>
      </c>
      <c r="H2432" s="7">
        <f t="shared" si="1"/>
        <v>3177.15</v>
      </c>
      <c r="I2432" s="10">
        <f t="shared" si="2"/>
        <v>0.01268724419</v>
      </c>
      <c r="J2432" s="7">
        <f t="shared" si="10"/>
        <v>2896.915884</v>
      </c>
      <c r="K2432" s="7">
        <f t="shared" si="12"/>
        <v>2911.381737</v>
      </c>
      <c r="L2432" s="7">
        <f t="shared" si="11"/>
        <v>-14.46585288</v>
      </c>
      <c r="M2432" s="7">
        <f t="shared" si="18"/>
        <v>-17.15319938</v>
      </c>
      <c r="N2432" s="7">
        <f t="shared" si="3"/>
        <v>36.64</v>
      </c>
      <c r="O2432" s="7">
        <f t="shared" si="4"/>
        <v>0</v>
      </c>
      <c r="P2432" s="7">
        <f t="shared" si="13"/>
        <v>16.94857143</v>
      </c>
      <c r="Q2432" s="7">
        <f t="shared" si="14"/>
        <v>16.525</v>
      </c>
      <c r="R2432" s="7">
        <f t="shared" si="15"/>
        <v>1.025632159</v>
      </c>
      <c r="S2432" s="7">
        <f t="shared" si="16"/>
        <v>50.6326953</v>
      </c>
      <c r="T2432" s="7">
        <f t="shared" si="17"/>
        <v>84.10016978</v>
      </c>
      <c r="U2432" s="7">
        <f t="shared" si="19"/>
        <v>58.05036786</v>
      </c>
      <c r="V2432" s="9">
        <f t="shared" si="5"/>
        <v>36.64</v>
      </c>
      <c r="W2432" s="9" t="b">
        <f t="shared" si="6"/>
        <v>1</v>
      </c>
      <c r="X2432" s="7">
        <f t="shared" si="8"/>
        <v>2</v>
      </c>
      <c r="Y2432" s="10">
        <f t="shared" si="9"/>
        <v>0.01923271395</v>
      </c>
      <c r="Z2432" s="11">
        <f t="shared" si="7"/>
        <v>5</v>
      </c>
    </row>
    <row r="2433">
      <c r="A2433" s="6" t="s">
        <v>2457</v>
      </c>
      <c r="B2433" s="7">
        <v>2937.09</v>
      </c>
      <c r="C2433" s="7">
        <v>2940.43</v>
      </c>
      <c r="D2433" s="7">
        <v>2913.32</v>
      </c>
      <c r="E2433" s="7">
        <v>2926.46</v>
      </c>
      <c r="F2433" s="7">
        <v>2926.46</v>
      </c>
      <c r="G2433" s="7">
        <v>3.00991E9</v>
      </c>
      <c r="H2433" s="7">
        <f t="shared" si="1"/>
        <v>3009.91</v>
      </c>
      <c r="I2433" s="10">
        <f t="shared" si="2"/>
        <v>0.0006428273461</v>
      </c>
      <c r="J2433" s="7">
        <f t="shared" si="10"/>
        <v>2901.461133</v>
      </c>
      <c r="K2433" s="7">
        <f t="shared" si="12"/>
        <v>2912.498645</v>
      </c>
      <c r="L2433" s="7">
        <f t="shared" si="11"/>
        <v>-11.03751265</v>
      </c>
      <c r="M2433" s="7">
        <f t="shared" si="18"/>
        <v>-15.93006203</v>
      </c>
      <c r="N2433" s="7">
        <f t="shared" si="3"/>
        <v>1.88</v>
      </c>
      <c r="O2433" s="7">
        <f t="shared" si="4"/>
        <v>0</v>
      </c>
      <c r="P2433" s="7">
        <f t="shared" si="13"/>
        <v>17.08285714</v>
      </c>
      <c r="Q2433" s="7">
        <f t="shared" si="14"/>
        <v>13.95714286</v>
      </c>
      <c r="R2433" s="7">
        <f t="shared" si="15"/>
        <v>1.22395087</v>
      </c>
      <c r="S2433" s="7">
        <f t="shared" si="16"/>
        <v>55.03497791</v>
      </c>
      <c r="T2433" s="7">
        <f t="shared" si="17"/>
        <v>85.69609508</v>
      </c>
      <c r="U2433" s="7">
        <f t="shared" si="19"/>
        <v>74.26428976</v>
      </c>
      <c r="V2433" s="9">
        <f t="shared" si="5"/>
        <v>1.88</v>
      </c>
      <c r="W2433" s="9" t="b">
        <f t="shared" si="6"/>
        <v>1</v>
      </c>
      <c r="X2433" s="7">
        <f t="shared" si="8"/>
        <v>3</v>
      </c>
      <c r="Y2433" s="10">
        <f t="shared" si="9"/>
        <v>0.0198755413</v>
      </c>
      <c r="Z2433" s="11">
        <f t="shared" si="7"/>
        <v>3</v>
      </c>
    </row>
    <row r="2434">
      <c r="A2434" s="6" t="s">
        <v>2458</v>
      </c>
      <c r="B2434" s="7">
        <v>2909.01</v>
      </c>
      <c r="C2434" s="7">
        <v>2914.39</v>
      </c>
      <c r="D2434" s="7">
        <v>2891.85</v>
      </c>
      <c r="E2434" s="7">
        <v>2906.27</v>
      </c>
      <c r="F2434" s="7">
        <v>2906.27</v>
      </c>
      <c r="G2434" s="7">
        <v>3.42783E9</v>
      </c>
      <c r="H2434" s="7">
        <f t="shared" si="1"/>
        <v>3427.83</v>
      </c>
      <c r="I2434" s="10">
        <f t="shared" si="2"/>
        <v>-0.006899120439</v>
      </c>
      <c r="J2434" s="7">
        <f t="shared" si="10"/>
        <v>2902.200958</v>
      </c>
      <c r="K2434" s="7">
        <f t="shared" si="12"/>
        <v>2912.037264</v>
      </c>
      <c r="L2434" s="7">
        <f t="shared" si="11"/>
        <v>-9.836305769</v>
      </c>
      <c r="M2434" s="7">
        <f t="shared" si="18"/>
        <v>-14.71131078</v>
      </c>
      <c r="N2434" s="7">
        <f t="shared" si="3"/>
        <v>0</v>
      </c>
      <c r="O2434" s="7">
        <f t="shared" si="4"/>
        <v>20.19</v>
      </c>
      <c r="P2434" s="7">
        <f t="shared" si="13"/>
        <v>13.96714286</v>
      </c>
      <c r="Q2434" s="7">
        <f t="shared" si="14"/>
        <v>15.39928571</v>
      </c>
      <c r="R2434" s="7">
        <f t="shared" si="15"/>
        <v>0.906999397</v>
      </c>
      <c r="S2434" s="7">
        <f t="shared" si="16"/>
        <v>47.56159852</v>
      </c>
      <c r="T2434" s="7">
        <f t="shared" si="17"/>
        <v>70.27497389</v>
      </c>
      <c r="U2434" s="7">
        <f t="shared" si="19"/>
        <v>80.02374625</v>
      </c>
      <c r="V2434" s="9">
        <f t="shared" si="5"/>
        <v>-20.19</v>
      </c>
      <c r="W2434" s="9" t="b">
        <f t="shared" si="6"/>
        <v>0</v>
      </c>
      <c r="X2434" s="7">
        <f t="shared" si="8"/>
        <v>1</v>
      </c>
      <c r="Y2434" s="10">
        <f t="shared" si="9"/>
        <v>-0.006899120439</v>
      </c>
      <c r="Z2434" s="11">
        <f t="shared" si="7"/>
        <v>2</v>
      </c>
    </row>
    <row r="2435">
      <c r="A2435" s="6" t="s">
        <v>2459</v>
      </c>
      <c r="B2435" s="7">
        <v>2924.67</v>
      </c>
      <c r="C2435" s="7">
        <v>2938.84</v>
      </c>
      <c r="D2435" s="7">
        <v>2921.86</v>
      </c>
      <c r="E2435" s="7">
        <v>2937.78</v>
      </c>
      <c r="F2435" s="7">
        <v>2937.78</v>
      </c>
      <c r="G2435" s="7">
        <v>3.1679E9</v>
      </c>
      <c r="H2435" s="7">
        <f t="shared" si="1"/>
        <v>3167.9</v>
      </c>
      <c r="I2435" s="10">
        <f t="shared" si="2"/>
        <v>0.01084207593</v>
      </c>
      <c r="J2435" s="7">
        <f t="shared" si="10"/>
        <v>2907.674657</v>
      </c>
      <c r="K2435" s="7">
        <f t="shared" si="12"/>
        <v>2913.944133</v>
      </c>
      <c r="L2435" s="7">
        <f t="shared" si="11"/>
        <v>-6.269476381</v>
      </c>
      <c r="M2435" s="7">
        <f t="shared" si="18"/>
        <v>-13.0229439</v>
      </c>
      <c r="N2435" s="7">
        <f t="shared" si="3"/>
        <v>31.51</v>
      </c>
      <c r="O2435" s="7">
        <f t="shared" si="4"/>
        <v>0</v>
      </c>
      <c r="P2435" s="7">
        <f t="shared" si="13"/>
        <v>16.21785714</v>
      </c>
      <c r="Q2435" s="7">
        <f t="shared" si="14"/>
        <v>9.276428571</v>
      </c>
      <c r="R2435" s="7">
        <f t="shared" si="15"/>
        <v>1.748286748</v>
      </c>
      <c r="S2435" s="7">
        <f t="shared" si="16"/>
        <v>63.61369495</v>
      </c>
      <c r="T2435" s="7">
        <f t="shared" si="17"/>
        <v>97.69404803</v>
      </c>
      <c r="U2435" s="7">
        <f t="shared" si="19"/>
        <v>84.555039</v>
      </c>
      <c r="V2435" s="9">
        <f t="shared" si="5"/>
        <v>31.51</v>
      </c>
      <c r="W2435" s="9" t="b">
        <f t="shared" si="6"/>
        <v>1</v>
      </c>
      <c r="X2435" s="7">
        <f t="shared" si="8"/>
        <v>1</v>
      </c>
      <c r="Y2435" s="10">
        <f t="shared" si="9"/>
        <v>0.01084207593</v>
      </c>
      <c r="Z2435" s="11">
        <f t="shared" si="7"/>
        <v>5</v>
      </c>
    </row>
    <row r="2436">
      <c r="A2436" s="6" t="s">
        <v>2460</v>
      </c>
      <c r="B2436" s="7">
        <v>2960.6</v>
      </c>
      <c r="C2436" s="7">
        <v>2985.86</v>
      </c>
      <c r="D2436" s="7">
        <v>2960.6</v>
      </c>
      <c r="E2436" s="7">
        <v>2976.0</v>
      </c>
      <c r="F2436" s="7">
        <v>2976.0</v>
      </c>
      <c r="G2436" s="7">
        <v>3.9026E9</v>
      </c>
      <c r="H2436" s="7">
        <f t="shared" si="1"/>
        <v>3902.6</v>
      </c>
      <c r="I2436" s="10">
        <f t="shared" si="2"/>
        <v>0.01300982374</v>
      </c>
      <c r="J2436" s="7">
        <f t="shared" si="10"/>
        <v>2918.186248</v>
      </c>
      <c r="K2436" s="7">
        <f t="shared" si="12"/>
        <v>2918.540864</v>
      </c>
      <c r="L2436" s="7">
        <f t="shared" si="11"/>
        <v>-0.3546160185</v>
      </c>
      <c r="M2436" s="7">
        <f t="shared" si="18"/>
        <v>-10.48927832</v>
      </c>
      <c r="N2436" s="7">
        <f t="shared" si="3"/>
        <v>38.22</v>
      </c>
      <c r="O2436" s="7">
        <f t="shared" si="4"/>
        <v>0</v>
      </c>
      <c r="P2436" s="7">
        <f t="shared" si="13"/>
        <v>18.44785714</v>
      </c>
      <c r="Q2436" s="7">
        <f t="shared" si="14"/>
        <v>9.276428571</v>
      </c>
      <c r="R2436" s="7">
        <f t="shared" si="15"/>
        <v>1.988680989</v>
      </c>
      <c r="S2436" s="7">
        <f t="shared" si="16"/>
        <v>66.54042356</v>
      </c>
      <c r="T2436" s="7">
        <f t="shared" si="17"/>
        <v>93.4654384</v>
      </c>
      <c r="U2436" s="7">
        <f t="shared" si="19"/>
        <v>87.14482011</v>
      </c>
      <c r="V2436" s="9">
        <f t="shared" si="5"/>
        <v>38.22</v>
      </c>
      <c r="W2436" s="9" t="b">
        <f t="shared" si="6"/>
        <v>1</v>
      </c>
      <c r="X2436" s="7">
        <f t="shared" si="8"/>
        <v>2</v>
      </c>
      <c r="Y2436" s="10">
        <f t="shared" si="9"/>
        <v>0.02385189967</v>
      </c>
      <c r="Z2436" s="11">
        <f t="shared" si="7"/>
        <v>5</v>
      </c>
    </row>
    <row r="2437">
      <c r="A2437" s="6" t="s">
        <v>2461</v>
      </c>
      <c r="B2437" s="7">
        <v>2980.33</v>
      </c>
      <c r="C2437" s="7">
        <v>2985.03</v>
      </c>
      <c r="D2437" s="7">
        <v>2972.51</v>
      </c>
      <c r="E2437" s="7">
        <v>2978.71</v>
      </c>
      <c r="F2437" s="7">
        <v>2978.71</v>
      </c>
      <c r="G2437" s="7">
        <v>3.20934E9</v>
      </c>
      <c r="H2437" s="7">
        <f t="shared" si="1"/>
        <v>3209.34</v>
      </c>
      <c r="I2437" s="10">
        <f t="shared" si="2"/>
        <v>0.0009106182796</v>
      </c>
      <c r="J2437" s="7">
        <f t="shared" si="10"/>
        <v>2927.497595</v>
      </c>
      <c r="K2437" s="7">
        <f t="shared" si="12"/>
        <v>2922.997837</v>
      </c>
      <c r="L2437" s="7">
        <f t="shared" si="11"/>
        <v>4.499757383</v>
      </c>
      <c r="M2437" s="7">
        <f t="shared" si="18"/>
        <v>-7.491471182</v>
      </c>
      <c r="N2437" s="7">
        <f t="shared" si="3"/>
        <v>2.71</v>
      </c>
      <c r="O2437" s="7">
        <f t="shared" si="4"/>
        <v>0</v>
      </c>
      <c r="P2437" s="7">
        <f t="shared" si="13"/>
        <v>15.70714286</v>
      </c>
      <c r="Q2437" s="7">
        <f t="shared" si="14"/>
        <v>9.276428571</v>
      </c>
      <c r="R2437" s="7">
        <f t="shared" si="15"/>
        <v>1.693231693</v>
      </c>
      <c r="S2437" s="7">
        <f t="shared" si="16"/>
        <v>62.86988593</v>
      </c>
      <c r="T2437" s="7">
        <f t="shared" si="17"/>
        <v>95.26144874</v>
      </c>
      <c r="U2437" s="7">
        <f t="shared" si="19"/>
        <v>95.47364506</v>
      </c>
      <c r="V2437" s="9">
        <f t="shared" si="5"/>
        <v>2.71</v>
      </c>
      <c r="W2437" s="9" t="b">
        <f t="shared" si="6"/>
        <v>1</v>
      </c>
      <c r="X2437" s="7">
        <f t="shared" si="8"/>
        <v>3</v>
      </c>
      <c r="Y2437" s="10">
        <f t="shared" si="9"/>
        <v>0.02476251795</v>
      </c>
      <c r="Z2437" s="11">
        <f t="shared" si="7"/>
        <v>3</v>
      </c>
    </row>
    <row r="2438">
      <c r="A2438" s="6" t="s">
        <v>2462</v>
      </c>
      <c r="B2438" s="7">
        <v>2988.43</v>
      </c>
      <c r="C2438" s="7">
        <v>2989.43</v>
      </c>
      <c r="D2438" s="7">
        <v>2969.39</v>
      </c>
      <c r="E2438" s="7">
        <v>2978.43</v>
      </c>
      <c r="F2438" s="7">
        <v>2978.43</v>
      </c>
      <c r="G2438" s="7">
        <v>4.03112E9</v>
      </c>
      <c r="H2438" s="7">
        <f t="shared" si="1"/>
        <v>4031.12</v>
      </c>
      <c r="I2438" s="10">
        <f t="shared" si="2"/>
        <v>-0.000094000423</v>
      </c>
      <c r="J2438" s="7">
        <f t="shared" si="10"/>
        <v>2935.333349</v>
      </c>
      <c r="K2438" s="7">
        <f t="shared" si="12"/>
        <v>2927.103923</v>
      </c>
      <c r="L2438" s="7">
        <f t="shared" si="11"/>
        <v>8.229425918</v>
      </c>
      <c r="M2438" s="7">
        <f t="shared" si="18"/>
        <v>-4.347291762</v>
      </c>
      <c r="N2438" s="7">
        <f t="shared" si="3"/>
        <v>0</v>
      </c>
      <c r="O2438" s="7">
        <f t="shared" si="4"/>
        <v>0.28</v>
      </c>
      <c r="P2438" s="7">
        <f t="shared" si="13"/>
        <v>13.20928571</v>
      </c>
      <c r="Q2438" s="7">
        <f t="shared" si="14"/>
        <v>9.296428571</v>
      </c>
      <c r="R2438" s="7">
        <f t="shared" si="15"/>
        <v>1.420898963</v>
      </c>
      <c r="S2438" s="7">
        <f t="shared" si="16"/>
        <v>58.69303034</v>
      </c>
      <c r="T2438" s="7">
        <f t="shared" si="17"/>
        <v>92.87841512</v>
      </c>
      <c r="U2438" s="7">
        <f t="shared" si="19"/>
        <v>93.86843409</v>
      </c>
      <c r="V2438" s="9">
        <f t="shared" si="5"/>
        <v>-0.28</v>
      </c>
      <c r="W2438" s="9" t="b">
        <f t="shared" si="6"/>
        <v>0</v>
      </c>
      <c r="X2438" s="7">
        <f t="shared" si="8"/>
        <v>1</v>
      </c>
      <c r="Y2438" s="10">
        <f t="shared" si="9"/>
        <v>-0.000094000423</v>
      </c>
      <c r="Z2438" s="11">
        <f t="shared" si="7"/>
        <v>3</v>
      </c>
    </row>
    <row r="2439">
      <c r="A2439" s="6" t="s">
        <v>2463</v>
      </c>
      <c r="B2439" s="7">
        <v>2971.01</v>
      </c>
      <c r="C2439" s="7">
        <v>2979.39</v>
      </c>
      <c r="D2439" s="7">
        <v>2957.01</v>
      </c>
      <c r="E2439" s="7">
        <v>2979.39</v>
      </c>
      <c r="F2439" s="7">
        <v>2979.39</v>
      </c>
      <c r="G2439" s="7">
        <v>4.39304E9</v>
      </c>
      <c r="H2439" s="7">
        <f t="shared" si="1"/>
        <v>4393.04</v>
      </c>
      <c r="I2439" s="10">
        <f t="shared" si="2"/>
        <v>0.0003223174626</v>
      </c>
      <c r="J2439" s="7">
        <f t="shared" si="10"/>
        <v>2942.111296</v>
      </c>
      <c r="K2439" s="7">
        <f t="shared" si="12"/>
        <v>2930.976966</v>
      </c>
      <c r="L2439" s="7">
        <f t="shared" si="11"/>
        <v>11.13432946</v>
      </c>
      <c r="M2439" s="7">
        <f t="shared" si="18"/>
        <v>-1.250967518</v>
      </c>
      <c r="N2439" s="7">
        <f t="shared" si="3"/>
        <v>0.96</v>
      </c>
      <c r="O2439" s="7">
        <f t="shared" si="4"/>
        <v>0</v>
      </c>
      <c r="P2439" s="7">
        <f t="shared" si="13"/>
        <v>13.27785714</v>
      </c>
      <c r="Q2439" s="7">
        <f t="shared" si="14"/>
        <v>7.643571429</v>
      </c>
      <c r="R2439" s="7">
        <f t="shared" si="15"/>
        <v>1.737127371</v>
      </c>
      <c r="S2439" s="7">
        <f t="shared" si="16"/>
        <v>63.46534653</v>
      </c>
      <c r="T2439" s="7">
        <f t="shared" si="17"/>
        <v>93.49993526</v>
      </c>
      <c r="U2439" s="7">
        <f t="shared" si="19"/>
        <v>93.87993304</v>
      </c>
      <c r="V2439" s="9">
        <f t="shared" si="5"/>
        <v>0.96</v>
      </c>
      <c r="W2439" s="9" t="b">
        <f t="shared" si="6"/>
        <v>1</v>
      </c>
      <c r="X2439" s="7">
        <f t="shared" si="8"/>
        <v>1</v>
      </c>
      <c r="Y2439" s="10">
        <f t="shared" si="9"/>
        <v>0.0003223174626</v>
      </c>
      <c r="Z2439" s="11">
        <f t="shared" si="7"/>
        <v>3</v>
      </c>
    </row>
    <row r="2440">
      <c r="A2440" s="6" t="s">
        <v>2464</v>
      </c>
      <c r="B2440" s="7">
        <v>2981.41</v>
      </c>
      <c r="C2440" s="7">
        <v>3000.93</v>
      </c>
      <c r="D2440" s="7">
        <v>2975.31</v>
      </c>
      <c r="E2440" s="7">
        <v>3000.93</v>
      </c>
      <c r="F2440" s="7">
        <v>3000.93</v>
      </c>
      <c r="G2440" s="7">
        <v>3.93437E9</v>
      </c>
      <c r="H2440" s="7">
        <f t="shared" si="1"/>
        <v>3934.37</v>
      </c>
      <c r="I2440" s="10">
        <f t="shared" si="2"/>
        <v>0.007229667818</v>
      </c>
      <c r="J2440" s="7">
        <f t="shared" si="10"/>
        <v>2951.160327</v>
      </c>
      <c r="K2440" s="7">
        <f t="shared" si="12"/>
        <v>2936.158672</v>
      </c>
      <c r="L2440" s="7">
        <f t="shared" si="11"/>
        <v>15.00165469</v>
      </c>
      <c r="M2440" s="7">
        <f t="shared" si="18"/>
        <v>1.999556924</v>
      </c>
      <c r="N2440" s="7">
        <f t="shared" si="3"/>
        <v>21.54</v>
      </c>
      <c r="O2440" s="7">
        <f t="shared" si="4"/>
        <v>0</v>
      </c>
      <c r="P2440" s="7">
        <f t="shared" si="13"/>
        <v>13.10785714</v>
      </c>
      <c r="Q2440" s="7">
        <f t="shared" si="14"/>
        <v>7.643571429</v>
      </c>
      <c r="R2440" s="7">
        <f t="shared" si="15"/>
        <v>1.714886459</v>
      </c>
      <c r="S2440" s="7">
        <f t="shared" si="16"/>
        <v>63.16604709</v>
      </c>
      <c r="T2440" s="7">
        <f t="shared" si="17"/>
        <v>100</v>
      </c>
      <c r="U2440" s="7">
        <f t="shared" si="19"/>
        <v>95.45945013</v>
      </c>
      <c r="V2440" s="9">
        <f t="shared" si="5"/>
        <v>21.54</v>
      </c>
      <c r="W2440" s="9" t="b">
        <f t="shared" si="6"/>
        <v>1</v>
      </c>
      <c r="X2440" s="7">
        <f t="shared" si="8"/>
        <v>2</v>
      </c>
      <c r="Y2440" s="10">
        <f t="shared" si="9"/>
        <v>0.00755198528</v>
      </c>
      <c r="Z2440" s="11">
        <f t="shared" si="7"/>
        <v>4</v>
      </c>
    </row>
    <row r="2441">
      <c r="A2441" s="6" t="s">
        <v>2465</v>
      </c>
      <c r="B2441" s="7">
        <v>3009.08</v>
      </c>
      <c r="C2441" s="7">
        <v>3020.74</v>
      </c>
      <c r="D2441" s="7">
        <v>3000.92</v>
      </c>
      <c r="E2441" s="7">
        <v>3009.57</v>
      </c>
      <c r="F2441" s="7">
        <v>3009.57</v>
      </c>
      <c r="G2441" s="7">
        <v>3.79699E9</v>
      </c>
      <c r="H2441" s="7">
        <f t="shared" si="1"/>
        <v>3796.99</v>
      </c>
      <c r="I2441" s="10">
        <f t="shared" si="2"/>
        <v>0.002879107477</v>
      </c>
      <c r="J2441" s="7">
        <f t="shared" si="10"/>
        <v>2960.146431</v>
      </c>
      <c r="K2441" s="7">
        <f t="shared" si="12"/>
        <v>2941.596549</v>
      </c>
      <c r="L2441" s="7">
        <f t="shared" si="11"/>
        <v>18.5498821</v>
      </c>
      <c r="M2441" s="7">
        <f t="shared" si="18"/>
        <v>5.309621959</v>
      </c>
      <c r="N2441" s="7">
        <f t="shared" si="3"/>
        <v>8.64</v>
      </c>
      <c r="O2441" s="7">
        <f t="shared" si="4"/>
        <v>0</v>
      </c>
      <c r="P2441" s="7">
        <f t="shared" si="13"/>
        <v>13.725</v>
      </c>
      <c r="Q2441" s="7">
        <f t="shared" si="14"/>
        <v>7.537857143</v>
      </c>
      <c r="R2441" s="7">
        <f t="shared" si="15"/>
        <v>1.820809249</v>
      </c>
      <c r="S2441" s="7">
        <f t="shared" si="16"/>
        <v>64.54918033</v>
      </c>
      <c r="T2441" s="7">
        <f t="shared" si="17"/>
        <v>93.98718846</v>
      </c>
      <c r="U2441" s="7">
        <f t="shared" si="19"/>
        <v>95.82904124</v>
      </c>
      <c r="V2441" s="9">
        <f t="shared" si="5"/>
        <v>8.64</v>
      </c>
      <c r="W2441" s="9" t="b">
        <f t="shared" si="6"/>
        <v>1</v>
      </c>
      <c r="X2441" s="7">
        <f t="shared" si="8"/>
        <v>3</v>
      </c>
      <c r="Y2441" s="10">
        <f t="shared" si="9"/>
        <v>0.01043109276</v>
      </c>
      <c r="Z2441" s="11">
        <f t="shared" si="7"/>
        <v>3</v>
      </c>
    </row>
    <row r="2442">
      <c r="A2442" s="6" t="s">
        <v>2466</v>
      </c>
      <c r="B2442" s="7">
        <v>3012.21</v>
      </c>
      <c r="C2442" s="7">
        <v>3017.33</v>
      </c>
      <c r="D2442" s="7">
        <v>3002.9</v>
      </c>
      <c r="E2442" s="7">
        <v>3007.39</v>
      </c>
      <c r="F2442" s="7">
        <v>3007.39</v>
      </c>
      <c r="G2442" s="7">
        <v>3.55701E9</v>
      </c>
      <c r="H2442" s="7">
        <f t="shared" si="1"/>
        <v>3557.01</v>
      </c>
      <c r="I2442" s="10">
        <f t="shared" si="2"/>
        <v>-0.0007243559711</v>
      </c>
      <c r="J2442" s="7">
        <f t="shared" si="10"/>
        <v>2967.414672</v>
      </c>
      <c r="K2442" s="7">
        <f t="shared" si="12"/>
        <v>2946.470138</v>
      </c>
      <c r="L2442" s="7">
        <f t="shared" si="11"/>
        <v>20.94453455</v>
      </c>
      <c r="M2442" s="7">
        <f t="shared" si="18"/>
        <v>8.436604476</v>
      </c>
      <c r="N2442" s="7">
        <f t="shared" si="3"/>
        <v>0</v>
      </c>
      <c r="O2442" s="7">
        <f t="shared" si="4"/>
        <v>2.18</v>
      </c>
      <c r="P2442" s="7">
        <f t="shared" si="13"/>
        <v>13.725</v>
      </c>
      <c r="Q2442" s="7">
        <f t="shared" si="14"/>
        <v>2.276428571</v>
      </c>
      <c r="R2442" s="7">
        <f t="shared" si="15"/>
        <v>6.029181048</v>
      </c>
      <c r="S2442" s="7">
        <f t="shared" si="16"/>
        <v>85.77359164</v>
      </c>
      <c r="T2442" s="7">
        <f t="shared" si="17"/>
        <v>92.03888127</v>
      </c>
      <c r="U2442" s="7">
        <f t="shared" si="19"/>
        <v>95.34202324</v>
      </c>
      <c r="V2442" s="9">
        <f t="shared" si="5"/>
        <v>-2.18</v>
      </c>
      <c r="W2442" s="9" t="b">
        <f t="shared" si="6"/>
        <v>0</v>
      </c>
      <c r="X2442" s="7">
        <f t="shared" si="8"/>
        <v>1</v>
      </c>
      <c r="Y2442" s="10">
        <f t="shared" si="9"/>
        <v>-0.0007243559711</v>
      </c>
      <c r="Z2442" s="11">
        <f t="shared" si="7"/>
        <v>3</v>
      </c>
    </row>
    <row r="2443">
      <c r="A2443" s="6" t="s">
        <v>2467</v>
      </c>
      <c r="B2443" s="7">
        <v>2996.41</v>
      </c>
      <c r="C2443" s="7">
        <v>3002.19</v>
      </c>
      <c r="D2443" s="7">
        <v>2990.67</v>
      </c>
      <c r="E2443" s="7">
        <v>2997.96</v>
      </c>
      <c r="F2443" s="7">
        <v>2997.96</v>
      </c>
      <c r="G2443" s="7">
        <v>4.28586E9</v>
      </c>
      <c r="H2443" s="7">
        <f t="shared" si="1"/>
        <v>4285.86</v>
      </c>
      <c r="I2443" s="10">
        <f t="shared" si="2"/>
        <v>-0.003135609282</v>
      </c>
      <c r="J2443" s="7">
        <f t="shared" si="10"/>
        <v>2972.113953</v>
      </c>
      <c r="K2443" s="7">
        <f t="shared" si="12"/>
        <v>2950.284201</v>
      </c>
      <c r="L2443" s="7">
        <f t="shared" si="11"/>
        <v>21.82975188</v>
      </c>
      <c r="M2443" s="7">
        <f t="shared" si="18"/>
        <v>11.11523396</v>
      </c>
      <c r="N2443" s="7">
        <f t="shared" si="3"/>
        <v>0</v>
      </c>
      <c r="O2443" s="7">
        <f t="shared" si="4"/>
        <v>9.43</v>
      </c>
      <c r="P2443" s="7">
        <f t="shared" si="13"/>
        <v>11.49142857</v>
      </c>
      <c r="Q2443" s="7">
        <f t="shared" si="14"/>
        <v>2.95</v>
      </c>
      <c r="R2443" s="7">
        <f t="shared" si="15"/>
        <v>3.895399516</v>
      </c>
      <c r="S2443" s="7">
        <f t="shared" si="16"/>
        <v>79.57265803</v>
      </c>
      <c r="T2443" s="7">
        <f t="shared" si="17"/>
        <v>86.41540939</v>
      </c>
      <c r="U2443" s="7">
        <f t="shared" si="19"/>
        <v>90.81382637</v>
      </c>
      <c r="V2443" s="9">
        <f t="shared" si="5"/>
        <v>-9.43</v>
      </c>
      <c r="W2443" s="9" t="b">
        <f t="shared" si="6"/>
        <v>0</v>
      </c>
      <c r="X2443" s="7">
        <f t="shared" si="8"/>
        <v>2</v>
      </c>
      <c r="Y2443" s="10">
        <f t="shared" si="9"/>
        <v>-0.003859965254</v>
      </c>
      <c r="Z2443" s="11">
        <f t="shared" si="7"/>
        <v>2</v>
      </c>
    </row>
    <row r="2444">
      <c r="A2444" s="6" t="s">
        <v>2468</v>
      </c>
      <c r="B2444" s="7">
        <v>2995.67</v>
      </c>
      <c r="C2444" s="7">
        <v>3006.21</v>
      </c>
      <c r="D2444" s="7">
        <v>2993.73</v>
      </c>
      <c r="E2444" s="7">
        <v>3005.7</v>
      </c>
      <c r="F2444" s="7">
        <v>3005.7</v>
      </c>
      <c r="G2444" s="7">
        <v>3.67325E9</v>
      </c>
      <c r="H2444" s="7">
        <f t="shared" si="1"/>
        <v>3673.25</v>
      </c>
      <c r="I2444" s="10">
        <f t="shared" si="2"/>
        <v>0.002581755594</v>
      </c>
      <c r="J2444" s="7">
        <f t="shared" si="10"/>
        <v>2977.281037</v>
      </c>
      <c r="K2444" s="7">
        <f t="shared" si="12"/>
        <v>2954.389075</v>
      </c>
      <c r="L2444" s="7">
        <f t="shared" si="11"/>
        <v>22.89196202</v>
      </c>
      <c r="M2444" s="7">
        <f t="shared" si="18"/>
        <v>13.47057957</v>
      </c>
      <c r="N2444" s="7">
        <f t="shared" si="3"/>
        <v>7.74</v>
      </c>
      <c r="O2444" s="7">
        <f t="shared" si="4"/>
        <v>0</v>
      </c>
      <c r="P2444" s="7">
        <f t="shared" si="13"/>
        <v>12.04428571</v>
      </c>
      <c r="Q2444" s="7">
        <f t="shared" si="14"/>
        <v>2.291428571</v>
      </c>
      <c r="R2444" s="7">
        <f t="shared" si="15"/>
        <v>5.256234414</v>
      </c>
      <c r="S2444" s="7">
        <f t="shared" si="16"/>
        <v>84.0159442</v>
      </c>
      <c r="T2444" s="7">
        <f t="shared" si="17"/>
        <v>91.03106923</v>
      </c>
      <c r="U2444" s="7">
        <f t="shared" si="19"/>
        <v>89.8284533</v>
      </c>
      <c r="V2444" s="9">
        <f t="shared" si="5"/>
        <v>7.74</v>
      </c>
      <c r="W2444" s="9" t="b">
        <f t="shared" si="6"/>
        <v>1</v>
      </c>
      <c r="X2444" s="7">
        <f t="shared" si="8"/>
        <v>1</v>
      </c>
      <c r="Y2444" s="10">
        <f t="shared" si="9"/>
        <v>0.002581755594</v>
      </c>
      <c r="Z2444" s="11">
        <f t="shared" si="7"/>
        <v>3</v>
      </c>
    </row>
    <row r="2445">
      <c r="A2445" s="6" t="s">
        <v>2469</v>
      </c>
      <c r="B2445" s="7">
        <v>3001.5</v>
      </c>
      <c r="C2445" s="7">
        <v>3007.83</v>
      </c>
      <c r="D2445" s="7">
        <v>2978.57</v>
      </c>
      <c r="E2445" s="7">
        <v>3006.73</v>
      </c>
      <c r="F2445" s="7">
        <v>3006.73</v>
      </c>
      <c r="G2445" s="7">
        <v>3.4588E9</v>
      </c>
      <c r="H2445" s="7">
        <f t="shared" si="1"/>
        <v>3458.8</v>
      </c>
      <c r="I2445" s="10">
        <f t="shared" si="2"/>
        <v>0.0003426822371</v>
      </c>
      <c r="J2445" s="7">
        <f t="shared" si="10"/>
        <v>2981.811647</v>
      </c>
      <c r="K2445" s="7">
        <f t="shared" si="12"/>
        <v>2958.266181</v>
      </c>
      <c r="L2445" s="7">
        <f t="shared" si="11"/>
        <v>23.54546613</v>
      </c>
      <c r="M2445" s="7">
        <f t="shared" si="18"/>
        <v>15.48555688</v>
      </c>
      <c r="N2445" s="7">
        <f t="shared" si="3"/>
        <v>1.03</v>
      </c>
      <c r="O2445" s="7">
        <f t="shared" si="4"/>
        <v>0</v>
      </c>
      <c r="P2445" s="7">
        <f t="shared" si="13"/>
        <v>10.77642857</v>
      </c>
      <c r="Q2445" s="7">
        <f t="shared" si="14"/>
        <v>2.291428571</v>
      </c>
      <c r="R2445" s="7">
        <f t="shared" si="15"/>
        <v>4.702930175</v>
      </c>
      <c r="S2445" s="7">
        <f t="shared" si="16"/>
        <v>82.46515441</v>
      </c>
      <c r="T2445" s="7">
        <f t="shared" si="17"/>
        <v>89.13026612</v>
      </c>
      <c r="U2445" s="7">
        <f t="shared" si="19"/>
        <v>88.85891491</v>
      </c>
      <c r="V2445" s="9">
        <f t="shared" si="5"/>
        <v>1.03</v>
      </c>
      <c r="W2445" s="9" t="b">
        <f t="shared" si="6"/>
        <v>1</v>
      </c>
      <c r="X2445" s="7">
        <f t="shared" si="8"/>
        <v>2</v>
      </c>
      <c r="Y2445" s="10">
        <f t="shared" si="9"/>
        <v>0.002924437831</v>
      </c>
      <c r="Z2445" s="11">
        <f t="shared" si="7"/>
        <v>3</v>
      </c>
    </row>
    <row r="2446">
      <c r="A2446" s="6" t="s">
        <v>2470</v>
      </c>
      <c r="B2446" s="7">
        <v>3010.36</v>
      </c>
      <c r="C2446" s="7">
        <v>3021.99</v>
      </c>
      <c r="D2446" s="7">
        <v>3003.16</v>
      </c>
      <c r="E2446" s="7">
        <v>3006.79</v>
      </c>
      <c r="F2446" s="7">
        <v>3006.79</v>
      </c>
      <c r="G2446" s="7">
        <v>3.26566E9</v>
      </c>
      <c r="H2446" s="7">
        <f t="shared" si="1"/>
        <v>3265.66</v>
      </c>
      <c r="I2446" s="10">
        <f t="shared" si="2"/>
        <v>0.00001995523376</v>
      </c>
      <c r="J2446" s="7">
        <f t="shared" si="10"/>
        <v>2985.654471</v>
      </c>
      <c r="K2446" s="7">
        <f t="shared" si="12"/>
        <v>2961.860538</v>
      </c>
      <c r="L2446" s="7">
        <f t="shared" si="11"/>
        <v>23.79393269</v>
      </c>
      <c r="M2446" s="7">
        <f t="shared" si="18"/>
        <v>17.14723204</v>
      </c>
      <c r="N2446" s="7">
        <f t="shared" si="3"/>
        <v>0.06</v>
      </c>
      <c r="O2446" s="7">
        <f t="shared" si="4"/>
        <v>0</v>
      </c>
      <c r="P2446" s="7">
        <f t="shared" si="13"/>
        <v>8.163571429</v>
      </c>
      <c r="Q2446" s="7">
        <f t="shared" si="14"/>
        <v>2.291428571</v>
      </c>
      <c r="R2446" s="7">
        <f t="shared" si="15"/>
        <v>3.56265586</v>
      </c>
      <c r="S2446" s="7">
        <f t="shared" si="16"/>
        <v>78.08294049</v>
      </c>
      <c r="T2446" s="7">
        <f t="shared" si="17"/>
        <v>88.32027048</v>
      </c>
      <c r="U2446" s="7">
        <f t="shared" si="19"/>
        <v>89.49386861</v>
      </c>
      <c r="V2446" s="9">
        <f t="shared" si="5"/>
        <v>0.06</v>
      </c>
      <c r="W2446" s="9" t="b">
        <f t="shared" si="6"/>
        <v>1</v>
      </c>
      <c r="X2446" s="7">
        <f t="shared" si="8"/>
        <v>3</v>
      </c>
      <c r="Y2446" s="10">
        <f t="shared" si="9"/>
        <v>0.002944393065</v>
      </c>
      <c r="Z2446" s="11">
        <f t="shared" si="7"/>
        <v>3</v>
      </c>
    </row>
    <row r="2447">
      <c r="A2447" s="6" t="s">
        <v>2471</v>
      </c>
      <c r="B2447" s="7">
        <v>3008.42</v>
      </c>
      <c r="C2447" s="7">
        <v>3016.37</v>
      </c>
      <c r="D2447" s="7">
        <v>2984.68</v>
      </c>
      <c r="E2447" s="7">
        <v>2992.07</v>
      </c>
      <c r="F2447" s="7">
        <v>2992.07</v>
      </c>
      <c r="G2447" s="7">
        <v>6.10344E9</v>
      </c>
      <c r="H2447" s="7">
        <f t="shared" si="1"/>
        <v>6103.44</v>
      </c>
      <c r="I2447" s="10">
        <f t="shared" si="2"/>
        <v>-0.004895586323</v>
      </c>
      <c r="J2447" s="7">
        <f t="shared" si="10"/>
        <v>2986.641475</v>
      </c>
      <c r="K2447" s="7">
        <f t="shared" si="12"/>
        <v>2964.098276</v>
      </c>
      <c r="L2447" s="7">
        <f t="shared" si="11"/>
        <v>22.54319929</v>
      </c>
      <c r="M2447" s="7">
        <f t="shared" si="18"/>
        <v>18.22642549</v>
      </c>
      <c r="N2447" s="7">
        <f t="shared" si="3"/>
        <v>0</v>
      </c>
      <c r="O2447" s="7">
        <f t="shared" si="4"/>
        <v>14.72</v>
      </c>
      <c r="P2447" s="7">
        <f t="shared" si="13"/>
        <v>8.029285714</v>
      </c>
      <c r="Q2447" s="7">
        <f t="shared" si="14"/>
        <v>3.342857143</v>
      </c>
      <c r="R2447" s="7">
        <f t="shared" si="15"/>
        <v>2.401923077</v>
      </c>
      <c r="S2447" s="7">
        <f t="shared" si="16"/>
        <v>70.6048615</v>
      </c>
      <c r="T2447" s="7">
        <f t="shared" si="17"/>
        <v>77.00937452</v>
      </c>
      <c r="U2447" s="7">
        <f t="shared" si="19"/>
        <v>84.81997037</v>
      </c>
      <c r="V2447" s="9">
        <f t="shared" si="5"/>
        <v>-14.72</v>
      </c>
      <c r="W2447" s="9" t="b">
        <f t="shared" si="6"/>
        <v>0</v>
      </c>
      <c r="X2447" s="7">
        <f t="shared" si="8"/>
        <v>1</v>
      </c>
      <c r="Y2447" s="10">
        <f t="shared" si="9"/>
        <v>-0.004895586323</v>
      </c>
      <c r="Z2447" s="11">
        <f t="shared" si="7"/>
        <v>2</v>
      </c>
    </row>
    <row r="2448">
      <c r="A2448" s="6" t="s">
        <v>2472</v>
      </c>
      <c r="B2448" s="7">
        <v>2983.5</v>
      </c>
      <c r="C2448" s="7">
        <v>2999.15</v>
      </c>
      <c r="D2448" s="7">
        <v>2982.23</v>
      </c>
      <c r="E2448" s="7">
        <v>2991.78</v>
      </c>
      <c r="F2448" s="7">
        <v>2991.78</v>
      </c>
      <c r="G2448" s="7">
        <v>3.18725E9</v>
      </c>
      <c r="H2448" s="7">
        <f t="shared" si="1"/>
        <v>3187.25</v>
      </c>
      <c r="I2448" s="10">
        <f t="shared" si="2"/>
        <v>-0.00009692286611</v>
      </c>
      <c r="J2448" s="7">
        <f t="shared" si="10"/>
        <v>2987.432017</v>
      </c>
      <c r="K2448" s="7">
        <f t="shared" si="12"/>
        <v>2966.148774</v>
      </c>
      <c r="L2448" s="7">
        <f t="shared" si="11"/>
        <v>21.28324349</v>
      </c>
      <c r="M2448" s="7">
        <f t="shared" si="18"/>
        <v>18.83778909</v>
      </c>
      <c r="N2448" s="7">
        <f t="shared" si="3"/>
        <v>0</v>
      </c>
      <c r="O2448" s="7">
        <f t="shared" si="4"/>
        <v>0.29</v>
      </c>
      <c r="P2448" s="7">
        <f t="shared" si="13"/>
        <v>8.029285714</v>
      </c>
      <c r="Q2448" s="7">
        <f t="shared" si="14"/>
        <v>1.921428571</v>
      </c>
      <c r="R2448" s="7">
        <f t="shared" si="15"/>
        <v>4.178810409</v>
      </c>
      <c r="S2448" s="7">
        <f t="shared" si="16"/>
        <v>80.69054626</v>
      </c>
      <c r="T2448" s="7">
        <f t="shared" si="17"/>
        <v>69.82922201</v>
      </c>
      <c r="U2448" s="7">
        <f t="shared" si="19"/>
        <v>78.386289</v>
      </c>
      <c r="V2448" s="9">
        <f t="shared" si="5"/>
        <v>-0.29</v>
      </c>
      <c r="W2448" s="9" t="b">
        <f t="shared" si="6"/>
        <v>0</v>
      </c>
      <c r="X2448" s="7">
        <f t="shared" si="8"/>
        <v>2</v>
      </c>
      <c r="Y2448" s="10">
        <f t="shared" si="9"/>
        <v>-0.004992509189</v>
      </c>
      <c r="Z2448" s="11">
        <f t="shared" si="7"/>
        <v>3</v>
      </c>
    </row>
    <row r="2449">
      <c r="A2449" s="6" t="s">
        <v>2473</v>
      </c>
      <c r="B2449" s="7">
        <v>3002.43</v>
      </c>
      <c r="C2449" s="7">
        <v>3007.98</v>
      </c>
      <c r="D2449" s="7">
        <v>2957.73</v>
      </c>
      <c r="E2449" s="7">
        <v>2966.6</v>
      </c>
      <c r="F2449" s="7">
        <v>2966.6</v>
      </c>
      <c r="G2449" s="7">
        <v>3.8728E9</v>
      </c>
      <c r="H2449" s="7">
        <f t="shared" si="1"/>
        <v>3872.8</v>
      </c>
      <c r="I2449" s="10">
        <f t="shared" si="2"/>
        <v>-0.008416394254</v>
      </c>
      <c r="J2449" s="7">
        <f t="shared" si="10"/>
        <v>2984.227092</v>
      </c>
      <c r="K2449" s="7">
        <f t="shared" si="12"/>
        <v>2966.182198</v>
      </c>
      <c r="L2449" s="7">
        <f t="shared" si="11"/>
        <v>18.04489358</v>
      </c>
      <c r="M2449" s="7">
        <f t="shared" si="18"/>
        <v>18.67920999</v>
      </c>
      <c r="N2449" s="7">
        <f t="shared" si="3"/>
        <v>0</v>
      </c>
      <c r="O2449" s="7">
        <f t="shared" si="4"/>
        <v>25.18</v>
      </c>
      <c r="P2449" s="7">
        <f t="shared" si="13"/>
        <v>5.778571429</v>
      </c>
      <c r="Q2449" s="7">
        <f t="shared" si="14"/>
        <v>3.72</v>
      </c>
      <c r="R2449" s="7">
        <f t="shared" si="15"/>
        <v>1.553379416</v>
      </c>
      <c r="S2449" s="7">
        <f t="shared" si="16"/>
        <v>60.83621597</v>
      </c>
      <c r="T2449" s="7">
        <f t="shared" si="17"/>
        <v>14.7583872</v>
      </c>
      <c r="U2449" s="7">
        <f t="shared" si="19"/>
        <v>53.86566124</v>
      </c>
      <c r="V2449" s="9">
        <f t="shared" si="5"/>
        <v>-25.18</v>
      </c>
      <c r="W2449" s="9" t="b">
        <f t="shared" si="6"/>
        <v>0</v>
      </c>
      <c r="X2449" s="7">
        <f t="shared" si="8"/>
        <v>3</v>
      </c>
      <c r="Y2449" s="10">
        <f t="shared" si="9"/>
        <v>-0.01340890344</v>
      </c>
      <c r="Z2449" s="11">
        <f t="shared" si="7"/>
        <v>2</v>
      </c>
    </row>
    <row r="2450">
      <c r="A2450" s="6" t="s">
        <v>2474</v>
      </c>
      <c r="B2450" s="7">
        <v>2968.35</v>
      </c>
      <c r="C2450" s="7">
        <v>2989.82</v>
      </c>
      <c r="D2450" s="7">
        <v>2952.86</v>
      </c>
      <c r="E2450" s="7">
        <v>2984.87</v>
      </c>
      <c r="F2450" s="7">
        <v>2984.87</v>
      </c>
      <c r="G2450" s="7">
        <v>3.3312E9</v>
      </c>
      <c r="H2450" s="7">
        <f t="shared" si="1"/>
        <v>3331.2</v>
      </c>
      <c r="I2450" s="10">
        <f t="shared" si="2"/>
        <v>0.006158565361</v>
      </c>
      <c r="J2450" s="7">
        <f t="shared" si="10"/>
        <v>2984.326001</v>
      </c>
      <c r="K2450" s="7">
        <f t="shared" si="12"/>
        <v>2967.56648</v>
      </c>
      <c r="L2450" s="7">
        <f t="shared" si="11"/>
        <v>16.75952094</v>
      </c>
      <c r="M2450" s="7">
        <f t="shared" si="18"/>
        <v>18.29527218</v>
      </c>
      <c r="N2450" s="7">
        <f t="shared" si="3"/>
        <v>18.27</v>
      </c>
      <c r="O2450" s="7">
        <f t="shared" si="4"/>
        <v>0</v>
      </c>
      <c r="P2450" s="7">
        <f t="shared" si="13"/>
        <v>4.353571429</v>
      </c>
      <c r="Q2450" s="7">
        <f t="shared" si="14"/>
        <v>3.72</v>
      </c>
      <c r="R2450" s="7">
        <f t="shared" si="15"/>
        <v>1.1703149</v>
      </c>
      <c r="S2450" s="7">
        <f t="shared" si="16"/>
        <v>53.92373706</v>
      </c>
      <c r="T2450" s="7">
        <f t="shared" si="17"/>
        <v>46.30406481</v>
      </c>
      <c r="U2450" s="7">
        <f t="shared" si="19"/>
        <v>43.630558</v>
      </c>
      <c r="V2450" s="9">
        <f t="shared" si="5"/>
        <v>18.27</v>
      </c>
      <c r="W2450" s="9" t="b">
        <f t="shared" si="6"/>
        <v>1</v>
      </c>
      <c r="X2450" s="7">
        <f t="shared" si="8"/>
        <v>1</v>
      </c>
      <c r="Y2450" s="10">
        <f t="shared" si="9"/>
        <v>0.006158565361</v>
      </c>
      <c r="Z2450" s="11">
        <f t="shared" si="7"/>
        <v>4</v>
      </c>
    </row>
    <row r="2451">
      <c r="A2451" s="6" t="s">
        <v>2475</v>
      </c>
      <c r="B2451" s="7">
        <v>2985.73</v>
      </c>
      <c r="C2451" s="7">
        <v>2987.28</v>
      </c>
      <c r="D2451" s="7">
        <v>2963.71</v>
      </c>
      <c r="E2451" s="7">
        <v>2977.62</v>
      </c>
      <c r="F2451" s="7">
        <v>2977.62</v>
      </c>
      <c r="G2451" s="7">
        <v>3.08491E9</v>
      </c>
      <c r="H2451" s="7">
        <f t="shared" si="1"/>
        <v>3084.91</v>
      </c>
      <c r="I2451" s="10">
        <f t="shared" si="2"/>
        <v>-0.002428916502</v>
      </c>
      <c r="J2451" s="7">
        <f t="shared" si="10"/>
        <v>2983.294308</v>
      </c>
      <c r="K2451" s="7">
        <f t="shared" si="12"/>
        <v>2968.311185</v>
      </c>
      <c r="L2451" s="7">
        <f t="shared" si="11"/>
        <v>14.98312333</v>
      </c>
      <c r="M2451" s="7">
        <f t="shared" si="18"/>
        <v>17.63284241</v>
      </c>
      <c r="N2451" s="7">
        <f t="shared" si="3"/>
        <v>0</v>
      </c>
      <c r="O2451" s="7">
        <f t="shared" si="4"/>
        <v>7.25</v>
      </c>
      <c r="P2451" s="7">
        <f t="shared" si="13"/>
        <v>4.16</v>
      </c>
      <c r="Q2451" s="7">
        <f t="shared" si="14"/>
        <v>4.237857143</v>
      </c>
      <c r="R2451" s="7">
        <f t="shared" si="15"/>
        <v>0.9816281814</v>
      </c>
      <c r="S2451" s="7">
        <f t="shared" si="16"/>
        <v>49.53644637</v>
      </c>
      <c r="T2451" s="7">
        <f t="shared" si="17"/>
        <v>35.81657746</v>
      </c>
      <c r="U2451" s="7">
        <f t="shared" si="19"/>
        <v>32.29300982</v>
      </c>
      <c r="V2451" s="9">
        <f t="shared" si="5"/>
        <v>-7.25</v>
      </c>
      <c r="W2451" s="9" t="b">
        <f t="shared" si="6"/>
        <v>0</v>
      </c>
      <c r="X2451" s="7">
        <f t="shared" si="8"/>
        <v>1</v>
      </c>
      <c r="Y2451" s="10">
        <f t="shared" si="9"/>
        <v>-0.002428916502</v>
      </c>
      <c r="Z2451" s="11">
        <f t="shared" si="7"/>
        <v>3</v>
      </c>
    </row>
    <row r="2452">
      <c r="A2452" s="6" t="s">
        <v>2476</v>
      </c>
      <c r="B2452" s="7">
        <v>2985.47</v>
      </c>
      <c r="C2452" s="7">
        <v>2987.31</v>
      </c>
      <c r="D2452" s="7">
        <v>2945.53</v>
      </c>
      <c r="E2452" s="7">
        <v>2961.79</v>
      </c>
      <c r="F2452" s="7">
        <v>2961.79</v>
      </c>
      <c r="G2452" s="7">
        <v>3.24648E9</v>
      </c>
      <c r="H2452" s="7">
        <f t="shared" si="1"/>
        <v>3246.48</v>
      </c>
      <c r="I2452" s="10">
        <f t="shared" si="2"/>
        <v>-0.005316326462</v>
      </c>
      <c r="J2452" s="7">
        <f t="shared" si="10"/>
        <v>2979.985953</v>
      </c>
      <c r="K2452" s="7">
        <f t="shared" si="12"/>
        <v>2967.828134</v>
      </c>
      <c r="L2452" s="7">
        <f t="shared" si="11"/>
        <v>12.15781895</v>
      </c>
      <c r="M2452" s="7">
        <f t="shared" si="18"/>
        <v>16.53783772</v>
      </c>
      <c r="N2452" s="7">
        <f t="shared" si="3"/>
        <v>0</v>
      </c>
      <c r="O2452" s="7">
        <f t="shared" si="4"/>
        <v>15.83</v>
      </c>
      <c r="P2452" s="7">
        <f t="shared" si="13"/>
        <v>4.16</v>
      </c>
      <c r="Q2452" s="7">
        <f t="shared" si="14"/>
        <v>5.348571429</v>
      </c>
      <c r="R2452" s="7">
        <f t="shared" si="15"/>
        <v>0.7777777778</v>
      </c>
      <c r="S2452" s="7">
        <f t="shared" si="16"/>
        <v>43.75</v>
      </c>
      <c r="T2452" s="7">
        <f t="shared" si="17"/>
        <v>21.26602145</v>
      </c>
      <c r="U2452" s="7">
        <f t="shared" si="19"/>
        <v>34.46222124</v>
      </c>
      <c r="V2452" s="9">
        <f t="shared" si="5"/>
        <v>-15.83</v>
      </c>
      <c r="W2452" s="9" t="b">
        <f t="shared" si="6"/>
        <v>0</v>
      </c>
      <c r="X2452" s="7">
        <f t="shared" si="8"/>
        <v>2</v>
      </c>
      <c r="Y2452" s="10">
        <f t="shared" si="9"/>
        <v>-0.007745242964</v>
      </c>
      <c r="Z2452" s="11">
        <f t="shared" si="7"/>
        <v>2</v>
      </c>
    </row>
    <row r="2453">
      <c r="A2453" s="6" t="s">
        <v>2477</v>
      </c>
      <c r="B2453" s="7">
        <v>2967.07</v>
      </c>
      <c r="C2453" s="7">
        <v>2983.85</v>
      </c>
      <c r="D2453" s="7">
        <v>2967.07</v>
      </c>
      <c r="E2453" s="7">
        <v>2976.74</v>
      </c>
      <c r="F2453" s="7">
        <v>2976.74</v>
      </c>
      <c r="G2453" s="7">
        <v>3.24913E9</v>
      </c>
      <c r="H2453" s="7">
        <f t="shared" si="1"/>
        <v>3249.13</v>
      </c>
      <c r="I2453" s="10">
        <f t="shared" si="2"/>
        <v>0.005047623228</v>
      </c>
      <c r="J2453" s="7">
        <f t="shared" si="10"/>
        <v>2979.486576</v>
      </c>
      <c r="K2453" s="7">
        <f t="shared" si="12"/>
        <v>2968.488272</v>
      </c>
      <c r="L2453" s="7">
        <f t="shared" si="11"/>
        <v>10.99830334</v>
      </c>
      <c r="M2453" s="7">
        <f t="shared" si="18"/>
        <v>15.42993084</v>
      </c>
      <c r="N2453" s="7">
        <f t="shared" si="3"/>
        <v>14.95</v>
      </c>
      <c r="O2453" s="7">
        <f t="shared" si="4"/>
        <v>0</v>
      </c>
      <c r="P2453" s="7">
        <f t="shared" si="13"/>
        <v>5.159285714</v>
      </c>
      <c r="Q2453" s="7">
        <f t="shared" si="14"/>
        <v>5.348571429</v>
      </c>
      <c r="R2453" s="7">
        <f t="shared" si="15"/>
        <v>0.9646100427</v>
      </c>
      <c r="S2453" s="7">
        <f t="shared" si="16"/>
        <v>49.09931344</v>
      </c>
      <c r="T2453" s="7">
        <f t="shared" si="17"/>
        <v>40.81872875</v>
      </c>
      <c r="U2453" s="7">
        <f t="shared" si="19"/>
        <v>32.63377589</v>
      </c>
      <c r="V2453" s="9">
        <f t="shared" si="5"/>
        <v>14.95</v>
      </c>
      <c r="W2453" s="9" t="b">
        <f t="shared" si="6"/>
        <v>1</v>
      </c>
      <c r="X2453" s="7">
        <f t="shared" si="8"/>
        <v>1</v>
      </c>
      <c r="Y2453" s="10">
        <f t="shared" si="9"/>
        <v>0.005047623228</v>
      </c>
      <c r="Z2453" s="11">
        <f t="shared" si="7"/>
        <v>4</v>
      </c>
    </row>
    <row r="2454">
      <c r="A2454" s="6" t="s">
        <v>2478</v>
      </c>
      <c r="B2454" s="7">
        <v>2983.69</v>
      </c>
      <c r="C2454" s="7">
        <v>2992.53</v>
      </c>
      <c r="D2454" s="7">
        <v>2938.7</v>
      </c>
      <c r="E2454" s="7">
        <v>2940.25</v>
      </c>
      <c r="F2454" s="7">
        <v>2940.25</v>
      </c>
      <c r="G2454" s="7">
        <v>3.56075E9</v>
      </c>
      <c r="H2454" s="7">
        <f t="shared" si="1"/>
        <v>3560.75</v>
      </c>
      <c r="I2454" s="10">
        <f t="shared" si="2"/>
        <v>-0.01225837661</v>
      </c>
      <c r="J2454" s="7">
        <f t="shared" si="10"/>
        <v>2973.450179</v>
      </c>
      <c r="K2454" s="7">
        <f t="shared" si="12"/>
        <v>2966.396548</v>
      </c>
      <c r="L2454" s="7">
        <f t="shared" si="11"/>
        <v>7.053630957</v>
      </c>
      <c r="M2454" s="7">
        <f t="shared" si="18"/>
        <v>13.75467087</v>
      </c>
      <c r="N2454" s="7">
        <f t="shared" si="3"/>
        <v>0</v>
      </c>
      <c r="O2454" s="7">
        <f t="shared" si="4"/>
        <v>36.49</v>
      </c>
      <c r="P2454" s="7">
        <f t="shared" si="13"/>
        <v>3.620714286</v>
      </c>
      <c r="Q2454" s="7">
        <f t="shared" si="14"/>
        <v>7.955</v>
      </c>
      <c r="R2454" s="7">
        <f t="shared" si="15"/>
        <v>0.4551495017</v>
      </c>
      <c r="S2454" s="7">
        <f t="shared" si="16"/>
        <v>31.27853881</v>
      </c>
      <c r="T2454" s="7">
        <f t="shared" si="17"/>
        <v>1.860967703</v>
      </c>
      <c r="U2454" s="7">
        <f t="shared" si="19"/>
        <v>21.3152393</v>
      </c>
      <c r="V2454" s="9">
        <f t="shared" si="5"/>
        <v>-36.49</v>
      </c>
      <c r="W2454" s="9" t="b">
        <f t="shared" si="6"/>
        <v>0</v>
      </c>
      <c r="X2454" s="7">
        <f t="shared" si="8"/>
        <v>1</v>
      </c>
      <c r="Y2454" s="10">
        <f t="shared" si="9"/>
        <v>-0.01225837661</v>
      </c>
      <c r="Z2454" s="11">
        <f t="shared" si="7"/>
        <v>1</v>
      </c>
    </row>
    <row r="2455">
      <c r="A2455" s="6" t="s">
        <v>2479</v>
      </c>
      <c r="B2455" s="7">
        <v>2924.78</v>
      </c>
      <c r="C2455" s="7">
        <v>2924.78</v>
      </c>
      <c r="D2455" s="7">
        <v>2874.93</v>
      </c>
      <c r="E2455" s="7">
        <v>2887.61</v>
      </c>
      <c r="F2455" s="7">
        <v>2887.61</v>
      </c>
      <c r="G2455" s="7">
        <v>3.91418E9</v>
      </c>
      <c r="H2455" s="7">
        <f t="shared" si="1"/>
        <v>3914.18</v>
      </c>
      <c r="I2455" s="10">
        <f t="shared" si="2"/>
        <v>-0.01790323952</v>
      </c>
      <c r="J2455" s="7">
        <f t="shared" si="10"/>
        <v>2960.243998</v>
      </c>
      <c r="K2455" s="7">
        <f t="shared" si="12"/>
        <v>2960.560508</v>
      </c>
      <c r="L2455" s="7">
        <f t="shared" si="11"/>
        <v>-0.3165098668</v>
      </c>
      <c r="M2455" s="7">
        <f t="shared" si="18"/>
        <v>10.94043472</v>
      </c>
      <c r="N2455" s="7">
        <f t="shared" si="3"/>
        <v>0</v>
      </c>
      <c r="O2455" s="7">
        <f t="shared" si="4"/>
        <v>52.64</v>
      </c>
      <c r="P2455" s="7">
        <f t="shared" si="13"/>
        <v>3.003571429</v>
      </c>
      <c r="Q2455" s="7">
        <f t="shared" si="14"/>
        <v>11.715</v>
      </c>
      <c r="R2455" s="7">
        <f t="shared" si="15"/>
        <v>0.2563868057</v>
      </c>
      <c r="S2455" s="7">
        <f t="shared" si="16"/>
        <v>20.40667767</v>
      </c>
      <c r="T2455" s="7">
        <f t="shared" si="17"/>
        <v>8.622331021</v>
      </c>
      <c r="U2455" s="7">
        <f t="shared" si="19"/>
        <v>17.10067582</v>
      </c>
      <c r="V2455" s="9">
        <f t="shared" si="5"/>
        <v>-52.64</v>
      </c>
      <c r="W2455" s="9" t="b">
        <f t="shared" si="6"/>
        <v>0</v>
      </c>
      <c r="X2455" s="7">
        <f t="shared" si="8"/>
        <v>2</v>
      </c>
      <c r="Y2455" s="10">
        <f t="shared" si="9"/>
        <v>-0.03016161613</v>
      </c>
      <c r="Z2455" s="11">
        <f t="shared" si="7"/>
        <v>1</v>
      </c>
    </row>
    <row r="2456">
      <c r="A2456" s="6" t="s">
        <v>2480</v>
      </c>
      <c r="B2456" s="7">
        <v>2885.38</v>
      </c>
      <c r="C2456" s="7">
        <v>2911.13</v>
      </c>
      <c r="D2456" s="7">
        <v>2855.94</v>
      </c>
      <c r="E2456" s="7">
        <v>2910.63</v>
      </c>
      <c r="F2456" s="7">
        <v>2910.63</v>
      </c>
      <c r="G2456" s="7">
        <v>3.51513E9</v>
      </c>
      <c r="H2456" s="7">
        <f t="shared" si="1"/>
        <v>3515.13</v>
      </c>
      <c r="I2456" s="10">
        <f t="shared" si="2"/>
        <v>0.007971990677</v>
      </c>
      <c r="J2456" s="7">
        <f t="shared" si="10"/>
        <v>2952.611075</v>
      </c>
      <c r="K2456" s="7">
        <f t="shared" si="12"/>
        <v>2956.861952</v>
      </c>
      <c r="L2456" s="7">
        <f t="shared" si="11"/>
        <v>-4.250876497</v>
      </c>
      <c r="M2456" s="7">
        <f t="shared" si="18"/>
        <v>7.902172476</v>
      </c>
      <c r="N2456" s="7">
        <f t="shared" si="3"/>
        <v>23.02</v>
      </c>
      <c r="O2456" s="7">
        <f t="shared" si="4"/>
        <v>0</v>
      </c>
      <c r="P2456" s="7">
        <f t="shared" si="13"/>
        <v>4.647857143</v>
      </c>
      <c r="Q2456" s="7">
        <f t="shared" si="14"/>
        <v>11.55928571</v>
      </c>
      <c r="R2456" s="7">
        <f t="shared" si="15"/>
        <v>0.4020886115</v>
      </c>
      <c r="S2456" s="7">
        <f t="shared" si="16"/>
        <v>28.67783164</v>
      </c>
      <c r="T2456" s="7">
        <f t="shared" si="17"/>
        <v>32.93586269</v>
      </c>
      <c r="U2456" s="7">
        <f t="shared" si="19"/>
        <v>14.47305381</v>
      </c>
      <c r="V2456" s="9">
        <f t="shared" si="5"/>
        <v>23.02</v>
      </c>
      <c r="W2456" s="9" t="b">
        <f t="shared" si="6"/>
        <v>1</v>
      </c>
      <c r="X2456" s="7">
        <f t="shared" si="8"/>
        <v>1</v>
      </c>
      <c r="Y2456" s="10">
        <f t="shared" si="9"/>
        <v>0.007971990677</v>
      </c>
      <c r="Z2456" s="11">
        <f t="shared" si="7"/>
        <v>4</v>
      </c>
    </row>
    <row r="2457">
      <c r="A2457" s="6" t="s">
        <v>2481</v>
      </c>
      <c r="B2457" s="7">
        <v>2918.56</v>
      </c>
      <c r="C2457" s="7">
        <v>2953.74</v>
      </c>
      <c r="D2457" s="7">
        <v>2918.56</v>
      </c>
      <c r="E2457" s="7">
        <v>2952.01</v>
      </c>
      <c r="F2457" s="7">
        <v>2952.01</v>
      </c>
      <c r="G2457" s="7">
        <v>3.0056E9</v>
      </c>
      <c r="H2457" s="7">
        <f t="shared" si="1"/>
        <v>3005.6</v>
      </c>
      <c r="I2457" s="10">
        <f t="shared" si="2"/>
        <v>0.0142168534</v>
      </c>
      <c r="J2457" s="7">
        <f t="shared" si="10"/>
        <v>2952.518602</v>
      </c>
      <c r="K2457" s="7">
        <f t="shared" si="12"/>
        <v>2956.502548</v>
      </c>
      <c r="L2457" s="7">
        <f t="shared" si="11"/>
        <v>-3.983945776</v>
      </c>
      <c r="M2457" s="7">
        <f t="shared" si="18"/>
        <v>5.524948825</v>
      </c>
      <c r="N2457" s="7">
        <f t="shared" si="3"/>
        <v>41.38</v>
      </c>
      <c r="O2457" s="7">
        <f t="shared" si="4"/>
        <v>0</v>
      </c>
      <c r="P2457" s="7">
        <f t="shared" si="13"/>
        <v>7.603571429</v>
      </c>
      <c r="Q2457" s="7">
        <f t="shared" si="14"/>
        <v>10.88571429</v>
      </c>
      <c r="R2457" s="7">
        <f t="shared" si="15"/>
        <v>0.6984908136</v>
      </c>
      <c r="S2457" s="7">
        <f t="shared" si="16"/>
        <v>41.12420321</v>
      </c>
      <c r="T2457" s="7">
        <f t="shared" si="17"/>
        <v>57.85606745</v>
      </c>
      <c r="U2457" s="7">
        <f t="shared" si="19"/>
        <v>33.13808705</v>
      </c>
      <c r="V2457" s="9">
        <f t="shared" si="5"/>
        <v>41.38</v>
      </c>
      <c r="W2457" s="9" t="b">
        <f t="shared" si="6"/>
        <v>1</v>
      </c>
      <c r="X2457" s="7">
        <f t="shared" si="8"/>
        <v>2</v>
      </c>
      <c r="Y2457" s="10">
        <f t="shared" si="9"/>
        <v>0.02218884407</v>
      </c>
      <c r="Z2457" s="11">
        <f t="shared" si="7"/>
        <v>5</v>
      </c>
    </row>
    <row r="2458">
      <c r="A2458" s="6" t="s">
        <v>2482</v>
      </c>
      <c r="B2458" s="7">
        <v>2944.23</v>
      </c>
      <c r="C2458" s="7">
        <v>2959.75</v>
      </c>
      <c r="D2458" s="7">
        <v>2935.68</v>
      </c>
      <c r="E2458" s="7">
        <v>2938.79</v>
      </c>
      <c r="F2458" s="7">
        <v>2938.79</v>
      </c>
      <c r="G2458" s="7">
        <v>2.95905E9</v>
      </c>
      <c r="H2458" s="7">
        <f t="shared" si="1"/>
        <v>2959.05</v>
      </c>
      <c r="I2458" s="10">
        <f t="shared" si="2"/>
        <v>-0.004478304613</v>
      </c>
      <c r="J2458" s="7">
        <f t="shared" si="10"/>
        <v>2950.406509</v>
      </c>
      <c r="K2458" s="7">
        <f t="shared" si="12"/>
        <v>2955.190507</v>
      </c>
      <c r="L2458" s="7">
        <f t="shared" si="11"/>
        <v>-4.783997824</v>
      </c>
      <c r="M2458" s="7">
        <f t="shared" si="18"/>
        <v>3.463159495</v>
      </c>
      <c r="N2458" s="7">
        <f t="shared" si="3"/>
        <v>0</v>
      </c>
      <c r="O2458" s="7">
        <f t="shared" si="4"/>
        <v>13.22</v>
      </c>
      <c r="P2458" s="7">
        <f t="shared" si="13"/>
        <v>7.050714286</v>
      </c>
      <c r="Q2458" s="7">
        <f t="shared" si="14"/>
        <v>11.83</v>
      </c>
      <c r="R2458" s="7">
        <f t="shared" si="15"/>
        <v>0.5960028982</v>
      </c>
      <c r="S2458" s="7">
        <f t="shared" si="16"/>
        <v>37.34347217</v>
      </c>
      <c r="T2458" s="7">
        <f t="shared" si="17"/>
        <v>49.89461006</v>
      </c>
      <c r="U2458" s="7">
        <f t="shared" si="19"/>
        <v>46.8955134</v>
      </c>
      <c r="V2458" s="9">
        <f t="shared" si="5"/>
        <v>-13.22</v>
      </c>
      <c r="W2458" s="9" t="b">
        <f t="shared" si="6"/>
        <v>0</v>
      </c>
      <c r="X2458" s="7">
        <f t="shared" si="8"/>
        <v>1</v>
      </c>
      <c r="Y2458" s="10">
        <f t="shared" si="9"/>
        <v>-0.004478304613</v>
      </c>
      <c r="Z2458" s="11">
        <f t="shared" si="7"/>
        <v>2</v>
      </c>
    </row>
    <row r="2459">
      <c r="A2459" s="6" t="s">
        <v>2483</v>
      </c>
      <c r="B2459" s="7">
        <v>2920.4</v>
      </c>
      <c r="C2459" s="7">
        <v>2925.47</v>
      </c>
      <c r="D2459" s="7">
        <v>2892.66</v>
      </c>
      <c r="E2459" s="7">
        <v>2893.06</v>
      </c>
      <c r="F2459" s="7">
        <v>2893.06</v>
      </c>
      <c r="G2459" s="7">
        <v>3.3707E9</v>
      </c>
      <c r="H2459" s="7">
        <f t="shared" si="1"/>
        <v>3370.7</v>
      </c>
      <c r="I2459" s="10">
        <f t="shared" si="2"/>
        <v>-0.01556082605</v>
      </c>
      <c r="J2459" s="7">
        <f t="shared" si="10"/>
        <v>2941.58397</v>
      </c>
      <c r="K2459" s="7">
        <f t="shared" si="12"/>
        <v>2950.588247</v>
      </c>
      <c r="L2459" s="7">
        <f t="shared" si="11"/>
        <v>-9.004277944</v>
      </c>
      <c r="M2459" s="7">
        <f t="shared" si="18"/>
        <v>0.9696720076</v>
      </c>
      <c r="N2459" s="7">
        <f t="shared" si="3"/>
        <v>0</v>
      </c>
      <c r="O2459" s="7">
        <f t="shared" si="4"/>
        <v>45.73</v>
      </c>
      <c r="P2459" s="7">
        <f t="shared" si="13"/>
        <v>6.977142857</v>
      </c>
      <c r="Q2459" s="7">
        <f t="shared" si="14"/>
        <v>15.09642857</v>
      </c>
      <c r="R2459" s="7">
        <f t="shared" si="15"/>
        <v>0.462171753</v>
      </c>
      <c r="S2459" s="7">
        <f t="shared" si="16"/>
        <v>31.60858169</v>
      </c>
      <c r="T2459" s="7">
        <f t="shared" si="17"/>
        <v>22.35471244</v>
      </c>
      <c r="U2459" s="7">
        <f t="shared" si="19"/>
        <v>43.36846331</v>
      </c>
      <c r="V2459" s="9">
        <f t="shared" si="5"/>
        <v>-45.73</v>
      </c>
      <c r="W2459" s="9" t="b">
        <f t="shared" si="6"/>
        <v>0</v>
      </c>
      <c r="X2459" s="7">
        <f t="shared" si="8"/>
        <v>2</v>
      </c>
      <c r="Y2459" s="10">
        <f t="shared" si="9"/>
        <v>-0.02003913067</v>
      </c>
      <c r="Z2459" s="11">
        <f t="shared" si="7"/>
        <v>1</v>
      </c>
    </row>
    <row r="2460">
      <c r="A2460" s="6" t="s">
        <v>2484</v>
      </c>
      <c r="B2460" s="7">
        <v>2911.1</v>
      </c>
      <c r="C2460" s="7">
        <v>2929.32</v>
      </c>
      <c r="D2460" s="7">
        <v>2907.41</v>
      </c>
      <c r="E2460" s="7">
        <v>2919.4</v>
      </c>
      <c r="F2460" s="7">
        <v>2919.4</v>
      </c>
      <c r="G2460" s="7">
        <v>2.73535E9</v>
      </c>
      <c r="H2460" s="7">
        <f t="shared" si="1"/>
        <v>2735.35</v>
      </c>
      <c r="I2460" s="10">
        <f t="shared" si="2"/>
        <v>0.009104546743</v>
      </c>
      <c r="J2460" s="7">
        <f t="shared" si="10"/>
        <v>2938.171051</v>
      </c>
      <c r="K2460" s="7">
        <f t="shared" si="12"/>
        <v>2948.278007</v>
      </c>
      <c r="L2460" s="7">
        <f t="shared" si="11"/>
        <v>-10.10695578</v>
      </c>
      <c r="M2460" s="7">
        <f t="shared" si="18"/>
        <v>-1.24565355</v>
      </c>
      <c r="N2460" s="7">
        <f t="shared" si="3"/>
        <v>26.34</v>
      </c>
      <c r="O2460" s="7">
        <f t="shared" si="4"/>
        <v>0</v>
      </c>
      <c r="P2460" s="7">
        <f t="shared" si="13"/>
        <v>8.854285714</v>
      </c>
      <c r="Q2460" s="7">
        <f t="shared" si="14"/>
        <v>15.09642857</v>
      </c>
      <c r="R2460" s="7">
        <f t="shared" si="15"/>
        <v>0.586515259</v>
      </c>
      <c r="S2460" s="7">
        <f t="shared" si="16"/>
        <v>36.96877516</v>
      </c>
      <c r="T2460" s="7">
        <f t="shared" si="17"/>
        <v>39.55619273</v>
      </c>
      <c r="U2460" s="7">
        <f t="shared" si="19"/>
        <v>37.26850508</v>
      </c>
      <c r="V2460" s="9">
        <f t="shared" si="5"/>
        <v>26.34</v>
      </c>
      <c r="W2460" s="9" t="b">
        <f t="shared" si="6"/>
        <v>1</v>
      </c>
      <c r="X2460" s="7">
        <f t="shared" si="8"/>
        <v>1</v>
      </c>
      <c r="Y2460" s="10">
        <f t="shared" si="9"/>
        <v>0.009104546743</v>
      </c>
      <c r="Z2460" s="11">
        <f t="shared" si="7"/>
        <v>4</v>
      </c>
    </row>
    <row r="2461">
      <c r="A2461" s="6" t="s">
        <v>2485</v>
      </c>
      <c r="B2461" s="7">
        <v>2918.55</v>
      </c>
      <c r="C2461" s="7">
        <v>2948.46</v>
      </c>
      <c r="D2461" s="7">
        <v>2917.12</v>
      </c>
      <c r="E2461" s="7">
        <v>2938.13</v>
      </c>
      <c r="F2461" s="7">
        <v>2938.13</v>
      </c>
      <c r="G2461" s="7">
        <v>3.2344E9</v>
      </c>
      <c r="H2461" s="7">
        <f t="shared" si="1"/>
        <v>3234.4</v>
      </c>
      <c r="I2461" s="10">
        <f t="shared" si="2"/>
        <v>0.006415701857</v>
      </c>
      <c r="J2461" s="7">
        <f t="shared" si="10"/>
        <v>2938.164736</v>
      </c>
      <c r="K2461" s="7">
        <f t="shared" si="12"/>
        <v>2947.526303</v>
      </c>
      <c r="L2461" s="7">
        <f t="shared" si="11"/>
        <v>-9.361567127</v>
      </c>
      <c r="M2461" s="7">
        <f t="shared" si="18"/>
        <v>-2.868836265</v>
      </c>
      <c r="N2461" s="7">
        <f t="shared" si="3"/>
        <v>18.73</v>
      </c>
      <c r="O2461" s="7">
        <f t="shared" si="4"/>
        <v>0</v>
      </c>
      <c r="P2461" s="7">
        <f t="shared" si="13"/>
        <v>10.19214286</v>
      </c>
      <c r="Q2461" s="7">
        <f t="shared" si="14"/>
        <v>14.045</v>
      </c>
      <c r="R2461" s="7">
        <f t="shared" si="15"/>
        <v>0.7256776687</v>
      </c>
      <c r="S2461" s="7">
        <f t="shared" si="16"/>
        <v>42.05175056</v>
      </c>
      <c r="T2461" s="7">
        <f t="shared" si="17"/>
        <v>54.05814259</v>
      </c>
      <c r="U2461" s="7">
        <f t="shared" si="19"/>
        <v>38.65634925</v>
      </c>
      <c r="V2461" s="9">
        <f t="shared" si="5"/>
        <v>18.73</v>
      </c>
      <c r="W2461" s="9" t="b">
        <f t="shared" si="6"/>
        <v>1</v>
      </c>
      <c r="X2461" s="7">
        <f t="shared" si="8"/>
        <v>2</v>
      </c>
      <c r="Y2461" s="10">
        <f t="shared" si="9"/>
        <v>0.0155202486</v>
      </c>
      <c r="Z2461" s="11">
        <f t="shared" si="7"/>
        <v>4</v>
      </c>
    </row>
    <row r="2462">
      <c r="A2462" s="6" t="s">
        <v>2486</v>
      </c>
      <c r="B2462" s="7">
        <v>2963.07</v>
      </c>
      <c r="C2462" s="7">
        <v>2993.28</v>
      </c>
      <c r="D2462" s="7">
        <v>2963.07</v>
      </c>
      <c r="E2462" s="7">
        <v>2970.27</v>
      </c>
      <c r="F2462" s="7">
        <v>2970.27</v>
      </c>
      <c r="G2462" s="7">
        <v>3.58132E9</v>
      </c>
      <c r="H2462" s="7">
        <f t="shared" si="1"/>
        <v>3581.32</v>
      </c>
      <c r="I2462" s="10">
        <f t="shared" si="2"/>
        <v>0.01093893054</v>
      </c>
      <c r="J2462" s="7">
        <f t="shared" si="10"/>
        <v>2943.104007</v>
      </c>
      <c r="K2462" s="7">
        <f t="shared" si="12"/>
        <v>2949.211021</v>
      </c>
      <c r="L2462" s="7">
        <f t="shared" si="11"/>
        <v>-6.107013997</v>
      </c>
      <c r="M2462" s="7">
        <f t="shared" si="18"/>
        <v>-3.516471812</v>
      </c>
      <c r="N2462" s="7">
        <f t="shared" si="3"/>
        <v>32.14</v>
      </c>
      <c r="O2462" s="7">
        <f t="shared" si="4"/>
        <v>0</v>
      </c>
      <c r="P2462" s="7">
        <f t="shared" si="13"/>
        <v>12.48785714</v>
      </c>
      <c r="Q2462" s="7">
        <f t="shared" si="14"/>
        <v>14.02428571</v>
      </c>
      <c r="R2462" s="7">
        <f t="shared" si="15"/>
        <v>0.8904451462</v>
      </c>
      <c r="S2462" s="7">
        <f t="shared" si="16"/>
        <v>47.10240591</v>
      </c>
      <c r="T2462" s="7">
        <f t="shared" si="17"/>
        <v>75.1973165</v>
      </c>
      <c r="U2462" s="7">
        <f t="shared" si="19"/>
        <v>56.27055061</v>
      </c>
      <c r="V2462" s="9">
        <f t="shared" si="5"/>
        <v>32.14</v>
      </c>
      <c r="W2462" s="9" t="b">
        <f t="shared" si="6"/>
        <v>1</v>
      </c>
      <c r="X2462" s="7">
        <f t="shared" si="8"/>
        <v>3</v>
      </c>
      <c r="Y2462" s="10">
        <f t="shared" si="9"/>
        <v>0.02645917914</v>
      </c>
      <c r="Z2462" s="11">
        <f t="shared" si="7"/>
        <v>5</v>
      </c>
    </row>
    <row r="2463">
      <c r="A2463" s="6" t="s">
        <v>2487</v>
      </c>
      <c r="B2463" s="7">
        <v>2965.81</v>
      </c>
      <c r="C2463" s="7">
        <v>2972.84</v>
      </c>
      <c r="D2463" s="7">
        <v>2962.94</v>
      </c>
      <c r="E2463" s="7">
        <v>2966.15</v>
      </c>
      <c r="F2463" s="7">
        <v>2966.15</v>
      </c>
      <c r="G2463" s="7">
        <v>2.55927E9</v>
      </c>
      <c r="H2463" s="7">
        <f t="shared" si="1"/>
        <v>2559.27</v>
      </c>
      <c r="I2463" s="10">
        <f t="shared" si="2"/>
        <v>-0.001387079289</v>
      </c>
      <c r="J2463" s="7">
        <f t="shared" si="10"/>
        <v>2946.649544</v>
      </c>
      <c r="K2463" s="7">
        <f t="shared" si="12"/>
        <v>2950.46576</v>
      </c>
      <c r="L2463" s="7">
        <f t="shared" si="11"/>
        <v>-3.816215802</v>
      </c>
      <c r="M2463" s="7">
        <f t="shared" si="18"/>
        <v>-3.57642061</v>
      </c>
      <c r="N2463" s="7">
        <f t="shared" si="3"/>
        <v>0</v>
      </c>
      <c r="O2463" s="7">
        <f t="shared" si="4"/>
        <v>4.12</v>
      </c>
      <c r="P2463" s="7">
        <f t="shared" si="13"/>
        <v>12.48785714</v>
      </c>
      <c r="Q2463" s="7">
        <f t="shared" si="14"/>
        <v>12.52</v>
      </c>
      <c r="R2463" s="7">
        <f t="shared" si="15"/>
        <v>0.9974326791</v>
      </c>
      <c r="S2463" s="7">
        <f t="shared" si="16"/>
        <v>49.93573448</v>
      </c>
      <c r="T2463" s="7">
        <f t="shared" si="17"/>
        <v>80.24610456</v>
      </c>
      <c r="U2463" s="7">
        <f t="shared" si="19"/>
        <v>69.83385455</v>
      </c>
      <c r="V2463" s="9">
        <f t="shared" si="5"/>
        <v>-4.12</v>
      </c>
      <c r="W2463" s="9" t="b">
        <f t="shared" si="6"/>
        <v>0</v>
      </c>
      <c r="X2463" s="7">
        <f t="shared" si="8"/>
        <v>1</v>
      </c>
      <c r="Y2463" s="10">
        <f t="shared" si="9"/>
        <v>-0.001387079289</v>
      </c>
      <c r="Z2463" s="11">
        <f t="shared" si="7"/>
        <v>3</v>
      </c>
    </row>
    <row r="2464">
      <c r="A2464" s="6" t="s">
        <v>2488</v>
      </c>
      <c r="B2464" s="7">
        <v>2973.61</v>
      </c>
      <c r="C2464" s="7">
        <v>3003.28</v>
      </c>
      <c r="D2464" s="7">
        <v>2973.61</v>
      </c>
      <c r="E2464" s="7">
        <v>2995.68</v>
      </c>
      <c r="F2464" s="7">
        <v>2995.68</v>
      </c>
      <c r="G2464" s="7">
        <v>3.34509E9</v>
      </c>
      <c r="H2464" s="7">
        <f t="shared" si="1"/>
        <v>3345.09</v>
      </c>
      <c r="I2464" s="10">
        <f t="shared" si="2"/>
        <v>0.009955666436</v>
      </c>
      <c r="J2464" s="7">
        <f t="shared" si="10"/>
        <v>2954.192691</v>
      </c>
      <c r="K2464" s="7">
        <f t="shared" si="12"/>
        <v>2953.814963</v>
      </c>
      <c r="L2464" s="7">
        <f t="shared" si="11"/>
        <v>0.377728264</v>
      </c>
      <c r="M2464" s="7">
        <f t="shared" si="18"/>
        <v>-2.785590835</v>
      </c>
      <c r="N2464" s="7">
        <f t="shared" si="3"/>
        <v>29.53</v>
      </c>
      <c r="O2464" s="7">
        <f t="shared" si="4"/>
        <v>0</v>
      </c>
      <c r="P2464" s="7">
        <f t="shared" si="13"/>
        <v>13.29214286</v>
      </c>
      <c r="Q2464" s="7">
        <f t="shared" si="14"/>
        <v>12.52</v>
      </c>
      <c r="R2464" s="7">
        <f t="shared" si="15"/>
        <v>1.061672752</v>
      </c>
      <c r="S2464" s="7">
        <f t="shared" si="16"/>
        <v>51.49569693</v>
      </c>
      <c r="T2464" s="7">
        <f t="shared" si="17"/>
        <v>94.84186236</v>
      </c>
      <c r="U2464" s="7">
        <f t="shared" si="19"/>
        <v>83.4284278</v>
      </c>
      <c r="V2464" s="9">
        <f t="shared" si="5"/>
        <v>29.53</v>
      </c>
      <c r="W2464" s="9" t="b">
        <f t="shared" si="6"/>
        <v>1</v>
      </c>
      <c r="X2464" s="7">
        <f t="shared" si="8"/>
        <v>1</v>
      </c>
      <c r="Y2464" s="10">
        <f t="shared" si="9"/>
        <v>0.009955666436</v>
      </c>
      <c r="Z2464" s="11">
        <f t="shared" si="7"/>
        <v>4</v>
      </c>
    </row>
    <row r="2465">
      <c r="A2465" s="6" t="s">
        <v>2489</v>
      </c>
      <c r="B2465" s="7">
        <v>2989.68</v>
      </c>
      <c r="C2465" s="7">
        <v>2997.54</v>
      </c>
      <c r="D2465" s="7">
        <v>2985.2</v>
      </c>
      <c r="E2465" s="7">
        <v>2989.69</v>
      </c>
      <c r="F2465" s="7">
        <v>2989.69</v>
      </c>
      <c r="G2465" s="7">
        <v>3.23032E9</v>
      </c>
      <c r="H2465" s="7">
        <f t="shared" si="1"/>
        <v>3230.32</v>
      </c>
      <c r="I2465" s="10">
        <f t="shared" si="2"/>
        <v>-0.001999546013</v>
      </c>
      <c r="J2465" s="7">
        <f t="shared" si="10"/>
        <v>2959.653816</v>
      </c>
      <c r="K2465" s="7">
        <f t="shared" si="12"/>
        <v>2956.472373</v>
      </c>
      <c r="L2465" s="7">
        <f t="shared" si="11"/>
        <v>3.181442523</v>
      </c>
      <c r="M2465" s="7">
        <f t="shared" si="18"/>
        <v>-1.592184163</v>
      </c>
      <c r="N2465" s="7">
        <f t="shared" si="3"/>
        <v>0</v>
      </c>
      <c r="O2465" s="7">
        <f t="shared" si="4"/>
        <v>5.99</v>
      </c>
      <c r="P2465" s="7">
        <f t="shared" si="13"/>
        <v>13.29214286</v>
      </c>
      <c r="Q2465" s="7">
        <f t="shared" si="14"/>
        <v>12.43</v>
      </c>
      <c r="R2465" s="7">
        <f t="shared" si="15"/>
        <v>1.069359844</v>
      </c>
      <c r="S2465" s="7">
        <f t="shared" si="16"/>
        <v>51.67587682</v>
      </c>
      <c r="T2465" s="7">
        <f t="shared" si="17"/>
        <v>90.77643546</v>
      </c>
      <c r="U2465" s="7">
        <f t="shared" si="19"/>
        <v>88.62146746</v>
      </c>
      <c r="V2465" s="9">
        <f t="shared" si="5"/>
        <v>-5.99</v>
      </c>
      <c r="W2465" s="9" t="b">
        <f t="shared" si="6"/>
        <v>0</v>
      </c>
      <c r="X2465" s="7">
        <f t="shared" si="8"/>
        <v>1</v>
      </c>
      <c r="Y2465" s="10">
        <f t="shared" si="9"/>
        <v>-0.001999546013</v>
      </c>
      <c r="Z2465" s="11">
        <f t="shared" si="7"/>
        <v>3</v>
      </c>
    </row>
    <row r="2466">
      <c r="A2466" s="6" t="s">
        <v>2490</v>
      </c>
      <c r="B2466" s="7">
        <v>3000.77</v>
      </c>
      <c r="C2466" s="7">
        <v>3008.29</v>
      </c>
      <c r="D2466" s="7">
        <v>2991.79</v>
      </c>
      <c r="E2466" s="7">
        <v>2997.95</v>
      </c>
      <c r="F2466" s="7">
        <v>2997.95</v>
      </c>
      <c r="G2466" s="7">
        <v>3.10347E9</v>
      </c>
      <c r="H2466" s="7">
        <f t="shared" si="1"/>
        <v>3103.47</v>
      </c>
      <c r="I2466" s="10">
        <f t="shared" si="2"/>
        <v>0.002762828253</v>
      </c>
      <c r="J2466" s="7">
        <f t="shared" si="10"/>
        <v>2965.545536</v>
      </c>
      <c r="K2466" s="7">
        <f t="shared" si="12"/>
        <v>2959.54479</v>
      </c>
      <c r="L2466" s="7">
        <f t="shared" si="11"/>
        <v>6.000746373</v>
      </c>
      <c r="M2466" s="7">
        <f t="shared" si="18"/>
        <v>-0.07359805618</v>
      </c>
      <c r="N2466" s="7">
        <f t="shared" si="3"/>
        <v>8.26</v>
      </c>
      <c r="O2466" s="7">
        <f t="shared" si="4"/>
        <v>0</v>
      </c>
      <c r="P2466" s="7">
        <f t="shared" si="13"/>
        <v>13.88214286</v>
      </c>
      <c r="Q2466" s="7">
        <f t="shared" si="14"/>
        <v>11.29928571</v>
      </c>
      <c r="R2466" s="7">
        <f t="shared" si="15"/>
        <v>1.228585878</v>
      </c>
      <c r="S2466" s="7">
        <f t="shared" si="16"/>
        <v>55.12849606</v>
      </c>
      <c r="T2466" s="7">
        <f t="shared" si="17"/>
        <v>93.21299639</v>
      </c>
      <c r="U2466" s="7">
        <f t="shared" si="19"/>
        <v>92.94376473</v>
      </c>
      <c r="V2466" s="9">
        <f t="shared" si="5"/>
        <v>8.26</v>
      </c>
      <c r="W2466" s="9" t="b">
        <f t="shared" si="6"/>
        <v>1</v>
      </c>
      <c r="X2466" s="7">
        <f t="shared" si="8"/>
        <v>1</v>
      </c>
      <c r="Y2466" s="10">
        <f t="shared" si="9"/>
        <v>0.002762828253</v>
      </c>
      <c r="Z2466" s="11">
        <f t="shared" si="7"/>
        <v>3</v>
      </c>
    </row>
    <row r="2467">
      <c r="A2467" s="6" t="s">
        <v>2491</v>
      </c>
      <c r="B2467" s="7">
        <v>2996.84</v>
      </c>
      <c r="C2467" s="7">
        <v>3000.0</v>
      </c>
      <c r="D2467" s="7">
        <v>2976.31</v>
      </c>
      <c r="E2467" s="7">
        <v>2986.2</v>
      </c>
      <c r="F2467" s="7">
        <v>2986.2</v>
      </c>
      <c r="G2467" s="7">
        <v>3.26897E9</v>
      </c>
      <c r="H2467" s="7">
        <f t="shared" si="1"/>
        <v>3268.97</v>
      </c>
      <c r="I2467" s="10">
        <f t="shared" si="2"/>
        <v>-0.003919344886</v>
      </c>
      <c r="J2467" s="7">
        <f t="shared" si="10"/>
        <v>2968.723146</v>
      </c>
      <c r="K2467" s="7">
        <f t="shared" si="12"/>
        <v>2961.51925</v>
      </c>
      <c r="L2467" s="7">
        <f t="shared" si="11"/>
        <v>7.203896154</v>
      </c>
      <c r="M2467" s="7">
        <f t="shared" si="18"/>
        <v>1.381900786</v>
      </c>
      <c r="N2467" s="7">
        <f t="shared" si="3"/>
        <v>0</v>
      </c>
      <c r="O2467" s="7">
        <f t="shared" si="4"/>
        <v>11.75</v>
      </c>
      <c r="P2467" s="7">
        <f t="shared" si="13"/>
        <v>12.81428571</v>
      </c>
      <c r="Q2467" s="7">
        <f t="shared" si="14"/>
        <v>12.13857143</v>
      </c>
      <c r="R2467" s="7">
        <f t="shared" si="15"/>
        <v>1.055666706</v>
      </c>
      <c r="S2467" s="7">
        <f t="shared" si="16"/>
        <v>51.35398179</v>
      </c>
      <c r="T2467" s="7">
        <f t="shared" si="17"/>
        <v>85.50049229</v>
      </c>
      <c r="U2467" s="7">
        <f t="shared" si="19"/>
        <v>89.82997471</v>
      </c>
      <c r="V2467" s="9">
        <f t="shared" si="5"/>
        <v>-11.75</v>
      </c>
      <c r="W2467" s="9" t="b">
        <f t="shared" si="6"/>
        <v>0</v>
      </c>
      <c r="X2467" s="7">
        <f t="shared" si="8"/>
        <v>1</v>
      </c>
      <c r="Y2467" s="10">
        <f t="shared" si="9"/>
        <v>-0.003919344886</v>
      </c>
      <c r="Z2467" s="11">
        <f t="shared" si="7"/>
        <v>2</v>
      </c>
    </row>
    <row r="2468">
      <c r="A2468" s="6" t="s">
        <v>2492</v>
      </c>
      <c r="B2468" s="7">
        <v>2996.48</v>
      </c>
      <c r="C2468" s="7">
        <v>3007.33</v>
      </c>
      <c r="D2468" s="7">
        <v>2995.35</v>
      </c>
      <c r="E2468" s="7">
        <v>3006.72</v>
      </c>
      <c r="F2468" s="7">
        <v>3006.72</v>
      </c>
      <c r="G2468" s="7">
        <v>3.27196E9</v>
      </c>
      <c r="H2468" s="7">
        <f t="shared" si="1"/>
        <v>3271.96</v>
      </c>
      <c r="I2468" s="10">
        <f t="shared" si="2"/>
        <v>0.006871609403</v>
      </c>
      <c r="J2468" s="7">
        <f t="shared" si="10"/>
        <v>2974.568816</v>
      </c>
      <c r="K2468" s="7">
        <f t="shared" si="12"/>
        <v>2964.867454</v>
      </c>
      <c r="L2468" s="7">
        <f t="shared" si="11"/>
        <v>9.701362265</v>
      </c>
      <c r="M2468" s="7">
        <f t="shared" si="18"/>
        <v>3.045793082</v>
      </c>
      <c r="N2468" s="7">
        <f t="shared" si="3"/>
        <v>20.52</v>
      </c>
      <c r="O2468" s="7">
        <f t="shared" si="4"/>
        <v>0</v>
      </c>
      <c r="P2468" s="7">
        <f t="shared" si="13"/>
        <v>14.28</v>
      </c>
      <c r="Q2468" s="7">
        <f t="shared" si="14"/>
        <v>9.532142857</v>
      </c>
      <c r="R2468" s="7">
        <f t="shared" si="15"/>
        <v>1.498089172</v>
      </c>
      <c r="S2468" s="7">
        <f t="shared" si="16"/>
        <v>59.96940337</v>
      </c>
      <c r="T2468" s="7">
        <f t="shared" si="17"/>
        <v>98.96947818</v>
      </c>
      <c r="U2468" s="7">
        <f t="shared" si="19"/>
        <v>92.56098895</v>
      </c>
      <c r="V2468" s="9">
        <f t="shared" si="5"/>
        <v>20.52</v>
      </c>
      <c r="W2468" s="9" t="b">
        <f t="shared" si="6"/>
        <v>1</v>
      </c>
      <c r="X2468" s="7">
        <f t="shared" si="8"/>
        <v>1</v>
      </c>
      <c r="Y2468" s="10">
        <f t="shared" si="9"/>
        <v>0.006871609403</v>
      </c>
      <c r="Z2468" s="11">
        <f t="shared" si="7"/>
        <v>4</v>
      </c>
    </row>
    <row r="2469">
      <c r="A2469" s="6" t="s">
        <v>2493</v>
      </c>
      <c r="B2469" s="7">
        <v>3010.73</v>
      </c>
      <c r="C2469" s="7">
        <v>3014.57</v>
      </c>
      <c r="D2469" s="7">
        <v>2995.04</v>
      </c>
      <c r="E2469" s="7">
        <v>2995.99</v>
      </c>
      <c r="F2469" s="7">
        <v>2995.99</v>
      </c>
      <c r="G2469" s="7">
        <v>3.52754E9</v>
      </c>
      <c r="H2469" s="7">
        <f t="shared" si="1"/>
        <v>3527.54</v>
      </c>
      <c r="I2469" s="10">
        <f t="shared" si="2"/>
        <v>-0.00356867284</v>
      </c>
      <c r="J2469" s="7">
        <f t="shared" si="10"/>
        <v>2977.864383</v>
      </c>
      <c r="K2469" s="7">
        <f t="shared" si="12"/>
        <v>2967.172828</v>
      </c>
      <c r="L2469" s="7">
        <f t="shared" si="11"/>
        <v>10.69155523</v>
      </c>
      <c r="M2469" s="7">
        <f t="shared" si="18"/>
        <v>4.574945512</v>
      </c>
      <c r="N2469" s="7">
        <f t="shared" si="3"/>
        <v>0</v>
      </c>
      <c r="O2469" s="7">
        <f t="shared" si="4"/>
        <v>10.73</v>
      </c>
      <c r="P2469" s="7">
        <f t="shared" si="13"/>
        <v>14.28</v>
      </c>
      <c r="Q2469" s="7">
        <f t="shared" si="14"/>
        <v>6.538571429</v>
      </c>
      <c r="R2469" s="7">
        <f t="shared" si="15"/>
        <v>2.183963295</v>
      </c>
      <c r="S2469" s="7">
        <f t="shared" si="16"/>
        <v>68.59260276</v>
      </c>
      <c r="T2469" s="7">
        <f t="shared" si="17"/>
        <v>88.28720923</v>
      </c>
      <c r="U2469" s="7">
        <f t="shared" si="19"/>
        <v>90.9190599</v>
      </c>
      <c r="V2469" s="9">
        <f t="shared" si="5"/>
        <v>-10.73</v>
      </c>
      <c r="W2469" s="9" t="b">
        <f t="shared" si="6"/>
        <v>0</v>
      </c>
      <c r="X2469" s="7">
        <f t="shared" si="8"/>
        <v>1</v>
      </c>
      <c r="Y2469" s="10">
        <f t="shared" si="9"/>
        <v>-0.00356867284</v>
      </c>
      <c r="Z2469" s="11">
        <f t="shared" si="7"/>
        <v>2</v>
      </c>
    </row>
    <row r="2470">
      <c r="A2470" s="6" t="s">
        <v>2494</v>
      </c>
      <c r="B2470" s="7">
        <v>2994.01</v>
      </c>
      <c r="C2470" s="7">
        <v>3004.78</v>
      </c>
      <c r="D2470" s="7">
        <v>2991.21</v>
      </c>
      <c r="E2470" s="7">
        <v>3004.52</v>
      </c>
      <c r="F2470" s="7">
        <v>3004.52</v>
      </c>
      <c r="G2470" s="7">
        <v>3.4136E9</v>
      </c>
      <c r="H2470" s="7">
        <f t="shared" si="1"/>
        <v>3413.6</v>
      </c>
      <c r="I2470" s="10">
        <f t="shared" si="2"/>
        <v>0.002847139009</v>
      </c>
      <c r="J2470" s="7">
        <f t="shared" si="10"/>
        <v>2981.965247</v>
      </c>
      <c r="K2470" s="7">
        <f t="shared" si="12"/>
        <v>2969.939285</v>
      </c>
      <c r="L2470" s="7">
        <f t="shared" si="11"/>
        <v>12.0259622</v>
      </c>
      <c r="M2470" s="7">
        <f t="shared" si="18"/>
        <v>6.065148849</v>
      </c>
      <c r="N2470" s="7">
        <f t="shared" si="3"/>
        <v>8.53</v>
      </c>
      <c r="O2470" s="7">
        <f t="shared" si="4"/>
        <v>0</v>
      </c>
      <c r="P2470" s="7">
        <f t="shared" si="13"/>
        <v>13.245</v>
      </c>
      <c r="Q2470" s="7">
        <f t="shared" si="14"/>
        <v>6.538571429</v>
      </c>
      <c r="R2470" s="7">
        <f t="shared" si="15"/>
        <v>2.025671837</v>
      </c>
      <c r="S2470" s="7">
        <f t="shared" si="16"/>
        <v>66.94948911</v>
      </c>
      <c r="T2470" s="7">
        <f t="shared" si="17"/>
        <v>91.7562136</v>
      </c>
      <c r="U2470" s="7">
        <f t="shared" si="19"/>
        <v>93.00430033</v>
      </c>
      <c r="V2470" s="9">
        <f t="shared" si="5"/>
        <v>8.53</v>
      </c>
      <c r="W2470" s="9" t="b">
        <f t="shared" si="6"/>
        <v>1</v>
      </c>
      <c r="X2470" s="7">
        <f t="shared" si="8"/>
        <v>1</v>
      </c>
      <c r="Y2470" s="10">
        <f t="shared" si="9"/>
        <v>0.002847139009</v>
      </c>
      <c r="Z2470" s="11">
        <f t="shared" si="7"/>
        <v>3</v>
      </c>
    </row>
    <row r="2471">
      <c r="A2471" s="6" t="s">
        <v>2495</v>
      </c>
      <c r="B2471" s="7">
        <v>3014.78</v>
      </c>
      <c r="C2471" s="7">
        <v>3016.07</v>
      </c>
      <c r="D2471" s="7">
        <v>3000.42</v>
      </c>
      <c r="E2471" s="7">
        <v>3010.29</v>
      </c>
      <c r="F2471" s="7">
        <v>3010.29</v>
      </c>
      <c r="G2471" s="7">
        <v>3.69651E9</v>
      </c>
      <c r="H2471" s="7">
        <f t="shared" si="1"/>
        <v>3696.51</v>
      </c>
      <c r="I2471" s="10">
        <f t="shared" si="2"/>
        <v>0.001920439871</v>
      </c>
      <c r="J2471" s="7">
        <f t="shared" si="10"/>
        <v>2986.322901</v>
      </c>
      <c r="K2471" s="7">
        <f t="shared" si="12"/>
        <v>2972.928227</v>
      </c>
      <c r="L2471" s="7">
        <f t="shared" si="11"/>
        <v>13.39467464</v>
      </c>
      <c r="M2471" s="7">
        <f t="shared" si="18"/>
        <v>7.531054007</v>
      </c>
      <c r="N2471" s="7">
        <f t="shared" si="3"/>
        <v>5.77</v>
      </c>
      <c r="O2471" s="7">
        <f t="shared" si="4"/>
        <v>0</v>
      </c>
      <c r="P2471" s="7">
        <f t="shared" si="13"/>
        <v>10.70142857</v>
      </c>
      <c r="Q2471" s="7">
        <f t="shared" si="14"/>
        <v>6.538571429</v>
      </c>
      <c r="R2471" s="7">
        <f t="shared" si="15"/>
        <v>1.636661569</v>
      </c>
      <c r="S2471" s="7">
        <f t="shared" si="16"/>
        <v>62.07325157</v>
      </c>
      <c r="T2471" s="7">
        <f t="shared" si="17"/>
        <v>95.31642493</v>
      </c>
      <c r="U2471" s="7">
        <f t="shared" si="19"/>
        <v>91.78661592</v>
      </c>
      <c r="V2471" s="9">
        <f t="shared" si="5"/>
        <v>5.77</v>
      </c>
      <c r="W2471" s="9" t="b">
        <f t="shared" si="6"/>
        <v>1</v>
      </c>
      <c r="X2471" s="7">
        <f t="shared" si="8"/>
        <v>2</v>
      </c>
      <c r="Y2471" s="10">
        <f t="shared" si="9"/>
        <v>0.00476757888</v>
      </c>
      <c r="Z2471" s="11">
        <f t="shared" si="7"/>
        <v>3</v>
      </c>
    </row>
    <row r="2472">
      <c r="A2472" s="6" t="s">
        <v>2496</v>
      </c>
      <c r="B2472" s="7">
        <v>3003.32</v>
      </c>
      <c r="C2472" s="7">
        <v>3027.39</v>
      </c>
      <c r="D2472" s="7">
        <v>3001.94</v>
      </c>
      <c r="E2472" s="7">
        <v>3022.55</v>
      </c>
      <c r="F2472" s="7">
        <v>3022.55</v>
      </c>
      <c r="G2472" s="7">
        <v>3.37906E9</v>
      </c>
      <c r="H2472" s="7">
        <f t="shared" si="1"/>
        <v>3379.06</v>
      </c>
      <c r="I2472" s="10">
        <f t="shared" si="2"/>
        <v>0.004072697315</v>
      </c>
      <c r="J2472" s="7">
        <f t="shared" si="10"/>
        <v>2991.896301</v>
      </c>
      <c r="K2472" s="7">
        <f t="shared" si="12"/>
        <v>2976.603914</v>
      </c>
      <c r="L2472" s="7">
        <f t="shared" si="11"/>
        <v>15.29238753</v>
      </c>
      <c r="M2472" s="7">
        <f t="shared" si="18"/>
        <v>9.083320711</v>
      </c>
      <c r="N2472" s="7">
        <f t="shared" si="3"/>
        <v>12.26</v>
      </c>
      <c r="O2472" s="7">
        <f t="shared" si="4"/>
        <v>0</v>
      </c>
      <c r="P2472" s="7">
        <f t="shared" si="13"/>
        <v>11.57714286</v>
      </c>
      <c r="Q2472" s="7">
        <f t="shared" si="14"/>
        <v>5.594285714</v>
      </c>
      <c r="R2472" s="7">
        <f t="shared" si="15"/>
        <v>2.069458631</v>
      </c>
      <c r="S2472" s="7">
        <f t="shared" si="16"/>
        <v>67.42096506</v>
      </c>
      <c r="T2472" s="7">
        <f t="shared" si="17"/>
        <v>96.40763007</v>
      </c>
      <c r="U2472" s="7">
        <f t="shared" si="19"/>
        <v>94.49342287</v>
      </c>
      <c r="V2472" s="9">
        <f t="shared" si="5"/>
        <v>12.26</v>
      </c>
      <c r="W2472" s="9" t="b">
        <f t="shared" si="6"/>
        <v>1</v>
      </c>
      <c r="X2472" s="7">
        <f t="shared" si="8"/>
        <v>3</v>
      </c>
      <c r="Y2472" s="10">
        <f t="shared" si="9"/>
        <v>0.008840276195</v>
      </c>
      <c r="Z2472" s="11">
        <f t="shared" si="7"/>
        <v>4</v>
      </c>
    </row>
    <row r="2473">
      <c r="A2473" s="6" t="s">
        <v>2497</v>
      </c>
      <c r="B2473" s="7">
        <v>3032.12</v>
      </c>
      <c r="C2473" s="7">
        <v>3044.08</v>
      </c>
      <c r="D2473" s="7">
        <v>3032.12</v>
      </c>
      <c r="E2473" s="7">
        <v>3039.42</v>
      </c>
      <c r="F2473" s="7">
        <v>3039.42</v>
      </c>
      <c r="G2473" s="7">
        <v>3.52497E9</v>
      </c>
      <c r="H2473" s="7">
        <f t="shared" si="1"/>
        <v>3524.97</v>
      </c>
      <c r="I2473" s="10">
        <f t="shared" si="2"/>
        <v>0.005581379961</v>
      </c>
      <c r="J2473" s="7">
        <f t="shared" si="10"/>
        <v>2999.207639</v>
      </c>
      <c r="K2473" s="7">
        <f t="shared" si="12"/>
        <v>2981.256957</v>
      </c>
      <c r="L2473" s="7">
        <f t="shared" si="11"/>
        <v>17.95068238</v>
      </c>
      <c r="M2473" s="7">
        <f t="shared" si="18"/>
        <v>10.85679304</v>
      </c>
      <c r="N2473" s="7">
        <f t="shared" si="3"/>
        <v>16.87</v>
      </c>
      <c r="O2473" s="7">
        <f t="shared" si="4"/>
        <v>0</v>
      </c>
      <c r="P2473" s="7">
        <f t="shared" si="13"/>
        <v>12.78214286</v>
      </c>
      <c r="Q2473" s="7">
        <f t="shared" si="14"/>
        <v>2.327857143</v>
      </c>
      <c r="R2473" s="7">
        <f t="shared" si="15"/>
        <v>5.490948144</v>
      </c>
      <c r="S2473" s="7">
        <f t="shared" si="16"/>
        <v>84.59393023</v>
      </c>
      <c r="T2473" s="7">
        <f t="shared" si="17"/>
        <v>96.59032707</v>
      </c>
      <c r="U2473" s="7">
        <f t="shared" si="19"/>
        <v>96.10479402</v>
      </c>
      <c r="V2473" s="9">
        <f t="shared" si="5"/>
        <v>16.87</v>
      </c>
      <c r="W2473" s="9" t="b">
        <f t="shared" si="6"/>
        <v>1</v>
      </c>
      <c r="X2473" s="7">
        <f t="shared" si="8"/>
        <v>4</v>
      </c>
      <c r="Y2473" s="10">
        <f t="shared" si="9"/>
        <v>0.01442165616</v>
      </c>
      <c r="Z2473" s="11">
        <f t="shared" si="7"/>
        <v>4</v>
      </c>
    </row>
    <row r="2474">
      <c r="A2474" s="6" t="s">
        <v>2498</v>
      </c>
      <c r="B2474" s="7">
        <v>3035.39</v>
      </c>
      <c r="C2474" s="7">
        <v>3047.87</v>
      </c>
      <c r="D2474" s="7">
        <v>3034.81</v>
      </c>
      <c r="E2474" s="7">
        <v>3036.89</v>
      </c>
      <c r="F2474" s="7">
        <v>3036.89</v>
      </c>
      <c r="G2474" s="7">
        <v>3.59443E9</v>
      </c>
      <c r="H2474" s="7">
        <f t="shared" si="1"/>
        <v>3594.43</v>
      </c>
      <c r="I2474" s="10">
        <f t="shared" si="2"/>
        <v>-0.0008323956544</v>
      </c>
      <c r="J2474" s="7">
        <f t="shared" si="10"/>
        <v>3005.004926</v>
      </c>
      <c r="K2474" s="7">
        <f t="shared" si="12"/>
        <v>2985.377923</v>
      </c>
      <c r="L2474" s="7">
        <f t="shared" si="11"/>
        <v>19.62700248</v>
      </c>
      <c r="M2474" s="7">
        <f t="shared" si="18"/>
        <v>12.61083493</v>
      </c>
      <c r="N2474" s="7">
        <f t="shared" si="3"/>
        <v>0</v>
      </c>
      <c r="O2474" s="7">
        <f t="shared" si="4"/>
        <v>2.53</v>
      </c>
      <c r="P2474" s="7">
        <f t="shared" si="13"/>
        <v>10.90071429</v>
      </c>
      <c r="Q2474" s="7">
        <f t="shared" si="14"/>
        <v>2.508571429</v>
      </c>
      <c r="R2474" s="7">
        <f t="shared" si="15"/>
        <v>4.345387244</v>
      </c>
      <c r="S2474" s="7">
        <f t="shared" si="16"/>
        <v>81.29228147</v>
      </c>
      <c r="T2474" s="7">
        <f t="shared" si="17"/>
        <v>91.60229446</v>
      </c>
      <c r="U2474" s="7">
        <f t="shared" si="19"/>
        <v>94.86675053</v>
      </c>
      <c r="V2474" s="9">
        <f t="shared" si="5"/>
        <v>-2.53</v>
      </c>
      <c r="W2474" s="9" t="b">
        <f t="shared" si="6"/>
        <v>0</v>
      </c>
      <c r="X2474" s="7">
        <f t="shared" si="8"/>
        <v>1</v>
      </c>
      <c r="Y2474" s="10">
        <f t="shared" si="9"/>
        <v>-0.0008323956544</v>
      </c>
      <c r="Z2474" s="11">
        <f t="shared" si="7"/>
        <v>3</v>
      </c>
    </row>
    <row r="2475">
      <c r="A2475" s="6" t="s">
        <v>2499</v>
      </c>
      <c r="B2475" s="7">
        <v>3039.74</v>
      </c>
      <c r="C2475" s="7">
        <v>3050.1</v>
      </c>
      <c r="D2475" s="7">
        <v>3025.96</v>
      </c>
      <c r="E2475" s="7">
        <v>3046.77</v>
      </c>
      <c r="F2475" s="7">
        <v>3046.77</v>
      </c>
      <c r="G2475" s="7">
        <v>3.77966E9</v>
      </c>
      <c r="H2475" s="7">
        <f t="shared" si="1"/>
        <v>3779.66</v>
      </c>
      <c r="I2475" s="10">
        <f t="shared" si="2"/>
        <v>0.00325332824</v>
      </c>
      <c r="J2475" s="7">
        <f t="shared" si="10"/>
        <v>3011.430322</v>
      </c>
      <c r="K2475" s="7">
        <f t="shared" si="12"/>
        <v>2989.925484</v>
      </c>
      <c r="L2475" s="7">
        <f t="shared" si="11"/>
        <v>21.50483729</v>
      </c>
      <c r="M2475" s="7">
        <f t="shared" si="18"/>
        <v>14.3896354</v>
      </c>
      <c r="N2475" s="7">
        <f t="shared" si="3"/>
        <v>9.88</v>
      </c>
      <c r="O2475" s="7">
        <f t="shared" si="4"/>
        <v>0</v>
      </c>
      <c r="P2475" s="7">
        <f t="shared" si="13"/>
        <v>10.26857143</v>
      </c>
      <c r="Q2475" s="7">
        <f t="shared" si="14"/>
        <v>2.508571429</v>
      </c>
      <c r="R2475" s="7">
        <f t="shared" si="15"/>
        <v>4.093394077</v>
      </c>
      <c r="S2475" s="7">
        <f t="shared" si="16"/>
        <v>80.3667263</v>
      </c>
      <c r="T2475" s="7">
        <f t="shared" si="17"/>
        <v>96.17944011</v>
      </c>
      <c r="U2475" s="7">
        <f t="shared" si="19"/>
        <v>94.79068721</v>
      </c>
      <c r="V2475" s="9">
        <f t="shared" si="5"/>
        <v>9.88</v>
      </c>
      <c r="W2475" s="9" t="b">
        <f t="shared" si="6"/>
        <v>1</v>
      </c>
      <c r="X2475" s="7">
        <f t="shared" si="8"/>
        <v>1</v>
      </c>
      <c r="Y2475" s="10">
        <f t="shared" si="9"/>
        <v>0.00325332824</v>
      </c>
      <c r="Z2475" s="11">
        <f t="shared" si="7"/>
        <v>4</v>
      </c>
    </row>
    <row r="2476">
      <c r="A2476" s="6" t="s">
        <v>2500</v>
      </c>
      <c r="B2476" s="7">
        <v>3046.9</v>
      </c>
      <c r="C2476" s="7">
        <v>3046.9</v>
      </c>
      <c r="D2476" s="7">
        <v>3023.19</v>
      </c>
      <c r="E2476" s="7">
        <v>3037.56</v>
      </c>
      <c r="F2476" s="7">
        <v>3037.56</v>
      </c>
      <c r="G2476" s="7">
        <v>4.14931E9</v>
      </c>
      <c r="H2476" s="7">
        <f t="shared" si="1"/>
        <v>4149.31</v>
      </c>
      <c r="I2476" s="10">
        <f t="shared" si="2"/>
        <v>-0.003022873404</v>
      </c>
      <c r="J2476" s="7">
        <f t="shared" si="10"/>
        <v>3015.450272</v>
      </c>
      <c r="K2476" s="7">
        <f t="shared" si="12"/>
        <v>2993.453967</v>
      </c>
      <c r="L2476" s="7">
        <f t="shared" si="11"/>
        <v>21.99630516</v>
      </c>
      <c r="M2476" s="7">
        <f t="shared" si="18"/>
        <v>15.91096935</v>
      </c>
      <c r="N2476" s="7">
        <f t="shared" si="3"/>
        <v>0</v>
      </c>
      <c r="O2476" s="7">
        <f t="shared" si="4"/>
        <v>9.21</v>
      </c>
      <c r="P2476" s="7">
        <f t="shared" si="13"/>
        <v>7.972857143</v>
      </c>
      <c r="Q2476" s="7">
        <f t="shared" si="14"/>
        <v>3.166428571</v>
      </c>
      <c r="R2476" s="7">
        <f t="shared" si="15"/>
        <v>2.517933679</v>
      </c>
      <c r="S2476" s="7">
        <f t="shared" si="16"/>
        <v>71.57422251</v>
      </c>
      <c r="T2476" s="7">
        <f t="shared" si="17"/>
        <v>85.61266636</v>
      </c>
      <c r="U2476" s="7">
        <f t="shared" si="19"/>
        <v>91.13146698</v>
      </c>
      <c r="V2476" s="9">
        <f t="shared" si="5"/>
        <v>-9.21</v>
      </c>
      <c r="W2476" s="9" t="b">
        <f t="shared" si="6"/>
        <v>0</v>
      </c>
      <c r="X2476" s="7">
        <f t="shared" si="8"/>
        <v>1</v>
      </c>
      <c r="Y2476" s="10">
        <f t="shared" si="9"/>
        <v>-0.003022873404</v>
      </c>
      <c r="Z2476" s="11">
        <f t="shared" si="7"/>
        <v>2</v>
      </c>
    </row>
    <row r="2477">
      <c r="A2477" s="6" t="s">
        <v>2501</v>
      </c>
      <c r="B2477" s="7">
        <v>3050.72</v>
      </c>
      <c r="C2477" s="7">
        <v>3066.95</v>
      </c>
      <c r="D2477" s="7">
        <v>3050.72</v>
      </c>
      <c r="E2477" s="7">
        <v>3066.91</v>
      </c>
      <c r="F2477" s="7">
        <v>3066.91</v>
      </c>
      <c r="G2477" s="7">
        <v>3.95629E9</v>
      </c>
      <c r="H2477" s="7">
        <f t="shared" si="1"/>
        <v>3956.29</v>
      </c>
      <c r="I2477" s="10">
        <f t="shared" si="2"/>
        <v>0.009662360579</v>
      </c>
      <c r="J2477" s="7">
        <f t="shared" si="10"/>
        <v>3023.367153</v>
      </c>
      <c r="K2477" s="7">
        <f t="shared" si="12"/>
        <v>2998.895155</v>
      </c>
      <c r="L2477" s="7">
        <f t="shared" si="11"/>
        <v>24.47199873</v>
      </c>
      <c r="M2477" s="7">
        <f t="shared" si="18"/>
        <v>17.62317523</v>
      </c>
      <c r="N2477" s="7">
        <f t="shared" si="3"/>
        <v>29.35</v>
      </c>
      <c r="O2477" s="7">
        <f t="shared" si="4"/>
        <v>0</v>
      </c>
      <c r="P2477" s="7">
        <f t="shared" si="13"/>
        <v>10.06928571</v>
      </c>
      <c r="Q2477" s="7">
        <f t="shared" si="14"/>
        <v>2.872142857</v>
      </c>
      <c r="R2477" s="7">
        <f t="shared" si="15"/>
        <v>3.505844317</v>
      </c>
      <c r="S2477" s="7">
        <f t="shared" si="16"/>
        <v>77.80660117</v>
      </c>
      <c r="T2477" s="7">
        <f t="shared" si="17"/>
        <v>99.95714592</v>
      </c>
      <c r="U2477" s="7">
        <f t="shared" si="19"/>
        <v>93.91641746</v>
      </c>
      <c r="V2477" s="9">
        <f t="shared" si="5"/>
        <v>29.35</v>
      </c>
      <c r="W2477" s="9" t="b">
        <f t="shared" si="6"/>
        <v>1</v>
      </c>
      <c r="X2477" s="7">
        <f t="shared" si="8"/>
        <v>1</v>
      </c>
      <c r="Y2477" s="10">
        <f t="shared" si="9"/>
        <v>0.009662360579</v>
      </c>
      <c r="Z2477" s="11">
        <f t="shared" si="7"/>
        <v>4</v>
      </c>
    </row>
    <row r="2478">
      <c r="A2478" s="6" t="s">
        <v>2502</v>
      </c>
      <c r="B2478" s="7">
        <v>3078.96</v>
      </c>
      <c r="C2478" s="7">
        <v>3085.2</v>
      </c>
      <c r="D2478" s="7">
        <v>3074.87</v>
      </c>
      <c r="E2478" s="7">
        <v>3078.27</v>
      </c>
      <c r="F2478" s="7">
        <v>3078.27</v>
      </c>
      <c r="G2478" s="7">
        <v>4.17804E9</v>
      </c>
      <c r="H2478" s="7">
        <f t="shared" si="1"/>
        <v>4178.04</v>
      </c>
      <c r="I2478" s="10">
        <f t="shared" si="2"/>
        <v>0.003704053917</v>
      </c>
      <c r="J2478" s="7">
        <f t="shared" si="10"/>
        <v>3031.813745</v>
      </c>
      <c r="K2478" s="7">
        <f t="shared" si="12"/>
        <v>3004.774773</v>
      </c>
      <c r="L2478" s="7">
        <f t="shared" si="11"/>
        <v>27.03897234</v>
      </c>
      <c r="M2478" s="7">
        <f t="shared" si="18"/>
        <v>19.50633465</v>
      </c>
      <c r="N2478" s="7">
        <f t="shared" si="3"/>
        <v>11.36</v>
      </c>
      <c r="O2478" s="7">
        <f t="shared" si="4"/>
        <v>0</v>
      </c>
      <c r="P2478" s="7">
        <f t="shared" si="13"/>
        <v>8.771428571</v>
      </c>
      <c r="Q2478" s="7">
        <f t="shared" si="14"/>
        <v>2.872142857</v>
      </c>
      <c r="R2478" s="7">
        <f t="shared" si="15"/>
        <v>3.053966675</v>
      </c>
      <c r="S2478" s="7">
        <f t="shared" si="16"/>
        <v>75.33280167</v>
      </c>
      <c r="T2478" s="7">
        <f t="shared" si="17"/>
        <v>93.63577923</v>
      </c>
      <c r="U2478" s="7">
        <f t="shared" si="19"/>
        <v>93.0685305</v>
      </c>
      <c r="V2478" s="9">
        <f t="shared" si="5"/>
        <v>11.36</v>
      </c>
      <c r="W2478" s="9" t="b">
        <f t="shared" si="6"/>
        <v>1</v>
      </c>
      <c r="X2478" s="7">
        <f t="shared" si="8"/>
        <v>2</v>
      </c>
      <c r="Y2478" s="10">
        <f t="shared" si="9"/>
        <v>0.0133664145</v>
      </c>
      <c r="Z2478" s="11">
        <f t="shared" si="7"/>
        <v>4</v>
      </c>
    </row>
    <row r="2479">
      <c r="A2479" s="6" t="s">
        <v>2503</v>
      </c>
      <c r="B2479" s="7">
        <v>3080.8</v>
      </c>
      <c r="C2479" s="7">
        <v>3083.95</v>
      </c>
      <c r="D2479" s="7">
        <v>3072.15</v>
      </c>
      <c r="E2479" s="7">
        <v>3074.62</v>
      </c>
      <c r="F2479" s="7">
        <v>3074.62</v>
      </c>
      <c r="G2479" s="7">
        <v>4.49059E9</v>
      </c>
      <c r="H2479" s="7">
        <f t="shared" si="1"/>
        <v>4490.59</v>
      </c>
      <c r="I2479" s="10">
        <f t="shared" si="2"/>
        <v>-0.001185730946</v>
      </c>
      <c r="J2479" s="7">
        <f t="shared" si="10"/>
        <v>3038.399323</v>
      </c>
      <c r="K2479" s="7">
        <f t="shared" si="12"/>
        <v>3009.948493</v>
      </c>
      <c r="L2479" s="7">
        <f t="shared" si="11"/>
        <v>28.45082948</v>
      </c>
      <c r="M2479" s="7">
        <f t="shared" si="18"/>
        <v>21.29523362</v>
      </c>
      <c r="N2479" s="7">
        <f t="shared" si="3"/>
        <v>0</v>
      </c>
      <c r="O2479" s="7">
        <f t="shared" si="4"/>
        <v>3.65</v>
      </c>
      <c r="P2479" s="7">
        <f t="shared" si="13"/>
        <v>8.771428571</v>
      </c>
      <c r="Q2479" s="7">
        <f t="shared" si="14"/>
        <v>2.705</v>
      </c>
      <c r="R2479" s="7">
        <f t="shared" si="15"/>
        <v>3.2426723</v>
      </c>
      <c r="S2479" s="7">
        <f t="shared" si="16"/>
        <v>76.42994959</v>
      </c>
      <c r="T2479" s="7">
        <f t="shared" si="17"/>
        <v>90.28377261</v>
      </c>
      <c r="U2479" s="7">
        <f t="shared" si="19"/>
        <v>94.62556592</v>
      </c>
      <c r="V2479" s="9">
        <f t="shared" si="5"/>
        <v>-3.65</v>
      </c>
      <c r="W2479" s="9" t="b">
        <f t="shared" si="6"/>
        <v>0</v>
      </c>
      <c r="X2479" s="7">
        <f t="shared" si="8"/>
        <v>1</v>
      </c>
      <c r="Y2479" s="10">
        <f t="shared" si="9"/>
        <v>-0.001185730946</v>
      </c>
      <c r="Z2479" s="11">
        <f t="shared" si="7"/>
        <v>3</v>
      </c>
    </row>
    <row r="2480">
      <c r="A2480" s="6" t="s">
        <v>2504</v>
      </c>
      <c r="B2480" s="7">
        <v>3075.1</v>
      </c>
      <c r="C2480" s="7">
        <v>3078.34</v>
      </c>
      <c r="D2480" s="7">
        <v>3065.89</v>
      </c>
      <c r="E2480" s="7">
        <v>3076.78</v>
      </c>
      <c r="F2480" s="7">
        <v>3076.78</v>
      </c>
      <c r="G2480" s="7">
        <v>4.46551E9</v>
      </c>
      <c r="H2480" s="7">
        <f t="shared" si="1"/>
        <v>4465.51</v>
      </c>
      <c r="I2480" s="10">
        <f t="shared" si="2"/>
        <v>0.0007025258406</v>
      </c>
      <c r="J2480" s="7">
        <f t="shared" si="10"/>
        <v>3044.304042</v>
      </c>
      <c r="K2480" s="7">
        <f t="shared" si="12"/>
        <v>3014.898975</v>
      </c>
      <c r="L2480" s="7">
        <f t="shared" si="11"/>
        <v>29.40506707</v>
      </c>
      <c r="M2480" s="7">
        <f t="shared" si="18"/>
        <v>22.91720031</v>
      </c>
      <c r="N2480" s="7">
        <f t="shared" si="3"/>
        <v>2.16</v>
      </c>
      <c r="O2480" s="7">
        <f t="shared" si="4"/>
        <v>0</v>
      </c>
      <c r="P2480" s="7">
        <f t="shared" si="13"/>
        <v>8.335714286</v>
      </c>
      <c r="Q2480" s="7">
        <f t="shared" si="14"/>
        <v>2.705</v>
      </c>
      <c r="R2480" s="7">
        <f t="shared" si="15"/>
        <v>3.08159493</v>
      </c>
      <c r="S2480" s="7">
        <f t="shared" si="16"/>
        <v>75.49977357</v>
      </c>
      <c r="T2480" s="7">
        <f t="shared" si="17"/>
        <v>92.26742584</v>
      </c>
      <c r="U2480" s="7">
        <f t="shared" si="19"/>
        <v>92.06232589</v>
      </c>
      <c r="V2480" s="9">
        <f t="shared" si="5"/>
        <v>2.16</v>
      </c>
      <c r="W2480" s="9" t="b">
        <f t="shared" si="6"/>
        <v>1</v>
      </c>
      <c r="X2480" s="7">
        <f t="shared" si="8"/>
        <v>1</v>
      </c>
      <c r="Y2480" s="10">
        <f t="shared" si="9"/>
        <v>0.0007025258406</v>
      </c>
      <c r="Z2480" s="11">
        <f t="shared" si="7"/>
        <v>3</v>
      </c>
    </row>
    <row r="2481">
      <c r="A2481" s="6" t="s">
        <v>2505</v>
      </c>
      <c r="B2481" s="7">
        <v>3087.02</v>
      </c>
      <c r="C2481" s="7">
        <v>3097.77</v>
      </c>
      <c r="D2481" s="7">
        <v>3080.23</v>
      </c>
      <c r="E2481" s="7">
        <v>3085.18</v>
      </c>
      <c r="F2481" s="7">
        <v>3085.18</v>
      </c>
      <c r="G2481" s="7">
        <v>4.15199E9</v>
      </c>
      <c r="H2481" s="7">
        <f t="shared" si="1"/>
        <v>4151.99</v>
      </c>
      <c r="I2481" s="10">
        <f t="shared" si="2"/>
        <v>0.002730126951</v>
      </c>
      <c r="J2481" s="7">
        <f t="shared" si="10"/>
        <v>3050.592651</v>
      </c>
      <c r="K2481" s="7">
        <f t="shared" si="12"/>
        <v>3020.104977</v>
      </c>
      <c r="L2481" s="7">
        <f t="shared" si="11"/>
        <v>30.4876741</v>
      </c>
      <c r="M2481" s="7">
        <f t="shared" si="18"/>
        <v>24.43129506</v>
      </c>
      <c r="N2481" s="7">
        <f t="shared" si="3"/>
        <v>8.4</v>
      </c>
      <c r="O2481" s="7">
        <f t="shared" si="4"/>
        <v>0</v>
      </c>
      <c r="P2481" s="7">
        <f t="shared" si="13"/>
        <v>8.935714286</v>
      </c>
      <c r="Q2481" s="7">
        <f t="shared" si="14"/>
        <v>1.865714286</v>
      </c>
      <c r="R2481" s="7">
        <f t="shared" si="15"/>
        <v>4.789433384</v>
      </c>
      <c r="S2481" s="7">
        <f t="shared" si="16"/>
        <v>82.72715249</v>
      </c>
      <c r="T2481" s="7">
        <f t="shared" si="17"/>
        <v>88.18506006</v>
      </c>
      <c r="U2481" s="7">
        <f t="shared" si="19"/>
        <v>90.24541951</v>
      </c>
      <c r="V2481" s="9">
        <f t="shared" si="5"/>
        <v>8.4</v>
      </c>
      <c r="W2481" s="9" t="b">
        <f t="shared" si="6"/>
        <v>1</v>
      </c>
      <c r="X2481" s="7">
        <f t="shared" si="8"/>
        <v>2</v>
      </c>
      <c r="Y2481" s="10">
        <f t="shared" si="9"/>
        <v>0.003432652791</v>
      </c>
      <c r="Z2481" s="11">
        <f t="shared" si="7"/>
        <v>3</v>
      </c>
    </row>
    <row r="2482">
      <c r="A2482" s="6" t="s">
        <v>2506</v>
      </c>
      <c r="B2482" s="7">
        <v>3081.25</v>
      </c>
      <c r="C2482" s="7">
        <v>3093.09</v>
      </c>
      <c r="D2482" s="7">
        <v>3073.58</v>
      </c>
      <c r="E2482" s="7">
        <v>3093.08</v>
      </c>
      <c r="F2482" s="7">
        <v>3093.08</v>
      </c>
      <c r="G2482" s="7">
        <v>3.50816E9</v>
      </c>
      <c r="H2482" s="7">
        <f t="shared" si="1"/>
        <v>3508.16</v>
      </c>
      <c r="I2482" s="10">
        <f t="shared" si="2"/>
        <v>0.002560628553</v>
      </c>
      <c r="J2482" s="7">
        <f t="shared" si="10"/>
        <v>3057.129166</v>
      </c>
      <c r="K2482" s="7">
        <f t="shared" si="12"/>
        <v>3025.510534</v>
      </c>
      <c r="L2482" s="7">
        <f t="shared" si="11"/>
        <v>31.61863204</v>
      </c>
      <c r="M2482" s="7">
        <f t="shared" si="18"/>
        <v>25.86876246</v>
      </c>
      <c r="N2482" s="7">
        <f t="shared" si="3"/>
        <v>7.9</v>
      </c>
      <c r="O2482" s="7">
        <f t="shared" si="4"/>
        <v>0</v>
      </c>
      <c r="P2482" s="7">
        <f t="shared" si="13"/>
        <v>8.034285714</v>
      </c>
      <c r="Q2482" s="7">
        <f t="shared" si="14"/>
        <v>1.865714286</v>
      </c>
      <c r="R2482" s="7">
        <f t="shared" si="15"/>
        <v>4.306278714</v>
      </c>
      <c r="S2482" s="7">
        <f t="shared" si="16"/>
        <v>81.15440115</v>
      </c>
      <c r="T2482" s="7">
        <f t="shared" si="17"/>
        <v>95.59872372</v>
      </c>
      <c r="U2482" s="7">
        <f t="shared" si="19"/>
        <v>92.01706988</v>
      </c>
      <c r="V2482" s="9">
        <f t="shared" si="5"/>
        <v>7.9</v>
      </c>
      <c r="W2482" s="9" t="b">
        <f t="shared" si="6"/>
        <v>1</v>
      </c>
      <c r="X2482" s="7">
        <f t="shared" si="8"/>
        <v>3</v>
      </c>
      <c r="Y2482" s="10">
        <f t="shared" si="9"/>
        <v>0.005993281345</v>
      </c>
      <c r="Z2482" s="11">
        <f t="shared" si="7"/>
        <v>3</v>
      </c>
    </row>
    <row r="2483">
      <c r="A2483" s="6" t="s">
        <v>2507</v>
      </c>
      <c r="B2483" s="7">
        <v>3080.33</v>
      </c>
      <c r="C2483" s="7">
        <v>3088.33</v>
      </c>
      <c r="D2483" s="7">
        <v>3075.82</v>
      </c>
      <c r="E2483" s="7">
        <v>3087.01</v>
      </c>
      <c r="F2483" s="7">
        <v>3087.01</v>
      </c>
      <c r="G2483" s="7">
        <v>3.04112E9</v>
      </c>
      <c r="H2483" s="7">
        <f t="shared" si="1"/>
        <v>3041.12</v>
      </c>
      <c r="I2483" s="10">
        <f t="shared" si="2"/>
        <v>-0.0019624452</v>
      </c>
      <c r="J2483" s="7">
        <f t="shared" si="10"/>
        <v>3061.726218</v>
      </c>
      <c r="K2483" s="7">
        <f t="shared" si="12"/>
        <v>3030.06605</v>
      </c>
      <c r="L2483" s="7">
        <f t="shared" si="11"/>
        <v>31.66016739</v>
      </c>
      <c r="M2483" s="7">
        <f t="shared" si="18"/>
        <v>27.02704345</v>
      </c>
      <c r="N2483" s="7">
        <f t="shared" si="3"/>
        <v>0</v>
      </c>
      <c r="O2483" s="7">
        <f t="shared" si="4"/>
        <v>6.07</v>
      </c>
      <c r="P2483" s="7">
        <f t="shared" si="13"/>
        <v>8.034285714</v>
      </c>
      <c r="Q2483" s="7">
        <f t="shared" si="14"/>
        <v>1.532857143</v>
      </c>
      <c r="R2483" s="7">
        <f t="shared" si="15"/>
        <v>5.24137931</v>
      </c>
      <c r="S2483" s="7">
        <f t="shared" si="16"/>
        <v>83.97790055</v>
      </c>
      <c r="T2483" s="7">
        <f t="shared" si="17"/>
        <v>89.9024024</v>
      </c>
      <c r="U2483" s="7">
        <f t="shared" si="19"/>
        <v>91.22872873</v>
      </c>
      <c r="V2483" s="9">
        <f t="shared" si="5"/>
        <v>-6.07</v>
      </c>
      <c r="W2483" s="9" t="b">
        <f t="shared" si="6"/>
        <v>0</v>
      </c>
      <c r="X2483" s="7">
        <f t="shared" si="8"/>
        <v>1</v>
      </c>
      <c r="Y2483" s="10">
        <f t="shared" si="9"/>
        <v>-0.0019624452</v>
      </c>
      <c r="Z2483" s="11">
        <f t="shared" si="7"/>
        <v>3</v>
      </c>
    </row>
    <row r="2484">
      <c r="A2484" s="6" t="s">
        <v>2508</v>
      </c>
      <c r="B2484" s="7">
        <v>3089.28</v>
      </c>
      <c r="C2484" s="7">
        <v>3102.61</v>
      </c>
      <c r="D2484" s="7">
        <v>3084.73</v>
      </c>
      <c r="E2484" s="7">
        <v>3091.84</v>
      </c>
      <c r="F2484" s="7">
        <v>3091.84</v>
      </c>
      <c r="G2484" s="7">
        <v>3.49556E9</v>
      </c>
      <c r="H2484" s="7">
        <f t="shared" si="1"/>
        <v>3495.56</v>
      </c>
      <c r="I2484" s="10">
        <f t="shared" si="2"/>
        <v>0.001564620782</v>
      </c>
      <c r="J2484" s="7">
        <f t="shared" si="10"/>
        <v>3066.359107</v>
      </c>
      <c r="K2484" s="7">
        <f t="shared" si="12"/>
        <v>3034.641899</v>
      </c>
      <c r="L2484" s="7">
        <f t="shared" si="11"/>
        <v>31.71720884</v>
      </c>
      <c r="M2484" s="7">
        <f t="shared" si="18"/>
        <v>27.96507652</v>
      </c>
      <c r="N2484" s="7">
        <f t="shared" si="3"/>
        <v>4.83</v>
      </c>
      <c r="O2484" s="7">
        <f t="shared" si="4"/>
        <v>0</v>
      </c>
      <c r="P2484" s="7">
        <f t="shared" si="13"/>
        <v>7.77</v>
      </c>
      <c r="Q2484" s="7">
        <f t="shared" si="14"/>
        <v>1.532857143</v>
      </c>
      <c r="R2484" s="7">
        <f t="shared" si="15"/>
        <v>5.068965517</v>
      </c>
      <c r="S2484" s="7">
        <f t="shared" si="16"/>
        <v>83.52272727</v>
      </c>
      <c r="T2484" s="7">
        <f t="shared" si="17"/>
        <v>89.4608083</v>
      </c>
      <c r="U2484" s="7">
        <f t="shared" si="19"/>
        <v>91.65397814</v>
      </c>
      <c r="V2484" s="9">
        <f t="shared" si="5"/>
        <v>4.83</v>
      </c>
      <c r="W2484" s="9" t="b">
        <f t="shared" si="6"/>
        <v>1</v>
      </c>
      <c r="X2484" s="7">
        <f t="shared" si="8"/>
        <v>1</v>
      </c>
      <c r="Y2484" s="10">
        <f t="shared" si="9"/>
        <v>0.001564620782</v>
      </c>
      <c r="Z2484" s="11">
        <f t="shared" si="7"/>
        <v>3</v>
      </c>
    </row>
    <row r="2485">
      <c r="A2485" s="6" t="s">
        <v>2509</v>
      </c>
      <c r="B2485" s="7">
        <v>3084.18</v>
      </c>
      <c r="C2485" s="7">
        <v>3098.06</v>
      </c>
      <c r="D2485" s="7">
        <v>3078.8</v>
      </c>
      <c r="E2485" s="7">
        <v>3094.04</v>
      </c>
      <c r="F2485" s="7">
        <v>3094.04</v>
      </c>
      <c r="G2485" s="7">
        <v>3.51372E9</v>
      </c>
      <c r="H2485" s="7">
        <f t="shared" si="1"/>
        <v>3513.72</v>
      </c>
      <c r="I2485" s="10">
        <f t="shared" si="2"/>
        <v>0.0007115504036</v>
      </c>
      <c r="J2485" s="7">
        <f t="shared" si="10"/>
        <v>3070.617706</v>
      </c>
      <c r="K2485" s="7">
        <f t="shared" si="12"/>
        <v>3039.041758</v>
      </c>
      <c r="L2485" s="7">
        <f t="shared" si="11"/>
        <v>31.57594834</v>
      </c>
      <c r="M2485" s="7">
        <f t="shared" si="18"/>
        <v>28.68725089</v>
      </c>
      <c r="N2485" s="7">
        <f t="shared" si="3"/>
        <v>2.2</v>
      </c>
      <c r="O2485" s="7">
        <f t="shared" si="4"/>
        <v>0</v>
      </c>
      <c r="P2485" s="7">
        <f t="shared" si="13"/>
        <v>7.515</v>
      </c>
      <c r="Q2485" s="7">
        <f t="shared" si="14"/>
        <v>1.532857143</v>
      </c>
      <c r="R2485" s="7">
        <f t="shared" si="15"/>
        <v>4.902609506</v>
      </c>
      <c r="S2485" s="7">
        <f t="shared" si="16"/>
        <v>83.05834057</v>
      </c>
      <c r="T2485" s="7">
        <f t="shared" si="17"/>
        <v>91.48703685</v>
      </c>
      <c r="U2485" s="7">
        <f t="shared" si="19"/>
        <v>90.28341585</v>
      </c>
      <c r="V2485" s="9">
        <f t="shared" si="5"/>
        <v>2.2</v>
      </c>
      <c r="W2485" s="9" t="b">
        <f t="shared" si="6"/>
        <v>1</v>
      </c>
      <c r="X2485" s="7">
        <f t="shared" si="8"/>
        <v>2</v>
      </c>
      <c r="Y2485" s="10">
        <f t="shared" si="9"/>
        <v>0.002276171186</v>
      </c>
      <c r="Z2485" s="11">
        <f t="shared" si="7"/>
        <v>3</v>
      </c>
    </row>
    <row r="2486">
      <c r="A2486" s="6" t="s">
        <v>2510</v>
      </c>
      <c r="B2486" s="7">
        <v>3090.75</v>
      </c>
      <c r="C2486" s="7">
        <v>3098.2</v>
      </c>
      <c r="D2486" s="7">
        <v>3083.26</v>
      </c>
      <c r="E2486" s="7">
        <v>3096.63</v>
      </c>
      <c r="F2486" s="7">
        <v>3096.63</v>
      </c>
      <c r="G2486" s="7">
        <v>3.28209E9</v>
      </c>
      <c r="H2486" s="7">
        <f t="shared" si="1"/>
        <v>3282.09</v>
      </c>
      <c r="I2486" s="10">
        <f t="shared" si="2"/>
        <v>0.0008370932502</v>
      </c>
      <c r="J2486" s="7">
        <f t="shared" si="10"/>
        <v>3074.619598</v>
      </c>
      <c r="K2486" s="7">
        <f t="shared" si="12"/>
        <v>3043.307554</v>
      </c>
      <c r="L2486" s="7">
        <f t="shared" si="11"/>
        <v>31.31204398</v>
      </c>
      <c r="M2486" s="7">
        <f t="shared" si="18"/>
        <v>29.21220951</v>
      </c>
      <c r="N2486" s="7">
        <f t="shared" si="3"/>
        <v>2.59</v>
      </c>
      <c r="O2486" s="7">
        <f t="shared" si="4"/>
        <v>0</v>
      </c>
      <c r="P2486" s="7">
        <f t="shared" si="13"/>
        <v>6.824285714</v>
      </c>
      <c r="Q2486" s="7">
        <f t="shared" si="14"/>
        <v>1.532857143</v>
      </c>
      <c r="R2486" s="7">
        <f t="shared" si="15"/>
        <v>4.452003728</v>
      </c>
      <c r="S2486" s="7">
        <f t="shared" si="16"/>
        <v>81.65811966</v>
      </c>
      <c r="T2486" s="7">
        <f t="shared" si="17"/>
        <v>92.47041048</v>
      </c>
      <c r="U2486" s="7">
        <f t="shared" si="19"/>
        <v>91.13941854</v>
      </c>
      <c r="V2486" s="9">
        <f t="shared" si="5"/>
        <v>2.59</v>
      </c>
      <c r="W2486" s="9" t="b">
        <f t="shared" si="6"/>
        <v>1</v>
      </c>
      <c r="X2486" s="7">
        <f t="shared" si="8"/>
        <v>3</v>
      </c>
      <c r="Y2486" s="10">
        <f t="shared" si="9"/>
        <v>0.003113264436</v>
      </c>
      <c r="Z2486" s="11">
        <f t="shared" si="7"/>
        <v>3</v>
      </c>
    </row>
    <row r="2487">
      <c r="A2487" s="6" t="s">
        <v>2511</v>
      </c>
      <c r="B2487" s="7">
        <v>3107.92</v>
      </c>
      <c r="C2487" s="7">
        <v>3120.46</v>
      </c>
      <c r="D2487" s="7">
        <v>3104.6</v>
      </c>
      <c r="E2487" s="7">
        <v>3120.46</v>
      </c>
      <c r="F2487" s="7">
        <v>3120.46</v>
      </c>
      <c r="G2487" s="7">
        <v>3.3598E9</v>
      </c>
      <c r="H2487" s="7">
        <f t="shared" si="1"/>
        <v>3359.8</v>
      </c>
      <c r="I2487" s="10">
        <f t="shared" si="2"/>
        <v>0.007695462487</v>
      </c>
      <c r="J2487" s="7">
        <f t="shared" si="10"/>
        <v>3081.671967</v>
      </c>
      <c r="K2487" s="7">
        <f t="shared" si="12"/>
        <v>3049.02255</v>
      </c>
      <c r="L2487" s="7">
        <f t="shared" si="11"/>
        <v>32.64941755</v>
      </c>
      <c r="M2487" s="7">
        <f t="shared" si="18"/>
        <v>29.89965111</v>
      </c>
      <c r="N2487" s="7">
        <f t="shared" si="3"/>
        <v>23.83</v>
      </c>
      <c r="O2487" s="7">
        <f t="shared" si="4"/>
        <v>0</v>
      </c>
      <c r="P2487" s="7">
        <f t="shared" si="13"/>
        <v>7.321428571</v>
      </c>
      <c r="Q2487" s="7">
        <f t="shared" si="14"/>
        <v>1.532857143</v>
      </c>
      <c r="R2487" s="7">
        <f t="shared" si="15"/>
        <v>4.776328052</v>
      </c>
      <c r="S2487" s="7">
        <f t="shared" si="16"/>
        <v>82.68796386</v>
      </c>
      <c r="T2487" s="7">
        <f t="shared" si="17"/>
        <v>100</v>
      </c>
      <c r="U2487" s="7">
        <f t="shared" si="19"/>
        <v>94.65248244</v>
      </c>
      <c r="V2487" s="9">
        <f t="shared" si="5"/>
        <v>23.83</v>
      </c>
      <c r="W2487" s="9" t="b">
        <f t="shared" si="6"/>
        <v>1</v>
      </c>
      <c r="X2487" s="7">
        <f t="shared" si="8"/>
        <v>4</v>
      </c>
      <c r="Y2487" s="10">
        <f t="shared" si="9"/>
        <v>0.01080872692</v>
      </c>
      <c r="Z2487" s="11">
        <f t="shared" si="7"/>
        <v>4</v>
      </c>
    </row>
    <row r="2488">
      <c r="A2488" s="6" t="s">
        <v>2512</v>
      </c>
      <c r="B2488" s="7">
        <v>3117.91</v>
      </c>
      <c r="C2488" s="7">
        <v>3124.17</v>
      </c>
      <c r="D2488" s="7">
        <v>3112.06</v>
      </c>
      <c r="E2488" s="7">
        <v>3122.03</v>
      </c>
      <c r="F2488" s="7">
        <v>3122.03</v>
      </c>
      <c r="G2488" s="7">
        <v>3.44014E9</v>
      </c>
      <c r="H2488" s="7">
        <f t="shared" si="1"/>
        <v>3440.14</v>
      </c>
      <c r="I2488" s="10">
        <f t="shared" si="2"/>
        <v>0.0005031309486</v>
      </c>
      <c r="J2488" s="7">
        <f t="shared" si="10"/>
        <v>3087.880895</v>
      </c>
      <c r="K2488" s="7">
        <f t="shared" si="12"/>
        <v>3054.430509</v>
      </c>
      <c r="L2488" s="7">
        <f t="shared" si="11"/>
        <v>33.45038639</v>
      </c>
      <c r="M2488" s="7">
        <f t="shared" si="18"/>
        <v>30.60979817</v>
      </c>
      <c r="N2488" s="7">
        <f t="shared" si="3"/>
        <v>1.57</v>
      </c>
      <c r="O2488" s="7">
        <f t="shared" si="4"/>
        <v>0</v>
      </c>
      <c r="P2488" s="7">
        <f t="shared" si="13"/>
        <v>7.433571429</v>
      </c>
      <c r="Q2488" s="7">
        <f t="shared" si="14"/>
        <v>1.352142857</v>
      </c>
      <c r="R2488" s="7">
        <f t="shared" si="15"/>
        <v>5.497622821</v>
      </c>
      <c r="S2488" s="7">
        <f t="shared" si="16"/>
        <v>84.6097561</v>
      </c>
      <c r="T2488" s="7">
        <f t="shared" si="17"/>
        <v>97.88076847</v>
      </c>
      <c r="U2488" s="7">
        <f t="shared" si="19"/>
        <v>96.78372631</v>
      </c>
      <c r="V2488" s="9">
        <f t="shared" si="5"/>
        <v>1.57</v>
      </c>
      <c r="W2488" s="9" t="b">
        <f t="shared" si="6"/>
        <v>1</v>
      </c>
      <c r="X2488" s="7">
        <f t="shared" si="8"/>
        <v>5</v>
      </c>
      <c r="Y2488" s="10">
        <f t="shared" si="9"/>
        <v>0.01131185787</v>
      </c>
      <c r="Z2488" s="11">
        <f t="shared" si="7"/>
        <v>3</v>
      </c>
    </row>
    <row r="2489">
      <c r="A2489" s="6" t="s">
        <v>2513</v>
      </c>
      <c r="B2489" s="7">
        <v>3127.45</v>
      </c>
      <c r="C2489" s="7">
        <v>3127.64</v>
      </c>
      <c r="D2489" s="7">
        <v>3113.47</v>
      </c>
      <c r="E2489" s="7">
        <v>3120.18</v>
      </c>
      <c r="F2489" s="7">
        <v>3120.18</v>
      </c>
      <c r="G2489" s="7">
        <v>3.61367E9</v>
      </c>
      <c r="H2489" s="7">
        <f t="shared" si="1"/>
        <v>3613.67</v>
      </c>
      <c r="I2489" s="10">
        <f t="shared" si="2"/>
        <v>-0.000592563172</v>
      </c>
      <c r="J2489" s="7">
        <f t="shared" si="10"/>
        <v>3092.849988</v>
      </c>
      <c r="K2489" s="7">
        <f t="shared" si="12"/>
        <v>3059.300842</v>
      </c>
      <c r="L2489" s="7">
        <f t="shared" si="11"/>
        <v>33.54914675</v>
      </c>
      <c r="M2489" s="7">
        <f t="shared" si="18"/>
        <v>31.19766789</v>
      </c>
      <c r="N2489" s="7">
        <f t="shared" si="3"/>
        <v>0</v>
      </c>
      <c r="O2489" s="7">
        <f t="shared" si="4"/>
        <v>1.85</v>
      </c>
      <c r="P2489" s="7">
        <f t="shared" si="13"/>
        <v>6.727857143</v>
      </c>
      <c r="Q2489" s="7">
        <f t="shared" si="14"/>
        <v>1.484285714</v>
      </c>
      <c r="R2489" s="7">
        <f t="shared" si="15"/>
        <v>4.532723773</v>
      </c>
      <c r="S2489" s="7">
        <f t="shared" si="16"/>
        <v>81.92571975</v>
      </c>
      <c r="T2489" s="7">
        <f t="shared" si="17"/>
        <v>92.85782671</v>
      </c>
      <c r="U2489" s="7">
        <f t="shared" si="19"/>
        <v>96.91286506</v>
      </c>
      <c r="V2489" s="9">
        <f t="shared" si="5"/>
        <v>-1.85</v>
      </c>
      <c r="W2489" s="9" t="b">
        <f t="shared" si="6"/>
        <v>0</v>
      </c>
      <c r="X2489" s="7">
        <f t="shared" si="8"/>
        <v>1</v>
      </c>
      <c r="Y2489" s="10">
        <f t="shared" si="9"/>
        <v>-0.000592563172</v>
      </c>
      <c r="Z2489" s="11">
        <f t="shared" si="7"/>
        <v>3</v>
      </c>
    </row>
    <row r="2490">
      <c r="A2490" s="6" t="s">
        <v>2514</v>
      </c>
      <c r="B2490" s="7">
        <v>3114.66</v>
      </c>
      <c r="C2490" s="7">
        <v>3118.97</v>
      </c>
      <c r="D2490" s="7">
        <v>3091.41</v>
      </c>
      <c r="E2490" s="7">
        <v>3108.46</v>
      </c>
      <c r="F2490" s="7">
        <v>3108.46</v>
      </c>
      <c r="G2490" s="7">
        <v>4.04101E9</v>
      </c>
      <c r="H2490" s="7">
        <f t="shared" si="1"/>
        <v>4041.01</v>
      </c>
      <c r="I2490" s="10">
        <f t="shared" si="2"/>
        <v>-0.003756193553</v>
      </c>
      <c r="J2490" s="7">
        <f t="shared" si="10"/>
        <v>3095.251529</v>
      </c>
      <c r="K2490" s="7">
        <f t="shared" si="12"/>
        <v>3062.942261</v>
      </c>
      <c r="L2490" s="7">
        <f t="shared" si="11"/>
        <v>32.30926786</v>
      </c>
      <c r="M2490" s="7">
        <f t="shared" si="18"/>
        <v>31.41998788</v>
      </c>
      <c r="N2490" s="7">
        <f t="shared" si="3"/>
        <v>0</v>
      </c>
      <c r="O2490" s="7">
        <f t="shared" si="4"/>
        <v>11.72</v>
      </c>
      <c r="P2490" s="7">
        <f t="shared" si="13"/>
        <v>6.727857143</v>
      </c>
      <c r="Q2490" s="7">
        <f t="shared" si="14"/>
        <v>1.663571429</v>
      </c>
      <c r="R2490" s="7">
        <f t="shared" si="15"/>
        <v>4.044224989</v>
      </c>
      <c r="S2490" s="7">
        <f t="shared" si="16"/>
        <v>80.175349</v>
      </c>
      <c r="T2490" s="7">
        <f t="shared" si="17"/>
        <v>75.0650026</v>
      </c>
      <c r="U2490" s="7">
        <f t="shared" si="19"/>
        <v>88.60119926</v>
      </c>
      <c r="V2490" s="9">
        <f t="shared" si="5"/>
        <v>-11.72</v>
      </c>
      <c r="W2490" s="9" t="b">
        <f t="shared" si="6"/>
        <v>0</v>
      </c>
      <c r="X2490" s="7">
        <f t="shared" si="8"/>
        <v>2</v>
      </c>
      <c r="Y2490" s="10">
        <f t="shared" si="9"/>
        <v>-0.004348756725</v>
      </c>
      <c r="Z2490" s="11">
        <f t="shared" si="7"/>
        <v>2</v>
      </c>
    </row>
    <row r="2491">
      <c r="A2491" s="6" t="s">
        <v>2515</v>
      </c>
      <c r="B2491" s="7">
        <v>3108.49</v>
      </c>
      <c r="C2491" s="7">
        <v>3110.11</v>
      </c>
      <c r="D2491" s="7">
        <v>3094.55</v>
      </c>
      <c r="E2491" s="7">
        <v>3103.54</v>
      </c>
      <c r="F2491" s="7">
        <v>3103.54</v>
      </c>
      <c r="G2491" s="7">
        <v>3.74401E9</v>
      </c>
      <c r="H2491" s="7">
        <f t="shared" si="1"/>
        <v>3744.01</v>
      </c>
      <c r="I2491" s="10">
        <f t="shared" si="2"/>
        <v>-0.001582777324</v>
      </c>
      <c r="J2491" s="7">
        <f t="shared" si="10"/>
        <v>3096.526678</v>
      </c>
      <c r="K2491" s="7">
        <f t="shared" si="12"/>
        <v>3065.949501</v>
      </c>
      <c r="L2491" s="7">
        <f t="shared" si="11"/>
        <v>30.57717737</v>
      </c>
      <c r="M2491" s="7">
        <f t="shared" si="18"/>
        <v>31.25142578</v>
      </c>
      <c r="N2491" s="7">
        <f t="shared" si="3"/>
        <v>0</v>
      </c>
      <c r="O2491" s="7">
        <f t="shared" si="4"/>
        <v>4.92</v>
      </c>
      <c r="P2491" s="7">
        <f t="shared" si="13"/>
        <v>4.631428571</v>
      </c>
      <c r="Q2491" s="7">
        <f t="shared" si="14"/>
        <v>2.015</v>
      </c>
      <c r="R2491" s="7">
        <f t="shared" si="15"/>
        <v>2.298475718</v>
      </c>
      <c r="S2491" s="7">
        <f t="shared" si="16"/>
        <v>69.68296615</v>
      </c>
      <c r="T2491" s="7">
        <f t="shared" si="17"/>
        <v>60.97165992</v>
      </c>
      <c r="U2491" s="7">
        <f t="shared" si="19"/>
        <v>76.29816308</v>
      </c>
      <c r="V2491" s="9">
        <f t="shared" si="5"/>
        <v>-4.92</v>
      </c>
      <c r="W2491" s="9" t="b">
        <f t="shared" si="6"/>
        <v>0</v>
      </c>
      <c r="X2491" s="7">
        <f t="shared" si="8"/>
        <v>3</v>
      </c>
      <c r="Y2491" s="10">
        <f t="shared" si="9"/>
        <v>-0.005931534049</v>
      </c>
      <c r="Z2491" s="11">
        <f t="shared" si="7"/>
        <v>3</v>
      </c>
    </row>
    <row r="2492">
      <c r="A2492" s="6" t="s">
        <v>2516</v>
      </c>
      <c r="B2492" s="7">
        <v>3111.41</v>
      </c>
      <c r="C2492" s="7">
        <v>3112.87</v>
      </c>
      <c r="D2492" s="7">
        <v>3099.26</v>
      </c>
      <c r="E2492" s="7">
        <v>3110.29</v>
      </c>
      <c r="F2492" s="7">
        <v>3110.29</v>
      </c>
      <c r="G2492" s="7">
        <v>3.23527E9</v>
      </c>
      <c r="H2492" s="7">
        <f t="shared" si="1"/>
        <v>3235.27</v>
      </c>
      <c r="I2492" s="10">
        <f t="shared" si="2"/>
        <v>0.002174935719</v>
      </c>
      <c r="J2492" s="7">
        <f t="shared" si="10"/>
        <v>3098.644112</v>
      </c>
      <c r="K2492" s="7">
        <f t="shared" si="12"/>
        <v>3069.233982</v>
      </c>
      <c r="L2492" s="7">
        <f t="shared" si="11"/>
        <v>29.41013008</v>
      </c>
      <c r="M2492" s="7">
        <f t="shared" si="18"/>
        <v>30.88316664</v>
      </c>
      <c r="N2492" s="7">
        <f t="shared" si="3"/>
        <v>6.75</v>
      </c>
      <c r="O2492" s="7">
        <f t="shared" si="4"/>
        <v>0</v>
      </c>
      <c r="P2492" s="7">
        <f t="shared" si="13"/>
        <v>4.302142857</v>
      </c>
      <c r="Q2492" s="7">
        <f t="shared" si="14"/>
        <v>2.015</v>
      </c>
      <c r="R2492" s="7">
        <f t="shared" si="15"/>
        <v>2.13505849</v>
      </c>
      <c r="S2492" s="7">
        <f t="shared" si="16"/>
        <v>68.10266848</v>
      </c>
      <c r="T2492" s="7">
        <f t="shared" si="17"/>
        <v>71.90283401</v>
      </c>
      <c r="U2492" s="7">
        <f t="shared" si="19"/>
        <v>69.31316551</v>
      </c>
      <c r="V2492" s="9">
        <f t="shared" si="5"/>
        <v>6.75</v>
      </c>
      <c r="W2492" s="9" t="b">
        <f t="shared" si="6"/>
        <v>1</v>
      </c>
      <c r="X2492" s="7">
        <f t="shared" si="8"/>
        <v>1</v>
      </c>
      <c r="Y2492" s="10">
        <f t="shared" si="9"/>
        <v>0.002174935719</v>
      </c>
      <c r="Z2492" s="11">
        <f t="shared" si="7"/>
        <v>3</v>
      </c>
    </row>
    <row r="2493">
      <c r="A2493" s="6" t="s">
        <v>2517</v>
      </c>
      <c r="B2493" s="7">
        <v>3117.44</v>
      </c>
      <c r="C2493" s="7">
        <v>3133.83</v>
      </c>
      <c r="D2493" s="7">
        <v>3117.44</v>
      </c>
      <c r="E2493" s="7">
        <v>3133.64</v>
      </c>
      <c r="F2493" s="7">
        <v>3133.64</v>
      </c>
      <c r="G2493" s="7">
        <v>3.51431E9</v>
      </c>
      <c r="H2493" s="7">
        <f t="shared" si="1"/>
        <v>3514.31</v>
      </c>
      <c r="I2493" s="10">
        <f t="shared" si="2"/>
        <v>0.007507338544</v>
      </c>
      <c r="J2493" s="7">
        <f t="shared" si="10"/>
        <v>3104.028095</v>
      </c>
      <c r="K2493" s="7">
        <f t="shared" si="12"/>
        <v>3074.004798</v>
      </c>
      <c r="L2493" s="7">
        <f t="shared" si="11"/>
        <v>30.02329668</v>
      </c>
      <c r="M2493" s="7">
        <f t="shared" si="18"/>
        <v>30.71119265</v>
      </c>
      <c r="N2493" s="7">
        <f t="shared" si="3"/>
        <v>23.35</v>
      </c>
      <c r="O2493" s="7">
        <f t="shared" si="4"/>
        <v>0</v>
      </c>
      <c r="P2493" s="7">
        <f t="shared" si="13"/>
        <v>5.97</v>
      </c>
      <c r="Q2493" s="7">
        <f t="shared" si="14"/>
        <v>1.754285714</v>
      </c>
      <c r="R2493" s="7">
        <f t="shared" si="15"/>
        <v>3.403094463</v>
      </c>
      <c r="S2493" s="7">
        <f t="shared" si="16"/>
        <v>77.28869983</v>
      </c>
      <c r="T2493" s="7">
        <f t="shared" si="17"/>
        <v>99.72034148</v>
      </c>
      <c r="U2493" s="7">
        <f t="shared" si="19"/>
        <v>77.5316118</v>
      </c>
      <c r="V2493" s="9">
        <f t="shared" si="5"/>
        <v>23.35</v>
      </c>
      <c r="W2493" s="9" t="b">
        <f t="shared" si="6"/>
        <v>1</v>
      </c>
      <c r="X2493" s="7">
        <f t="shared" si="8"/>
        <v>2</v>
      </c>
      <c r="Y2493" s="10">
        <f t="shared" si="9"/>
        <v>0.009682274263</v>
      </c>
      <c r="Z2493" s="11">
        <f t="shared" si="7"/>
        <v>4</v>
      </c>
    </row>
    <row r="2494">
      <c r="A2494" s="6" t="s">
        <v>2518</v>
      </c>
      <c r="B2494" s="7">
        <v>3134.85</v>
      </c>
      <c r="C2494" s="7">
        <v>3142.69</v>
      </c>
      <c r="D2494" s="7">
        <v>3131.0</v>
      </c>
      <c r="E2494" s="7">
        <v>3140.52</v>
      </c>
      <c r="F2494" s="7">
        <v>3140.52</v>
      </c>
      <c r="G2494" s="7">
        <v>4.60045E9</v>
      </c>
      <c r="H2494" s="7">
        <f t="shared" si="1"/>
        <v>4600.45</v>
      </c>
      <c r="I2494" s="10">
        <f t="shared" si="2"/>
        <v>0.002195529799</v>
      </c>
      <c r="J2494" s="7">
        <f t="shared" si="10"/>
        <v>3109.642234</v>
      </c>
      <c r="K2494" s="7">
        <f t="shared" si="12"/>
        <v>3078.93185</v>
      </c>
      <c r="L2494" s="7">
        <f t="shared" si="11"/>
        <v>30.71038394</v>
      </c>
      <c r="M2494" s="7">
        <f t="shared" si="18"/>
        <v>30.71103091</v>
      </c>
      <c r="N2494" s="7">
        <f t="shared" si="3"/>
        <v>6.88</v>
      </c>
      <c r="O2494" s="7">
        <f t="shared" si="4"/>
        <v>0</v>
      </c>
      <c r="P2494" s="7">
        <f t="shared" si="13"/>
        <v>6.307142857</v>
      </c>
      <c r="Q2494" s="7">
        <f t="shared" si="14"/>
        <v>1.754285714</v>
      </c>
      <c r="R2494" s="7">
        <f t="shared" si="15"/>
        <v>3.595276873</v>
      </c>
      <c r="S2494" s="7">
        <f t="shared" si="16"/>
        <v>78.23852561</v>
      </c>
      <c r="T2494" s="7">
        <f t="shared" si="17"/>
        <v>96.86007814</v>
      </c>
      <c r="U2494" s="7">
        <f t="shared" si="19"/>
        <v>89.49441787</v>
      </c>
      <c r="V2494" s="9">
        <f t="shared" si="5"/>
        <v>6.88</v>
      </c>
      <c r="W2494" s="9" t="b">
        <f t="shared" si="6"/>
        <v>1</v>
      </c>
      <c r="X2494" s="7">
        <f t="shared" si="8"/>
        <v>3</v>
      </c>
      <c r="Y2494" s="10">
        <f t="shared" si="9"/>
        <v>0.01187780406</v>
      </c>
      <c r="Z2494" s="11">
        <f t="shared" si="7"/>
        <v>3</v>
      </c>
    </row>
    <row r="2495">
      <c r="A2495" s="6" t="s">
        <v>2519</v>
      </c>
      <c r="B2495" s="7">
        <v>3145.49</v>
      </c>
      <c r="C2495" s="7">
        <v>3154.26</v>
      </c>
      <c r="D2495" s="7">
        <v>3143.41</v>
      </c>
      <c r="E2495" s="7">
        <v>3153.63</v>
      </c>
      <c r="F2495" s="7">
        <v>3153.63</v>
      </c>
      <c r="G2495" s="7">
        <v>3.03547E9</v>
      </c>
      <c r="H2495" s="7">
        <f t="shared" si="1"/>
        <v>3035.47</v>
      </c>
      <c r="I2495" s="10">
        <f t="shared" si="2"/>
        <v>0.004174467923</v>
      </c>
      <c r="J2495" s="7">
        <f t="shared" si="10"/>
        <v>3116.409583</v>
      </c>
      <c r="K2495" s="7">
        <f t="shared" si="12"/>
        <v>3084.465047</v>
      </c>
      <c r="L2495" s="7">
        <f t="shared" si="11"/>
        <v>31.94453625</v>
      </c>
      <c r="M2495" s="7">
        <f t="shared" si="18"/>
        <v>30.95773198</v>
      </c>
      <c r="N2495" s="7">
        <f t="shared" si="3"/>
        <v>13.11</v>
      </c>
      <c r="O2495" s="7">
        <f t="shared" si="4"/>
        <v>0</v>
      </c>
      <c r="P2495" s="7">
        <f t="shared" si="13"/>
        <v>6.643571429</v>
      </c>
      <c r="Q2495" s="7">
        <f t="shared" si="14"/>
        <v>1.754285714</v>
      </c>
      <c r="R2495" s="7">
        <f t="shared" si="15"/>
        <v>3.787052117</v>
      </c>
      <c r="S2495" s="7">
        <f t="shared" si="16"/>
        <v>79.11031726</v>
      </c>
      <c r="T2495" s="7">
        <f t="shared" si="17"/>
        <v>99.21913733</v>
      </c>
      <c r="U2495" s="7">
        <f t="shared" si="19"/>
        <v>98.59985232</v>
      </c>
      <c r="V2495" s="9">
        <f t="shared" si="5"/>
        <v>13.11</v>
      </c>
      <c r="W2495" s="9" t="b">
        <f t="shared" si="6"/>
        <v>1</v>
      </c>
      <c r="X2495" s="7">
        <f t="shared" si="8"/>
        <v>4</v>
      </c>
      <c r="Y2495" s="10">
        <f t="shared" si="9"/>
        <v>0.01605227198</v>
      </c>
      <c r="Z2495" s="11">
        <f t="shared" si="7"/>
        <v>4</v>
      </c>
    </row>
    <row r="2496">
      <c r="A2496" s="6" t="s">
        <v>2520</v>
      </c>
      <c r="B2496" s="7">
        <v>3147.18</v>
      </c>
      <c r="C2496" s="7">
        <v>3150.3</v>
      </c>
      <c r="D2496" s="7">
        <v>3139.34</v>
      </c>
      <c r="E2496" s="7">
        <v>3140.98</v>
      </c>
      <c r="F2496" s="7">
        <v>3140.98</v>
      </c>
      <c r="G2496" s="7">
        <v>1.74342E9</v>
      </c>
      <c r="H2496" s="7">
        <f t="shared" si="1"/>
        <v>1743.42</v>
      </c>
      <c r="I2496" s="10">
        <f t="shared" si="2"/>
        <v>-0.004011250527</v>
      </c>
      <c r="J2496" s="7">
        <f t="shared" si="10"/>
        <v>3120.189647</v>
      </c>
      <c r="K2496" s="7">
        <f t="shared" si="12"/>
        <v>3088.651339</v>
      </c>
      <c r="L2496" s="7">
        <f t="shared" si="11"/>
        <v>31.53830759</v>
      </c>
      <c r="M2496" s="7">
        <f t="shared" si="18"/>
        <v>31.0738471</v>
      </c>
      <c r="N2496" s="7">
        <f t="shared" si="3"/>
        <v>0</v>
      </c>
      <c r="O2496" s="7">
        <f t="shared" si="4"/>
        <v>12.65</v>
      </c>
      <c r="P2496" s="7">
        <f t="shared" si="13"/>
        <v>6.079285714</v>
      </c>
      <c r="Q2496" s="7">
        <f t="shared" si="14"/>
        <v>2.657857143</v>
      </c>
      <c r="R2496" s="7">
        <f t="shared" si="15"/>
        <v>2.287288363</v>
      </c>
      <c r="S2496" s="7">
        <f t="shared" si="16"/>
        <v>69.57979071</v>
      </c>
      <c r="T2496" s="7">
        <f t="shared" si="17"/>
        <v>83.06986232</v>
      </c>
      <c r="U2496" s="7">
        <f t="shared" si="19"/>
        <v>93.04969259</v>
      </c>
      <c r="V2496" s="9">
        <f t="shared" si="5"/>
        <v>-12.65</v>
      </c>
      <c r="W2496" s="9" t="b">
        <f t="shared" si="6"/>
        <v>0</v>
      </c>
      <c r="X2496" s="7">
        <f t="shared" si="8"/>
        <v>1</v>
      </c>
      <c r="Y2496" s="10">
        <f t="shared" si="9"/>
        <v>-0.004011250527</v>
      </c>
      <c r="Z2496" s="11">
        <f t="shared" si="7"/>
        <v>2</v>
      </c>
    </row>
    <row r="2497">
      <c r="A2497" s="6" t="s">
        <v>2521</v>
      </c>
      <c r="B2497" s="7">
        <v>3143.85</v>
      </c>
      <c r="C2497" s="7">
        <v>3144.31</v>
      </c>
      <c r="D2497" s="7">
        <v>3110.78</v>
      </c>
      <c r="E2497" s="7">
        <v>3113.87</v>
      </c>
      <c r="F2497" s="7">
        <v>3113.87</v>
      </c>
      <c r="G2497" s="7">
        <v>3.28575E9</v>
      </c>
      <c r="H2497" s="7">
        <f t="shared" si="1"/>
        <v>3285.75</v>
      </c>
      <c r="I2497" s="10">
        <f t="shared" si="2"/>
        <v>-0.00863106419</v>
      </c>
      <c r="J2497" s="7">
        <f t="shared" si="10"/>
        <v>3119.217394</v>
      </c>
      <c r="K2497" s="7">
        <f t="shared" si="12"/>
        <v>3090.519388</v>
      </c>
      <c r="L2497" s="7">
        <f t="shared" si="11"/>
        <v>28.69800528</v>
      </c>
      <c r="M2497" s="7">
        <f t="shared" si="18"/>
        <v>30.59867874</v>
      </c>
      <c r="N2497" s="7">
        <f t="shared" si="3"/>
        <v>0</v>
      </c>
      <c r="O2497" s="7">
        <f t="shared" si="4"/>
        <v>27.11</v>
      </c>
      <c r="P2497" s="7">
        <f t="shared" si="13"/>
        <v>6.079285714</v>
      </c>
      <c r="Q2497" s="7">
        <f t="shared" si="14"/>
        <v>4.160714286</v>
      </c>
      <c r="R2497" s="7">
        <f t="shared" si="15"/>
        <v>1.46111588</v>
      </c>
      <c r="S2497" s="7">
        <f t="shared" si="16"/>
        <v>59.36802455</v>
      </c>
      <c r="T2497" s="7">
        <f t="shared" si="17"/>
        <v>46.47495362</v>
      </c>
      <c r="U2497" s="7">
        <f t="shared" si="19"/>
        <v>76.25465109</v>
      </c>
      <c r="V2497" s="9">
        <f t="shared" si="5"/>
        <v>-27.11</v>
      </c>
      <c r="W2497" s="9" t="b">
        <f t="shared" si="6"/>
        <v>0</v>
      </c>
      <c r="X2497" s="7">
        <f t="shared" si="8"/>
        <v>2</v>
      </c>
      <c r="Y2497" s="10">
        <f t="shared" si="9"/>
        <v>-0.01264231472</v>
      </c>
      <c r="Z2497" s="11">
        <f t="shared" si="7"/>
        <v>2</v>
      </c>
    </row>
    <row r="2498">
      <c r="A2498" s="6" t="s">
        <v>2522</v>
      </c>
      <c r="B2498" s="7">
        <v>3087.41</v>
      </c>
      <c r="C2498" s="7">
        <v>3094.97</v>
      </c>
      <c r="D2498" s="7">
        <v>3070.33</v>
      </c>
      <c r="E2498" s="7">
        <v>3093.2</v>
      </c>
      <c r="F2498" s="7">
        <v>3093.2</v>
      </c>
      <c r="G2498" s="7">
        <v>3.67158E9</v>
      </c>
      <c r="H2498" s="7">
        <f t="shared" si="1"/>
        <v>3671.58</v>
      </c>
      <c r="I2498" s="10">
        <f t="shared" si="2"/>
        <v>-0.006638042051</v>
      </c>
      <c r="J2498" s="7">
        <f t="shared" si="10"/>
        <v>3115.214718</v>
      </c>
      <c r="K2498" s="7">
        <f t="shared" si="12"/>
        <v>3090.717952</v>
      </c>
      <c r="L2498" s="7">
        <f t="shared" si="11"/>
        <v>24.49676551</v>
      </c>
      <c r="M2498" s="7">
        <f t="shared" si="18"/>
        <v>29.37829609</v>
      </c>
      <c r="N2498" s="7">
        <f t="shared" si="3"/>
        <v>0</v>
      </c>
      <c r="O2498" s="7">
        <f t="shared" si="4"/>
        <v>20.67</v>
      </c>
      <c r="P2498" s="7">
        <f t="shared" si="13"/>
        <v>5.734285714</v>
      </c>
      <c r="Q2498" s="7">
        <f t="shared" si="14"/>
        <v>5.637142857</v>
      </c>
      <c r="R2498" s="7">
        <f t="shared" si="15"/>
        <v>1.017232641</v>
      </c>
      <c r="S2498" s="7">
        <f t="shared" si="16"/>
        <v>50.42713568</v>
      </c>
      <c r="T2498" s="7">
        <f t="shared" si="17"/>
        <v>27.24889789</v>
      </c>
      <c r="U2498" s="7">
        <f t="shared" si="19"/>
        <v>52.26457127</v>
      </c>
      <c r="V2498" s="9">
        <f t="shared" si="5"/>
        <v>-20.67</v>
      </c>
      <c r="W2498" s="9" t="b">
        <f t="shared" si="6"/>
        <v>0</v>
      </c>
      <c r="X2498" s="7">
        <f t="shared" si="8"/>
        <v>3</v>
      </c>
      <c r="Y2498" s="10">
        <f t="shared" si="9"/>
        <v>-0.01928035677</v>
      </c>
      <c r="Z2498" s="11">
        <f t="shared" si="7"/>
        <v>2</v>
      </c>
    </row>
    <row r="2499">
      <c r="A2499" s="6" t="s">
        <v>2523</v>
      </c>
      <c r="B2499" s="7">
        <v>3103.5</v>
      </c>
      <c r="C2499" s="7">
        <v>3119.38</v>
      </c>
      <c r="D2499" s="7">
        <v>3102.53</v>
      </c>
      <c r="E2499" s="7">
        <v>3112.76</v>
      </c>
      <c r="F2499" s="7">
        <v>3112.76</v>
      </c>
      <c r="G2499" s="7">
        <v>3.70298E9</v>
      </c>
      <c r="H2499" s="7">
        <f t="shared" si="1"/>
        <v>3702.98</v>
      </c>
      <c r="I2499" s="10">
        <f t="shared" si="2"/>
        <v>0.006323548429</v>
      </c>
      <c r="J2499" s="7">
        <f t="shared" si="10"/>
        <v>3114.837069</v>
      </c>
      <c r="K2499" s="7">
        <f t="shared" si="12"/>
        <v>3092.350696</v>
      </c>
      <c r="L2499" s="7">
        <f t="shared" si="11"/>
        <v>22.48637236</v>
      </c>
      <c r="M2499" s="7">
        <f t="shared" si="18"/>
        <v>27.99991134</v>
      </c>
      <c r="N2499" s="7">
        <f t="shared" si="3"/>
        <v>19.56</v>
      </c>
      <c r="O2499" s="7">
        <f t="shared" si="4"/>
        <v>0</v>
      </c>
      <c r="P2499" s="7">
        <f t="shared" si="13"/>
        <v>6.974285714</v>
      </c>
      <c r="Q2499" s="7">
        <f t="shared" si="14"/>
        <v>5.637142857</v>
      </c>
      <c r="R2499" s="7">
        <f t="shared" si="15"/>
        <v>1.23720223</v>
      </c>
      <c r="S2499" s="7">
        <f t="shared" si="16"/>
        <v>55.301314</v>
      </c>
      <c r="T2499" s="7">
        <f t="shared" si="17"/>
        <v>50.55403312</v>
      </c>
      <c r="U2499" s="7">
        <f t="shared" si="19"/>
        <v>41.42596154</v>
      </c>
      <c r="V2499" s="9">
        <f t="shared" si="5"/>
        <v>19.56</v>
      </c>
      <c r="W2499" s="9" t="b">
        <f t="shared" si="6"/>
        <v>1</v>
      </c>
      <c r="X2499" s="7">
        <f t="shared" si="8"/>
        <v>1</v>
      </c>
      <c r="Y2499" s="10">
        <f t="shared" si="9"/>
        <v>0.006323548429</v>
      </c>
      <c r="Z2499" s="11">
        <f t="shared" si="7"/>
        <v>4</v>
      </c>
    </row>
    <row r="2500">
      <c r="A2500" s="6" t="s">
        <v>2524</v>
      </c>
      <c r="B2500" s="7">
        <v>3119.21</v>
      </c>
      <c r="C2500" s="7">
        <v>3119.45</v>
      </c>
      <c r="D2500" s="7">
        <v>3103.76</v>
      </c>
      <c r="E2500" s="7">
        <v>3117.43</v>
      </c>
      <c r="F2500" s="7">
        <v>3117.43</v>
      </c>
      <c r="G2500" s="7">
        <v>3.36048E9</v>
      </c>
      <c r="H2500" s="7">
        <f t="shared" si="1"/>
        <v>3360.48</v>
      </c>
      <c r="I2500" s="10">
        <f t="shared" si="2"/>
        <v>0.001500276282</v>
      </c>
      <c r="J2500" s="7">
        <f t="shared" si="10"/>
        <v>3115.235981</v>
      </c>
      <c r="K2500" s="7">
        <f t="shared" si="12"/>
        <v>3094.208423</v>
      </c>
      <c r="L2500" s="7">
        <f t="shared" si="11"/>
        <v>21.02755867</v>
      </c>
      <c r="M2500" s="7">
        <f t="shared" si="18"/>
        <v>26.60544081</v>
      </c>
      <c r="N2500" s="7">
        <f t="shared" si="3"/>
        <v>4.67</v>
      </c>
      <c r="O2500" s="7">
        <f t="shared" si="4"/>
        <v>0</v>
      </c>
      <c r="P2500" s="7">
        <f t="shared" si="13"/>
        <v>7.122857143</v>
      </c>
      <c r="Q2500" s="7">
        <f t="shared" si="14"/>
        <v>5.637142857</v>
      </c>
      <c r="R2500" s="7">
        <f t="shared" si="15"/>
        <v>1.263558033</v>
      </c>
      <c r="S2500" s="7">
        <f t="shared" si="16"/>
        <v>55.82176444</v>
      </c>
      <c r="T2500" s="7">
        <f t="shared" si="17"/>
        <v>56.11819373</v>
      </c>
      <c r="U2500" s="7">
        <f t="shared" si="19"/>
        <v>44.64037492</v>
      </c>
      <c r="V2500" s="9">
        <f t="shared" si="5"/>
        <v>4.67</v>
      </c>
      <c r="W2500" s="9" t="b">
        <f t="shared" si="6"/>
        <v>1</v>
      </c>
      <c r="X2500" s="7">
        <f t="shared" si="8"/>
        <v>2</v>
      </c>
      <c r="Y2500" s="10">
        <f t="shared" si="9"/>
        <v>0.007823824711</v>
      </c>
      <c r="Z2500" s="11">
        <f t="shared" si="7"/>
        <v>3</v>
      </c>
    </row>
    <row r="2501">
      <c r="A2501" s="6" t="s">
        <v>2525</v>
      </c>
      <c r="B2501" s="7">
        <v>3134.62</v>
      </c>
      <c r="C2501" s="7">
        <v>3150.6</v>
      </c>
      <c r="D2501" s="7">
        <v>3134.62</v>
      </c>
      <c r="E2501" s="7">
        <v>3145.91</v>
      </c>
      <c r="F2501" s="7">
        <v>3145.91</v>
      </c>
      <c r="G2501" s="7">
        <v>3.48331E9</v>
      </c>
      <c r="H2501" s="7">
        <f t="shared" si="1"/>
        <v>3483.31</v>
      </c>
      <c r="I2501" s="10">
        <f t="shared" si="2"/>
        <v>0.009135730393</v>
      </c>
      <c r="J2501" s="7">
        <f t="shared" si="10"/>
        <v>3119.955061</v>
      </c>
      <c r="K2501" s="7">
        <f t="shared" si="12"/>
        <v>3098.038169</v>
      </c>
      <c r="L2501" s="7">
        <f t="shared" si="11"/>
        <v>21.916892</v>
      </c>
      <c r="M2501" s="7">
        <f t="shared" si="18"/>
        <v>25.66773105</v>
      </c>
      <c r="N2501" s="7">
        <f t="shared" si="3"/>
        <v>28.48</v>
      </c>
      <c r="O2501" s="7">
        <f t="shared" si="4"/>
        <v>0</v>
      </c>
      <c r="P2501" s="7">
        <f t="shared" si="13"/>
        <v>7.455</v>
      </c>
      <c r="Q2501" s="7">
        <f t="shared" si="14"/>
        <v>5.637142857</v>
      </c>
      <c r="R2501" s="7">
        <f t="shared" si="15"/>
        <v>1.322478459</v>
      </c>
      <c r="S2501" s="7">
        <f t="shared" si="16"/>
        <v>56.94255006</v>
      </c>
      <c r="T2501" s="7">
        <f t="shared" si="17"/>
        <v>90.05123317</v>
      </c>
      <c r="U2501" s="7">
        <f t="shared" si="19"/>
        <v>65.57448668</v>
      </c>
      <c r="V2501" s="9">
        <f t="shared" si="5"/>
        <v>28.48</v>
      </c>
      <c r="W2501" s="9" t="b">
        <f t="shared" si="6"/>
        <v>1</v>
      </c>
      <c r="X2501" s="7">
        <f t="shared" si="8"/>
        <v>3</v>
      </c>
      <c r="Y2501" s="10">
        <f t="shared" si="9"/>
        <v>0.0169595551</v>
      </c>
      <c r="Z2501" s="11">
        <f t="shared" si="7"/>
        <v>4</v>
      </c>
    </row>
    <row r="2502">
      <c r="A2502" s="6" t="s">
        <v>2526</v>
      </c>
      <c r="B2502" s="7">
        <v>3141.86</v>
      </c>
      <c r="C2502" s="7">
        <v>3148.87</v>
      </c>
      <c r="D2502" s="7">
        <v>3135.46</v>
      </c>
      <c r="E2502" s="7">
        <v>3135.96</v>
      </c>
      <c r="F2502" s="7">
        <v>3135.96</v>
      </c>
      <c r="G2502" s="7">
        <v>3.40047E9</v>
      </c>
      <c r="H2502" s="7">
        <f t="shared" si="1"/>
        <v>3400.47</v>
      </c>
      <c r="I2502" s="10">
        <f t="shared" si="2"/>
        <v>-0.003162836826</v>
      </c>
      <c r="J2502" s="7">
        <f t="shared" si="10"/>
        <v>3122.417359</v>
      </c>
      <c r="K2502" s="7">
        <f t="shared" si="12"/>
        <v>3100.847194</v>
      </c>
      <c r="L2502" s="7">
        <f t="shared" si="11"/>
        <v>21.57016578</v>
      </c>
      <c r="M2502" s="7">
        <f t="shared" si="18"/>
        <v>24.84821799</v>
      </c>
      <c r="N2502" s="7">
        <f t="shared" si="3"/>
        <v>0</v>
      </c>
      <c r="O2502" s="7">
        <f t="shared" si="4"/>
        <v>9.95</v>
      </c>
      <c r="P2502" s="7">
        <f t="shared" si="13"/>
        <v>7.342857143</v>
      </c>
      <c r="Q2502" s="7">
        <f t="shared" si="14"/>
        <v>6.347857143</v>
      </c>
      <c r="R2502" s="7">
        <f t="shared" si="15"/>
        <v>1.156745808</v>
      </c>
      <c r="S2502" s="7">
        <f t="shared" si="16"/>
        <v>53.63384985</v>
      </c>
      <c r="T2502" s="7">
        <f t="shared" si="17"/>
        <v>78.19611581</v>
      </c>
      <c r="U2502" s="7">
        <f t="shared" si="19"/>
        <v>74.78851424</v>
      </c>
      <c r="V2502" s="9">
        <f t="shared" si="5"/>
        <v>-9.95</v>
      </c>
      <c r="W2502" s="9" t="b">
        <f t="shared" si="6"/>
        <v>0</v>
      </c>
      <c r="X2502" s="7">
        <f t="shared" si="8"/>
        <v>1</v>
      </c>
      <c r="Y2502" s="10">
        <f t="shared" si="9"/>
        <v>-0.003162836826</v>
      </c>
      <c r="Z2502" s="11">
        <f t="shared" si="7"/>
        <v>2</v>
      </c>
    </row>
    <row r="2503">
      <c r="A2503" s="6" t="s">
        <v>2527</v>
      </c>
      <c r="B2503" s="7">
        <v>3135.36</v>
      </c>
      <c r="C2503" s="7">
        <v>3142.12</v>
      </c>
      <c r="D2503" s="7">
        <v>3126.09</v>
      </c>
      <c r="E2503" s="7">
        <v>3132.52</v>
      </c>
      <c r="F2503" s="7">
        <v>3132.52</v>
      </c>
      <c r="G2503" s="7">
        <v>3.34631E9</v>
      </c>
      <c r="H2503" s="7">
        <f t="shared" si="1"/>
        <v>3346.31</v>
      </c>
      <c r="I2503" s="10">
        <f t="shared" si="2"/>
        <v>-0.001096952767</v>
      </c>
      <c r="J2503" s="7">
        <f t="shared" si="10"/>
        <v>3123.971612</v>
      </c>
      <c r="K2503" s="7">
        <f t="shared" si="12"/>
        <v>3103.193327</v>
      </c>
      <c r="L2503" s="7">
        <f t="shared" si="11"/>
        <v>20.77828438</v>
      </c>
      <c r="M2503" s="7">
        <f t="shared" si="18"/>
        <v>24.03423127</v>
      </c>
      <c r="N2503" s="7">
        <f t="shared" si="3"/>
        <v>0</v>
      </c>
      <c r="O2503" s="7">
        <f t="shared" si="4"/>
        <v>3.44</v>
      </c>
      <c r="P2503" s="7">
        <f t="shared" si="13"/>
        <v>7.342857143</v>
      </c>
      <c r="Q2503" s="7">
        <f t="shared" si="14"/>
        <v>6.461428571</v>
      </c>
      <c r="R2503" s="7">
        <f t="shared" si="15"/>
        <v>1.136413885</v>
      </c>
      <c r="S2503" s="7">
        <f t="shared" si="16"/>
        <v>53.19259029</v>
      </c>
      <c r="T2503" s="7">
        <f t="shared" si="17"/>
        <v>74.09746217</v>
      </c>
      <c r="U2503" s="7">
        <f t="shared" si="19"/>
        <v>80.78160372</v>
      </c>
      <c r="V2503" s="9">
        <f t="shared" si="5"/>
        <v>-3.44</v>
      </c>
      <c r="W2503" s="9" t="b">
        <f t="shared" si="6"/>
        <v>0</v>
      </c>
      <c r="X2503" s="7">
        <f t="shared" si="8"/>
        <v>2</v>
      </c>
      <c r="Y2503" s="10">
        <f t="shared" si="9"/>
        <v>-0.004259789593</v>
      </c>
      <c r="Z2503" s="11">
        <f t="shared" si="7"/>
        <v>3</v>
      </c>
    </row>
    <row r="2504">
      <c r="A2504" s="6" t="s">
        <v>2528</v>
      </c>
      <c r="B2504" s="7">
        <v>3135.75</v>
      </c>
      <c r="C2504" s="7">
        <v>3143.98</v>
      </c>
      <c r="D2504" s="7">
        <v>3133.21</v>
      </c>
      <c r="E2504" s="7">
        <v>3141.63</v>
      </c>
      <c r="F2504" s="7">
        <v>3141.63</v>
      </c>
      <c r="G2504" s="7">
        <v>3.25765E9</v>
      </c>
      <c r="H2504" s="7">
        <f t="shared" si="1"/>
        <v>3257.65</v>
      </c>
      <c r="I2504" s="10">
        <f t="shared" si="2"/>
        <v>0.002908201703</v>
      </c>
      <c r="J2504" s="7">
        <f t="shared" si="10"/>
        <v>3126.688287</v>
      </c>
      <c r="K2504" s="7">
        <f t="shared" si="12"/>
        <v>3106.040488</v>
      </c>
      <c r="L2504" s="7">
        <f t="shared" si="11"/>
        <v>20.64779855</v>
      </c>
      <c r="M2504" s="7">
        <f t="shared" si="18"/>
        <v>23.35694473</v>
      </c>
      <c r="N2504" s="7">
        <f t="shared" si="3"/>
        <v>9.11</v>
      </c>
      <c r="O2504" s="7">
        <f t="shared" si="4"/>
        <v>0</v>
      </c>
      <c r="P2504" s="7">
        <f t="shared" si="13"/>
        <v>7.993571429</v>
      </c>
      <c r="Q2504" s="7">
        <f t="shared" si="14"/>
        <v>5.624285714</v>
      </c>
      <c r="R2504" s="7">
        <f t="shared" si="15"/>
        <v>1.421259843</v>
      </c>
      <c r="S2504" s="7">
        <f t="shared" si="16"/>
        <v>58.69918699</v>
      </c>
      <c r="T2504" s="7">
        <f t="shared" si="17"/>
        <v>84.9517455</v>
      </c>
      <c r="U2504" s="7">
        <f t="shared" si="19"/>
        <v>79.08177449</v>
      </c>
      <c r="V2504" s="9">
        <f t="shared" si="5"/>
        <v>9.11</v>
      </c>
      <c r="W2504" s="9" t="b">
        <f t="shared" si="6"/>
        <v>1</v>
      </c>
      <c r="X2504" s="7">
        <f t="shared" si="8"/>
        <v>1</v>
      </c>
      <c r="Y2504" s="10">
        <f t="shared" si="9"/>
        <v>0.002908201703</v>
      </c>
      <c r="Z2504" s="11">
        <f t="shared" si="7"/>
        <v>3</v>
      </c>
    </row>
    <row r="2505">
      <c r="A2505" s="6" t="s">
        <v>2529</v>
      </c>
      <c r="B2505" s="7">
        <v>3141.23</v>
      </c>
      <c r="C2505" s="7">
        <v>3176.28</v>
      </c>
      <c r="D2505" s="7">
        <v>3138.47</v>
      </c>
      <c r="E2505" s="7">
        <v>3168.57</v>
      </c>
      <c r="F2505" s="7">
        <v>3168.57</v>
      </c>
      <c r="G2505" s="7">
        <v>4.0032E9</v>
      </c>
      <c r="H2505" s="7">
        <f t="shared" si="1"/>
        <v>4003.2</v>
      </c>
      <c r="I2505" s="10">
        <f t="shared" si="2"/>
        <v>0.008575166395</v>
      </c>
      <c r="J2505" s="7">
        <f t="shared" si="10"/>
        <v>3133.131627</v>
      </c>
      <c r="K2505" s="7">
        <f t="shared" si="12"/>
        <v>3110.672304</v>
      </c>
      <c r="L2505" s="7">
        <f t="shared" si="11"/>
        <v>22.45932335</v>
      </c>
      <c r="M2505" s="7">
        <f t="shared" si="18"/>
        <v>23.17742045</v>
      </c>
      <c r="N2505" s="7">
        <f t="shared" si="3"/>
        <v>26.94</v>
      </c>
      <c r="O2505" s="7">
        <f t="shared" si="4"/>
        <v>0</v>
      </c>
      <c r="P2505" s="7">
        <f t="shared" si="13"/>
        <v>9.917857143</v>
      </c>
      <c r="Q2505" s="7">
        <f t="shared" si="14"/>
        <v>5.272857143</v>
      </c>
      <c r="R2505" s="7">
        <f t="shared" si="15"/>
        <v>1.880926578</v>
      </c>
      <c r="S2505" s="7">
        <f t="shared" si="16"/>
        <v>65.28894531</v>
      </c>
      <c r="T2505" s="7">
        <f t="shared" si="17"/>
        <v>92.72298254</v>
      </c>
      <c r="U2505" s="7">
        <f t="shared" si="19"/>
        <v>83.9240634</v>
      </c>
      <c r="V2505" s="9">
        <f t="shared" si="5"/>
        <v>26.94</v>
      </c>
      <c r="W2505" s="9" t="b">
        <f t="shared" si="6"/>
        <v>1</v>
      </c>
      <c r="X2505" s="7">
        <f t="shared" si="8"/>
        <v>2</v>
      </c>
      <c r="Y2505" s="10">
        <f t="shared" si="9"/>
        <v>0.0114833681</v>
      </c>
      <c r="Z2505" s="11">
        <f t="shared" si="7"/>
        <v>4</v>
      </c>
    </row>
    <row r="2506">
      <c r="A2506" s="6" t="s">
        <v>2530</v>
      </c>
      <c r="B2506" s="7">
        <v>3166.65</v>
      </c>
      <c r="C2506" s="7">
        <v>3182.68</v>
      </c>
      <c r="D2506" s="7">
        <v>3156.51</v>
      </c>
      <c r="E2506" s="7">
        <v>3168.8</v>
      </c>
      <c r="F2506" s="7">
        <v>3168.8</v>
      </c>
      <c r="G2506" s="7">
        <v>3.75765E9</v>
      </c>
      <c r="H2506" s="7">
        <f t="shared" si="1"/>
        <v>3757.65</v>
      </c>
      <c r="I2506" s="10">
        <f t="shared" si="2"/>
        <v>0.00007258794977</v>
      </c>
      <c r="J2506" s="7">
        <f t="shared" si="10"/>
        <v>3138.619069</v>
      </c>
      <c r="K2506" s="7">
        <f t="shared" si="12"/>
        <v>3114.978059</v>
      </c>
      <c r="L2506" s="7">
        <f t="shared" si="11"/>
        <v>23.64101004</v>
      </c>
      <c r="M2506" s="7">
        <f t="shared" si="18"/>
        <v>23.27013837</v>
      </c>
      <c r="N2506" s="7">
        <f t="shared" si="3"/>
        <v>0.23</v>
      </c>
      <c r="O2506" s="7">
        <f t="shared" si="4"/>
        <v>0</v>
      </c>
      <c r="P2506" s="7">
        <f t="shared" si="13"/>
        <v>9.452142857</v>
      </c>
      <c r="Q2506" s="7">
        <f t="shared" si="14"/>
        <v>5.272857143</v>
      </c>
      <c r="R2506" s="7">
        <f t="shared" si="15"/>
        <v>1.79260363</v>
      </c>
      <c r="S2506" s="7">
        <f t="shared" si="16"/>
        <v>64.19112297</v>
      </c>
      <c r="T2506" s="7">
        <f t="shared" si="17"/>
        <v>87.64574989</v>
      </c>
      <c r="U2506" s="7">
        <f t="shared" si="19"/>
        <v>88.44015931</v>
      </c>
      <c r="V2506" s="9">
        <f t="shared" si="5"/>
        <v>0.23</v>
      </c>
      <c r="W2506" s="9" t="b">
        <f t="shared" si="6"/>
        <v>1</v>
      </c>
      <c r="X2506" s="7">
        <f t="shared" si="8"/>
        <v>3</v>
      </c>
      <c r="Y2506" s="10">
        <f t="shared" si="9"/>
        <v>0.01155595605</v>
      </c>
      <c r="Z2506" s="11">
        <f t="shared" si="7"/>
        <v>3</v>
      </c>
    </row>
    <row r="2507">
      <c r="A2507" s="6" t="s">
        <v>2531</v>
      </c>
      <c r="B2507" s="7">
        <v>3183.63</v>
      </c>
      <c r="C2507" s="7">
        <v>3197.71</v>
      </c>
      <c r="D2507" s="7">
        <v>3183.63</v>
      </c>
      <c r="E2507" s="7">
        <v>3191.45</v>
      </c>
      <c r="F2507" s="7">
        <v>3191.45</v>
      </c>
      <c r="G2507" s="7">
        <v>4.0702E9</v>
      </c>
      <c r="H2507" s="7">
        <f t="shared" si="1"/>
        <v>4070.2</v>
      </c>
      <c r="I2507" s="10">
        <f t="shared" si="2"/>
        <v>0.007147816208</v>
      </c>
      <c r="J2507" s="7">
        <f t="shared" si="10"/>
        <v>3146.746905</v>
      </c>
      <c r="K2507" s="7">
        <f t="shared" si="12"/>
        <v>3120.642647</v>
      </c>
      <c r="L2507" s="7">
        <f t="shared" si="11"/>
        <v>26.10425733</v>
      </c>
      <c r="M2507" s="7">
        <f t="shared" si="18"/>
        <v>23.83696216</v>
      </c>
      <c r="N2507" s="7">
        <f t="shared" si="3"/>
        <v>22.65</v>
      </c>
      <c r="O2507" s="7">
        <f t="shared" si="4"/>
        <v>0</v>
      </c>
      <c r="P2507" s="7">
        <f t="shared" si="13"/>
        <v>9.402142857</v>
      </c>
      <c r="Q2507" s="7">
        <f t="shared" si="14"/>
        <v>5.272857143</v>
      </c>
      <c r="R2507" s="7">
        <f t="shared" si="15"/>
        <v>1.783121105</v>
      </c>
      <c r="S2507" s="7">
        <f t="shared" si="16"/>
        <v>64.06911657</v>
      </c>
      <c r="T2507" s="7">
        <f t="shared" si="17"/>
        <v>95.08557073</v>
      </c>
      <c r="U2507" s="7">
        <f t="shared" si="19"/>
        <v>91.81810105</v>
      </c>
      <c r="V2507" s="9">
        <f t="shared" si="5"/>
        <v>22.65</v>
      </c>
      <c r="W2507" s="9" t="b">
        <f t="shared" si="6"/>
        <v>1</v>
      </c>
      <c r="X2507" s="7">
        <f t="shared" si="8"/>
        <v>4</v>
      </c>
      <c r="Y2507" s="10">
        <f t="shared" si="9"/>
        <v>0.01870377226</v>
      </c>
      <c r="Z2507" s="11">
        <f t="shared" si="7"/>
        <v>4</v>
      </c>
    </row>
    <row r="2508">
      <c r="A2508" s="6" t="s">
        <v>2532</v>
      </c>
      <c r="B2508" s="7">
        <v>3195.4</v>
      </c>
      <c r="C2508" s="7">
        <v>3198.22</v>
      </c>
      <c r="D2508" s="7">
        <v>3191.03</v>
      </c>
      <c r="E2508" s="7">
        <v>3192.52</v>
      </c>
      <c r="F2508" s="7">
        <v>3192.52</v>
      </c>
      <c r="G2508" s="7">
        <v>3.84294E9</v>
      </c>
      <c r="H2508" s="7">
        <f t="shared" si="1"/>
        <v>3842.94</v>
      </c>
      <c r="I2508" s="10">
        <f t="shared" si="2"/>
        <v>0.0003352708017</v>
      </c>
      <c r="J2508" s="7">
        <f t="shared" si="10"/>
        <v>3153.788919</v>
      </c>
      <c r="K2508" s="7">
        <f t="shared" si="12"/>
        <v>3125.966896</v>
      </c>
      <c r="L2508" s="7">
        <f t="shared" si="11"/>
        <v>27.82202364</v>
      </c>
      <c r="M2508" s="7">
        <f t="shared" si="18"/>
        <v>24.63397446</v>
      </c>
      <c r="N2508" s="7">
        <f t="shared" si="3"/>
        <v>1.07</v>
      </c>
      <c r="O2508" s="7">
        <f t="shared" si="4"/>
        <v>0</v>
      </c>
      <c r="P2508" s="7">
        <f t="shared" si="13"/>
        <v>8.987142857</v>
      </c>
      <c r="Q2508" s="7">
        <f t="shared" si="14"/>
        <v>5.272857143</v>
      </c>
      <c r="R2508" s="7">
        <f t="shared" si="15"/>
        <v>1.704416147</v>
      </c>
      <c r="S2508" s="7">
        <f t="shared" si="16"/>
        <v>63.0234422</v>
      </c>
      <c r="T2508" s="7">
        <f t="shared" si="17"/>
        <v>95.5430448</v>
      </c>
      <c r="U2508" s="7">
        <f t="shared" si="19"/>
        <v>92.75812181</v>
      </c>
      <c r="V2508" s="9">
        <f t="shared" si="5"/>
        <v>1.07</v>
      </c>
      <c r="W2508" s="9" t="b">
        <f t="shared" si="6"/>
        <v>1</v>
      </c>
      <c r="X2508" s="7">
        <f t="shared" si="8"/>
        <v>5</v>
      </c>
      <c r="Y2508" s="10">
        <f t="shared" si="9"/>
        <v>0.01903904306</v>
      </c>
      <c r="Z2508" s="11">
        <f t="shared" si="7"/>
        <v>3</v>
      </c>
    </row>
    <row r="2509">
      <c r="A2509" s="6" t="s">
        <v>2533</v>
      </c>
      <c r="B2509" s="7">
        <v>3195.21</v>
      </c>
      <c r="C2509" s="7">
        <v>3198.48</v>
      </c>
      <c r="D2509" s="7">
        <v>3191.14</v>
      </c>
      <c r="E2509" s="7">
        <v>3191.14</v>
      </c>
      <c r="F2509" s="7">
        <v>3191.14</v>
      </c>
      <c r="G2509" s="7">
        <v>4.02995E9</v>
      </c>
      <c r="H2509" s="7">
        <f t="shared" si="1"/>
        <v>4029.95</v>
      </c>
      <c r="I2509" s="10">
        <f t="shared" si="2"/>
        <v>-0.0004322604087</v>
      </c>
      <c r="J2509" s="7">
        <f t="shared" si="10"/>
        <v>3159.53524</v>
      </c>
      <c r="K2509" s="7">
        <f t="shared" si="12"/>
        <v>3130.794533</v>
      </c>
      <c r="L2509" s="7">
        <f t="shared" si="11"/>
        <v>28.74070638</v>
      </c>
      <c r="M2509" s="7">
        <f t="shared" si="18"/>
        <v>25.45532084</v>
      </c>
      <c r="N2509" s="7">
        <f t="shared" si="3"/>
        <v>0</v>
      </c>
      <c r="O2509" s="7">
        <f t="shared" si="4"/>
        <v>1.38</v>
      </c>
      <c r="P2509" s="7">
        <f t="shared" si="13"/>
        <v>8.050714286</v>
      </c>
      <c r="Q2509" s="7">
        <f t="shared" si="14"/>
        <v>5.371428571</v>
      </c>
      <c r="R2509" s="7">
        <f t="shared" si="15"/>
        <v>1.498803191</v>
      </c>
      <c r="S2509" s="7">
        <f t="shared" si="16"/>
        <v>59.98084189</v>
      </c>
      <c r="T2509" s="7">
        <f t="shared" si="17"/>
        <v>94.2723371</v>
      </c>
      <c r="U2509" s="7">
        <f t="shared" si="19"/>
        <v>94.96698421</v>
      </c>
      <c r="V2509" s="9">
        <f t="shared" si="5"/>
        <v>-1.38</v>
      </c>
      <c r="W2509" s="9" t="b">
        <f t="shared" si="6"/>
        <v>0</v>
      </c>
      <c r="X2509" s="7">
        <f t="shared" si="8"/>
        <v>1</v>
      </c>
      <c r="Y2509" s="10">
        <f t="shared" si="9"/>
        <v>-0.0004322604087</v>
      </c>
      <c r="Z2509" s="11">
        <f t="shared" si="7"/>
        <v>3</v>
      </c>
    </row>
    <row r="2510">
      <c r="A2510" s="6" t="s">
        <v>2534</v>
      </c>
      <c r="B2510" s="7">
        <v>3192.32</v>
      </c>
      <c r="C2510" s="7">
        <v>3205.48</v>
      </c>
      <c r="D2510" s="7">
        <v>3192.32</v>
      </c>
      <c r="E2510" s="7">
        <v>3205.37</v>
      </c>
      <c r="F2510" s="7">
        <v>3205.37</v>
      </c>
      <c r="G2510" s="7">
        <v>3.78436E9</v>
      </c>
      <c r="H2510" s="7">
        <f t="shared" si="1"/>
        <v>3784.36</v>
      </c>
      <c r="I2510" s="10">
        <f t="shared" si="2"/>
        <v>0.004459221469</v>
      </c>
      <c r="J2510" s="7">
        <f t="shared" si="10"/>
        <v>3166.586741</v>
      </c>
      <c r="K2510" s="7">
        <f t="shared" si="12"/>
        <v>3136.318642</v>
      </c>
      <c r="L2510" s="7">
        <f t="shared" si="11"/>
        <v>30.26809933</v>
      </c>
      <c r="M2510" s="7">
        <f t="shared" si="18"/>
        <v>26.41787654</v>
      </c>
      <c r="N2510" s="7">
        <f t="shared" si="3"/>
        <v>14.23</v>
      </c>
      <c r="O2510" s="7">
        <f t="shared" si="4"/>
        <v>0</v>
      </c>
      <c r="P2510" s="7">
        <f t="shared" si="13"/>
        <v>9.067142857</v>
      </c>
      <c r="Q2510" s="7">
        <f t="shared" si="14"/>
        <v>4.467857143</v>
      </c>
      <c r="R2510" s="7">
        <f t="shared" si="15"/>
        <v>2.029416467</v>
      </c>
      <c r="S2510" s="7">
        <f t="shared" si="16"/>
        <v>66.9903425</v>
      </c>
      <c r="T2510" s="7">
        <f t="shared" si="17"/>
        <v>99.91860895</v>
      </c>
      <c r="U2510" s="7">
        <f t="shared" si="19"/>
        <v>96.57799695</v>
      </c>
      <c r="V2510" s="9">
        <f t="shared" si="5"/>
        <v>14.23</v>
      </c>
      <c r="W2510" s="9" t="b">
        <f t="shared" si="6"/>
        <v>1</v>
      </c>
      <c r="X2510" s="7">
        <f t="shared" si="8"/>
        <v>1</v>
      </c>
      <c r="Y2510" s="10">
        <f t="shared" si="9"/>
        <v>0.004459221469</v>
      </c>
      <c r="Z2510" s="11">
        <f t="shared" si="7"/>
        <v>4</v>
      </c>
    </row>
    <row r="2511">
      <c r="A2511" s="6" t="s">
        <v>2535</v>
      </c>
      <c r="B2511" s="7">
        <v>3223.33</v>
      </c>
      <c r="C2511" s="7">
        <v>3225.65</v>
      </c>
      <c r="D2511" s="7">
        <v>3216.03</v>
      </c>
      <c r="E2511" s="7">
        <v>3221.22</v>
      </c>
      <c r="F2511" s="7">
        <v>3221.22</v>
      </c>
      <c r="G2511" s="7">
        <v>6.45748E9</v>
      </c>
      <c r="H2511" s="7">
        <f t="shared" si="1"/>
        <v>6457.48</v>
      </c>
      <c r="I2511" s="10">
        <f t="shared" si="2"/>
        <v>0.004944826962</v>
      </c>
      <c r="J2511" s="7">
        <f t="shared" si="10"/>
        <v>3174.991858</v>
      </c>
      <c r="K2511" s="7">
        <f t="shared" si="12"/>
        <v>3142.607631</v>
      </c>
      <c r="L2511" s="7">
        <f t="shared" si="11"/>
        <v>32.38422658</v>
      </c>
      <c r="M2511" s="7">
        <f t="shared" si="18"/>
        <v>27.61114655</v>
      </c>
      <c r="N2511" s="7">
        <f t="shared" si="3"/>
        <v>15.85</v>
      </c>
      <c r="O2511" s="7">
        <f t="shared" si="4"/>
        <v>0</v>
      </c>
      <c r="P2511" s="7">
        <f t="shared" si="13"/>
        <v>10.19928571</v>
      </c>
      <c r="Q2511" s="7">
        <f t="shared" si="14"/>
        <v>2.531428571</v>
      </c>
      <c r="R2511" s="7">
        <f t="shared" si="15"/>
        <v>4.029063205</v>
      </c>
      <c r="S2511" s="7">
        <f t="shared" si="16"/>
        <v>80.11558099</v>
      </c>
      <c r="T2511" s="7">
        <f t="shared" si="17"/>
        <v>97.14782385</v>
      </c>
      <c r="U2511" s="7">
        <f t="shared" si="19"/>
        <v>97.1129233</v>
      </c>
      <c r="V2511" s="9">
        <f t="shared" si="5"/>
        <v>15.85</v>
      </c>
      <c r="W2511" s="9" t="b">
        <f t="shared" si="6"/>
        <v>1</v>
      </c>
      <c r="X2511" s="7">
        <f t="shared" si="8"/>
        <v>2</v>
      </c>
      <c r="Y2511" s="10">
        <f t="shared" si="9"/>
        <v>0.009404048432</v>
      </c>
      <c r="Z2511" s="11">
        <f t="shared" si="7"/>
        <v>4</v>
      </c>
    </row>
    <row r="2512">
      <c r="A2512" s="6" t="s">
        <v>2536</v>
      </c>
      <c r="B2512" s="7">
        <v>3226.05</v>
      </c>
      <c r="C2512" s="7">
        <v>3227.78</v>
      </c>
      <c r="D2512" s="7">
        <v>3222.3</v>
      </c>
      <c r="E2512" s="7">
        <v>3224.01</v>
      </c>
      <c r="F2512" s="7">
        <v>3224.01</v>
      </c>
      <c r="G2512" s="7">
        <v>3.06453E9</v>
      </c>
      <c r="H2512" s="7">
        <f t="shared" si="1"/>
        <v>3064.53</v>
      </c>
      <c r="I2512" s="10">
        <f t="shared" si="2"/>
        <v>0.0008661314657</v>
      </c>
      <c r="J2512" s="7">
        <f t="shared" si="10"/>
        <v>3182.533111</v>
      </c>
      <c r="K2512" s="7">
        <f t="shared" si="12"/>
        <v>3148.637436</v>
      </c>
      <c r="L2512" s="7">
        <f t="shared" si="11"/>
        <v>33.89567413</v>
      </c>
      <c r="M2512" s="7">
        <f t="shared" si="18"/>
        <v>28.86805206</v>
      </c>
      <c r="N2512" s="7">
        <f t="shared" si="3"/>
        <v>2.79</v>
      </c>
      <c r="O2512" s="7">
        <f t="shared" si="4"/>
        <v>0</v>
      </c>
      <c r="P2512" s="7">
        <f t="shared" si="13"/>
        <v>10.39857143</v>
      </c>
      <c r="Q2512" s="7">
        <f t="shared" si="14"/>
        <v>1.055</v>
      </c>
      <c r="R2512" s="7">
        <f t="shared" si="15"/>
        <v>9.856465809</v>
      </c>
      <c r="S2512" s="7">
        <f t="shared" si="16"/>
        <v>90.78889928</v>
      </c>
      <c r="T2512" s="7">
        <f t="shared" si="17"/>
        <v>96.99001996</v>
      </c>
      <c r="U2512" s="7">
        <f t="shared" si="19"/>
        <v>98.01881759</v>
      </c>
      <c r="V2512" s="9">
        <f t="shared" si="5"/>
        <v>2.79</v>
      </c>
      <c r="W2512" s="9" t="b">
        <f t="shared" si="6"/>
        <v>1</v>
      </c>
      <c r="X2512" s="7">
        <f t="shared" si="8"/>
        <v>3</v>
      </c>
      <c r="Y2512" s="10">
        <f t="shared" si="9"/>
        <v>0.0102701799</v>
      </c>
      <c r="Z2512" s="11">
        <f t="shared" si="7"/>
        <v>3</v>
      </c>
    </row>
    <row r="2513">
      <c r="A2513" s="6" t="s">
        <v>2537</v>
      </c>
      <c r="B2513" s="7">
        <v>3225.45</v>
      </c>
      <c r="C2513" s="7">
        <v>3226.43</v>
      </c>
      <c r="D2513" s="7">
        <v>3220.51</v>
      </c>
      <c r="E2513" s="7">
        <v>3223.38</v>
      </c>
      <c r="F2513" s="7">
        <v>3223.38</v>
      </c>
      <c r="G2513" s="7">
        <v>1.29653E9</v>
      </c>
      <c r="H2513" s="7">
        <f t="shared" si="1"/>
        <v>1296.53</v>
      </c>
      <c r="I2513" s="10">
        <f t="shared" si="2"/>
        <v>-0.0001954088232</v>
      </c>
      <c r="J2513" s="7">
        <f t="shared" si="10"/>
        <v>3188.817247</v>
      </c>
      <c r="K2513" s="7">
        <f t="shared" si="12"/>
        <v>3154.173923</v>
      </c>
      <c r="L2513" s="7">
        <f t="shared" si="11"/>
        <v>34.64332478</v>
      </c>
      <c r="M2513" s="7">
        <f t="shared" si="18"/>
        <v>30.02310661</v>
      </c>
      <c r="N2513" s="7">
        <f t="shared" si="3"/>
        <v>0</v>
      </c>
      <c r="O2513" s="7">
        <f t="shared" si="4"/>
        <v>0.63</v>
      </c>
      <c r="P2513" s="7">
        <f t="shared" si="13"/>
        <v>9.001428571</v>
      </c>
      <c r="Q2513" s="7">
        <f t="shared" si="14"/>
        <v>1.1</v>
      </c>
      <c r="R2513" s="7">
        <f t="shared" si="15"/>
        <v>8.183116883</v>
      </c>
      <c r="S2513" s="7">
        <f t="shared" si="16"/>
        <v>89.11045114</v>
      </c>
      <c r="T2513" s="7">
        <f t="shared" si="17"/>
        <v>96.45218513</v>
      </c>
      <c r="U2513" s="7">
        <f t="shared" si="19"/>
        <v>96.86334298</v>
      </c>
      <c r="V2513" s="9">
        <f t="shared" si="5"/>
        <v>-0.63</v>
      </c>
      <c r="W2513" s="9" t="b">
        <f t="shared" si="6"/>
        <v>0</v>
      </c>
      <c r="X2513" s="7">
        <f t="shared" si="8"/>
        <v>1</v>
      </c>
      <c r="Y2513" s="10">
        <f t="shared" si="9"/>
        <v>-0.0001954088232</v>
      </c>
      <c r="Z2513" s="11">
        <f t="shared" si="7"/>
        <v>3</v>
      </c>
    </row>
    <row r="2514">
      <c r="A2514" s="6" t="s">
        <v>2538</v>
      </c>
      <c r="B2514" s="7">
        <v>3227.2</v>
      </c>
      <c r="C2514" s="7">
        <v>3240.08</v>
      </c>
      <c r="D2514" s="7">
        <v>3227.2</v>
      </c>
      <c r="E2514" s="7">
        <v>3239.91</v>
      </c>
      <c r="F2514" s="7">
        <v>3239.91</v>
      </c>
      <c r="G2514" s="7">
        <v>2.16454E9</v>
      </c>
      <c r="H2514" s="7">
        <f t="shared" si="1"/>
        <v>2164.54</v>
      </c>
      <c r="I2514" s="10">
        <f t="shared" si="2"/>
        <v>0.0051281574</v>
      </c>
      <c r="J2514" s="7">
        <f t="shared" si="10"/>
        <v>3196.677671</v>
      </c>
      <c r="K2514" s="7">
        <f t="shared" si="12"/>
        <v>3160.524743</v>
      </c>
      <c r="L2514" s="7">
        <f t="shared" si="11"/>
        <v>36.15292771</v>
      </c>
      <c r="M2514" s="7">
        <f t="shared" si="18"/>
        <v>31.24907083</v>
      </c>
      <c r="N2514" s="7">
        <f t="shared" si="3"/>
        <v>16.53</v>
      </c>
      <c r="O2514" s="7">
        <f t="shared" si="4"/>
        <v>0</v>
      </c>
      <c r="P2514" s="7">
        <f t="shared" si="13"/>
        <v>9.848571429</v>
      </c>
      <c r="Q2514" s="7">
        <f t="shared" si="14"/>
        <v>1.1</v>
      </c>
      <c r="R2514" s="7">
        <f t="shared" si="15"/>
        <v>8.953246753</v>
      </c>
      <c r="S2514" s="7">
        <f t="shared" si="16"/>
        <v>89.95302714</v>
      </c>
      <c r="T2514" s="7">
        <f t="shared" si="17"/>
        <v>99.85086411</v>
      </c>
      <c r="U2514" s="7">
        <f t="shared" si="19"/>
        <v>97.7643564</v>
      </c>
      <c r="V2514" s="9">
        <f t="shared" si="5"/>
        <v>16.53</v>
      </c>
      <c r="W2514" s="9" t="b">
        <f t="shared" si="6"/>
        <v>1</v>
      </c>
      <c r="X2514" s="7">
        <f t="shared" si="8"/>
        <v>1</v>
      </c>
      <c r="Y2514" s="10">
        <f t="shared" si="9"/>
        <v>0.0051281574</v>
      </c>
      <c r="Z2514" s="11">
        <f t="shared" si="7"/>
        <v>4</v>
      </c>
    </row>
    <row r="2515">
      <c r="A2515" s="6" t="s">
        <v>2539</v>
      </c>
      <c r="B2515" s="7">
        <v>3247.23</v>
      </c>
      <c r="C2515" s="7">
        <v>3247.93</v>
      </c>
      <c r="D2515" s="7">
        <v>3234.37</v>
      </c>
      <c r="E2515" s="7">
        <v>3240.02</v>
      </c>
      <c r="F2515" s="7">
        <v>3240.02</v>
      </c>
      <c r="G2515" s="7">
        <v>2.42915E9</v>
      </c>
      <c r="H2515" s="7">
        <f t="shared" si="1"/>
        <v>2429.15</v>
      </c>
      <c r="I2515" s="10">
        <f t="shared" si="2"/>
        <v>0.00003395156038</v>
      </c>
      <c r="J2515" s="7">
        <f t="shared" si="10"/>
        <v>3203.345721</v>
      </c>
      <c r="K2515" s="7">
        <f t="shared" si="12"/>
        <v>3166.413281</v>
      </c>
      <c r="L2515" s="7">
        <f t="shared" si="11"/>
        <v>36.9324408</v>
      </c>
      <c r="M2515" s="7">
        <f t="shared" si="18"/>
        <v>32.38574482</v>
      </c>
      <c r="N2515" s="7">
        <f t="shared" si="3"/>
        <v>0.11</v>
      </c>
      <c r="O2515" s="7">
        <f t="shared" si="4"/>
        <v>0</v>
      </c>
      <c r="P2515" s="7">
        <f t="shared" si="13"/>
        <v>7.822142857</v>
      </c>
      <c r="Q2515" s="7">
        <f t="shared" si="14"/>
        <v>1.1</v>
      </c>
      <c r="R2515" s="7">
        <f t="shared" si="15"/>
        <v>7.111038961</v>
      </c>
      <c r="S2515" s="7">
        <f t="shared" si="16"/>
        <v>87.67112321</v>
      </c>
      <c r="T2515" s="7">
        <f t="shared" si="17"/>
        <v>93.50787919</v>
      </c>
      <c r="U2515" s="7">
        <f t="shared" si="19"/>
        <v>96.60364281</v>
      </c>
      <c r="V2515" s="9">
        <f t="shared" si="5"/>
        <v>0.11</v>
      </c>
      <c r="W2515" s="9" t="b">
        <f t="shared" si="6"/>
        <v>1</v>
      </c>
      <c r="X2515" s="7">
        <f t="shared" si="8"/>
        <v>2</v>
      </c>
      <c r="Y2515" s="10">
        <f t="shared" si="9"/>
        <v>0.00516210896</v>
      </c>
      <c r="Z2515" s="11">
        <f t="shared" si="7"/>
        <v>3</v>
      </c>
    </row>
    <row r="2516">
      <c r="A2516" s="6" t="s">
        <v>2540</v>
      </c>
      <c r="B2516" s="7">
        <v>3240.09</v>
      </c>
      <c r="C2516" s="7">
        <v>3240.92</v>
      </c>
      <c r="D2516" s="7">
        <v>3216.57</v>
      </c>
      <c r="E2516" s="7">
        <v>3221.29</v>
      </c>
      <c r="F2516" s="7">
        <v>3221.29</v>
      </c>
      <c r="G2516" s="7">
        <v>3.02172E9</v>
      </c>
      <c r="H2516" s="7">
        <f t="shared" si="1"/>
        <v>3021.72</v>
      </c>
      <c r="I2516" s="10">
        <f t="shared" si="2"/>
        <v>-0.005780828513</v>
      </c>
      <c r="J2516" s="7">
        <f t="shared" si="10"/>
        <v>3206.10638</v>
      </c>
      <c r="K2516" s="7">
        <f t="shared" si="12"/>
        <v>3170.478223</v>
      </c>
      <c r="L2516" s="7">
        <f t="shared" si="11"/>
        <v>35.62815687</v>
      </c>
      <c r="M2516" s="7">
        <f t="shared" si="18"/>
        <v>33.03422723</v>
      </c>
      <c r="N2516" s="7">
        <f t="shared" si="3"/>
        <v>0</v>
      </c>
      <c r="O2516" s="7">
        <f t="shared" si="4"/>
        <v>18.73</v>
      </c>
      <c r="P2516" s="7">
        <f t="shared" si="13"/>
        <v>7.822142857</v>
      </c>
      <c r="Q2516" s="7">
        <f t="shared" si="14"/>
        <v>1.727142857</v>
      </c>
      <c r="R2516" s="7">
        <f t="shared" si="15"/>
        <v>4.528949545</v>
      </c>
      <c r="S2516" s="7">
        <f t="shared" si="16"/>
        <v>81.9133817</v>
      </c>
      <c r="T2516" s="7">
        <f t="shared" si="17"/>
        <v>78.13525936</v>
      </c>
      <c r="U2516" s="7">
        <f t="shared" si="19"/>
        <v>90.49800088</v>
      </c>
      <c r="V2516" s="9">
        <f t="shared" si="5"/>
        <v>-18.73</v>
      </c>
      <c r="W2516" s="9" t="b">
        <f t="shared" si="6"/>
        <v>0</v>
      </c>
      <c r="X2516" s="7">
        <f t="shared" si="8"/>
        <v>1</v>
      </c>
      <c r="Y2516" s="10">
        <f t="shared" si="9"/>
        <v>-0.005780828513</v>
      </c>
      <c r="Z2516" s="11">
        <f t="shared" si="7"/>
        <v>2</v>
      </c>
    </row>
    <row r="2517">
      <c r="A2517" s="6" t="s">
        <v>2541</v>
      </c>
      <c r="B2517" s="7">
        <v>3215.18</v>
      </c>
      <c r="C2517" s="7">
        <v>3231.72</v>
      </c>
      <c r="D2517" s="7">
        <v>3212.03</v>
      </c>
      <c r="E2517" s="7">
        <v>3230.78</v>
      </c>
      <c r="F2517" s="7">
        <v>3230.78</v>
      </c>
      <c r="G2517" s="7">
        <v>2.89476E9</v>
      </c>
      <c r="H2517" s="7">
        <f t="shared" si="1"/>
        <v>2894.76</v>
      </c>
      <c r="I2517" s="10">
        <f t="shared" si="2"/>
        <v>0.002946024729</v>
      </c>
      <c r="J2517" s="7">
        <f t="shared" si="10"/>
        <v>3209.902321</v>
      </c>
      <c r="K2517" s="7">
        <f t="shared" si="12"/>
        <v>3174.945021</v>
      </c>
      <c r="L2517" s="7">
        <f t="shared" si="11"/>
        <v>34.95730014</v>
      </c>
      <c r="M2517" s="7">
        <f t="shared" si="18"/>
        <v>33.41884181</v>
      </c>
      <c r="N2517" s="7">
        <f t="shared" si="3"/>
        <v>9.49</v>
      </c>
      <c r="O2517" s="7">
        <f t="shared" si="4"/>
        <v>0</v>
      </c>
      <c r="P2517" s="7">
        <f t="shared" si="13"/>
        <v>8.5</v>
      </c>
      <c r="Q2517" s="7">
        <f t="shared" si="14"/>
        <v>1.481428571</v>
      </c>
      <c r="R2517" s="7">
        <f t="shared" si="15"/>
        <v>5.737704918</v>
      </c>
      <c r="S2517" s="7">
        <f t="shared" si="16"/>
        <v>85.15815085</v>
      </c>
      <c r="T2517" s="7">
        <f t="shared" si="17"/>
        <v>85.05055788</v>
      </c>
      <c r="U2517" s="7">
        <f t="shared" si="19"/>
        <v>85.56456547</v>
      </c>
      <c r="V2517" s="9">
        <f t="shared" si="5"/>
        <v>9.49</v>
      </c>
      <c r="W2517" s="9" t="b">
        <f t="shared" si="6"/>
        <v>1</v>
      </c>
      <c r="X2517" s="7">
        <f t="shared" si="8"/>
        <v>1</v>
      </c>
      <c r="Y2517" s="10">
        <f t="shared" si="9"/>
        <v>0.002946024729</v>
      </c>
      <c r="Z2517" s="11">
        <f t="shared" si="7"/>
        <v>3</v>
      </c>
    </row>
    <row r="2518">
      <c r="A2518" s="6" t="s">
        <v>2542</v>
      </c>
      <c r="B2518" s="7">
        <v>3244.67</v>
      </c>
      <c r="C2518" s="7">
        <v>3258.14</v>
      </c>
      <c r="D2518" s="7">
        <v>3235.53</v>
      </c>
      <c r="E2518" s="7">
        <v>3257.85</v>
      </c>
      <c r="F2518" s="7">
        <v>3257.85</v>
      </c>
      <c r="G2518" s="7">
        <v>3.45993E9</v>
      </c>
      <c r="H2518" s="7">
        <f t="shared" si="1"/>
        <v>3459.93</v>
      </c>
      <c r="I2518" s="10">
        <f t="shared" si="2"/>
        <v>0.008378781595</v>
      </c>
      <c r="J2518" s="7">
        <f t="shared" si="10"/>
        <v>3217.278887</v>
      </c>
      <c r="K2518" s="7">
        <f t="shared" si="12"/>
        <v>3181.086131</v>
      </c>
      <c r="L2518" s="7">
        <f t="shared" si="11"/>
        <v>36.19275655</v>
      </c>
      <c r="M2518" s="7">
        <f t="shared" si="18"/>
        <v>33.97362476</v>
      </c>
      <c r="N2518" s="7">
        <f t="shared" si="3"/>
        <v>27.07</v>
      </c>
      <c r="O2518" s="7">
        <f t="shared" si="4"/>
        <v>0</v>
      </c>
      <c r="P2518" s="7">
        <f t="shared" si="13"/>
        <v>9.782857143</v>
      </c>
      <c r="Q2518" s="7">
        <f t="shared" si="14"/>
        <v>1.481428571</v>
      </c>
      <c r="R2518" s="7">
        <f t="shared" si="15"/>
        <v>6.603664417</v>
      </c>
      <c r="S2518" s="7">
        <f t="shared" si="16"/>
        <v>86.84844642</v>
      </c>
      <c r="T2518" s="7">
        <f t="shared" si="17"/>
        <v>99.75766692</v>
      </c>
      <c r="U2518" s="7">
        <f t="shared" si="19"/>
        <v>87.64782805</v>
      </c>
      <c r="V2518" s="9">
        <f t="shared" si="5"/>
        <v>27.07</v>
      </c>
      <c r="W2518" s="9" t="b">
        <f t="shared" si="6"/>
        <v>1</v>
      </c>
      <c r="X2518" s="7">
        <f t="shared" si="8"/>
        <v>2</v>
      </c>
      <c r="Y2518" s="10">
        <f t="shared" si="9"/>
        <v>0.01132480632</v>
      </c>
      <c r="Z2518" s="11">
        <f t="shared" si="7"/>
        <v>4</v>
      </c>
    </row>
    <row r="2519">
      <c r="A2519" s="6" t="s">
        <v>2543</v>
      </c>
      <c r="B2519" s="7">
        <v>3226.36</v>
      </c>
      <c r="C2519" s="7">
        <v>3246.15</v>
      </c>
      <c r="D2519" s="7">
        <v>3222.34</v>
      </c>
      <c r="E2519" s="7">
        <v>3234.85</v>
      </c>
      <c r="F2519" s="7">
        <v>3234.85</v>
      </c>
      <c r="G2519" s="7">
        <v>3.4847E9</v>
      </c>
      <c r="H2519" s="7">
        <f t="shared" si="1"/>
        <v>3484.7</v>
      </c>
      <c r="I2519" s="10">
        <f t="shared" si="2"/>
        <v>-0.007059870774</v>
      </c>
      <c r="J2519" s="7">
        <f t="shared" si="10"/>
        <v>3219.982135</v>
      </c>
      <c r="K2519" s="7">
        <f t="shared" si="12"/>
        <v>3185.06864</v>
      </c>
      <c r="L2519" s="7">
        <f t="shared" si="11"/>
        <v>34.91349583</v>
      </c>
      <c r="M2519" s="7">
        <f t="shared" si="18"/>
        <v>34.16159897</v>
      </c>
      <c r="N2519" s="7">
        <f t="shared" si="3"/>
        <v>0</v>
      </c>
      <c r="O2519" s="7">
        <f t="shared" si="4"/>
        <v>23</v>
      </c>
      <c r="P2519" s="7">
        <f t="shared" si="13"/>
        <v>7.858571429</v>
      </c>
      <c r="Q2519" s="7">
        <f t="shared" si="14"/>
        <v>3.124285714</v>
      </c>
      <c r="R2519" s="7">
        <f t="shared" si="15"/>
        <v>2.515317787</v>
      </c>
      <c r="S2519" s="7">
        <f t="shared" si="16"/>
        <v>71.55306972</v>
      </c>
      <c r="T2519" s="7">
        <f t="shared" si="17"/>
        <v>77.08353833</v>
      </c>
      <c r="U2519" s="7">
        <f t="shared" si="19"/>
        <v>87.29725437</v>
      </c>
      <c r="V2519" s="9">
        <f t="shared" si="5"/>
        <v>-23</v>
      </c>
      <c r="W2519" s="9" t="b">
        <f t="shared" si="6"/>
        <v>0</v>
      </c>
      <c r="X2519" s="7">
        <f t="shared" si="8"/>
        <v>1</v>
      </c>
      <c r="Y2519" s="10">
        <f t="shared" si="9"/>
        <v>-0.007059870774</v>
      </c>
      <c r="Z2519" s="11">
        <f t="shared" si="7"/>
        <v>2</v>
      </c>
    </row>
    <row r="2520">
      <c r="A2520" s="6" t="s">
        <v>2544</v>
      </c>
      <c r="B2520" s="7">
        <v>3217.55</v>
      </c>
      <c r="C2520" s="7">
        <v>3246.84</v>
      </c>
      <c r="D2520" s="7">
        <v>3214.64</v>
      </c>
      <c r="E2520" s="7">
        <v>3246.28</v>
      </c>
      <c r="F2520" s="7">
        <v>3246.28</v>
      </c>
      <c r="G2520" s="7">
        <v>3.70246E9</v>
      </c>
      <c r="H2520" s="7">
        <f t="shared" si="1"/>
        <v>3702.46</v>
      </c>
      <c r="I2520" s="10">
        <f t="shared" si="2"/>
        <v>0.00353339413</v>
      </c>
      <c r="J2520" s="7">
        <f t="shared" si="10"/>
        <v>3224.027961</v>
      </c>
      <c r="K2520" s="7">
        <f t="shared" si="12"/>
        <v>3189.602814</v>
      </c>
      <c r="L2520" s="7">
        <f t="shared" si="11"/>
        <v>34.42514631</v>
      </c>
      <c r="M2520" s="7">
        <f t="shared" si="18"/>
        <v>34.21430844</v>
      </c>
      <c r="N2520" s="7">
        <f t="shared" si="3"/>
        <v>11.43</v>
      </c>
      <c r="O2520" s="7">
        <f t="shared" si="4"/>
        <v>0</v>
      </c>
      <c r="P2520" s="7">
        <f t="shared" si="13"/>
        <v>8.658571429</v>
      </c>
      <c r="Q2520" s="7">
        <f t="shared" si="14"/>
        <v>3.124285714</v>
      </c>
      <c r="R2520" s="7">
        <f t="shared" si="15"/>
        <v>2.771376315</v>
      </c>
      <c r="S2520" s="7">
        <f t="shared" si="16"/>
        <v>73.48448109</v>
      </c>
      <c r="T2520" s="7">
        <f t="shared" si="17"/>
        <v>84.08267347</v>
      </c>
      <c r="U2520" s="7">
        <f t="shared" si="19"/>
        <v>86.97462624</v>
      </c>
      <c r="V2520" s="9">
        <f t="shared" si="5"/>
        <v>11.43</v>
      </c>
      <c r="W2520" s="9" t="b">
        <f t="shared" si="6"/>
        <v>1</v>
      </c>
      <c r="X2520" s="7">
        <f t="shared" si="8"/>
        <v>1</v>
      </c>
      <c r="Y2520" s="10">
        <f t="shared" si="9"/>
        <v>0.00353339413</v>
      </c>
      <c r="Z2520" s="11">
        <f t="shared" si="7"/>
        <v>4</v>
      </c>
    </row>
    <row r="2521">
      <c r="A2521" s="6" t="s">
        <v>2545</v>
      </c>
      <c r="B2521" s="7">
        <v>3241.86</v>
      </c>
      <c r="C2521" s="7">
        <v>3244.91</v>
      </c>
      <c r="D2521" s="7">
        <v>3232.43</v>
      </c>
      <c r="E2521" s="7">
        <v>3237.18</v>
      </c>
      <c r="F2521" s="7">
        <v>3237.18</v>
      </c>
      <c r="G2521" s="7">
        <v>3.43591E9</v>
      </c>
      <c r="H2521" s="7">
        <f t="shared" si="1"/>
        <v>3435.91</v>
      </c>
      <c r="I2521" s="10">
        <f t="shared" si="2"/>
        <v>-0.002803208596</v>
      </c>
      <c r="J2521" s="7">
        <f t="shared" si="10"/>
        <v>3226.051351</v>
      </c>
      <c r="K2521" s="7">
        <f t="shared" si="12"/>
        <v>3193.12705</v>
      </c>
      <c r="L2521" s="7">
        <f t="shared" si="11"/>
        <v>32.924301</v>
      </c>
      <c r="M2521" s="7">
        <f t="shared" si="18"/>
        <v>33.95630695</v>
      </c>
      <c r="N2521" s="7">
        <f t="shared" si="3"/>
        <v>0</v>
      </c>
      <c r="O2521" s="7">
        <f t="shared" si="4"/>
        <v>9.1</v>
      </c>
      <c r="P2521" s="7">
        <f t="shared" si="13"/>
        <v>7.040714286</v>
      </c>
      <c r="Q2521" s="7">
        <f t="shared" si="14"/>
        <v>3.774285714</v>
      </c>
      <c r="R2521" s="7">
        <f t="shared" si="15"/>
        <v>1.865442846</v>
      </c>
      <c r="S2521" s="7">
        <f t="shared" si="16"/>
        <v>65.10138036</v>
      </c>
      <c r="T2521" s="7">
        <f t="shared" si="17"/>
        <v>68.76769483</v>
      </c>
      <c r="U2521" s="7">
        <f t="shared" si="19"/>
        <v>76.64463554</v>
      </c>
      <c r="V2521" s="9">
        <f t="shared" si="5"/>
        <v>-9.1</v>
      </c>
      <c r="W2521" s="9" t="b">
        <f t="shared" si="6"/>
        <v>0</v>
      </c>
      <c r="X2521" s="7">
        <f t="shared" si="8"/>
        <v>1</v>
      </c>
      <c r="Y2521" s="10">
        <f t="shared" si="9"/>
        <v>-0.002803208596</v>
      </c>
      <c r="Z2521" s="11">
        <f t="shared" si="7"/>
        <v>3</v>
      </c>
    </row>
    <row r="2522">
      <c r="A2522" s="6" t="s">
        <v>2546</v>
      </c>
      <c r="B2522" s="7">
        <v>3238.59</v>
      </c>
      <c r="C2522" s="7">
        <v>3267.07</v>
      </c>
      <c r="D2522" s="7">
        <v>3236.67</v>
      </c>
      <c r="E2522" s="7">
        <v>3253.05</v>
      </c>
      <c r="F2522" s="7">
        <v>3253.05</v>
      </c>
      <c r="G2522" s="7">
        <v>3.72684E9</v>
      </c>
      <c r="H2522" s="7">
        <f t="shared" si="1"/>
        <v>3726.84</v>
      </c>
      <c r="I2522" s="10">
        <f t="shared" si="2"/>
        <v>0.004902415065</v>
      </c>
      <c r="J2522" s="7">
        <f t="shared" si="10"/>
        <v>3230.20499</v>
      </c>
      <c r="K2522" s="7">
        <f t="shared" si="12"/>
        <v>3197.565787</v>
      </c>
      <c r="L2522" s="7">
        <f t="shared" si="11"/>
        <v>32.63920224</v>
      </c>
      <c r="M2522" s="7">
        <f t="shared" si="18"/>
        <v>33.69288601</v>
      </c>
      <c r="N2522" s="7">
        <f t="shared" si="3"/>
        <v>15.87</v>
      </c>
      <c r="O2522" s="7">
        <f t="shared" si="4"/>
        <v>0</v>
      </c>
      <c r="P2522" s="7">
        <f t="shared" si="13"/>
        <v>8.097857143</v>
      </c>
      <c r="Q2522" s="7">
        <f t="shared" si="14"/>
        <v>3.774285714</v>
      </c>
      <c r="R2522" s="7">
        <f t="shared" si="15"/>
        <v>2.145533687</v>
      </c>
      <c r="S2522" s="7">
        <f t="shared" si="16"/>
        <v>68.20889237</v>
      </c>
      <c r="T2522" s="7">
        <f t="shared" si="17"/>
        <v>81.53562492</v>
      </c>
      <c r="U2522" s="7">
        <f t="shared" si="19"/>
        <v>78.1286644</v>
      </c>
      <c r="V2522" s="9">
        <f t="shared" si="5"/>
        <v>15.87</v>
      </c>
      <c r="W2522" s="9" t="b">
        <f t="shared" si="6"/>
        <v>1</v>
      </c>
      <c r="X2522" s="7">
        <f t="shared" si="8"/>
        <v>1</v>
      </c>
      <c r="Y2522" s="10">
        <f t="shared" si="9"/>
        <v>0.004902415065</v>
      </c>
      <c r="Z2522" s="11">
        <f t="shared" si="7"/>
        <v>4</v>
      </c>
    </row>
    <row r="2523">
      <c r="A2523" s="6" t="s">
        <v>2547</v>
      </c>
      <c r="B2523" s="7">
        <v>3266.03</v>
      </c>
      <c r="C2523" s="7">
        <v>3275.58</v>
      </c>
      <c r="D2523" s="7">
        <v>3263.67</v>
      </c>
      <c r="E2523" s="7">
        <v>3274.7</v>
      </c>
      <c r="F2523" s="7">
        <v>3274.7</v>
      </c>
      <c r="G2523" s="7">
        <v>3.64123E9</v>
      </c>
      <c r="H2523" s="7">
        <f t="shared" si="1"/>
        <v>3641.23</v>
      </c>
      <c r="I2523" s="10">
        <f t="shared" si="2"/>
        <v>0.006655292725</v>
      </c>
      <c r="J2523" s="7">
        <f t="shared" si="10"/>
        <v>3237.050376</v>
      </c>
      <c r="K2523" s="7">
        <f t="shared" si="12"/>
        <v>3203.279433</v>
      </c>
      <c r="L2523" s="7">
        <f t="shared" si="11"/>
        <v>33.77094307</v>
      </c>
      <c r="M2523" s="7">
        <f t="shared" si="18"/>
        <v>33.70849742</v>
      </c>
      <c r="N2523" s="7">
        <f t="shared" si="3"/>
        <v>21.65</v>
      </c>
      <c r="O2523" s="7">
        <f t="shared" si="4"/>
        <v>0</v>
      </c>
      <c r="P2523" s="7">
        <f t="shared" si="13"/>
        <v>9.644285714</v>
      </c>
      <c r="Q2523" s="7">
        <f t="shared" si="14"/>
        <v>3.675714286</v>
      </c>
      <c r="R2523" s="7">
        <f t="shared" si="15"/>
        <v>2.623785464</v>
      </c>
      <c r="S2523" s="7">
        <f t="shared" si="16"/>
        <v>72.4045474</v>
      </c>
      <c r="T2523" s="7">
        <f t="shared" si="17"/>
        <v>98.9430699</v>
      </c>
      <c r="U2523" s="7">
        <f t="shared" si="19"/>
        <v>83.08212988</v>
      </c>
      <c r="V2523" s="9">
        <f t="shared" si="5"/>
        <v>21.65</v>
      </c>
      <c r="W2523" s="9" t="b">
        <f t="shared" si="6"/>
        <v>1</v>
      </c>
      <c r="X2523" s="7">
        <f t="shared" si="8"/>
        <v>2</v>
      </c>
      <c r="Y2523" s="10">
        <f t="shared" si="9"/>
        <v>0.01155770779</v>
      </c>
      <c r="Z2523" s="11">
        <f t="shared" si="7"/>
        <v>4</v>
      </c>
    </row>
    <row r="2524">
      <c r="A2524" s="6" t="s">
        <v>2548</v>
      </c>
      <c r="B2524" s="7">
        <v>3281.81</v>
      </c>
      <c r="C2524" s="7">
        <v>3282.99</v>
      </c>
      <c r="D2524" s="7">
        <v>3260.86</v>
      </c>
      <c r="E2524" s="7">
        <v>3265.35</v>
      </c>
      <c r="F2524" s="7">
        <v>3265.35</v>
      </c>
      <c r="G2524" s="7">
        <v>3.21458E9</v>
      </c>
      <c r="H2524" s="7">
        <f t="shared" si="1"/>
        <v>3214.58</v>
      </c>
      <c r="I2524" s="10">
        <f t="shared" si="2"/>
        <v>-0.002855223379</v>
      </c>
      <c r="J2524" s="7">
        <f t="shared" si="10"/>
        <v>3241.404164</v>
      </c>
      <c r="K2524" s="7">
        <f t="shared" si="12"/>
        <v>3207.877253</v>
      </c>
      <c r="L2524" s="7">
        <f t="shared" si="11"/>
        <v>33.52691161</v>
      </c>
      <c r="M2524" s="7">
        <f t="shared" si="18"/>
        <v>33.67218026</v>
      </c>
      <c r="N2524" s="7">
        <f t="shared" si="3"/>
        <v>0</v>
      </c>
      <c r="O2524" s="7">
        <f t="shared" si="4"/>
        <v>9.35</v>
      </c>
      <c r="P2524" s="7">
        <f t="shared" si="13"/>
        <v>8.627857143</v>
      </c>
      <c r="Q2524" s="7">
        <f t="shared" si="14"/>
        <v>4.343571429</v>
      </c>
      <c r="R2524" s="7">
        <f t="shared" si="15"/>
        <v>1.986350929</v>
      </c>
      <c r="S2524" s="7">
        <f t="shared" si="16"/>
        <v>66.51431718</v>
      </c>
      <c r="T2524" s="7">
        <f t="shared" si="17"/>
        <v>75.14092446</v>
      </c>
      <c r="U2524" s="7">
        <f t="shared" si="19"/>
        <v>85.20653976</v>
      </c>
      <c r="V2524" s="9">
        <f t="shared" si="5"/>
        <v>-9.35</v>
      </c>
      <c r="W2524" s="9" t="b">
        <f t="shared" si="6"/>
        <v>0</v>
      </c>
      <c r="X2524" s="7">
        <f t="shared" si="8"/>
        <v>1</v>
      </c>
      <c r="Y2524" s="10">
        <f t="shared" si="9"/>
        <v>-0.002855223379</v>
      </c>
      <c r="Z2524" s="11">
        <f t="shared" si="7"/>
        <v>3</v>
      </c>
    </row>
    <row r="2525">
      <c r="A2525" s="6" t="s">
        <v>2549</v>
      </c>
      <c r="B2525" s="7">
        <v>3271.13</v>
      </c>
      <c r="C2525" s="7">
        <v>3288.13</v>
      </c>
      <c r="D2525" s="7">
        <v>3268.43</v>
      </c>
      <c r="E2525" s="7">
        <v>3288.13</v>
      </c>
      <c r="F2525" s="7">
        <v>3288.13</v>
      </c>
      <c r="G2525" s="7">
        <v>3.45939E9</v>
      </c>
      <c r="H2525" s="7">
        <f t="shared" si="1"/>
        <v>3459.39</v>
      </c>
      <c r="I2525" s="10">
        <f t="shared" si="2"/>
        <v>0.006976281256</v>
      </c>
      <c r="J2525" s="7">
        <f t="shared" si="10"/>
        <v>3248.592754</v>
      </c>
      <c r="K2525" s="7">
        <f t="shared" si="12"/>
        <v>3213.821901</v>
      </c>
      <c r="L2525" s="7">
        <f t="shared" si="11"/>
        <v>34.77085378</v>
      </c>
      <c r="M2525" s="7">
        <f t="shared" si="18"/>
        <v>33.89191497</v>
      </c>
      <c r="N2525" s="7">
        <f t="shared" si="3"/>
        <v>22.78</v>
      </c>
      <c r="O2525" s="7">
        <f t="shared" si="4"/>
        <v>0</v>
      </c>
      <c r="P2525" s="7">
        <f t="shared" si="13"/>
        <v>9.122857143</v>
      </c>
      <c r="Q2525" s="7">
        <f t="shared" si="14"/>
        <v>4.343571429</v>
      </c>
      <c r="R2525" s="7">
        <f t="shared" si="15"/>
        <v>2.100312449</v>
      </c>
      <c r="S2525" s="7">
        <f t="shared" si="16"/>
        <v>67.74518644</v>
      </c>
      <c r="T2525" s="7">
        <f t="shared" si="17"/>
        <v>100</v>
      </c>
      <c r="U2525" s="7">
        <f t="shared" si="19"/>
        <v>91.36133146</v>
      </c>
      <c r="V2525" s="9">
        <f t="shared" si="5"/>
        <v>22.78</v>
      </c>
      <c r="W2525" s="9" t="b">
        <f t="shared" si="6"/>
        <v>1</v>
      </c>
      <c r="X2525" s="7">
        <f t="shared" si="8"/>
        <v>1</v>
      </c>
      <c r="Y2525" s="10">
        <f t="shared" si="9"/>
        <v>0.006976281256</v>
      </c>
      <c r="Z2525" s="11">
        <f t="shared" si="7"/>
        <v>4</v>
      </c>
    </row>
    <row r="2526">
      <c r="A2526" s="6" t="s">
        <v>2550</v>
      </c>
      <c r="B2526" s="7">
        <v>3285.35</v>
      </c>
      <c r="C2526" s="7">
        <v>3294.25</v>
      </c>
      <c r="D2526" s="7">
        <v>3277.19</v>
      </c>
      <c r="E2526" s="7">
        <v>3283.15</v>
      </c>
      <c r="F2526" s="7">
        <v>3283.15</v>
      </c>
      <c r="G2526" s="7">
        <v>3.68762E9</v>
      </c>
      <c r="H2526" s="7">
        <f t="shared" si="1"/>
        <v>3687.62</v>
      </c>
      <c r="I2526" s="10">
        <f t="shared" si="2"/>
        <v>-0.001514538659</v>
      </c>
      <c r="J2526" s="7">
        <f t="shared" si="10"/>
        <v>3253.909254</v>
      </c>
      <c r="K2526" s="7">
        <f t="shared" si="12"/>
        <v>3218.957315</v>
      </c>
      <c r="L2526" s="7">
        <f t="shared" si="11"/>
        <v>34.95193835</v>
      </c>
      <c r="M2526" s="7">
        <f t="shared" si="18"/>
        <v>34.10391964</v>
      </c>
      <c r="N2526" s="7">
        <f t="shared" si="3"/>
        <v>0</v>
      </c>
      <c r="O2526" s="7">
        <f t="shared" si="4"/>
        <v>4.98</v>
      </c>
      <c r="P2526" s="7">
        <f t="shared" si="13"/>
        <v>8.923571429</v>
      </c>
      <c r="Q2526" s="7">
        <f t="shared" si="14"/>
        <v>4.699285714</v>
      </c>
      <c r="R2526" s="7">
        <f t="shared" si="15"/>
        <v>1.898920809</v>
      </c>
      <c r="S2526" s="7">
        <f t="shared" si="16"/>
        <v>65.50440436</v>
      </c>
      <c r="T2526" s="7">
        <f t="shared" si="17"/>
        <v>86.49963513</v>
      </c>
      <c r="U2526" s="7">
        <f t="shared" si="19"/>
        <v>87.21351986</v>
      </c>
      <c r="V2526" s="9">
        <f t="shared" si="5"/>
        <v>-4.98</v>
      </c>
      <c r="W2526" s="9" t="b">
        <f t="shared" si="6"/>
        <v>0</v>
      </c>
      <c r="X2526" s="7">
        <f t="shared" si="8"/>
        <v>1</v>
      </c>
      <c r="Y2526" s="10">
        <f t="shared" si="9"/>
        <v>-0.001514538659</v>
      </c>
      <c r="Z2526" s="11">
        <f t="shared" si="7"/>
        <v>3</v>
      </c>
    </row>
    <row r="2527">
      <c r="A2527" s="6" t="s">
        <v>2551</v>
      </c>
      <c r="B2527" s="7">
        <v>3282.27</v>
      </c>
      <c r="C2527" s="7">
        <v>3298.66</v>
      </c>
      <c r="D2527" s="7">
        <v>3280.69</v>
      </c>
      <c r="E2527" s="7">
        <v>3289.29</v>
      </c>
      <c r="F2527" s="7">
        <v>3289.29</v>
      </c>
      <c r="G2527" s="7">
        <v>3.72149E9</v>
      </c>
      <c r="H2527" s="7">
        <f t="shared" si="1"/>
        <v>3721.49</v>
      </c>
      <c r="I2527" s="10">
        <f t="shared" si="2"/>
        <v>0.001870155186</v>
      </c>
      <c r="J2527" s="7">
        <f t="shared" si="10"/>
        <v>3259.352445</v>
      </c>
      <c r="K2527" s="7">
        <f t="shared" si="12"/>
        <v>3224.167144</v>
      </c>
      <c r="L2527" s="7">
        <f t="shared" si="11"/>
        <v>35.1853016</v>
      </c>
      <c r="M2527" s="7">
        <f t="shared" si="18"/>
        <v>34.32019603</v>
      </c>
      <c r="N2527" s="7">
        <f t="shared" si="3"/>
        <v>6.14</v>
      </c>
      <c r="O2527" s="7">
        <f t="shared" si="4"/>
        <v>0</v>
      </c>
      <c r="P2527" s="7">
        <f t="shared" si="13"/>
        <v>9.362142857</v>
      </c>
      <c r="Q2527" s="7">
        <f t="shared" si="14"/>
        <v>4.654285714</v>
      </c>
      <c r="R2527" s="7">
        <f t="shared" si="15"/>
        <v>2.011510129</v>
      </c>
      <c r="S2527" s="7">
        <f t="shared" si="16"/>
        <v>66.79406819</v>
      </c>
      <c r="T2527" s="7">
        <f t="shared" si="17"/>
        <v>89.18388549</v>
      </c>
      <c r="U2527" s="7">
        <f t="shared" si="19"/>
        <v>91.89450687</v>
      </c>
      <c r="V2527" s="9">
        <f t="shared" si="5"/>
        <v>6.14</v>
      </c>
      <c r="W2527" s="9" t="b">
        <f t="shared" si="6"/>
        <v>1</v>
      </c>
      <c r="X2527" s="7">
        <f t="shared" si="8"/>
        <v>1</v>
      </c>
      <c r="Y2527" s="10">
        <f t="shared" si="9"/>
        <v>0.001870155186</v>
      </c>
      <c r="Z2527" s="11">
        <f t="shared" si="7"/>
        <v>3</v>
      </c>
    </row>
    <row r="2528">
      <c r="A2528" s="6" t="s">
        <v>2552</v>
      </c>
      <c r="B2528" s="7">
        <v>3302.97</v>
      </c>
      <c r="C2528" s="7">
        <v>3317.11</v>
      </c>
      <c r="D2528" s="7">
        <v>3302.82</v>
      </c>
      <c r="E2528" s="7">
        <v>3316.81</v>
      </c>
      <c r="F2528" s="7">
        <v>3316.81</v>
      </c>
      <c r="G2528" s="7">
        <v>3.54058E9</v>
      </c>
      <c r="H2528" s="7">
        <f t="shared" si="1"/>
        <v>3540.58</v>
      </c>
      <c r="I2528" s="10">
        <f t="shared" si="2"/>
        <v>0.008366547188</v>
      </c>
      <c r="J2528" s="7">
        <f t="shared" si="10"/>
        <v>3268.192069</v>
      </c>
      <c r="K2528" s="7">
        <f t="shared" si="12"/>
        <v>3231.029578</v>
      </c>
      <c r="L2528" s="7">
        <f t="shared" si="11"/>
        <v>37.16249159</v>
      </c>
      <c r="M2528" s="7">
        <f t="shared" si="18"/>
        <v>34.88865514</v>
      </c>
      <c r="N2528" s="7">
        <f t="shared" si="3"/>
        <v>27.52</v>
      </c>
      <c r="O2528" s="7">
        <f t="shared" si="4"/>
        <v>0</v>
      </c>
      <c r="P2528" s="7">
        <f t="shared" si="13"/>
        <v>10.14714286</v>
      </c>
      <c r="Q2528" s="7">
        <f t="shared" si="14"/>
        <v>4.654285714</v>
      </c>
      <c r="R2528" s="7">
        <f t="shared" si="15"/>
        <v>2.180171885</v>
      </c>
      <c r="S2528" s="7">
        <f t="shared" si="16"/>
        <v>68.55515877</v>
      </c>
      <c r="T2528" s="7">
        <f t="shared" si="17"/>
        <v>99.71450324</v>
      </c>
      <c r="U2528" s="7">
        <f t="shared" si="19"/>
        <v>91.79934128</v>
      </c>
      <c r="V2528" s="9">
        <f t="shared" si="5"/>
        <v>27.52</v>
      </c>
      <c r="W2528" s="9" t="b">
        <f t="shared" si="6"/>
        <v>1</v>
      </c>
      <c r="X2528" s="7">
        <f t="shared" si="8"/>
        <v>2</v>
      </c>
      <c r="Y2528" s="10">
        <f t="shared" si="9"/>
        <v>0.01023670237</v>
      </c>
      <c r="Z2528" s="11">
        <f t="shared" si="7"/>
        <v>4</v>
      </c>
    </row>
    <row r="2529">
      <c r="A2529" s="6" t="s">
        <v>2553</v>
      </c>
      <c r="B2529" s="7">
        <v>3323.66</v>
      </c>
      <c r="C2529" s="7">
        <v>3329.88</v>
      </c>
      <c r="D2529" s="7">
        <v>3318.86</v>
      </c>
      <c r="E2529" s="7">
        <v>3329.62</v>
      </c>
      <c r="F2529" s="7">
        <v>3329.62</v>
      </c>
      <c r="G2529" s="7">
        <v>3.72622E9</v>
      </c>
      <c r="H2529" s="7">
        <f t="shared" si="1"/>
        <v>3726.22</v>
      </c>
      <c r="I2529" s="10">
        <f t="shared" si="2"/>
        <v>0.003862144651</v>
      </c>
      <c r="J2529" s="7">
        <f t="shared" si="10"/>
        <v>3277.64252</v>
      </c>
      <c r="K2529" s="7">
        <f t="shared" si="12"/>
        <v>3238.332572</v>
      </c>
      <c r="L2529" s="7">
        <f t="shared" si="11"/>
        <v>39.30994823</v>
      </c>
      <c r="M2529" s="7">
        <f t="shared" si="18"/>
        <v>35.77291376</v>
      </c>
      <c r="N2529" s="7">
        <f t="shared" si="3"/>
        <v>12.81</v>
      </c>
      <c r="O2529" s="7">
        <f t="shared" si="4"/>
        <v>0</v>
      </c>
      <c r="P2529" s="7">
        <f t="shared" si="13"/>
        <v>11.05428571</v>
      </c>
      <c r="Q2529" s="7">
        <f t="shared" si="14"/>
        <v>4.654285714</v>
      </c>
      <c r="R2529" s="7">
        <f t="shared" si="15"/>
        <v>2.375076734</v>
      </c>
      <c r="S2529" s="7">
        <f t="shared" si="16"/>
        <v>70.37104402</v>
      </c>
      <c r="T2529" s="7">
        <f t="shared" si="17"/>
        <v>99.77938057</v>
      </c>
      <c r="U2529" s="7">
        <f t="shared" si="19"/>
        <v>96.2259231</v>
      </c>
      <c r="V2529" s="9">
        <f t="shared" si="5"/>
        <v>12.81</v>
      </c>
      <c r="W2529" s="9" t="b">
        <f t="shared" si="6"/>
        <v>1</v>
      </c>
      <c r="X2529" s="7">
        <f t="shared" si="8"/>
        <v>3</v>
      </c>
      <c r="Y2529" s="10">
        <f t="shared" si="9"/>
        <v>0.01409884703</v>
      </c>
      <c r="Z2529" s="11">
        <f t="shared" si="7"/>
        <v>4</v>
      </c>
    </row>
    <row r="2530">
      <c r="A2530" s="6" t="s">
        <v>2554</v>
      </c>
      <c r="B2530" s="7">
        <v>3321.03</v>
      </c>
      <c r="C2530" s="7">
        <v>3329.79</v>
      </c>
      <c r="D2530" s="7">
        <v>3316.61</v>
      </c>
      <c r="E2530" s="7">
        <v>3320.79</v>
      </c>
      <c r="F2530" s="7">
        <v>3320.79</v>
      </c>
      <c r="G2530" s="7">
        <v>4.10484E9</v>
      </c>
      <c r="H2530" s="7">
        <f t="shared" si="1"/>
        <v>4104.84</v>
      </c>
      <c r="I2530" s="10">
        <f t="shared" si="2"/>
        <v>-0.002651954277</v>
      </c>
      <c r="J2530" s="7">
        <f t="shared" si="10"/>
        <v>3284.280594</v>
      </c>
      <c r="K2530" s="7">
        <f t="shared" si="12"/>
        <v>3244.440529</v>
      </c>
      <c r="L2530" s="7">
        <f t="shared" si="11"/>
        <v>39.84006443</v>
      </c>
      <c r="M2530" s="7">
        <f t="shared" si="18"/>
        <v>36.5863439</v>
      </c>
      <c r="N2530" s="7">
        <f t="shared" si="3"/>
        <v>0</v>
      </c>
      <c r="O2530" s="7">
        <f t="shared" si="4"/>
        <v>8.83</v>
      </c>
      <c r="P2530" s="7">
        <f t="shared" si="13"/>
        <v>11.05428571</v>
      </c>
      <c r="Q2530" s="7">
        <f t="shared" si="14"/>
        <v>3.947142857</v>
      </c>
      <c r="R2530" s="7">
        <f t="shared" si="15"/>
        <v>2.800579081</v>
      </c>
      <c r="S2530" s="7">
        <f t="shared" si="16"/>
        <v>73.68822017</v>
      </c>
      <c r="T2530" s="7">
        <f t="shared" si="17"/>
        <v>92.28680526</v>
      </c>
      <c r="U2530" s="7">
        <f t="shared" si="19"/>
        <v>97.26022969</v>
      </c>
      <c r="V2530" s="9">
        <f t="shared" si="5"/>
        <v>-8.83</v>
      </c>
      <c r="W2530" s="9" t="b">
        <f t="shared" si="6"/>
        <v>0</v>
      </c>
      <c r="X2530" s="7">
        <f t="shared" si="8"/>
        <v>1</v>
      </c>
      <c r="Y2530" s="10">
        <f t="shared" si="9"/>
        <v>-0.002651954277</v>
      </c>
      <c r="Z2530" s="11">
        <f t="shared" si="7"/>
        <v>3</v>
      </c>
    </row>
    <row r="2531">
      <c r="A2531" s="6" t="s">
        <v>2555</v>
      </c>
      <c r="B2531" s="7">
        <v>3330.02</v>
      </c>
      <c r="C2531" s="7">
        <v>3337.77</v>
      </c>
      <c r="D2531" s="7">
        <v>3320.04</v>
      </c>
      <c r="E2531" s="7">
        <v>3321.75</v>
      </c>
      <c r="F2531" s="7">
        <v>3321.75</v>
      </c>
      <c r="G2531" s="7">
        <v>3.62378E9</v>
      </c>
      <c r="H2531" s="7">
        <f t="shared" si="1"/>
        <v>3623.78</v>
      </c>
      <c r="I2531" s="10">
        <f t="shared" si="2"/>
        <v>0.0002890878375</v>
      </c>
      <c r="J2531" s="7">
        <f t="shared" si="10"/>
        <v>3290.045118</v>
      </c>
      <c r="K2531" s="7">
        <f t="shared" si="12"/>
        <v>3250.167157</v>
      </c>
      <c r="L2531" s="7">
        <f t="shared" si="11"/>
        <v>39.877961</v>
      </c>
      <c r="M2531" s="7">
        <f t="shared" si="18"/>
        <v>37.24466732</v>
      </c>
      <c r="N2531" s="7">
        <f t="shared" si="3"/>
        <v>0.96</v>
      </c>
      <c r="O2531" s="7">
        <f t="shared" si="4"/>
        <v>0</v>
      </c>
      <c r="P2531" s="7">
        <f t="shared" si="13"/>
        <v>10.445</v>
      </c>
      <c r="Q2531" s="7">
        <f t="shared" si="14"/>
        <v>3.947142857</v>
      </c>
      <c r="R2531" s="7">
        <f t="shared" si="15"/>
        <v>2.646217879</v>
      </c>
      <c r="S2531" s="7">
        <f t="shared" si="16"/>
        <v>72.57432131</v>
      </c>
      <c r="T2531" s="7">
        <f t="shared" si="17"/>
        <v>86.98936084</v>
      </c>
      <c r="U2531" s="7">
        <f t="shared" si="19"/>
        <v>93.01851556</v>
      </c>
      <c r="V2531" s="9">
        <f t="shared" si="5"/>
        <v>0.96</v>
      </c>
      <c r="W2531" s="9" t="b">
        <f t="shared" si="6"/>
        <v>1</v>
      </c>
      <c r="X2531" s="7">
        <f t="shared" si="8"/>
        <v>1</v>
      </c>
      <c r="Y2531" s="10">
        <f t="shared" si="9"/>
        <v>0.0002890878375</v>
      </c>
      <c r="Z2531" s="11">
        <f t="shared" si="7"/>
        <v>3</v>
      </c>
    </row>
    <row r="2532">
      <c r="A2532" s="6" t="s">
        <v>2556</v>
      </c>
      <c r="B2532" s="7">
        <v>3315.77</v>
      </c>
      <c r="C2532" s="7">
        <v>3326.88</v>
      </c>
      <c r="D2532" s="7">
        <v>3301.87</v>
      </c>
      <c r="E2532" s="7">
        <v>3325.54</v>
      </c>
      <c r="F2532" s="7">
        <v>3325.54</v>
      </c>
      <c r="G2532" s="7">
        <v>3.76671E9</v>
      </c>
      <c r="H2532" s="7">
        <f t="shared" si="1"/>
        <v>3766.71</v>
      </c>
      <c r="I2532" s="10">
        <f t="shared" si="2"/>
        <v>0.001140964853</v>
      </c>
      <c r="J2532" s="7">
        <f t="shared" si="10"/>
        <v>3295.505869</v>
      </c>
      <c r="K2532" s="7">
        <f t="shared" si="12"/>
        <v>3255.75033</v>
      </c>
      <c r="L2532" s="7">
        <f t="shared" si="11"/>
        <v>39.75553853</v>
      </c>
      <c r="M2532" s="7">
        <f t="shared" si="18"/>
        <v>37.74684156</v>
      </c>
      <c r="N2532" s="7">
        <f t="shared" si="3"/>
        <v>3.79</v>
      </c>
      <c r="O2532" s="7">
        <f t="shared" si="4"/>
        <v>0</v>
      </c>
      <c r="P2532" s="7">
        <f t="shared" si="13"/>
        <v>8.782142857</v>
      </c>
      <c r="Q2532" s="7">
        <f t="shared" si="14"/>
        <v>3.947142857</v>
      </c>
      <c r="R2532" s="7">
        <f t="shared" si="15"/>
        <v>2.224936663</v>
      </c>
      <c r="S2532" s="7">
        <f t="shared" si="16"/>
        <v>68.99163908</v>
      </c>
      <c r="T2532" s="7">
        <f t="shared" si="17"/>
        <v>90.06740843</v>
      </c>
      <c r="U2532" s="7">
        <f t="shared" si="19"/>
        <v>89.78119151</v>
      </c>
      <c r="V2532" s="9">
        <f t="shared" si="5"/>
        <v>3.79</v>
      </c>
      <c r="W2532" s="9" t="b">
        <f t="shared" si="6"/>
        <v>1</v>
      </c>
      <c r="X2532" s="7">
        <f t="shared" si="8"/>
        <v>2</v>
      </c>
      <c r="Y2532" s="10">
        <f t="shared" si="9"/>
        <v>0.00143005269</v>
      </c>
      <c r="Z2532" s="11">
        <f t="shared" si="7"/>
        <v>3</v>
      </c>
    </row>
    <row r="2533">
      <c r="A2533" s="6" t="s">
        <v>2557</v>
      </c>
      <c r="B2533" s="7">
        <v>3333.1</v>
      </c>
      <c r="C2533" s="7">
        <v>3333.18</v>
      </c>
      <c r="D2533" s="7">
        <v>3281.53</v>
      </c>
      <c r="E2533" s="7">
        <v>3295.47</v>
      </c>
      <c r="F2533" s="7">
        <v>3295.47</v>
      </c>
      <c r="G2533" s="7">
        <v>3.70878E9</v>
      </c>
      <c r="H2533" s="7">
        <f t="shared" si="1"/>
        <v>3708.78</v>
      </c>
      <c r="I2533" s="10">
        <f t="shared" si="2"/>
        <v>-0.009042140525</v>
      </c>
      <c r="J2533" s="7">
        <f t="shared" si="10"/>
        <v>3295.500351</v>
      </c>
      <c r="K2533" s="7">
        <f t="shared" si="12"/>
        <v>3258.692528</v>
      </c>
      <c r="L2533" s="7">
        <f t="shared" si="11"/>
        <v>36.80782248</v>
      </c>
      <c r="M2533" s="7">
        <f t="shared" si="18"/>
        <v>37.55903774</v>
      </c>
      <c r="N2533" s="7">
        <f t="shared" si="3"/>
        <v>0</v>
      </c>
      <c r="O2533" s="7">
        <f t="shared" si="4"/>
        <v>30.07</v>
      </c>
      <c r="P2533" s="7">
        <f t="shared" si="13"/>
        <v>8.782142857</v>
      </c>
      <c r="Q2533" s="7">
        <f t="shared" si="14"/>
        <v>4.452142857</v>
      </c>
      <c r="R2533" s="7">
        <f t="shared" si="15"/>
        <v>1.972565378</v>
      </c>
      <c r="S2533" s="7">
        <f t="shared" si="16"/>
        <v>66.35902418</v>
      </c>
      <c r="T2533" s="7">
        <f t="shared" si="17"/>
        <v>65.64606513</v>
      </c>
      <c r="U2533" s="7">
        <f t="shared" si="19"/>
        <v>80.9009448</v>
      </c>
      <c r="V2533" s="9">
        <f t="shared" si="5"/>
        <v>-30.07</v>
      </c>
      <c r="W2533" s="9" t="b">
        <f t="shared" si="6"/>
        <v>0</v>
      </c>
      <c r="X2533" s="7">
        <f t="shared" si="8"/>
        <v>1</v>
      </c>
      <c r="Y2533" s="10">
        <f t="shared" si="9"/>
        <v>-0.009042140525</v>
      </c>
      <c r="Z2533" s="11">
        <f t="shared" si="7"/>
        <v>2</v>
      </c>
    </row>
    <row r="2534">
      <c r="A2534" s="6" t="s">
        <v>2558</v>
      </c>
      <c r="B2534" s="7">
        <v>3247.16</v>
      </c>
      <c r="C2534" s="7">
        <v>3258.85</v>
      </c>
      <c r="D2534" s="7">
        <v>3234.5</v>
      </c>
      <c r="E2534" s="7">
        <v>3243.63</v>
      </c>
      <c r="F2534" s="7">
        <v>3243.63</v>
      </c>
      <c r="G2534" s="7">
        <v>3.83105E9</v>
      </c>
      <c r="H2534" s="7">
        <f t="shared" si="1"/>
        <v>3831.05</v>
      </c>
      <c r="I2534" s="10">
        <f t="shared" si="2"/>
        <v>-0.01573068485</v>
      </c>
      <c r="J2534" s="7">
        <f t="shared" si="10"/>
        <v>3287.520297</v>
      </c>
      <c r="K2534" s="7">
        <f t="shared" si="12"/>
        <v>3257.576785</v>
      </c>
      <c r="L2534" s="7">
        <f t="shared" si="11"/>
        <v>29.94351135</v>
      </c>
      <c r="M2534" s="7">
        <f t="shared" si="18"/>
        <v>36.03593246</v>
      </c>
      <c r="N2534" s="7">
        <f t="shared" si="3"/>
        <v>0</v>
      </c>
      <c r="O2534" s="7">
        <f t="shared" si="4"/>
        <v>51.84</v>
      </c>
      <c r="P2534" s="7">
        <f t="shared" si="13"/>
        <v>7.965714286</v>
      </c>
      <c r="Q2534" s="7">
        <f t="shared" si="14"/>
        <v>8.155</v>
      </c>
      <c r="R2534" s="7">
        <f t="shared" si="15"/>
        <v>0.9767889989</v>
      </c>
      <c r="S2534" s="7">
        <f t="shared" si="16"/>
        <v>49.41291152</v>
      </c>
      <c r="T2534" s="7">
        <f t="shared" si="17"/>
        <v>10.63223847</v>
      </c>
      <c r="U2534" s="7">
        <f t="shared" si="19"/>
        <v>55.44857068</v>
      </c>
      <c r="V2534" s="9">
        <f t="shared" si="5"/>
        <v>-51.84</v>
      </c>
      <c r="W2534" s="9" t="b">
        <f t="shared" si="6"/>
        <v>0</v>
      </c>
      <c r="X2534" s="7">
        <f t="shared" si="8"/>
        <v>2</v>
      </c>
      <c r="Y2534" s="10">
        <f t="shared" si="9"/>
        <v>-0.02477282537</v>
      </c>
      <c r="Z2534" s="11">
        <f t="shared" si="7"/>
        <v>1</v>
      </c>
    </row>
    <row r="2535">
      <c r="A2535" s="6" t="s">
        <v>2559</v>
      </c>
      <c r="B2535" s="7">
        <v>3255.35</v>
      </c>
      <c r="C2535" s="7">
        <v>3285.78</v>
      </c>
      <c r="D2535" s="7">
        <v>3253.22</v>
      </c>
      <c r="E2535" s="7">
        <v>3276.24</v>
      </c>
      <c r="F2535" s="7">
        <v>3276.24</v>
      </c>
      <c r="G2535" s="7">
        <v>3.53157E9</v>
      </c>
      <c r="H2535" s="7">
        <f t="shared" si="1"/>
        <v>3531.57</v>
      </c>
      <c r="I2535" s="10">
        <f t="shared" si="2"/>
        <v>0.01005355111</v>
      </c>
      <c r="J2535" s="7">
        <f t="shared" si="10"/>
        <v>3285.784866</v>
      </c>
      <c r="K2535" s="7">
        <f t="shared" si="12"/>
        <v>3258.959246</v>
      </c>
      <c r="L2535" s="7">
        <f t="shared" si="11"/>
        <v>26.82562074</v>
      </c>
      <c r="M2535" s="7">
        <f t="shared" si="18"/>
        <v>34.19387012</v>
      </c>
      <c r="N2535" s="7">
        <f t="shared" si="3"/>
        <v>32.61</v>
      </c>
      <c r="O2535" s="7">
        <f t="shared" si="4"/>
        <v>0</v>
      </c>
      <c r="P2535" s="7">
        <f t="shared" si="13"/>
        <v>10.295</v>
      </c>
      <c r="Q2535" s="7">
        <f t="shared" si="14"/>
        <v>7.505</v>
      </c>
      <c r="R2535" s="7">
        <f t="shared" si="15"/>
        <v>1.371752165</v>
      </c>
      <c r="S2535" s="7">
        <f t="shared" si="16"/>
        <v>57.83707865</v>
      </c>
      <c r="T2535" s="7">
        <f t="shared" si="17"/>
        <v>40.41832091</v>
      </c>
      <c r="U2535" s="7">
        <f t="shared" si="19"/>
        <v>38.89887484</v>
      </c>
      <c r="V2535" s="9">
        <f t="shared" si="5"/>
        <v>32.61</v>
      </c>
      <c r="W2535" s="9" t="b">
        <f t="shared" si="6"/>
        <v>1</v>
      </c>
      <c r="X2535" s="7">
        <f t="shared" si="8"/>
        <v>1</v>
      </c>
      <c r="Y2535" s="10">
        <f t="shared" si="9"/>
        <v>0.01005355111</v>
      </c>
      <c r="Z2535" s="11">
        <f t="shared" si="7"/>
        <v>5</v>
      </c>
    </row>
    <row r="2536">
      <c r="A2536" s="6" t="s">
        <v>2560</v>
      </c>
      <c r="B2536" s="7">
        <v>3289.46</v>
      </c>
      <c r="C2536" s="7">
        <v>3293.47</v>
      </c>
      <c r="D2536" s="7">
        <v>3271.89</v>
      </c>
      <c r="E2536" s="7">
        <v>3273.4</v>
      </c>
      <c r="F2536" s="7">
        <v>3273.4</v>
      </c>
      <c r="G2536" s="7">
        <v>3.60025E9</v>
      </c>
      <c r="H2536" s="7">
        <f t="shared" si="1"/>
        <v>3600.25</v>
      </c>
      <c r="I2536" s="10">
        <f t="shared" si="2"/>
        <v>-0.0008668473616</v>
      </c>
      <c r="J2536" s="7">
        <f t="shared" si="10"/>
        <v>3283.879502</v>
      </c>
      <c r="K2536" s="7">
        <f t="shared" si="12"/>
        <v>3260.028931</v>
      </c>
      <c r="L2536" s="7">
        <f t="shared" si="11"/>
        <v>23.85057117</v>
      </c>
      <c r="M2536" s="7">
        <f t="shared" si="18"/>
        <v>32.12521033</v>
      </c>
      <c r="N2536" s="7">
        <f t="shared" si="3"/>
        <v>0</v>
      </c>
      <c r="O2536" s="7">
        <f t="shared" si="4"/>
        <v>2.84</v>
      </c>
      <c r="P2536" s="7">
        <f t="shared" si="13"/>
        <v>9.161428571</v>
      </c>
      <c r="Q2536" s="7">
        <f t="shared" si="14"/>
        <v>7.707857143</v>
      </c>
      <c r="R2536" s="7">
        <f t="shared" si="15"/>
        <v>1.188583078</v>
      </c>
      <c r="S2536" s="7">
        <f t="shared" si="16"/>
        <v>54.30833721</v>
      </c>
      <c r="T2536" s="7">
        <f t="shared" si="17"/>
        <v>37.66824828</v>
      </c>
      <c r="U2536" s="7">
        <f t="shared" si="19"/>
        <v>29.57293588</v>
      </c>
      <c r="V2536" s="9">
        <f t="shared" si="5"/>
        <v>-2.84</v>
      </c>
      <c r="W2536" s="9" t="b">
        <f t="shared" si="6"/>
        <v>0</v>
      </c>
      <c r="X2536" s="7">
        <f t="shared" si="8"/>
        <v>1</v>
      </c>
      <c r="Y2536" s="10">
        <f t="shared" si="9"/>
        <v>-0.0008668473616</v>
      </c>
      <c r="Z2536" s="11">
        <f t="shared" si="7"/>
        <v>3</v>
      </c>
    </row>
    <row r="2537">
      <c r="A2537" s="6" t="s">
        <v>2561</v>
      </c>
      <c r="B2537" s="7">
        <v>3256.45</v>
      </c>
      <c r="C2537" s="7">
        <v>3285.91</v>
      </c>
      <c r="D2537" s="7">
        <v>3242.8</v>
      </c>
      <c r="E2537" s="7">
        <v>3283.66</v>
      </c>
      <c r="F2537" s="7">
        <v>3283.66</v>
      </c>
      <c r="G2537" s="7">
        <v>3.79035E9</v>
      </c>
      <c r="H2537" s="7">
        <f t="shared" si="1"/>
        <v>3790.35</v>
      </c>
      <c r="I2537" s="10">
        <f t="shared" si="2"/>
        <v>0.003134355716</v>
      </c>
      <c r="J2537" s="7">
        <f t="shared" si="10"/>
        <v>3283.845733</v>
      </c>
      <c r="K2537" s="7">
        <f t="shared" si="12"/>
        <v>3261.779381</v>
      </c>
      <c r="L2537" s="7">
        <f t="shared" si="11"/>
        <v>22.06635203</v>
      </c>
      <c r="M2537" s="7">
        <f t="shared" si="18"/>
        <v>30.11343867</v>
      </c>
      <c r="N2537" s="7">
        <f t="shared" si="3"/>
        <v>10.26</v>
      </c>
      <c r="O2537" s="7">
        <f t="shared" si="4"/>
        <v>0</v>
      </c>
      <c r="P2537" s="7">
        <f t="shared" si="13"/>
        <v>8.347857143</v>
      </c>
      <c r="Q2537" s="7">
        <f t="shared" si="14"/>
        <v>7.707857143</v>
      </c>
      <c r="R2537" s="7">
        <f t="shared" si="15"/>
        <v>1.083032156</v>
      </c>
      <c r="S2537" s="7">
        <f t="shared" si="16"/>
        <v>51.99305988</v>
      </c>
      <c r="T2537" s="7">
        <f t="shared" si="17"/>
        <v>47.60336981</v>
      </c>
      <c r="U2537" s="7">
        <f t="shared" si="19"/>
        <v>41.89664633</v>
      </c>
      <c r="V2537" s="9">
        <f t="shared" si="5"/>
        <v>10.26</v>
      </c>
      <c r="W2537" s="9" t="b">
        <f t="shared" si="6"/>
        <v>1</v>
      </c>
      <c r="X2537" s="7">
        <f t="shared" si="8"/>
        <v>1</v>
      </c>
      <c r="Y2537" s="10">
        <f t="shared" si="9"/>
        <v>0.003134355716</v>
      </c>
      <c r="Z2537" s="11">
        <f t="shared" si="7"/>
        <v>4</v>
      </c>
    </row>
    <row r="2538">
      <c r="A2538" s="6" t="s">
        <v>2562</v>
      </c>
      <c r="B2538" s="7">
        <v>3282.33</v>
      </c>
      <c r="C2538" s="7">
        <v>3282.33</v>
      </c>
      <c r="D2538" s="7">
        <v>3214.68</v>
      </c>
      <c r="E2538" s="7">
        <v>3225.52</v>
      </c>
      <c r="F2538" s="7">
        <v>3225.52</v>
      </c>
      <c r="G2538" s="7">
        <v>4.5297E9</v>
      </c>
      <c r="H2538" s="7">
        <f t="shared" si="1"/>
        <v>4529.7</v>
      </c>
      <c r="I2538" s="10">
        <f t="shared" si="2"/>
        <v>-0.01770585262</v>
      </c>
      <c r="J2538" s="7">
        <f t="shared" si="10"/>
        <v>3274.872543</v>
      </c>
      <c r="K2538" s="7">
        <f t="shared" si="12"/>
        <v>3259.093501</v>
      </c>
      <c r="L2538" s="7">
        <f t="shared" si="11"/>
        <v>15.77904243</v>
      </c>
      <c r="M2538" s="7">
        <f t="shared" si="18"/>
        <v>27.24655942</v>
      </c>
      <c r="N2538" s="7">
        <f t="shared" si="3"/>
        <v>0</v>
      </c>
      <c r="O2538" s="7">
        <f t="shared" si="4"/>
        <v>58.14</v>
      </c>
      <c r="P2538" s="7">
        <f t="shared" si="13"/>
        <v>8.347857143</v>
      </c>
      <c r="Q2538" s="7">
        <f t="shared" si="14"/>
        <v>11.19285714</v>
      </c>
      <c r="R2538" s="7">
        <f t="shared" si="15"/>
        <v>0.7458200383</v>
      </c>
      <c r="S2538" s="7">
        <f t="shared" si="16"/>
        <v>42.72032752</v>
      </c>
      <c r="T2538" s="7">
        <f t="shared" si="17"/>
        <v>8.806564303</v>
      </c>
      <c r="U2538" s="7">
        <f t="shared" si="19"/>
        <v>31.35939413</v>
      </c>
      <c r="V2538" s="9">
        <f t="shared" si="5"/>
        <v>-58.14</v>
      </c>
      <c r="W2538" s="9" t="b">
        <f t="shared" si="6"/>
        <v>0</v>
      </c>
      <c r="X2538" s="7">
        <f t="shared" si="8"/>
        <v>1</v>
      </c>
      <c r="Y2538" s="10">
        <f t="shared" si="9"/>
        <v>-0.01770585262</v>
      </c>
      <c r="Z2538" s="11">
        <f t="shared" si="7"/>
        <v>1</v>
      </c>
    </row>
    <row r="2539">
      <c r="A2539" s="6" t="s">
        <v>2563</v>
      </c>
      <c r="B2539" s="7">
        <v>3235.66</v>
      </c>
      <c r="C2539" s="7">
        <v>3268.44</v>
      </c>
      <c r="D2539" s="7">
        <v>3235.66</v>
      </c>
      <c r="E2539" s="7">
        <v>3248.92</v>
      </c>
      <c r="F2539" s="7">
        <v>3248.92</v>
      </c>
      <c r="G2539" s="7">
        <v>3.76046E9</v>
      </c>
      <c r="H2539" s="7">
        <f t="shared" si="1"/>
        <v>3760.46</v>
      </c>
      <c r="I2539" s="10">
        <f t="shared" si="2"/>
        <v>0.007254644212</v>
      </c>
      <c r="J2539" s="7">
        <f t="shared" si="10"/>
        <v>3270.879844</v>
      </c>
      <c r="K2539" s="7">
        <f t="shared" si="12"/>
        <v>3258.339908</v>
      </c>
      <c r="L2539" s="7">
        <f t="shared" si="11"/>
        <v>12.53993613</v>
      </c>
      <c r="M2539" s="7">
        <f t="shared" si="18"/>
        <v>24.30523476</v>
      </c>
      <c r="N2539" s="7">
        <f t="shared" si="3"/>
        <v>23.4</v>
      </c>
      <c r="O2539" s="7">
        <f t="shared" si="4"/>
        <v>0</v>
      </c>
      <c r="P2539" s="7">
        <f t="shared" si="13"/>
        <v>8.392142857</v>
      </c>
      <c r="Q2539" s="7">
        <f t="shared" si="14"/>
        <v>11.19285714</v>
      </c>
      <c r="R2539" s="7">
        <f t="shared" si="15"/>
        <v>0.7497766433</v>
      </c>
      <c r="S2539" s="7">
        <f t="shared" si="16"/>
        <v>42.84984865</v>
      </c>
      <c r="T2539" s="7">
        <f t="shared" si="17"/>
        <v>27.81704444</v>
      </c>
      <c r="U2539" s="7">
        <f t="shared" si="19"/>
        <v>28.07565952</v>
      </c>
      <c r="V2539" s="9">
        <f t="shared" si="5"/>
        <v>23.4</v>
      </c>
      <c r="W2539" s="9" t="b">
        <f t="shared" si="6"/>
        <v>1</v>
      </c>
      <c r="X2539" s="7">
        <f t="shared" si="8"/>
        <v>1</v>
      </c>
      <c r="Y2539" s="10">
        <f t="shared" si="9"/>
        <v>0.007254644212</v>
      </c>
      <c r="Z2539" s="11">
        <f t="shared" si="7"/>
        <v>4</v>
      </c>
    </row>
    <row r="2540">
      <c r="A2540" s="6" t="s">
        <v>2564</v>
      </c>
      <c r="B2540" s="7">
        <v>3280.61</v>
      </c>
      <c r="C2540" s="7">
        <v>3306.92</v>
      </c>
      <c r="D2540" s="7">
        <v>3280.61</v>
      </c>
      <c r="E2540" s="7">
        <v>3297.59</v>
      </c>
      <c r="F2540" s="7">
        <v>3297.59</v>
      </c>
      <c r="G2540" s="7">
        <v>3.9969E9</v>
      </c>
      <c r="H2540" s="7">
        <f t="shared" si="1"/>
        <v>3996.9</v>
      </c>
      <c r="I2540" s="10">
        <f t="shared" si="2"/>
        <v>0.01498036271</v>
      </c>
      <c r="J2540" s="7">
        <f t="shared" si="10"/>
        <v>3274.989099</v>
      </c>
      <c r="K2540" s="7">
        <f t="shared" si="12"/>
        <v>3261.247322</v>
      </c>
      <c r="L2540" s="7">
        <f t="shared" si="11"/>
        <v>13.74177665</v>
      </c>
      <c r="M2540" s="7">
        <f t="shared" si="18"/>
        <v>22.19254314</v>
      </c>
      <c r="N2540" s="7">
        <f t="shared" si="3"/>
        <v>48.67</v>
      </c>
      <c r="O2540" s="7">
        <f t="shared" si="4"/>
        <v>0</v>
      </c>
      <c r="P2540" s="7">
        <f t="shared" si="13"/>
        <v>11.86857143</v>
      </c>
      <c r="Q2540" s="7">
        <f t="shared" si="14"/>
        <v>10.83714286</v>
      </c>
      <c r="R2540" s="7">
        <f t="shared" si="15"/>
        <v>1.095175323</v>
      </c>
      <c r="S2540" s="7">
        <f t="shared" si="16"/>
        <v>52.27129734</v>
      </c>
      <c r="T2540" s="7">
        <f t="shared" si="17"/>
        <v>67.3572183</v>
      </c>
      <c r="U2540" s="7">
        <f t="shared" si="19"/>
        <v>34.66027568</v>
      </c>
      <c r="V2540" s="9">
        <f t="shared" si="5"/>
        <v>48.67</v>
      </c>
      <c r="W2540" s="9" t="b">
        <f t="shared" si="6"/>
        <v>1</v>
      </c>
      <c r="X2540" s="7">
        <f t="shared" si="8"/>
        <v>2</v>
      </c>
      <c r="Y2540" s="10">
        <f t="shared" si="9"/>
        <v>0.02223500692</v>
      </c>
      <c r="Z2540" s="11">
        <f t="shared" si="7"/>
        <v>5</v>
      </c>
    </row>
    <row r="2541">
      <c r="A2541" s="6" t="s">
        <v>2565</v>
      </c>
      <c r="B2541" s="7">
        <v>3324.91</v>
      </c>
      <c r="C2541" s="7">
        <v>3337.58</v>
      </c>
      <c r="D2541" s="7">
        <v>3313.75</v>
      </c>
      <c r="E2541" s="7">
        <v>3334.69</v>
      </c>
      <c r="F2541" s="7">
        <v>3334.69</v>
      </c>
      <c r="G2541" s="7">
        <v>4.12148E9</v>
      </c>
      <c r="H2541" s="7">
        <f t="shared" si="1"/>
        <v>4121.48</v>
      </c>
      <c r="I2541" s="10">
        <f t="shared" si="2"/>
        <v>0.01125064062</v>
      </c>
      <c r="J2541" s="7">
        <f t="shared" si="10"/>
        <v>3284.173853</v>
      </c>
      <c r="K2541" s="7">
        <f t="shared" si="12"/>
        <v>3266.687521</v>
      </c>
      <c r="L2541" s="7">
        <f t="shared" si="11"/>
        <v>17.48633231</v>
      </c>
      <c r="M2541" s="7">
        <f t="shared" si="18"/>
        <v>21.25130097</v>
      </c>
      <c r="N2541" s="7">
        <f t="shared" si="3"/>
        <v>37.1</v>
      </c>
      <c r="O2541" s="7">
        <f t="shared" si="4"/>
        <v>0</v>
      </c>
      <c r="P2541" s="7">
        <f t="shared" si="13"/>
        <v>14.08</v>
      </c>
      <c r="Q2541" s="7">
        <f t="shared" si="14"/>
        <v>10.83714286</v>
      </c>
      <c r="R2541" s="7">
        <f t="shared" si="15"/>
        <v>1.299235434</v>
      </c>
      <c r="S2541" s="7">
        <f t="shared" si="16"/>
        <v>56.50728128</v>
      </c>
      <c r="T2541" s="7">
        <f t="shared" si="17"/>
        <v>97.49776586</v>
      </c>
      <c r="U2541" s="7">
        <f t="shared" si="19"/>
        <v>64.22400953</v>
      </c>
      <c r="V2541" s="9">
        <f t="shared" si="5"/>
        <v>37.1</v>
      </c>
      <c r="W2541" s="9" t="b">
        <f t="shared" si="6"/>
        <v>1</v>
      </c>
      <c r="X2541" s="7">
        <f t="shared" si="8"/>
        <v>3</v>
      </c>
      <c r="Y2541" s="10">
        <f t="shared" si="9"/>
        <v>0.03348564754</v>
      </c>
      <c r="Z2541" s="11">
        <f t="shared" si="7"/>
        <v>5</v>
      </c>
    </row>
    <row r="2542">
      <c r="A2542" s="6" t="s">
        <v>2566</v>
      </c>
      <c r="B2542" s="7">
        <v>3344.92</v>
      </c>
      <c r="C2542" s="7">
        <v>3347.96</v>
      </c>
      <c r="D2542" s="7">
        <v>3334.39</v>
      </c>
      <c r="E2542" s="7">
        <v>3345.78</v>
      </c>
      <c r="F2542" s="7">
        <v>3345.78</v>
      </c>
      <c r="G2542" s="7">
        <v>3.88725E9</v>
      </c>
      <c r="H2542" s="7">
        <f t="shared" si="1"/>
        <v>3887.25</v>
      </c>
      <c r="I2542" s="10">
        <f t="shared" si="2"/>
        <v>0.003325646462</v>
      </c>
      <c r="J2542" s="7">
        <f t="shared" si="10"/>
        <v>3293.651722</v>
      </c>
      <c r="K2542" s="7">
        <f t="shared" si="12"/>
        <v>3272.546223</v>
      </c>
      <c r="L2542" s="7">
        <f t="shared" si="11"/>
        <v>21.10549891</v>
      </c>
      <c r="M2542" s="7">
        <f t="shared" si="18"/>
        <v>21.22214056</v>
      </c>
      <c r="N2542" s="7">
        <f t="shared" si="3"/>
        <v>11.09</v>
      </c>
      <c r="O2542" s="7">
        <f t="shared" si="4"/>
        <v>0</v>
      </c>
      <c r="P2542" s="7">
        <f t="shared" si="13"/>
        <v>12.90642857</v>
      </c>
      <c r="Q2542" s="7">
        <f t="shared" si="14"/>
        <v>10.83714286</v>
      </c>
      <c r="R2542" s="7">
        <f t="shared" si="15"/>
        <v>1.190943844</v>
      </c>
      <c r="S2542" s="7">
        <f t="shared" si="16"/>
        <v>54.35757047</v>
      </c>
      <c r="T2542" s="7">
        <f t="shared" si="17"/>
        <v>98.36434574</v>
      </c>
      <c r="U2542" s="7">
        <f t="shared" si="19"/>
        <v>87.73977663</v>
      </c>
      <c r="V2542" s="9">
        <f t="shared" si="5"/>
        <v>11.09</v>
      </c>
      <c r="W2542" s="9" t="b">
        <f t="shared" si="6"/>
        <v>1</v>
      </c>
      <c r="X2542" s="7">
        <f t="shared" si="8"/>
        <v>4</v>
      </c>
      <c r="Y2542" s="10">
        <f t="shared" si="9"/>
        <v>0.036811294</v>
      </c>
      <c r="Z2542" s="11">
        <f t="shared" si="7"/>
        <v>4</v>
      </c>
    </row>
    <row r="2543">
      <c r="A2543" s="6" t="s">
        <v>2567</v>
      </c>
      <c r="B2543" s="7">
        <v>3335.54</v>
      </c>
      <c r="C2543" s="7">
        <v>3341.42</v>
      </c>
      <c r="D2543" s="7">
        <v>3322.12</v>
      </c>
      <c r="E2543" s="7">
        <v>3327.71</v>
      </c>
      <c r="F2543" s="7">
        <v>3327.71</v>
      </c>
      <c r="G2543" s="7">
        <v>3.73392E9</v>
      </c>
      <c r="H2543" s="7">
        <f t="shared" si="1"/>
        <v>3733.92</v>
      </c>
      <c r="I2543" s="10">
        <f t="shared" si="2"/>
        <v>-0.005400833289</v>
      </c>
      <c r="J2543" s="7">
        <f t="shared" si="10"/>
        <v>3298.891457</v>
      </c>
      <c r="K2543" s="7">
        <f t="shared" si="12"/>
        <v>3276.632429</v>
      </c>
      <c r="L2543" s="7">
        <f t="shared" si="11"/>
        <v>22.25902831</v>
      </c>
      <c r="M2543" s="7">
        <f t="shared" si="18"/>
        <v>21.42951811</v>
      </c>
      <c r="N2543" s="7">
        <f t="shared" si="3"/>
        <v>0</v>
      </c>
      <c r="O2543" s="7">
        <f t="shared" si="4"/>
        <v>18.07</v>
      </c>
      <c r="P2543" s="7">
        <f t="shared" si="13"/>
        <v>11.99142857</v>
      </c>
      <c r="Q2543" s="7">
        <f t="shared" si="14"/>
        <v>12.12785714</v>
      </c>
      <c r="R2543" s="7">
        <f t="shared" si="15"/>
        <v>0.9887508098</v>
      </c>
      <c r="S2543" s="7">
        <f t="shared" si="16"/>
        <v>49.71717949</v>
      </c>
      <c r="T2543" s="7">
        <f t="shared" si="17"/>
        <v>84.80642257</v>
      </c>
      <c r="U2543" s="7">
        <f t="shared" si="19"/>
        <v>93.55617806</v>
      </c>
      <c r="V2543" s="9">
        <f t="shared" si="5"/>
        <v>-18.07</v>
      </c>
      <c r="W2543" s="9" t="b">
        <f t="shared" si="6"/>
        <v>0</v>
      </c>
      <c r="X2543" s="7">
        <f t="shared" si="8"/>
        <v>1</v>
      </c>
      <c r="Y2543" s="10">
        <f t="shared" si="9"/>
        <v>-0.005400833289</v>
      </c>
      <c r="Z2543" s="11">
        <f t="shared" si="7"/>
        <v>2</v>
      </c>
    </row>
    <row r="2544">
      <c r="A2544" s="6" t="s">
        <v>2568</v>
      </c>
      <c r="B2544" s="7">
        <v>3318.28</v>
      </c>
      <c r="C2544" s="7">
        <v>3352.26</v>
      </c>
      <c r="D2544" s="7">
        <v>3317.77</v>
      </c>
      <c r="E2544" s="7">
        <v>3352.09</v>
      </c>
      <c r="F2544" s="7">
        <v>3352.09</v>
      </c>
      <c r="G2544" s="7">
        <v>3.46273E9</v>
      </c>
      <c r="H2544" s="7">
        <f t="shared" si="1"/>
        <v>3462.73</v>
      </c>
      <c r="I2544" s="10">
        <f t="shared" si="2"/>
        <v>0.007326359569</v>
      </c>
      <c r="J2544" s="7">
        <f t="shared" si="10"/>
        <v>3307.075848</v>
      </c>
      <c r="K2544" s="7">
        <f t="shared" si="12"/>
        <v>3282.221878</v>
      </c>
      <c r="L2544" s="7">
        <f t="shared" si="11"/>
        <v>24.85396983</v>
      </c>
      <c r="M2544" s="7">
        <f t="shared" si="18"/>
        <v>22.11440846</v>
      </c>
      <c r="N2544" s="7">
        <f t="shared" si="3"/>
        <v>24.38</v>
      </c>
      <c r="O2544" s="7">
        <f t="shared" si="4"/>
        <v>0</v>
      </c>
      <c r="P2544" s="7">
        <f t="shared" si="13"/>
        <v>13.73285714</v>
      </c>
      <c r="Q2544" s="7">
        <f t="shared" si="14"/>
        <v>11.49714286</v>
      </c>
      <c r="R2544" s="7">
        <f t="shared" si="15"/>
        <v>1.19445825</v>
      </c>
      <c r="S2544" s="7">
        <f t="shared" si="16"/>
        <v>54.43066644</v>
      </c>
      <c r="T2544" s="7">
        <f t="shared" si="17"/>
        <v>99.87643553</v>
      </c>
      <c r="U2544" s="7">
        <f t="shared" si="19"/>
        <v>94.34906795</v>
      </c>
      <c r="V2544" s="9">
        <f t="shared" si="5"/>
        <v>24.38</v>
      </c>
      <c r="W2544" s="9" t="b">
        <f t="shared" si="6"/>
        <v>1</v>
      </c>
      <c r="X2544" s="7">
        <f t="shared" si="8"/>
        <v>1</v>
      </c>
      <c r="Y2544" s="10">
        <f t="shared" si="9"/>
        <v>0.007326359569</v>
      </c>
      <c r="Z2544" s="11">
        <f t="shared" si="7"/>
        <v>4</v>
      </c>
    </row>
    <row r="2545">
      <c r="A2545" s="6" t="s">
        <v>2569</v>
      </c>
      <c r="B2545" s="7">
        <v>3365.87</v>
      </c>
      <c r="C2545" s="7">
        <v>3375.63</v>
      </c>
      <c r="D2545" s="7">
        <v>3352.72</v>
      </c>
      <c r="E2545" s="7">
        <v>3357.75</v>
      </c>
      <c r="F2545" s="7">
        <v>3357.75</v>
      </c>
      <c r="G2545" s="7">
        <v>3.76294E9</v>
      </c>
      <c r="H2545" s="7">
        <f t="shared" si="1"/>
        <v>3762.94</v>
      </c>
      <c r="I2545" s="10">
        <f t="shared" si="2"/>
        <v>0.001688498817</v>
      </c>
      <c r="J2545" s="7">
        <f t="shared" si="10"/>
        <v>3314.871871</v>
      </c>
      <c r="K2545" s="7">
        <f t="shared" si="12"/>
        <v>3287.816554</v>
      </c>
      <c r="L2545" s="7">
        <f t="shared" si="11"/>
        <v>27.05531752</v>
      </c>
      <c r="M2545" s="7">
        <f t="shared" si="18"/>
        <v>23.10259027</v>
      </c>
      <c r="N2545" s="7">
        <f t="shared" si="3"/>
        <v>5.66</v>
      </c>
      <c r="O2545" s="7">
        <f t="shared" si="4"/>
        <v>0</v>
      </c>
      <c r="P2545" s="7">
        <f t="shared" si="13"/>
        <v>14.06857143</v>
      </c>
      <c r="Q2545" s="7">
        <f t="shared" si="14"/>
        <v>11.49714286</v>
      </c>
      <c r="R2545" s="7">
        <f t="shared" si="15"/>
        <v>1.223658052</v>
      </c>
      <c r="S2545" s="7">
        <f t="shared" si="16"/>
        <v>55.02905677</v>
      </c>
      <c r="T2545" s="7">
        <f t="shared" si="17"/>
        <v>88.89095993</v>
      </c>
      <c r="U2545" s="7">
        <f t="shared" si="19"/>
        <v>91.19127267</v>
      </c>
      <c r="V2545" s="9">
        <f t="shared" si="5"/>
        <v>5.66</v>
      </c>
      <c r="W2545" s="9" t="b">
        <f t="shared" si="6"/>
        <v>1</v>
      </c>
      <c r="X2545" s="7">
        <f t="shared" si="8"/>
        <v>2</v>
      </c>
      <c r="Y2545" s="10">
        <f t="shared" si="9"/>
        <v>0.009014858386</v>
      </c>
      <c r="Z2545" s="11">
        <f t="shared" si="7"/>
        <v>3</v>
      </c>
    </row>
    <row r="2546">
      <c r="A2546" s="6" t="s">
        <v>2570</v>
      </c>
      <c r="B2546" s="7">
        <v>3370.5</v>
      </c>
      <c r="C2546" s="7">
        <v>3381.47</v>
      </c>
      <c r="D2546" s="7">
        <v>3369.72</v>
      </c>
      <c r="E2546" s="7">
        <v>3379.45</v>
      </c>
      <c r="F2546" s="7">
        <v>3379.45</v>
      </c>
      <c r="G2546" s="7">
        <v>3.93091E9</v>
      </c>
      <c r="H2546" s="7">
        <f t="shared" si="1"/>
        <v>3930.91</v>
      </c>
      <c r="I2546" s="10">
        <f t="shared" si="2"/>
        <v>0.006462661008</v>
      </c>
      <c r="J2546" s="7">
        <f t="shared" si="10"/>
        <v>3324.806968</v>
      </c>
      <c r="K2546" s="7">
        <f t="shared" si="12"/>
        <v>3294.604217</v>
      </c>
      <c r="L2546" s="7">
        <f t="shared" si="11"/>
        <v>30.20275154</v>
      </c>
      <c r="M2546" s="7">
        <f t="shared" si="18"/>
        <v>24.52262252</v>
      </c>
      <c r="N2546" s="7">
        <f t="shared" si="3"/>
        <v>21.7</v>
      </c>
      <c r="O2546" s="7">
        <f t="shared" si="4"/>
        <v>0</v>
      </c>
      <c r="P2546" s="7">
        <f t="shared" si="13"/>
        <v>15.34785714</v>
      </c>
      <c r="Q2546" s="7">
        <f t="shared" si="14"/>
        <v>11.49714286</v>
      </c>
      <c r="R2546" s="7">
        <f t="shared" si="15"/>
        <v>1.334927932</v>
      </c>
      <c r="S2546" s="7">
        <f t="shared" si="16"/>
        <v>57.1721257</v>
      </c>
      <c r="T2546" s="7">
        <f t="shared" si="17"/>
        <v>98.78889622</v>
      </c>
      <c r="U2546" s="7">
        <f t="shared" si="19"/>
        <v>95.85209722</v>
      </c>
      <c r="V2546" s="9">
        <f t="shared" si="5"/>
        <v>21.7</v>
      </c>
      <c r="W2546" s="9" t="b">
        <f t="shared" si="6"/>
        <v>1</v>
      </c>
      <c r="X2546" s="7">
        <f t="shared" si="8"/>
        <v>3</v>
      </c>
      <c r="Y2546" s="10">
        <f t="shared" si="9"/>
        <v>0.01547751939</v>
      </c>
      <c r="Z2546" s="11">
        <f t="shared" si="7"/>
        <v>4</v>
      </c>
    </row>
    <row r="2547">
      <c r="A2547" s="6" t="s">
        <v>2571</v>
      </c>
      <c r="B2547" s="7">
        <v>3365.9</v>
      </c>
      <c r="C2547" s="7">
        <v>3385.09</v>
      </c>
      <c r="D2547" s="7">
        <v>3360.52</v>
      </c>
      <c r="E2547" s="7">
        <v>3373.94</v>
      </c>
      <c r="F2547" s="7">
        <v>3373.94</v>
      </c>
      <c r="G2547" s="7">
        <v>3.50089E9</v>
      </c>
      <c r="H2547" s="7">
        <f t="shared" si="1"/>
        <v>3500.89</v>
      </c>
      <c r="I2547" s="10">
        <f t="shared" si="2"/>
        <v>-0.001630442824</v>
      </c>
      <c r="J2547" s="7">
        <f t="shared" si="10"/>
        <v>3332.365896</v>
      </c>
      <c r="K2547" s="7">
        <f t="shared" si="12"/>
        <v>3300.480941</v>
      </c>
      <c r="L2547" s="7">
        <f t="shared" si="11"/>
        <v>31.88495482</v>
      </c>
      <c r="M2547" s="7">
        <f t="shared" si="18"/>
        <v>25.99508898</v>
      </c>
      <c r="N2547" s="7">
        <f t="shared" si="3"/>
        <v>0</v>
      </c>
      <c r="O2547" s="7">
        <f t="shared" si="4"/>
        <v>5.51</v>
      </c>
      <c r="P2547" s="7">
        <f t="shared" si="13"/>
        <v>15.34785714</v>
      </c>
      <c r="Q2547" s="7">
        <f t="shared" si="14"/>
        <v>9.742857143</v>
      </c>
      <c r="R2547" s="7">
        <f t="shared" si="15"/>
        <v>1.575293255</v>
      </c>
      <c r="S2547" s="7">
        <f t="shared" si="16"/>
        <v>61.16947078</v>
      </c>
      <c r="T2547" s="7">
        <f t="shared" si="17"/>
        <v>93.45695675</v>
      </c>
      <c r="U2547" s="7">
        <f t="shared" si="19"/>
        <v>93.71227096</v>
      </c>
      <c r="V2547" s="9">
        <f t="shared" si="5"/>
        <v>-5.51</v>
      </c>
      <c r="W2547" s="9" t="b">
        <f t="shared" si="6"/>
        <v>0</v>
      </c>
      <c r="X2547" s="7">
        <f t="shared" si="8"/>
        <v>1</v>
      </c>
      <c r="Y2547" s="10">
        <f t="shared" si="9"/>
        <v>-0.001630442824</v>
      </c>
      <c r="Z2547" s="11">
        <f t="shared" si="7"/>
        <v>3</v>
      </c>
    </row>
    <row r="2548">
      <c r="A2548" s="6" t="s">
        <v>2572</v>
      </c>
      <c r="B2548" s="7">
        <v>3378.08</v>
      </c>
      <c r="C2548" s="7">
        <v>3380.69</v>
      </c>
      <c r="D2548" s="7">
        <v>3366.15</v>
      </c>
      <c r="E2548" s="7">
        <v>3380.16</v>
      </c>
      <c r="F2548" s="7">
        <v>3380.16</v>
      </c>
      <c r="G2548" s="7">
        <v>3.4197E9</v>
      </c>
      <c r="H2548" s="7">
        <f t="shared" si="1"/>
        <v>3419.7</v>
      </c>
      <c r="I2548" s="10">
        <f t="shared" si="2"/>
        <v>0.001843541972</v>
      </c>
      <c r="J2548" s="7">
        <f t="shared" si="10"/>
        <v>3339.718835</v>
      </c>
      <c r="K2548" s="7">
        <f t="shared" si="12"/>
        <v>3306.383094</v>
      </c>
      <c r="L2548" s="7">
        <f t="shared" si="11"/>
        <v>33.33574138</v>
      </c>
      <c r="M2548" s="7">
        <f t="shared" si="18"/>
        <v>27.46321946</v>
      </c>
      <c r="N2548" s="7">
        <f t="shared" si="3"/>
        <v>6.22</v>
      </c>
      <c r="O2548" s="7">
        <f t="shared" si="4"/>
        <v>0</v>
      </c>
      <c r="P2548" s="7">
        <f t="shared" si="13"/>
        <v>15.79214286</v>
      </c>
      <c r="Q2548" s="7">
        <f t="shared" si="14"/>
        <v>6.04</v>
      </c>
      <c r="R2548" s="7">
        <f t="shared" si="15"/>
        <v>2.614593188</v>
      </c>
      <c r="S2548" s="7">
        <f t="shared" si="16"/>
        <v>72.33436938</v>
      </c>
      <c r="T2548" s="7">
        <f t="shared" si="17"/>
        <v>97.10697729</v>
      </c>
      <c r="U2548" s="7">
        <f t="shared" si="19"/>
        <v>96.45094342</v>
      </c>
      <c r="V2548" s="9">
        <f t="shared" si="5"/>
        <v>6.22</v>
      </c>
      <c r="W2548" s="9" t="b">
        <f t="shared" si="6"/>
        <v>1</v>
      </c>
      <c r="X2548" s="7">
        <f t="shared" si="8"/>
        <v>1</v>
      </c>
      <c r="Y2548" s="10">
        <f t="shared" si="9"/>
        <v>0.001843541972</v>
      </c>
      <c r="Z2548" s="11">
        <f t="shared" si="7"/>
        <v>3</v>
      </c>
    </row>
    <row r="2549">
      <c r="A2549" s="6" t="s">
        <v>2573</v>
      </c>
      <c r="B2549" s="7">
        <v>3369.04</v>
      </c>
      <c r="C2549" s="7">
        <v>3375.01</v>
      </c>
      <c r="D2549" s="7">
        <v>3355.61</v>
      </c>
      <c r="E2549" s="7">
        <v>3370.29</v>
      </c>
      <c r="F2549" s="7">
        <v>3370.29</v>
      </c>
      <c r="G2549" s="7">
        <v>3.7504E9</v>
      </c>
      <c r="H2549" s="7">
        <f t="shared" si="1"/>
        <v>3750.4</v>
      </c>
      <c r="I2549" s="10">
        <f t="shared" si="2"/>
        <v>-0.002919980119</v>
      </c>
      <c r="J2549" s="7">
        <f t="shared" si="10"/>
        <v>3344.422091</v>
      </c>
      <c r="K2549" s="7">
        <f t="shared" si="12"/>
        <v>3311.116939</v>
      </c>
      <c r="L2549" s="7">
        <f t="shared" si="11"/>
        <v>33.3051526</v>
      </c>
      <c r="M2549" s="7">
        <f t="shared" si="18"/>
        <v>28.63160609</v>
      </c>
      <c r="N2549" s="7">
        <f t="shared" si="3"/>
        <v>0</v>
      </c>
      <c r="O2549" s="7">
        <f t="shared" si="4"/>
        <v>9.87</v>
      </c>
      <c r="P2549" s="7">
        <f t="shared" si="13"/>
        <v>13.46285714</v>
      </c>
      <c r="Q2549" s="7">
        <f t="shared" si="14"/>
        <v>6.745</v>
      </c>
      <c r="R2549" s="7">
        <f t="shared" si="15"/>
        <v>1.995975855</v>
      </c>
      <c r="S2549" s="7">
        <f t="shared" si="16"/>
        <v>66.62189389</v>
      </c>
      <c r="T2549" s="7">
        <f t="shared" si="17"/>
        <v>91.31506367</v>
      </c>
      <c r="U2549" s="7">
        <f t="shared" si="19"/>
        <v>93.9596659</v>
      </c>
      <c r="V2549" s="9">
        <f t="shared" si="5"/>
        <v>-9.87</v>
      </c>
      <c r="W2549" s="9" t="b">
        <f t="shared" si="6"/>
        <v>0</v>
      </c>
      <c r="X2549" s="7">
        <f t="shared" si="8"/>
        <v>1</v>
      </c>
      <c r="Y2549" s="10">
        <f t="shared" si="9"/>
        <v>-0.002919980119</v>
      </c>
      <c r="Z2549" s="11">
        <f t="shared" si="7"/>
        <v>3</v>
      </c>
    </row>
    <row r="2550">
      <c r="A2550" s="6" t="s">
        <v>2574</v>
      </c>
      <c r="B2550" s="7">
        <v>3380.39</v>
      </c>
      <c r="C2550" s="7">
        <v>3393.52</v>
      </c>
      <c r="D2550" s="7">
        <v>3378.83</v>
      </c>
      <c r="E2550" s="7">
        <v>3386.15</v>
      </c>
      <c r="F2550" s="7">
        <v>3386.15</v>
      </c>
      <c r="G2550" s="7">
        <v>3.6142E9</v>
      </c>
      <c r="H2550" s="7">
        <f t="shared" si="1"/>
        <v>3614.2</v>
      </c>
      <c r="I2550" s="10">
        <f t="shared" si="2"/>
        <v>0.004705826502</v>
      </c>
      <c r="J2550" s="7">
        <f t="shared" si="10"/>
        <v>3350.84177</v>
      </c>
      <c r="K2550" s="7">
        <f t="shared" si="12"/>
        <v>3316.674943</v>
      </c>
      <c r="L2550" s="7">
        <f t="shared" si="11"/>
        <v>34.16682632</v>
      </c>
      <c r="M2550" s="7">
        <f t="shared" si="18"/>
        <v>29.73865014</v>
      </c>
      <c r="N2550" s="7">
        <f t="shared" si="3"/>
        <v>15.86</v>
      </c>
      <c r="O2550" s="7">
        <f t="shared" si="4"/>
        <v>0</v>
      </c>
      <c r="P2550" s="7">
        <f t="shared" si="13"/>
        <v>14.59571429</v>
      </c>
      <c r="Q2550" s="7">
        <f t="shared" si="14"/>
        <v>6.542142857</v>
      </c>
      <c r="R2550" s="7">
        <f t="shared" si="15"/>
        <v>2.231029588</v>
      </c>
      <c r="S2550" s="7">
        <f t="shared" si="16"/>
        <v>69.0501132</v>
      </c>
      <c r="T2550" s="7">
        <f t="shared" si="17"/>
        <v>95.87899799</v>
      </c>
      <c r="U2550" s="7">
        <f t="shared" si="19"/>
        <v>94.76701298</v>
      </c>
      <c r="V2550" s="9">
        <f t="shared" si="5"/>
        <v>15.86</v>
      </c>
      <c r="W2550" s="9" t="b">
        <f t="shared" si="6"/>
        <v>1</v>
      </c>
      <c r="X2550" s="7">
        <f t="shared" si="8"/>
        <v>1</v>
      </c>
      <c r="Y2550" s="10">
        <f t="shared" si="9"/>
        <v>0.004705826502</v>
      </c>
      <c r="Z2550" s="11">
        <f t="shared" si="7"/>
        <v>4</v>
      </c>
    </row>
    <row r="2551">
      <c r="A2551" s="6" t="s">
        <v>2575</v>
      </c>
      <c r="B2551" s="7">
        <v>3380.45</v>
      </c>
      <c r="C2551" s="7">
        <v>3389.15</v>
      </c>
      <c r="D2551" s="7">
        <v>3341.02</v>
      </c>
      <c r="E2551" s="7">
        <v>3373.23</v>
      </c>
      <c r="F2551" s="7">
        <v>3373.23</v>
      </c>
      <c r="G2551" s="7">
        <v>4.01918E9</v>
      </c>
      <c r="H2551" s="7">
        <f t="shared" si="1"/>
        <v>4019.18</v>
      </c>
      <c r="I2551" s="10">
        <f t="shared" si="2"/>
        <v>-0.003815542726</v>
      </c>
      <c r="J2551" s="7">
        <f t="shared" si="10"/>
        <v>3354.286113</v>
      </c>
      <c r="K2551" s="7">
        <f t="shared" si="12"/>
        <v>3320.864207</v>
      </c>
      <c r="L2551" s="7">
        <f t="shared" si="11"/>
        <v>33.421906</v>
      </c>
      <c r="M2551" s="7">
        <f t="shared" si="18"/>
        <v>30.47530131</v>
      </c>
      <c r="N2551" s="7">
        <f t="shared" si="3"/>
        <v>0</v>
      </c>
      <c r="O2551" s="7">
        <f t="shared" si="4"/>
        <v>12.92</v>
      </c>
      <c r="P2551" s="7">
        <f t="shared" si="13"/>
        <v>13.86285714</v>
      </c>
      <c r="Q2551" s="7">
        <f t="shared" si="14"/>
        <v>7.465</v>
      </c>
      <c r="R2551" s="7">
        <f t="shared" si="15"/>
        <v>1.857047173</v>
      </c>
      <c r="S2551" s="7">
        <f t="shared" si="16"/>
        <v>64.99882782</v>
      </c>
      <c r="T2551" s="7">
        <f t="shared" si="17"/>
        <v>88.65466339</v>
      </c>
      <c r="U2551" s="7">
        <f t="shared" si="19"/>
        <v>91.94957501</v>
      </c>
      <c r="V2551" s="9">
        <f t="shared" si="5"/>
        <v>-12.92</v>
      </c>
      <c r="W2551" s="9" t="b">
        <f t="shared" si="6"/>
        <v>0</v>
      </c>
      <c r="X2551" s="7">
        <f t="shared" si="8"/>
        <v>1</v>
      </c>
      <c r="Y2551" s="10">
        <f t="shared" si="9"/>
        <v>-0.003815542726</v>
      </c>
      <c r="Z2551" s="11">
        <f t="shared" si="7"/>
        <v>2</v>
      </c>
    </row>
    <row r="2552">
      <c r="A2552" s="6" t="s">
        <v>2576</v>
      </c>
      <c r="B2552" s="7">
        <v>3360.5</v>
      </c>
      <c r="C2552" s="7">
        <v>3360.76</v>
      </c>
      <c r="D2552" s="7">
        <v>3328.45</v>
      </c>
      <c r="E2552" s="7">
        <v>3337.75</v>
      </c>
      <c r="F2552" s="7">
        <v>3337.75</v>
      </c>
      <c r="G2552" s="7">
        <v>3.90878E9</v>
      </c>
      <c r="H2552" s="7">
        <f t="shared" si="1"/>
        <v>3908.78</v>
      </c>
      <c r="I2552" s="10">
        <f t="shared" si="2"/>
        <v>-0.01051810876</v>
      </c>
      <c r="J2552" s="7">
        <f t="shared" si="10"/>
        <v>3351.742095</v>
      </c>
      <c r="K2552" s="7">
        <f t="shared" si="12"/>
        <v>3322.115006</v>
      </c>
      <c r="L2552" s="7">
        <f t="shared" si="11"/>
        <v>29.62708916</v>
      </c>
      <c r="M2552" s="7">
        <f t="shared" si="18"/>
        <v>30.30565888</v>
      </c>
      <c r="N2552" s="7">
        <f t="shared" si="3"/>
        <v>0</v>
      </c>
      <c r="O2552" s="7">
        <f t="shared" si="4"/>
        <v>35.48</v>
      </c>
      <c r="P2552" s="7">
        <f t="shared" si="13"/>
        <v>13.86285714</v>
      </c>
      <c r="Q2552" s="7">
        <f t="shared" si="14"/>
        <v>5.846428571</v>
      </c>
      <c r="R2552" s="7">
        <f t="shared" si="15"/>
        <v>2.371166768</v>
      </c>
      <c r="S2552" s="7">
        <f t="shared" si="16"/>
        <v>70.33667959</v>
      </c>
      <c r="T2552" s="7">
        <f t="shared" si="17"/>
        <v>64.67122767</v>
      </c>
      <c r="U2552" s="7">
        <f t="shared" si="19"/>
        <v>83.06829635</v>
      </c>
      <c r="V2552" s="9">
        <f t="shared" si="5"/>
        <v>-35.48</v>
      </c>
      <c r="W2552" s="9" t="b">
        <f t="shared" si="6"/>
        <v>0</v>
      </c>
      <c r="X2552" s="7">
        <f t="shared" si="8"/>
        <v>2</v>
      </c>
      <c r="Y2552" s="10">
        <f t="shared" si="9"/>
        <v>-0.01433365148</v>
      </c>
      <c r="Z2552" s="11">
        <f t="shared" si="7"/>
        <v>1</v>
      </c>
    </row>
    <row r="2553">
      <c r="A2553" s="6" t="s">
        <v>2577</v>
      </c>
      <c r="B2553" s="7">
        <v>3257.61</v>
      </c>
      <c r="C2553" s="7">
        <v>3259.81</v>
      </c>
      <c r="D2553" s="7">
        <v>3214.65</v>
      </c>
      <c r="E2553" s="7">
        <v>3225.89</v>
      </c>
      <c r="F2553" s="7">
        <v>3225.89</v>
      </c>
      <c r="G2553" s="7">
        <v>4.85116E9</v>
      </c>
      <c r="H2553" s="7">
        <f t="shared" si="1"/>
        <v>4851.16</v>
      </c>
      <c r="I2553" s="10">
        <f t="shared" si="2"/>
        <v>-0.03351359449</v>
      </c>
      <c r="J2553" s="7">
        <f t="shared" si="10"/>
        <v>3332.380235</v>
      </c>
      <c r="K2553" s="7">
        <f t="shared" si="12"/>
        <v>3314.987228</v>
      </c>
      <c r="L2553" s="7">
        <f t="shared" si="11"/>
        <v>17.39300657</v>
      </c>
      <c r="M2553" s="7">
        <f t="shared" si="18"/>
        <v>27.72312842</v>
      </c>
      <c r="N2553" s="7">
        <f t="shared" si="3"/>
        <v>0</v>
      </c>
      <c r="O2553" s="7">
        <f t="shared" si="4"/>
        <v>111.86</v>
      </c>
      <c r="P2553" s="7">
        <f t="shared" si="13"/>
        <v>12.19142857</v>
      </c>
      <c r="Q2553" s="7">
        <f t="shared" si="14"/>
        <v>13.83642857</v>
      </c>
      <c r="R2553" s="7">
        <f t="shared" si="15"/>
        <v>0.881110939</v>
      </c>
      <c r="S2553" s="7">
        <f t="shared" si="16"/>
        <v>46.83992426</v>
      </c>
      <c r="T2553" s="7">
        <f t="shared" si="17"/>
        <v>6.28389333</v>
      </c>
      <c r="U2553" s="7">
        <f t="shared" si="19"/>
        <v>53.20326146</v>
      </c>
      <c r="V2553" s="9">
        <f t="shared" si="5"/>
        <v>-111.86</v>
      </c>
      <c r="W2553" s="9" t="b">
        <f t="shared" si="6"/>
        <v>0</v>
      </c>
      <c r="X2553" s="7">
        <f t="shared" si="8"/>
        <v>3</v>
      </c>
      <c r="Y2553" s="10">
        <f t="shared" si="9"/>
        <v>-0.04784724597</v>
      </c>
      <c r="Z2553" s="11">
        <f t="shared" si="7"/>
        <v>1</v>
      </c>
    </row>
    <row r="2554">
      <c r="A2554" s="6" t="s">
        <v>2578</v>
      </c>
      <c r="B2554" s="7">
        <v>3238.94</v>
      </c>
      <c r="C2554" s="7">
        <v>3246.99</v>
      </c>
      <c r="D2554" s="7">
        <v>3118.77</v>
      </c>
      <c r="E2554" s="7">
        <v>3128.21</v>
      </c>
      <c r="F2554" s="7">
        <v>3128.21</v>
      </c>
      <c r="G2554" s="7">
        <v>5.59676E9</v>
      </c>
      <c r="H2554" s="7">
        <f t="shared" si="1"/>
        <v>5596.76</v>
      </c>
      <c r="I2554" s="10">
        <f t="shared" si="2"/>
        <v>-0.03028001575</v>
      </c>
      <c r="J2554" s="7">
        <f t="shared" si="10"/>
        <v>3300.969429</v>
      </c>
      <c r="K2554" s="7">
        <f t="shared" si="12"/>
        <v>3301.151878</v>
      </c>
      <c r="L2554" s="7">
        <f t="shared" si="11"/>
        <v>-0.1824485246</v>
      </c>
      <c r="M2554" s="7">
        <f t="shared" si="18"/>
        <v>22.14201303</v>
      </c>
      <c r="N2554" s="7">
        <f t="shared" si="3"/>
        <v>0</v>
      </c>
      <c r="O2554" s="7">
        <f t="shared" si="4"/>
        <v>97.68</v>
      </c>
      <c r="P2554" s="7">
        <f t="shared" si="13"/>
        <v>8.715</v>
      </c>
      <c r="Q2554" s="7">
        <f t="shared" si="14"/>
        <v>20.81357143</v>
      </c>
      <c r="R2554" s="7">
        <f t="shared" si="15"/>
        <v>0.4187171832</v>
      </c>
      <c r="S2554" s="7">
        <f t="shared" si="16"/>
        <v>29.5137881</v>
      </c>
      <c r="T2554" s="7">
        <f t="shared" si="17"/>
        <v>3.435850773</v>
      </c>
      <c r="U2554" s="7">
        <f t="shared" si="19"/>
        <v>24.79699059</v>
      </c>
      <c r="V2554" s="9">
        <f t="shared" si="5"/>
        <v>-97.68</v>
      </c>
      <c r="W2554" s="9" t="b">
        <f t="shared" si="6"/>
        <v>0</v>
      </c>
      <c r="X2554" s="7">
        <f t="shared" si="8"/>
        <v>4</v>
      </c>
      <c r="Y2554" s="10">
        <f t="shared" si="9"/>
        <v>-0.07812726172</v>
      </c>
      <c r="Z2554" s="11">
        <f t="shared" si="7"/>
        <v>1</v>
      </c>
    </row>
    <row r="2555">
      <c r="A2555" s="6" t="s">
        <v>2579</v>
      </c>
      <c r="B2555" s="7">
        <v>3139.9</v>
      </c>
      <c r="C2555" s="7">
        <v>3182.51</v>
      </c>
      <c r="D2555" s="7">
        <v>3108.99</v>
      </c>
      <c r="E2555" s="7">
        <v>3116.39</v>
      </c>
      <c r="F2555" s="7">
        <v>3116.39</v>
      </c>
      <c r="G2555" s="7">
        <v>5.48465E9</v>
      </c>
      <c r="H2555" s="7">
        <f t="shared" si="1"/>
        <v>5484.65</v>
      </c>
      <c r="I2555" s="10">
        <f t="shared" si="2"/>
        <v>-0.003778518706</v>
      </c>
      <c r="J2555" s="7">
        <f t="shared" si="10"/>
        <v>3272.572594</v>
      </c>
      <c r="K2555" s="7">
        <f t="shared" si="12"/>
        <v>3287.465813</v>
      </c>
      <c r="L2555" s="7">
        <f t="shared" si="11"/>
        <v>-14.89321877</v>
      </c>
      <c r="M2555" s="7">
        <f t="shared" si="18"/>
        <v>14.73496667</v>
      </c>
      <c r="N2555" s="7">
        <f t="shared" si="3"/>
        <v>0</v>
      </c>
      <c r="O2555" s="7">
        <f t="shared" si="4"/>
        <v>11.82</v>
      </c>
      <c r="P2555" s="7">
        <f t="shared" si="13"/>
        <v>6.065</v>
      </c>
      <c r="Q2555" s="7">
        <f t="shared" si="14"/>
        <v>21.65785714</v>
      </c>
      <c r="R2555" s="7">
        <f t="shared" si="15"/>
        <v>0.2800369381</v>
      </c>
      <c r="S2555" s="7">
        <f t="shared" si="16"/>
        <v>21.87725446</v>
      </c>
      <c r="T2555" s="7">
        <f t="shared" si="17"/>
        <v>2.600780234</v>
      </c>
      <c r="U2555" s="7">
        <f t="shared" si="19"/>
        <v>4.106841446</v>
      </c>
      <c r="V2555" s="9">
        <f t="shared" si="5"/>
        <v>-11.82</v>
      </c>
      <c r="W2555" s="9" t="b">
        <f t="shared" si="6"/>
        <v>0</v>
      </c>
      <c r="X2555" s="7">
        <f t="shared" si="8"/>
        <v>5</v>
      </c>
      <c r="Y2555" s="10">
        <f t="shared" si="9"/>
        <v>-0.08190578042</v>
      </c>
      <c r="Z2555" s="11">
        <f t="shared" si="7"/>
        <v>2</v>
      </c>
    </row>
    <row r="2556">
      <c r="A2556" s="6" t="s">
        <v>2580</v>
      </c>
      <c r="B2556" s="7">
        <v>3062.54</v>
      </c>
      <c r="C2556" s="7">
        <v>3097.07</v>
      </c>
      <c r="D2556" s="7">
        <v>2977.39</v>
      </c>
      <c r="E2556" s="7">
        <v>2978.76</v>
      </c>
      <c r="F2556" s="7">
        <v>2978.76</v>
      </c>
      <c r="G2556" s="7">
        <v>7.06471E9</v>
      </c>
      <c r="H2556" s="7">
        <f t="shared" si="1"/>
        <v>7064.71</v>
      </c>
      <c r="I2556" s="10">
        <f t="shared" si="2"/>
        <v>-0.04416327867</v>
      </c>
      <c r="J2556" s="7">
        <f t="shared" si="10"/>
        <v>3227.370656</v>
      </c>
      <c r="K2556" s="7">
        <f t="shared" si="12"/>
        <v>3264.598716</v>
      </c>
      <c r="L2556" s="7">
        <f t="shared" si="11"/>
        <v>-37.22805907</v>
      </c>
      <c r="M2556" s="7">
        <f t="shared" si="18"/>
        <v>4.342361522</v>
      </c>
      <c r="N2556" s="7">
        <f t="shared" si="3"/>
        <v>0</v>
      </c>
      <c r="O2556" s="7">
        <f t="shared" si="4"/>
        <v>137.63</v>
      </c>
      <c r="P2556" s="7">
        <f t="shared" si="13"/>
        <v>5.272857143</v>
      </c>
      <c r="Q2556" s="7">
        <f t="shared" si="14"/>
        <v>31.48857143</v>
      </c>
      <c r="R2556" s="7">
        <f t="shared" si="15"/>
        <v>0.1674530442</v>
      </c>
      <c r="S2556" s="7">
        <f t="shared" si="16"/>
        <v>14.34345004</v>
      </c>
      <c r="T2556" s="7">
        <f t="shared" si="17"/>
        <v>0.3292240406</v>
      </c>
      <c r="U2556" s="7">
        <f t="shared" si="19"/>
        <v>2.121951683</v>
      </c>
      <c r="V2556" s="9">
        <f t="shared" si="5"/>
        <v>-137.63</v>
      </c>
      <c r="W2556" s="9" t="b">
        <f t="shared" si="6"/>
        <v>0</v>
      </c>
      <c r="X2556" s="7">
        <f t="shared" si="8"/>
        <v>6</v>
      </c>
      <c r="Y2556" s="10">
        <f t="shared" si="9"/>
        <v>-0.1260690591</v>
      </c>
      <c r="Z2556" s="11">
        <f t="shared" si="7"/>
        <v>1</v>
      </c>
    </row>
    <row r="2557">
      <c r="A2557" s="6" t="s">
        <v>2581</v>
      </c>
      <c r="B2557" s="7">
        <v>2916.9</v>
      </c>
      <c r="C2557" s="7">
        <v>2959.72</v>
      </c>
      <c r="D2557" s="7">
        <v>2855.84</v>
      </c>
      <c r="E2557" s="7">
        <v>2954.22</v>
      </c>
      <c r="F2557" s="7">
        <v>2954.22</v>
      </c>
      <c r="G2557" s="7">
        <v>8.56957E9</v>
      </c>
      <c r="H2557" s="7">
        <f t="shared" si="1"/>
        <v>8569.57</v>
      </c>
      <c r="I2557" s="10">
        <f t="shared" si="2"/>
        <v>-0.008238327358</v>
      </c>
      <c r="J2557" s="7">
        <f t="shared" si="10"/>
        <v>3185.347479</v>
      </c>
      <c r="K2557" s="7">
        <f t="shared" si="12"/>
        <v>3241.6077</v>
      </c>
      <c r="L2557" s="7">
        <f t="shared" si="11"/>
        <v>-56.26022102</v>
      </c>
      <c r="M2557" s="7">
        <f t="shared" si="18"/>
        <v>-7.778154985</v>
      </c>
      <c r="N2557" s="7">
        <f t="shared" si="3"/>
        <v>0</v>
      </c>
      <c r="O2557" s="7">
        <f t="shared" si="4"/>
        <v>24.54</v>
      </c>
      <c r="P2557" s="7">
        <f t="shared" si="13"/>
        <v>5.272857143</v>
      </c>
      <c r="Q2557" s="7">
        <f t="shared" si="14"/>
        <v>31.95071429</v>
      </c>
      <c r="R2557" s="7">
        <f t="shared" si="15"/>
        <v>0.1650309629</v>
      </c>
      <c r="S2557" s="7">
        <f t="shared" si="16"/>
        <v>14.1653714</v>
      </c>
      <c r="T2557" s="7">
        <f t="shared" si="17"/>
        <v>18.2971284</v>
      </c>
      <c r="U2557" s="7">
        <f t="shared" si="19"/>
        <v>7.075710893</v>
      </c>
      <c r="V2557" s="9">
        <f t="shared" si="5"/>
        <v>-24.54</v>
      </c>
      <c r="W2557" s="9" t="b">
        <f t="shared" si="6"/>
        <v>0</v>
      </c>
      <c r="X2557" s="7">
        <f t="shared" si="8"/>
        <v>7</v>
      </c>
      <c r="Y2557" s="10">
        <f t="shared" si="9"/>
        <v>-0.1343073864</v>
      </c>
      <c r="Z2557" s="11">
        <f t="shared" si="7"/>
        <v>2</v>
      </c>
    </row>
    <row r="2558">
      <c r="A2558" s="6" t="s">
        <v>2582</v>
      </c>
      <c r="B2558" s="7">
        <v>2974.28</v>
      </c>
      <c r="C2558" s="7">
        <v>3090.96</v>
      </c>
      <c r="D2558" s="7">
        <v>2945.19</v>
      </c>
      <c r="E2558" s="7">
        <v>3090.23</v>
      </c>
      <c r="F2558" s="7">
        <v>3090.23</v>
      </c>
      <c r="G2558" s="7">
        <v>6.38133E9</v>
      </c>
      <c r="H2558" s="7">
        <f t="shared" si="1"/>
        <v>6381.33</v>
      </c>
      <c r="I2558" s="10">
        <f t="shared" si="2"/>
        <v>0.04603922524</v>
      </c>
      <c r="J2558" s="7">
        <f t="shared" si="10"/>
        <v>3170.71402</v>
      </c>
      <c r="K2558" s="7">
        <f t="shared" si="12"/>
        <v>3230.394537</v>
      </c>
      <c r="L2558" s="7">
        <f t="shared" si="11"/>
        <v>-59.68051632</v>
      </c>
      <c r="M2558" s="7">
        <f t="shared" si="18"/>
        <v>-18.15862725</v>
      </c>
      <c r="N2558" s="7">
        <f t="shared" si="3"/>
        <v>136.01</v>
      </c>
      <c r="O2558" s="7">
        <f t="shared" si="4"/>
        <v>0</v>
      </c>
      <c r="P2558" s="7">
        <f t="shared" si="13"/>
        <v>13.24642857</v>
      </c>
      <c r="Q2558" s="7">
        <f t="shared" si="14"/>
        <v>31.95071429</v>
      </c>
      <c r="R2558" s="7">
        <f t="shared" si="15"/>
        <v>0.4145894346</v>
      </c>
      <c r="S2558" s="7">
        <f t="shared" si="16"/>
        <v>29.3081105</v>
      </c>
      <c r="T2558" s="7">
        <f t="shared" si="17"/>
        <v>43.59284333</v>
      </c>
      <c r="U2558" s="7">
        <f t="shared" si="19"/>
        <v>20.73973192</v>
      </c>
      <c r="V2558" s="9">
        <f t="shared" si="5"/>
        <v>136.01</v>
      </c>
      <c r="W2558" s="9" t="b">
        <f t="shared" si="6"/>
        <v>1</v>
      </c>
      <c r="X2558" s="7">
        <f t="shared" si="8"/>
        <v>1</v>
      </c>
      <c r="Y2558" s="10">
        <f t="shared" si="9"/>
        <v>0.04603922524</v>
      </c>
      <c r="Z2558" s="11">
        <f t="shared" si="7"/>
        <v>5</v>
      </c>
    </row>
    <row r="2559">
      <c r="A2559" s="6" t="s">
        <v>2583</v>
      </c>
      <c r="B2559" s="7">
        <v>3096.46</v>
      </c>
      <c r="C2559" s="7">
        <v>3136.72</v>
      </c>
      <c r="D2559" s="7">
        <v>2976.63</v>
      </c>
      <c r="E2559" s="7">
        <v>3003.37</v>
      </c>
      <c r="F2559" s="7">
        <v>3003.37</v>
      </c>
      <c r="G2559" s="7">
        <v>6.37651E9</v>
      </c>
      <c r="H2559" s="7">
        <f t="shared" si="1"/>
        <v>6376.51</v>
      </c>
      <c r="I2559" s="10">
        <f t="shared" si="2"/>
        <v>-0.02810794019</v>
      </c>
      <c r="J2559" s="7">
        <f t="shared" si="10"/>
        <v>3144.968786</v>
      </c>
      <c r="K2559" s="7">
        <f t="shared" si="12"/>
        <v>3213.577904</v>
      </c>
      <c r="L2559" s="7">
        <f t="shared" si="11"/>
        <v>-68.60911787</v>
      </c>
      <c r="M2559" s="7">
        <f t="shared" si="18"/>
        <v>-28.24872538</v>
      </c>
      <c r="N2559" s="7">
        <f t="shared" si="3"/>
        <v>0</v>
      </c>
      <c r="O2559" s="7">
        <f t="shared" si="4"/>
        <v>86.86</v>
      </c>
      <c r="P2559" s="7">
        <f t="shared" si="13"/>
        <v>12.84214286</v>
      </c>
      <c r="Q2559" s="7">
        <f t="shared" si="14"/>
        <v>38.155</v>
      </c>
      <c r="R2559" s="7">
        <f t="shared" si="15"/>
        <v>0.3365782429</v>
      </c>
      <c r="S2559" s="7">
        <f t="shared" si="16"/>
        <v>25.18208303</v>
      </c>
      <c r="T2559" s="7">
        <f t="shared" si="17"/>
        <v>27.43825324</v>
      </c>
      <c r="U2559" s="7">
        <f t="shared" si="19"/>
        <v>29.77607499</v>
      </c>
      <c r="V2559" s="9">
        <f t="shared" si="5"/>
        <v>-86.86</v>
      </c>
      <c r="W2559" s="9" t="b">
        <f t="shared" si="6"/>
        <v>0</v>
      </c>
      <c r="X2559" s="7">
        <f t="shared" si="8"/>
        <v>1</v>
      </c>
      <c r="Y2559" s="10">
        <f t="shared" si="9"/>
        <v>-0.02810794019</v>
      </c>
      <c r="Z2559" s="11">
        <f t="shared" si="7"/>
        <v>1</v>
      </c>
    </row>
    <row r="2560">
      <c r="A2560" s="6" t="s">
        <v>2584</v>
      </c>
      <c r="B2560" s="7">
        <v>3045.75</v>
      </c>
      <c r="C2560" s="7">
        <v>3130.97</v>
      </c>
      <c r="D2560" s="7">
        <v>3034.38</v>
      </c>
      <c r="E2560" s="7">
        <v>3130.12</v>
      </c>
      <c r="F2560" s="7">
        <v>3130.12</v>
      </c>
      <c r="G2560" s="7">
        <v>5.07302E9</v>
      </c>
      <c r="H2560" s="7">
        <f t="shared" si="1"/>
        <v>5073.02</v>
      </c>
      <c r="I2560" s="10">
        <f t="shared" si="2"/>
        <v>0.04220259242</v>
      </c>
      <c r="J2560" s="7">
        <f t="shared" si="10"/>
        <v>3142.684358</v>
      </c>
      <c r="K2560" s="7">
        <f t="shared" si="12"/>
        <v>3207.395837</v>
      </c>
      <c r="L2560" s="7">
        <f t="shared" si="11"/>
        <v>-64.71147956</v>
      </c>
      <c r="M2560" s="7">
        <f t="shared" si="18"/>
        <v>-35.54127621</v>
      </c>
      <c r="N2560" s="7">
        <f t="shared" si="3"/>
        <v>126.75</v>
      </c>
      <c r="O2560" s="7">
        <f t="shared" si="4"/>
        <v>0</v>
      </c>
      <c r="P2560" s="7">
        <f t="shared" si="13"/>
        <v>20.34571429</v>
      </c>
      <c r="Q2560" s="7">
        <f t="shared" si="14"/>
        <v>38.155</v>
      </c>
      <c r="R2560" s="7">
        <f t="shared" si="15"/>
        <v>0.5332384821</v>
      </c>
      <c r="S2560" s="7">
        <f t="shared" si="16"/>
        <v>34.77857413</v>
      </c>
      <c r="T2560" s="7">
        <f t="shared" si="17"/>
        <v>51.0117542</v>
      </c>
      <c r="U2560" s="7">
        <f t="shared" si="19"/>
        <v>40.68095026</v>
      </c>
      <c r="V2560" s="9">
        <f t="shared" si="5"/>
        <v>126.75</v>
      </c>
      <c r="W2560" s="9" t="b">
        <f t="shared" si="6"/>
        <v>1</v>
      </c>
      <c r="X2560" s="7">
        <f t="shared" si="8"/>
        <v>1</v>
      </c>
      <c r="Y2560" s="10">
        <f t="shared" si="9"/>
        <v>0.04220259242</v>
      </c>
      <c r="Z2560" s="11">
        <f t="shared" si="7"/>
        <v>5</v>
      </c>
    </row>
    <row r="2561">
      <c r="A2561" s="6" t="s">
        <v>2585</v>
      </c>
      <c r="B2561" s="7">
        <v>3075.7</v>
      </c>
      <c r="C2561" s="7">
        <v>3083.04</v>
      </c>
      <c r="D2561" s="7">
        <v>2999.83</v>
      </c>
      <c r="E2561" s="7">
        <v>3023.94</v>
      </c>
      <c r="F2561" s="7">
        <v>3023.94</v>
      </c>
      <c r="G2561" s="7">
        <v>5.57929E9</v>
      </c>
      <c r="H2561" s="7">
        <f t="shared" si="1"/>
        <v>5579.29</v>
      </c>
      <c r="I2561" s="10">
        <f t="shared" si="2"/>
        <v>-0.03392202216</v>
      </c>
      <c r="J2561" s="7">
        <f t="shared" si="10"/>
        <v>3124.415995</v>
      </c>
      <c r="K2561" s="7">
        <f t="shared" si="12"/>
        <v>3193.806516</v>
      </c>
      <c r="L2561" s="7">
        <f t="shared" si="11"/>
        <v>-69.39052101</v>
      </c>
      <c r="M2561" s="7">
        <f t="shared" si="18"/>
        <v>-42.31112517</v>
      </c>
      <c r="N2561" s="7">
        <f t="shared" si="3"/>
        <v>0</v>
      </c>
      <c r="O2561" s="7">
        <f t="shared" si="4"/>
        <v>106.18</v>
      </c>
      <c r="P2561" s="7">
        <f t="shared" si="13"/>
        <v>20.34571429</v>
      </c>
      <c r="Q2561" s="7">
        <f t="shared" si="14"/>
        <v>45.34571429</v>
      </c>
      <c r="R2561" s="7">
        <f t="shared" si="15"/>
        <v>0.4486799824</v>
      </c>
      <c r="S2561" s="7">
        <f t="shared" si="16"/>
        <v>30.97164231</v>
      </c>
      <c r="T2561" s="7">
        <f t="shared" si="17"/>
        <v>31.26394882</v>
      </c>
      <c r="U2561" s="7">
        <f t="shared" si="19"/>
        <v>36.57131875</v>
      </c>
      <c r="V2561" s="9">
        <f t="shared" si="5"/>
        <v>-106.18</v>
      </c>
      <c r="W2561" s="9" t="b">
        <f t="shared" si="6"/>
        <v>0</v>
      </c>
      <c r="X2561" s="7">
        <f t="shared" si="8"/>
        <v>1</v>
      </c>
      <c r="Y2561" s="10">
        <f t="shared" si="9"/>
        <v>-0.03392202216</v>
      </c>
      <c r="Z2561" s="11">
        <f t="shared" si="7"/>
        <v>1</v>
      </c>
    </row>
    <row r="2562">
      <c r="A2562" s="6" t="s">
        <v>2586</v>
      </c>
      <c r="B2562" s="7">
        <v>2954.2</v>
      </c>
      <c r="C2562" s="7">
        <v>2985.93</v>
      </c>
      <c r="D2562" s="7">
        <v>2901.54</v>
      </c>
      <c r="E2562" s="7">
        <v>2972.37</v>
      </c>
      <c r="F2562" s="7">
        <v>2972.37</v>
      </c>
      <c r="G2562" s="7">
        <v>6.55524E9</v>
      </c>
      <c r="H2562" s="7">
        <f t="shared" si="1"/>
        <v>6555.24</v>
      </c>
      <c r="I2562" s="10">
        <f t="shared" si="2"/>
        <v>-0.0170539098</v>
      </c>
      <c r="J2562" s="7">
        <f t="shared" si="10"/>
        <v>3101.024303</v>
      </c>
      <c r="K2562" s="7">
        <f t="shared" si="12"/>
        <v>3177.403811</v>
      </c>
      <c r="L2562" s="7">
        <f t="shared" si="11"/>
        <v>-76.37950766</v>
      </c>
      <c r="M2562" s="7">
        <f t="shared" si="18"/>
        <v>-49.12480167</v>
      </c>
      <c r="N2562" s="7">
        <f t="shared" si="3"/>
        <v>0</v>
      </c>
      <c r="O2562" s="7">
        <f t="shared" si="4"/>
        <v>51.57</v>
      </c>
      <c r="P2562" s="7">
        <f t="shared" si="13"/>
        <v>19.90142857</v>
      </c>
      <c r="Q2562" s="7">
        <f t="shared" si="14"/>
        <v>49.02928571</v>
      </c>
      <c r="R2562" s="7">
        <f t="shared" si="15"/>
        <v>0.4059090048</v>
      </c>
      <c r="S2562" s="7">
        <f t="shared" si="16"/>
        <v>28.8716413</v>
      </c>
      <c r="T2562" s="7">
        <f t="shared" si="17"/>
        <v>21.67274215</v>
      </c>
      <c r="U2562" s="7">
        <f t="shared" si="19"/>
        <v>34.64948172</v>
      </c>
      <c r="V2562" s="9">
        <f t="shared" si="5"/>
        <v>-51.57</v>
      </c>
      <c r="W2562" s="9" t="b">
        <f t="shared" si="6"/>
        <v>0</v>
      </c>
      <c r="X2562" s="7">
        <f t="shared" si="8"/>
        <v>2</v>
      </c>
      <c r="Y2562" s="10">
        <f t="shared" si="9"/>
        <v>-0.05097593196</v>
      </c>
      <c r="Z2562" s="11">
        <f t="shared" si="7"/>
        <v>1</v>
      </c>
    </row>
    <row r="2563">
      <c r="A2563" s="6" t="s">
        <v>2587</v>
      </c>
      <c r="B2563" s="7">
        <v>2863.89</v>
      </c>
      <c r="C2563" s="7">
        <v>2863.89</v>
      </c>
      <c r="D2563" s="7">
        <v>2734.43</v>
      </c>
      <c r="E2563" s="7">
        <v>2746.56</v>
      </c>
      <c r="F2563" s="7">
        <v>2746.56</v>
      </c>
      <c r="G2563" s="7">
        <v>8.44129E9</v>
      </c>
      <c r="H2563" s="7">
        <f t="shared" si="1"/>
        <v>8441.29</v>
      </c>
      <c r="I2563" s="10">
        <f t="shared" si="2"/>
        <v>-0.07596968076</v>
      </c>
      <c r="J2563" s="7">
        <f t="shared" si="10"/>
        <v>3046.491334</v>
      </c>
      <c r="K2563" s="7">
        <f t="shared" si="12"/>
        <v>3145.489455</v>
      </c>
      <c r="L2563" s="7">
        <f t="shared" si="11"/>
        <v>-98.99812104</v>
      </c>
      <c r="M2563" s="7">
        <f t="shared" si="18"/>
        <v>-59.09946554</v>
      </c>
      <c r="N2563" s="7">
        <f t="shared" si="3"/>
        <v>0</v>
      </c>
      <c r="O2563" s="7">
        <f t="shared" si="4"/>
        <v>225.81</v>
      </c>
      <c r="P2563" s="7">
        <f t="shared" si="13"/>
        <v>19.90142857</v>
      </c>
      <c r="Q2563" s="7">
        <f t="shared" si="14"/>
        <v>64.45357143</v>
      </c>
      <c r="R2563" s="7">
        <f t="shared" si="15"/>
        <v>0.308771541</v>
      </c>
      <c r="S2563" s="7">
        <f t="shared" si="16"/>
        <v>23.5924706</v>
      </c>
      <c r="T2563" s="7">
        <f t="shared" si="17"/>
        <v>1.840416332</v>
      </c>
      <c r="U2563" s="7">
        <f t="shared" si="19"/>
        <v>18.25903577</v>
      </c>
      <c r="V2563" s="9">
        <f t="shared" si="5"/>
        <v>-225.81</v>
      </c>
      <c r="W2563" s="9" t="b">
        <f t="shared" si="6"/>
        <v>0</v>
      </c>
      <c r="X2563" s="7">
        <f t="shared" si="8"/>
        <v>3</v>
      </c>
      <c r="Y2563" s="10">
        <f t="shared" si="9"/>
        <v>-0.1269456127</v>
      </c>
      <c r="Z2563" s="11">
        <f t="shared" si="7"/>
        <v>1</v>
      </c>
    </row>
    <row r="2564">
      <c r="A2564" s="6" t="s">
        <v>2588</v>
      </c>
      <c r="B2564" s="7">
        <v>2813.48</v>
      </c>
      <c r="C2564" s="7">
        <v>2882.59</v>
      </c>
      <c r="D2564" s="7">
        <v>2734.0</v>
      </c>
      <c r="E2564" s="7">
        <v>2882.23</v>
      </c>
      <c r="F2564" s="7">
        <v>2882.23</v>
      </c>
      <c r="G2564" s="7">
        <v>7.64204E9</v>
      </c>
      <c r="H2564" s="7">
        <f t="shared" si="1"/>
        <v>7642.04</v>
      </c>
      <c r="I2564" s="10">
        <f t="shared" si="2"/>
        <v>0.04939633578</v>
      </c>
      <c r="J2564" s="7">
        <f t="shared" si="10"/>
        <v>3021.220359</v>
      </c>
      <c r="K2564" s="7">
        <f t="shared" si="12"/>
        <v>3125.988754</v>
      </c>
      <c r="L2564" s="7">
        <f t="shared" si="11"/>
        <v>-104.7683951</v>
      </c>
      <c r="M2564" s="7">
        <f t="shared" si="18"/>
        <v>-68.23325146</v>
      </c>
      <c r="N2564" s="7">
        <f t="shared" si="3"/>
        <v>135.67</v>
      </c>
      <c r="O2564" s="7">
        <f t="shared" si="4"/>
        <v>0</v>
      </c>
      <c r="P2564" s="7">
        <f t="shared" si="13"/>
        <v>28.45928571</v>
      </c>
      <c r="Q2564" s="7">
        <f t="shared" si="14"/>
        <v>64.45357143</v>
      </c>
      <c r="R2564" s="7">
        <f t="shared" si="15"/>
        <v>0.4415470715</v>
      </c>
      <c r="S2564" s="7">
        <f t="shared" si="16"/>
        <v>30.63008349</v>
      </c>
      <c r="T2564" s="7">
        <f t="shared" si="17"/>
        <v>22.62535297</v>
      </c>
      <c r="U2564" s="7">
        <f t="shared" si="19"/>
        <v>15.37950382</v>
      </c>
      <c r="V2564" s="9">
        <f t="shared" si="5"/>
        <v>135.67</v>
      </c>
      <c r="W2564" s="9" t="b">
        <f t="shared" si="6"/>
        <v>1</v>
      </c>
      <c r="X2564" s="7">
        <f t="shared" si="8"/>
        <v>1</v>
      </c>
      <c r="Y2564" s="10">
        <f t="shared" si="9"/>
        <v>0.04939633578</v>
      </c>
      <c r="Z2564" s="11">
        <f t="shared" si="7"/>
        <v>5</v>
      </c>
    </row>
    <row r="2565">
      <c r="A2565" s="6" t="s">
        <v>2589</v>
      </c>
      <c r="B2565" s="7">
        <v>2825.6</v>
      </c>
      <c r="C2565" s="7">
        <v>2825.6</v>
      </c>
      <c r="D2565" s="7">
        <v>2707.22</v>
      </c>
      <c r="E2565" s="7">
        <v>2741.38</v>
      </c>
      <c r="F2565" s="7">
        <v>2741.38</v>
      </c>
      <c r="G2565" s="7">
        <v>7.4312E9</v>
      </c>
      <c r="H2565" s="7">
        <f t="shared" si="1"/>
        <v>7431.2</v>
      </c>
      <c r="I2565" s="10">
        <f t="shared" si="2"/>
        <v>-0.04886841092</v>
      </c>
      <c r="J2565" s="7">
        <f t="shared" si="10"/>
        <v>2978.167996</v>
      </c>
      <c r="K2565" s="7">
        <f t="shared" si="12"/>
        <v>3097.499217</v>
      </c>
      <c r="L2565" s="7">
        <f t="shared" si="11"/>
        <v>-119.3312207</v>
      </c>
      <c r="M2565" s="7">
        <f t="shared" si="18"/>
        <v>-78.45284531</v>
      </c>
      <c r="N2565" s="7">
        <f t="shared" si="3"/>
        <v>0</v>
      </c>
      <c r="O2565" s="7">
        <f t="shared" si="4"/>
        <v>140.85</v>
      </c>
      <c r="P2565" s="7">
        <f t="shared" si="13"/>
        <v>28.45928571</v>
      </c>
      <c r="Q2565" s="7">
        <f t="shared" si="14"/>
        <v>73.59142857</v>
      </c>
      <c r="R2565" s="7">
        <f t="shared" si="15"/>
        <v>0.3867201149</v>
      </c>
      <c r="S2565" s="7">
        <f t="shared" si="16"/>
        <v>27.88739492</v>
      </c>
      <c r="T2565" s="7">
        <f t="shared" si="17"/>
        <v>5.226918016</v>
      </c>
      <c r="U2565" s="7">
        <f t="shared" si="19"/>
        <v>9.89756244</v>
      </c>
      <c r="V2565" s="9">
        <f t="shared" si="5"/>
        <v>-140.85</v>
      </c>
      <c r="W2565" s="9" t="b">
        <f t="shared" si="6"/>
        <v>0</v>
      </c>
      <c r="X2565" s="7">
        <f t="shared" si="8"/>
        <v>1</v>
      </c>
      <c r="Y2565" s="10">
        <f t="shared" si="9"/>
        <v>-0.04886841092</v>
      </c>
      <c r="Z2565" s="11">
        <f t="shared" si="7"/>
        <v>1</v>
      </c>
    </row>
    <row r="2566">
      <c r="A2566" s="6" t="s">
        <v>2590</v>
      </c>
      <c r="B2566" s="7">
        <v>2630.86</v>
      </c>
      <c r="C2566" s="7">
        <v>2660.95</v>
      </c>
      <c r="D2566" s="7">
        <v>2478.86</v>
      </c>
      <c r="E2566" s="7">
        <v>2480.64</v>
      </c>
      <c r="F2566" s="7">
        <v>2480.64</v>
      </c>
      <c r="G2566" s="7">
        <v>8.85081E9</v>
      </c>
      <c r="H2566" s="7">
        <f t="shared" si="1"/>
        <v>8850.81</v>
      </c>
      <c r="I2566" s="10">
        <f t="shared" si="2"/>
        <v>-0.09511268047</v>
      </c>
      <c r="J2566" s="7">
        <f t="shared" si="10"/>
        <v>2901.625228</v>
      </c>
      <c r="K2566" s="7">
        <f t="shared" si="12"/>
        <v>3051.805942</v>
      </c>
      <c r="L2566" s="7">
        <f t="shared" si="11"/>
        <v>-150.180714</v>
      </c>
      <c r="M2566" s="7">
        <f t="shared" si="18"/>
        <v>-92.79841905</v>
      </c>
      <c r="N2566" s="7">
        <f t="shared" si="3"/>
        <v>0</v>
      </c>
      <c r="O2566" s="7">
        <f t="shared" si="4"/>
        <v>260.74</v>
      </c>
      <c r="P2566" s="7">
        <f t="shared" si="13"/>
        <v>28.45928571</v>
      </c>
      <c r="Q2566" s="7">
        <f t="shared" si="14"/>
        <v>89.68142857</v>
      </c>
      <c r="R2566" s="7">
        <f t="shared" si="15"/>
        <v>0.3173375599</v>
      </c>
      <c r="S2566" s="7">
        <f t="shared" si="16"/>
        <v>24.08931238</v>
      </c>
      <c r="T2566" s="7">
        <f t="shared" si="17"/>
        <v>0.2279275242</v>
      </c>
      <c r="U2566" s="7">
        <f t="shared" si="19"/>
        <v>9.360066171</v>
      </c>
      <c r="V2566" s="9">
        <f t="shared" si="5"/>
        <v>-260.74</v>
      </c>
      <c r="W2566" s="9" t="b">
        <f t="shared" si="6"/>
        <v>0</v>
      </c>
      <c r="X2566" s="7">
        <f t="shared" si="8"/>
        <v>2</v>
      </c>
      <c r="Y2566" s="10">
        <f t="shared" si="9"/>
        <v>-0.1439810914</v>
      </c>
      <c r="Z2566" s="11">
        <f t="shared" si="7"/>
        <v>1</v>
      </c>
    </row>
    <row r="2567">
      <c r="A2567" s="6" t="s">
        <v>2591</v>
      </c>
      <c r="B2567" s="7">
        <v>2569.99</v>
      </c>
      <c r="C2567" s="7">
        <v>2711.33</v>
      </c>
      <c r="D2567" s="7">
        <v>2492.37</v>
      </c>
      <c r="E2567" s="7">
        <v>2711.02</v>
      </c>
      <c r="F2567" s="7">
        <v>2711.02</v>
      </c>
      <c r="G2567" s="7">
        <v>8.29907E9</v>
      </c>
      <c r="H2567" s="7">
        <f t="shared" si="1"/>
        <v>8299.07</v>
      </c>
      <c r="I2567" s="10">
        <f t="shared" si="2"/>
        <v>0.09287119453</v>
      </c>
      <c r="J2567" s="7">
        <f t="shared" si="10"/>
        <v>2872.301346</v>
      </c>
      <c r="K2567" s="7">
        <f t="shared" si="12"/>
        <v>3026.562539</v>
      </c>
      <c r="L2567" s="7">
        <f t="shared" si="11"/>
        <v>-154.2611921</v>
      </c>
      <c r="M2567" s="7">
        <f t="shared" si="18"/>
        <v>-105.0909737</v>
      </c>
      <c r="N2567" s="7">
        <f t="shared" si="3"/>
        <v>230.38</v>
      </c>
      <c r="O2567" s="7">
        <f t="shared" si="4"/>
        <v>0</v>
      </c>
      <c r="P2567" s="7">
        <f t="shared" si="13"/>
        <v>44.915</v>
      </c>
      <c r="Q2567" s="7">
        <f t="shared" si="14"/>
        <v>81.69142857</v>
      </c>
      <c r="R2567" s="7">
        <f t="shared" si="15"/>
        <v>0.5498128847</v>
      </c>
      <c r="S2567" s="7">
        <f t="shared" si="16"/>
        <v>35.47608167</v>
      </c>
      <c r="T2567" s="7">
        <f t="shared" si="17"/>
        <v>30.22405062</v>
      </c>
      <c r="U2567" s="7">
        <f t="shared" si="19"/>
        <v>11.89296539</v>
      </c>
      <c r="V2567" s="9">
        <f t="shared" si="5"/>
        <v>230.38</v>
      </c>
      <c r="W2567" s="9" t="b">
        <f t="shared" si="6"/>
        <v>1</v>
      </c>
      <c r="X2567" s="7">
        <f t="shared" si="8"/>
        <v>1</v>
      </c>
      <c r="Y2567" s="10">
        <f t="shared" si="9"/>
        <v>0.09287119453</v>
      </c>
      <c r="Z2567" s="11">
        <f t="shared" si="7"/>
        <v>5</v>
      </c>
    </row>
    <row r="2568">
      <c r="A2568" s="6" t="s">
        <v>2592</v>
      </c>
      <c r="B2568" s="7">
        <v>2508.59</v>
      </c>
      <c r="C2568" s="7">
        <v>2562.98</v>
      </c>
      <c r="D2568" s="7">
        <v>2380.94</v>
      </c>
      <c r="E2568" s="7">
        <v>2386.13</v>
      </c>
      <c r="F2568" s="7">
        <v>2386.13</v>
      </c>
      <c r="G2568" s="7">
        <v>7.80545E9</v>
      </c>
      <c r="H2568" s="7">
        <f t="shared" si="1"/>
        <v>7805.45</v>
      </c>
      <c r="I2568" s="10">
        <f t="shared" si="2"/>
        <v>-0.1198405028</v>
      </c>
      <c r="J2568" s="7">
        <f t="shared" si="10"/>
        <v>2797.505755</v>
      </c>
      <c r="K2568" s="7">
        <f t="shared" si="12"/>
        <v>2979.123091</v>
      </c>
      <c r="L2568" s="7">
        <f t="shared" si="11"/>
        <v>-181.6173366</v>
      </c>
      <c r="M2568" s="7">
        <f t="shared" si="18"/>
        <v>-120.3962463</v>
      </c>
      <c r="N2568" s="7">
        <f t="shared" si="3"/>
        <v>0</v>
      </c>
      <c r="O2568" s="7">
        <f t="shared" si="4"/>
        <v>324.89</v>
      </c>
      <c r="P2568" s="7">
        <f t="shared" si="13"/>
        <v>44.915</v>
      </c>
      <c r="Q2568" s="7">
        <f t="shared" si="14"/>
        <v>97.92071429</v>
      </c>
      <c r="R2568" s="7">
        <f t="shared" si="15"/>
        <v>0.458687422</v>
      </c>
      <c r="S2568" s="7">
        <f t="shared" si="16"/>
        <v>31.44521678</v>
      </c>
      <c r="T2568" s="7">
        <f t="shared" si="17"/>
        <v>0.6474793218</v>
      </c>
      <c r="U2568" s="7">
        <f t="shared" si="19"/>
        <v>10.36648582</v>
      </c>
      <c r="V2568" s="9">
        <f t="shared" si="5"/>
        <v>-324.89</v>
      </c>
      <c r="W2568" s="9" t="b">
        <f t="shared" si="6"/>
        <v>0</v>
      </c>
      <c r="X2568" s="7">
        <f t="shared" si="8"/>
        <v>1</v>
      </c>
      <c r="Y2568" s="10">
        <f t="shared" si="9"/>
        <v>-0.1198405028</v>
      </c>
      <c r="Z2568" s="11">
        <f t="shared" si="7"/>
        <v>1</v>
      </c>
    </row>
    <row r="2569">
      <c r="A2569" s="6" t="s">
        <v>2593</v>
      </c>
      <c r="B2569" s="7">
        <v>2425.66</v>
      </c>
      <c r="C2569" s="7">
        <v>2553.93</v>
      </c>
      <c r="D2569" s="7">
        <v>2367.04</v>
      </c>
      <c r="E2569" s="7">
        <v>2529.19</v>
      </c>
      <c r="F2569" s="7">
        <v>2529.19</v>
      </c>
      <c r="G2569" s="7">
        <v>8.37025E9</v>
      </c>
      <c r="H2569" s="7">
        <f t="shared" si="1"/>
        <v>8370.25</v>
      </c>
      <c r="I2569" s="10">
        <f t="shared" si="2"/>
        <v>0.05995482224</v>
      </c>
      <c r="J2569" s="7">
        <f t="shared" si="10"/>
        <v>2756.226408</v>
      </c>
      <c r="K2569" s="7">
        <f t="shared" si="12"/>
        <v>2945.794714</v>
      </c>
      <c r="L2569" s="7">
        <f t="shared" si="11"/>
        <v>-189.5683063</v>
      </c>
      <c r="M2569" s="7">
        <f t="shared" si="18"/>
        <v>-134.2306583</v>
      </c>
      <c r="N2569" s="7">
        <f t="shared" si="3"/>
        <v>143.06</v>
      </c>
      <c r="O2569" s="7">
        <f t="shared" si="4"/>
        <v>0</v>
      </c>
      <c r="P2569" s="7">
        <f t="shared" si="13"/>
        <v>55.13357143</v>
      </c>
      <c r="Q2569" s="7">
        <f t="shared" si="14"/>
        <v>97.07642857</v>
      </c>
      <c r="R2569" s="7">
        <f t="shared" si="15"/>
        <v>0.5679398412</v>
      </c>
      <c r="S2569" s="7">
        <f t="shared" si="16"/>
        <v>36.22204285</v>
      </c>
      <c r="T2569" s="7">
        <f t="shared" si="17"/>
        <v>21.06719676</v>
      </c>
      <c r="U2569" s="7">
        <f t="shared" si="19"/>
        <v>17.3129089</v>
      </c>
      <c r="V2569" s="9">
        <f t="shared" si="5"/>
        <v>143.06</v>
      </c>
      <c r="W2569" s="9" t="b">
        <f t="shared" si="6"/>
        <v>1</v>
      </c>
      <c r="X2569" s="7">
        <f t="shared" si="8"/>
        <v>1</v>
      </c>
      <c r="Y2569" s="10">
        <f t="shared" si="9"/>
        <v>0.05995482224</v>
      </c>
      <c r="Z2569" s="11">
        <f t="shared" si="7"/>
        <v>5</v>
      </c>
    </row>
    <row r="2570">
      <c r="A2570" s="6" t="s">
        <v>2594</v>
      </c>
      <c r="B2570" s="7">
        <v>2436.5</v>
      </c>
      <c r="C2570" s="7">
        <v>2453.57</v>
      </c>
      <c r="D2570" s="7">
        <v>2280.52</v>
      </c>
      <c r="E2570" s="7">
        <v>2398.1</v>
      </c>
      <c r="F2570" s="7">
        <v>2398.1</v>
      </c>
      <c r="G2570" s="7">
        <v>8.7993E9</v>
      </c>
      <c r="H2570" s="7">
        <f t="shared" si="1"/>
        <v>8799.3</v>
      </c>
      <c r="I2570" s="10">
        <f t="shared" si="2"/>
        <v>-0.05183082331</v>
      </c>
      <c r="J2570" s="7">
        <f t="shared" si="10"/>
        <v>2701.130037</v>
      </c>
      <c r="K2570" s="7">
        <f t="shared" si="12"/>
        <v>2905.224735</v>
      </c>
      <c r="L2570" s="7">
        <f t="shared" si="11"/>
        <v>-204.0946979</v>
      </c>
      <c r="M2570" s="7">
        <f t="shared" si="18"/>
        <v>-148.2034662</v>
      </c>
      <c r="N2570" s="7">
        <f t="shared" si="3"/>
        <v>0</v>
      </c>
      <c r="O2570" s="7">
        <f t="shared" si="4"/>
        <v>131.09</v>
      </c>
      <c r="P2570" s="7">
        <f t="shared" si="13"/>
        <v>55.13357143</v>
      </c>
      <c r="Q2570" s="7">
        <f t="shared" si="14"/>
        <v>96.60928571</v>
      </c>
      <c r="R2570" s="7">
        <f t="shared" si="15"/>
        <v>0.5706860476</v>
      </c>
      <c r="S2570" s="7">
        <f t="shared" si="16"/>
        <v>36.333553</v>
      </c>
      <c r="T2570" s="7">
        <f t="shared" si="17"/>
        <v>13.73277272</v>
      </c>
      <c r="U2570" s="7">
        <f t="shared" si="19"/>
        <v>11.81581627</v>
      </c>
      <c r="V2570" s="9">
        <f t="shared" si="5"/>
        <v>-131.09</v>
      </c>
      <c r="W2570" s="9" t="b">
        <f t="shared" si="6"/>
        <v>0</v>
      </c>
      <c r="X2570" s="7">
        <f t="shared" si="8"/>
        <v>1</v>
      </c>
      <c r="Y2570" s="10">
        <f t="shared" si="9"/>
        <v>-0.05183082331</v>
      </c>
      <c r="Z2570" s="11">
        <f t="shared" si="7"/>
        <v>1</v>
      </c>
    </row>
    <row r="2571">
      <c r="A2571" s="6" t="s">
        <v>2595</v>
      </c>
      <c r="B2571" s="7">
        <v>2393.48</v>
      </c>
      <c r="C2571" s="7">
        <v>2466.97</v>
      </c>
      <c r="D2571" s="7">
        <v>2319.78</v>
      </c>
      <c r="E2571" s="7">
        <v>2409.39</v>
      </c>
      <c r="F2571" s="7">
        <v>2409.39</v>
      </c>
      <c r="G2571" s="7">
        <v>7.9561E9</v>
      </c>
      <c r="H2571" s="7">
        <f t="shared" si="1"/>
        <v>7956.1</v>
      </c>
      <c r="I2571" s="10">
        <f t="shared" si="2"/>
        <v>0.004707893749</v>
      </c>
      <c r="J2571" s="7">
        <f t="shared" si="10"/>
        <v>2656.246955</v>
      </c>
      <c r="K2571" s="7">
        <f t="shared" si="12"/>
        <v>2868.496236</v>
      </c>
      <c r="L2571" s="7">
        <f t="shared" si="11"/>
        <v>-212.2492817</v>
      </c>
      <c r="M2571" s="7">
        <f t="shared" si="18"/>
        <v>-161.0126293</v>
      </c>
      <c r="N2571" s="7">
        <f t="shared" si="3"/>
        <v>11.29</v>
      </c>
      <c r="O2571" s="7">
        <f t="shared" si="4"/>
        <v>0</v>
      </c>
      <c r="P2571" s="7">
        <f t="shared" si="13"/>
        <v>55.94</v>
      </c>
      <c r="Q2571" s="7">
        <f t="shared" si="14"/>
        <v>94.85642857</v>
      </c>
      <c r="R2571" s="7">
        <f t="shared" si="15"/>
        <v>0.5897333564</v>
      </c>
      <c r="S2571" s="7">
        <f t="shared" si="16"/>
        <v>37.09636928</v>
      </c>
      <c r="T2571" s="7">
        <f t="shared" si="17"/>
        <v>15.05138986</v>
      </c>
      <c r="U2571" s="7">
        <f t="shared" si="19"/>
        <v>16.61711978</v>
      </c>
      <c r="V2571" s="9">
        <f t="shared" si="5"/>
        <v>11.29</v>
      </c>
      <c r="W2571" s="9" t="b">
        <f t="shared" si="6"/>
        <v>1</v>
      </c>
      <c r="X2571" s="7">
        <f t="shared" si="8"/>
        <v>1</v>
      </c>
      <c r="Y2571" s="10">
        <f t="shared" si="9"/>
        <v>0.004707893749</v>
      </c>
      <c r="Z2571" s="11">
        <f t="shared" si="7"/>
        <v>4</v>
      </c>
    </row>
    <row r="2572">
      <c r="A2572" s="6" t="s">
        <v>2596</v>
      </c>
      <c r="B2572" s="7">
        <v>2431.94</v>
      </c>
      <c r="C2572" s="7">
        <v>2453.01</v>
      </c>
      <c r="D2572" s="7">
        <v>2295.56</v>
      </c>
      <c r="E2572" s="7">
        <v>2304.92</v>
      </c>
      <c r="F2572" s="7">
        <v>2304.92</v>
      </c>
      <c r="G2572" s="7">
        <v>9.05395E9</v>
      </c>
      <c r="H2572" s="7">
        <f t="shared" si="1"/>
        <v>9053.95</v>
      </c>
      <c r="I2572" s="10">
        <f t="shared" si="2"/>
        <v>-0.04335952253</v>
      </c>
      <c r="J2572" s="7">
        <f t="shared" si="10"/>
        <v>2602.196654</v>
      </c>
      <c r="K2572" s="7">
        <f t="shared" si="12"/>
        <v>2826.749849</v>
      </c>
      <c r="L2572" s="7">
        <f t="shared" si="11"/>
        <v>-224.5531945</v>
      </c>
      <c r="M2572" s="7">
        <f t="shared" si="18"/>
        <v>-173.7207424</v>
      </c>
      <c r="N2572" s="7">
        <f t="shared" si="3"/>
        <v>0</v>
      </c>
      <c r="O2572" s="7">
        <f t="shared" si="4"/>
        <v>104.47</v>
      </c>
      <c r="P2572" s="7">
        <f t="shared" si="13"/>
        <v>46.225</v>
      </c>
      <c r="Q2572" s="7">
        <f t="shared" si="14"/>
        <v>102.3185714</v>
      </c>
      <c r="R2572" s="7">
        <f t="shared" si="15"/>
        <v>0.4517752677</v>
      </c>
      <c r="S2572" s="7">
        <f t="shared" si="16"/>
        <v>31.11881555</v>
      </c>
      <c r="T2572" s="7">
        <f t="shared" si="17"/>
        <v>2.849801448</v>
      </c>
      <c r="U2572" s="7">
        <f t="shared" si="19"/>
        <v>10.54465468</v>
      </c>
      <c r="V2572" s="9">
        <f t="shared" si="5"/>
        <v>-104.47</v>
      </c>
      <c r="W2572" s="9" t="b">
        <f t="shared" si="6"/>
        <v>0</v>
      </c>
      <c r="X2572" s="7">
        <f t="shared" si="8"/>
        <v>1</v>
      </c>
      <c r="Y2572" s="10">
        <f t="shared" si="9"/>
        <v>-0.04335952253</v>
      </c>
      <c r="Z2572" s="11">
        <f t="shared" si="7"/>
        <v>1</v>
      </c>
    </row>
    <row r="2573">
      <c r="A2573" s="6" t="s">
        <v>2597</v>
      </c>
      <c r="B2573" s="7">
        <v>2290.71</v>
      </c>
      <c r="C2573" s="7">
        <v>2300.73</v>
      </c>
      <c r="D2573" s="7">
        <v>2191.86</v>
      </c>
      <c r="E2573" s="7">
        <v>2237.4</v>
      </c>
      <c r="F2573" s="7">
        <v>2237.4</v>
      </c>
      <c r="G2573" s="7">
        <v>7.41138E9</v>
      </c>
      <c r="H2573" s="7">
        <f t="shared" si="1"/>
        <v>7411.38</v>
      </c>
      <c r="I2573" s="10">
        <f t="shared" si="2"/>
        <v>-0.02929385836</v>
      </c>
      <c r="J2573" s="7">
        <f t="shared" si="10"/>
        <v>2546.074092</v>
      </c>
      <c r="K2573" s="7">
        <f t="shared" si="12"/>
        <v>2783.094304</v>
      </c>
      <c r="L2573" s="7">
        <f t="shared" si="11"/>
        <v>-237.0202124</v>
      </c>
      <c r="M2573" s="7">
        <f t="shared" si="18"/>
        <v>-186.3806364</v>
      </c>
      <c r="N2573" s="7">
        <f t="shared" si="3"/>
        <v>0</v>
      </c>
      <c r="O2573" s="7">
        <f t="shared" si="4"/>
        <v>67.52</v>
      </c>
      <c r="P2573" s="7">
        <f t="shared" si="13"/>
        <v>46.225</v>
      </c>
      <c r="Q2573" s="7">
        <f t="shared" si="14"/>
        <v>100.9371429</v>
      </c>
      <c r="R2573" s="7">
        <f t="shared" si="15"/>
        <v>0.4579582767</v>
      </c>
      <c r="S2573" s="7">
        <f t="shared" si="16"/>
        <v>31.41093158</v>
      </c>
      <c r="T2573" s="7">
        <f t="shared" si="17"/>
        <v>4.849272183</v>
      </c>
      <c r="U2573" s="7">
        <f t="shared" si="19"/>
        <v>7.583487831</v>
      </c>
      <c r="V2573" s="9">
        <f t="shared" si="5"/>
        <v>-67.52</v>
      </c>
      <c r="W2573" s="9" t="b">
        <f t="shared" si="6"/>
        <v>0</v>
      </c>
      <c r="X2573" s="7">
        <f t="shared" si="8"/>
        <v>2</v>
      </c>
      <c r="Y2573" s="10">
        <f t="shared" si="9"/>
        <v>-0.07265338089</v>
      </c>
      <c r="Z2573" s="11">
        <f t="shared" si="7"/>
        <v>1</v>
      </c>
    </row>
    <row r="2574">
      <c r="A2574" s="6" t="s">
        <v>2598</v>
      </c>
      <c r="B2574" s="7">
        <v>2344.44</v>
      </c>
      <c r="C2574" s="7">
        <v>2449.71</v>
      </c>
      <c r="D2574" s="7">
        <v>2344.44</v>
      </c>
      <c r="E2574" s="7">
        <v>2447.33</v>
      </c>
      <c r="F2574" s="7">
        <v>2447.33</v>
      </c>
      <c r="G2574" s="7">
        <v>7.56315E9</v>
      </c>
      <c r="H2574" s="7">
        <f t="shared" si="1"/>
        <v>7563.15</v>
      </c>
      <c r="I2574" s="10">
        <f t="shared" si="2"/>
        <v>0.0938276571</v>
      </c>
      <c r="J2574" s="7">
        <f t="shared" si="10"/>
        <v>2530.882693</v>
      </c>
      <c r="K2574" s="7">
        <f t="shared" si="12"/>
        <v>2758.222874</v>
      </c>
      <c r="L2574" s="7">
        <f t="shared" si="11"/>
        <v>-227.3401812</v>
      </c>
      <c r="M2574" s="7">
        <f t="shared" si="18"/>
        <v>-194.5725453</v>
      </c>
      <c r="N2574" s="7">
        <f t="shared" si="3"/>
        <v>209.93</v>
      </c>
      <c r="O2574" s="7">
        <f t="shared" si="4"/>
        <v>0</v>
      </c>
      <c r="P2574" s="7">
        <f t="shared" si="13"/>
        <v>52.16642857</v>
      </c>
      <c r="Q2574" s="7">
        <f t="shared" si="14"/>
        <v>100.9371429</v>
      </c>
      <c r="R2574" s="7">
        <f t="shared" si="15"/>
        <v>0.5168209352</v>
      </c>
      <c r="S2574" s="7">
        <f t="shared" si="16"/>
        <v>34.0726399</v>
      </c>
      <c r="T2574" s="7">
        <f t="shared" si="17"/>
        <v>28.66648713</v>
      </c>
      <c r="U2574" s="7">
        <f t="shared" si="19"/>
        <v>12.12185359</v>
      </c>
      <c r="V2574" s="9">
        <f t="shared" si="5"/>
        <v>209.93</v>
      </c>
      <c r="W2574" s="9" t="b">
        <f t="shared" si="6"/>
        <v>1</v>
      </c>
      <c r="X2574" s="7">
        <f t="shared" si="8"/>
        <v>1</v>
      </c>
      <c r="Y2574" s="10">
        <f t="shared" si="9"/>
        <v>0.0938276571</v>
      </c>
      <c r="Z2574" s="11">
        <f t="shared" si="7"/>
        <v>5</v>
      </c>
    </row>
    <row r="2575">
      <c r="A2575" s="6" t="s">
        <v>2599</v>
      </c>
      <c r="B2575" s="7">
        <v>2457.77</v>
      </c>
      <c r="C2575" s="7">
        <v>2571.42</v>
      </c>
      <c r="D2575" s="7">
        <v>2407.53</v>
      </c>
      <c r="E2575" s="7">
        <v>2475.56</v>
      </c>
      <c r="F2575" s="7">
        <v>2475.56</v>
      </c>
      <c r="G2575" s="7">
        <v>8.30001E9</v>
      </c>
      <c r="H2575" s="7">
        <f t="shared" si="1"/>
        <v>8300.01</v>
      </c>
      <c r="I2575" s="10">
        <f t="shared" si="2"/>
        <v>0.0115350198</v>
      </c>
      <c r="J2575" s="7">
        <f t="shared" si="10"/>
        <v>2522.37151</v>
      </c>
      <c r="K2575" s="7">
        <f t="shared" si="12"/>
        <v>2737.284884</v>
      </c>
      <c r="L2575" s="7">
        <f t="shared" si="11"/>
        <v>-214.913374</v>
      </c>
      <c r="M2575" s="7">
        <f t="shared" si="18"/>
        <v>-198.6407111</v>
      </c>
      <c r="N2575" s="7">
        <f t="shared" si="3"/>
        <v>28.23</v>
      </c>
      <c r="O2575" s="7">
        <f t="shared" si="4"/>
        <v>0</v>
      </c>
      <c r="P2575" s="7">
        <f t="shared" si="13"/>
        <v>54.18285714</v>
      </c>
      <c r="Q2575" s="7">
        <f t="shared" si="14"/>
        <v>93.35285714</v>
      </c>
      <c r="R2575" s="7">
        <f t="shared" si="15"/>
        <v>0.5804092001</v>
      </c>
      <c r="S2575" s="7">
        <f t="shared" si="16"/>
        <v>36.72524812</v>
      </c>
      <c r="T2575" s="7">
        <f t="shared" si="17"/>
        <v>35.72732882</v>
      </c>
      <c r="U2575" s="7">
        <f t="shared" si="19"/>
        <v>23.08102938</v>
      </c>
      <c r="V2575" s="9">
        <f t="shared" si="5"/>
        <v>28.23</v>
      </c>
      <c r="W2575" s="9" t="b">
        <f t="shared" si="6"/>
        <v>1</v>
      </c>
      <c r="X2575" s="7">
        <f t="shared" si="8"/>
        <v>2</v>
      </c>
      <c r="Y2575" s="10">
        <f t="shared" si="9"/>
        <v>0.1053626769</v>
      </c>
      <c r="Z2575" s="11">
        <f t="shared" si="7"/>
        <v>5</v>
      </c>
    </row>
    <row r="2576">
      <c r="A2576" s="6" t="s">
        <v>2600</v>
      </c>
      <c r="B2576" s="7">
        <v>2501.29</v>
      </c>
      <c r="C2576" s="7">
        <v>2637.01</v>
      </c>
      <c r="D2576" s="7">
        <v>2500.72</v>
      </c>
      <c r="E2576" s="7">
        <v>2630.07</v>
      </c>
      <c r="F2576" s="7">
        <v>2630.07</v>
      </c>
      <c r="G2576" s="7">
        <v>7.76699E9</v>
      </c>
      <c r="H2576" s="7">
        <f t="shared" si="1"/>
        <v>7766.99</v>
      </c>
      <c r="I2576" s="10">
        <f t="shared" si="2"/>
        <v>0.06241416084</v>
      </c>
      <c r="J2576" s="7">
        <f t="shared" si="10"/>
        <v>2538.940508</v>
      </c>
      <c r="K2576" s="7">
        <f t="shared" si="12"/>
        <v>2729.34304</v>
      </c>
      <c r="L2576" s="7">
        <f t="shared" si="11"/>
        <v>-190.4025323</v>
      </c>
      <c r="M2576" s="7">
        <f t="shared" si="18"/>
        <v>-196.9930753</v>
      </c>
      <c r="N2576" s="7">
        <f t="shared" si="3"/>
        <v>154.51</v>
      </c>
      <c r="O2576" s="7">
        <f t="shared" si="4"/>
        <v>0</v>
      </c>
      <c r="P2576" s="7">
        <f t="shared" si="13"/>
        <v>65.21928571</v>
      </c>
      <c r="Q2576" s="7">
        <f t="shared" si="14"/>
        <v>89.66928571</v>
      </c>
      <c r="R2576" s="7">
        <f t="shared" si="15"/>
        <v>0.7273313844</v>
      </c>
      <c r="S2576" s="7">
        <f t="shared" si="16"/>
        <v>42.10722916</v>
      </c>
      <c r="T2576" s="7">
        <f t="shared" si="17"/>
        <v>63.4415763</v>
      </c>
      <c r="U2576" s="7">
        <f t="shared" si="19"/>
        <v>42.61179742</v>
      </c>
      <c r="V2576" s="9">
        <f t="shared" si="5"/>
        <v>154.51</v>
      </c>
      <c r="W2576" s="9" t="b">
        <f t="shared" si="6"/>
        <v>1</v>
      </c>
      <c r="X2576" s="7">
        <f t="shared" si="8"/>
        <v>3</v>
      </c>
      <c r="Y2576" s="10">
        <f t="shared" si="9"/>
        <v>0.1677768377</v>
      </c>
      <c r="Z2576" s="11">
        <f t="shared" si="7"/>
        <v>5</v>
      </c>
    </row>
    <row r="2577">
      <c r="A2577" s="6" t="s">
        <v>2601</v>
      </c>
      <c r="B2577" s="7">
        <v>2555.87</v>
      </c>
      <c r="C2577" s="7">
        <v>2615.91</v>
      </c>
      <c r="D2577" s="7">
        <v>2520.02</v>
      </c>
      <c r="E2577" s="7">
        <v>2541.47</v>
      </c>
      <c r="F2577" s="7">
        <v>2541.47</v>
      </c>
      <c r="G2577" s="7">
        <v>6.20167E9</v>
      </c>
      <c r="H2577" s="7">
        <f t="shared" si="1"/>
        <v>6201.67</v>
      </c>
      <c r="I2577" s="10">
        <f t="shared" si="2"/>
        <v>-0.03368731631</v>
      </c>
      <c r="J2577" s="7">
        <f t="shared" si="10"/>
        <v>2539.329661</v>
      </c>
      <c r="K2577" s="7">
        <f t="shared" si="12"/>
        <v>2715.426519</v>
      </c>
      <c r="L2577" s="7">
        <f t="shared" si="11"/>
        <v>-176.0968582</v>
      </c>
      <c r="M2577" s="7">
        <f t="shared" si="18"/>
        <v>-192.8138319</v>
      </c>
      <c r="N2577" s="7">
        <f t="shared" si="3"/>
        <v>0</v>
      </c>
      <c r="O2577" s="7">
        <f t="shared" si="4"/>
        <v>88.6</v>
      </c>
      <c r="P2577" s="7">
        <f t="shared" si="13"/>
        <v>65.21928571</v>
      </c>
      <c r="Q2577" s="7">
        <f t="shared" si="14"/>
        <v>79.86857143</v>
      </c>
      <c r="R2577" s="7">
        <f t="shared" si="15"/>
        <v>0.8165826</v>
      </c>
      <c r="S2577" s="7">
        <f t="shared" si="16"/>
        <v>44.95158106</v>
      </c>
      <c r="T2577" s="7">
        <f t="shared" si="17"/>
        <v>50.6145672</v>
      </c>
      <c r="U2577" s="7">
        <f t="shared" si="19"/>
        <v>49.92782411</v>
      </c>
      <c r="V2577" s="9">
        <f t="shared" si="5"/>
        <v>-88.6</v>
      </c>
      <c r="W2577" s="9" t="b">
        <f t="shared" si="6"/>
        <v>0</v>
      </c>
      <c r="X2577" s="7">
        <f t="shared" si="8"/>
        <v>1</v>
      </c>
      <c r="Y2577" s="10">
        <f t="shared" si="9"/>
        <v>-0.03368731631</v>
      </c>
      <c r="Z2577" s="11">
        <f t="shared" si="7"/>
        <v>1</v>
      </c>
    </row>
    <row r="2578">
      <c r="A2578" s="6" t="s">
        <v>2602</v>
      </c>
      <c r="B2578" s="7">
        <v>2558.98</v>
      </c>
      <c r="C2578" s="7">
        <v>2631.8</v>
      </c>
      <c r="D2578" s="7">
        <v>2545.28</v>
      </c>
      <c r="E2578" s="7">
        <v>2626.65</v>
      </c>
      <c r="F2578" s="7">
        <v>2626.65</v>
      </c>
      <c r="G2578" s="7">
        <v>5.75112E9</v>
      </c>
      <c r="H2578" s="7">
        <f t="shared" si="1"/>
        <v>5751.12</v>
      </c>
      <c r="I2578" s="10">
        <f t="shared" si="2"/>
        <v>0.03351603599</v>
      </c>
      <c r="J2578" s="7">
        <f t="shared" si="10"/>
        <v>2552.763559</v>
      </c>
      <c r="K2578" s="7">
        <f t="shared" si="12"/>
        <v>2708.85048</v>
      </c>
      <c r="L2578" s="7">
        <f t="shared" si="11"/>
        <v>-156.0869214</v>
      </c>
      <c r="M2578" s="7">
        <f t="shared" si="18"/>
        <v>-185.4684498</v>
      </c>
      <c r="N2578" s="7">
        <f t="shared" si="3"/>
        <v>85.18</v>
      </c>
      <c r="O2578" s="7">
        <f t="shared" si="4"/>
        <v>0</v>
      </c>
      <c r="P2578" s="7">
        <f t="shared" si="13"/>
        <v>61.61285714</v>
      </c>
      <c r="Q2578" s="7">
        <f t="shared" si="14"/>
        <v>79.86857143</v>
      </c>
      <c r="R2578" s="7">
        <f t="shared" si="15"/>
        <v>0.7714280604</v>
      </c>
      <c r="S2578" s="7">
        <f t="shared" si="16"/>
        <v>43.54837081</v>
      </c>
      <c r="T2578" s="7">
        <f t="shared" si="17"/>
        <v>68.60699972</v>
      </c>
      <c r="U2578" s="7">
        <f t="shared" si="19"/>
        <v>60.88771441</v>
      </c>
      <c r="V2578" s="9">
        <f t="shared" si="5"/>
        <v>85.18</v>
      </c>
      <c r="W2578" s="9" t="b">
        <f t="shared" si="6"/>
        <v>1</v>
      </c>
      <c r="X2578" s="7">
        <f t="shared" si="8"/>
        <v>1</v>
      </c>
      <c r="Y2578" s="10">
        <f t="shared" si="9"/>
        <v>0.03351603599</v>
      </c>
      <c r="Z2578" s="11">
        <f t="shared" si="7"/>
        <v>5</v>
      </c>
    </row>
    <row r="2579">
      <c r="A2579" s="6" t="s">
        <v>2603</v>
      </c>
      <c r="B2579" s="7">
        <v>2614.69</v>
      </c>
      <c r="C2579" s="7">
        <v>2641.39</v>
      </c>
      <c r="D2579" s="7">
        <v>2571.15</v>
      </c>
      <c r="E2579" s="7">
        <v>2584.59</v>
      </c>
      <c r="F2579" s="7">
        <v>2584.59</v>
      </c>
      <c r="G2579" s="7">
        <v>6.57621E9</v>
      </c>
      <c r="H2579" s="7">
        <f t="shared" si="1"/>
        <v>6576.21</v>
      </c>
      <c r="I2579" s="10">
        <f t="shared" si="2"/>
        <v>-0.01601279196</v>
      </c>
      <c r="J2579" s="7">
        <f t="shared" si="10"/>
        <v>2557.659935</v>
      </c>
      <c r="K2579" s="7">
        <f t="shared" si="12"/>
        <v>2699.646</v>
      </c>
      <c r="L2579" s="7">
        <f t="shared" si="11"/>
        <v>-141.9860658</v>
      </c>
      <c r="M2579" s="7">
        <f t="shared" si="18"/>
        <v>-176.771973</v>
      </c>
      <c r="N2579" s="7">
        <f t="shared" si="3"/>
        <v>0</v>
      </c>
      <c r="O2579" s="7">
        <f t="shared" si="4"/>
        <v>42.06</v>
      </c>
      <c r="P2579" s="7">
        <f t="shared" si="13"/>
        <v>61.61285714</v>
      </c>
      <c r="Q2579" s="7">
        <f t="shared" si="14"/>
        <v>72.81214286</v>
      </c>
      <c r="R2579" s="7">
        <f t="shared" si="15"/>
        <v>0.846189313</v>
      </c>
      <c r="S2579" s="7">
        <f t="shared" si="16"/>
        <v>45.83437392</v>
      </c>
      <c r="T2579" s="7">
        <f t="shared" si="17"/>
        <v>75.60205594</v>
      </c>
      <c r="U2579" s="7">
        <f t="shared" si="19"/>
        <v>64.94120762</v>
      </c>
      <c r="V2579" s="9">
        <f t="shared" si="5"/>
        <v>-42.06</v>
      </c>
      <c r="W2579" s="9" t="b">
        <f t="shared" si="6"/>
        <v>0</v>
      </c>
      <c r="X2579" s="7">
        <f t="shared" si="8"/>
        <v>1</v>
      </c>
      <c r="Y2579" s="10">
        <f t="shared" si="9"/>
        <v>-0.01601279196</v>
      </c>
      <c r="Z2579" s="11">
        <f t="shared" si="7"/>
        <v>1</v>
      </c>
    </row>
    <row r="2580">
      <c r="A2580" s="6" t="s">
        <v>2604</v>
      </c>
      <c r="B2580" s="7">
        <v>2498.08</v>
      </c>
      <c r="C2580" s="7">
        <v>2522.75</v>
      </c>
      <c r="D2580" s="7">
        <v>2447.49</v>
      </c>
      <c r="E2580" s="7">
        <v>2470.5</v>
      </c>
      <c r="F2580" s="7">
        <v>2470.5</v>
      </c>
      <c r="G2580" s="7">
        <v>5.964E9</v>
      </c>
      <c r="H2580" s="7">
        <f t="shared" si="1"/>
        <v>5964</v>
      </c>
      <c r="I2580" s="10">
        <f t="shared" si="2"/>
        <v>-0.04414239783</v>
      </c>
      <c r="J2580" s="7">
        <f t="shared" si="10"/>
        <v>2544.250714</v>
      </c>
      <c r="K2580" s="7">
        <f t="shared" si="12"/>
        <v>2682.672223</v>
      </c>
      <c r="L2580" s="7">
        <f t="shared" si="11"/>
        <v>-138.4215087</v>
      </c>
      <c r="M2580" s="7">
        <f t="shared" si="18"/>
        <v>-169.1018801</v>
      </c>
      <c r="N2580" s="7">
        <f t="shared" si="3"/>
        <v>0</v>
      </c>
      <c r="O2580" s="7">
        <f t="shared" si="4"/>
        <v>114.09</v>
      </c>
      <c r="P2580" s="7">
        <f t="shared" si="13"/>
        <v>61.61285714</v>
      </c>
      <c r="Q2580" s="7">
        <f t="shared" si="14"/>
        <v>62.33714286</v>
      </c>
      <c r="R2580" s="7">
        <f t="shared" si="15"/>
        <v>0.9883811532</v>
      </c>
      <c r="S2580" s="7">
        <f t="shared" si="16"/>
        <v>49.7078315</v>
      </c>
      <c r="T2580" s="7">
        <f t="shared" si="17"/>
        <v>53.6392862</v>
      </c>
      <c r="U2580" s="7">
        <f t="shared" si="19"/>
        <v>65.94944728</v>
      </c>
      <c r="V2580" s="9">
        <f t="shared" si="5"/>
        <v>-114.09</v>
      </c>
      <c r="W2580" s="9" t="b">
        <f t="shared" si="6"/>
        <v>0</v>
      </c>
      <c r="X2580" s="7">
        <f t="shared" si="8"/>
        <v>2</v>
      </c>
      <c r="Y2580" s="10">
        <f t="shared" si="9"/>
        <v>-0.06015518979</v>
      </c>
      <c r="Z2580" s="11">
        <f t="shared" si="7"/>
        <v>1</v>
      </c>
    </row>
    <row r="2581">
      <c r="A2581" s="6" t="s">
        <v>2605</v>
      </c>
      <c r="B2581" s="7">
        <v>2458.54</v>
      </c>
      <c r="C2581" s="7">
        <v>2533.22</v>
      </c>
      <c r="D2581" s="7">
        <v>2455.79</v>
      </c>
      <c r="E2581" s="7">
        <v>2526.9</v>
      </c>
      <c r="F2581" s="7">
        <v>2526.9</v>
      </c>
      <c r="G2581" s="7">
        <v>6.46419E9</v>
      </c>
      <c r="H2581" s="7">
        <f t="shared" si="1"/>
        <v>6464.19</v>
      </c>
      <c r="I2581" s="10">
        <f t="shared" si="2"/>
        <v>0.02282938676</v>
      </c>
      <c r="J2581" s="7">
        <f t="shared" si="10"/>
        <v>2541.581373</v>
      </c>
      <c r="K2581" s="7">
        <f t="shared" si="12"/>
        <v>2671.133539</v>
      </c>
      <c r="L2581" s="7">
        <f t="shared" si="11"/>
        <v>-129.5521661</v>
      </c>
      <c r="M2581" s="7">
        <f t="shared" si="18"/>
        <v>-161.1919373</v>
      </c>
      <c r="N2581" s="7">
        <f t="shared" si="3"/>
        <v>56.4</v>
      </c>
      <c r="O2581" s="7">
        <f t="shared" si="4"/>
        <v>0</v>
      </c>
      <c r="P2581" s="7">
        <f t="shared" si="13"/>
        <v>49.18571429</v>
      </c>
      <c r="Q2581" s="7">
        <f t="shared" si="14"/>
        <v>62.33714286</v>
      </c>
      <c r="R2581" s="7">
        <f t="shared" si="15"/>
        <v>0.7890274086</v>
      </c>
      <c r="S2581" s="7">
        <f t="shared" si="16"/>
        <v>44.10370712</v>
      </c>
      <c r="T2581" s="7">
        <f t="shared" si="17"/>
        <v>74.53117701</v>
      </c>
      <c r="U2581" s="7">
        <f t="shared" si="19"/>
        <v>67.92417305</v>
      </c>
      <c r="V2581" s="9">
        <f t="shared" si="5"/>
        <v>56.4</v>
      </c>
      <c r="W2581" s="9" t="b">
        <f t="shared" si="6"/>
        <v>1</v>
      </c>
      <c r="X2581" s="7">
        <f t="shared" si="8"/>
        <v>1</v>
      </c>
      <c r="Y2581" s="10">
        <f t="shared" si="9"/>
        <v>0.02282938676</v>
      </c>
      <c r="Z2581" s="11">
        <f t="shared" si="7"/>
        <v>5</v>
      </c>
    </row>
    <row r="2582">
      <c r="A2582" s="6" t="s">
        <v>2606</v>
      </c>
      <c r="B2582" s="7">
        <v>2514.92</v>
      </c>
      <c r="C2582" s="7">
        <v>2538.18</v>
      </c>
      <c r="D2582" s="7">
        <v>2459.96</v>
      </c>
      <c r="E2582" s="7">
        <v>2488.65</v>
      </c>
      <c r="F2582" s="7">
        <v>2488.65</v>
      </c>
      <c r="G2582" s="7">
        <v>6.09697E9</v>
      </c>
      <c r="H2582" s="7">
        <f t="shared" si="1"/>
        <v>6096.97</v>
      </c>
      <c r="I2582" s="10">
        <f t="shared" si="2"/>
        <v>-0.01513712454</v>
      </c>
      <c r="J2582" s="7">
        <f t="shared" si="10"/>
        <v>2533.438085</v>
      </c>
      <c r="K2582" s="7">
        <f t="shared" si="12"/>
        <v>2657.61624</v>
      </c>
      <c r="L2582" s="7">
        <f t="shared" si="11"/>
        <v>-124.1781551</v>
      </c>
      <c r="M2582" s="7">
        <f t="shared" si="18"/>
        <v>-153.7891809</v>
      </c>
      <c r="N2582" s="7">
        <f t="shared" si="3"/>
        <v>0</v>
      </c>
      <c r="O2582" s="7">
        <f t="shared" si="4"/>
        <v>38.25</v>
      </c>
      <c r="P2582" s="7">
        <f t="shared" si="13"/>
        <v>49.18571429</v>
      </c>
      <c r="Q2582" s="7">
        <f t="shared" si="14"/>
        <v>41.86285714</v>
      </c>
      <c r="R2582" s="7">
        <f t="shared" si="15"/>
        <v>1.174924925</v>
      </c>
      <c r="S2582" s="7">
        <f t="shared" si="16"/>
        <v>54.02140145</v>
      </c>
      <c r="T2582" s="7">
        <f t="shared" si="17"/>
        <v>66.02228995</v>
      </c>
      <c r="U2582" s="7">
        <f t="shared" si="19"/>
        <v>64.73091772</v>
      </c>
      <c r="V2582" s="9">
        <f t="shared" si="5"/>
        <v>-38.25</v>
      </c>
      <c r="W2582" s="9" t="b">
        <f t="shared" si="6"/>
        <v>0</v>
      </c>
      <c r="X2582" s="7">
        <f t="shared" si="8"/>
        <v>1</v>
      </c>
      <c r="Y2582" s="10">
        <f t="shared" si="9"/>
        <v>-0.01513712454</v>
      </c>
      <c r="Z2582" s="11">
        <f t="shared" si="7"/>
        <v>1</v>
      </c>
    </row>
    <row r="2583">
      <c r="A2583" s="6" t="s">
        <v>2607</v>
      </c>
      <c r="B2583" s="7">
        <v>2578.28</v>
      </c>
      <c r="C2583" s="7">
        <v>2676.85</v>
      </c>
      <c r="D2583" s="7">
        <v>2574.57</v>
      </c>
      <c r="E2583" s="7">
        <v>2663.68</v>
      </c>
      <c r="F2583" s="7">
        <v>2663.68</v>
      </c>
      <c r="G2583" s="7">
        <v>6.40384E9</v>
      </c>
      <c r="H2583" s="7">
        <f t="shared" si="1"/>
        <v>6403.84</v>
      </c>
      <c r="I2583" s="10">
        <f t="shared" si="2"/>
        <v>0.07033130412</v>
      </c>
      <c r="J2583" s="7">
        <f t="shared" si="10"/>
        <v>2553.475303</v>
      </c>
      <c r="K2583" s="7">
        <f t="shared" si="12"/>
        <v>2658.065408</v>
      </c>
      <c r="L2583" s="7">
        <f t="shared" si="11"/>
        <v>-104.5901048</v>
      </c>
      <c r="M2583" s="7">
        <f t="shared" si="18"/>
        <v>-143.9493657</v>
      </c>
      <c r="N2583" s="7">
        <f t="shared" si="3"/>
        <v>175.03</v>
      </c>
      <c r="O2583" s="7">
        <f t="shared" si="4"/>
        <v>0</v>
      </c>
      <c r="P2583" s="7">
        <f t="shared" si="13"/>
        <v>51.46928571</v>
      </c>
      <c r="Q2583" s="7">
        <f t="shared" si="14"/>
        <v>41.86285714</v>
      </c>
      <c r="R2583" s="7">
        <f t="shared" si="15"/>
        <v>1.229473792</v>
      </c>
      <c r="S2583" s="7">
        <f t="shared" si="16"/>
        <v>55.14636666</v>
      </c>
      <c r="T2583" s="7">
        <f t="shared" si="17"/>
        <v>97.28448009</v>
      </c>
      <c r="U2583" s="7">
        <f t="shared" si="19"/>
        <v>79.27931568</v>
      </c>
      <c r="V2583" s="9">
        <f t="shared" si="5"/>
        <v>175.03</v>
      </c>
      <c r="W2583" s="9" t="b">
        <f t="shared" si="6"/>
        <v>1</v>
      </c>
      <c r="X2583" s="7">
        <f t="shared" si="8"/>
        <v>1</v>
      </c>
      <c r="Y2583" s="10">
        <f t="shared" si="9"/>
        <v>0.07033130412</v>
      </c>
      <c r="Z2583" s="11">
        <f t="shared" si="7"/>
        <v>5</v>
      </c>
    </row>
    <row r="2584">
      <c r="A2584" s="6" t="s">
        <v>2608</v>
      </c>
      <c r="B2584" s="7">
        <v>2738.65</v>
      </c>
      <c r="C2584" s="7">
        <v>2756.89</v>
      </c>
      <c r="D2584" s="7">
        <v>2657.67</v>
      </c>
      <c r="E2584" s="7">
        <v>2659.41</v>
      </c>
      <c r="F2584" s="7">
        <v>2659.41</v>
      </c>
      <c r="G2584" s="7">
        <v>7.05041E9</v>
      </c>
      <c r="H2584" s="7">
        <f t="shared" si="1"/>
        <v>7050.41</v>
      </c>
      <c r="I2584" s="10">
        <f t="shared" si="2"/>
        <v>-0.001603045411</v>
      </c>
      <c r="J2584" s="7">
        <f t="shared" si="10"/>
        <v>2569.772948</v>
      </c>
      <c r="K2584" s="7">
        <f t="shared" si="12"/>
        <v>2658.165007</v>
      </c>
      <c r="L2584" s="7">
        <f t="shared" si="11"/>
        <v>-88.39205855</v>
      </c>
      <c r="M2584" s="7">
        <f t="shared" si="18"/>
        <v>-132.8379043</v>
      </c>
      <c r="N2584" s="7">
        <f t="shared" si="3"/>
        <v>0</v>
      </c>
      <c r="O2584" s="7">
        <f t="shared" si="4"/>
        <v>4.27</v>
      </c>
      <c r="P2584" s="7">
        <f t="shared" si="13"/>
        <v>51.46928571</v>
      </c>
      <c r="Q2584" s="7">
        <f t="shared" si="14"/>
        <v>32.80428571</v>
      </c>
      <c r="R2584" s="7">
        <f t="shared" si="15"/>
        <v>1.568980534</v>
      </c>
      <c r="S2584" s="7">
        <f t="shared" si="16"/>
        <v>61.07405304</v>
      </c>
      <c r="T2584" s="7">
        <f t="shared" si="17"/>
        <v>82.7478187</v>
      </c>
      <c r="U2584" s="7">
        <f t="shared" si="19"/>
        <v>82.01819625</v>
      </c>
      <c r="V2584" s="9">
        <f t="shared" si="5"/>
        <v>-4.27</v>
      </c>
      <c r="W2584" s="9" t="b">
        <f t="shared" si="6"/>
        <v>0</v>
      </c>
      <c r="X2584" s="7">
        <f t="shared" si="8"/>
        <v>1</v>
      </c>
      <c r="Y2584" s="10">
        <f t="shared" si="9"/>
        <v>-0.001603045411</v>
      </c>
      <c r="Z2584" s="11">
        <f t="shared" si="7"/>
        <v>3</v>
      </c>
    </row>
    <row r="2585">
      <c r="A2585" s="6" t="s">
        <v>2609</v>
      </c>
      <c r="B2585" s="7">
        <v>2685.0</v>
      </c>
      <c r="C2585" s="7">
        <v>2760.75</v>
      </c>
      <c r="D2585" s="7">
        <v>2663.3</v>
      </c>
      <c r="E2585" s="7">
        <v>2749.98</v>
      </c>
      <c r="F2585" s="7">
        <v>2749.98</v>
      </c>
      <c r="G2585" s="7">
        <v>5.87571E9</v>
      </c>
      <c r="H2585" s="7">
        <f t="shared" si="1"/>
        <v>5875.71</v>
      </c>
      <c r="I2585" s="10">
        <f t="shared" si="2"/>
        <v>0.03405642605</v>
      </c>
      <c r="J2585" s="7">
        <f t="shared" si="10"/>
        <v>2597.49711</v>
      </c>
      <c r="K2585" s="7">
        <f t="shared" si="12"/>
        <v>2664.966118</v>
      </c>
      <c r="L2585" s="7">
        <f t="shared" si="11"/>
        <v>-67.46900737</v>
      </c>
      <c r="M2585" s="7">
        <f t="shared" si="18"/>
        <v>-119.7641249</v>
      </c>
      <c r="N2585" s="7">
        <f t="shared" si="3"/>
        <v>90.57</v>
      </c>
      <c r="O2585" s="7">
        <f t="shared" si="4"/>
        <v>0</v>
      </c>
      <c r="P2585" s="7">
        <f t="shared" si="13"/>
        <v>57.13214286</v>
      </c>
      <c r="Q2585" s="7">
        <f t="shared" si="14"/>
        <v>32.80428571</v>
      </c>
      <c r="R2585" s="7">
        <f t="shared" si="15"/>
        <v>1.741606062</v>
      </c>
      <c r="S2585" s="7">
        <f t="shared" si="16"/>
        <v>63.52502958</v>
      </c>
      <c r="T2585" s="7">
        <f t="shared" si="17"/>
        <v>98.10683964</v>
      </c>
      <c r="U2585" s="7">
        <f t="shared" si="19"/>
        <v>92.71304614</v>
      </c>
      <c r="V2585" s="9">
        <f t="shared" si="5"/>
        <v>90.57</v>
      </c>
      <c r="W2585" s="9" t="b">
        <f t="shared" si="6"/>
        <v>1</v>
      </c>
      <c r="X2585" s="7">
        <f t="shared" si="8"/>
        <v>1</v>
      </c>
      <c r="Y2585" s="10">
        <f t="shared" si="9"/>
        <v>0.03405642605</v>
      </c>
      <c r="Z2585" s="11">
        <f t="shared" si="7"/>
        <v>5</v>
      </c>
    </row>
    <row r="2586">
      <c r="A2586" s="6" t="s">
        <v>2610</v>
      </c>
      <c r="B2586" s="7">
        <v>2776.99</v>
      </c>
      <c r="C2586" s="7">
        <v>2818.57</v>
      </c>
      <c r="D2586" s="7">
        <v>2762.36</v>
      </c>
      <c r="E2586" s="7">
        <v>2789.82</v>
      </c>
      <c r="F2586" s="7">
        <v>2789.82</v>
      </c>
      <c r="G2586" s="7">
        <v>7.89955E9</v>
      </c>
      <c r="H2586" s="7">
        <f t="shared" si="1"/>
        <v>7899.55</v>
      </c>
      <c r="I2586" s="10">
        <f t="shared" si="2"/>
        <v>0.01448737809</v>
      </c>
      <c r="J2586" s="7">
        <f t="shared" si="10"/>
        <v>2627.085247</v>
      </c>
      <c r="K2586" s="7">
        <f t="shared" si="12"/>
        <v>2674.214553</v>
      </c>
      <c r="L2586" s="7">
        <f t="shared" si="11"/>
        <v>-47.12930621</v>
      </c>
      <c r="M2586" s="7">
        <f t="shared" si="18"/>
        <v>-105.2371611</v>
      </c>
      <c r="N2586" s="7">
        <f t="shared" si="3"/>
        <v>39.84</v>
      </c>
      <c r="O2586" s="7">
        <f t="shared" si="4"/>
        <v>0</v>
      </c>
      <c r="P2586" s="7">
        <f t="shared" si="13"/>
        <v>59.97785714</v>
      </c>
      <c r="Q2586" s="7">
        <f t="shared" si="14"/>
        <v>25.34214286</v>
      </c>
      <c r="R2586" s="7">
        <f t="shared" si="15"/>
        <v>2.366723978</v>
      </c>
      <c r="S2586" s="7">
        <f t="shared" si="16"/>
        <v>70.29753533</v>
      </c>
      <c r="T2586" s="7">
        <f t="shared" si="17"/>
        <v>95.41255126</v>
      </c>
      <c r="U2586" s="7">
        <f t="shared" si="19"/>
        <v>92.08906986</v>
      </c>
      <c r="V2586" s="9">
        <f t="shared" si="5"/>
        <v>39.84</v>
      </c>
      <c r="W2586" s="9" t="b">
        <f t="shared" si="6"/>
        <v>1</v>
      </c>
      <c r="X2586" s="7">
        <f t="shared" si="8"/>
        <v>2</v>
      </c>
      <c r="Y2586" s="10">
        <f t="shared" si="9"/>
        <v>0.04854380414</v>
      </c>
      <c r="Z2586" s="11">
        <f t="shared" si="7"/>
        <v>5</v>
      </c>
    </row>
    <row r="2587">
      <c r="A2587" s="6" t="s">
        <v>2611</v>
      </c>
      <c r="B2587" s="7">
        <v>2782.46</v>
      </c>
      <c r="C2587" s="7">
        <v>2782.46</v>
      </c>
      <c r="D2587" s="7">
        <v>2721.17</v>
      </c>
      <c r="E2587" s="7">
        <v>2761.63</v>
      </c>
      <c r="F2587" s="7">
        <v>2761.63</v>
      </c>
      <c r="G2587" s="7">
        <v>5.31953E9</v>
      </c>
      <c r="H2587" s="7">
        <f t="shared" si="1"/>
        <v>5319.53</v>
      </c>
      <c r="I2587" s="10">
        <f t="shared" si="2"/>
        <v>-0.01010459456</v>
      </c>
      <c r="J2587" s="7">
        <f t="shared" si="10"/>
        <v>2647.78444</v>
      </c>
      <c r="K2587" s="7">
        <f t="shared" si="12"/>
        <v>2680.689772</v>
      </c>
      <c r="L2587" s="7">
        <f t="shared" si="11"/>
        <v>-32.90533174</v>
      </c>
      <c r="M2587" s="7">
        <f t="shared" si="18"/>
        <v>-90.77079526</v>
      </c>
      <c r="N2587" s="7">
        <f t="shared" si="3"/>
        <v>0</v>
      </c>
      <c r="O2587" s="7">
        <f t="shared" si="4"/>
        <v>28.19</v>
      </c>
      <c r="P2587" s="7">
        <f t="shared" si="13"/>
        <v>59.97785714</v>
      </c>
      <c r="Q2587" s="7">
        <f t="shared" si="14"/>
        <v>22.53285714</v>
      </c>
      <c r="R2587" s="7">
        <f t="shared" si="15"/>
        <v>2.661795473</v>
      </c>
      <c r="S2587" s="7">
        <f t="shared" si="16"/>
        <v>72.69099251</v>
      </c>
      <c r="T2587" s="7">
        <f t="shared" si="17"/>
        <v>87.99063548</v>
      </c>
      <c r="U2587" s="7">
        <f t="shared" si="19"/>
        <v>93.83667546</v>
      </c>
      <c r="V2587" s="9">
        <f t="shared" si="5"/>
        <v>-28.19</v>
      </c>
      <c r="W2587" s="9" t="b">
        <f t="shared" si="6"/>
        <v>0</v>
      </c>
      <c r="X2587" s="7">
        <f t="shared" si="8"/>
        <v>1</v>
      </c>
      <c r="Y2587" s="10">
        <f t="shared" si="9"/>
        <v>-0.01010459456</v>
      </c>
      <c r="Z2587" s="11">
        <f t="shared" si="7"/>
        <v>1</v>
      </c>
    </row>
    <row r="2588">
      <c r="A2588" s="6" t="s">
        <v>2612</v>
      </c>
      <c r="B2588" s="7">
        <v>2805.1</v>
      </c>
      <c r="C2588" s="7">
        <v>2851.85</v>
      </c>
      <c r="D2588" s="7">
        <v>2805.1</v>
      </c>
      <c r="E2588" s="7">
        <v>2846.06</v>
      </c>
      <c r="F2588" s="7">
        <v>2846.06</v>
      </c>
      <c r="G2588" s="7">
        <v>5.61573E9</v>
      </c>
      <c r="H2588" s="7">
        <f t="shared" si="1"/>
        <v>5615.73</v>
      </c>
      <c r="I2588" s="10">
        <f t="shared" si="2"/>
        <v>0.0305725242</v>
      </c>
      <c r="J2588" s="7">
        <f t="shared" si="10"/>
        <v>2678.288372</v>
      </c>
      <c r="K2588" s="7">
        <f t="shared" si="12"/>
        <v>2692.939418</v>
      </c>
      <c r="L2588" s="7">
        <f t="shared" si="11"/>
        <v>-14.65104596</v>
      </c>
      <c r="M2588" s="7">
        <f t="shared" si="18"/>
        <v>-75.5468454</v>
      </c>
      <c r="N2588" s="7">
        <f t="shared" si="3"/>
        <v>84.43</v>
      </c>
      <c r="O2588" s="7">
        <f t="shared" si="4"/>
        <v>0</v>
      </c>
      <c r="P2588" s="7">
        <f t="shared" si="13"/>
        <v>51.01357143</v>
      </c>
      <c r="Q2588" s="7">
        <f t="shared" si="14"/>
        <v>22.53285714</v>
      </c>
      <c r="R2588" s="7">
        <f t="shared" si="15"/>
        <v>2.263963735</v>
      </c>
      <c r="S2588" s="7">
        <f t="shared" si="16"/>
        <v>69.3624047</v>
      </c>
      <c r="T2588" s="7">
        <f t="shared" si="17"/>
        <v>98.69688513</v>
      </c>
      <c r="U2588" s="7">
        <f t="shared" si="19"/>
        <v>94.03335729</v>
      </c>
      <c r="V2588" s="9">
        <f t="shared" si="5"/>
        <v>84.43</v>
      </c>
      <c r="W2588" s="9" t="b">
        <f t="shared" si="6"/>
        <v>1</v>
      </c>
      <c r="X2588" s="7">
        <f t="shared" si="8"/>
        <v>1</v>
      </c>
      <c r="Y2588" s="10">
        <f t="shared" si="9"/>
        <v>0.0305725242</v>
      </c>
      <c r="Z2588" s="11">
        <f t="shared" si="7"/>
        <v>5</v>
      </c>
    </row>
    <row r="2589">
      <c r="A2589" s="6" t="s">
        <v>2613</v>
      </c>
      <c r="B2589" s="7">
        <v>2795.64</v>
      </c>
      <c r="C2589" s="7">
        <v>2801.88</v>
      </c>
      <c r="D2589" s="7">
        <v>2761.54</v>
      </c>
      <c r="E2589" s="7">
        <v>2783.36</v>
      </c>
      <c r="F2589" s="7">
        <v>2783.36</v>
      </c>
      <c r="G2589" s="7">
        <v>5.208E9</v>
      </c>
      <c r="H2589" s="7">
        <f t="shared" si="1"/>
        <v>5208</v>
      </c>
      <c r="I2589" s="10">
        <f t="shared" si="2"/>
        <v>-0.02203045614</v>
      </c>
      <c r="J2589" s="7">
        <f t="shared" si="10"/>
        <v>2694.453238</v>
      </c>
      <c r="K2589" s="7">
        <f t="shared" si="12"/>
        <v>2699.637239</v>
      </c>
      <c r="L2589" s="7">
        <f t="shared" si="11"/>
        <v>-5.18400102</v>
      </c>
      <c r="M2589" s="7">
        <f t="shared" si="18"/>
        <v>-61.47427652</v>
      </c>
      <c r="N2589" s="7">
        <f t="shared" si="3"/>
        <v>0</v>
      </c>
      <c r="O2589" s="7">
        <f t="shared" si="4"/>
        <v>62.7</v>
      </c>
      <c r="P2589" s="7">
        <f t="shared" si="13"/>
        <v>48.99714286</v>
      </c>
      <c r="Q2589" s="7">
        <f t="shared" si="14"/>
        <v>27.01142857</v>
      </c>
      <c r="R2589" s="7">
        <f t="shared" si="15"/>
        <v>1.813941189</v>
      </c>
      <c r="S2589" s="7">
        <f t="shared" si="16"/>
        <v>64.46265459</v>
      </c>
      <c r="T2589" s="7">
        <f t="shared" si="17"/>
        <v>83.06212286</v>
      </c>
      <c r="U2589" s="7">
        <f t="shared" si="19"/>
        <v>89.91654782</v>
      </c>
      <c r="V2589" s="9">
        <f t="shared" si="5"/>
        <v>-62.7</v>
      </c>
      <c r="W2589" s="9" t="b">
        <f t="shared" si="6"/>
        <v>0</v>
      </c>
      <c r="X2589" s="7">
        <f t="shared" si="8"/>
        <v>1</v>
      </c>
      <c r="Y2589" s="10">
        <f t="shared" si="9"/>
        <v>-0.02203045614</v>
      </c>
      <c r="Z2589" s="11">
        <f t="shared" si="7"/>
        <v>1</v>
      </c>
    </row>
    <row r="2590">
      <c r="A2590" s="6" t="s">
        <v>2614</v>
      </c>
      <c r="B2590" s="7">
        <v>2799.34</v>
      </c>
      <c r="C2590" s="7">
        <v>2806.51</v>
      </c>
      <c r="D2590" s="7">
        <v>2764.32</v>
      </c>
      <c r="E2590" s="7">
        <v>2799.55</v>
      </c>
      <c r="F2590" s="7">
        <v>2799.55</v>
      </c>
      <c r="G2590" s="7">
        <v>5.22881E9</v>
      </c>
      <c r="H2590" s="7">
        <f t="shared" si="1"/>
        <v>5228.81</v>
      </c>
      <c r="I2590" s="10">
        <f t="shared" si="2"/>
        <v>0.005816710738</v>
      </c>
      <c r="J2590" s="7">
        <f t="shared" si="10"/>
        <v>2710.621971</v>
      </c>
      <c r="K2590" s="7">
        <f t="shared" si="12"/>
        <v>2707.038184</v>
      </c>
      <c r="L2590" s="7">
        <f t="shared" si="11"/>
        <v>3.583786335</v>
      </c>
      <c r="M2590" s="7">
        <f t="shared" si="18"/>
        <v>-48.46266395</v>
      </c>
      <c r="N2590" s="7">
        <f t="shared" si="3"/>
        <v>16.19</v>
      </c>
      <c r="O2590" s="7">
        <f t="shared" si="4"/>
        <v>0</v>
      </c>
      <c r="P2590" s="7">
        <f t="shared" si="13"/>
        <v>39.11714286</v>
      </c>
      <c r="Q2590" s="7">
        <f t="shared" si="14"/>
        <v>27.01142857</v>
      </c>
      <c r="R2590" s="7">
        <f t="shared" si="15"/>
        <v>1.448170087</v>
      </c>
      <c r="S2590" s="7">
        <f t="shared" si="16"/>
        <v>59.15316483</v>
      </c>
      <c r="T2590" s="7">
        <f t="shared" si="17"/>
        <v>87.06598081</v>
      </c>
      <c r="U2590" s="7">
        <f t="shared" si="19"/>
        <v>89.6083296</v>
      </c>
      <c r="V2590" s="9">
        <f t="shared" si="5"/>
        <v>16.19</v>
      </c>
      <c r="W2590" s="9" t="b">
        <f t="shared" si="6"/>
        <v>1</v>
      </c>
      <c r="X2590" s="7">
        <f t="shared" si="8"/>
        <v>1</v>
      </c>
      <c r="Y2590" s="10">
        <f t="shared" si="9"/>
        <v>0.005816710738</v>
      </c>
      <c r="Z2590" s="11">
        <f t="shared" si="7"/>
        <v>4</v>
      </c>
    </row>
    <row r="2591">
      <c r="A2591" s="6" t="s">
        <v>2615</v>
      </c>
      <c r="B2591" s="7">
        <v>2842.43</v>
      </c>
      <c r="C2591" s="7">
        <v>2879.22</v>
      </c>
      <c r="D2591" s="7">
        <v>2830.88</v>
      </c>
      <c r="E2591" s="7">
        <v>2874.56</v>
      </c>
      <c r="F2591" s="7">
        <v>2874.56</v>
      </c>
      <c r="G2591" s="7">
        <v>5.80481E9</v>
      </c>
      <c r="H2591" s="7">
        <f t="shared" si="1"/>
        <v>5804.81</v>
      </c>
      <c r="I2591" s="10">
        <f t="shared" si="2"/>
        <v>0.02679359183</v>
      </c>
      <c r="J2591" s="7">
        <f t="shared" si="10"/>
        <v>2735.843206</v>
      </c>
      <c r="K2591" s="7">
        <f t="shared" si="12"/>
        <v>2719.447208</v>
      </c>
      <c r="L2591" s="7">
        <f t="shared" si="11"/>
        <v>16.39599824</v>
      </c>
      <c r="M2591" s="7">
        <f t="shared" si="18"/>
        <v>-35.49093151</v>
      </c>
      <c r="N2591" s="7">
        <f t="shared" si="3"/>
        <v>75.01</v>
      </c>
      <c r="O2591" s="7">
        <f t="shared" si="4"/>
        <v>0</v>
      </c>
      <c r="P2591" s="7">
        <f t="shared" si="13"/>
        <v>44.475</v>
      </c>
      <c r="Q2591" s="7">
        <f t="shared" si="14"/>
        <v>20.68285714</v>
      </c>
      <c r="R2591" s="7">
        <f t="shared" si="15"/>
        <v>2.150331538</v>
      </c>
      <c r="S2591" s="7">
        <f t="shared" si="16"/>
        <v>68.25730917</v>
      </c>
      <c r="T2591" s="7">
        <f t="shared" si="17"/>
        <v>98.92062168</v>
      </c>
      <c r="U2591" s="7">
        <f t="shared" si="19"/>
        <v>89.68290845</v>
      </c>
      <c r="V2591" s="9">
        <f t="shared" si="5"/>
        <v>75.01</v>
      </c>
      <c r="W2591" s="9" t="b">
        <f t="shared" si="6"/>
        <v>1</v>
      </c>
      <c r="X2591" s="7">
        <f t="shared" si="8"/>
        <v>2</v>
      </c>
      <c r="Y2591" s="10">
        <f t="shared" si="9"/>
        <v>0.03261030257</v>
      </c>
      <c r="Z2591" s="11">
        <f t="shared" si="7"/>
        <v>5</v>
      </c>
    </row>
    <row r="2592">
      <c r="A2592" s="6" t="s">
        <v>2616</v>
      </c>
      <c r="B2592" s="7">
        <v>2845.62</v>
      </c>
      <c r="C2592" s="7">
        <v>2868.98</v>
      </c>
      <c r="D2592" s="7">
        <v>2820.43</v>
      </c>
      <c r="E2592" s="7">
        <v>2823.16</v>
      </c>
      <c r="F2592" s="7">
        <v>2823.16</v>
      </c>
      <c r="G2592" s="7">
        <v>5.22863E9</v>
      </c>
      <c r="H2592" s="7">
        <f t="shared" si="1"/>
        <v>5228.63</v>
      </c>
      <c r="I2592" s="10">
        <f t="shared" si="2"/>
        <v>-0.01788099744</v>
      </c>
      <c r="J2592" s="7">
        <f t="shared" si="10"/>
        <v>2749.276559</v>
      </c>
      <c r="K2592" s="7">
        <f t="shared" si="12"/>
        <v>2727.129637</v>
      </c>
      <c r="L2592" s="7">
        <f t="shared" si="11"/>
        <v>22.14692211</v>
      </c>
      <c r="M2592" s="7">
        <f t="shared" si="18"/>
        <v>-23.96336079</v>
      </c>
      <c r="N2592" s="7">
        <f t="shared" si="3"/>
        <v>0</v>
      </c>
      <c r="O2592" s="7">
        <f t="shared" si="4"/>
        <v>51.4</v>
      </c>
      <c r="P2592" s="7">
        <f t="shared" si="13"/>
        <v>38.39071429</v>
      </c>
      <c r="Q2592" s="7">
        <f t="shared" si="14"/>
        <v>24.35428571</v>
      </c>
      <c r="R2592" s="7">
        <f t="shared" si="15"/>
        <v>1.576343266</v>
      </c>
      <c r="S2592" s="7">
        <f t="shared" si="16"/>
        <v>61.18529649</v>
      </c>
      <c r="T2592" s="7">
        <f t="shared" si="17"/>
        <v>87.01503254</v>
      </c>
      <c r="U2592" s="7">
        <f t="shared" si="19"/>
        <v>91.00054501</v>
      </c>
      <c r="V2592" s="9">
        <f t="shared" si="5"/>
        <v>-51.4</v>
      </c>
      <c r="W2592" s="9" t="b">
        <f t="shared" si="6"/>
        <v>0</v>
      </c>
      <c r="X2592" s="7">
        <f t="shared" si="8"/>
        <v>1</v>
      </c>
      <c r="Y2592" s="10">
        <f t="shared" si="9"/>
        <v>-0.01788099744</v>
      </c>
      <c r="Z2592" s="11">
        <f t="shared" si="7"/>
        <v>1</v>
      </c>
    </row>
    <row r="2593">
      <c r="A2593" s="6" t="s">
        <v>2617</v>
      </c>
      <c r="B2593" s="7">
        <v>2784.81</v>
      </c>
      <c r="C2593" s="7">
        <v>2785.54</v>
      </c>
      <c r="D2593" s="7">
        <v>2727.1</v>
      </c>
      <c r="E2593" s="7">
        <v>2736.56</v>
      </c>
      <c r="F2593" s="7">
        <v>2736.56</v>
      </c>
      <c r="G2593" s="7">
        <v>5.12101E9</v>
      </c>
      <c r="H2593" s="7">
        <f t="shared" si="1"/>
        <v>5121.01</v>
      </c>
      <c r="I2593" s="10">
        <f t="shared" si="2"/>
        <v>-0.03067484663</v>
      </c>
      <c r="J2593" s="7">
        <f t="shared" si="10"/>
        <v>2747.320165</v>
      </c>
      <c r="K2593" s="7">
        <f t="shared" si="12"/>
        <v>2727.828182</v>
      </c>
      <c r="L2593" s="7">
        <f t="shared" si="11"/>
        <v>19.49198301</v>
      </c>
      <c r="M2593" s="7">
        <f t="shared" si="18"/>
        <v>-15.27229203</v>
      </c>
      <c r="N2593" s="7">
        <f t="shared" si="3"/>
        <v>0</v>
      </c>
      <c r="O2593" s="7">
        <f t="shared" si="4"/>
        <v>86.6</v>
      </c>
      <c r="P2593" s="7">
        <f t="shared" si="13"/>
        <v>38.39071429</v>
      </c>
      <c r="Q2593" s="7">
        <f t="shared" si="14"/>
        <v>27.53571429</v>
      </c>
      <c r="R2593" s="7">
        <f t="shared" si="15"/>
        <v>1.394215305</v>
      </c>
      <c r="S2593" s="7">
        <f t="shared" si="16"/>
        <v>58.23266195</v>
      </c>
      <c r="T2593" s="7">
        <f t="shared" si="17"/>
        <v>66.95619948</v>
      </c>
      <c r="U2593" s="7">
        <f t="shared" si="19"/>
        <v>84.29728457</v>
      </c>
      <c r="V2593" s="9">
        <f t="shared" si="5"/>
        <v>-86.6</v>
      </c>
      <c r="W2593" s="9" t="b">
        <f t="shared" si="6"/>
        <v>0</v>
      </c>
      <c r="X2593" s="7">
        <f t="shared" si="8"/>
        <v>2</v>
      </c>
      <c r="Y2593" s="10">
        <f t="shared" si="9"/>
        <v>-0.04855584407</v>
      </c>
      <c r="Z2593" s="11">
        <f t="shared" si="7"/>
        <v>1</v>
      </c>
    </row>
    <row r="2594">
      <c r="A2594" s="6" t="s">
        <v>2618</v>
      </c>
      <c r="B2594" s="7">
        <v>2787.89</v>
      </c>
      <c r="C2594" s="7">
        <v>2815.1</v>
      </c>
      <c r="D2594" s="7">
        <v>2775.95</v>
      </c>
      <c r="E2594" s="7">
        <v>2799.31</v>
      </c>
      <c r="F2594" s="7">
        <v>2799.31</v>
      </c>
      <c r="G2594" s="7">
        <v>5.08492E9</v>
      </c>
      <c r="H2594" s="7">
        <f t="shared" si="1"/>
        <v>5084.92</v>
      </c>
      <c r="I2594" s="10">
        <f t="shared" si="2"/>
        <v>0.02293024819</v>
      </c>
      <c r="J2594" s="7">
        <f t="shared" si="10"/>
        <v>2755.318601</v>
      </c>
      <c r="K2594" s="7">
        <f t="shared" si="12"/>
        <v>2733.123132</v>
      </c>
      <c r="L2594" s="7">
        <f t="shared" si="11"/>
        <v>22.19546967</v>
      </c>
      <c r="M2594" s="7">
        <f t="shared" si="18"/>
        <v>-7.778739689</v>
      </c>
      <c r="N2594" s="7">
        <f t="shared" si="3"/>
        <v>62.75</v>
      </c>
      <c r="O2594" s="7">
        <f t="shared" si="4"/>
        <v>0</v>
      </c>
      <c r="P2594" s="7">
        <f t="shared" si="13"/>
        <v>42.87285714</v>
      </c>
      <c r="Q2594" s="7">
        <f t="shared" si="14"/>
        <v>19.38642857</v>
      </c>
      <c r="R2594" s="7">
        <f t="shared" si="15"/>
        <v>2.211488154</v>
      </c>
      <c r="S2594" s="7">
        <f t="shared" si="16"/>
        <v>68.86178769</v>
      </c>
      <c r="T2594" s="7">
        <f t="shared" si="17"/>
        <v>81.12793142</v>
      </c>
      <c r="U2594" s="7">
        <f t="shared" si="19"/>
        <v>78.36638781</v>
      </c>
      <c r="V2594" s="9">
        <f t="shared" si="5"/>
        <v>62.75</v>
      </c>
      <c r="W2594" s="9" t="b">
        <f t="shared" si="6"/>
        <v>1</v>
      </c>
      <c r="X2594" s="7">
        <f t="shared" si="8"/>
        <v>1</v>
      </c>
      <c r="Y2594" s="10">
        <f t="shared" si="9"/>
        <v>0.02293024819</v>
      </c>
      <c r="Z2594" s="11">
        <f t="shared" si="7"/>
        <v>5</v>
      </c>
    </row>
    <row r="2595">
      <c r="A2595" s="6" t="s">
        <v>2619</v>
      </c>
      <c r="B2595" s="7">
        <v>2810.42</v>
      </c>
      <c r="C2595" s="7">
        <v>2844.9</v>
      </c>
      <c r="D2595" s="7">
        <v>2794.26</v>
      </c>
      <c r="E2595" s="7">
        <v>2797.8</v>
      </c>
      <c r="F2595" s="7">
        <v>2797.8</v>
      </c>
      <c r="G2595" s="7">
        <v>5.77353E9</v>
      </c>
      <c r="H2595" s="7">
        <f t="shared" si="1"/>
        <v>5773.53</v>
      </c>
      <c r="I2595" s="10">
        <f t="shared" si="2"/>
        <v>-0.0005394186425</v>
      </c>
      <c r="J2595" s="7">
        <f t="shared" si="10"/>
        <v>2761.854201</v>
      </c>
      <c r="K2595" s="7">
        <f t="shared" si="12"/>
        <v>2737.914011</v>
      </c>
      <c r="L2595" s="7">
        <f t="shared" si="11"/>
        <v>23.94019033</v>
      </c>
      <c r="M2595" s="7">
        <f t="shared" si="18"/>
        <v>-1.434953685</v>
      </c>
      <c r="N2595" s="7">
        <f t="shared" si="3"/>
        <v>0</v>
      </c>
      <c r="O2595" s="7">
        <f t="shared" si="4"/>
        <v>1.51</v>
      </c>
      <c r="P2595" s="7">
        <f t="shared" si="13"/>
        <v>38.84428571</v>
      </c>
      <c r="Q2595" s="7">
        <f t="shared" si="14"/>
        <v>19.49428571</v>
      </c>
      <c r="R2595" s="7">
        <f t="shared" si="15"/>
        <v>1.992598564</v>
      </c>
      <c r="S2595" s="7">
        <f t="shared" si="16"/>
        <v>66.58422509</v>
      </c>
      <c r="T2595" s="7">
        <f t="shared" si="17"/>
        <v>80.58006965</v>
      </c>
      <c r="U2595" s="7">
        <f t="shared" si="19"/>
        <v>76.22140018</v>
      </c>
      <c r="V2595" s="9">
        <f t="shared" si="5"/>
        <v>-1.51</v>
      </c>
      <c r="W2595" s="9" t="b">
        <f t="shared" si="6"/>
        <v>0</v>
      </c>
      <c r="X2595" s="7">
        <f t="shared" si="8"/>
        <v>1</v>
      </c>
      <c r="Y2595" s="10">
        <f t="shared" si="9"/>
        <v>-0.0005394186425</v>
      </c>
      <c r="Z2595" s="11">
        <f t="shared" si="7"/>
        <v>3</v>
      </c>
    </row>
    <row r="2596">
      <c r="A2596" s="6" t="s">
        <v>2620</v>
      </c>
      <c r="B2596" s="7">
        <v>2812.64</v>
      </c>
      <c r="C2596" s="7">
        <v>2842.71</v>
      </c>
      <c r="D2596" s="7">
        <v>2791.76</v>
      </c>
      <c r="E2596" s="7">
        <v>2836.74</v>
      </c>
      <c r="F2596" s="7">
        <v>2836.74</v>
      </c>
      <c r="G2596" s="7">
        <v>5.38281E9</v>
      </c>
      <c r="H2596" s="7">
        <f t="shared" si="1"/>
        <v>5382.81</v>
      </c>
      <c r="I2596" s="10">
        <f t="shared" si="2"/>
        <v>0.01391807849</v>
      </c>
      <c r="J2596" s="7">
        <f t="shared" si="10"/>
        <v>2773.375093</v>
      </c>
      <c r="K2596" s="7">
        <f t="shared" si="12"/>
        <v>2745.234454</v>
      </c>
      <c r="L2596" s="7">
        <f t="shared" si="11"/>
        <v>28.14063882</v>
      </c>
      <c r="M2596" s="7">
        <f t="shared" si="18"/>
        <v>4.480164816</v>
      </c>
      <c r="N2596" s="7">
        <f t="shared" si="3"/>
        <v>38.94</v>
      </c>
      <c r="O2596" s="7">
        <f t="shared" si="4"/>
        <v>0</v>
      </c>
      <c r="P2596" s="7">
        <f t="shared" si="13"/>
        <v>41.62571429</v>
      </c>
      <c r="Q2596" s="7">
        <f t="shared" si="14"/>
        <v>16.76214286</v>
      </c>
      <c r="R2596" s="7">
        <f t="shared" si="15"/>
        <v>2.483316998</v>
      </c>
      <c r="S2596" s="7">
        <f t="shared" si="16"/>
        <v>71.2917314</v>
      </c>
      <c r="T2596" s="7">
        <f t="shared" si="17"/>
        <v>86.05612999</v>
      </c>
      <c r="U2596" s="7">
        <f t="shared" si="19"/>
        <v>82.58804368</v>
      </c>
      <c r="V2596" s="9">
        <f t="shared" si="5"/>
        <v>38.94</v>
      </c>
      <c r="W2596" s="9" t="b">
        <f t="shared" si="6"/>
        <v>1</v>
      </c>
      <c r="X2596" s="7">
        <f t="shared" si="8"/>
        <v>1</v>
      </c>
      <c r="Y2596" s="10">
        <f t="shared" si="9"/>
        <v>0.01391807849</v>
      </c>
      <c r="Z2596" s="11">
        <f t="shared" si="7"/>
        <v>5</v>
      </c>
    </row>
    <row r="2597">
      <c r="A2597" s="6" t="s">
        <v>2621</v>
      </c>
      <c r="B2597" s="7">
        <v>2854.65</v>
      </c>
      <c r="C2597" s="7">
        <v>2887.72</v>
      </c>
      <c r="D2597" s="7">
        <v>2852.89</v>
      </c>
      <c r="E2597" s="7">
        <v>2878.48</v>
      </c>
      <c r="F2597" s="7">
        <v>2878.48</v>
      </c>
      <c r="G2597" s="7">
        <v>5.20393E9</v>
      </c>
      <c r="H2597" s="7">
        <f t="shared" si="1"/>
        <v>5203.93</v>
      </c>
      <c r="I2597" s="10">
        <f t="shared" si="2"/>
        <v>0.0147140732</v>
      </c>
      <c r="J2597" s="7">
        <f t="shared" si="10"/>
        <v>2789.545079</v>
      </c>
      <c r="K2597" s="7">
        <f t="shared" si="12"/>
        <v>2755.104495</v>
      </c>
      <c r="L2597" s="7">
        <f t="shared" si="11"/>
        <v>34.44058406</v>
      </c>
      <c r="M2597" s="7">
        <f t="shared" si="18"/>
        <v>10.47224867</v>
      </c>
      <c r="N2597" s="7">
        <f t="shared" si="3"/>
        <v>41.74</v>
      </c>
      <c r="O2597" s="7">
        <f t="shared" si="4"/>
        <v>0</v>
      </c>
      <c r="P2597" s="7">
        <f t="shared" si="13"/>
        <v>32.105</v>
      </c>
      <c r="Q2597" s="7">
        <f t="shared" si="14"/>
        <v>16.76214286</v>
      </c>
      <c r="R2597" s="7">
        <f t="shared" si="15"/>
        <v>1.915327907</v>
      </c>
      <c r="S2597" s="7">
        <f t="shared" si="16"/>
        <v>65.69854123</v>
      </c>
      <c r="T2597" s="7">
        <f t="shared" si="17"/>
        <v>95.98348185</v>
      </c>
      <c r="U2597" s="7">
        <f t="shared" si="19"/>
        <v>87.53989383</v>
      </c>
      <c r="V2597" s="9">
        <f t="shared" si="5"/>
        <v>41.74</v>
      </c>
      <c r="W2597" s="9" t="b">
        <f t="shared" si="6"/>
        <v>1</v>
      </c>
      <c r="X2597" s="7">
        <f t="shared" si="8"/>
        <v>2</v>
      </c>
      <c r="Y2597" s="10">
        <f t="shared" si="9"/>
        <v>0.02863215169</v>
      </c>
      <c r="Z2597" s="11">
        <f t="shared" si="7"/>
        <v>5</v>
      </c>
    </row>
    <row r="2598">
      <c r="A2598" s="6" t="s">
        <v>2622</v>
      </c>
      <c r="B2598" s="7">
        <v>2909.96</v>
      </c>
      <c r="C2598" s="7">
        <v>2921.15</v>
      </c>
      <c r="D2598" s="7">
        <v>2860.71</v>
      </c>
      <c r="E2598" s="7">
        <v>2863.39</v>
      </c>
      <c r="F2598" s="7">
        <v>2863.39</v>
      </c>
      <c r="G2598" s="7">
        <v>5.69116E9</v>
      </c>
      <c r="H2598" s="7">
        <f t="shared" si="1"/>
        <v>5691.16</v>
      </c>
      <c r="I2598" s="10">
        <f t="shared" si="2"/>
        <v>-0.005242350129</v>
      </c>
      <c r="J2598" s="7">
        <f t="shared" si="10"/>
        <v>2800.905836</v>
      </c>
      <c r="K2598" s="7">
        <f t="shared" si="12"/>
        <v>2763.125643</v>
      </c>
      <c r="L2598" s="7">
        <f t="shared" si="11"/>
        <v>37.78019262</v>
      </c>
      <c r="M2598" s="7">
        <f t="shared" si="18"/>
        <v>15.93383746</v>
      </c>
      <c r="N2598" s="7">
        <f t="shared" si="3"/>
        <v>0</v>
      </c>
      <c r="O2598" s="7">
        <f t="shared" si="4"/>
        <v>15.09</v>
      </c>
      <c r="P2598" s="7">
        <f t="shared" si="13"/>
        <v>32.105</v>
      </c>
      <c r="Q2598" s="7">
        <f t="shared" si="14"/>
        <v>17.535</v>
      </c>
      <c r="R2598" s="7">
        <f t="shared" si="15"/>
        <v>1.830909609</v>
      </c>
      <c r="S2598" s="7">
        <f t="shared" si="16"/>
        <v>64.67566479</v>
      </c>
      <c r="T2598" s="7">
        <f t="shared" si="17"/>
        <v>77.59937948</v>
      </c>
      <c r="U2598" s="7">
        <f t="shared" si="19"/>
        <v>86.54633044</v>
      </c>
      <c r="V2598" s="9">
        <f t="shared" si="5"/>
        <v>-15.09</v>
      </c>
      <c r="W2598" s="9" t="b">
        <f t="shared" si="6"/>
        <v>0</v>
      </c>
      <c r="X2598" s="7">
        <f t="shared" si="8"/>
        <v>1</v>
      </c>
      <c r="Y2598" s="10">
        <f t="shared" si="9"/>
        <v>-0.005242350129</v>
      </c>
      <c r="Z2598" s="11">
        <f t="shared" si="7"/>
        <v>2</v>
      </c>
    </row>
    <row r="2599">
      <c r="A2599" s="6" t="s">
        <v>2623</v>
      </c>
      <c r="B2599" s="7">
        <v>2918.46</v>
      </c>
      <c r="C2599" s="7">
        <v>2954.86</v>
      </c>
      <c r="D2599" s="7">
        <v>2912.16</v>
      </c>
      <c r="E2599" s="7">
        <v>2939.51</v>
      </c>
      <c r="F2599" s="7">
        <v>2939.51</v>
      </c>
      <c r="G2599" s="7">
        <v>6.64564E9</v>
      </c>
      <c r="H2599" s="7">
        <f t="shared" si="1"/>
        <v>6645.64</v>
      </c>
      <c r="I2599" s="10">
        <f t="shared" si="2"/>
        <v>0.02658387436</v>
      </c>
      <c r="J2599" s="7">
        <f t="shared" si="10"/>
        <v>2822.229554</v>
      </c>
      <c r="K2599" s="7">
        <f t="shared" si="12"/>
        <v>2776.191151</v>
      </c>
      <c r="L2599" s="7">
        <f t="shared" si="11"/>
        <v>46.03840227</v>
      </c>
      <c r="M2599" s="7">
        <f t="shared" si="18"/>
        <v>21.95475042</v>
      </c>
      <c r="N2599" s="7">
        <f t="shared" si="3"/>
        <v>76.12</v>
      </c>
      <c r="O2599" s="7">
        <f t="shared" si="4"/>
        <v>0</v>
      </c>
      <c r="P2599" s="7">
        <f t="shared" si="13"/>
        <v>31.07285714</v>
      </c>
      <c r="Q2599" s="7">
        <f t="shared" si="14"/>
        <v>17.535</v>
      </c>
      <c r="R2599" s="7">
        <f t="shared" si="15"/>
        <v>1.772047741</v>
      </c>
      <c r="S2599" s="7">
        <f t="shared" si="16"/>
        <v>63.92558522</v>
      </c>
      <c r="T2599" s="7">
        <f t="shared" si="17"/>
        <v>93.43146904</v>
      </c>
      <c r="U2599" s="7">
        <f t="shared" si="19"/>
        <v>89.00477679</v>
      </c>
      <c r="V2599" s="9">
        <f t="shared" si="5"/>
        <v>76.12</v>
      </c>
      <c r="W2599" s="9" t="b">
        <f t="shared" si="6"/>
        <v>1</v>
      </c>
      <c r="X2599" s="7">
        <f t="shared" si="8"/>
        <v>1</v>
      </c>
      <c r="Y2599" s="10">
        <f t="shared" si="9"/>
        <v>0.02658387436</v>
      </c>
      <c r="Z2599" s="11">
        <f t="shared" si="7"/>
        <v>5</v>
      </c>
    </row>
    <row r="2600">
      <c r="A2600" s="6" t="s">
        <v>2624</v>
      </c>
      <c r="B2600" s="7">
        <v>2930.91</v>
      </c>
      <c r="C2600" s="7">
        <v>2930.91</v>
      </c>
      <c r="D2600" s="7">
        <v>2892.47</v>
      </c>
      <c r="E2600" s="7">
        <v>2912.43</v>
      </c>
      <c r="F2600" s="7">
        <v>2912.43</v>
      </c>
      <c r="G2600" s="7">
        <v>6.54498E9</v>
      </c>
      <c r="H2600" s="7">
        <f t="shared" si="1"/>
        <v>6544.98</v>
      </c>
      <c r="I2600" s="10">
        <f t="shared" si="2"/>
        <v>-0.009212419757</v>
      </c>
      <c r="J2600" s="7">
        <f t="shared" si="10"/>
        <v>2836.106545</v>
      </c>
      <c r="K2600" s="7">
        <f t="shared" si="12"/>
        <v>2786.282918</v>
      </c>
      <c r="L2600" s="7">
        <f t="shared" si="11"/>
        <v>49.82362746</v>
      </c>
      <c r="M2600" s="7">
        <f t="shared" si="18"/>
        <v>27.52852583</v>
      </c>
      <c r="N2600" s="7">
        <f t="shared" si="3"/>
        <v>0</v>
      </c>
      <c r="O2600" s="7">
        <f t="shared" si="4"/>
        <v>27.08</v>
      </c>
      <c r="P2600" s="7">
        <f t="shared" si="13"/>
        <v>28.22714286</v>
      </c>
      <c r="Q2600" s="7">
        <f t="shared" si="14"/>
        <v>19.46928571</v>
      </c>
      <c r="R2600" s="7">
        <f t="shared" si="15"/>
        <v>1.449829402</v>
      </c>
      <c r="S2600" s="7">
        <f t="shared" si="16"/>
        <v>59.18083115</v>
      </c>
      <c r="T2600" s="7">
        <f t="shared" si="17"/>
        <v>81.84346784</v>
      </c>
      <c r="U2600" s="7">
        <f t="shared" si="19"/>
        <v>84.29143879</v>
      </c>
      <c r="V2600" s="9">
        <f t="shared" si="5"/>
        <v>-27.08</v>
      </c>
      <c r="W2600" s="9" t="b">
        <f t="shared" si="6"/>
        <v>0</v>
      </c>
      <c r="X2600" s="7">
        <f t="shared" si="8"/>
        <v>1</v>
      </c>
      <c r="Y2600" s="10">
        <f t="shared" si="9"/>
        <v>-0.009212419757</v>
      </c>
      <c r="Z2600" s="11">
        <f t="shared" si="7"/>
        <v>2</v>
      </c>
    </row>
    <row r="2601">
      <c r="A2601" s="6" t="s">
        <v>2625</v>
      </c>
      <c r="B2601" s="7">
        <v>2869.09</v>
      </c>
      <c r="C2601" s="7">
        <v>2869.09</v>
      </c>
      <c r="D2601" s="7">
        <v>2821.61</v>
      </c>
      <c r="E2601" s="7">
        <v>2830.71</v>
      </c>
      <c r="F2601" s="7">
        <v>2830.71</v>
      </c>
      <c r="G2601" s="7">
        <v>4.75981E9</v>
      </c>
      <c r="H2601" s="7">
        <f t="shared" si="1"/>
        <v>4759.81</v>
      </c>
      <c r="I2601" s="10">
        <f t="shared" si="2"/>
        <v>-0.02805904348</v>
      </c>
      <c r="J2601" s="7">
        <f t="shared" si="10"/>
        <v>2835.276308</v>
      </c>
      <c r="K2601" s="7">
        <f t="shared" si="12"/>
        <v>2789.573813</v>
      </c>
      <c r="L2601" s="7">
        <f t="shared" si="11"/>
        <v>45.70249474</v>
      </c>
      <c r="M2601" s="7">
        <f t="shared" si="18"/>
        <v>31.16331961</v>
      </c>
      <c r="N2601" s="7">
        <f t="shared" si="3"/>
        <v>0</v>
      </c>
      <c r="O2601" s="7">
        <f t="shared" si="4"/>
        <v>81.72</v>
      </c>
      <c r="P2601" s="7">
        <f t="shared" si="13"/>
        <v>28.22714286</v>
      </c>
      <c r="Q2601" s="7">
        <f t="shared" si="14"/>
        <v>23.29285714</v>
      </c>
      <c r="R2601" s="7">
        <f t="shared" si="15"/>
        <v>1.21183686</v>
      </c>
      <c r="S2601" s="7">
        <f t="shared" si="16"/>
        <v>54.78870896</v>
      </c>
      <c r="T2601" s="7">
        <f t="shared" si="17"/>
        <v>45.49086758</v>
      </c>
      <c r="U2601" s="7">
        <f t="shared" si="19"/>
        <v>73.58860149</v>
      </c>
      <c r="V2601" s="9">
        <f t="shared" si="5"/>
        <v>-81.72</v>
      </c>
      <c r="W2601" s="9" t="b">
        <f t="shared" si="6"/>
        <v>0</v>
      </c>
      <c r="X2601" s="7">
        <f t="shared" si="8"/>
        <v>2</v>
      </c>
      <c r="Y2601" s="10">
        <f t="shared" si="9"/>
        <v>-0.03727146324</v>
      </c>
      <c r="Z2601" s="11">
        <f t="shared" si="7"/>
        <v>1</v>
      </c>
    </row>
    <row r="2602">
      <c r="A2602" s="6" t="s">
        <v>2626</v>
      </c>
      <c r="B2602" s="7">
        <v>2815.01</v>
      </c>
      <c r="C2602" s="7">
        <v>2844.24</v>
      </c>
      <c r="D2602" s="7">
        <v>2797.85</v>
      </c>
      <c r="E2602" s="7">
        <v>2842.74</v>
      </c>
      <c r="F2602" s="7">
        <v>2842.74</v>
      </c>
      <c r="G2602" s="7">
        <v>4.73593E9</v>
      </c>
      <c r="H2602" s="7">
        <f t="shared" si="1"/>
        <v>4735.93</v>
      </c>
      <c r="I2602" s="10">
        <f t="shared" si="2"/>
        <v>0.004249817184</v>
      </c>
      <c r="J2602" s="7">
        <f t="shared" si="10"/>
        <v>2836.424568</v>
      </c>
      <c r="K2602" s="7">
        <f t="shared" si="12"/>
        <v>2793.512049</v>
      </c>
      <c r="L2602" s="7">
        <f t="shared" si="11"/>
        <v>42.91251903</v>
      </c>
      <c r="M2602" s="7">
        <f t="shared" si="18"/>
        <v>33.51315949</v>
      </c>
      <c r="N2602" s="7">
        <f t="shared" si="3"/>
        <v>12.03</v>
      </c>
      <c r="O2602" s="7">
        <f t="shared" si="4"/>
        <v>0</v>
      </c>
      <c r="P2602" s="7">
        <f t="shared" si="13"/>
        <v>23.05571429</v>
      </c>
      <c r="Q2602" s="7">
        <f t="shared" si="14"/>
        <v>23.29285714</v>
      </c>
      <c r="R2602" s="7">
        <f t="shared" si="15"/>
        <v>0.9898190739</v>
      </c>
      <c r="S2602" s="7">
        <f t="shared" si="16"/>
        <v>49.74417458</v>
      </c>
      <c r="T2602" s="7">
        <f t="shared" si="17"/>
        <v>50.77274324</v>
      </c>
      <c r="U2602" s="7">
        <f t="shared" si="19"/>
        <v>59.36902622</v>
      </c>
      <c r="V2602" s="9">
        <f t="shared" si="5"/>
        <v>12.03</v>
      </c>
      <c r="W2602" s="9" t="b">
        <f t="shared" si="6"/>
        <v>1</v>
      </c>
      <c r="X2602" s="7">
        <f t="shared" si="8"/>
        <v>1</v>
      </c>
      <c r="Y2602" s="10">
        <f t="shared" si="9"/>
        <v>0.004249817184</v>
      </c>
      <c r="Z2602" s="11">
        <f t="shared" si="7"/>
        <v>4</v>
      </c>
    </row>
    <row r="2603">
      <c r="A2603" s="6" t="s">
        <v>2627</v>
      </c>
      <c r="B2603" s="7">
        <v>2868.88</v>
      </c>
      <c r="C2603" s="7">
        <v>2898.23</v>
      </c>
      <c r="D2603" s="7">
        <v>2863.55</v>
      </c>
      <c r="E2603" s="7">
        <v>2868.44</v>
      </c>
      <c r="F2603" s="7">
        <v>2868.44</v>
      </c>
      <c r="G2603" s="7">
        <v>5.14029E9</v>
      </c>
      <c r="H2603" s="7">
        <f t="shared" si="1"/>
        <v>5140.29</v>
      </c>
      <c r="I2603" s="10">
        <f t="shared" si="2"/>
        <v>0.009040573531</v>
      </c>
      <c r="J2603" s="7">
        <f t="shared" si="10"/>
        <v>2841.350019</v>
      </c>
      <c r="K2603" s="7">
        <f t="shared" si="12"/>
        <v>2799.062268</v>
      </c>
      <c r="L2603" s="7">
        <f t="shared" si="11"/>
        <v>42.28775152</v>
      </c>
      <c r="M2603" s="7">
        <f t="shared" si="18"/>
        <v>35.2680779</v>
      </c>
      <c r="N2603" s="7">
        <f t="shared" si="3"/>
        <v>25.7</v>
      </c>
      <c r="O2603" s="7">
        <f t="shared" si="4"/>
        <v>0</v>
      </c>
      <c r="P2603" s="7">
        <f t="shared" si="13"/>
        <v>24.89142857</v>
      </c>
      <c r="Q2603" s="7">
        <f t="shared" si="14"/>
        <v>18.81428571</v>
      </c>
      <c r="R2603" s="7">
        <f t="shared" si="15"/>
        <v>1.323006834</v>
      </c>
      <c r="S2603" s="7">
        <f t="shared" si="16"/>
        <v>56.9523436</v>
      </c>
      <c r="T2603" s="7">
        <f t="shared" si="17"/>
        <v>62.05655076</v>
      </c>
      <c r="U2603" s="7">
        <f t="shared" si="19"/>
        <v>52.77338719</v>
      </c>
      <c r="V2603" s="9">
        <f t="shared" si="5"/>
        <v>25.7</v>
      </c>
      <c r="W2603" s="9" t="b">
        <f t="shared" si="6"/>
        <v>1</v>
      </c>
      <c r="X2603" s="7">
        <f t="shared" si="8"/>
        <v>2</v>
      </c>
      <c r="Y2603" s="10">
        <f t="shared" si="9"/>
        <v>0.01329039071</v>
      </c>
      <c r="Z2603" s="11">
        <f t="shared" si="7"/>
        <v>4</v>
      </c>
    </row>
    <row r="2604">
      <c r="A2604" s="6" t="s">
        <v>2628</v>
      </c>
      <c r="B2604" s="7">
        <v>2883.14</v>
      </c>
      <c r="C2604" s="7">
        <v>2891.11</v>
      </c>
      <c r="D2604" s="7">
        <v>2847.65</v>
      </c>
      <c r="E2604" s="7">
        <v>2848.42</v>
      </c>
      <c r="F2604" s="7">
        <v>2848.42</v>
      </c>
      <c r="G2604" s="7">
        <v>4.89257E9</v>
      </c>
      <c r="H2604" s="7">
        <f t="shared" si="1"/>
        <v>4892.57</v>
      </c>
      <c r="I2604" s="10">
        <f t="shared" si="2"/>
        <v>-0.006979403439</v>
      </c>
      <c r="J2604" s="7">
        <f t="shared" si="10"/>
        <v>2842.437708</v>
      </c>
      <c r="K2604" s="7">
        <f t="shared" si="12"/>
        <v>2802.718396</v>
      </c>
      <c r="L2604" s="7">
        <f t="shared" si="11"/>
        <v>39.71931257</v>
      </c>
      <c r="M2604" s="7">
        <f t="shared" si="18"/>
        <v>36.15832483</v>
      </c>
      <c r="N2604" s="7">
        <f t="shared" si="3"/>
        <v>0</v>
      </c>
      <c r="O2604" s="7">
        <f t="shared" si="4"/>
        <v>20.02</v>
      </c>
      <c r="P2604" s="7">
        <f t="shared" si="13"/>
        <v>23.735</v>
      </c>
      <c r="Q2604" s="7">
        <f t="shared" si="14"/>
        <v>20.24428571</v>
      </c>
      <c r="R2604" s="7">
        <f t="shared" si="15"/>
        <v>1.17242961</v>
      </c>
      <c r="S2604" s="7">
        <f t="shared" si="16"/>
        <v>53.96858911</v>
      </c>
      <c r="T2604" s="7">
        <f t="shared" si="17"/>
        <v>53.26659642</v>
      </c>
      <c r="U2604" s="7">
        <f t="shared" si="19"/>
        <v>55.3652968</v>
      </c>
      <c r="V2604" s="9">
        <f t="shared" si="5"/>
        <v>-20.02</v>
      </c>
      <c r="W2604" s="9" t="b">
        <f t="shared" si="6"/>
        <v>0</v>
      </c>
      <c r="X2604" s="7">
        <f t="shared" si="8"/>
        <v>1</v>
      </c>
      <c r="Y2604" s="10">
        <f t="shared" si="9"/>
        <v>-0.006979403439</v>
      </c>
      <c r="Z2604" s="11">
        <f t="shared" si="7"/>
        <v>2</v>
      </c>
    </row>
    <row r="2605">
      <c r="A2605" s="6" t="s">
        <v>2629</v>
      </c>
      <c r="B2605" s="7">
        <v>2878.26</v>
      </c>
      <c r="C2605" s="7">
        <v>2901.92</v>
      </c>
      <c r="D2605" s="7">
        <v>2876.48</v>
      </c>
      <c r="E2605" s="7">
        <v>2881.19</v>
      </c>
      <c r="F2605" s="7">
        <v>2881.19</v>
      </c>
      <c r="G2605" s="7">
        <v>5.17879E9</v>
      </c>
      <c r="H2605" s="7">
        <f t="shared" si="1"/>
        <v>5178.79</v>
      </c>
      <c r="I2605" s="10">
        <f t="shared" si="2"/>
        <v>0.01150462362</v>
      </c>
      <c r="J2605" s="7">
        <f t="shared" si="10"/>
        <v>2848.399599</v>
      </c>
      <c r="K2605" s="7">
        <f t="shared" si="12"/>
        <v>2808.531107</v>
      </c>
      <c r="L2605" s="7">
        <f t="shared" si="11"/>
        <v>39.86849216</v>
      </c>
      <c r="M2605" s="7">
        <f t="shared" si="18"/>
        <v>36.9003583</v>
      </c>
      <c r="N2605" s="7">
        <f t="shared" si="3"/>
        <v>32.77</v>
      </c>
      <c r="O2605" s="7">
        <f t="shared" si="4"/>
        <v>0</v>
      </c>
      <c r="P2605" s="7">
        <f t="shared" si="13"/>
        <v>20.71785714</v>
      </c>
      <c r="Q2605" s="7">
        <f t="shared" si="14"/>
        <v>20.24428571</v>
      </c>
      <c r="R2605" s="7">
        <f t="shared" si="15"/>
        <v>1.023392845</v>
      </c>
      <c r="S2605" s="7">
        <f t="shared" si="16"/>
        <v>50.57805988</v>
      </c>
      <c r="T2605" s="7">
        <f t="shared" si="17"/>
        <v>67.65454865</v>
      </c>
      <c r="U2605" s="7">
        <f t="shared" si="19"/>
        <v>60.99256527</v>
      </c>
      <c r="V2605" s="9">
        <f t="shared" si="5"/>
        <v>32.77</v>
      </c>
      <c r="W2605" s="9" t="b">
        <f t="shared" si="6"/>
        <v>1</v>
      </c>
      <c r="X2605" s="7">
        <f t="shared" si="8"/>
        <v>1</v>
      </c>
      <c r="Y2605" s="10">
        <f t="shared" si="9"/>
        <v>0.01150462362</v>
      </c>
      <c r="Z2605" s="11">
        <f t="shared" si="7"/>
        <v>5</v>
      </c>
    </row>
    <row r="2606">
      <c r="A2606" s="6" t="s">
        <v>2630</v>
      </c>
      <c r="B2606" s="7">
        <v>2908.83</v>
      </c>
      <c r="C2606" s="7">
        <v>2932.16</v>
      </c>
      <c r="D2606" s="7">
        <v>2902.88</v>
      </c>
      <c r="E2606" s="7">
        <v>2929.8</v>
      </c>
      <c r="F2606" s="7">
        <v>2929.8</v>
      </c>
      <c r="G2606" s="7">
        <v>4.87603E9</v>
      </c>
      <c r="H2606" s="7">
        <f t="shared" si="1"/>
        <v>4876.03</v>
      </c>
      <c r="I2606" s="10">
        <f t="shared" si="2"/>
        <v>0.01687150101</v>
      </c>
      <c r="J2606" s="7">
        <f t="shared" si="10"/>
        <v>2860.922738</v>
      </c>
      <c r="K2606" s="7">
        <f t="shared" si="12"/>
        <v>2817.513988</v>
      </c>
      <c r="L2606" s="7">
        <f t="shared" si="11"/>
        <v>43.40874977</v>
      </c>
      <c r="M2606" s="7">
        <f t="shared" si="18"/>
        <v>38.20203659</v>
      </c>
      <c r="N2606" s="7">
        <f t="shared" si="3"/>
        <v>48.61</v>
      </c>
      <c r="O2606" s="7">
        <f t="shared" si="4"/>
        <v>0</v>
      </c>
      <c r="P2606" s="7">
        <f t="shared" si="13"/>
        <v>24.19</v>
      </c>
      <c r="Q2606" s="7">
        <f t="shared" si="14"/>
        <v>16.57285714</v>
      </c>
      <c r="R2606" s="7">
        <f t="shared" si="15"/>
        <v>1.45961555</v>
      </c>
      <c r="S2606" s="7">
        <f t="shared" si="16"/>
        <v>59.34323964</v>
      </c>
      <c r="T2606" s="7">
        <f t="shared" si="17"/>
        <v>88.99719002</v>
      </c>
      <c r="U2606" s="7">
        <f t="shared" si="19"/>
        <v>69.97277836</v>
      </c>
      <c r="V2606" s="9">
        <f t="shared" si="5"/>
        <v>48.61</v>
      </c>
      <c r="W2606" s="9" t="b">
        <f t="shared" si="6"/>
        <v>1</v>
      </c>
      <c r="X2606" s="7">
        <f t="shared" si="8"/>
        <v>2</v>
      </c>
      <c r="Y2606" s="10">
        <f t="shared" si="9"/>
        <v>0.02837612463</v>
      </c>
      <c r="Z2606" s="11">
        <f t="shared" si="7"/>
        <v>5</v>
      </c>
    </row>
    <row r="2607">
      <c r="A2607" s="6" t="s">
        <v>2631</v>
      </c>
      <c r="B2607" s="7">
        <v>2915.46</v>
      </c>
      <c r="C2607" s="7">
        <v>2944.25</v>
      </c>
      <c r="D2607" s="7">
        <v>2903.44</v>
      </c>
      <c r="E2607" s="7">
        <v>2930.19</v>
      </c>
      <c r="F2607" s="7">
        <v>2930.19</v>
      </c>
      <c r="G2607" s="7">
        <v>4.81973E9</v>
      </c>
      <c r="H2607" s="7">
        <f t="shared" si="1"/>
        <v>4819.73</v>
      </c>
      <c r="I2607" s="10">
        <f t="shared" si="2"/>
        <v>0.0001331148884</v>
      </c>
      <c r="J2607" s="7">
        <f t="shared" si="10"/>
        <v>2871.57924</v>
      </c>
      <c r="K2607" s="7">
        <f t="shared" si="12"/>
        <v>2825.860359</v>
      </c>
      <c r="L2607" s="7">
        <f t="shared" si="11"/>
        <v>45.71888038</v>
      </c>
      <c r="M2607" s="7">
        <f t="shared" si="18"/>
        <v>39.70540535</v>
      </c>
      <c r="N2607" s="7">
        <f t="shared" si="3"/>
        <v>0.39</v>
      </c>
      <c r="O2607" s="7">
        <f t="shared" si="4"/>
        <v>0</v>
      </c>
      <c r="P2607" s="7">
        <f t="shared" si="13"/>
        <v>24.21785714</v>
      </c>
      <c r="Q2607" s="7">
        <f t="shared" si="14"/>
        <v>10.38714286</v>
      </c>
      <c r="R2607" s="7">
        <f t="shared" si="15"/>
        <v>2.331522487</v>
      </c>
      <c r="S2607" s="7">
        <f t="shared" si="16"/>
        <v>69.98369352</v>
      </c>
      <c r="T2607" s="7">
        <f t="shared" si="17"/>
        <v>86.21094405</v>
      </c>
      <c r="U2607" s="7">
        <f t="shared" si="19"/>
        <v>80.95422757</v>
      </c>
      <c r="V2607" s="9">
        <f t="shared" si="5"/>
        <v>0.39</v>
      </c>
      <c r="W2607" s="9" t="b">
        <f t="shared" si="6"/>
        <v>1</v>
      </c>
      <c r="X2607" s="7">
        <f t="shared" si="8"/>
        <v>3</v>
      </c>
      <c r="Y2607" s="10">
        <f t="shared" si="9"/>
        <v>0.02850923952</v>
      </c>
      <c r="Z2607" s="11">
        <f t="shared" si="7"/>
        <v>3</v>
      </c>
    </row>
    <row r="2608">
      <c r="A2608" s="6" t="s">
        <v>2632</v>
      </c>
      <c r="B2608" s="7">
        <v>2939.5</v>
      </c>
      <c r="C2608" s="7">
        <v>2945.82</v>
      </c>
      <c r="D2608" s="7">
        <v>2869.59</v>
      </c>
      <c r="E2608" s="7">
        <v>2870.12</v>
      </c>
      <c r="F2608" s="7">
        <v>2870.12</v>
      </c>
      <c r="G2608" s="7">
        <v>5.11963E9</v>
      </c>
      <c r="H2608" s="7">
        <f t="shared" si="1"/>
        <v>5119.63</v>
      </c>
      <c r="I2608" s="10">
        <f t="shared" si="2"/>
        <v>-0.02050037711</v>
      </c>
      <c r="J2608" s="7">
        <f t="shared" si="10"/>
        <v>2871.354741</v>
      </c>
      <c r="K2608" s="7">
        <f t="shared" si="12"/>
        <v>2829.138851</v>
      </c>
      <c r="L2608" s="7">
        <f t="shared" si="11"/>
        <v>42.21589005</v>
      </c>
      <c r="M2608" s="7">
        <f t="shared" si="18"/>
        <v>40.20750229</v>
      </c>
      <c r="N2608" s="7">
        <f t="shared" si="3"/>
        <v>0</v>
      </c>
      <c r="O2608" s="7">
        <f t="shared" si="4"/>
        <v>60.07</v>
      </c>
      <c r="P2608" s="7">
        <f t="shared" si="13"/>
        <v>19.73571429</v>
      </c>
      <c r="Q2608" s="7">
        <f t="shared" si="14"/>
        <v>14.67785714</v>
      </c>
      <c r="R2608" s="7">
        <f t="shared" si="15"/>
        <v>1.344590978</v>
      </c>
      <c r="S2608" s="7">
        <f t="shared" si="16"/>
        <v>57.34863737</v>
      </c>
      <c r="T2608" s="7">
        <f t="shared" si="17"/>
        <v>48.0441447</v>
      </c>
      <c r="U2608" s="7">
        <f t="shared" si="19"/>
        <v>74.41742626</v>
      </c>
      <c r="V2608" s="9">
        <f t="shared" si="5"/>
        <v>-60.07</v>
      </c>
      <c r="W2608" s="9" t="b">
        <f t="shared" si="6"/>
        <v>0</v>
      </c>
      <c r="X2608" s="7">
        <f t="shared" si="8"/>
        <v>1</v>
      </c>
      <c r="Y2608" s="10">
        <f t="shared" si="9"/>
        <v>-0.02050037711</v>
      </c>
      <c r="Z2608" s="11">
        <f t="shared" si="7"/>
        <v>1</v>
      </c>
    </row>
    <row r="2609">
      <c r="A2609" s="6" t="s">
        <v>2633</v>
      </c>
      <c r="B2609" s="7">
        <v>2865.86</v>
      </c>
      <c r="C2609" s="7">
        <v>2874.14</v>
      </c>
      <c r="D2609" s="7">
        <v>2793.15</v>
      </c>
      <c r="E2609" s="7">
        <v>2820.0</v>
      </c>
      <c r="F2609" s="7">
        <v>2820.0</v>
      </c>
      <c r="G2609" s="7">
        <v>6.15165E9</v>
      </c>
      <c r="H2609" s="7">
        <f t="shared" si="1"/>
        <v>6151.65</v>
      </c>
      <c r="I2609" s="10">
        <f t="shared" si="2"/>
        <v>-0.01746268449</v>
      </c>
      <c r="J2609" s="7">
        <f t="shared" si="10"/>
        <v>2863.454012</v>
      </c>
      <c r="K2609" s="7">
        <f t="shared" si="12"/>
        <v>2828.461899</v>
      </c>
      <c r="L2609" s="7">
        <f t="shared" si="11"/>
        <v>34.99211256</v>
      </c>
      <c r="M2609" s="7">
        <f t="shared" si="18"/>
        <v>39.16442434</v>
      </c>
      <c r="N2609" s="7">
        <f t="shared" si="3"/>
        <v>0</v>
      </c>
      <c r="O2609" s="7">
        <f t="shared" si="4"/>
        <v>50.12</v>
      </c>
      <c r="P2609" s="7">
        <f t="shared" si="13"/>
        <v>19.73571429</v>
      </c>
      <c r="Q2609" s="7">
        <f t="shared" si="14"/>
        <v>18.15</v>
      </c>
      <c r="R2609" s="7">
        <f t="shared" si="15"/>
        <v>1.087367178</v>
      </c>
      <c r="S2609" s="7">
        <f t="shared" si="16"/>
        <v>52.09276018</v>
      </c>
      <c r="T2609" s="7">
        <f t="shared" si="17"/>
        <v>17.31453096</v>
      </c>
      <c r="U2609" s="7">
        <f t="shared" si="19"/>
        <v>50.52320657</v>
      </c>
      <c r="V2609" s="9">
        <f t="shared" si="5"/>
        <v>-50.12</v>
      </c>
      <c r="W2609" s="9" t="b">
        <f t="shared" si="6"/>
        <v>0</v>
      </c>
      <c r="X2609" s="7">
        <f t="shared" si="8"/>
        <v>2</v>
      </c>
      <c r="Y2609" s="10">
        <f t="shared" si="9"/>
        <v>-0.0379630616</v>
      </c>
      <c r="Z2609" s="11">
        <f t="shared" si="7"/>
        <v>1</v>
      </c>
    </row>
    <row r="2610">
      <c r="A2610" s="6" t="s">
        <v>2634</v>
      </c>
      <c r="B2610" s="7">
        <v>2794.54</v>
      </c>
      <c r="C2610" s="7">
        <v>2852.8</v>
      </c>
      <c r="D2610" s="7">
        <v>2766.64</v>
      </c>
      <c r="E2610" s="7">
        <v>2852.5</v>
      </c>
      <c r="F2610" s="7">
        <v>2852.5</v>
      </c>
      <c r="G2610" s="7">
        <v>5.65113E9</v>
      </c>
      <c r="H2610" s="7">
        <f t="shared" si="1"/>
        <v>5651.13</v>
      </c>
      <c r="I2610" s="10">
        <f t="shared" si="2"/>
        <v>0.0115248227</v>
      </c>
      <c r="J2610" s="7">
        <f t="shared" si="10"/>
        <v>2861.768779</v>
      </c>
      <c r="K2610" s="7">
        <f t="shared" si="12"/>
        <v>2830.242499</v>
      </c>
      <c r="L2610" s="7">
        <f t="shared" si="11"/>
        <v>31.5262799</v>
      </c>
      <c r="M2610" s="7">
        <f t="shared" si="18"/>
        <v>37.63679545</v>
      </c>
      <c r="N2610" s="7">
        <f t="shared" si="3"/>
        <v>32.5</v>
      </c>
      <c r="O2610" s="7">
        <f t="shared" si="4"/>
        <v>0</v>
      </c>
      <c r="P2610" s="7">
        <f t="shared" si="13"/>
        <v>19.27571429</v>
      </c>
      <c r="Q2610" s="7">
        <f t="shared" si="14"/>
        <v>18.15</v>
      </c>
      <c r="R2610" s="7">
        <f t="shared" si="15"/>
        <v>1.062022826</v>
      </c>
      <c r="S2610" s="7">
        <f t="shared" si="16"/>
        <v>51.5039316</v>
      </c>
      <c r="T2610" s="7">
        <f t="shared" si="17"/>
        <v>45.61683137</v>
      </c>
      <c r="U2610" s="7">
        <f t="shared" si="19"/>
        <v>36.99183568</v>
      </c>
      <c r="V2610" s="9">
        <f t="shared" si="5"/>
        <v>32.5</v>
      </c>
      <c r="W2610" s="9" t="b">
        <f t="shared" si="6"/>
        <v>1</v>
      </c>
      <c r="X2610" s="7">
        <f t="shared" si="8"/>
        <v>1</v>
      </c>
      <c r="Y2610" s="10">
        <f t="shared" si="9"/>
        <v>0.0115248227</v>
      </c>
      <c r="Z2610" s="11">
        <f t="shared" si="7"/>
        <v>5</v>
      </c>
    </row>
    <row r="2611">
      <c r="A2611" s="6" t="s">
        <v>2635</v>
      </c>
      <c r="B2611" s="7">
        <v>2829.95</v>
      </c>
      <c r="C2611" s="7">
        <v>2865.01</v>
      </c>
      <c r="D2611" s="7">
        <v>2816.78</v>
      </c>
      <c r="E2611" s="7">
        <v>2863.7</v>
      </c>
      <c r="F2611" s="7">
        <v>2863.7</v>
      </c>
      <c r="G2611" s="7">
        <v>5.5077E9</v>
      </c>
      <c r="H2611" s="7">
        <f t="shared" si="1"/>
        <v>5507.7</v>
      </c>
      <c r="I2611" s="10">
        <f t="shared" si="2"/>
        <v>0.003926380368</v>
      </c>
      <c r="J2611" s="7">
        <f t="shared" si="10"/>
        <v>2862.06589</v>
      </c>
      <c r="K2611" s="7">
        <f t="shared" si="12"/>
        <v>2832.720833</v>
      </c>
      <c r="L2611" s="7">
        <f t="shared" si="11"/>
        <v>29.3450574</v>
      </c>
      <c r="M2611" s="7">
        <f t="shared" si="18"/>
        <v>35.97844784</v>
      </c>
      <c r="N2611" s="7">
        <f t="shared" si="3"/>
        <v>11.2</v>
      </c>
      <c r="O2611" s="7">
        <f t="shared" si="4"/>
        <v>0</v>
      </c>
      <c r="P2611" s="7">
        <f t="shared" si="13"/>
        <v>17.09428571</v>
      </c>
      <c r="Q2611" s="7">
        <f t="shared" si="14"/>
        <v>18.15</v>
      </c>
      <c r="R2611" s="7">
        <f t="shared" si="15"/>
        <v>0.9418339237</v>
      </c>
      <c r="S2611" s="7">
        <f t="shared" si="16"/>
        <v>48.50229014</v>
      </c>
      <c r="T2611" s="7">
        <f t="shared" si="17"/>
        <v>51.56731484</v>
      </c>
      <c r="U2611" s="7">
        <f t="shared" si="19"/>
        <v>38.16622572</v>
      </c>
      <c r="V2611" s="9">
        <f t="shared" si="5"/>
        <v>11.2</v>
      </c>
      <c r="W2611" s="9" t="b">
        <f t="shared" si="6"/>
        <v>1</v>
      </c>
      <c r="X2611" s="7">
        <f t="shared" si="8"/>
        <v>2</v>
      </c>
      <c r="Y2611" s="10">
        <f t="shared" si="9"/>
        <v>0.01545120306</v>
      </c>
      <c r="Z2611" s="11">
        <f t="shared" si="7"/>
        <v>4</v>
      </c>
    </row>
    <row r="2612">
      <c r="A2612" s="6" t="s">
        <v>2636</v>
      </c>
      <c r="B2612" s="7">
        <v>2913.86</v>
      </c>
      <c r="C2612" s="7">
        <v>2968.09</v>
      </c>
      <c r="D2612" s="7">
        <v>2913.86</v>
      </c>
      <c r="E2612" s="7">
        <v>2953.91</v>
      </c>
      <c r="F2612" s="7">
        <v>2953.91</v>
      </c>
      <c r="G2612" s="7">
        <v>6.37367E9</v>
      </c>
      <c r="H2612" s="7">
        <f t="shared" si="1"/>
        <v>6373.67</v>
      </c>
      <c r="I2612" s="10">
        <f t="shared" si="2"/>
        <v>0.03150120474</v>
      </c>
      <c r="J2612" s="7">
        <f t="shared" si="10"/>
        <v>2876.195753</v>
      </c>
      <c r="K2612" s="7">
        <f t="shared" si="12"/>
        <v>2841.697808</v>
      </c>
      <c r="L2612" s="7">
        <f t="shared" si="11"/>
        <v>34.4979451</v>
      </c>
      <c r="M2612" s="7">
        <f t="shared" si="18"/>
        <v>35.68234729</v>
      </c>
      <c r="N2612" s="7">
        <f t="shared" si="3"/>
        <v>90.21</v>
      </c>
      <c r="O2612" s="7">
        <f t="shared" si="4"/>
        <v>0</v>
      </c>
      <c r="P2612" s="7">
        <f t="shared" si="13"/>
        <v>23.53785714</v>
      </c>
      <c r="Q2612" s="7">
        <f t="shared" si="14"/>
        <v>17.07214286</v>
      </c>
      <c r="R2612" s="7">
        <f t="shared" si="15"/>
        <v>1.378728923</v>
      </c>
      <c r="S2612" s="7">
        <f t="shared" si="16"/>
        <v>57.96074155</v>
      </c>
      <c r="T2612" s="7">
        <f t="shared" si="17"/>
        <v>92.96103251</v>
      </c>
      <c r="U2612" s="7">
        <f t="shared" si="19"/>
        <v>63.38172624</v>
      </c>
      <c r="V2612" s="9">
        <f t="shared" si="5"/>
        <v>90.21</v>
      </c>
      <c r="W2612" s="9" t="b">
        <f t="shared" si="6"/>
        <v>1</v>
      </c>
      <c r="X2612" s="7">
        <f t="shared" si="8"/>
        <v>3</v>
      </c>
      <c r="Y2612" s="10">
        <f t="shared" si="9"/>
        <v>0.0469524078</v>
      </c>
      <c r="Z2612" s="11">
        <f t="shared" si="7"/>
        <v>5</v>
      </c>
    </row>
    <row r="2613">
      <c r="A2613" s="6" t="s">
        <v>2637</v>
      </c>
      <c r="B2613" s="7">
        <v>2948.59</v>
      </c>
      <c r="C2613" s="7">
        <v>2964.21</v>
      </c>
      <c r="D2613" s="7">
        <v>2922.35</v>
      </c>
      <c r="E2613" s="7">
        <v>2922.94</v>
      </c>
      <c r="F2613" s="7">
        <v>2922.94</v>
      </c>
      <c r="G2613" s="7">
        <v>4.98433E9</v>
      </c>
      <c r="H2613" s="7">
        <f t="shared" si="1"/>
        <v>4984.33</v>
      </c>
      <c r="I2613" s="10">
        <f t="shared" si="2"/>
        <v>-0.0104844088</v>
      </c>
      <c r="J2613" s="7">
        <f t="shared" si="10"/>
        <v>2883.387176</v>
      </c>
      <c r="K2613" s="7">
        <f t="shared" si="12"/>
        <v>2847.715748</v>
      </c>
      <c r="L2613" s="7">
        <f t="shared" si="11"/>
        <v>35.67142754</v>
      </c>
      <c r="M2613" s="7">
        <f t="shared" si="18"/>
        <v>35.68016334</v>
      </c>
      <c r="N2613" s="7">
        <f t="shared" si="3"/>
        <v>0</v>
      </c>
      <c r="O2613" s="7">
        <f t="shared" si="4"/>
        <v>30.97</v>
      </c>
      <c r="P2613" s="7">
        <f t="shared" si="13"/>
        <v>18.10071429</v>
      </c>
      <c r="Q2613" s="7">
        <f t="shared" si="14"/>
        <v>19.28428571</v>
      </c>
      <c r="R2613" s="7">
        <f t="shared" si="15"/>
        <v>0.9386250833</v>
      </c>
      <c r="S2613" s="7">
        <f t="shared" si="16"/>
        <v>48.41705038</v>
      </c>
      <c r="T2613" s="7">
        <f t="shared" si="17"/>
        <v>77.58749069</v>
      </c>
      <c r="U2613" s="7">
        <f t="shared" si="19"/>
        <v>74.03861268</v>
      </c>
      <c r="V2613" s="9">
        <f t="shared" si="5"/>
        <v>-30.97</v>
      </c>
      <c r="W2613" s="9" t="b">
        <f t="shared" si="6"/>
        <v>0</v>
      </c>
      <c r="X2613" s="7">
        <f t="shared" si="8"/>
        <v>1</v>
      </c>
      <c r="Y2613" s="10">
        <f t="shared" si="9"/>
        <v>-0.0104844088</v>
      </c>
      <c r="Z2613" s="11">
        <f t="shared" si="7"/>
        <v>1</v>
      </c>
    </row>
    <row r="2614">
      <c r="A2614" s="6" t="s">
        <v>2638</v>
      </c>
      <c r="B2614" s="7">
        <v>2953.63</v>
      </c>
      <c r="C2614" s="7">
        <v>2980.29</v>
      </c>
      <c r="D2614" s="7">
        <v>2953.63</v>
      </c>
      <c r="E2614" s="7">
        <v>2971.61</v>
      </c>
      <c r="F2614" s="7">
        <v>2971.61</v>
      </c>
      <c r="G2614" s="7">
        <v>5.00538E9</v>
      </c>
      <c r="H2614" s="7">
        <f t="shared" si="1"/>
        <v>5005.38</v>
      </c>
      <c r="I2614" s="10">
        <f t="shared" si="2"/>
        <v>0.01665104313</v>
      </c>
      <c r="J2614" s="7">
        <f t="shared" si="10"/>
        <v>2896.959918</v>
      </c>
      <c r="K2614" s="7">
        <f t="shared" si="12"/>
        <v>2856.8931</v>
      </c>
      <c r="L2614" s="7">
        <f t="shared" si="11"/>
        <v>40.06681774</v>
      </c>
      <c r="M2614" s="7">
        <f t="shared" si="18"/>
        <v>36.55749422</v>
      </c>
      <c r="N2614" s="7">
        <f t="shared" si="3"/>
        <v>48.67</v>
      </c>
      <c r="O2614" s="7">
        <f t="shared" si="4"/>
        <v>0</v>
      </c>
      <c r="P2614" s="7">
        <f t="shared" si="13"/>
        <v>21.57714286</v>
      </c>
      <c r="Q2614" s="7">
        <f t="shared" si="14"/>
        <v>17.35</v>
      </c>
      <c r="R2614" s="7">
        <f t="shared" si="15"/>
        <v>1.243639358</v>
      </c>
      <c r="S2614" s="7">
        <f t="shared" si="16"/>
        <v>55.42955705</v>
      </c>
      <c r="T2614" s="7">
        <f t="shared" si="17"/>
        <v>95.9372806</v>
      </c>
      <c r="U2614" s="7">
        <f t="shared" si="19"/>
        <v>88.82860127</v>
      </c>
      <c r="V2614" s="9">
        <f t="shared" si="5"/>
        <v>48.67</v>
      </c>
      <c r="W2614" s="9" t="b">
        <f t="shared" si="6"/>
        <v>1</v>
      </c>
      <c r="X2614" s="7">
        <f t="shared" si="8"/>
        <v>1</v>
      </c>
      <c r="Y2614" s="10">
        <f t="shared" si="9"/>
        <v>0.01665104313</v>
      </c>
      <c r="Z2614" s="11">
        <f t="shared" si="7"/>
        <v>5</v>
      </c>
    </row>
    <row r="2615">
      <c r="A2615" s="6" t="s">
        <v>2639</v>
      </c>
      <c r="B2615" s="7">
        <v>2969.95</v>
      </c>
      <c r="C2615" s="7">
        <v>2978.5</v>
      </c>
      <c r="D2615" s="7">
        <v>2938.57</v>
      </c>
      <c r="E2615" s="7">
        <v>2948.51</v>
      </c>
      <c r="F2615" s="7">
        <v>2948.51</v>
      </c>
      <c r="G2615" s="7">
        <v>4.97662E9</v>
      </c>
      <c r="H2615" s="7">
        <f t="shared" si="1"/>
        <v>4976.62</v>
      </c>
      <c r="I2615" s="10">
        <f t="shared" si="2"/>
        <v>-0.007773563826</v>
      </c>
      <c r="J2615" s="7">
        <f t="shared" si="10"/>
        <v>2904.8907</v>
      </c>
      <c r="K2615" s="7">
        <f t="shared" si="12"/>
        <v>2863.679537</v>
      </c>
      <c r="L2615" s="7">
        <f t="shared" si="11"/>
        <v>41.21116257</v>
      </c>
      <c r="M2615" s="7">
        <f t="shared" si="18"/>
        <v>37.48822789</v>
      </c>
      <c r="N2615" s="7">
        <f t="shared" si="3"/>
        <v>0</v>
      </c>
      <c r="O2615" s="7">
        <f t="shared" si="4"/>
        <v>23.1</v>
      </c>
      <c r="P2615" s="7">
        <f t="shared" si="13"/>
        <v>21.57714286</v>
      </c>
      <c r="Q2615" s="7">
        <f t="shared" si="14"/>
        <v>13.16285714</v>
      </c>
      <c r="R2615" s="7">
        <f t="shared" si="15"/>
        <v>1.639244628</v>
      </c>
      <c r="S2615" s="7">
        <f t="shared" si="16"/>
        <v>62.11037092</v>
      </c>
      <c r="T2615" s="7">
        <f t="shared" si="17"/>
        <v>85.12520477</v>
      </c>
      <c r="U2615" s="7">
        <f t="shared" si="19"/>
        <v>86.21665869</v>
      </c>
      <c r="V2615" s="9">
        <f t="shared" si="5"/>
        <v>-23.1</v>
      </c>
      <c r="W2615" s="9" t="b">
        <f t="shared" si="6"/>
        <v>0</v>
      </c>
      <c r="X2615" s="7">
        <f t="shared" si="8"/>
        <v>1</v>
      </c>
      <c r="Y2615" s="10">
        <f t="shared" si="9"/>
        <v>-0.007773563826</v>
      </c>
      <c r="Z2615" s="11">
        <f t="shared" si="7"/>
        <v>2</v>
      </c>
    </row>
    <row r="2616">
      <c r="A2616" s="6" t="s">
        <v>2640</v>
      </c>
      <c r="B2616" s="7">
        <v>2948.05</v>
      </c>
      <c r="C2616" s="7">
        <v>2956.76</v>
      </c>
      <c r="D2616" s="7">
        <v>2933.59</v>
      </c>
      <c r="E2616" s="7">
        <v>2955.45</v>
      </c>
      <c r="F2616" s="7">
        <v>2955.45</v>
      </c>
      <c r="G2616" s="7">
        <v>3.97086E9</v>
      </c>
      <c r="H2616" s="7">
        <f t="shared" si="1"/>
        <v>3970.86</v>
      </c>
      <c r="I2616" s="10">
        <f t="shared" si="2"/>
        <v>0.002353731207</v>
      </c>
      <c r="J2616" s="7">
        <f t="shared" si="10"/>
        <v>2912.669054</v>
      </c>
      <c r="K2616" s="7">
        <f t="shared" si="12"/>
        <v>2870.477349</v>
      </c>
      <c r="L2616" s="7">
        <f t="shared" si="11"/>
        <v>42.19170438</v>
      </c>
      <c r="M2616" s="7">
        <f t="shared" si="18"/>
        <v>38.42892319</v>
      </c>
      <c r="N2616" s="7">
        <f t="shared" si="3"/>
        <v>6.94</v>
      </c>
      <c r="O2616" s="7">
        <f t="shared" si="4"/>
        <v>0</v>
      </c>
      <c r="P2616" s="7">
        <f t="shared" si="13"/>
        <v>21.21357143</v>
      </c>
      <c r="Q2616" s="7">
        <f t="shared" si="14"/>
        <v>13.16285714</v>
      </c>
      <c r="R2616" s="7">
        <f t="shared" si="15"/>
        <v>1.611623616</v>
      </c>
      <c r="S2616" s="7">
        <f t="shared" si="16"/>
        <v>61.70964324</v>
      </c>
      <c r="T2616" s="7">
        <f t="shared" si="17"/>
        <v>88.37350807</v>
      </c>
      <c r="U2616" s="7">
        <f t="shared" si="19"/>
        <v>89.81199782</v>
      </c>
      <c r="V2616" s="9">
        <f t="shared" si="5"/>
        <v>6.94</v>
      </c>
      <c r="W2616" s="9" t="b">
        <f t="shared" si="6"/>
        <v>1</v>
      </c>
      <c r="X2616" s="7">
        <f t="shared" si="8"/>
        <v>1</v>
      </c>
      <c r="Y2616" s="10">
        <f t="shared" si="9"/>
        <v>0.002353731207</v>
      </c>
      <c r="Z2616" s="11">
        <f t="shared" si="7"/>
        <v>3</v>
      </c>
    </row>
    <row r="2617">
      <c r="A2617" s="6" t="s">
        <v>2641</v>
      </c>
      <c r="B2617" s="7">
        <v>3004.08</v>
      </c>
      <c r="C2617" s="7">
        <v>3021.72</v>
      </c>
      <c r="D2617" s="7">
        <v>2988.17</v>
      </c>
      <c r="E2617" s="7">
        <v>2991.77</v>
      </c>
      <c r="F2617" s="7">
        <v>2991.77</v>
      </c>
      <c r="G2617" s="7">
        <v>5.8485E9</v>
      </c>
      <c r="H2617" s="7">
        <f t="shared" si="1"/>
        <v>5848.5</v>
      </c>
      <c r="I2617" s="10">
        <f t="shared" si="2"/>
        <v>0.0122891607</v>
      </c>
      <c r="J2617" s="7">
        <f t="shared" si="10"/>
        <v>2924.83843</v>
      </c>
      <c r="K2617" s="7">
        <f t="shared" si="12"/>
        <v>2879.46199</v>
      </c>
      <c r="L2617" s="7">
        <f t="shared" si="11"/>
        <v>45.37643994</v>
      </c>
      <c r="M2617" s="7">
        <f t="shared" si="18"/>
        <v>39.81842654</v>
      </c>
      <c r="N2617" s="7">
        <f t="shared" si="3"/>
        <v>36.32</v>
      </c>
      <c r="O2617" s="7">
        <f t="shared" si="4"/>
        <v>0</v>
      </c>
      <c r="P2617" s="7">
        <f t="shared" si="13"/>
        <v>21.97214286</v>
      </c>
      <c r="Q2617" s="7">
        <f t="shared" si="14"/>
        <v>13.16285714</v>
      </c>
      <c r="R2617" s="7">
        <f t="shared" si="15"/>
        <v>1.66925331</v>
      </c>
      <c r="S2617" s="7">
        <f t="shared" si="16"/>
        <v>62.53633943</v>
      </c>
      <c r="T2617" s="7">
        <f t="shared" si="17"/>
        <v>88.25858554</v>
      </c>
      <c r="U2617" s="7">
        <f t="shared" si="19"/>
        <v>87.2524328</v>
      </c>
      <c r="V2617" s="9">
        <f t="shared" si="5"/>
        <v>36.32</v>
      </c>
      <c r="W2617" s="9" t="b">
        <f t="shared" si="6"/>
        <v>1</v>
      </c>
      <c r="X2617" s="7">
        <f t="shared" si="8"/>
        <v>2</v>
      </c>
      <c r="Y2617" s="10">
        <f t="shared" si="9"/>
        <v>0.01464289191</v>
      </c>
      <c r="Z2617" s="11">
        <f t="shared" si="7"/>
        <v>5</v>
      </c>
    </row>
    <row r="2618">
      <c r="A2618" s="6" t="s">
        <v>2642</v>
      </c>
      <c r="B2618" s="7">
        <v>3015.65</v>
      </c>
      <c r="C2618" s="7">
        <v>3036.25</v>
      </c>
      <c r="D2618" s="7">
        <v>2969.75</v>
      </c>
      <c r="E2618" s="7">
        <v>3036.13</v>
      </c>
      <c r="F2618" s="7">
        <v>3036.13</v>
      </c>
      <c r="G2618" s="7">
        <v>6.398E9</v>
      </c>
      <c r="H2618" s="7">
        <f t="shared" si="1"/>
        <v>6398</v>
      </c>
      <c r="I2618" s="10">
        <f t="shared" si="2"/>
        <v>0.01482734301</v>
      </c>
      <c r="J2618" s="7">
        <f t="shared" si="10"/>
        <v>2941.96021</v>
      </c>
      <c r="K2618" s="7">
        <f t="shared" si="12"/>
        <v>2891.067028</v>
      </c>
      <c r="L2618" s="7">
        <f t="shared" si="11"/>
        <v>50.89318216</v>
      </c>
      <c r="M2618" s="7">
        <f t="shared" si="18"/>
        <v>42.03337767</v>
      </c>
      <c r="N2618" s="7">
        <f t="shared" si="3"/>
        <v>44.36</v>
      </c>
      <c r="O2618" s="7">
        <f t="shared" si="4"/>
        <v>0</v>
      </c>
      <c r="P2618" s="7">
        <f t="shared" si="13"/>
        <v>25.14071429</v>
      </c>
      <c r="Q2618" s="7">
        <f t="shared" si="14"/>
        <v>11.73285714</v>
      </c>
      <c r="R2618" s="7">
        <f t="shared" si="15"/>
        <v>2.142761476</v>
      </c>
      <c r="S2618" s="7">
        <f t="shared" si="16"/>
        <v>68.18084962</v>
      </c>
      <c r="T2618" s="7">
        <f t="shared" si="17"/>
        <v>99.95549127</v>
      </c>
      <c r="U2618" s="7">
        <f t="shared" si="19"/>
        <v>92.19586163</v>
      </c>
      <c r="V2618" s="9">
        <f t="shared" si="5"/>
        <v>44.36</v>
      </c>
      <c r="W2618" s="9" t="b">
        <f t="shared" si="6"/>
        <v>1</v>
      </c>
      <c r="X2618" s="7">
        <f t="shared" si="8"/>
        <v>3</v>
      </c>
      <c r="Y2618" s="10">
        <f t="shared" si="9"/>
        <v>0.02947023492</v>
      </c>
      <c r="Z2618" s="11">
        <f t="shared" si="7"/>
        <v>5</v>
      </c>
    </row>
    <row r="2619">
      <c r="A2619" s="6" t="s">
        <v>2643</v>
      </c>
      <c r="B2619" s="7">
        <v>3046.61</v>
      </c>
      <c r="C2619" s="7">
        <v>3068.67</v>
      </c>
      <c r="D2619" s="7">
        <v>3023.4</v>
      </c>
      <c r="E2619" s="7">
        <v>3029.73</v>
      </c>
      <c r="F2619" s="7">
        <v>3029.73</v>
      </c>
      <c r="G2619" s="7">
        <v>5.44702E9</v>
      </c>
      <c r="H2619" s="7">
        <f t="shared" si="1"/>
        <v>5447.02</v>
      </c>
      <c r="I2619" s="10">
        <f t="shared" si="2"/>
        <v>-0.002107946629</v>
      </c>
      <c r="J2619" s="7">
        <f t="shared" si="10"/>
        <v>2955.463255</v>
      </c>
      <c r="K2619" s="7">
        <f t="shared" si="12"/>
        <v>2901.338359</v>
      </c>
      <c r="L2619" s="7">
        <f t="shared" si="11"/>
        <v>54.1248955</v>
      </c>
      <c r="M2619" s="7">
        <f t="shared" si="18"/>
        <v>44.45168123</v>
      </c>
      <c r="N2619" s="7">
        <f t="shared" si="3"/>
        <v>0</v>
      </c>
      <c r="O2619" s="7">
        <f t="shared" si="4"/>
        <v>6.4</v>
      </c>
      <c r="P2619" s="7">
        <f t="shared" si="13"/>
        <v>22.8</v>
      </c>
      <c r="Q2619" s="7">
        <f t="shared" si="14"/>
        <v>12.19</v>
      </c>
      <c r="R2619" s="7">
        <f t="shared" si="15"/>
        <v>1.870385562</v>
      </c>
      <c r="S2619" s="7">
        <f t="shared" si="16"/>
        <v>65.16147471</v>
      </c>
      <c r="T2619" s="7">
        <f t="shared" si="17"/>
        <v>87.107241</v>
      </c>
      <c r="U2619" s="7">
        <f t="shared" si="19"/>
        <v>91.7737726</v>
      </c>
      <c r="V2619" s="9">
        <f t="shared" si="5"/>
        <v>-6.4</v>
      </c>
      <c r="W2619" s="9" t="b">
        <f t="shared" si="6"/>
        <v>0</v>
      </c>
      <c r="X2619" s="7">
        <f t="shared" si="8"/>
        <v>1</v>
      </c>
      <c r="Y2619" s="10">
        <f t="shared" si="9"/>
        <v>-0.002107946629</v>
      </c>
      <c r="Z2619" s="11">
        <f t="shared" si="7"/>
        <v>3</v>
      </c>
    </row>
    <row r="2620">
      <c r="A2620" s="6" t="s">
        <v>2644</v>
      </c>
      <c r="B2620" s="7">
        <v>3025.17</v>
      </c>
      <c r="C2620" s="7">
        <v>3049.17</v>
      </c>
      <c r="D2620" s="7">
        <v>2998.61</v>
      </c>
      <c r="E2620" s="7">
        <v>3044.31</v>
      </c>
      <c r="F2620" s="7">
        <v>3044.31</v>
      </c>
      <c r="G2620" s="7">
        <v>7.29755E9</v>
      </c>
      <c r="H2620" s="7">
        <f t="shared" si="1"/>
        <v>7297.55</v>
      </c>
      <c r="I2620" s="10">
        <f t="shared" si="2"/>
        <v>0.004812310008</v>
      </c>
      <c r="J2620" s="7">
        <f t="shared" si="10"/>
        <v>2969.131985</v>
      </c>
      <c r="K2620" s="7">
        <f t="shared" si="12"/>
        <v>2911.928851</v>
      </c>
      <c r="L2620" s="7">
        <f t="shared" si="11"/>
        <v>57.20313364</v>
      </c>
      <c r="M2620" s="7">
        <f t="shared" si="18"/>
        <v>47.00197171</v>
      </c>
      <c r="N2620" s="7">
        <f t="shared" si="3"/>
        <v>14.58</v>
      </c>
      <c r="O2620" s="7">
        <f t="shared" si="4"/>
        <v>0</v>
      </c>
      <c r="P2620" s="7">
        <f t="shared" si="13"/>
        <v>20.36928571</v>
      </c>
      <c r="Q2620" s="7">
        <f t="shared" si="14"/>
        <v>12.19</v>
      </c>
      <c r="R2620" s="7">
        <f t="shared" si="15"/>
        <v>1.670983242</v>
      </c>
      <c r="S2620" s="7">
        <f t="shared" si="16"/>
        <v>62.56060373</v>
      </c>
      <c r="T2620" s="7">
        <f t="shared" si="17"/>
        <v>91.93457604</v>
      </c>
      <c r="U2620" s="7">
        <f t="shared" si="19"/>
        <v>92.99910277</v>
      </c>
      <c r="V2620" s="9">
        <f t="shared" si="5"/>
        <v>14.58</v>
      </c>
      <c r="W2620" s="9" t="b">
        <f t="shared" si="6"/>
        <v>1</v>
      </c>
      <c r="X2620" s="7">
        <f t="shared" si="8"/>
        <v>1</v>
      </c>
      <c r="Y2620" s="10">
        <f t="shared" si="9"/>
        <v>0.004812310008</v>
      </c>
      <c r="Z2620" s="11">
        <f t="shared" si="7"/>
        <v>4</v>
      </c>
    </row>
    <row r="2621">
      <c r="A2621" s="6" t="s">
        <v>2645</v>
      </c>
      <c r="B2621" s="7">
        <v>3038.78</v>
      </c>
      <c r="C2621" s="7">
        <v>3062.18</v>
      </c>
      <c r="D2621" s="7">
        <v>3031.54</v>
      </c>
      <c r="E2621" s="7">
        <v>3055.73</v>
      </c>
      <c r="F2621" s="7">
        <v>3055.73</v>
      </c>
      <c r="G2621" s="7">
        <v>4.68417E9</v>
      </c>
      <c r="H2621" s="7">
        <f t="shared" si="1"/>
        <v>4684.17</v>
      </c>
      <c r="I2621" s="10">
        <f t="shared" si="2"/>
        <v>0.003751260548</v>
      </c>
      <c r="J2621" s="7">
        <f t="shared" si="10"/>
        <v>2982.454756</v>
      </c>
      <c r="K2621" s="7">
        <f t="shared" si="12"/>
        <v>2922.580788</v>
      </c>
      <c r="L2621" s="7">
        <f t="shared" si="11"/>
        <v>59.87396827</v>
      </c>
      <c r="M2621" s="7">
        <f t="shared" si="18"/>
        <v>49.57637102</v>
      </c>
      <c r="N2621" s="7">
        <f t="shared" si="3"/>
        <v>11.42</v>
      </c>
      <c r="O2621" s="7">
        <f t="shared" si="4"/>
        <v>0</v>
      </c>
      <c r="P2621" s="7">
        <f t="shared" si="13"/>
        <v>21.15714286</v>
      </c>
      <c r="Q2621" s="7">
        <f t="shared" si="14"/>
        <v>12.19</v>
      </c>
      <c r="R2621" s="7">
        <f t="shared" si="15"/>
        <v>1.735614672</v>
      </c>
      <c r="S2621" s="7">
        <f t="shared" si="16"/>
        <v>63.44514415</v>
      </c>
      <c r="T2621" s="7">
        <f t="shared" si="17"/>
        <v>95.71565739</v>
      </c>
      <c r="U2621" s="7">
        <f t="shared" si="19"/>
        <v>91.58582481</v>
      </c>
      <c r="V2621" s="9">
        <f t="shared" si="5"/>
        <v>11.42</v>
      </c>
      <c r="W2621" s="9" t="b">
        <f t="shared" si="6"/>
        <v>1</v>
      </c>
      <c r="X2621" s="7">
        <f t="shared" si="8"/>
        <v>2</v>
      </c>
      <c r="Y2621" s="10">
        <f t="shared" si="9"/>
        <v>0.008563570556</v>
      </c>
      <c r="Z2621" s="11">
        <f t="shared" si="7"/>
        <v>4</v>
      </c>
    </row>
    <row r="2622">
      <c r="A2622" s="6" t="s">
        <v>2646</v>
      </c>
      <c r="B2622" s="7">
        <v>3064.78</v>
      </c>
      <c r="C2622" s="7">
        <v>3081.07</v>
      </c>
      <c r="D2622" s="7">
        <v>3051.64</v>
      </c>
      <c r="E2622" s="7">
        <v>3080.82</v>
      </c>
      <c r="F2622" s="7">
        <v>3080.82</v>
      </c>
      <c r="G2622" s="7">
        <v>5.19715E9</v>
      </c>
      <c r="H2622" s="7">
        <f t="shared" si="1"/>
        <v>5197.15</v>
      </c>
      <c r="I2622" s="10">
        <f t="shared" si="2"/>
        <v>0.008210803965</v>
      </c>
      <c r="J2622" s="7">
        <f t="shared" si="10"/>
        <v>2997.587871</v>
      </c>
      <c r="K2622" s="7">
        <f t="shared" si="12"/>
        <v>2934.302211</v>
      </c>
      <c r="L2622" s="7">
        <f t="shared" si="11"/>
        <v>63.28565957</v>
      </c>
      <c r="M2622" s="7">
        <f t="shared" si="18"/>
        <v>52.31822873</v>
      </c>
      <c r="N2622" s="7">
        <f t="shared" si="3"/>
        <v>25.09</v>
      </c>
      <c r="O2622" s="7">
        <f t="shared" si="4"/>
        <v>0</v>
      </c>
      <c r="P2622" s="7">
        <f t="shared" si="13"/>
        <v>22.94928571</v>
      </c>
      <c r="Q2622" s="7">
        <f t="shared" si="14"/>
        <v>7.899285714</v>
      </c>
      <c r="R2622" s="7">
        <f t="shared" si="15"/>
        <v>2.905235555</v>
      </c>
      <c r="S2622" s="7">
        <f t="shared" si="16"/>
        <v>74.39335</v>
      </c>
      <c r="T2622" s="7">
        <f t="shared" si="17"/>
        <v>99.92049105</v>
      </c>
      <c r="U2622" s="7">
        <f t="shared" si="19"/>
        <v>95.85690816</v>
      </c>
      <c r="V2622" s="9">
        <f t="shared" si="5"/>
        <v>25.09</v>
      </c>
      <c r="W2622" s="9" t="b">
        <f t="shared" si="6"/>
        <v>1</v>
      </c>
      <c r="X2622" s="7">
        <f t="shared" si="8"/>
        <v>3</v>
      </c>
      <c r="Y2622" s="10">
        <f t="shared" si="9"/>
        <v>0.01677437452</v>
      </c>
      <c r="Z2622" s="11">
        <f t="shared" si="7"/>
        <v>4</v>
      </c>
    </row>
    <row r="2623">
      <c r="A2623" s="6" t="s">
        <v>2647</v>
      </c>
      <c r="B2623" s="7">
        <v>3098.9</v>
      </c>
      <c r="C2623" s="7">
        <v>3130.94</v>
      </c>
      <c r="D2623" s="7">
        <v>3098.9</v>
      </c>
      <c r="E2623" s="7">
        <v>3122.87</v>
      </c>
      <c r="F2623" s="7">
        <v>3122.87</v>
      </c>
      <c r="G2623" s="7">
        <v>6.00556E9</v>
      </c>
      <c r="H2623" s="7">
        <f t="shared" si="1"/>
        <v>6005.56</v>
      </c>
      <c r="I2623" s="10">
        <f t="shared" si="2"/>
        <v>0.01364896359</v>
      </c>
      <c r="J2623" s="7">
        <f t="shared" si="10"/>
        <v>3016.862044</v>
      </c>
      <c r="K2623" s="7">
        <f t="shared" si="12"/>
        <v>2948.270196</v>
      </c>
      <c r="L2623" s="7">
        <f t="shared" si="11"/>
        <v>68.59184895</v>
      </c>
      <c r="M2623" s="7">
        <f t="shared" si="18"/>
        <v>55.57295278</v>
      </c>
      <c r="N2623" s="7">
        <f t="shared" si="3"/>
        <v>42.05</v>
      </c>
      <c r="O2623" s="7">
        <f t="shared" si="4"/>
        <v>0</v>
      </c>
      <c r="P2623" s="7">
        <f t="shared" si="13"/>
        <v>25.95285714</v>
      </c>
      <c r="Q2623" s="7">
        <f t="shared" si="14"/>
        <v>4.319285714</v>
      </c>
      <c r="R2623" s="7">
        <f t="shared" si="15"/>
        <v>6.008599305</v>
      </c>
      <c r="S2623" s="7">
        <f t="shared" si="16"/>
        <v>85.73181378</v>
      </c>
      <c r="T2623" s="7">
        <f t="shared" si="17"/>
        <v>97.78479275</v>
      </c>
      <c r="U2623" s="7">
        <f t="shared" si="19"/>
        <v>97.8069804</v>
      </c>
      <c r="V2623" s="9">
        <f t="shared" si="5"/>
        <v>42.05</v>
      </c>
      <c r="W2623" s="9" t="b">
        <f t="shared" si="6"/>
        <v>1</v>
      </c>
      <c r="X2623" s="7">
        <f t="shared" si="8"/>
        <v>4</v>
      </c>
      <c r="Y2623" s="10">
        <f t="shared" si="9"/>
        <v>0.03042333811</v>
      </c>
      <c r="Z2623" s="11">
        <f t="shared" si="7"/>
        <v>5</v>
      </c>
    </row>
    <row r="2624">
      <c r="A2624" s="6" t="s">
        <v>2648</v>
      </c>
      <c r="B2624" s="7">
        <v>3111.56</v>
      </c>
      <c r="C2624" s="7">
        <v>3128.91</v>
      </c>
      <c r="D2624" s="7">
        <v>3090.41</v>
      </c>
      <c r="E2624" s="7">
        <v>3112.35</v>
      </c>
      <c r="F2624" s="7">
        <v>3112.35</v>
      </c>
      <c r="G2624" s="7">
        <v>6.45129E9</v>
      </c>
      <c r="H2624" s="7">
        <f t="shared" si="1"/>
        <v>6451.29</v>
      </c>
      <c r="I2624" s="10">
        <f t="shared" si="2"/>
        <v>-0.003368696103</v>
      </c>
      <c r="J2624" s="7">
        <f t="shared" si="10"/>
        <v>3031.552499</v>
      </c>
      <c r="K2624" s="7">
        <f t="shared" si="12"/>
        <v>2960.424255</v>
      </c>
      <c r="L2624" s="7">
        <f t="shared" si="11"/>
        <v>71.12824406</v>
      </c>
      <c r="M2624" s="7">
        <f t="shared" si="18"/>
        <v>58.68401103</v>
      </c>
      <c r="N2624" s="7">
        <f t="shared" si="3"/>
        <v>0</v>
      </c>
      <c r="O2624" s="7">
        <f t="shared" si="4"/>
        <v>10.52</v>
      </c>
      <c r="P2624" s="7">
        <f t="shared" si="13"/>
        <v>23.63142857</v>
      </c>
      <c r="Q2624" s="7">
        <f t="shared" si="14"/>
        <v>5.070714286</v>
      </c>
      <c r="R2624" s="7">
        <f t="shared" si="15"/>
        <v>4.660374701</v>
      </c>
      <c r="S2624" s="7">
        <f t="shared" si="16"/>
        <v>82.33332504</v>
      </c>
      <c r="T2624" s="7">
        <f t="shared" si="17"/>
        <v>94.08263305</v>
      </c>
      <c r="U2624" s="7">
        <f t="shared" si="19"/>
        <v>97.26263895</v>
      </c>
      <c r="V2624" s="9">
        <f t="shared" si="5"/>
        <v>-10.52</v>
      </c>
      <c r="W2624" s="9" t="b">
        <f t="shared" si="6"/>
        <v>0</v>
      </c>
      <c r="X2624" s="7">
        <f t="shared" si="8"/>
        <v>1</v>
      </c>
      <c r="Y2624" s="10">
        <f t="shared" si="9"/>
        <v>-0.003368696103</v>
      </c>
      <c r="Z2624" s="11">
        <f t="shared" si="7"/>
        <v>2</v>
      </c>
    </row>
    <row r="2625">
      <c r="A2625" s="6" t="s">
        <v>2649</v>
      </c>
      <c r="B2625" s="7">
        <v>3163.84</v>
      </c>
      <c r="C2625" s="7">
        <v>3211.72</v>
      </c>
      <c r="D2625" s="7">
        <v>3163.84</v>
      </c>
      <c r="E2625" s="7">
        <v>3193.93</v>
      </c>
      <c r="F2625" s="7">
        <v>3193.93</v>
      </c>
      <c r="G2625" s="7">
        <v>8.6393E9</v>
      </c>
      <c r="H2625" s="7">
        <f t="shared" si="1"/>
        <v>8639.3</v>
      </c>
      <c r="I2625" s="10">
        <f t="shared" si="2"/>
        <v>0.02621170498</v>
      </c>
      <c r="J2625" s="7">
        <f t="shared" si="10"/>
        <v>3056.533653</v>
      </c>
      <c r="K2625" s="7">
        <f t="shared" si="12"/>
        <v>2977.720977</v>
      </c>
      <c r="L2625" s="7">
        <f t="shared" si="11"/>
        <v>78.81267619</v>
      </c>
      <c r="M2625" s="7">
        <f t="shared" si="18"/>
        <v>62.70974406</v>
      </c>
      <c r="N2625" s="7">
        <f t="shared" si="3"/>
        <v>81.58</v>
      </c>
      <c r="O2625" s="7">
        <f t="shared" si="4"/>
        <v>0</v>
      </c>
      <c r="P2625" s="7">
        <f t="shared" si="13"/>
        <v>28.65857143</v>
      </c>
      <c r="Q2625" s="7">
        <f t="shared" si="14"/>
        <v>5.070714286</v>
      </c>
      <c r="R2625" s="7">
        <f t="shared" si="15"/>
        <v>5.651781941</v>
      </c>
      <c r="S2625" s="7">
        <f t="shared" si="16"/>
        <v>84.96643443</v>
      </c>
      <c r="T2625" s="7">
        <f t="shared" si="17"/>
        <v>94.02739542</v>
      </c>
      <c r="U2625" s="7">
        <f t="shared" si="19"/>
        <v>95.29827374</v>
      </c>
      <c r="V2625" s="9">
        <f t="shared" si="5"/>
        <v>81.58</v>
      </c>
      <c r="W2625" s="9" t="b">
        <f t="shared" si="6"/>
        <v>1</v>
      </c>
      <c r="X2625" s="7">
        <f t="shared" si="8"/>
        <v>1</v>
      </c>
      <c r="Y2625" s="10">
        <f t="shared" si="9"/>
        <v>0.02621170498</v>
      </c>
      <c r="Z2625" s="11">
        <f t="shared" si="7"/>
        <v>5</v>
      </c>
    </row>
    <row r="2626">
      <c r="A2626" s="6" t="s">
        <v>2650</v>
      </c>
      <c r="B2626" s="7">
        <v>3199.92</v>
      </c>
      <c r="C2626" s="7">
        <v>3233.13</v>
      </c>
      <c r="D2626" s="7">
        <v>3196.0</v>
      </c>
      <c r="E2626" s="7">
        <v>3232.39</v>
      </c>
      <c r="F2626" s="7">
        <v>3232.39</v>
      </c>
      <c r="G2626" s="7">
        <v>8.4983E9</v>
      </c>
      <c r="H2626" s="7">
        <f t="shared" si="1"/>
        <v>8498.3</v>
      </c>
      <c r="I2626" s="10">
        <f t="shared" si="2"/>
        <v>0.01204159139</v>
      </c>
      <c r="J2626" s="7">
        <f t="shared" si="10"/>
        <v>3083.588476</v>
      </c>
      <c r="K2626" s="7">
        <f t="shared" si="12"/>
        <v>2996.585349</v>
      </c>
      <c r="L2626" s="7">
        <f t="shared" si="11"/>
        <v>87.0031267</v>
      </c>
      <c r="M2626" s="7">
        <f t="shared" si="18"/>
        <v>67.56842059</v>
      </c>
      <c r="N2626" s="7">
        <f t="shared" si="3"/>
        <v>38.46</v>
      </c>
      <c r="O2626" s="7">
        <f t="shared" si="4"/>
        <v>0</v>
      </c>
      <c r="P2626" s="7">
        <f t="shared" si="13"/>
        <v>24.96214286</v>
      </c>
      <c r="Q2626" s="7">
        <f t="shared" si="14"/>
        <v>5.070714286</v>
      </c>
      <c r="R2626" s="7">
        <f t="shared" si="15"/>
        <v>4.922806029</v>
      </c>
      <c r="S2626" s="7">
        <f t="shared" si="16"/>
        <v>83.11611093</v>
      </c>
      <c r="T2626" s="7">
        <f t="shared" si="17"/>
        <v>99.76188944</v>
      </c>
      <c r="U2626" s="7">
        <f t="shared" si="19"/>
        <v>95.95730597</v>
      </c>
      <c r="V2626" s="9">
        <f t="shared" si="5"/>
        <v>38.46</v>
      </c>
      <c r="W2626" s="9" t="b">
        <f t="shared" si="6"/>
        <v>1</v>
      </c>
      <c r="X2626" s="7">
        <f t="shared" si="8"/>
        <v>2</v>
      </c>
      <c r="Y2626" s="10">
        <f t="shared" si="9"/>
        <v>0.03825329638</v>
      </c>
      <c r="Z2626" s="11">
        <f t="shared" si="7"/>
        <v>5</v>
      </c>
    </row>
    <row r="2627">
      <c r="A2627" s="6" t="s">
        <v>2651</v>
      </c>
      <c r="B2627" s="7">
        <v>3213.32</v>
      </c>
      <c r="C2627" s="7">
        <v>3222.71</v>
      </c>
      <c r="D2627" s="7">
        <v>3193.11</v>
      </c>
      <c r="E2627" s="7">
        <v>3207.18</v>
      </c>
      <c r="F2627" s="7">
        <v>3207.18</v>
      </c>
      <c r="G2627" s="7">
        <v>6.41093E9</v>
      </c>
      <c r="H2627" s="7">
        <f t="shared" si="1"/>
        <v>6410.93</v>
      </c>
      <c r="I2627" s="10">
        <f t="shared" si="2"/>
        <v>-0.007799182648</v>
      </c>
      <c r="J2627" s="7">
        <f t="shared" si="10"/>
        <v>3102.602556</v>
      </c>
      <c r="K2627" s="7">
        <f t="shared" si="12"/>
        <v>3012.184953</v>
      </c>
      <c r="L2627" s="7">
        <f t="shared" si="11"/>
        <v>90.41760359</v>
      </c>
      <c r="M2627" s="7">
        <f t="shared" si="18"/>
        <v>72.13825719</v>
      </c>
      <c r="N2627" s="7">
        <f t="shared" si="3"/>
        <v>0</v>
      </c>
      <c r="O2627" s="7">
        <f t="shared" si="4"/>
        <v>25.21</v>
      </c>
      <c r="P2627" s="7">
        <f t="shared" si="13"/>
        <v>24.96214286</v>
      </c>
      <c r="Q2627" s="7">
        <f t="shared" si="14"/>
        <v>4.659285714</v>
      </c>
      <c r="R2627" s="7">
        <f t="shared" si="15"/>
        <v>5.357504216</v>
      </c>
      <c r="S2627" s="7">
        <f t="shared" si="16"/>
        <v>84.27055703</v>
      </c>
      <c r="T2627" s="7">
        <f t="shared" si="17"/>
        <v>91.3367163</v>
      </c>
      <c r="U2627" s="7">
        <f t="shared" si="19"/>
        <v>95.04200039</v>
      </c>
      <c r="V2627" s="9">
        <f t="shared" si="5"/>
        <v>-25.21</v>
      </c>
      <c r="W2627" s="9" t="b">
        <f t="shared" si="6"/>
        <v>0</v>
      </c>
      <c r="X2627" s="7">
        <f t="shared" si="8"/>
        <v>1</v>
      </c>
      <c r="Y2627" s="10">
        <f t="shared" si="9"/>
        <v>-0.007799182648</v>
      </c>
      <c r="Z2627" s="11">
        <f t="shared" si="7"/>
        <v>2</v>
      </c>
    </row>
    <row r="2628">
      <c r="A2628" s="6" t="s">
        <v>2652</v>
      </c>
      <c r="B2628" s="7">
        <v>3213.42</v>
      </c>
      <c r="C2628" s="7">
        <v>3223.27</v>
      </c>
      <c r="D2628" s="7">
        <v>3181.49</v>
      </c>
      <c r="E2628" s="7">
        <v>3190.14</v>
      </c>
      <c r="F2628" s="7">
        <v>3190.14</v>
      </c>
      <c r="G2628" s="7">
        <v>6.59887E9</v>
      </c>
      <c r="H2628" s="7">
        <f t="shared" si="1"/>
        <v>6598.87</v>
      </c>
      <c r="I2628" s="10">
        <f t="shared" si="2"/>
        <v>-0.005313078779</v>
      </c>
      <c r="J2628" s="7">
        <f t="shared" si="10"/>
        <v>3116.069855</v>
      </c>
      <c r="K2628" s="7">
        <f t="shared" si="12"/>
        <v>3025.366808</v>
      </c>
      <c r="L2628" s="7">
        <f t="shared" si="11"/>
        <v>90.70304726</v>
      </c>
      <c r="M2628" s="7">
        <f t="shared" si="18"/>
        <v>75.8512152</v>
      </c>
      <c r="N2628" s="7">
        <f t="shared" si="3"/>
        <v>0</v>
      </c>
      <c r="O2628" s="7">
        <f t="shared" si="4"/>
        <v>17.04</v>
      </c>
      <c r="P2628" s="7">
        <f t="shared" si="13"/>
        <v>21.48571429</v>
      </c>
      <c r="Q2628" s="7">
        <f t="shared" si="14"/>
        <v>5.876428571</v>
      </c>
      <c r="R2628" s="7">
        <f t="shared" si="15"/>
        <v>3.656253798</v>
      </c>
      <c r="S2628" s="7">
        <f t="shared" si="16"/>
        <v>78.52350745</v>
      </c>
      <c r="T2628" s="7">
        <f t="shared" si="17"/>
        <v>85.64799359</v>
      </c>
      <c r="U2628" s="7">
        <f t="shared" si="19"/>
        <v>92.24886644</v>
      </c>
      <c r="V2628" s="9">
        <f t="shared" si="5"/>
        <v>-17.04</v>
      </c>
      <c r="W2628" s="9" t="b">
        <f t="shared" si="6"/>
        <v>0</v>
      </c>
      <c r="X2628" s="7">
        <f t="shared" si="8"/>
        <v>2</v>
      </c>
      <c r="Y2628" s="10">
        <f t="shared" si="9"/>
        <v>-0.01311226143</v>
      </c>
      <c r="Z2628" s="11">
        <f t="shared" si="7"/>
        <v>2</v>
      </c>
    </row>
    <row r="2629">
      <c r="A2629" s="6" t="s">
        <v>2653</v>
      </c>
      <c r="B2629" s="7">
        <v>3123.53</v>
      </c>
      <c r="C2629" s="7">
        <v>3123.53</v>
      </c>
      <c r="D2629" s="7">
        <v>2999.49</v>
      </c>
      <c r="E2629" s="7">
        <v>3002.1</v>
      </c>
      <c r="F2629" s="7">
        <v>3002.1</v>
      </c>
      <c r="G2629" s="7">
        <v>7.03732E9</v>
      </c>
      <c r="H2629" s="7">
        <f t="shared" si="1"/>
        <v>7037.32</v>
      </c>
      <c r="I2629" s="10">
        <f t="shared" si="2"/>
        <v>-0.05894412157</v>
      </c>
      <c r="J2629" s="7">
        <f t="shared" si="10"/>
        <v>3098.536031</v>
      </c>
      <c r="K2629" s="7">
        <f t="shared" si="12"/>
        <v>3023.643341</v>
      </c>
      <c r="L2629" s="7">
        <f t="shared" si="11"/>
        <v>74.89269062</v>
      </c>
      <c r="M2629" s="7">
        <f t="shared" si="18"/>
        <v>75.65951029</v>
      </c>
      <c r="N2629" s="7">
        <f t="shared" si="3"/>
        <v>0</v>
      </c>
      <c r="O2629" s="7">
        <f t="shared" si="4"/>
        <v>188.04</v>
      </c>
      <c r="P2629" s="7">
        <f t="shared" si="13"/>
        <v>21.48571429</v>
      </c>
      <c r="Q2629" s="7">
        <f t="shared" si="14"/>
        <v>17.65785714</v>
      </c>
      <c r="R2629" s="7">
        <f t="shared" si="15"/>
        <v>1.216779257</v>
      </c>
      <c r="S2629" s="7">
        <f t="shared" si="16"/>
        <v>54.88950932</v>
      </c>
      <c r="T2629" s="7">
        <f t="shared" si="17"/>
        <v>22.87173666</v>
      </c>
      <c r="U2629" s="7">
        <f t="shared" si="19"/>
        <v>66.61881552</v>
      </c>
      <c r="V2629" s="9">
        <f t="shared" si="5"/>
        <v>-188.04</v>
      </c>
      <c r="W2629" s="9" t="b">
        <f t="shared" si="6"/>
        <v>0</v>
      </c>
      <c r="X2629" s="7">
        <f t="shared" si="8"/>
        <v>3</v>
      </c>
      <c r="Y2629" s="10">
        <f t="shared" si="9"/>
        <v>-0.072056383</v>
      </c>
      <c r="Z2629" s="11">
        <f t="shared" si="7"/>
        <v>1</v>
      </c>
    </row>
    <row r="2630">
      <c r="A2630" s="6" t="s">
        <v>2654</v>
      </c>
      <c r="B2630" s="7">
        <v>3071.04</v>
      </c>
      <c r="C2630" s="7">
        <v>3088.42</v>
      </c>
      <c r="D2630" s="7">
        <v>2984.47</v>
      </c>
      <c r="E2630" s="7">
        <v>3041.31</v>
      </c>
      <c r="F2630" s="7">
        <v>3041.31</v>
      </c>
      <c r="G2630" s="7">
        <v>5.84533E9</v>
      </c>
      <c r="H2630" s="7">
        <f t="shared" si="1"/>
        <v>5845.33</v>
      </c>
      <c r="I2630" s="10">
        <f t="shared" si="2"/>
        <v>0.0130608574</v>
      </c>
      <c r="J2630" s="7">
        <f t="shared" si="10"/>
        <v>3089.732027</v>
      </c>
      <c r="K2630" s="7">
        <f t="shared" si="12"/>
        <v>3024.951982</v>
      </c>
      <c r="L2630" s="7">
        <f t="shared" si="11"/>
        <v>64.78004436</v>
      </c>
      <c r="M2630" s="7">
        <f t="shared" si="18"/>
        <v>73.4836171</v>
      </c>
      <c r="N2630" s="7">
        <f t="shared" si="3"/>
        <v>39.21</v>
      </c>
      <c r="O2630" s="7">
        <f t="shared" si="4"/>
        <v>0</v>
      </c>
      <c r="P2630" s="7">
        <f t="shared" si="13"/>
        <v>23.79071429</v>
      </c>
      <c r="Q2630" s="7">
        <f t="shared" si="14"/>
        <v>17.65785714</v>
      </c>
      <c r="R2630" s="7">
        <f t="shared" si="15"/>
        <v>1.347316047</v>
      </c>
      <c r="S2630" s="7">
        <f t="shared" si="16"/>
        <v>57.39815262</v>
      </c>
      <c r="T2630" s="7">
        <f t="shared" si="17"/>
        <v>27.16986863</v>
      </c>
      <c r="U2630" s="7">
        <f t="shared" si="19"/>
        <v>45.22986629</v>
      </c>
      <c r="V2630" s="9">
        <f t="shared" si="5"/>
        <v>39.21</v>
      </c>
      <c r="W2630" s="9" t="b">
        <f t="shared" si="6"/>
        <v>1</v>
      </c>
      <c r="X2630" s="7">
        <f t="shared" si="8"/>
        <v>1</v>
      </c>
      <c r="Y2630" s="10">
        <f t="shared" si="9"/>
        <v>0.0130608574</v>
      </c>
      <c r="Z2630" s="11">
        <f t="shared" si="7"/>
        <v>5</v>
      </c>
    </row>
    <row r="2631">
      <c r="A2631" s="6" t="s">
        <v>2655</v>
      </c>
      <c r="B2631" s="7">
        <v>2993.76</v>
      </c>
      <c r="C2631" s="7">
        <v>3079.76</v>
      </c>
      <c r="D2631" s="7">
        <v>2965.66</v>
      </c>
      <c r="E2631" s="7">
        <v>3066.59</v>
      </c>
      <c r="F2631" s="7">
        <v>3066.59</v>
      </c>
      <c r="G2631" s="7">
        <v>5.75748E9</v>
      </c>
      <c r="H2631" s="7">
        <f t="shared" si="1"/>
        <v>5757.48</v>
      </c>
      <c r="I2631" s="10">
        <f t="shared" si="2"/>
        <v>0.008312207568</v>
      </c>
      <c r="J2631" s="7">
        <f t="shared" si="10"/>
        <v>3086.171715</v>
      </c>
      <c r="K2631" s="7">
        <f t="shared" si="12"/>
        <v>3028.03628</v>
      </c>
      <c r="L2631" s="7">
        <f t="shared" si="11"/>
        <v>58.13543496</v>
      </c>
      <c r="M2631" s="7">
        <f t="shared" si="18"/>
        <v>70.41398067</v>
      </c>
      <c r="N2631" s="7">
        <f t="shared" si="3"/>
        <v>25.28</v>
      </c>
      <c r="O2631" s="7">
        <f t="shared" si="4"/>
        <v>0</v>
      </c>
      <c r="P2631" s="7">
        <f t="shared" si="13"/>
        <v>23.00214286</v>
      </c>
      <c r="Q2631" s="7">
        <f t="shared" si="14"/>
        <v>17.65785714</v>
      </c>
      <c r="R2631" s="7">
        <f t="shared" si="15"/>
        <v>1.302657659</v>
      </c>
      <c r="S2631" s="7">
        <f t="shared" si="16"/>
        <v>56.57192046</v>
      </c>
      <c r="T2631" s="7">
        <f t="shared" si="17"/>
        <v>37.73507309</v>
      </c>
      <c r="U2631" s="7">
        <f t="shared" si="19"/>
        <v>29.2588928</v>
      </c>
      <c r="V2631" s="9">
        <f t="shared" si="5"/>
        <v>25.28</v>
      </c>
      <c r="W2631" s="9" t="b">
        <f t="shared" si="6"/>
        <v>1</v>
      </c>
      <c r="X2631" s="7">
        <f t="shared" si="8"/>
        <v>2</v>
      </c>
      <c r="Y2631" s="10">
        <f t="shared" si="9"/>
        <v>0.02137306497</v>
      </c>
      <c r="Z2631" s="11">
        <f t="shared" si="7"/>
        <v>4</v>
      </c>
    </row>
    <row r="2632">
      <c r="A2632" s="6" t="s">
        <v>2656</v>
      </c>
      <c r="B2632" s="7">
        <v>3131.0</v>
      </c>
      <c r="C2632" s="7">
        <v>3153.45</v>
      </c>
      <c r="D2632" s="7">
        <v>3076.06</v>
      </c>
      <c r="E2632" s="7">
        <v>3124.74</v>
      </c>
      <c r="F2632" s="7">
        <v>3124.74</v>
      </c>
      <c r="G2632" s="7">
        <v>5.84581E9</v>
      </c>
      <c r="H2632" s="7">
        <f t="shared" si="1"/>
        <v>5845.81</v>
      </c>
      <c r="I2632" s="10">
        <f t="shared" si="2"/>
        <v>0.01896243058</v>
      </c>
      <c r="J2632" s="7">
        <f t="shared" si="10"/>
        <v>3092.105297</v>
      </c>
      <c r="K2632" s="7">
        <f t="shared" si="12"/>
        <v>3035.199518</v>
      </c>
      <c r="L2632" s="7">
        <f t="shared" si="11"/>
        <v>56.90577876</v>
      </c>
      <c r="M2632" s="7">
        <f t="shared" si="18"/>
        <v>67.71234029</v>
      </c>
      <c r="N2632" s="7">
        <f t="shared" si="3"/>
        <v>58.15</v>
      </c>
      <c r="O2632" s="7">
        <f t="shared" si="4"/>
        <v>0</v>
      </c>
      <c r="P2632" s="7">
        <f t="shared" si="13"/>
        <v>23.98714286</v>
      </c>
      <c r="Q2632" s="7">
        <f t="shared" si="14"/>
        <v>17.65785714</v>
      </c>
      <c r="R2632" s="7">
        <f t="shared" si="15"/>
        <v>1.358440193</v>
      </c>
      <c r="S2632" s="7">
        <f t="shared" si="16"/>
        <v>57.59909439</v>
      </c>
      <c r="T2632" s="7">
        <f t="shared" si="17"/>
        <v>59.47582906</v>
      </c>
      <c r="U2632" s="7">
        <f t="shared" si="19"/>
        <v>41.46025693</v>
      </c>
      <c r="V2632" s="9">
        <f t="shared" si="5"/>
        <v>58.15</v>
      </c>
      <c r="W2632" s="9" t="b">
        <f t="shared" si="6"/>
        <v>1</v>
      </c>
      <c r="X2632" s="7">
        <f t="shared" si="8"/>
        <v>3</v>
      </c>
      <c r="Y2632" s="10">
        <f t="shared" si="9"/>
        <v>0.04033549555</v>
      </c>
      <c r="Z2632" s="11">
        <f t="shared" si="7"/>
        <v>5</v>
      </c>
    </row>
    <row r="2633">
      <c r="A2633" s="6" t="s">
        <v>2657</v>
      </c>
      <c r="B2633" s="7">
        <v>3136.13</v>
      </c>
      <c r="C2633" s="7">
        <v>3141.16</v>
      </c>
      <c r="D2633" s="7">
        <v>3108.03</v>
      </c>
      <c r="E2633" s="7">
        <v>3113.49</v>
      </c>
      <c r="F2633" s="7">
        <v>3113.49</v>
      </c>
      <c r="G2633" s="7">
        <v>4.56045E9</v>
      </c>
      <c r="H2633" s="7">
        <f t="shared" si="1"/>
        <v>4560.45</v>
      </c>
      <c r="I2633" s="10">
        <f t="shared" si="2"/>
        <v>-0.003600299545</v>
      </c>
      <c r="J2633" s="7">
        <f t="shared" si="10"/>
        <v>3095.395251</v>
      </c>
      <c r="K2633" s="7">
        <f t="shared" si="12"/>
        <v>3040.998813</v>
      </c>
      <c r="L2633" s="7">
        <f t="shared" si="11"/>
        <v>54.39643811</v>
      </c>
      <c r="M2633" s="7">
        <f t="shared" si="18"/>
        <v>65.04915985</v>
      </c>
      <c r="N2633" s="7">
        <f t="shared" si="3"/>
        <v>0</v>
      </c>
      <c r="O2633" s="7">
        <f t="shared" si="4"/>
        <v>11.25</v>
      </c>
      <c r="P2633" s="7">
        <f t="shared" si="13"/>
        <v>23.98714286</v>
      </c>
      <c r="Q2633" s="7">
        <f t="shared" si="14"/>
        <v>18.00428571</v>
      </c>
      <c r="R2633" s="7">
        <f t="shared" si="15"/>
        <v>1.332301833</v>
      </c>
      <c r="S2633" s="7">
        <f t="shared" si="16"/>
        <v>57.12390284</v>
      </c>
      <c r="T2633" s="7">
        <f t="shared" si="17"/>
        <v>55.26974988</v>
      </c>
      <c r="U2633" s="7">
        <f t="shared" si="19"/>
        <v>50.82688401</v>
      </c>
      <c r="V2633" s="9">
        <f t="shared" si="5"/>
        <v>-11.25</v>
      </c>
      <c r="W2633" s="9" t="b">
        <f t="shared" si="6"/>
        <v>0</v>
      </c>
      <c r="X2633" s="7">
        <f t="shared" si="8"/>
        <v>1</v>
      </c>
      <c r="Y2633" s="10">
        <f t="shared" si="9"/>
        <v>-0.003600299545</v>
      </c>
      <c r="Z2633" s="11">
        <f t="shared" si="7"/>
        <v>2</v>
      </c>
    </row>
    <row r="2634">
      <c r="A2634" s="6" t="s">
        <v>2658</v>
      </c>
      <c r="B2634" s="7">
        <v>3101.64</v>
      </c>
      <c r="C2634" s="7">
        <v>3120.0</v>
      </c>
      <c r="D2634" s="7">
        <v>3093.51</v>
      </c>
      <c r="E2634" s="7">
        <v>3115.34</v>
      </c>
      <c r="F2634" s="7">
        <v>3115.34</v>
      </c>
      <c r="G2634" s="7">
        <v>4.44869E9</v>
      </c>
      <c r="H2634" s="7">
        <f t="shared" si="1"/>
        <v>4448.69</v>
      </c>
      <c r="I2634" s="10">
        <f t="shared" si="2"/>
        <v>0.0005941885151</v>
      </c>
      <c r="J2634" s="7">
        <f t="shared" si="10"/>
        <v>3098.463674</v>
      </c>
      <c r="K2634" s="7">
        <f t="shared" si="12"/>
        <v>3046.505568</v>
      </c>
      <c r="L2634" s="7">
        <f t="shared" si="11"/>
        <v>51.95810639</v>
      </c>
      <c r="M2634" s="7">
        <f t="shared" si="18"/>
        <v>62.43094916</v>
      </c>
      <c r="N2634" s="7">
        <f t="shared" si="3"/>
        <v>1.85</v>
      </c>
      <c r="O2634" s="7">
        <f t="shared" si="4"/>
        <v>0</v>
      </c>
      <c r="P2634" s="7">
        <f t="shared" si="13"/>
        <v>23.07785714</v>
      </c>
      <c r="Q2634" s="7">
        <f t="shared" si="14"/>
        <v>18.00428571</v>
      </c>
      <c r="R2634" s="7">
        <f t="shared" si="15"/>
        <v>1.281797985</v>
      </c>
      <c r="S2634" s="7">
        <f t="shared" si="16"/>
        <v>56.17491089</v>
      </c>
      <c r="T2634" s="7">
        <f t="shared" si="17"/>
        <v>55.96141623</v>
      </c>
      <c r="U2634" s="7">
        <f t="shared" si="19"/>
        <v>56.90233173</v>
      </c>
      <c r="V2634" s="9">
        <f t="shared" si="5"/>
        <v>1.85</v>
      </c>
      <c r="W2634" s="9" t="b">
        <f t="shared" si="6"/>
        <v>1</v>
      </c>
      <c r="X2634" s="7">
        <f t="shared" si="8"/>
        <v>1</v>
      </c>
      <c r="Y2634" s="10">
        <f t="shared" si="9"/>
        <v>0.0005941885151</v>
      </c>
      <c r="Z2634" s="11">
        <f t="shared" si="7"/>
        <v>3</v>
      </c>
    </row>
    <row r="2635">
      <c r="A2635" s="6" t="s">
        <v>2659</v>
      </c>
      <c r="B2635" s="7">
        <v>3140.29</v>
      </c>
      <c r="C2635" s="7">
        <v>3155.53</v>
      </c>
      <c r="D2635" s="7">
        <v>3083.11</v>
      </c>
      <c r="E2635" s="7">
        <v>3097.74</v>
      </c>
      <c r="F2635" s="7">
        <v>3097.74</v>
      </c>
      <c r="G2635" s="7">
        <v>8.34665E9</v>
      </c>
      <c r="H2635" s="7">
        <f t="shared" si="1"/>
        <v>8346.65</v>
      </c>
      <c r="I2635" s="10">
        <f t="shared" si="2"/>
        <v>-0.005649463622</v>
      </c>
      <c r="J2635" s="7">
        <f t="shared" si="10"/>
        <v>3098.35234</v>
      </c>
      <c r="K2635" s="7">
        <f t="shared" si="12"/>
        <v>3050.300711</v>
      </c>
      <c r="L2635" s="7">
        <f t="shared" si="11"/>
        <v>48.05162877</v>
      </c>
      <c r="M2635" s="7">
        <f t="shared" si="18"/>
        <v>59.55508508</v>
      </c>
      <c r="N2635" s="7">
        <f t="shared" si="3"/>
        <v>0</v>
      </c>
      <c r="O2635" s="7">
        <f t="shared" si="4"/>
        <v>17.6</v>
      </c>
      <c r="P2635" s="7">
        <f t="shared" si="13"/>
        <v>22.26214286</v>
      </c>
      <c r="Q2635" s="7">
        <f t="shared" si="14"/>
        <v>19.26142857</v>
      </c>
      <c r="R2635" s="7">
        <f t="shared" si="15"/>
        <v>1.155788771</v>
      </c>
      <c r="S2635" s="7">
        <f t="shared" si="16"/>
        <v>53.61326613</v>
      </c>
      <c r="T2635" s="7">
        <f t="shared" si="17"/>
        <v>49.38123902</v>
      </c>
      <c r="U2635" s="7">
        <f t="shared" si="19"/>
        <v>53.53746838</v>
      </c>
      <c r="V2635" s="9">
        <f t="shared" si="5"/>
        <v>-17.6</v>
      </c>
      <c r="W2635" s="9" t="b">
        <f t="shared" si="6"/>
        <v>0</v>
      </c>
      <c r="X2635" s="7">
        <f t="shared" si="8"/>
        <v>1</v>
      </c>
      <c r="Y2635" s="10">
        <f t="shared" si="9"/>
        <v>-0.005649463622</v>
      </c>
      <c r="Z2635" s="11">
        <f t="shared" si="7"/>
        <v>2</v>
      </c>
    </row>
    <row r="2636">
      <c r="A2636" s="6" t="s">
        <v>2660</v>
      </c>
      <c r="B2636" s="7">
        <v>3094.42</v>
      </c>
      <c r="C2636" s="7">
        <v>3120.92</v>
      </c>
      <c r="D2636" s="7">
        <v>3079.39</v>
      </c>
      <c r="E2636" s="7">
        <v>3117.86</v>
      </c>
      <c r="F2636" s="7">
        <v>3117.86</v>
      </c>
      <c r="G2636" s="7">
        <v>4.68669E9</v>
      </c>
      <c r="H2636" s="7">
        <f t="shared" si="1"/>
        <v>4686.69</v>
      </c>
      <c r="I2636" s="10">
        <f t="shared" si="2"/>
        <v>0.006495057687</v>
      </c>
      <c r="J2636" s="7">
        <f t="shared" si="10"/>
        <v>3101.353518</v>
      </c>
      <c r="K2636" s="7">
        <f t="shared" si="12"/>
        <v>3055.305103</v>
      </c>
      <c r="L2636" s="7">
        <f t="shared" si="11"/>
        <v>46.04841548</v>
      </c>
      <c r="M2636" s="7">
        <f t="shared" si="18"/>
        <v>56.85375116</v>
      </c>
      <c r="N2636" s="7">
        <f t="shared" si="3"/>
        <v>20.12</v>
      </c>
      <c r="O2636" s="7">
        <f t="shared" si="4"/>
        <v>0</v>
      </c>
      <c r="P2636" s="7">
        <f t="shared" si="13"/>
        <v>21.90714286</v>
      </c>
      <c r="Q2636" s="7">
        <f t="shared" si="14"/>
        <v>19.26142857</v>
      </c>
      <c r="R2636" s="7">
        <f t="shared" si="15"/>
        <v>1.137358155</v>
      </c>
      <c r="S2636" s="7">
        <f t="shared" si="16"/>
        <v>53.21326948</v>
      </c>
      <c r="T2636" s="7">
        <f t="shared" si="17"/>
        <v>56.90357797</v>
      </c>
      <c r="U2636" s="7">
        <f t="shared" si="19"/>
        <v>54.08207774</v>
      </c>
      <c r="V2636" s="9">
        <f t="shared" si="5"/>
        <v>20.12</v>
      </c>
      <c r="W2636" s="9" t="b">
        <f t="shared" si="6"/>
        <v>1</v>
      </c>
      <c r="X2636" s="7">
        <f t="shared" si="8"/>
        <v>1</v>
      </c>
      <c r="Y2636" s="10">
        <f t="shared" si="9"/>
        <v>0.006495057687</v>
      </c>
      <c r="Z2636" s="11">
        <f t="shared" si="7"/>
        <v>4</v>
      </c>
    </row>
    <row r="2637">
      <c r="A2637" s="6" t="s">
        <v>2661</v>
      </c>
      <c r="B2637" s="7">
        <v>3138.7</v>
      </c>
      <c r="C2637" s="7">
        <v>3154.9</v>
      </c>
      <c r="D2637" s="7">
        <v>3127.12</v>
      </c>
      <c r="E2637" s="7">
        <v>3131.29</v>
      </c>
      <c r="F2637" s="7">
        <v>3131.29</v>
      </c>
      <c r="G2637" s="7">
        <v>4.71185E9</v>
      </c>
      <c r="H2637" s="7">
        <f t="shared" si="1"/>
        <v>4711.85</v>
      </c>
      <c r="I2637" s="10">
        <f t="shared" si="2"/>
        <v>0.004307441643</v>
      </c>
      <c r="J2637" s="7">
        <f t="shared" si="10"/>
        <v>3105.959131</v>
      </c>
      <c r="K2637" s="7">
        <f t="shared" si="12"/>
        <v>3060.933614</v>
      </c>
      <c r="L2637" s="7">
        <f t="shared" si="11"/>
        <v>45.02551715</v>
      </c>
      <c r="M2637" s="7">
        <f t="shared" si="18"/>
        <v>54.48810436</v>
      </c>
      <c r="N2637" s="7">
        <f t="shared" si="3"/>
        <v>13.43</v>
      </c>
      <c r="O2637" s="7">
        <f t="shared" si="4"/>
        <v>0</v>
      </c>
      <c r="P2637" s="7">
        <f t="shared" si="13"/>
        <v>19.86285714</v>
      </c>
      <c r="Q2637" s="7">
        <f t="shared" si="14"/>
        <v>19.26142857</v>
      </c>
      <c r="R2637" s="7">
        <f t="shared" si="15"/>
        <v>1.031224505</v>
      </c>
      <c r="S2637" s="7">
        <f t="shared" si="16"/>
        <v>50.76861285</v>
      </c>
      <c r="T2637" s="7">
        <f t="shared" si="17"/>
        <v>61.92470184</v>
      </c>
      <c r="U2637" s="7">
        <f t="shared" si="19"/>
        <v>56.06983961</v>
      </c>
      <c r="V2637" s="9">
        <f t="shared" si="5"/>
        <v>13.43</v>
      </c>
      <c r="W2637" s="9" t="b">
        <f t="shared" si="6"/>
        <v>1</v>
      </c>
      <c r="X2637" s="7">
        <f t="shared" si="8"/>
        <v>2</v>
      </c>
      <c r="Y2637" s="10">
        <f t="shared" si="9"/>
        <v>0.01080249933</v>
      </c>
      <c r="Z2637" s="11">
        <f t="shared" si="7"/>
        <v>4</v>
      </c>
    </row>
    <row r="2638">
      <c r="A2638" s="6" t="s">
        <v>2662</v>
      </c>
      <c r="B2638" s="7">
        <v>3114.4</v>
      </c>
      <c r="C2638" s="7">
        <v>3115.01</v>
      </c>
      <c r="D2638" s="7">
        <v>3032.13</v>
      </c>
      <c r="E2638" s="7">
        <v>3050.33</v>
      </c>
      <c r="F2638" s="7">
        <v>3050.33</v>
      </c>
      <c r="G2638" s="7">
        <v>5.59768E9</v>
      </c>
      <c r="H2638" s="7">
        <f t="shared" si="1"/>
        <v>5597.68</v>
      </c>
      <c r="I2638" s="10">
        <f t="shared" si="2"/>
        <v>-0.02585515874</v>
      </c>
      <c r="J2638" s="7">
        <f t="shared" si="10"/>
        <v>3097.400803</v>
      </c>
      <c r="K2638" s="7">
        <f t="shared" si="12"/>
        <v>3060.148161</v>
      </c>
      <c r="L2638" s="7">
        <f t="shared" si="11"/>
        <v>37.25264219</v>
      </c>
      <c r="M2638" s="7">
        <f t="shared" si="18"/>
        <v>51.04101193</v>
      </c>
      <c r="N2638" s="7">
        <f t="shared" si="3"/>
        <v>0</v>
      </c>
      <c r="O2638" s="7">
        <f t="shared" si="4"/>
        <v>80.96</v>
      </c>
      <c r="P2638" s="7">
        <f t="shared" si="13"/>
        <v>19.86285714</v>
      </c>
      <c r="Q2638" s="7">
        <f t="shared" si="14"/>
        <v>24.29285714</v>
      </c>
      <c r="R2638" s="7">
        <f t="shared" si="15"/>
        <v>0.81764187</v>
      </c>
      <c r="S2638" s="7">
        <f t="shared" si="16"/>
        <v>44.98366172</v>
      </c>
      <c r="T2638" s="7">
        <f t="shared" si="17"/>
        <v>31.65588664</v>
      </c>
      <c r="U2638" s="7">
        <f t="shared" si="19"/>
        <v>50.16138882</v>
      </c>
      <c r="V2638" s="9">
        <f t="shared" si="5"/>
        <v>-80.96</v>
      </c>
      <c r="W2638" s="9" t="b">
        <f t="shared" si="6"/>
        <v>0</v>
      </c>
      <c r="X2638" s="7">
        <f t="shared" si="8"/>
        <v>1</v>
      </c>
      <c r="Y2638" s="10">
        <f t="shared" si="9"/>
        <v>-0.02585515874</v>
      </c>
      <c r="Z2638" s="11">
        <f t="shared" si="7"/>
        <v>1</v>
      </c>
    </row>
    <row r="2639">
      <c r="A2639" s="6" t="s">
        <v>2663</v>
      </c>
      <c r="B2639" s="7">
        <v>3046.6</v>
      </c>
      <c r="C2639" s="7">
        <v>3086.25</v>
      </c>
      <c r="D2639" s="7">
        <v>3024.01</v>
      </c>
      <c r="E2639" s="7">
        <v>3083.76</v>
      </c>
      <c r="F2639" s="7">
        <v>3083.76</v>
      </c>
      <c r="G2639" s="7">
        <v>4.84769E9</v>
      </c>
      <c r="H2639" s="7">
        <f t="shared" si="1"/>
        <v>4847.69</v>
      </c>
      <c r="I2639" s="10">
        <f t="shared" si="2"/>
        <v>0.01095946996</v>
      </c>
      <c r="J2639" s="7">
        <f t="shared" si="10"/>
        <v>3095.302218</v>
      </c>
      <c r="K2639" s="7">
        <f t="shared" si="12"/>
        <v>3061.897186</v>
      </c>
      <c r="L2639" s="7">
        <f t="shared" si="11"/>
        <v>33.40503199</v>
      </c>
      <c r="M2639" s="7">
        <f t="shared" si="18"/>
        <v>47.51381594</v>
      </c>
      <c r="N2639" s="7">
        <f t="shared" si="3"/>
        <v>33.43</v>
      </c>
      <c r="O2639" s="7">
        <f t="shared" si="4"/>
        <v>0</v>
      </c>
      <c r="P2639" s="7">
        <f t="shared" si="13"/>
        <v>16.42357143</v>
      </c>
      <c r="Q2639" s="7">
        <f t="shared" si="14"/>
        <v>24.29285714</v>
      </c>
      <c r="R2639" s="7">
        <f t="shared" si="15"/>
        <v>0.676065863</v>
      </c>
      <c r="S2639" s="7">
        <f t="shared" si="16"/>
        <v>40.33647352</v>
      </c>
      <c r="T2639" s="7">
        <f t="shared" si="17"/>
        <v>44.15448462</v>
      </c>
      <c r="U2639" s="7">
        <f t="shared" si="19"/>
        <v>45.91169103</v>
      </c>
      <c r="V2639" s="9">
        <f t="shared" si="5"/>
        <v>33.43</v>
      </c>
      <c r="W2639" s="9" t="b">
        <f t="shared" si="6"/>
        <v>1</v>
      </c>
      <c r="X2639" s="7">
        <f t="shared" si="8"/>
        <v>1</v>
      </c>
      <c r="Y2639" s="10">
        <f t="shared" si="9"/>
        <v>0.01095946996</v>
      </c>
      <c r="Z2639" s="11">
        <f t="shared" si="7"/>
        <v>5</v>
      </c>
    </row>
    <row r="2640">
      <c r="A2640" s="6" t="s">
        <v>2664</v>
      </c>
      <c r="B2640" s="7">
        <v>3073.2</v>
      </c>
      <c r="C2640" s="7">
        <v>3073.73</v>
      </c>
      <c r="D2640" s="7">
        <v>3004.63</v>
      </c>
      <c r="E2640" s="7">
        <v>3009.05</v>
      </c>
      <c r="F2640" s="7">
        <v>3009.05</v>
      </c>
      <c r="G2640" s="7">
        <v>8.10785E9</v>
      </c>
      <c r="H2640" s="7">
        <f t="shared" si="1"/>
        <v>8107.85</v>
      </c>
      <c r="I2640" s="10">
        <f t="shared" si="2"/>
        <v>-0.02422691779</v>
      </c>
      <c r="J2640" s="7">
        <f t="shared" si="10"/>
        <v>3082.032646</v>
      </c>
      <c r="K2640" s="7">
        <f t="shared" si="12"/>
        <v>3057.98258</v>
      </c>
      <c r="L2640" s="7">
        <f t="shared" si="11"/>
        <v>24.05006636</v>
      </c>
      <c r="M2640" s="7">
        <f t="shared" si="18"/>
        <v>42.82106602</v>
      </c>
      <c r="N2640" s="7">
        <f t="shared" si="3"/>
        <v>0</v>
      </c>
      <c r="O2640" s="7">
        <f t="shared" si="4"/>
        <v>74.71</v>
      </c>
      <c r="P2640" s="7">
        <f t="shared" si="13"/>
        <v>13.67642857</v>
      </c>
      <c r="Q2640" s="7">
        <f t="shared" si="14"/>
        <v>29.62928571</v>
      </c>
      <c r="R2640" s="7">
        <f t="shared" si="15"/>
        <v>0.461584822</v>
      </c>
      <c r="S2640" s="7">
        <f t="shared" si="16"/>
        <v>31.58111764</v>
      </c>
      <c r="T2640" s="7">
        <f t="shared" si="17"/>
        <v>16.84329024</v>
      </c>
      <c r="U2640" s="7">
        <f t="shared" si="19"/>
        <v>30.88455383</v>
      </c>
      <c r="V2640" s="9">
        <f t="shared" si="5"/>
        <v>-74.71</v>
      </c>
      <c r="W2640" s="9" t="b">
        <f t="shared" si="6"/>
        <v>0</v>
      </c>
      <c r="X2640" s="7">
        <f t="shared" si="8"/>
        <v>1</v>
      </c>
      <c r="Y2640" s="10">
        <f t="shared" si="9"/>
        <v>-0.02422691779</v>
      </c>
      <c r="Z2640" s="11">
        <f t="shared" si="7"/>
        <v>1</v>
      </c>
    </row>
    <row r="2641">
      <c r="A2641" s="6" t="s">
        <v>2665</v>
      </c>
      <c r="B2641" s="7">
        <v>3018.59</v>
      </c>
      <c r="C2641" s="7">
        <v>3053.89</v>
      </c>
      <c r="D2641" s="7">
        <v>2999.74</v>
      </c>
      <c r="E2641" s="7">
        <v>3053.24</v>
      </c>
      <c r="F2641" s="7">
        <v>3053.24</v>
      </c>
      <c r="G2641" s="7">
        <v>4.47397E9</v>
      </c>
      <c r="H2641" s="7">
        <f t="shared" si="1"/>
        <v>4473.97</v>
      </c>
      <c r="I2641" s="10">
        <f t="shared" si="2"/>
        <v>0.01468569814</v>
      </c>
      <c r="J2641" s="7">
        <f t="shared" si="10"/>
        <v>3077.603008</v>
      </c>
      <c r="K2641" s="7">
        <f t="shared" si="12"/>
        <v>3057.631277</v>
      </c>
      <c r="L2641" s="7">
        <f t="shared" si="11"/>
        <v>19.97173071</v>
      </c>
      <c r="M2641" s="7">
        <f t="shared" si="18"/>
        <v>38.25119896</v>
      </c>
      <c r="N2641" s="7">
        <f t="shared" si="3"/>
        <v>44.19</v>
      </c>
      <c r="O2641" s="7">
        <f t="shared" si="4"/>
        <v>0</v>
      </c>
      <c r="P2641" s="7">
        <f t="shared" si="13"/>
        <v>16.83285714</v>
      </c>
      <c r="Q2641" s="7">
        <f t="shared" si="14"/>
        <v>27.82857143</v>
      </c>
      <c r="R2641" s="7">
        <f t="shared" si="15"/>
        <v>0.6048767967</v>
      </c>
      <c r="S2641" s="7">
        <f t="shared" si="16"/>
        <v>37.68992099</v>
      </c>
      <c r="T2641" s="7">
        <f t="shared" si="17"/>
        <v>33.99712744</v>
      </c>
      <c r="U2641" s="7">
        <f t="shared" si="19"/>
        <v>31.66496743</v>
      </c>
      <c r="V2641" s="9">
        <f t="shared" si="5"/>
        <v>44.19</v>
      </c>
      <c r="W2641" s="9" t="b">
        <f t="shared" si="6"/>
        <v>1</v>
      </c>
      <c r="X2641" s="7">
        <f t="shared" si="8"/>
        <v>1</v>
      </c>
      <c r="Y2641" s="10">
        <f t="shared" si="9"/>
        <v>0.01468569814</v>
      </c>
      <c r="Z2641" s="11">
        <f t="shared" si="7"/>
        <v>5</v>
      </c>
    </row>
    <row r="2642">
      <c r="A2642" s="6" t="s">
        <v>2666</v>
      </c>
      <c r="B2642" s="7">
        <v>3050.2</v>
      </c>
      <c r="C2642" s="7">
        <v>3111.51</v>
      </c>
      <c r="D2642" s="7">
        <v>3047.83</v>
      </c>
      <c r="E2642" s="7">
        <v>3100.29</v>
      </c>
      <c r="F2642" s="7">
        <v>3100.29</v>
      </c>
      <c r="G2642" s="7">
        <v>4.70585E9</v>
      </c>
      <c r="H2642" s="7">
        <f t="shared" si="1"/>
        <v>4705.85</v>
      </c>
      <c r="I2642" s="10">
        <f t="shared" si="2"/>
        <v>0.01540985969</v>
      </c>
      <c r="J2642" s="7">
        <f t="shared" si="10"/>
        <v>3081.093315</v>
      </c>
      <c r="K2642" s="7">
        <f t="shared" si="12"/>
        <v>3060.791183</v>
      </c>
      <c r="L2642" s="7">
        <f t="shared" si="11"/>
        <v>20.30213178</v>
      </c>
      <c r="M2642" s="7">
        <f t="shared" si="18"/>
        <v>34.66138552</v>
      </c>
      <c r="N2642" s="7">
        <f t="shared" si="3"/>
        <v>47.05</v>
      </c>
      <c r="O2642" s="7">
        <f t="shared" si="4"/>
        <v>0</v>
      </c>
      <c r="P2642" s="7">
        <f t="shared" si="13"/>
        <v>20.19357143</v>
      </c>
      <c r="Q2642" s="7">
        <f t="shared" si="14"/>
        <v>26.61142857</v>
      </c>
      <c r="R2642" s="7">
        <f t="shared" si="15"/>
        <v>0.7588307924</v>
      </c>
      <c r="S2642" s="7">
        <f t="shared" si="16"/>
        <v>43.14404749</v>
      </c>
      <c r="T2642" s="7">
        <f t="shared" si="17"/>
        <v>70.90640965</v>
      </c>
      <c r="U2642" s="7">
        <f t="shared" si="19"/>
        <v>40.58227578</v>
      </c>
      <c r="V2642" s="9">
        <f t="shared" si="5"/>
        <v>47.05</v>
      </c>
      <c r="W2642" s="9" t="b">
        <f t="shared" si="6"/>
        <v>1</v>
      </c>
      <c r="X2642" s="7">
        <f t="shared" si="8"/>
        <v>2</v>
      </c>
      <c r="Y2642" s="10">
        <f t="shared" si="9"/>
        <v>0.03009555783</v>
      </c>
      <c r="Z2642" s="11">
        <f t="shared" si="7"/>
        <v>5</v>
      </c>
    </row>
    <row r="2643">
      <c r="A2643" s="6" t="s">
        <v>2667</v>
      </c>
      <c r="B2643" s="7">
        <v>3105.92</v>
      </c>
      <c r="C2643" s="7">
        <v>3128.44</v>
      </c>
      <c r="D2643" s="7">
        <v>3101.17</v>
      </c>
      <c r="E2643" s="7">
        <v>3115.86</v>
      </c>
      <c r="F2643" s="7">
        <v>3115.86</v>
      </c>
      <c r="G2643" s="7">
        <v>4.44923E9</v>
      </c>
      <c r="H2643" s="7">
        <f t="shared" si="1"/>
        <v>4449.23</v>
      </c>
      <c r="I2643" s="10">
        <f t="shared" si="2"/>
        <v>0.005022110835</v>
      </c>
      <c r="J2643" s="7">
        <f t="shared" si="10"/>
        <v>3086.442035</v>
      </c>
      <c r="K2643" s="7">
        <f t="shared" si="12"/>
        <v>3064.870354</v>
      </c>
      <c r="L2643" s="7">
        <f t="shared" si="11"/>
        <v>21.57168097</v>
      </c>
      <c r="M2643" s="7">
        <f t="shared" si="18"/>
        <v>32.04344461</v>
      </c>
      <c r="N2643" s="7">
        <f t="shared" si="3"/>
        <v>15.57</v>
      </c>
      <c r="O2643" s="7">
        <f t="shared" si="4"/>
        <v>0</v>
      </c>
      <c r="P2643" s="7">
        <f t="shared" si="13"/>
        <v>21.30571429</v>
      </c>
      <c r="Q2643" s="7">
        <f t="shared" si="14"/>
        <v>13.18</v>
      </c>
      <c r="R2643" s="7">
        <f t="shared" si="15"/>
        <v>1.616518535</v>
      </c>
      <c r="S2643" s="7">
        <f t="shared" si="16"/>
        <v>61.78127589</v>
      </c>
      <c r="T2643" s="7">
        <f t="shared" si="17"/>
        <v>79.10675725</v>
      </c>
      <c r="U2643" s="7">
        <f t="shared" si="19"/>
        <v>61.33676478</v>
      </c>
      <c r="V2643" s="9">
        <f t="shared" si="5"/>
        <v>15.57</v>
      </c>
      <c r="W2643" s="9" t="b">
        <f t="shared" si="6"/>
        <v>1</v>
      </c>
      <c r="X2643" s="7">
        <f t="shared" si="8"/>
        <v>3</v>
      </c>
      <c r="Y2643" s="10">
        <f t="shared" si="9"/>
        <v>0.03511766867</v>
      </c>
      <c r="Z2643" s="11">
        <f t="shared" si="7"/>
        <v>4</v>
      </c>
    </row>
    <row r="2644">
      <c r="A2644" s="6" t="s">
        <v>2668</v>
      </c>
      <c r="B2644" s="7">
        <v>3143.64</v>
      </c>
      <c r="C2644" s="7">
        <v>3165.81</v>
      </c>
      <c r="D2644" s="7">
        <v>3124.52</v>
      </c>
      <c r="E2644" s="7">
        <v>3130.01</v>
      </c>
      <c r="F2644" s="7">
        <v>3130.01</v>
      </c>
      <c r="G2644" s="7">
        <v>4.19772E9</v>
      </c>
      <c r="H2644" s="7">
        <f t="shared" si="1"/>
        <v>4197.72</v>
      </c>
      <c r="I2644" s="10">
        <f t="shared" si="2"/>
        <v>0.004541282343</v>
      </c>
      <c r="J2644" s="7">
        <f t="shared" si="10"/>
        <v>3093.144799</v>
      </c>
      <c r="K2644" s="7">
        <f t="shared" si="12"/>
        <v>3069.695513</v>
      </c>
      <c r="L2644" s="7">
        <f t="shared" si="11"/>
        <v>23.44928582</v>
      </c>
      <c r="M2644" s="7">
        <f t="shared" si="18"/>
        <v>30.32461286</v>
      </c>
      <c r="N2644" s="7">
        <f t="shared" si="3"/>
        <v>14.15</v>
      </c>
      <c r="O2644" s="7">
        <f t="shared" si="4"/>
        <v>0</v>
      </c>
      <c r="P2644" s="7">
        <f t="shared" si="13"/>
        <v>19.51571429</v>
      </c>
      <c r="Q2644" s="7">
        <f t="shared" si="14"/>
        <v>13.18</v>
      </c>
      <c r="R2644" s="7">
        <f t="shared" si="15"/>
        <v>1.480706698</v>
      </c>
      <c r="S2644" s="7">
        <f t="shared" si="16"/>
        <v>59.68890637</v>
      </c>
      <c r="T2644" s="7">
        <f t="shared" si="17"/>
        <v>82.11341494</v>
      </c>
      <c r="U2644" s="7">
        <f t="shared" si="19"/>
        <v>77.37552728</v>
      </c>
      <c r="V2644" s="9">
        <f t="shared" si="5"/>
        <v>14.15</v>
      </c>
      <c r="W2644" s="9" t="b">
        <f t="shared" si="6"/>
        <v>1</v>
      </c>
      <c r="X2644" s="7">
        <f t="shared" si="8"/>
        <v>4</v>
      </c>
      <c r="Y2644" s="10">
        <f t="shared" si="9"/>
        <v>0.03965895101</v>
      </c>
      <c r="Z2644" s="11">
        <f t="shared" si="7"/>
        <v>4</v>
      </c>
    </row>
    <row r="2645">
      <c r="A2645" s="6" t="s">
        <v>2669</v>
      </c>
      <c r="B2645" s="7">
        <v>3155.29</v>
      </c>
      <c r="C2645" s="7">
        <v>3182.59</v>
      </c>
      <c r="D2645" s="7">
        <v>3155.29</v>
      </c>
      <c r="E2645" s="7">
        <v>3179.72</v>
      </c>
      <c r="F2645" s="7">
        <v>3179.72</v>
      </c>
      <c r="G2645" s="7">
        <v>4.75916E9</v>
      </c>
      <c r="H2645" s="7">
        <f t="shared" si="1"/>
        <v>4759.16</v>
      </c>
      <c r="I2645" s="10">
        <f t="shared" si="2"/>
        <v>0.0158817384</v>
      </c>
      <c r="J2645" s="7">
        <f t="shared" si="10"/>
        <v>3106.464061</v>
      </c>
      <c r="K2645" s="7">
        <f t="shared" si="12"/>
        <v>3077.845475</v>
      </c>
      <c r="L2645" s="7">
        <f t="shared" si="11"/>
        <v>28.61858551</v>
      </c>
      <c r="M2645" s="7">
        <f t="shared" si="18"/>
        <v>29.98340739</v>
      </c>
      <c r="N2645" s="7">
        <f t="shared" si="3"/>
        <v>49.71</v>
      </c>
      <c r="O2645" s="7">
        <f t="shared" si="4"/>
        <v>0</v>
      </c>
      <c r="P2645" s="7">
        <f t="shared" si="13"/>
        <v>21.26071429</v>
      </c>
      <c r="Q2645" s="7">
        <f t="shared" si="14"/>
        <v>13.18</v>
      </c>
      <c r="R2645" s="7">
        <f t="shared" si="15"/>
        <v>1.613104271</v>
      </c>
      <c r="S2645" s="7">
        <f t="shared" si="16"/>
        <v>61.73133957</v>
      </c>
      <c r="T2645" s="7">
        <f t="shared" si="17"/>
        <v>98.43040744</v>
      </c>
      <c r="U2645" s="7">
        <f t="shared" si="19"/>
        <v>86.55019321</v>
      </c>
      <c r="V2645" s="9">
        <f t="shared" si="5"/>
        <v>49.71</v>
      </c>
      <c r="W2645" s="9" t="b">
        <f t="shared" si="6"/>
        <v>1</v>
      </c>
      <c r="X2645" s="7">
        <f t="shared" si="8"/>
        <v>5</v>
      </c>
      <c r="Y2645" s="10">
        <f t="shared" si="9"/>
        <v>0.05554068941</v>
      </c>
      <c r="Z2645" s="11">
        <f t="shared" si="7"/>
        <v>5</v>
      </c>
    </row>
    <row r="2646">
      <c r="A2646" s="6" t="s">
        <v>2670</v>
      </c>
      <c r="B2646" s="7">
        <v>3166.44</v>
      </c>
      <c r="C2646" s="7">
        <v>3184.15</v>
      </c>
      <c r="D2646" s="7">
        <v>3142.93</v>
      </c>
      <c r="E2646" s="7">
        <v>3145.32</v>
      </c>
      <c r="F2646" s="7">
        <v>3145.32</v>
      </c>
      <c r="G2646" s="7">
        <v>4.57133E9</v>
      </c>
      <c r="H2646" s="7">
        <f t="shared" si="1"/>
        <v>4571.33</v>
      </c>
      <c r="I2646" s="10">
        <f t="shared" si="2"/>
        <v>-0.01081856264</v>
      </c>
      <c r="J2646" s="7">
        <f t="shared" si="10"/>
        <v>3112.441898</v>
      </c>
      <c r="K2646" s="7">
        <f t="shared" si="12"/>
        <v>3082.843588</v>
      </c>
      <c r="L2646" s="7">
        <f t="shared" si="11"/>
        <v>29.59830937</v>
      </c>
      <c r="M2646" s="7">
        <f t="shared" si="18"/>
        <v>29.90638778</v>
      </c>
      <c r="N2646" s="7">
        <f t="shared" si="3"/>
        <v>0</v>
      </c>
      <c r="O2646" s="7">
        <f t="shared" si="4"/>
        <v>34.4</v>
      </c>
      <c r="P2646" s="7">
        <f t="shared" si="13"/>
        <v>17.10714286</v>
      </c>
      <c r="Q2646" s="7">
        <f t="shared" si="14"/>
        <v>15.63714286</v>
      </c>
      <c r="R2646" s="7">
        <f t="shared" si="15"/>
        <v>1.094006943</v>
      </c>
      <c r="S2646" s="7">
        <f t="shared" si="16"/>
        <v>52.24466646</v>
      </c>
      <c r="T2646" s="7">
        <f t="shared" si="17"/>
        <v>78.94365815</v>
      </c>
      <c r="U2646" s="7">
        <f t="shared" si="19"/>
        <v>86.49582684</v>
      </c>
      <c r="V2646" s="9">
        <f t="shared" si="5"/>
        <v>-34.4</v>
      </c>
      <c r="W2646" s="9" t="b">
        <f t="shared" si="6"/>
        <v>0</v>
      </c>
      <c r="X2646" s="7">
        <f t="shared" si="8"/>
        <v>1</v>
      </c>
      <c r="Y2646" s="10">
        <f t="shared" si="9"/>
        <v>-0.01081856264</v>
      </c>
      <c r="Z2646" s="11">
        <f t="shared" si="7"/>
        <v>1</v>
      </c>
    </row>
    <row r="2647">
      <c r="A2647" s="6" t="s">
        <v>2671</v>
      </c>
      <c r="B2647" s="7">
        <v>3153.07</v>
      </c>
      <c r="C2647" s="7">
        <v>3171.8</v>
      </c>
      <c r="D2647" s="7">
        <v>3136.53</v>
      </c>
      <c r="E2647" s="7">
        <v>3169.94</v>
      </c>
      <c r="F2647" s="7">
        <v>3169.94</v>
      </c>
      <c r="G2647" s="7">
        <v>4.93731E9</v>
      </c>
      <c r="H2647" s="7">
        <f t="shared" si="1"/>
        <v>4937.31</v>
      </c>
      <c r="I2647" s="10">
        <f t="shared" si="2"/>
        <v>0.007827502448</v>
      </c>
      <c r="J2647" s="7">
        <f t="shared" si="10"/>
        <v>3121.28776</v>
      </c>
      <c r="K2647" s="7">
        <f t="shared" si="12"/>
        <v>3089.295174</v>
      </c>
      <c r="L2647" s="7">
        <f t="shared" si="11"/>
        <v>31.99258522</v>
      </c>
      <c r="M2647" s="7">
        <f t="shared" si="18"/>
        <v>30.32362727</v>
      </c>
      <c r="N2647" s="7">
        <f t="shared" si="3"/>
        <v>24.62</v>
      </c>
      <c r="O2647" s="7">
        <f t="shared" si="4"/>
        <v>0</v>
      </c>
      <c r="P2647" s="7">
        <f t="shared" si="13"/>
        <v>18.86571429</v>
      </c>
      <c r="Q2647" s="7">
        <f t="shared" si="14"/>
        <v>14.83357143</v>
      </c>
      <c r="R2647" s="7">
        <f t="shared" si="15"/>
        <v>1.271825492</v>
      </c>
      <c r="S2647" s="7">
        <f t="shared" si="16"/>
        <v>55.9825346</v>
      </c>
      <c r="T2647" s="7">
        <f t="shared" si="17"/>
        <v>92.29434412</v>
      </c>
      <c r="U2647" s="7">
        <f t="shared" si="19"/>
        <v>89.88946991</v>
      </c>
      <c r="V2647" s="9">
        <f t="shared" si="5"/>
        <v>24.62</v>
      </c>
      <c r="W2647" s="9" t="b">
        <f t="shared" si="6"/>
        <v>1</v>
      </c>
      <c r="X2647" s="7">
        <f t="shared" si="8"/>
        <v>1</v>
      </c>
      <c r="Y2647" s="10">
        <f t="shared" si="9"/>
        <v>0.007827502448</v>
      </c>
      <c r="Z2647" s="11">
        <f t="shared" si="7"/>
        <v>4</v>
      </c>
    </row>
    <row r="2648">
      <c r="A2648" s="6" t="s">
        <v>2672</v>
      </c>
      <c r="B2648" s="7">
        <v>3176.17</v>
      </c>
      <c r="C2648" s="7">
        <v>3179.78</v>
      </c>
      <c r="D2648" s="7">
        <v>3115.7</v>
      </c>
      <c r="E2648" s="7">
        <v>3152.05</v>
      </c>
      <c r="F2648" s="7">
        <v>3152.05</v>
      </c>
      <c r="G2648" s="7">
        <v>4.84365E9</v>
      </c>
      <c r="H2648" s="7">
        <f t="shared" si="1"/>
        <v>4843.65</v>
      </c>
      <c r="I2648" s="10">
        <f t="shared" si="2"/>
        <v>-0.005643639943</v>
      </c>
      <c r="J2648" s="7">
        <f t="shared" si="10"/>
        <v>3126.020412</v>
      </c>
      <c r="K2648" s="7">
        <f t="shared" si="12"/>
        <v>3093.94368</v>
      </c>
      <c r="L2648" s="7">
        <f t="shared" si="11"/>
        <v>32.07673199</v>
      </c>
      <c r="M2648" s="7">
        <f t="shared" si="18"/>
        <v>30.67424821</v>
      </c>
      <c r="N2648" s="7">
        <f t="shared" si="3"/>
        <v>0</v>
      </c>
      <c r="O2648" s="7">
        <f t="shared" si="4"/>
        <v>17.89</v>
      </c>
      <c r="P2648" s="7">
        <f t="shared" si="13"/>
        <v>18.73357143</v>
      </c>
      <c r="Q2648" s="7">
        <f t="shared" si="14"/>
        <v>16.11142857</v>
      </c>
      <c r="R2648" s="7">
        <f t="shared" si="15"/>
        <v>1.162750488</v>
      </c>
      <c r="S2648" s="7">
        <f t="shared" si="16"/>
        <v>53.76258123</v>
      </c>
      <c r="T2648" s="7">
        <f t="shared" si="17"/>
        <v>82.59313486</v>
      </c>
      <c r="U2648" s="7">
        <f t="shared" si="19"/>
        <v>84.61037905</v>
      </c>
      <c r="V2648" s="9">
        <f t="shared" si="5"/>
        <v>-17.89</v>
      </c>
      <c r="W2648" s="9" t="b">
        <f t="shared" si="6"/>
        <v>0</v>
      </c>
      <c r="X2648" s="7">
        <f t="shared" si="8"/>
        <v>1</v>
      </c>
      <c r="Y2648" s="10">
        <f t="shared" si="9"/>
        <v>-0.005643639943</v>
      </c>
      <c r="Z2648" s="11">
        <f t="shared" si="7"/>
        <v>2</v>
      </c>
    </row>
    <row r="2649">
      <c r="A2649" s="6" t="s">
        <v>2673</v>
      </c>
      <c r="B2649" s="7">
        <v>3152.47</v>
      </c>
      <c r="C2649" s="7">
        <v>3186.82</v>
      </c>
      <c r="D2649" s="7">
        <v>3136.22</v>
      </c>
      <c r="E2649" s="7">
        <v>3185.04</v>
      </c>
      <c r="F2649" s="7">
        <v>3185.04</v>
      </c>
      <c r="G2649" s="7">
        <v>4.52419E9</v>
      </c>
      <c r="H2649" s="7">
        <f t="shared" si="1"/>
        <v>4524.19</v>
      </c>
      <c r="I2649" s="10">
        <f t="shared" si="2"/>
        <v>0.01046620453</v>
      </c>
      <c r="J2649" s="7">
        <f t="shared" si="10"/>
        <v>3135.100349</v>
      </c>
      <c r="K2649" s="7">
        <f t="shared" si="12"/>
        <v>3100.691555</v>
      </c>
      <c r="L2649" s="7">
        <f t="shared" si="11"/>
        <v>34.40879305</v>
      </c>
      <c r="M2649" s="7">
        <f t="shared" si="18"/>
        <v>31.42115718</v>
      </c>
      <c r="N2649" s="7">
        <f t="shared" si="3"/>
        <v>32.99</v>
      </c>
      <c r="O2649" s="7">
        <f t="shared" si="4"/>
        <v>0</v>
      </c>
      <c r="P2649" s="7">
        <f t="shared" si="13"/>
        <v>21.09</v>
      </c>
      <c r="Q2649" s="7">
        <f t="shared" si="14"/>
        <v>14.85428571</v>
      </c>
      <c r="R2649" s="7">
        <f t="shared" si="15"/>
        <v>1.419792268</v>
      </c>
      <c r="S2649" s="7">
        <f t="shared" si="16"/>
        <v>58.67413855</v>
      </c>
      <c r="T2649" s="7">
        <f t="shared" si="17"/>
        <v>99.04853539</v>
      </c>
      <c r="U2649" s="7">
        <f t="shared" si="19"/>
        <v>91.31200479</v>
      </c>
      <c r="V2649" s="9">
        <f t="shared" si="5"/>
        <v>32.99</v>
      </c>
      <c r="W2649" s="9" t="b">
        <f t="shared" si="6"/>
        <v>1</v>
      </c>
      <c r="X2649" s="7">
        <f t="shared" si="8"/>
        <v>1</v>
      </c>
      <c r="Y2649" s="10">
        <f t="shared" si="9"/>
        <v>0.01046620453</v>
      </c>
      <c r="Z2649" s="11">
        <f t="shared" si="7"/>
        <v>5</v>
      </c>
    </row>
    <row r="2650">
      <c r="A2650" s="6" t="s">
        <v>2674</v>
      </c>
      <c r="B2650" s="7">
        <v>3205.08</v>
      </c>
      <c r="C2650" s="7">
        <v>3235.32</v>
      </c>
      <c r="D2650" s="7">
        <v>3149.43</v>
      </c>
      <c r="E2650" s="7">
        <v>3155.22</v>
      </c>
      <c r="F2650" s="7">
        <v>3155.22</v>
      </c>
      <c r="G2650" s="7">
        <v>4.90244E9</v>
      </c>
      <c r="H2650" s="7">
        <f t="shared" si="1"/>
        <v>4902.44</v>
      </c>
      <c r="I2650" s="10">
        <f t="shared" si="2"/>
        <v>-0.00936251978</v>
      </c>
      <c r="J2650" s="7">
        <f t="shared" si="10"/>
        <v>3138.19568</v>
      </c>
      <c r="K2650" s="7">
        <f t="shared" si="12"/>
        <v>3104.7307</v>
      </c>
      <c r="L2650" s="7">
        <f t="shared" si="11"/>
        <v>33.46498001</v>
      </c>
      <c r="M2650" s="7">
        <f t="shared" si="18"/>
        <v>31.82992175</v>
      </c>
      <c r="N2650" s="7">
        <f t="shared" si="3"/>
        <v>0</v>
      </c>
      <c r="O2650" s="7">
        <f t="shared" si="4"/>
        <v>29.82</v>
      </c>
      <c r="P2650" s="7">
        <f t="shared" si="13"/>
        <v>19.65285714</v>
      </c>
      <c r="Q2650" s="7">
        <f t="shared" si="14"/>
        <v>16.98428571</v>
      </c>
      <c r="R2650" s="7">
        <f t="shared" si="15"/>
        <v>1.157120027</v>
      </c>
      <c r="S2650" s="7">
        <f t="shared" si="16"/>
        <v>53.64189347</v>
      </c>
      <c r="T2650" s="7">
        <f t="shared" si="17"/>
        <v>65.99881144</v>
      </c>
      <c r="U2650" s="7">
        <f t="shared" si="19"/>
        <v>82.54682723</v>
      </c>
      <c r="V2650" s="9">
        <f t="shared" si="5"/>
        <v>-29.82</v>
      </c>
      <c r="W2650" s="9" t="b">
        <f t="shared" si="6"/>
        <v>0</v>
      </c>
      <c r="X2650" s="7">
        <f t="shared" si="8"/>
        <v>1</v>
      </c>
      <c r="Y2650" s="10">
        <f t="shared" si="9"/>
        <v>-0.00936251978</v>
      </c>
      <c r="Z2650" s="11">
        <f t="shared" si="7"/>
        <v>2</v>
      </c>
    </row>
    <row r="2651">
      <c r="A2651" s="6" t="s">
        <v>2675</v>
      </c>
      <c r="B2651" s="7">
        <v>3141.11</v>
      </c>
      <c r="C2651" s="7">
        <v>3200.95</v>
      </c>
      <c r="D2651" s="7">
        <v>3127.66</v>
      </c>
      <c r="E2651" s="7">
        <v>3197.52</v>
      </c>
      <c r="F2651" s="7">
        <v>3197.52</v>
      </c>
      <c r="G2651" s="7">
        <v>4.50714E9</v>
      </c>
      <c r="H2651" s="7">
        <f t="shared" si="1"/>
        <v>4507.14</v>
      </c>
      <c r="I2651" s="10">
        <f t="shared" si="2"/>
        <v>0.01340635518</v>
      </c>
      <c r="J2651" s="7">
        <f t="shared" si="10"/>
        <v>3147.322498</v>
      </c>
      <c r="K2651" s="7">
        <f t="shared" si="12"/>
        <v>3111.603981</v>
      </c>
      <c r="L2651" s="7">
        <f t="shared" si="11"/>
        <v>35.71851703</v>
      </c>
      <c r="M2651" s="7">
        <f t="shared" si="18"/>
        <v>32.6076408</v>
      </c>
      <c r="N2651" s="7">
        <f t="shared" si="3"/>
        <v>42.3</v>
      </c>
      <c r="O2651" s="7">
        <f t="shared" si="4"/>
        <v>0</v>
      </c>
      <c r="P2651" s="7">
        <f t="shared" si="13"/>
        <v>21.715</v>
      </c>
      <c r="Q2651" s="7">
        <f t="shared" si="14"/>
        <v>16.98428571</v>
      </c>
      <c r="R2651" s="7">
        <f t="shared" si="15"/>
        <v>1.27853478</v>
      </c>
      <c r="S2651" s="7">
        <f t="shared" si="16"/>
        <v>56.11214677</v>
      </c>
      <c r="T2651" s="7">
        <f t="shared" si="17"/>
        <v>83.95449529</v>
      </c>
      <c r="U2651" s="7">
        <f t="shared" si="19"/>
        <v>83.00061404</v>
      </c>
      <c r="V2651" s="9">
        <f t="shared" si="5"/>
        <v>42.3</v>
      </c>
      <c r="W2651" s="9" t="b">
        <f t="shared" si="6"/>
        <v>1</v>
      </c>
      <c r="X2651" s="7">
        <f t="shared" si="8"/>
        <v>1</v>
      </c>
      <c r="Y2651" s="10">
        <f t="shared" si="9"/>
        <v>0.01340635518</v>
      </c>
      <c r="Z2651" s="11">
        <f t="shared" si="7"/>
        <v>5</v>
      </c>
    </row>
    <row r="2652">
      <c r="A2652" s="6" t="s">
        <v>2676</v>
      </c>
      <c r="B2652" s="7">
        <v>3225.98</v>
      </c>
      <c r="C2652" s="7">
        <v>3238.28</v>
      </c>
      <c r="D2652" s="7">
        <v>3200.76</v>
      </c>
      <c r="E2652" s="7">
        <v>3226.56</v>
      </c>
      <c r="F2652" s="7">
        <v>3226.56</v>
      </c>
      <c r="G2652" s="7">
        <v>4.68683E9</v>
      </c>
      <c r="H2652" s="7">
        <f t="shared" si="1"/>
        <v>4686.83</v>
      </c>
      <c r="I2652" s="10">
        <f t="shared" si="2"/>
        <v>0.00908203858</v>
      </c>
      <c r="J2652" s="7">
        <f t="shared" si="10"/>
        <v>3159.512883</v>
      </c>
      <c r="K2652" s="7">
        <f t="shared" si="12"/>
        <v>3120.119242</v>
      </c>
      <c r="L2652" s="7">
        <f t="shared" si="11"/>
        <v>39.39364127</v>
      </c>
      <c r="M2652" s="7">
        <f t="shared" si="18"/>
        <v>33.9648409</v>
      </c>
      <c r="N2652" s="7">
        <f t="shared" si="3"/>
        <v>29.04</v>
      </c>
      <c r="O2652" s="7">
        <f t="shared" si="4"/>
        <v>0</v>
      </c>
      <c r="P2652" s="7">
        <f t="shared" si="13"/>
        <v>23.78928571</v>
      </c>
      <c r="Q2652" s="7">
        <f t="shared" si="14"/>
        <v>11.20142857</v>
      </c>
      <c r="R2652" s="7">
        <f t="shared" si="15"/>
        <v>2.123772478</v>
      </c>
      <c r="S2652" s="7">
        <f t="shared" si="16"/>
        <v>67.98742524</v>
      </c>
      <c r="T2652" s="7">
        <f t="shared" si="17"/>
        <v>95.0867779</v>
      </c>
      <c r="U2652" s="7">
        <f t="shared" si="19"/>
        <v>81.68002821</v>
      </c>
      <c r="V2652" s="9">
        <f t="shared" si="5"/>
        <v>29.04</v>
      </c>
      <c r="W2652" s="9" t="b">
        <f t="shared" si="6"/>
        <v>1</v>
      </c>
      <c r="X2652" s="7">
        <f t="shared" si="8"/>
        <v>2</v>
      </c>
      <c r="Y2652" s="10">
        <f t="shared" si="9"/>
        <v>0.02248839376</v>
      </c>
      <c r="Z2652" s="11">
        <f t="shared" si="7"/>
        <v>4</v>
      </c>
    </row>
    <row r="2653">
      <c r="A2653" s="6" t="s">
        <v>2677</v>
      </c>
      <c r="B2653" s="7">
        <v>3208.36</v>
      </c>
      <c r="C2653" s="7">
        <v>3220.39</v>
      </c>
      <c r="D2653" s="7">
        <v>3198.59</v>
      </c>
      <c r="E2653" s="7">
        <v>3215.57</v>
      </c>
      <c r="F2653" s="7">
        <v>3215.57</v>
      </c>
      <c r="G2653" s="7">
        <v>3.97286E9</v>
      </c>
      <c r="H2653" s="7">
        <f t="shared" si="1"/>
        <v>3972.86</v>
      </c>
      <c r="I2653" s="10">
        <f t="shared" si="2"/>
        <v>-0.003406104334</v>
      </c>
      <c r="J2653" s="7">
        <f t="shared" si="10"/>
        <v>3168.137055</v>
      </c>
      <c r="K2653" s="7">
        <f t="shared" si="12"/>
        <v>3127.189668</v>
      </c>
      <c r="L2653" s="7">
        <f t="shared" si="11"/>
        <v>40.94738658</v>
      </c>
      <c r="M2653" s="7">
        <f t="shared" si="18"/>
        <v>35.36135003</v>
      </c>
      <c r="N2653" s="7">
        <f t="shared" si="3"/>
        <v>0</v>
      </c>
      <c r="O2653" s="7">
        <f t="shared" si="4"/>
        <v>10.99</v>
      </c>
      <c r="P2653" s="7">
        <f t="shared" si="13"/>
        <v>21.40142857</v>
      </c>
      <c r="Q2653" s="7">
        <f t="shared" si="14"/>
        <v>11.98642857</v>
      </c>
      <c r="R2653" s="7">
        <f t="shared" si="15"/>
        <v>1.785471664</v>
      </c>
      <c r="S2653" s="7">
        <f t="shared" si="16"/>
        <v>64.09943735</v>
      </c>
      <c r="T2653" s="7">
        <f t="shared" si="17"/>
        <v>90.47958414</v>
      </c>
      <c r="U2653" s="7">
        <f t="shared" si="19"/>
        <v>89.84028577</v>
      </c>
      <c r="V2653" s="9">
        <f t="shared" si="5"/>
        <v>-10.99</v>
      </c>
      <c r="W2653" s="9" t="b">
        <f t="shared" si="6"/>
        <v>0</v>
      </c>
      <c r="X2653" s="7">
        <f t="shared" si="8"/>
        <v>1</v>
      </c>
      <c r="Y2653" s="10">
        <f t="shared" si="9"/>
        <v>-0.003406104334</v>
      </c>
      <c r="Z2653" s="11">
        <f t="shared" si="7"/>
        <v>2</v>
      </c>
    </row>
    <row r="2654">
      <c r="A2654" s="6" t="s">
        <v>2678</v>
      </c>
      <c r="B2654" s="7">
        <v>3224.21</v>
      </c>
      <c r="C2654" s="7">
        <v>3233.52</v>
      </c>
      <c r="D2654" s="7">
        <v>3205.65</v>
      </c>
      <c r="E2654" s="7">
        <v>3224.73</v>
      </c>
      <c r="F2654" s="7">
        <v>3224.73</v>
      </c>
      <c r="G2654" s="7">
        <v>4.01285E9</v>
      </c>
      <c r="H2654" s="7">
        <f t="shared" si="1"/>
        <v>4012.85</v>
      </c>
      <c r="I2654" s="10">
        <f t="shared" si="2"/>
        <v>0.002848639588</v>
      </c>
      <c r="J2654" s="7">
        <f t="shared" si="10"/>
        <v>3176.843662</v>
      </c>
      <c r="K2654" s="7">
        <f t="shared" si="12"/>
        <v>3134.414878</v>
      </c>
      <c r="L2654" s="7">
        <f t="shared" si="11"/>
        <v>42.42878377</v>
      </c>
      <c r="M2654" s="7">
        <f t="shared" si="18"/>
        <v>36.77483678</v>
      </c>
      <c r="N2654" s="7">
        <f t="shared" si="3"/>
        <v>9.16</v>
      </c>
      <c r="O2654" s="7">
        <f t="shared" si="4"/>
        <v>0</v>
      </c>
      <c r="P2654" s="7">
        <f t="shared" si="13"/>
        <v>22.05571429</v>
      </c>
      <c r="Q2654" s="7">
        <f t="shared" si="14"/>
        <v>6.65</v>
      </c>
      <c r="R2654" s="7">
        <f t="shared" si="15"/>
        <v>3.316648765</v>
      </c>
      <c r="S2654" s="7">
        <f t="shared" si="16"/>
        <v>76.83388076</v>
      </c>
      <c r="T2654" s="7">
        <f t="shared" si="17"/>
        <v>94.31961097</v>
      </c>
      <c r="U2654" s="7">
        <f t="shared" si="19"/>
        <v>93.29532433</v>
      </c>
      <c r="V2654" s="9">
        <f t="shared" si="5"/>
        <v>9.16</v>
      </c>
      <c r="W2654" s="9" t="b">
        <f t="shared" si="6"/>
        <v>1</v>
      </c>
      <c r="X2654" s="7">
        <f t="shared" si="8"/>
        <v>1</v>
      </c>
      <c r="Y2654" s="10">
        <f t="shared" si="9"/>
        <v>0.002848639588</v>
      </c>
      <c r="Z2654" s="11">
        <f t="shared" si="7"/>
        <v>3</v>
      </c>
    </row>
    <row r="2655">
      <c r="A2655" s="6" t="s">
        <v>2679</v>
      </c>
      <c r="B2655" s="7">
        <v>3224.29</v>
      </c>
      <c r="C2655" s="7">
        <v>3258.61</v>
      </c>
      <c r="D2655" s="7">
        <v>3215.16</v>
      </c>
      <c r="E2655" s="7">
        <v>3251.84</v>
      </c>
      <c r="F2655" s="7">
        <v>3251.84</v>
      </c>
      <c r="G2655" s="7">
        <v>3.97934E9</v>
      </c>
      <c r="H2655" s="7">
        <f t="shared" si="1"/>
        <v>3979.34</v>
      </c>
      <c r="I2655" s="10">
        <f t="shared" si="2"/>
        <v>0.008406905384</v>
      </c>
      <c r="J2655" s="7">
        <f t="shared" si="10"/>
        <v>3188.38156</v>
      </c>
      <c r="K2655" s="7">
        <f t="shared" si="12"/>
        <v>3143.113035</v>
      </c>
      <c r="L2655" s="7">
        <f t="shared" si="11"/>
        <v>45.26852478</v>
      </c>
      <c r="M2655" s="7">
        <f t="shared" si="18"/>
        <v>38.47357438</v>
      </c>
      <c r="N2655" s="7">
        <f t="shared" si="3"/>
        <v>27.11</v>
      </c>
      <c r="O2655" s="7">
        <f t="shared" si="4"/>
        <v>0</v>
      </c>
      <c r="P2655" s="7">
        <f t="shared" si="13"/>
        <v>20.83571429</v>
      </c>
      <c r="Q2655" s="7">
        <f t="shared" si="14"/>
        <v>6.65</v>
      </c>
      <c r="R2655" s="7">
        <f t="shared" si="15"/>
        <v>3.133190118</v>
      </c>
      <c r="S2655" s="7">
        <f t="shared" si="16"/>
        <v>75.80561331</v>
      </c>
      <c r="T2655" s="7">
        <f t="shared" si="17"/>
        <v>96.78812032</v>
      </c>
      <c r="U2655" s="7">
        <f t="shared" si="19"/>
        <v>93.86243847</v>
      </c>
      <c r="V2655" s="9">
        <f t="shared" si="5"/>
        <v>27.11</v>
      </c>
      <c r="W2655" s="9" t="b">
        <f t="shared" si="6"/>
        <v>1</v>
      </c>
      <c r="X2655" s="7">
        <f t="shared" si="8"/>
        <v>2</v>
      </c>
      <c r="Y2655" s="10">
        <f t="shared" si="9"/>
        <v>0.01125554497</v>
      </c>
      <c r="Z2655" s="11">
        <f t="shared" si="7"/>
        <v>4</v>
      </c>
    </row>
    <row r="2656">
      <c r="A2656" s="6" t="s">
        <v>2680</v>
      </c>
      <c r="B2656" s="7">
        <v>3268.52</v>
      </c>
      <c r="C2656" s="7">
        <v>3277.29</v>
      </c>
      <c r="D2656" s="7">
        <v>3247.77</v>
      </c>
      <c r="E2656" s="7">
        <v>3257.3</v>
      </c>
      <c r="F2656" s="7">
        <v>3257.3</v>
      </c>
      <c r="G2656" s="7">
        <v>4.55661E9</v>
      </c>
      <c r="H2656" s="7">
        <f t="shared" si="1"/>
        <v>4556.61</v>
      </c>
      <c r="I2656" s="10">
        <f t="shared" si="2"/>
        <v>0.0016790494</v>
      </c>
      <c r="J2656" s="7">
        <f t="shared" si="10"/>
        <v>3198.984397</v>
      </c>
      <c r="K2656" s="7">
        <f t="shared" si="12"/>
        <v>3151.571329</v>
      </c>
      <c r="L2656" s="7">
        <f t="shared" si="11"/>
        <v>47.41306801</v>
      </c>
      <c r="M2656" s="7">
        <f t="shared" si="18"/>
        <v>40.26147311</v>
      </c>
      <c r="N2656" s="7">
        <f t="shared" si="3"/>
        <v>5.46</v>
      </c>
      <c r="O2656" s="7">
        <f t="shared" si="4"/>
        <v>0</v>
      </c>
      <c r="P2656" s="7">
        <f t="shared" si="13"/>
        <v>17.865</v>
      </c>
      <c r="Q2656" s="7">
        <f t="shared" si="14"/>
        <v>6.65</v>
      </c>
      <c r="R2656" s="7">
        <f t="shared" si="15"/>
        <v>2.686466165</v>
      </c>
      <c r="S2656" s="7">
        <f t="shared" si="16"/>
        <v>72.87375076</v>
      </c>
      <c r="T2656" s="7">
        <f t="shared" si="17"/>
        <v>88.64978424</v>
      </c>
      <c r="U2656" s="7">
        <f t="shared" si="19"/>
        <v>93.25250517</v>
      </c>
      <c r="V2656" s="9">
        <f t="shared" si="5"/>
        <v>5.46</v>
      </c>
      <c r="W2656" s="9" t="b">
        <f t="shared" si="6"/>
        <v>1</v>
      </c>
      <c r="X2656" s="7">
        <f t="shared" si="8"/>
        <v>3</v>
      </c>
      <c r="Y2656" s="10">
        <f t="shared" si="9"/>
        <v>0.01293459437</v>
      </c>
      <c r="Z2656" s="11">
        <f t="shared" si="7"/>
        <v>3</v>
      </c>
    </row>
    <row r="2657">
      <c r="A2657" s="6" t="s">
        <v>2681</v>
      </c>
      <c r="B2657" s="7">
        <v>3254.86</v>
      </c>
      <c r="C2657" s="7">
        <v>3279.32</v>
      </c>
      <c r="D2657" s="7">
        <v>3253.1</v>
      </c>
      <c r="E2657" s="7">
        <v>3276.02</v>
      </c>
      <c r="F2657" s="7">
        <v>3276.02</v>
      </c>
      <c r="G2657" s="7">
        <v>4.26716E9</v>
      </c>
      <c r="H2657" s="7">
        <f t="shared" si="1"/>
        <v>4267.16</v>
      </c>
      <c r="I2657" s="10">
        <f t="shared" si="2"/>
        <v>0.005747091149</v>
      </c>
      <c r="J2657" s="7">
        <f t="shared" si="10"/>
        <v>3210.836028</v>
      </c>
      <c r="K2657" s="7">
        <f t="shared" si="12"/>
        <v>3160.789749</v>
      </c>
      <c r="L2657" s="7">
        <f t="shared" si="11"/>
        <v>50.04627918</v>
      </c>
      <c r="M2657" s="7">
        <f t="shared" si="18"/>
        <v>42.21843432</v>
      </c>
      <c r="N2657" s="7">
        <f t="shared" si="3"/>
        <v>18.72</v>
      </c>
      <c r="O2657" s="7">
        <f t="shared" si="4"/>
        <v>0</v>
      </c>
      <c r="P2657" s="7">
        <f t="shared" si="13"/>
        <v>18.09</v>
      </c>
      <c r="Q2657" s="7">
        <f t="shared" si="14"/>
        <v>6.65</v>
      </c>
      <c r="R2657" s="7">
        <f t="shared" si="15"/>
        <v>2.720300752</v>
      </c>
      <c r="S2657" s="7">
        <f t="shared" si="16"/>
        <v>73.12045271</v>
      </c>
      <c r="T2657" s="7">
        <f t="shared" si="17"/>
        <v>97.98313165</v>
      </c>
      <c r="U2657" s="7">
        <f t="shared" si="19"/>
        <v>94.47367873</v>
      </c>
      <c r="V2657" s="9">
        <f t="shared" si="5"/>
        <v>18.72</v>
      </c>
      <c r="W2657" s="9" t="b">
        <f t="shared" si="6"/>
        <v>1</v>
      </c>
      <c r="X2657" s="7">
        <f t="shared" si="8"/>
        <v>4</v>
      </c>
      <c r="Y2657" s="10">
        <f t="shared" si="9"/>
        <v>0.01868168552</v>
      </c>
      <c r="Z2657" s="11">
        <f t="shared" si="7"/>
        <v>4</v>
      </c>
    </row>
    <row r="2658">
      <c r="A2658" s="6" t="s">
        <v>2682</v>
      </c>
      <c r="B2658" s="7">
        <v>3271.64</v>
      </c>
      <c r="C2658" s="7">
        <v>3279.99</v>
      </c>
      <c r="D2658" s="7">
        <v>3222.66</v>
      </c>
      <c r="E2658" s="7">
        <v>3235.66</v>
      </c>
      <c r="F2658" s="7">
        <v>3235.66</v>
      </c>
      <c r="G2658" s="7">
        <v>4.29676E9</v>
      </c>
      <c r="H2658" s="7">
        <f t="shared" si="1"/>
        <v>4296.76</v>
      </c>
      <c r="I2658" s="10">
        <f t="shared" si="2"/>
        <v>-0.01231982711</v>
      </c>
      <c r="J2658" s="7">
        <f t="shared" si="10"/>
        <v>3214.655101</v>
      </c>
      <c r="K2658" s="7">
        <f t="shared" si="12"/>
        <v>3166.335693</v>
      </c>
      <c r="L2658" s="7">
        <f t="shared" si="11"/>
        <v>48.31940725</v>
      </c>
      <c r="M2658" s="7">
        <f t="shared" si="18"/>
        <v>43.43862891</v>
      </c>
      <c r="N2658" s="7">
        <f t="shared" si="3"/>
        <v>0</v>
      </c>
      <c r="O2658" s="7">
        <f t="shared" si="4"/>
        <v>40.36</v>
      </c>
      <c r="P2658" s="7">
        <f t="shared" si="13"/>
        <v>17.07928571</v>
      </c>
      <c r="Q2658" s="7">
        <f t="shared" si="14"/>
        <v>9.532857143</v>
      </c>
      <c r="R2658" s="7">
        <f t="shared" si="15"/>
        <v>1.791622958</v>
      </c>
      <c r="S2658" s="7">
        <f t="shared" si="16"/>
        <v>64.17854363</v>
      </c>
      <c r="T2658" s="7">
        <f t="shared" si="17"/>
        <v>73.01722564</v>
      </c>
      <c r="U2658" s="7">
        <f t="shared" si="19"/>
        <v>86.55004717</v>
      </c>
      <c r="V2658" s="9">
        <f t="shared" si="5"/>
        <v>-40.36</v>
      </c>
      <c r="W2658" s="9" t="b">
        <f t="shared" si="6"/>
        <v>0</v>
      </c>
      <c r="X2658" s="7">
        <f t="shared" si="8"/>
        <v>1</v>
      </c>
      <c r="Y2658" s="10">
        <f t="shared" si="9"/>
        <v>-0.01231982711</v>
      </c>
      <c r="Z2658" s="11">
        <f t="shared" si="7"/>
        <v>1</v>
      </c>
    </row>
    <row r="2659">
      <c r="A2659" s="6" t="s">
        <v>2683</v>
      </c>
      <c r="B2659" s="7">
        <v>3218.58</v>
      </c>
      <c r="C2659" s="7">
        <v>3227.26</v>
      </c>
      <c r="D2659" s="7">
        <v>3200.05</v>
      </c>
      <c r="E2659" s="7">
        <v>3215.63</v>
      </c>
      <c r="F2659" s="7">
        <v>3215.63</v>
      </c>
      <c r="G2659" s="7">
        <v>3.68941E9</v>
      </c>
      <c r="H2659" s="7">
        <f t="shared" si="1"/>
        <v>3689.41</v>
      </c>
      <c r="I2659" s="10">
        <f t="shared" si="2"/>
        <v>-0.006190390832</v>
      </c>
      <c r="J2659" s="7">
        <f t="shared" si="10"/>
        <v>3214.805085</v>
      </c>
      <c r="K2659" s="7">
        <f t="shared" si="12"/>
        <v>3169.987124</v>
      </c>
      <c r="L2659" s="7">
        <f t="shared" si="11"/>
        <v>44.81796164</v>
      </c>
      <c r="M2659" s="7">
        <f t="shared" si="18"/>
        <v>43.71449545</v>
      </c>
      <c r="N2659" s="7">
        <f t="shared" si="3"/>
        <v>0</v>
      </c>
      <c r="O2659" s="7">
        <f t="shared" si="4"/>
        <v>20.03</v>
      </c>
      <c r="P2659" s="7">
        <f t="shared" si="13"/>
        <v>13.52857143</v>
      </c>
      <c r="Q2659" s="7">
        <f t="shared" si="14"/>
        <v>10.96357143</v>
      </c>
      <c r="R2659" s="7">
        <f t="shared" si="15"/>
        <v>1.23395661</v>
      </c>
      <c r="S2659" s="7">
        <f t="shared" si="16"/>
        <v>55.23637318</v>
      </c>
      <c r="T2659" s="7">
        <f t="shared" si="17"/>
        <v>60.82536977</v>
      </c>
      <c r="U2659" s="7">
        <f t="shared" si="19"/>
        <v>77.27524235</v>
      </c>
      <c r="V2659" s="9">
        <f t="shared" si="5"/>
        <v>-20.03</v>
      </c>
      <c r="W2659" s="9" t="b">
        <f t="shared" si="6"/>
        <v>0</v>
      </c>
      <c r="X2659" s="7">
        <f t="shared" si="8"/>
        <v>2</v>
      </c>
      <c r="Y2659" s="10">
        <f t="shared" si="9"/>
        <v>-0.01851021794</v>
      </c>
      <c r="Z2659" s="11">
        <f t="shared" si="7"/>
        <v>2</v>
      </c>
    </row>
    <row r="2660">
      <c r="A2660" s="6" t="s">
        <v>2684</v>
      </c>
      <c r="B2660" s="7">
        <v>3219.84</v>
      </c>
      <c r="C2660" s="7">
        <v>3241.43</v>
      </c>
      <c r="D2660" s="7">
        <v>3214.25</v>
      </c>
      <c r="E2660" s="7">
        <v>3239.41</v>
      </c>
      <c r="F2660" s="7">
        <v>3239.41</v>
      </c>
      <c r="G2660" s="7">
        <v>3.97031E9</v>
      </c>
      <c r="H2660" s="7">
        <f t="shared" si="1"/>
        <v>3970.31</v>
      </c>
      <c r="I2660" s="10">
        <f t="shared" si="2"/>
        <v>0.007395129415</v>
      </c>
      <c r="J2660" s="7">
        <f t="shared" si="10"/>
        <v>3218.590457</v>
      </c>
      <c r="K2660" s="7">
        <f t="shared" si="12"/>
        <v>3175.129559</v>
      </c>
      <c r="L2660" s="7">
        <f t="shared" si="11"/>
        <v>43.46089785</v>
      </c>
      <c r="M2660" s="7">
        <f t="shared" si="18"/>
        <v>43.66377593</v>
      </c>
      <c r="N2660" s="7">
        <f t="shared" si="3"/>
        <v>23.78</v>
      </c>
      <c r="O2660" s="7">
        <f t="shared" si="4"/>
        <v>0</v>
      </c>
      <c r="P2660" s="7">
        <f t="shared" si="13"/>
        <v>15.22714286</v>
      </c>
      <c r="Q2660" s="7">
        <f t="shared" si="14"/>
        <v>8.506428571</v>
      </c>
      <c r="R2660" s="7">
        <f t="shared" si="15"/>
        <v>1.790074733</v>
      </c>
      <c r="S2660" s="7">
        <f t="shared" si="16"/>
        <v>64.15866615</v>
      </c>
      <c r="T2660" s="7">
        <f t="shared" si="17"/>
        <v>75.29977479</v>
      </c>
      <c r="U2660" s="7">
        <f t="shared" si="19"/>
        <v>69.7141234</v>
      </c>
      <c r="V2660" s="9">
        <f t="shared" si="5"/>
        <v>23.78</v>
      </c>
      <c r="W2660" s="9" t="b">
        <f t="shared" si="6"/>
        <v>1</v>
      </c>
      <c r="X2660" s="7">
        <f t="shared" si="8"/>
        <v>1</v>
      </c>
      <c r="Y2660" s="10">
        <f t="shared" si="9"/>
        <v>0.007395129415</v>
      </c>
      <c r="Z2660" s="11">
        <f t="shared" si="7"/>
        <v>4</v>
      </c>
    </row>
    <row r="2661">
      <c r="A2661" s="6" t="s">
        <v>2685</v>
      </c>
      <c r="B2661" s="7">
        <v>3234.27</v>
      </c>
      <c r="C2661" s="7">
        <v>3243.72</v>
      </c>
      <c r="D2661" s="7">
        <v>3216.17</v>
      </c>
      <c r="E2661" s="7">
        <v>3218.44</v>
      </c>
      <c r="F2661" s="7">
        <v>3218.44</v>
      </c>
      <c r="G2661" s="7">
        <v>4.05318E9</v>
      </c>
      <c r="H2661" s="7">
        <f t="shared" si="1"/>
        <v>4053.18</v>
      </c>
      <c r="I2661" s="10">
        <f t="shared" si="2"/>
        <v>-0.006473401021</v>
      </c>
      <c r="J2661" s="7">
        <f t="shared" si="10"/>
        <v>3218.56731</v>
      </c>
      <c r="K2661" s="7">
        <f t="shared" si="12"/>
        <v>3178.33774</v>
      </c>
      <c r="L2661" s="7">
        <f t="shared" si="11"/>
        <v>40.22956984</v>
      </c>
      <c r="M2661" s="7">
        <f t="shared" si="18"/>
        <v>42.97693471</v>
      </c>
      <c r="N2661" s="7">
        <f t="shared" si="3"/>
        <v>0</v>
      </c>
      <c r="O2661" s="7">
        <f t="shared" si="4"/>
        <v>20.97</v>
      </c>
      <c r="P2661" s="7">
        <f t="shared" si="13"/>
        <v>13.46857143</v>
      </c>
      <c r="Q2661" s="7">
        <f t="shared" si="14"/>
        <v>10.00428571</v>
      </c>
      <c r="R2661" s="7">
        <f t="shared" si="15"/>
        <v>1.346280166</v>
      </c>
      <c r="S2661" s="7">
        <f t="shared" si="16"/>
        <v>57.37934392</v>
      </c>
      <c r="T2661" s="7">
        <f t="shared" si="17"/>
        <v>62.53575994</v>
      </c>
      <c r="U2661" s="7">
        <f t="shared" si="19"/>
        <v>66.2203015</v>
      </c>
      <c r="V2661" s="9">
        <f t="shared" si="5"/>
        <v>-20.97</v>
      </c>
      <c r="W2661" s="9" t="b">
        <f t="shared" si="6"/>
        <v>0</v>
      </c>
      <c r="X2661" s="7">
        <f t="shared" si="8"/>
        <v>1</v>
      </c>
      <c r="Y2661" s="10">
        <f t="shared" si="9"/>
        <v>-0.006473401021</v>
      </c>
      <c r="Z2661" s="11">
        <f t="shared" si="7"/>
        <v>2</v>
      </c>
    </row>
    <row r="2662">
      <c r="A2662" s="6" t="s">
        <v>2686</v>
      </c>
      <c r="B2662" s="7">
        <v>3227.22</v>
      </c>
      <c r="C2662" s="7">
        <v>3264.74</v>
      </c>
      <c r="D2662" s="7">
        <v>3227.22</v>
      </c>
      <c r="E2662" s="7">
        <v>3258.44</v>
      </c>
      <c r="F2662" s="7">
        <v>3258.44</v>
      </c>
      <c r="G2662" s="7">
        <v>4.4782E9</v>
      </c>
      <c r="H2662" s="7">
        <f t="shared" si="1"/>
        <v>4478.2</v>
      </c>
      <c r="I2662" s="10">
        <f t="shared" si="2"/>
        <v>0.01242838145</v>
      </c>
      <c r="J2662" s="7">
        <f t="shared" si="10"/>
        <v>3224.70157</v>
      </c>
      <c r="K2662" s="7">
        <f t="shared" si="12"/>
        <v>3184.27124</v>
      </c>
      <c r="L2662" s="7">
        <f t="shared" si="11"/>
        <v>40.43032915</v>
      </c>
      <c r="M2662" s="7">
        <f t="shared" si="18"/>
        <v>42.4676136</v>
      </c>
      <c r="N2662" s="7">
        <f t="shared" si="3"/>
        <v>40</v>
      </c>
      <c r="O2662" s="7">
        <f t="shared" si="4"/>
        <v>0</v>
      </c>
      <c r="P2662" s="7">
        <f t="shared" si="13"/>
        <v>16.32571429</v>
      </c>
      <c r="Q2662" s="7">
        <f t="shared" si="14"/>
        <v>8.726428571</v>
      </c>
      <c r="R2662" s="7">
        <f t="shared" si="15"/>
        <v>1.870835721</v>
      </c>
      <c r="S2662" s="7">
        <f t="shared" si="16"/>
        <v>65.16693753</v>
      </c>
      <c r="T2662" s="7">
        <f t="shared" si="17"/>
        <v>85.85308212</v>
      </c>
      <c r="U2662" s="7">
        <f t="shared" si="19"/>
        <v>74.56287228</v>
      </c>
      <c r="V2662" s="9">
        <f t="shared" si="5"/>
        <v>40</v>
      </c>
      <c r="W2662" s="9" t="b">
        <f t="shared" si="6"/>
        <v>1</v>
      </c>
      <c r="X2662" s="7">
        <f t="shared" si="8"/>
        <v>1</v>
      </c>
      <c r="Y2662" s="10">
        <f t="shared" si="9"/>
        <v>0.01242838145</v>
      </c>
      <c r="Z2662" s="11">
        <f t="shared" si="7"/>
        <v>5</v>
      </c>
    </row>
    <row r="2663">
      <c r="A2663" s="6" t="s">
        <v>2687</v>
      </c>
      <c r="B2663" s="7">
        <v>3231.76</v>
      </c>
      <c r="C2663" s="7">
        <v>3250.92</v>
      </c>
      <c r="D2663" s="7">
        <v>3204.13</v>
      </c>
      <c r="E2663" s="7">
        <v>3246.22</v>
      </c>
      <c r="F2663" s="7">
        <v>3246.22</v>
      </c>
      <c r="G2663" s="7">
        <v>4.26492E9</v>
      </c>
      <c r="H2663" s="7">
        <f t="shared" si="1"/>
        <v>4264.92</v>
      </c>
      <c r="I2663" s="10">
        <f t="shared" si="2"/>
        <v>-0.003750260861</v>
      </c>
      <c r="J2663" s="7">
        <f t="shared" si="10"/>
        <v>3228.012097</v>
      </c>
      <c r="K2663" s="7">
        <f t="shared" si="12"/>
        <v>3188.860037</v>
      </c>
      <c r="L2663" s="7">
        <f t="shared" si="11"/>
        <v>39.15205989</v>
      </c>
      <c r="M2663" s="7">
        <f t="shared" si="18"/>
        <v>41.80450286</v>
      </c>
      <c r="N2663" s="7">
        <f t="shared" si="3"/>
        <v>0</v>
      </c>
      <c r="O2663" s="7">
        <f t="shared" si="4"/>
        <v>12.22</v>
      </c>
      <c r="P2663" s="7">
        <f t="shared" si="13"/>
        <v>13.96928571</v>
      </c>
      <c r="Q2663" s="7">
        <f t="shared" si="14"/>
        <v>9.599285714</v>
      </c>
      <c r="R2663" s="7">
        <f t="shared" si="15"/>
        <v>1.455242206</v>
      </c>
      <c r="S2663" s="7">
        <f t="shared" si="16"/>
        <v>59.27082071</v>
      </c>
      <c r="T2663" s="7">
        <f t="shared" si="17"/>
        <v>77.83102475</v>
      </c>
      <c r="U2663" s="7">
        <f t="shared" si="19"/>
        <v>75.40662227</v>
      </c>
      <c r="V2663" s="9">
        <f t="shared" si="5"/>
        <v>-12.22</v>
      </c>
      <c r="W2663" s="9" t="b">
        <f t="shared" si="6"/>
        <v>0</v>
      </c>
      <c r="X2663" s="7">
        <f t="shared" si="8"/>
        <v>1</v>
      </c>
      <c r="Y2663" s="10">
        <f t="shared" si="9"/>
        <v>-0.003750260861</v>
      </c>
      <c r="Z2663" s="11">
        <f t="shared" si="7"/>
        <v>2</v>
      </c>
    </row>
    <row r="2664">
      <c r="A2664" s="6" t="s">
        <v>2688</v>
      </c>
      <c r="B2664" s="7">
        <v>3270.45</v>
      </c>
      <c r="C2664" s="7">
        <v>3272.17</v>
      </c>
      <c r="D2664" s="7">
        <v>3220.26</v>
      </c>
      <c r="E2664" s="7">
        <v>3271.12</v>
      </c>
      <c r="F2664" s="7">
        <v>3271.12</v>
      </c>
      <c r="G2664" s="7">
        <v>5.00753E9</v>
      </c>
      <c r="H2664" s="7">
        <f t="shared" si="1"/>
        <v>5007.53</v>
      </c>
      <c r="I2664" s="10">
        <f t="shared" si="2"/>
        <v>0.007670459796</v>
      </c>
      <c r="J2664" s="7">
        <f t="shared" si="10"/>
        <v>3234.644082</v>
      </c>
      <c r="K2664" s="7">
        <f t="shared" si="12"/>
        <v>3194.953368</v>
      </c>
      <c r="L2664" s="7">
        <f t="shared" si="11"/>
        <v>39.69071436</v>
      </c>
      <c r="M2664" s="7">
        <f t="shared" si="18"/>
        <v>41.38174516</v>
      </c>
      <c r="N2664" s="7">
        <f t="shared" si="3"/>
        <v>24.9</v>
      </c>
      <c r="O2664" s="7">
        <f t="shared" si="4"/>
        <v>0</v>
      </c>
      <c r="P2664" s="7">
        <f t="shared" si="13"/>
        <v>15.74785714</v>
      </c>
      <c r="Q2664" s="7">
        <f t="shared" si="14"/>
        <v>7.469285714</v>
      </c>
      <c r="R2664" s="7">
        <f t="shared" si="15"/>
        <v>2.108348475</v>
      </c>
      <c r="S2664" s="7">
        <f t="shared" si="16"/>
        <v>67.82857494</v>
      </c>
      <c r="T2664" s="7">
        <f t="shared" si="17"/>
        <v>94.17711547</v>
      </c>
      <c r="U2664" s="7">
        <f t="shared" si="19"/>
        <v>85.95374078</v>
      </c>
      <c r="V2664" s="9">
        <f t="shared" si="5"/>
        <v>24.9</v>
      </c>
      <c r="W2664" s="9" t="b">
        <f t="shared" si="6"/>
        <v>1</v>
      </c>
      <c r="X2664" s="7">
        <f t="shared" si="8"/>
        <v>1</v>
      </c>
      <c r="Y2664" s="10">
        <f t="shared" si="9"/>
        <v>0.007670459796</v>
      </c>
      <c r="Z2664" s="11">
        <f t="shared" si="7"/>
        <v>4</v>
      </c>
    </row>
    <row r="2665">
      <c r="A2665" s="6" t="s">
        <v>2689</v>
      </c>
      <c r="B2665" s="7">
        <v>3288.26</v>
      </c>
      <c r="C2665" s="7">
        <v>3302.73</v>
      </c>
      <c r="D2665" s="7">
        <v>3284.53</v>
      </c>
      <c r="E2665" s="7">
        <v>3294.61</v>
      </c>
      <c r="F2665" s="7">
        <v>3294.61</v>
      </c>
      <c r="G2665" s="7">
        <v>4.43894E9</v>
      </c>
      <c r="H2665" s="7">
        <f t="shared" si="1"/>
        <v>4438.94</v>
      </c>
      <c r="I2665" s="10">
        <f t="shared" si="2"/>
        <v>0.007181026682</v>
      </c>
      <c r="J2665" s="7">
        <f t="shared" si="10"/>
        <v>3243.869608</v>
      </c>
      <c r="K2665" s="7">
        <f t="shared" si="12"/>
        <v>3202.335341</v>
      </c>
      <c r="L2665" s="7">
        <f t="shared" si="11"/>
        <v>41.5342674</v>
      </c>
      <c r="M2665" s="7">
        <f t="shared" si="18"/>
        <v>41.41224961</v>
      </c>
      <c r="N2665" s="7">
        <f t="shared" si="3"/>
        <v>23.49</v>
      </c>
      <c r="O2665" s="7">
        <f t="shared" si="4"/>
        <v>0</v>
      </c>
      <c r="P2665" s="7">
        <f t="shared" si="13"/>
        <v>14.40428571</v>
      </c>
      <c r="Q2665" s="7">
        <f t="shared" si="14"/>
        <v>7.469285714</v>
      </c>
      <c r="R2665" s="7">
        <f t="shared" si="15"/>
        <v>1.928468968</v>
      </c>
      <c r="S2665" s="7">
        <f t="shared" si="16"/>
        <v>65.85246383</v>
      </c>
      <c r="T2665" s="7">
        <f t="shared" si="17"/>
        <v>92.20280392</v>
      </c>
      <c r="U2665" s="7">
        <f t="shared" si="19"/>
        <v>88.07031471</v>
      </c>
      <c r="V2665" s="9">
        <f t="shared" si="5"/>
        <v>23.49</v>
      </c>
      <c r="W2665" s="9" t="b">
        <f t="shared" si="6"/>
        <v>1</v>
      </c>
      <c r="X2665" s="7">
        <f t="shared" si="8"/>
        <v>2</v>
      </c>
      <c r="Y2665" s="10">
        <f t="shared" si="9"/>
        <v>0.01485148648</v>
      </c>
      <c r="Z2665" s="11">
        <f t="shared" si="7"/>
        <v>4</v>
      </c>
    </row>
    <row r="2666">
      <c r="A2666" s="6" t="s">
        <v>2690</v>
      </c>
      <c r="B2666" s="7">
        <v>3289.92</v>
      </c>
      <c r="C2666" s="7">
        <v>3306.84</v>
      </c>
      <c r="D2666" s="7">
        <v>3286.37</v>
      </c>
      <c r="E2666" s="7">
        <v>3306.51</v>
      </c>
      <c r="F2666" s="7">
        <v>3306.51</v>
      </c>
      <c r="G2666" s="7">
        <v>4.41438E9</v>
      </c>
      <c r="H2666" s="7">
        <f t="shared" si="1"/>
        <v>4414.38</v>
      </c>
      <c r="I2666" s="10">
        <f t="shared" si="2"/>
        <v>0.003611960141</v>
      </c>
      <c r="J2666" s="7">
        <f t="shared" si="10"/>
        <v>3253.506592</v>
      </c>
      <c r="K2666" s="7">
        <f t="shared" si="12"/>
        <v>3210.051982</v>
      </c>
      <c r="L2666" s="7">
        <f t="shared" si="11"/>
        <v>43.45460934</v>
      </c>
      <c r="M2666" s="7">
        <f t="shared" si="18"/>
        <v>41.82072155</v>
      </c>
      <c r="N2666" s="7">
        <f t="shared" si="3"/>
        <v>11.9</v>
      </c>
      <c r="O2666" s="7">
        <f t="shared" si="4"/>
        <v>0</v>
      </c>
      <c r="P2666" s="7">
        <f t="shared" si="13"/>
        <v>13.18</v>
      </c>
      <c r="Q2666" s="7">
        <f t="shared" si="14"/>
        <v>7.469285714</v>
      </c>
      <c r="R2666" s="7">
        <f t="shared" si="15"/>
        <v>1.764559625</v>
      </c>
      <c r="S2666" s="7">
        <f t="shared" si="16"/>
        <v>63.82787367</v>
      </c>
      <c r="T2666" s="7">
        <f t="shared" si="17"/>
        <v>99.69515012</v>
      </c>
      <c r="U2666" s="7">
        <f t="shared" si="19"/>
        <v>95.3583565</v>
      </c>
      <c r="V2666" s="9">
        <f t="shared" si="5"/>
        <v>11.9</v>
      </c>
      <c r="W2666" s="9" t="b">
        <f t="shared" si="6"/>
        <v>1</v>
      </c>
      <c r="X2666" s="7">
        <f t="shared" si="8"/>
        <v>3</v>
      </c>
      <c r="Y2666" s="10">
        <f t="shared" si="9"/>
        <v>0.01846344662</v>
      </c>
      <c r="Z2666" s="11">
        <f t="shared" si="7"/>
        <v>4</v>
      </c>
    </row>
    <row r="2667">
      <c r="A2667" s="6" t="s">
        <v>2691</v>
      </c>
      <c r="B2667" s="7">
        <v>3317.37</v>
      </c>
      <c r="C2667" s="7">
        <v>3330.77</v>
      </c>
      <c r="D2667" s="7">
        <v>3317.37</v>
      </c>
      <c r="E2667" s="7">
        <v>3327.77</v>
      </c>
      <c r="F2667" s="7">
        <v>3327.77</v>
      </c>
      <c r="G2667" s="7">
        <v>4.53506E9</v>
      </c>
      <c r="H2667" s="7">
        <f t="shared" si="1"/>
        <v>4535.06</v>
      </c>
      <c r="I2667" s="10">
        <f t="shared" si="2"/>
        <v>0.006429740119</v>
      </c>
      <c r="J2667" s="7">
        <f t="shared" si="10"/>
        <v>3264.931731</v>
      </c>
      <c r="K2667" s="7">
        <f t="shared" si="12"/>
        <v>3218.771835</v>
      </c>
      <c r="L2667" s="7">
        <f t="shared" si="11"/>
        <v>46.15989593</v>
      </c>
      <c r="M2667" s="7">
        <f t="shared" si="18"/>
        <v>42.68855643</v>
      </c>
      <c r="N2667" s="7">
        <f t="shared" si="3"/>
        <v>21.26</v>
      </c>
      <c r="O2667" s="7">
        <f t="shared" si="4"/>
        <v>0</v>
      </c>
      <c r="P2667" s="7">
        <f t="shared" si="13"/>
        <v>14.69857143</v>
      </c>
      <c r="Q2667" s="7">
        <f t="shared" si="14"/>
        <v>6.684285714</v>
      </c>
      <c r="R2667" s="7">
        <f t="shared" si="15"/>
        <v>2.19897414</v>
      </c>
      <c r="S2667" s="7">
        <f t="shared" si="16"/>
        <v>68.73997862</v>
      </c>
      <c r="T2667" s="7">
        <f t="shared" si="17"/>
        <v>97.70501836</v>
      </c>
      <c r="U2667" s="7">
        <f t="shared" si="19"/>
        <v>96.53432413</v>
      </c>
      <c r="V2667" s="9">
        <f t="shared" si="5"/>
        <v>21.26</v>
      </c>
      <c r="W2667" s="9" t="b">
        <f t="shared" si="6"/>
        <v>1</v>
      </c>
      <c r="X2667" s="7">
        <f t="shared" si="8"/>
        <v>4</v>
      </c>
      <c r="Y2667" s="10">
        <f t="shared" si="9"/>
        <v>0.02489318674</v>
      </c>
      <c r="Z2667" s="11">
        <f t="shared" si="7"/>
        <v>4</v>
      </c>
    </row>
    <row r="2668">
      <c r="A2668" s="6" t="s">
        <v>2692</v>
      </c>
      <c r="B2668" s="7">
        <v>3323.17</v>
      </c>
      <c r="C2668" s="7">
        <v>3351.03</v>
      </c>
      <c r="D2668" s="7">
        <v>3318.14</v>
      </c>
      <c r="E2668" s="7">
        <v>3349.16</v>
      </c>
      <c r="F2668" s="7">
        <v>3349.16</v>
      </c>
      <c r="G2668" s="7">
        <v>4.27893E9</v>
      </c>
      <c r="H2668" s="7">
        <f t="shared" si="1"/>
        <v>4278.93</v>
      </c>
      <c r="I2668" s="10">
        <f t="shared" si="2"/>
        <v>0.006427727878</v>
      </c>
      <c r="J2668" s="7">
        <f t="shared" si="10"/>
        <v>3277.889926</v>
      </c>
      <c r="K2668" s="7">
        <f t="shared" si="12"/>
        <v>3228.430218</v>
      </c>
      <c r="L2668" s="7">
        <f t="shared" si="11"/>
        <v>49.45970855</v>
      </c>
      <c r="M2668" s="7">
        <f t="shared" si="18"/>
        <v>44.04278685</v>
      </c>
      <c r="N2668" s="7">
        <f t="shared" si="3"/>
        <v>21.39</v>
      </c>
      <c r="O2668" s="7">
        <f t="shared" si="4"/>
        <v>0</v>
      </c>
      <c r="P2668" s="7">
        <f t="shared" si="13"/>
        <v>15.57214286</v>
      </c>
      <c r="Q2668" s="7">
        <f t="shared" si="14"/>
        <v>6.684285714</v>
      </c>
      <c r="R2668" s="7">
        <f t="shared" si="15"/>
        <v>2.329664458</v>
      </c>
      <c r="S2668" s="7">
        <f t="shared" si="16"/>
        <v>69.96694374</v>
      </c>
      <c r="T2668" s="7">
        <f t="shared" si="17"/>
        <v>98.76142535</v>
      </c>
      <c r="U2668" s="7">
        <f t="shared" si="19"/>
        <v>98.72053128</v>
      </c>
      <c r="V2668" s="9">
        <f t="shared" si="5"/>
        <v>21.39</v>
      </c>
      <c r="W2668" s="9" t="b">
        <f t="shared" si="6"/>
        <v>1</v>
      </c>
      <c r="X2668" s="7">
        <f t="shared" si="8"/>
        <v>5</v>
      </c>
      <c r="Y2668" s="10">
        <f t="shared" si="9"/>
        <v>0.03132091462</v>
      </c>
      <c r="Z2668" s="11">
        <f t="shared" si="7"/>
        <v>4</v>
      </c>
    </row>
    <row r="2669">
      <c r="A2669" s="6" t="s">
        <v>2693</v>
      </c>
      <c r="B2669" s="7">
        <v>3340.05</v>
      </c>
      <c r="C2669" s="7">
        <v>3352.54</v>
      </c>
      <c r="D2669" s="7">
        <v>3328.72</v>
      </c>
      <c r="E2669" s="7">
        <v>3351.28</v>
      </c>
      <c r="F2669" s="7">
        <v>3351.28</v>
      </c>
      <c r="G2669" s="7">
        <v>4.11003E9</v>
      </c>
      <c r="H2669" s="7">
        <f t="shared" si="1"/>
        <v>4110.03</v>
      </c>
      <c r="I2669" s="10">
        <f t="shared" si="2"/>
        <v>0.0006329945419</v>
      </c>
      <c r="J2669" s="7">
        <f t="shared" si="10"/>
        <v>3289.180707</v>
      </c>
      <c r="K2669" s="7">
        <f t="shared" si="12"/>
        <v>3237.530202</v>
      </c>
      <c r="L2669" s="7">
        <f t="shared" si="11"/>
        <v>51.65050524</v>
      </c>
      <c r="M2669" s="7">
        <f t="shared" si="18"/>
        <v>45.56433053</v>
      </c>
      <c r="N2669" s="7">
        <f t="shared" si="3"/>
        <v>2.12</v>
      </c>
      <c r="O2669" s="7">
        <f t="shared" si="4"/>
        <v>0</v>
      </c>
      <c r="P2669" s="7">
        <f t="shared" si="13"/>
        <v>13.78714286</v>
      </c>
      <c r="Q2669" s="7">
        <f t="shared" si="14"/>
        <v>6.684285714</v>
      </c>
      <c r="R2669" s="7">
        <f t="shared" si="15"/>
        <v>2.062620218</v>
      </c>
      <c r="S2669" s="7">
        <f t="shared" si="16"/>
        <v>67.34822052</v>
      </c>
      <c r="T2669" s="7">
        <f t="shared" si="17"/>
        <v>99.17371631</v>
      </c>
      <c r="U2669" s="7">
        <f t="shared" si="19"/>
        <v>98.54672001</v>
      </c>
      <c r="V2669" s="9">
        <f t="shared" si="5"/>
        <v>2.12</v>
      </c>
      <c r="W2669" s="9" t="b">
        <f t="shared" si="6"/>
        <v>1</v>
      </c>
      <c r="X2669" s="7">
        <f t="shared" si="8"/>
        <v>6</v>
      </c>
      <c r="Y2669" s="10">
        <f t="shared" si="9"/>
        <v>0.03195390916</v>
      </c>
      <c r="Z2669" s="11">
        <f t="shared" si="7"/>
        <v>3</v>
      </c>
    </row>
    <row r="2670">
      <c r="A2670" s="6" t="s">
        <v>2694</v>
      </c>
      <c r="B2670" s="7">
        <v>3356.04</v>
      </c>
      <c r="C2670" s="7">
        <v>3363.29</v>
      </c>
      <c r="D2670" s="7">
        <v>3335.44</v>
      </c>
      <c r="E2670" s="7">
        <v>3360.47</v>
      </c>
      <c r="F2670" s="7">
        <v>3360.47</v>
      </c>
      <c r="G2670" s="7">
        <v>4.32792E9</v>
      </c>
      <c r="H2670" s="7">
        <f t="shared" si="1"/>
        <v>4327.92</v>
      </c>
      <c r="I2670" s="10">
        <f t="shared" si="2"/>
        <v>0.002742235802</v>
      </c>
      <c r="J2670" s="7">
        <f t="shared" si="10"/>
        <v>3300.148291</v>
      </c>
      <c r="K2670" s="7">
        <f t="shared" si="12"/>
        <v>3246.636854</v>
      </c>
      <c r="L2670" s="7">
        <f t="shared" si="11"/>
        <v>53.51143705</v>
      </c>
      <c r="M2670" s="7">
        <f t="shared" si="18"/>
        <v>47.15375183</v>
      </c>
      <c r="N2670" s="7">
        <f t="shared" si="3"/>
        <v>9.19</v>
      </c>
      <c r="O2670" s="7">
        <f t="shared" si="4"/>
        <v>0</v>
      </c>
      <c r="P2670" s="7">
        <f t="shared" si="13"/>
        <v>14.05357143</v>
      </c>
      <c r="Q2670" s="7">
        <f t="shared" si="14"/>
        <v>6.684285714</v>
      </c>
      <c r="R2670" s="7">
        <f t="shared" si="15"/>
        <v>2.102479162</v>
      </c>
      <c r="S2670" s="7">
        <f t="shared" si="16"/>
        <v>67.7677126</v>
      </c>
      <c r="T2670" s="7">
        <f t="shared" si="17"/>
        <v>98.27248223</v>
      </c>
      <c r="U2670" s="7">
        <f t="shared" si="19"/>
        <v>98.73587463</v>
      </c>
      <c r="V2670" s="9">
        <f t="shared" si="5"/>
        <v>9.19</v>
      </c>
      <c r="W2670" s="9" t="b">
        <f t="shared" si="6"/>
        <v>1</v>
      </c>
      <c r="X2670" s="7">
        <f t="shared" si="8"/>
        <v>7</v>
      </c>
      <c r="Y2670" s="10">
        <f t="shared" si="9"/>
        <v>0.03469614496</v>
      </c>
      <c r="Z2670" s="11">
        <f t="shared" si="7"/>
        <v>3</v>
      </c>
    </row>
    <row r="2671">
      <c r="A2671" s="6" t="s">
        <v>2695</v>
      </c>
      <c r="B2671" s="7">
        <v>3370.34</v>
      </c>
      <c r="C2671" s="7">
        <v>3381.01</v>
      </c>
      <c r="D2671" s="7">
        <v>3326.44</v>
      </c>
      <c r="E2671" s="7">
        <v>3333.69</v>
      </c>
      <c r="F2671" s="7">
        <v>3333.69</v>
      </c>
      <c r="G2671" s="7">
        <v>4.88054E9</v>
      </c>
      <c r="H2671" s="7">
        <f t="shared" si="1"/>
        <v>4880.54</v>
      </c>
      <c r="I2671" s="10">
        <f t="shared" si="2"/>
        <v>-0.007969123367</v>
      </c>
      <c r="J2671" s="7">
        <f t="shared" si="10"/>
        <v>3305.308554</v>
      </c>
      <c r="K2671" s="7">
        <f t="shared" si="12"/>
        <v>3253.085235</v>
      </c>
      <c r="L2671" s="7">
        <f t="shared" si="11"/>
        <v>52.22331882</v>
      </c>
      <c r="M2671" s="7">
        <f t="shared" si="18"/>
        <v>48.16766523</v>
      </c>
      <c r="N2671" s="7">
        <f t="shared" si="3"/>
        <v>0</v>
      </c>
      <c r="O2671" s="7">
        <f t="shared" si="4"/>
        <v>26.78</v>
      </c>
      <c r="P2671" s="7">
        <f t="shared" si="13"/>
        <v>12.71642857</v>
      </c>
      <c r="Q2671" s="7">
        <f t="shared" si="14"/>
        <v>8.597142857</v>
      </c>
      <c r="R2671" s="7">
        <f t="shared" si="15"/>
        <v>1.479145896</v>
      </c>
      <c r="S2671" s="7">
        <f t="shared" si="16"/>
        <v>59.6635276</v>
      </c>
      <c r="T2671" s="7">
        <f t="shared" si="17"/>
        <v>73.85057471</v>
      </c>
      <c r="U2671" s="7">
        <f t="shared" si="19"/>
        <v>90.43225775</v>
      </c>
      <c r="V2671" s="9">
        <f t="shared" si="5"/>
        <v>-26.78</v>
      </c>
      <c r="W2671" s="9" t="b">
        <f t="shared" si="6"/>
        <v>0</v>
      </c>
      <c r="X2671" s="7">
        <f t="shared" si="8"/>
        <v>1</v>
      </c>
      <c r="Y2671" s="10">
        <f t="shared" si="9"/>
        <v>-0.007969123367</v>
      </c>
      <c r="Z2671" s="11">
        <f t="shared" si="7"/>
        <v>2</v>
      </c>
    </row>
    <row r="2672">
      <c r="A2672" s="6" t="s">
        <v>2696</v>
      </c>
      <c r="B2672" s="7">
        <v>3355.46</v>
      </c>
      <c r="C2672" s="7">
        <v>3387.89</v>
      </c>
      <c r="D2672" s="7">
        <v>3355.46</v>
      </c>
      <c r="E2672" s="7">
        <v>3380.35</v>
      </c>
      <c r="F2672" s="7">
        <v>3380.35</v>
      </c>
      <c r="G2672" s="7">
        <v>3.77225E9</v>
      </c>
      <c r="H2672" s="7">
        <f t="shared" si="1"/>
        <v>3772.25</v>
      </c>
      <c r="I2672" s="10">
        <f t="shared" si="2"/>
        <v>0.01399650237</v>
      </c>
      <c r="J2672" s="7">
        <f t="shared" si="10"/>
        <v>3316.853391</v>
      </c>
      <c r="K2672" s="7">
        <f t="shared" si="12"/>
        <v>3262.512254</v>
      </c>
      <c r="L2672" s="7">
        <f t="shared" si="11"/>
        <v>54.34113709</v>
      </c>
      <c r="M2672" s="7">
        <f t="shared" si="18"/>
        <v>49.4023596</v>
      </c>
      <c r="N2672" s="7">
        <f t="shared" si="3"/>
        <v>46.66</v>
      </c>
      <c r="O2672" s="7">
        <f t="shared" si="4"/>
        <v>0</v>
      </c>
      <c r="P2672" s="7">
        <f t="shared" si="13"/>
        <v>16.04928571</v>
      </c>
      <c r="Q2672" s="7">
        <f t="shared" si="14"/>
        <v>5.714285714</v>
      </c>
      <c r="R2672" s="7">
        <f t="shared" si="15"/>
        <v>2.808625</v>
      </c>
      <c r="S2672" s="7">
        <f t="shared" si="16"/>
        <v>73.74380518</v>
      </c>
      <c r="T2672" s="7">
        <f t="shared" si="17"/>
        <v>95.98594549</v>
      </c>
      <c r="U2672" s="7">
        <f t="shared" si="19"/>
        <v>89.36966748</v>
      </c>
      <c r="V2672" s="9">
        <f t="shared" si="5"/>
        <v>46.66</v>
      </c>
      <c r="W2672" s="9" t="b">
        <f t="shared" si="6"/>
        <v>1</v>
      </c>
      <c r="X2672" s="7">
        <f t="shared" si="8"/>
        <v>1</v>
      </c>
      <c r="Y2672" s="10">
        <f t="shared" si="9"/>
        <v>0.01399650237</v>
      </c>
      <c r="Z2672" s="11">
        <f t="shared" si="7"/>
        <v>5</v>
      </c>
    </row>
    <row r="2673">
      <c r="A2673" s="6" t="s">
        <v>2697</v>
      </c>
      <c r="B2673" s="7">
        <v>3372.95</v>
      </c>
      <c r="C2673" s="7">
        <v>3387.24</v>
      </c>
      <c r="D2673" s="7">
        <v>3363.35</v>
      </c>
      <c r="E2673" s="7">
        <v>3373.43</v>
      </c>
      <c r="F2673" s="7">
        <v>3373.43</v>
      </c>
      <c r="G2673" s="7">
        <v>3.43873E9</v>
      </c>
      <c r="H2673" s="7">
        <f t="shared" si="1"/>
        <v>3438.73</v>
      </c>
      <c r="I2673" s="10">
        <f t="shared" si="2"/>
        <v>-0.002047125298</v>
      </c>
      <c r="J2673" s="7">
        <f t="shared" si="10"/>
        <v>3325.557485</v>
      </c>
      <c r="K2673" s="7">
        <f t="shared" si="12"/>
        <v>3270.728384</v>
      </c>
      <c r="L2673" s="7">
        <f t="shared" si="11"/>
        <v>54.8291014</v>
      </c>
      <c r="M2673" s="7">
        <f t="shared" si="18"/>
        <v>50.48770796</v>
      </c>
      <c r="N2673" s="7">
        <f t="shared" si="3"/>
        <v>0</v>
      </c>
      <c r="O2673" s="7">
        <f t="shared" si="4"/>
        <v>6.92</v>
      </c>
      <c r="P2673" s="7">
        <f t="shared" si="13"/>
        <v>16.04928571</v>
      </c>
      <c r="Q2673" s="7">
        <f t="shared" si="14"/>
        <v>4.777857143</v>
      </c>
      <c r="R2673" s="7">
        <f t="shared" si="15"/>
        <v>3.359097025</v>
      </c>
      <c r="S2673" s="7">
        <f t="shared" si="16"/>
        <v>77.0594691</v>
      </c>
      <c r="T2673" s="7">
        <f t="shared" si="17"/>
        <v>92.13104049</v>
      </c>
      <c r="U2673" s="7">
        <f t="shared" si="19"/>
        <v>87.32252023</v>
      </c>
      <c r="V2673" s="9">
        <f t="shared" si="5"/>
        <v>-6.92</v>
      </c>
      <c r="W2673" s="9" t="b">
        <f t="shared" si="6"/>
        <v>0</v>
      </c>
      <c r="X2673" s="7">
        <f t="shared" si="8"/>
        <v>1</v>
      </c>
      <c r="Y2673" s="10">
        <f t="shared" si="9"/>
        <v>-0.002047125298</v>
      </c>
      <c r="Z2673" s="11">
        <f t="shared" si="7"/>
        <v>3</v>
      </c>
    </row>
    <row r="2674">
      <c r="A2674" s="6" t="s">
        <v>2698</v>
      </c>
      <c r="B2674" s="7">
        <v>3368.66</v>
      </c>
      <c r="C2674" s="7">
        <v>3378.51</v>
      </c>
      <c r="D2674" s="7">
        <v>3361.64</v>
      </c>
      <c r="E2674" s="7">
        <v>3372.85</v>
      </c>
      <c r="F2674" s="7">
        <v>3372.85</v>
      </c>
      <c r="G2674" s="7">
        <v>3.20006E9</v>
      </c>
      <c r="H2674" s="7">
        <f t="shared" si="1"/>
        <v>3200.06</v>
      </c>
      <c r="I2674" s="10">
        <f t="shared" si="2"/>
        <v>-0.000171931832</v>
      </c>
      <c r="J2674" s="7">
        <f t="shared" si="10"/>
        <v>3332.833257</v>
      </c>
      <c r="K2674" s="7">
        <f t="shared" si="12"/>
        <v>3278.292948</v>
      </c>
      <c r="L2674" s="7">
        <f t="shared" si="11"/>
        <v>54.54030876</v>
      </c>
      <c r="M2674" s="7">
        <f t="shared" si="18"/>
        <v>51.29822812</v>
      </c>
      <c r="N2674" s="7">
        <f t="shared" si="3"/>
        <v>0</v>
      </c>
      <c r="O2674" s="7">
        <f t="shared" si="4"/>
        <v>0.58</v>
      </c>
      <c r="P2674" s="7">
        <f t="shared" si="13"/>
        <v>14.35071429</v>
      </c>
      <c r="Q2674" s="7">
        <f t="shared" si="14"/>
        <v>4.819285714</v>
      </c>
      <c r="R2674" s="7">
        <f t="shared" si="15"/>
        <v>2.977767897</v>
      </c>
      <c r="S2674" s="7">
        <f t="shared" si="16"/>
        <v>74.86027275</v>
      </c>
      <c r="T2674" s="7">
        <f t="shared" si="17"/>
        <v>91.81541141</v>
      </c>
      <c r="U2674" s="7">
        <f t="shared" si="19"/>
        <v>93.31079913</v>
      </c>
      <c r="V2674" s="9">
        <f t="shared" si="5"/>
        <v>-0.58</v>
      </c>
      <c r="W2674" s="9" t="b">
        <f t="shared" si="6"/>
        <v>0</v>
      </c>
      <c r="X2674" s="7">
        <f t="shared" si="8"/>
        <v>2</v>
      </c>
      <c r="Y2674" s="10">
        <f t="shared" si="9"/>
        <v>-0.00221905713</v>
      </c>
      <c r="Z2674" s="11">
        <f t="shared" si="7"/>
        <v>3</v>
      </c>
    </row>
    <row r="2675">
      <c r="A2675" s="6" t="s">
        <v>2699</v>
      </c>
      <c r="B2675" s="7">
        <v>3380.86</v>
      </c>
      <c r="C2675" s="7">
        <v>3387.59</v>
      </c>
      <c r="D2675" s="7">
        <v>3379.22</v>
      </c>
      <c r="E2675" s="7">
        <v>3381.99</v>
      </c>
      <c r="F2675" s="7">
        <v>3381.99</v>
      </c>
      <c r="G2675" s="7">
        <v>3.46033E9</v>
      </c>
      <c r="H2675" s="7">
        <f t="shared" si="1"/>
        <v>3460.33</v>
      </c>
      <c r="I2675" s="10">
        <f t="shared" si="2"/>
        <v>0.002709874439</v>
      </c>
      <c r="J2675" s="7">
        <f t="shared" si="10"/>
        <v>3340.395833</v>
      </c>
      <c r="K2675" s="7">
        <f t="shared" si="12"/>
        <v>3285.974211</v>
      </c>
      <c r="L2675" s="7">
        <f t="shared" si="11"/>
        <v>54.42162154</v>
      </c>
      <c r="M2675" s="7">
        <f t="shared" si="18"/>
        <v>51.9229068</v>
      </c>
      <c r="N2675" s="7">
        <f t="shared" si="3"/>
        <v>9.14</v>
      </c>
      <c r="O2675" s="7">
        <f t="shared" si="4"/>
        <v>0</v>
      </c>
      <c r="P2675" s="7">
        <f t="shared" si="13"/>
        <v>15.00357143</v>
      </c>
      <c r="Q2675" s="7">
        <f t="shared" si="14"/>
        <v>3.321428571</v>
      </c>
      <c r="R2675" s="7">
        <f t="shared" si="15"/>
        <v>4.517204301</v>
      </c>
      <c r="S2675" s="7">
        <f t="shared" si="16"/>
        <v>81.87487819</v>
      </c>
      <c r="T2675" s="7">
        <f t="shared" si="17"/>
        <v>96.78929038</v>
      </c>
      <c r="U2675" s="7">
        <f t="shared" si="19"/>
        <v>93.57858076</v>
      </c>
      <c r="V2675" s="9">
        <f t="shared" si="5"/>
        <v>9.14</v>
      </c>
      <c r="W2675" s="9" t="b">
        <f t="shared" si="6"/>
        <v>1</v>
      </c>
      <c r="X2675" s="7">
        <f t="shared" si="8"/>
        <v>1</v>
      </c>
      <c r="Y2675" s="10">
        <f t="shared" si="9"/>
        <v>0.002709874439</v>
      </c>
      <c r="Z2675" s="11">
        <f t="shared" si="7"/>
        <v>3</v>
      </c>
    </row>
    <row r="2676">
      <c r="A2676" s="6" t="s">
        <v>2700</v>
      </c>
      <c r="B2676" s="7">
        <v>3387.04</v>
      </c>
      <c r="C2676" s="7">
        <v>3395.06</v>
      </c>
      <c r="D2676" s="7">
        <v>3370.15</v>
      </c>
      <c r="E2676" s="7">
        <v>3389.78</v>
      </c>
      <c r="F2676" s="7">
        <v>3389.78</v>
      </c>
      <c r="G2676" s="7">
        <v>3.66955E9</v>
      </c>
      <c r="H2676" s="7">
        <f t="shared" si="1"/>
        <v>3669.55</v>
      </c>
      <c r="I2676" s="10">
        <f t="shared" si="2"/>
        <v>0.002303377597</v>
      </c>
      <c r="J2676" s="7">
        <f t="shared" si="10"/>
        <v>3347.993397</v>
      </c>
      <c r="K2676" s="7">
        <f t="shared" si="12"/>
        <v>3293.663529</v>
      </c>
      <c r="L2676" s="7">
        <f t="shared" si="11"/>
        <v>54.32986806</v>
      </c>
      <c r="M2676" s="7">
        <f t="shared" si="18"/>
        <v>52.40429906</v>
      </c>
      <c r="N2676" s="7">
        <f t="shared" si="3"/>
        <v>7.79</v>
      </c>
      <c r="O2676" s="7">
        <f t="shared" si="4"/>
        <v>0</v>
      </c>
      <c r="P2676" s="7">
        <f t="shared" si="13"/>
        <v>12.70285714</v>
      </c>
      <c r="Q2676" s="7">
        <f t="shared" si="14"/>
        <v>3.321428571</v>
      </c>
      <c r="R2676" s="7">
        <f t="shared" si="15"/>
        <v>3.824516129</v>
      </c>
      <c r="S2676" s="7">
        <f t="shared" si="16"/>
        <v>79.27253276</v>
      </c>
      <c r="T2676" s="7">
        <f t="shared" si="17"/>
        <v>97.23458859</v>
      </c>
      <c r="U2676" s="7">
        <f t="shared" si="19"/>
        <v>95.27976346</v>
      </c>
      <c r="V2676" s="9">
        <f t="shared" si="5"/>
        <v>7.79</v>
      </c>
      <c r="W2676" s="9" t="b">
        <f t="shared" si="6"/>
        <v>1</v>
      </c>
      <c r="X2676" s="7">
        <f t="shared" si="8"/>
        <v>2</v>
      </c>
      <c r="Y2676" s="10">
        <f t="shared" si="9"/>
        <v>0.005013252036</v>
      </c>
      <c r="Z2676" s="11">
        <f t="shared" si="7"/>
        <v>3</v>
      </c>
    </row>
    <row r="2677">
      <c r="A2677" s="6" t="s">
        <v>2701</v>
      </c>
      <c r="B2677" s="7">
        <v>3392.51</v>
      </c>
      <c r="C2677" s="7">
        <v>3399.54</v>
      </c>
      <c r="D2677" s="7">
        <v>3369.66</v>
      </c>
      <c r="E2677" s="7">
        <v>3374.85</v>
      </c>
      <c r="F2677" s="7">
        <v>3374.85</v>
      </c>
      <c r="G2677" s="7">
        <v>3.67948E9</v>
      </c>
      <c r="H2677" s="7">
        <f t="shared" si="1"/>
        <v>3679.48</v>
      </c>
      <c r="I2677" s="10">
        <f t="shared" si="2"/>
        <v>-0.004404415626</v>
      </c>
      <c r="J2677" s="7">
        <f t="shared" si="10"/>
        <v>3352.125182</v>
      </c>
      <c r="K2677" s="7">
        <f t="shared" si="12"/>
        <v>3299.677341</v>
      </c>
      <c r="L2677" s="7">
        <f t="shared" si="11"/>
        <v>52.44784049</v>
      </c>
      <c r="M2677" s="7">
        <f t="shared" si="18"/>
        <v>52.41300734</v>
      </c>
      <c r="N2677" s="7">
        <f t="shared" si="3"/>
        <v>0</v>
      </c>
      <c r="O2677" s="7">
        <f t="shared" si="4"/>
        <v>14.93</v>
      </c>
      <c r="P2677" s="7">
        <f t="shared" si="13"/>
        <v>12.70285714</v>
      </c>
      <c r="Q2677" s="7">
        <f t="shared" si="14"/>
        <v>3.515</v>
      </c>
      <c r="R2677" s="7">
        <f t="shared" si="15"/>
        <v>3.613899614</v>
      </c>
      <c r="S2677" s="7">
        <f t="shared" si="16"/>
        <v>78.32635983</v>
      </c>
      <c r="T2677" s="7">
        <f t="shared" si="17"/>
        <v>86.22824632</v>
      </c>
      <c r="U2677" s="7">
        <f t="shared" si="19"/>
        <v>93.4173751</v>
      </c>
      <c r="V2677" s="9">
        <f t="shared" si="5"/>
        <v>-14.93</v>
      </c>
      <c r="W2677" s="9" t="b">
        <f t="shared" si="6"/>
        <v>0</v>
      </c>
      <c r="X2677" s="7">
        <f t="shared" si="8"/>
        <v>1</v>
      </c>
      <c r="Y2677" s="10">
        <f t="shared" si="9"/>
        <v>-0.004404415626</v>
      </c>
      <c r="Z2677" s="11">
        <f t="shared" si="7"/>
        <v>2</v>
      </c>
    </row>
    <row r="2678">
      <c r="A2678" s="6" t="s">
        <v>2702</v>
      </c>
      <c r="B2678" s="7">
        <v>3360.48</v>
      </c>
      <c r="C2678" s="7">
        <v>3390.8</v>
      </c>
      <c r="D2678" s="7">
        <v>3354.69</v>
      </c>
      <c r="E2678" s="7">
        <v>3385.51</v>
      </c>
      <c r="F2678" s="7">
        <v>3385.51</v>
      </c>
      <c r="G2678" s="7">
        <v>3.43104E9</v>
      </c>
      <c r="H2678" s="7">
        <f t="shared" si="1"/>
        <v>3431.04</v>
      </c>
      <c r="I2678" s="10">
        <f t="shared" si="2"/>
        <v>0.003158658903</v>
      </c>
      <c r="J2678" s="7">
        <f t="shared" si="10"/>
        <v>3357.261308</v>
      </c>
      <c r="K2678" s="7">
        <f t="shared" si="12"/>
        <v>3306.035316</v>
      </c>
      <c r="L2678" s="7">
        <f t="shared" si="11"/>
        <v>51.22599164</v>
      </c>
      <c r="M2678" s="7">
        <f t="shared" si="18"/>
        <v>52.1756042</v>
      </c>
      <c r="N2678" s="7">
        <f t="shared" si="3"/>
        <v>10.66</v>
      </c>
      <c r="O2678" s="7">
        <f t="shared" si="4"/>
        <v>0</v>
      </c>
      <c r="P2678" s="7">
        <f t="shared" si="13"/>
        <v>11.68571429</v>
      </c>
      <c r="Q2678" s="7">
        <f t="shared" si="14"/>
        <v>3.515</v>
      </c>
      <c r="R2678" s="7">
        <f t="shared" si="15"/>
        <v>3.324527535</v>
      </c>
      <c r="S2678" s="7">
        <f t="shared" si="16"/>
        <v>76.87608665</v>
      </c>
      <c r="T2678" s="7">
        <f t="shared" si="17"/>
        <v>87.80106078</v>
      </c>
      <c r="U2678" s="7">
        <f t="shared" si="19"/>
        <v>90.42129856</v>
      </c>
      <c r="V2678" s="9">
        <f t="shared" si="5"/>
        <v>10.66</v>
      </c>
      <c r="W2678" s="9" t="b">
        <f t="shared" si="6"/>
        <v>1</v>
      </c>
      <c r="X2678" s="7">
        <f t="shared" si="8"/>
        <v>1</v>
      </c>
      <c r="Y2678" s="10">
        <f t="shared" si="9"/>
        <v>0.003158658903</v>
      </c>
      <c r="Z2678" s="11">
        <f t="shared" si="7"/>
        <v>4</v>
      </c>
    </row>
    <row r="2679">
      <c r="A2679" s="6" t="s">
        <v>2703</v>
      </c>
      <c r="B2679" s="7">
        <v>3386.01</v>
      </c>
      <c r="C2679" s="7">
        <v>3399.96</v>
      </c>
      <c r="D2679" s="7">
        <v>3379.31</v>
      </c>
      <c r="E2679" s="7">
        <v>3397.16</v>
      </c>
      <c r="F2679" s="7">
        <v>3397.16</v>
      </c>
      <c r="G2679" s="7">
        <v>3.50501E9</v>
      </c>
      <c r="H2679" s="7">
        <f t="shared" si="1"/>
        <v>3505.01</v>
      </c>
      <c r="I2679" s="10">
        <f t="shared" si="2"/>
        <v>0.0034411359</v>
      </c>
      <c r="J2679" s="7">
        <f t="shared" si="10"/>
        <v>3363.399568</v>
      </c>
      <c r="K2679" s="7">
        <f t="shared" si="12"/>
        <v>3312.785293</v>
      </c>
      <c r="L2679" s="7">
        <f t="shared" si="11"/>
        <v>50.61427541</v>
      </c>
      <c r="M2679" s="7">
        <f t="shared" si="18"/>
        <v>51.86333844</v>
      </c>
      <c r="N2679" s="7">
        <f t="shared" si="3"/>
        <v>11.65</v>
      </c>
      <c r="O2679" s="7">
        <f t="shared" si="4"/>
        <v>0</v>
      </c>
      <c r="P2679" s="7">
        <f t="shared" si="13"/>
        <v>10.84</v>
      </c>
      <c r="Q2679" s="7">
        <f t="shared" si="14"/>
        <v>3.515</v>
      </c>
      <c r="R2679" s="7">
        <f t="shared" si="15"/>
        <v>3.083926031</v>
      </c>
      <c r="S2679" s="7">
        <f t="shared" si="16"/>
        <v>75.51375827</v>
      </c>
      <c r="T2679" s="7">
        <f t="shared" si="17"/>
        <v>97.53499428</v>
      </c>
      <c r="U2679" s="7">
        <f t="shared" si="19"/>
        <v>90.52143379</v>
      </c>
      <c r="V2679" s="9">
        <f t="shared" si="5"/>
        <v>11.65</v>
      </c>
      <c r="W2679" s="9" t="b">
        <f t="shared" si="6"/>
        <v>1</v>
      </c>
      <c r="X2679" s="7">
        <f t="shared" si="8"/>
        <v>2</v>
      </c>
      <c r="Y2679" s="10">
        <f t="shared" si="9"/>
        <v>0.006599794803</v>
      </c>
      <c r="Z2679" s="11">
        <f t="shared" si="7"/>
        <v>4</v>
      </c>
    </row>
    <row r="2680">
      <c r="A2680" s="6" t="s">
        <v>2704</v>
      </c>
      <c r="B2680" s="7">
        <v>3418.09</v>
      </c>
      <c r="C2680" s="7">
        <v>3432.09</v>
      </c>
      <c r="D2680" s="7">
        <v>3413.13</v>
      </c>
      <c r="E2680" s="7">
        <v>3431.28</v>
      </c>
      <c r="F2680" s="7">
        <v>3431.28</v>
      </c>
      <c r="G2680" s="7">
        <v>3.74341E9</v>
      </c>
      <c r="H2680" s="7">
        <f t="shared" si="1"/>
        <v>3743.41</v>
      </c>
      <c r="I2680" s="10">
        <f t="shared" si="2"/>
        <v>0.01004368355</v>
      </c>
      <c r="J2680" s="7">
        <f t="shared" si="10"/>
        <v>3373.842711</v>
      </c>
      <c r="K2680" s="7">
        <f t="shared" si="12"/>
        <v>3321.562678</v>
      </c>
      <c r="L2680" s="7">
        <f t="shared" si="11"/>
        <v>52.28003305</v>
      </c>
      <c r="M2680" s="7">
        <f t="shared" si="18"/>
        <v>51.94667736</v>
      </c>
      <c r="N2680" s="7">
        <f t="shared" si="3"/>
        <v>34.12</v>
      </c>
      <c r="O2680" s="7">
        <f t="shared" si="4"/>
        <v>0</v>
      </c>
      <c r="P2680" s="7">
        <f t="shared" si="13"/>
        <v>12.42714286</v>
      </c>
      <c r="Q2680" s="7">
        <f t="shared" si="14"/>
        <v>3.515</v>
      </c>
      <c r="R2680" s="7">
        <f t="shared" si="15"/>
        <v>3.535460272</v>
      </c>
      <c r="S2680" s="7">
        <f t="shared" si="16"/>
        <v>77.95152113</v>
      </c>
      <c r="T2680" s="7">
        <f t="shared" si="17"/>
        <v>99.29393305</v>
      </c>
      <c r="U2680" s="7">
        <f t="shared" si="19"/>
        <v>94.8766627</v>
      </c>
      <c r="V2680" s="9">
        <f t="shared" si="5"/>
        <v>34.12</v>
      </c>
      <c r="W2680" s="9" t="b">
        <f t="shared" si="6"/>
        <v>1</v>
      </c>
      <c r="X2680" s="7">
        <f t="shared" si="8"/>
        <v>3</v>
      </c>
      <c r="Y2680" s="10">
        <f t="shared" si="9"/>
        <v>0.01664347835</v>
      </c>
      <c r="Z2680" s="11">
        <f t="shared" si="7"/>
        <v>5</v>
      </c>
    </row>
    <row r="2681">
      <c r="A2681" s="6" t="s">
        <v>2705</v>
      </c>
      <c r="B2681" s="7">
        <v>3435.95</v>
      </c>
      <c r="C2681" s="7">
        <v>3444.21</v>
      </c>
      <c r="D2681" s="7">
        <v>3425.84</v>
      </c>
      <c r="E2681" s="7">
        <v>3443.62</v>
      </c>
      <c r="F2681" s="7">
        <v>3443.62</v>
      </c>
      <c r="G2681" s="7">
        <v>3.62765E9</v>
      </c>
      <c r="H2681" s="7">
        <f t="shared" si="1"/>
        <v>3627.65</v>
      </c>
      <c r="I2681" s="10">
        <f t="shared" si="2"/>
        <v>0.003596325569</v>
      </c>
      <c r="J2681" s="7">
        <f t="shared" si="10"/>
        <v>3384.577679</v>
      </c>
      <c r="K2681" s="7">
        <f t="shared" si="12"/>
        <v>3330.603961</v>
      </c>
      <c r="L2681" s="7">
        <f t="shared" si="11"/>
        <v>53.97371744</v>
      </c>
      <c r="M2681" s="7">
        <f t="shared" si="18"/>
        <v>52.35208538</v>
      </c>
      <c r="N2681" s="7">
        <f t="shared" si="3"/>
        <v>12.34</v>
      </c>
      <c r="O2681" s="7">
        <f t="shared" si="4"/>
        <v>0</v>
      </c>
      <c r="P2681" s="7">
        <f t="shared" si="13"/>
        <v>11.79</v>
      </c>
      <c r="Q2681" s="7">
        <f t="shared" si="14"/>
        <v>3.515</v>
      </c>
      <c r="R2681" s="7">
        <f t="shared" si="15"/>
        <v>3.354196302</v>
      </c>
      <c r="S2681" s="7">
        <f t="shared" si="16"/>
        <v>77.03364913</v>
      </c>
      <c r="T2681" s="7">
        <f t="shared" si="17"/>
        <v>99.53200603</v>
      </c>
      <c r="U2681" s="7">
        <f t="shared" si="19"/>
        <v>98.78697779</v>
      </c>
      <c r="V2681" s="9">
        <f t="shared" si="5"/>
        <v>12.34</v>
      </c>
      <c r="W2681" s="9" t="b">
        <f t="shared" si="6"/>
        <v>1</v>
      </c>
      <c r="X2681" s="7">
        <f t="shared" si="8"/>
        <v>4</v>
      </c>
      <c r="Y2681" s="10">
        <f t="shared" si="9"/>
        <v>0.02023980392</v>
      </c>
      <c r="Z2681" s="11">
        <f t="shared" si="7"/>
        <v>4</v>
      </c>
    </row>
    <row r="2682">
      <c r="A2682" s="6" t="s">
        <v>2706</v>
      </c>
      <c r="B2682" s="7">
        <v>3449.97</v>
      </c>
      <c r="C2682" s="7">
        <v>3481.07</v>
      </c>
      <c r="D2682" s="7">
        <v>3444.15</v>
      </c>
      <c r="E2682" s="7">
        <v>3478.73</v>
      </c>
      <c r="F2682" s="7">
        <v>3478.73</v>
      </c>
      <c r="G2682" s="7">
        <v>3.78053E9</v>
      </c>
      <c r="H2682" s="7">
        <f t="shared" si="1"/>
        <v>3780.53</v>
      </c>
      <c r="I2682" s="10">
        <f t="shared" si="2"/>
        <v>0.01019566619</v>
      </c>
      <c r="J2682" s="7">
        <f t="shared" si="10"/>
        <v>3399.062651</v>
      </c>
      <c r="K2682" s="7">
        <f t="shared" si="12"/>
        <v>3341.576261</v>
      </c>
      <c r="L2682" s="7">
        <f t="shared" si="11"/>
        <v>57.48639076</v>
      </c>
      <c r="M2682" s="7">
        <f t="shared" si="18"/>
        <v>53.37894646</v>
      </c>
      <c r="N2682" s="7">
        <f t="shared" si="3"/>
        <v>35.11</v>
      </c>
      <c r="O2682" s="7">
        <f t="shared" si="4"/>
        <v>0</v>
      </c>
      <c r="P2682" s="7">
        <f t="shared" si="13"/>
        <v>12.77</v>
      </c>
      <c r="Q2682" s="7">
        <f t="shared" si="14"/>
        <v>3.515</v>
      </c>
      <c r="R2682" s="7">
        <f t="shared" si="15"/>
        <v>3.633001422</v>
      </c>
      <c r="S2682" s="7">
        <f t="shared" si="16"/>
        <v>78.41571999</v>
      </c>
      <c r="T2682" s="7">
        <f t="shared" si="17"/>
        <v>98.48671021</v>
      </c>
      <c r="U2682" s="7">
        <f t="shared" si="19"/>
        <v>99.10421643</v>
      </c>
      <c r="V2682" s="9">
        <f t="shared" si="5"/>
        <v>35.11</v>
      </c>
      <c r="W2682" s="9" t="b">
        <f t="shared" si="6"/>
        <v>1</v>
      </c>
      <c r="X2682" s="7">
        <f t="shared" si="8"/>
        <v>5</v>
      </c>
      <c r="Y2682" s="10">
        <f t="shared" si="9"/>
        <v>0.03043547011</v>
      </c>
      <c r="Z2682" s="11">
        <f t="shared" si="7"/>
        <v>5</v>
      </c>
    </row>
    <row r="2683">
      <c r="A2683" s="6" t="s">
        <v>2707</v>
      </c>
      <c r="B2683" s="7">
        <v>3485.14</v>
      </c>
      <c r="C2683" s="7">
        <v>3501.38</v>
      </c>
      <c r="D2683" s="7">
        <v>3468.35</v>
      </c>
      <c r="E2683" s="7">
        <v>3484.55</v>
      </c>
      <c r="F2683" s="7">
        <v>3484.55</v>
      </c>
      <c r="G2683" s="7">
        <v>3.95589E9</v>
      </c>
      <c r="H2683" s="7">
        <f t="shared" si="1"/>
        <v>3955.89</v>
      </c>
      <c r="I2683" s="10">
        <f t="shared" si="2"/>
        <v>0.001673024351</v>
      </c>
      <c r="J2683" s="7">
        <f t="shared" si="10"/>
        <v>3412.214551</v>
      </c>
      <c r="K2683" s="7">
        <f t="shared" si="12"/>
        <v>3352.166908</v>
      </c>
      <c r="L2683" s="7">
        <f t="shared" si="11"/>
        <v>60.04764319</v>
      </c>
      <c r="M2683" s="7">
        <f t="shared" si="18"/>
        <v>54.7126858</v>
      </c>
      <c r="N2683" s="7">
        <f t="shared" si="3"/>
        <v>5.82</v>
      </c>
      <c r="O2683" s="7">
        <f t="shared" si="4"/>
        <v>0</v>
      </c>
      <c r="P2683" s="7">
        <f t="shared" si="13"/>
        <v>13.03428571</v>
      </c>
      <c r="Q2683" s="7">
        <f t="shared" si="14"/>
        <v>3.515</v>
      </c>
      <c r="R2683" s="7">
        <f t="shared" si="15"/>
        <v>3.708189392</v>
      </c>
      <c r="S2683" s="7">
        <f t="shared" si="16"/>
        <v>78.76041262</v>
      </c>
      <c r="T2683" s="7">
        <f t="shared" si="17"/>
        <v>90.37955871</v>
      </c>
      <c r="U2683" s="7">
        <f t="shared" si="19"/>
        <v>96.13275832</v>
      </c>
      <c r="V2683" s="9">
        <f t="shared" si="5"/>
        <v>5.82</v>
      </c>
      <c r="W2683" s="9" t="b">
        <f t="shared" si="6"/>
        <v>1</v>
      </c>
      <c r="X2683" s="7">
        <f t="shared" si="8"/>
        <v>6</v>
      </c>
      <c r="Y2683" s="10">
        <f t="shared" si="9"/>
        <v>0.03210849446</v>
      </c>
      <c r="Z2683" s="11">
        <f t="shared" si="7"/>
        <v>3</v>
      </c>
    </row>
    <row r="2684">
      <c r="A2684" s="6" t="s">
        <v>2708</v>
      </c>
      <c r="B2684" s="7">
        <v>3494.69</v>
      </c>
      <c r="C2684" s="7">
        <v>3509.23</v>
      </c>
      <c r="D2684" s="7">
        <v>3484.32</v>
      </c>
      <c r="E2684" s="7">
        <v>3508.01</v>
      </c>
      <c r="F2684" s="7">
        <v>3508.01</v>
      </c>
      <c r="G2684" s="7">
        <v>3.86851E9</v>
      </c>
      <c r="H2684" s="7">
        <f t="shared" si="1"/>
        <v>3868.51</v>
      </c>
      <c r="I2684" s="10">
        <f t="shared" si="2"/>
        <v>0.00673257666</v>
      </c>
      <c r="J2684" s="7">
        <f t="shared" si="10"/>
        <v>3426.952313</v>
      </c>
      <c r="K2684" s="7">
        <f t="shared" si="12"/>
        <v>3363.710841</v>
      </c>
      <c r="L2684" s="7">
        <f t="shared" si="11"/>
        <v>63.2414718</v>
      </c>
      <c r="M2684" s="7">
        <f t="shared" si="18"/>
        <v>56.418443</v>
      </c>
      <c r="N2684" s="7">
        <f t="shared" si="3"/>
        <v>23.46</v>
      </c>
      <c r="O2684" s="7">
        <f t="shared" si="4"/>
        <v>0</v>
      </c>
      <c r="P2684" s="7">
        <f t="shared" si="13"/>
        <v>14.05357143</v>
      </c>
      <c r="Q2684" s="7">
        <f t="shared" si="14"/>
        <v>3.515</v>
      </c>
      <c r="R2684" s="7">
        <f t="shared" si="15"/>
        <v>3.998171103</v>
      </c>
      <c r="S2684" s="7">
        <f t="shared" si="16"/>
        <v>79.99268174</v>
      </c>
      <c r="T2684" s="7">
        <f t="shared" si="17"/>
        <v>99.33256743</v>
      </c>
      <c r="U2684" s="7">
        <f t="shared" si="19"/>
        <v>96.06627878</v>
      </c>
      <c r="V2684" s="9">
        <f t="shared" si="5"/>
        <v>23.46</v>
      </c>
      <c r="W2684" s="9" t="b">
        <f t="shared" si="6"/>
        <v>1</v>
      </c>
      <c r="X2684" s="7">
        <f t="shared" si="8"/>
        <v>7</v>
      </c>
      <c r="Y2684" s="10">
        <f t="shared" si="9"/>
        <v>0.03884107112</v>
      </c>
      <c r="Z2684" s="11">
        <f t="shared" si="7"/>
        <v>4</v>
      </c>
    </row>
    <row r="2685">
      <c r="A2685" s="6" t="s">
        <v>2709</v>
      </c>
      <c r="B2685" s="7">
        <v>3509.73</v>
      </c>
      <c r="C2685" s="7">
        <v>3514.77</v>
      </c>
      <c r="D2685" s="7">
        <v>3493.25</v>
      </c>
      <c r="E2685" s="7">
        <v>3500.31</v>
      </c>
      <c r="F2685" s="7">
        <v>3500.31</v>
      </c>
      <c r="G2685" s="7">
        <v>4.34828E9</v>
      </c>
      <c r="H2685" s="7">
        <f t="shared" si="1"/>
        <v>4348.28</v>
      </c>
      <c r="I2685" s="10">
        <f t="shared" si="2"/>
        <v>-0.002194976639</v>
      </c>
      <c r="J2685" s="7">
        <f t="shared" si="10"/>
        <v>3438.238111</v>
      </c>
      <c r="K2685" s="7">
        <f t="shared" si="12"/>
        <v>3373.829297</v>
      </c>
      <c r="L2685" s="7">
        <f t="shared" si="11"/>
        <v>64.40881363</v>
      </c>
      <c r="M2685" s="7">
        <f t="shared" si="18"/>
        <v>58.01651713</v>
      </c>
      <c r="N2685" s="7">
        <f t="shared" si="3"/>
        <v>0</v>
      </c>
      <c r="O2685" s="7">
        <f t="shared" si="4"/>
        <v>7.7</v>
      </c>
      <c r="P2685" s="7">
        <f t="shared" si="13"/>
        <v>14.05357143</v>
      </c>
      <c r="Q2685" s="7">
        <f t="shared" si="14"/>
        <v>2.152142857</v>
      </c>
      <c r="R2685" s="7">
        <f t="shared" si="15"/>
        <v>6.530036508</v>
      </c>
      <c r="S2685" s="7">
        <f t="shared" si="16"/>
        <v>86.7198519</v>
      </c>
      <c r="T2685" s="7">
        <f t="shared" si="17"/>
        <v>90.96701649</v>
      </c>
      <c r="U2685" s="7">
        <f t="shared" si="19"/>
        <v>93.55971421</v>
      </c>
      <c r="V2685" s="9">
        <f t="shared" si="5"/>
        <v>-7.7</v>
      </c>
      <c r="W2685" s="9" t="b">
        <f t="shared" si="6"/>
        <v>0</v>
      </c>
      <c r="X2685" s="7">
        <f t="shared" si="8"/>
        <v>1</v>
      </c>
      <c r="Y2685" s="10">
        <f t="shared" si="9"/>
        <v>-0.002194976639</v>
      </c>
      <c r="Z2685" s="11">
        <f t="shared" si="7"/>
        <v>3</v>
      </c>
    </row>
    <row r="2686">
      <c r="A2686" s="6" t="s">
        <v>2710</v>
      </c>
      <c r="B2686" s="7">
        <v>3507.44</v>
      </c>
      <c r="C2686" s="7">
        <v>3528.03</v>
      </c>
      <c r="D2686" s="7">
        <v>3494.6</v>
      </c>
      <c r="E2686" s="7">
        <v>3526.65</v>
      </c>
      <c r="F2686" s="7">
        <v>3526.65</v>
      </c>
      <c r="G2686" s="7">
        <v>4.10149E9</v>
      </c>
      <c r="H2686" s="7">
        <f t="shared" si="1"/>
        <v>4101.49</v>
      </c>
      <c r="I2686" s="10">
        <f t="shared" si="2"/>
        <v>0.007525047781</v>
      </c>
      <c r="J2686" s="7">
        <f t="shared" si="10"/>
        <v>3451.83994</v>
      </c>
      <c r="K2686" s="7">
        <f t="shared" si="12"/>
        <v>3385.149349</v>
      </c>
      <c r="L2686" s="7">
        <f t="shared" si="11"/>
        <v>66.69059069</v>
      </c>
      <c r="M2686" s="7">
        <f t="shared" si="18"/>
        <v>59.75133184</v>
      </c>
      <c r="N2686" s="7">
        <f t="shared" si="3"/>
        <v>26.34</v>
      </c>
      <c r="O2686" s="7">
        <f t="shared" si="4"/>
        <v>0</v>
      </c>
      <c r="P2686" s="7">
        <f t="shared" si="13"/>
        <v>12.60214286</v>
      </c>
      <c r="Q2686" s="7">
        <f t="shared" si="14"/>
        <v>2.152142857</v>
      </c>
      <c r="R2686" s="7">
        <f t="shared" si="15"/>
        <v>5.855625622</v>
      </c>
      <c r="S2686" s="7">
        <f t="shared" si="16"/>
        <v>85.41343919</v>
      </c>
      <c r="T2686" s="7">
        <f t="shared" si="17"/>
        <v>99.20387677</v>
      </c>
      <c r="U2686" s="7">
        <f t="shared" si="19"/>
        <v>96.50115356</v>
      </c>
      <c r="V2686" s="9">
        <f t="shared" si="5"/>
        <v>26.34</v>
      </c>
      <c r="W2686" s="9" t="b">
        <f t="shared" si="6"/>
        <v>1</v>
      </c>
      <c r="X2686" s="7">
        <f t="shared" si="8"/>
        <v>1</v>
      </c>
      <c r="Y2686" s="10">
        <f t="shared" si="9"/>
        <v>0.007525047781</v>
      </c>
      <c r="Z2686" s="11">
        <f t="shared" si="7"/>
        <v>4</v>
      </c>
    </row>
    <row r="2687">
      <c r="A2687" s="6" t="s">
        <v>2711</v>
      </c>
      <c r="B2687" s="7">
        <v>3543.76</v>
      </c>
      <c r="C2687" s="7">
        <v>3588.11</v>
      </c>
      <c r="D2687" s="7">
        <v>3535.23</v>
      </c>
      <c r="E2687" s="7">
        <v>3580.84</v>
      </c>
      <c r="F2687" s="7">
        <v>3580.84</v>
      </c>
      <c r="G2687" s="7">
        <v>4.29564E9</v>
      </c>
      <c r="H2687" s="7">
        <f t="shared" si="1"/>
        <v>4295.64</v>
      </c>
      <c r="I2687" s="10">
        <f t="shared" si="2"/>
        <v>0.01536585712</v>
      </c>
      <c r="J2687" s="7">
        <f t="shared" si="10"/>
        <v>3471.686103</v>
      </c>
      <c r="K2687" s="7">
        <f t="shared" si="12"/>
        <v>3399.644953</v>
      </c>
      <c r="L2687" s="7">
        <f t="shared" si="11"/>
        <v>72.04115004</v>
      </c>
      <c r="M2687" s="7">
        <f t="shared" si="18"/>
        <v>62.20929548</v>
      </c>
      <c r="N2687" s="7">
        <f t="shared" si="3"/>
        <v>54.19</v>
      </c>
      <c r="O2687" s="7">
        <f t="shared" si="4"/>
        <v>0</v>
      </c>
      <c r="P2687" s="7">
        <f t="shared" si="13"/>
        <v>16.47285714</v>
      </c>
      <c r="Q2687" s="7">
        <f t="shared" si="14"/>
        <v>1.657857143</v>
      </c>
      <c r="R2687" s="7">
        <f t="shared" si="15"/>
        <v>9.936234382</v>
      </c>
      <c r="S2687" s="7">
        <f t="shared" si="16"/>
        <v>90.85608478</v>
      </c>
      <c r="T2687" s="7">
        <f t="shared" si="17"/>
        <v>96.88544255</v>
      </c>
      <c r="U2687" s="7">
        <f t="shared" si="19"/>
        <v>95.68544527</v>
      </c>
      <c r="V2687" s="9">
        <f t="shared" si="5"/>
        <v>54.19</v>
      </c>
      <c r="W2687" s="9" t="b">
        <f t="shared" si="6"/>
        <v>1</v>
      </c>
      <c r="X2687" s="7">
        <f t="shared" si="8"/>
        <v>2</v>
      </c>
      <c r="Y2687" s="10">
        <f t="shared" si="9"/>
        <v>0.0228909049</v>
      </c>
      <c r="Z2687" s="11">
        <f t="shared" si="7"/>
        <v>5</v>
      </c>
    </row>
    <row r="2688">
      <c r="A2688" s="6" t="s">
        <v>2712</v>
      </c>
      <c r="B2688" s="7">
        <v>3564.74</v>
      </c>
      <c r="C2688" s="7">
        <v>3564.85</v>
      </c>
      <c r="D2688" s="7">
        <v>3427.41</v>
      </c>
      <c r="E2688" s="7">
        <v>3455.06</v>
      </c>
      <c r="F2688" s="7">
        <v>3455.06</v>
      </c>
      <c r="G2688" s="7">
        <v>4.91183E9</v>
      </c>
      <c r="H2688" s="7">
        <f t="shared" si="1"/>
        <v>4911.83</v>
      </c>
      <c r="I2688" s="10">
        <f t="shared" si="2"/>
        <v>-0.0351258364</v>
      </c>
      <c r="J2688" s="7">
        <f t="shared" si="10"/>
        <v>3469.128241</v>
      </c>
      <c r="K2688" s="7">
        <f t="shared" si="12"/>
        <v>3403.749771</v>
      </c>
      <c r="L2688" s="7">
        <f t="shared" si="11"/>
        <v>65.37846975</v>
      </c>
      <c r="M2688" s="7">
        <f t="shared" si="18"/>
        <v>62.84313033</v>
      </c>
      <c r="N2688" s="7">
        <f t="shared" si="3"/>
        <v>0</v>
      </c>
      <c r="O2688" s="7">
        <f t="shared" si="4"/>
        <v>125.78</v>
      </c>
      <c r="P2688" s="7">
        <f t="shared" si="13"/>
        <v>16.47285714</v>
      </c>
      <c r="Q2688" s="7">
        <f t="shared" si="14"/>
        <v>10.60071429</v>
      </c>
      <c r="R2688" s="7">
        <f t="shared" si="15"/>
        <v>1.553938414</v>
      </c>
      <c r="S2688" s="7">
        <f t="shared" si="16"/>
        <v>60.84478801</v>
      </c>
      <c r="T2688" s="7">
        <f t="shared" si="17"/>
        <v>42.99974295</v>
      </c>
      <c r="U2688" s="7">
        <f t="shared" si="19"/>
        <v>79.69635409</v>
      </c>
      <c r="V2688" s="9">
        <f t="shared" si="5"/>
        <v>-125.78</v>
      </c>
      <c r="W2688" s="9" t="b">
        <f t="shared" si="6"/>
        <v>0</v>
      </c>
      <c r="X2688" s="7">
        <f t="shared" si="8"/>
        <v>1</v>
      </c>
      <c r="Y2688" s="10">
        <f t="shared" si="9"/>
        <v>-0.0351258364</v>
      </c>
      <c r="Z2688" s="11">
        <f t="shared" si="7"/>
        <v>1</v>
      </c>
    </row>
    <row r="2689">
      <c r="A2689" s="6" t="s">
        <v>2713</v>
      </c>
      <c r="B2689" s="7">
        <v>3453.6</v>
      </c>
      <c r="C2689" s="7">
        <v>3479.15</v>
      </c>
      <c r="D2689" s="7">
        <v>3349.63</v>
      </c>
      <c r="E2689" s="7">
        <v>3426.96</v>
      </c>
      <c r="F2689" s="7">
        <v>3426.96</v>
      </c>
      <c r="G2689" s="7">
        <v>4.43872E9</v>
      </c>
      <c r="H2689" s="7">
        <f t="shared" si="1"/>
        <v>4438.72</v>
      </c>
      <c r="I2689" s="10">
        <f t="shared" si="2"/>
        <v>-0.008132999137</v>
      </c>
      <c r="J2689" s="7">
        <f t="shared" si="10"/>
        <v>3462.640819</v>
      </c>
      <c r="K2689" s="7">
        <f t="shared" si="12"/>
        <v>3405.469047</v>
      </c>
      <c r="L2689" s="7">
        <f t="shared" si="11"/>
        <v>57.17177186</v>
      </c>
      <c r="M2689" s="7">
        <f t="shared" si="18"/>
        <v>61.70885864</v>
      </c>
      <c r="N2689" s="7">
        <f t="shared" si="3"/>
        <v>0</v>
      </c>
      <c r="O2689" s="7">
        <f t="shared" si="4"/>
        <v>28.1</v>
      </c>
      <c r="P2689" s="7">
        <f t="shared" si="13"/>
        <v>15.82</v>
      </c>
      <c r="Q2689" s="7">
        <f t="shared" si="14"/>
        <v>12.60785714</v>
      </c>
      <c r="R2689" s="7">
        <f t="shared" si="15"/>
        <v>1.254773101</v>
      </c>
      <c r="S2689" s="7">
        <f t="shared" si="16"/>
        <v>55.64963944</v>
      </c>
      <c r="T2689" s="7">
        <f t="shared" si="17"/>
        <v>32.42619926</v>
      </c>
      <c r="U2689" s="7">
        <f t="shared" si="19"/>
        <v>57.43712825</v>
      </c>
      <c r="V2689" s="9">
        <f t="shared" si="5"/>
        <v>-28.1</v>
      </c>
      <c r="W2689" s="9" t="b">
        <f t="shared" si="6"/>
        <v>0</v>
      </c>
      <c r="X2689" s="7">
        <f t="shared" si="8"/>
        <v>2</v>
      </c>
      <c r="Y2689" s="10">
        <f t="shared" si="9"/>
        <v>-0.04325883553</v>
      </c>
      <c r="Z2689" s="11">
        <f t="shared" si="7"/>
        <v>2</v>
      </c>
    </row>
    <row r="2690">
      <c r="A2690" s="6" t="s">
        <v>2714</v>
      </c>
      <c r="B2690" s="7">
        <v>3371.88</v>
      </c>
      <c r="C2690" s="7">
        <v>3379.97</v>
      </c>
      <c r="D2690" s="7">
        <v>3329.27</v>
      </c>
      <c r="E2690" s="7">
        <v>3331.84</v>
      </c>
      <c r="F2690" s="7">
        <v>3331.84</v>
      </c>
      <c r="G2690" s="7">
        <v>4.69433E9</v>
      </c>
      <c r="H2690" s="7">
        <f t="shared" si="1"/>
        <v>4694.33</v>
      </c>
      <c r="I2690" s="10">
        <f t="shared" si="2"/>
        <v>-0.02775637883</v>
      </c>
      <c r="J2690" s="7">
        <f t="shared" si="10"/>
        <v>3442.517616</v>
      </c>
      <c r="K2690" s="7">
        <f t="shared" si="12"/>
        <v>3400.015044</v>
      </c>
      <c r="L2690" s="7">
        <f t="shared" si="11"/>
        <v>42.50257241</v>
      </c>
      <c r="M2690" s="7">
        <f t="shared" si="18"/>
        <v>57.86760139</v>
      </c>
      <c r="N2690" s="7">
        <f t="shared" si="3"/>
        <v>0</v>
      </c>
      <c r="O2690" s="7">
        <f t="shared" si="4"/>
        <v>95.12</v>
      </c>
      <c r="P2690" s="7">
        <f t="shared" si="13"/>
        <v>15.26357143</v>
      </c>
      <c r="Q2690" s="7">
        <f t="shared" si="14"/>
        <v>19.40214286</v>
      </c>
      <c r="R2690" s="7">
        <f t="shared" si="15"/>
        <v>0.7866951368</v>
      </c>
      <c r="S2690" s="7">
        <f t="shared" si="16"/>
        <v>44.0307426</v>
      </c>
      <c r="T2690" s="7">
        <f t="shared" si="17"/>
        <v>0.9928913615</v>
      </c>
      <c r="U2690" s="7">
        <f t="shared" si="19"/>
        <v>25.47294453</v>
      </c>
      <c r="V2690" s="9">
        <f t="shared" si="5"/>
        <v>-95.12</v>
      </c>
      <c r="W2690" s="9" t="b">
        <f t="shared" si="6"/>
        <v>0</v>
      </c>
      <c r="X2690" s="7">
        <f t="shared" si="8"/>
        <v>3</v>
      </c>
      <c r="Y2690" s="10">
        <f t="shared" si="9"/>
        <v>-0.07101521436</v>
      </c>
      <c r="Z2690" s="11">
        <f t="shared" si="7"/>
        <v>1</v>
      </c>
    </row>
    <row r="2691">
      <c r="A2691" s="6" t="s">
        <v>2715</v>
      </c>
      <c r="B2691" s="7">
        <v>3369.82</v>
      </c>
      <c r="C2691" s="7">
        <v>3424.77</v>
      </c>
      <c r="D2691" s="7">
        <v>3366.84</v>
      </c>
      <c r="E2691" s="7">
        <v>3398.96</v>
      </c>
      <c r="F2691" s="7">
        <v>3398.96</v>
      </c>
      <c r="G2691" s="7">
        <v>3.93252E9</v>
      </c>
      <c r="H2691" s="7">
        <f t="shared" si="1"/>
        <v>3932.52</v>
      </c>
      <c r="I2691" s="10">
        <f t="shared" si="2"/>
        <v>0.02014502497</v>
      </c>
      <c r="J2691" s="7">
        <f t="shared" si="10"/>
        <v>3435.816445</v>
      </c>
      <c r="K2691" s="7">
        <f t="shared" si="12"/>
        <v>3399.936892</v>
      </c>
      <c r="L2691" s="7">
        <f t="shared" si="11"/>
        <v>35.87955208</v>
      </c>
      <c r="M2691" s="7">
        <f t="shared" si="18"/>
        <v>53.46999153</v>
      </c>
      <c r="N2691" s="7">
        <f t="shared" si="3"/>
        <v>67.12</v>
      </c>
      <c r="O2691" s="7">
        <f t="shared" si="4"/>
        <v>0</v>
      </c>
      <c r="P2691" s="7">
        <f t="shared" si="13"/>
        <v>20.05785714</v>
      </c>
      <c r="Q2691" s="7">
        <f t="shared" si="14"/>
        <v>18.33571429</v>
      </c>
      <c r="R2691" s="7">
        <f t="shared" si="15"/>
        <v>1.093922867</v>
      </c>
      <c r="S2691" s="7">
        <f t="shared" si="16"/>
        <v>52.24274897</v>
      </c>
      <c r="T2691" s="7">
        <f t="shared" si="17"/>
        <v>26.92396847</v>
      </c>
      <c r="U2691" s="7">
        <f t="shared" si="19"/>
        <v>20.11435303</v>
      </c>
      <c r="V2691" s="9">
        <f t="shared" si="5"/>
        <v>67.12</v>
      </c>
      <c r="W2691" s="9" t="b">
        <f t="shared" si="6"/>
        <v>1</v>
      </c>
      <c r="X2691" s="7">
        <f t="shared" si="8"/>
        <v>1</v>
      </c>
      <c r="Y2691" s="10">
        <f t="shared" si="9"/>
        <v>0.02014502497</v>
      </c>
      <c r="Z2691" s="11">
        <f t="shared" si="7"/>
        <v>5</v>
      </c>
    </row>
    <row r="2692">
      <c r="A2692" s="6" t="s">
        <v>2716</v>
      </c>
      <c r="B2692" s="7">
        <v>3412.56</v>
      </c>
      <c r="C2692" s="7">
        <v>3425.55</v>
      </c>
      <c r="D2692" s="7">
        <v>3329.25</v>
      </c>
      <c r="E2692" s="7">
        <v>3339.19</v>
      </c>
      <c r="F2692" s="7">
        <v>3339.19</v>
      </c>
      <c r="G2692" s="7">
        <v>4.20863E9</v>
      </c>
      <c r="H2692" s="7">
        <f t="shared" si="1"/>
        <v>4208.63</v>
      </c>
      <c r="I2692" s="10">
        <f t="shared" si="2"/>
        <v>-0.01758479064</v>
      </c>
      <c r="J2692" s="7">
        <f t="shared" si="10"/>
        <v>3420.950838</v>
      </c>
      <c r="K2692" s="7">
        <f t="shared" si="12"/>
        <v>3395.437123</v>
      </c>
      <c r="L2692" s="7">
        <f t="shared" si="11"/>
        <v>25.51371504</v>
      </c>
      <c r="M2692" s="7">
        <f t="shared" si="18"/>
        <v>47.87873623</v>
      </c>
      <c r="N2692" s="7">
        <f t="shared" si="3"/>
        <v>0</v>
      </c>
      <c r="O2692" s="7">
        <f t="shared" si="4"/>
        <v>59.77</v>
      </c>
      <c r="P2692" s="7">
        <f t="shared" si="13"/>
        <v>19.29642857</v>
      </c>
      <c r="Q2692" s="7">
        <f t="shared" si="14"/>
        <v>22.605</v>
      </c>
      <c r="R2692" s="7">
        <f t="shared" si="15"/>
        <v>0.8536354157</v>
      </c>
      <c r="S2692" s="7">
        <f t="shared" si="16"/>
        <v>46.05195868</v>
      </c>
      <c r="T2692" s="7">
        <f t="shared" si="17"/>
        <v>3.839913467</v>
      </c>
      <c r="U2692" s="7">
        <f t="shared" si="19"/>
        <v>10.5855911</v>
      </c>
      <c r="V2692" s="9">
        <f t="shared" si="5"/>
        <v>-59.77</v>
      </c>
      <c r="W2692" s="9" t="b">
        <f t="shared" si="6"/>
        <v>0</v>
      </c>
      <c r="X2692" s="7">
        <f t="shared" si="8"/>
        <v>1</v>
      </c>
      <c r="Y2692" s="10">
        <f t="shared" si="9"/>
        <v>-0.01758479064</v>
      </c>
      <c r="Z2692" s="11">
        <f t="shared" si="7"/>
        <v>1</v>
      </c>
    </row>
    <row r="2693">
      <c r="A2693" s="6" t="s">
        <v>2717</v>
      </c>
      <c r="B2693" s="7">
        <v>3352.7</v>
      </c>
      <c r="C2693" s="7">
        <v>3368.95</v>
      </c>
      <c r="D2693" s="7">
        <v>3310.47</v>
      </c>
      <c r="E2693" s="7">
        <v>3340.97</v>
      </c>
      <c r="F2693" s="7">
        <v>3340.97</v>
      </c>
      <c r="G2693" s="7">
        <v>3.71009E9</v>
      </c>
      <c r="H2693" s="7">
        <f t="shared" si="1"/>
        <v>3710.09</v>
      </c>
      <c r="I2693" s="10">
        <f t="shared" si="2"/>
        <v>0.0005330634076</v>
      </c>
      <c r="J2693" s="7">
        <f t="shared" si="10"/>
        <v>3408.646093</v>
      </c>
      <c r="K2693" s="7">
        <f t="shared" si="12"/>
        <v>3391.402521</v>
      </c>
      <c r="L2693" s="7">
        <f t="shared" si="11"/>
        <v>17.24357246</v>
      </c>
      <c r="M2693" s="7">
        <f t="shared" si="18"/>
        <v>41.75170348</v>
      </c>
      <c r="N2693" s="7">
        <f t="shared" si="3"/>
        <v>1.78</v>
      </c>
      <c r="O2693" s="7">
        <f t="shared" si="4"/>
        <v>0</v>
      </c>
      <c r="P2693" s="7">
        <f t="shared" si="13"/>
        <v>18.59142857</v>
      </c>
      <c r="Q2693" s="7">
        <f t="shared" si="14"/>
        <v>22.605</v>
      </c>
      <c r="R2693" s="7">
        <f t="shared" si="15"/>
        <v>0.8224476254</v>
      </c>
      <c r="S2693" s="7">
        <f t="shared" si="16"/>
        <v>45.12873862</v>
      </c>
      <c r="T2693" s="7">
        <f t="shared" si="17"/>
        <v>10.98544878</v>
      </c>
      <c r="U2693" s="7">
        <f t="shared" si="19"/>
        <v>13.91644357</v>
      </c>
      <c r="V2693" s="9">
        <f t="shared" si="5"/>
        <v>1.78</v>
      </c>
      <c r="W2693" s="9" t="b">
        <f t="shared" si="6"/>
        <v>1</v>
      </c>
      <c r="X2693" s="7">
        <f t="shared" si="8"/>
        <v>1</v>
      </c>
      <c r="Y2693" s="10">
        <f t="shared" si="9"/>
        <v>0.0005330634076</v>
      </c>
      <c r="Z2693" s="11">
        <f t="shared" si="7"/>
        <v>3</v>
      </c>
    </row>
    <row r="2694">
      <c r="A2694" s="6" t="s">
        <v>2718</v>
      </c>
      <c r="B2694" s="7">
        <v>3363.56</v>
      </c>
      <c r="C2694" s="7">
        <v>3402.93</v>
      </c>
      <c r="D2694" s="7">
        <v>3363.56</v>
      </c>
      <c r="E2694" s="7">
        <v>3383.54</v>
      </c>
      <c r="F2694" s="7">
        <v>3383.54</v>
      </c>
      <c r="G2694" s="7">
        <v>3.83958E9</v>
      </c>
      <c r="H2694" s="7">
        <f t="shared" si="1"/>
        <v>3839.58</v>
      </c>
      <c r="I2694" s="10">
        <f t="shared" si="2"/>
        <v>0.01274180852</v>
      </c>
      <c r="J2694" s="7">
        <f t="shared" si="10"/>
        <v>3404.783618</v>
      </c>
      <c r="K2694" s="7">
        <f t="shared" si="12"/>
        <v>3390.820112</v>
      </c>
      <c r="L2694" s="7">
        <f t="shared" si="11"/>
        <v>13.96350551</v>
      </c>
      <c r="M2694" s="7">
        <f t="shared" si="18"/>
        <v>36.19406388</v>
      </c>
      <c r="N2694" s="7">
        <f t="shared" si="3"/>
        <v>42.57</v>
      </c>
      <c r="O2694" s="7">
        <f t="shared" si="4"/>
        <v>0</v>
      </c>
      <c r="P2694" s="7">
        <f t="shared" si="13"/>
        <v>19.195</v>
      </c>
      <c r="Q2694" s="7">
        <f t="shared" si="14"/>
        <v>22.605</v>
      </c>
      <c r="R2694" s="7">
        <f t="shared" si="15"/>
        <v>0.8491484185</v>
      </c>
      <c r="S2694" s="7">
        <f t="shared" si="16"/>
        <v>45.92105263</v>
      </c>
      <c r="T2694" s="7">
        <f t="shared" si="17"/>
        <v>26.31825385</v>
      </c>
      <c r="U2694" s="7">
        <f t="shared" si="19"/>
        <v>13.7145387</v>
      </c>
      <c r="V2694" s="9">
        <f t="shared" si="5"/>
        <v>42.57</v>
      </c>
      <c r="W2694" s="9" t="b">
        <f t="shared" si="6"/>
        <v>1</v>
      </c>
      <c r="X2694" s="7">
        <f t="shared" si="8"/>
        <v>2</v>
      </c>
      <c r="Y2694" s="10">
        <f t="shared" si="9"/>
        <v>0.01327487192</v>
      </c>
      <c r="Z2694" s="11">
        <f t="shared" si="7"/>
        <v>5</v>
      </c>
    </row>
    <row r="2695">
      <c r="A2695" s="6" t="s">
        <v>2719</v>
      </c>
      <c r="B2695" s="7">
        <v>3407.73</v>
      </c>
      <c r="C2695" s="7">
        <v>3419.48</v>
      </c>
      <c r="D2695" s="7">
        <v>3389.25</v>
      </c>
      <c r="E2695" s="7">
        <v>3401.2</v>
      </c>
      <c r="F2695" s="7">
        <v>3401.2</v>
      </c>
      <c r="G2695" s="7">
        <v>4.05719E9</v>
      </c>
      <c r="H2695" s="7">
        <f t="shared" si="1"/>
        <v>4057.19</v>
      </c>
      <c r="I2695" s="10">
        <f t="shared" si="2"/>
        <v>0.005219385614</v>
      </c>
      <c r="J2695" s="7">
        <f t="shared" si="10"/>
        <v>3404.232292</v>
      </c>
      <c r="K2695" s="7">
        <f t="shared" si="12"/>
        <v>3391.588993</v>
      </c>
      <c r="L2695" s="7">
        <f t="shared" si="11"/>
        <v>12.64329915</v>
      </c>
      <c r="M2695" s="7">
        <f t="shared" si="18"/>
        <v>31.48391094</v>
      </c>
      <c r="N2695" s="7">
        <f t="shared" si="3"/>
        <v>17.66</v>
      </c>
      <c r="O2695" s="7">
        <f t="shared" si="4"/>
        <v>0</v>
      </c>
      <c r="P2695" s="7">
        <f t="shared" si="13"/>
        <v>19.575</v>
      </c>
      <c r="Q2695" s="7">
        <f t="shared" si="14"/>
        <v>22.605</v>
      </c>
      <c r="R2695" s="7">
        <f t="shared" si="15"/>
        <v>0.8659588587</v>
      </c>
      <c r="S2695" s="7">
        <f t="shared" si="16"/>
        <v>46.40825036</v>
      </c>
      <c r="T2695" s="7">
        <f t="shared" si="17"/>
        <v>32.67900879</v>
      </c>
      <c r="U2695" s="7">
        <f t="shared" si="19"/>
        <v>23.32757047</v>
      </c>
      <c r="V2695" s="9">
        <f t="shared" si="5"/>
        <v>17.66</v>
      </c>
      <c r="W2695" s="9" t="b">
        <f t="shared" si="6"/>
        <v>1</v>
      </c>
      <c r="X2695" s="7">
        <f t="shared" si="8"/>
        <v>3</v>
      </c>
      <c r="Y2695" s="10">
        <f t="shared" si="9"/>
        <v>0.01849425754</v>
      </c>
      <c r="Z2695" s="11">
        <f t="shared" si="7"/>
        <v>4</v>
      </c>
    </row>
    <row r="2696">
      <c r="A2696" s="6" t="s">
        <v>2720</v>
      </c>
      <c r="B2696" s="7">
        <v>3411.23</v>
      </c>
      <c r="C2696" s="7">
        <v>3428.92</v>
      </c>
      <c r="D2696" s="7">
        <v>3384.45</v>
      </c>
      <c r="E2696" s="7">
        <v>3385.49</v>
      </c>
      <c r="F2696" s="7">
        <v>3385.49</v>
      </c>
      <c r="G2696" s="7">
        <v>4.7189E9</v>
      </c>
      <c r="H2696" s="7">
        <f t="shared" si="1"/>
        <v>4718.9</v>
      </c>
      <c r="I2696" s="10">
        <f t="shared" si="2"/>
        <v>-0.004618958015</v>
      </c>
      <c r="J2696" s="7">
        <f t="shared" si="10"/>
        <v>3401.348862</v>
      </c>
      <c r="K2696" s="7">
        <f t="shared" si="12"/>
        <v>3391.137215</v>
      </c>
      <c r="L2696" s="7">
        <f t="shared" si="11"/>
        <v>10.21164688</v>
      </c>
      <c r="M2696" s="7">
        <f t="shared" si="18"/>
        <v>27.22945812</v>
      </c>
      <c r="N2696" s="7">
        <f t="shared" si="3"/>
        <v>0</v>
      </c>
      <c r="O2696" s="7">
        <f t="shared" si="4"/>
        <v>15.71</v>
      </c>
      <c r="P2696" s="7">
        <f t="shared" si="13"/>
        <v>17.06714286</v>
      </c>
      <c r="Q2696" s="7">
        <f t="shared" si="14"/>
        <v>23.72714286</v>
      </c>
      <c r="R2696" s="7">
        <f t="shared" si="15"/>
        <v>0.7193088085</v>
      </c>
      <c r="S2696" s="7">
        <f t="shared" si="16"/>
        <v>41.83709203</v>
      </c>
      <c r="T2696" s="7">
        <f t="shared" si="17"/>
        <v>27.02060222</v>
      </c>
      <c r="U2696" s="7">
        <f t="shared" si="19"/>
        <v>28.67262162</v>
      </c>
      <c r="V2696" s="9">
        <f t="shared" si="5"/>
        <v>-15.71</v>
      </c>
      <c r="W2696" s="9" t="b">
        <f t="shared" si="6"/>
        <v>0</v>
      </c>
      <c r="X2696" s="7">
        <f t="shared" si="8"/>
        <v>1</v>
      </c>
      <c r="Y2696" s="10">
        <f t="shared" si="9"/>
        <v>-0.004618958015</v>
      </c>
      <c r="Z2696" s="11">
        <f t="shared" si="7"/>
        <v>2</v>
      </c>
    </row>
    <row r="2697">
      <c r="A2697" s="6" t="s">
        <v>2721</v>
      </c>
      <c r="B2697" s="7">
        <v>3346.86</v>
      </c>
      <c r="C2697" s="7">
        <v>3375.17</v>
      </c>
      <c r="D2697" s="7">
        <v>3328.82</v>
      </c>
      <c r="E2697" s="7">
        <v>3357.01</v>
      </c>
      <c r="F2697" s="7">
        <v>3357.01</v>
      </c>
      <c r="G2697" s="7">
        <v>4.37984E9</v>
      </c>
      <c r="H2697" s="7">
        <f t="shared" si="1"/>
        <v>4379.84</v>
      </c>
      <c r="I2697" s="10">
        <f t="shared" si="2"/>
        <v>-0.008412371621</v>
      </c>
      <c r="J2697" s="7">
        <f t="shared" si="10"/>
        <v>3394.527499</v>
      </c>
      <c r="K2697" s="7">
        <f t="shared" si="12"/>
        <v>3388.609273</v>
      </c>
      <c r="L2697" s="7">
        <f t="shared" si="11"/>
        <v>5.918225334</v>
      </c>
      <c r="M2697" s="7">
        <f t="shared" si="18"/>
        <v>22.96721157</v>
      </c>
      <c r="N2697" s="7">
        <f t="shared" si="3"/>
        <v>0</v>
      </c>
      <c r="O2697" s="7">
        <f t="shared" si="4"/>
        <v>28.48</v>
      </c>
      <c r="P2697" s="7">
        <f t="shared" si="13"/>
        <v>16.65142857</v>
      </c>
      <c r="Q2697" s="7">
        <f t="shared" si="14"/>
        <v>25.76142857</v>
      </c>
      <c r="R2697" s="7">
        <f t="shared" si="15"/>
        <v>0.6463705429</v>
      </c>
      <c r="S2697" s="7">
        <f t="shared" si="16"/>
        <v>39.26033211</v>
      </c>
      <c r="T2697" s="7">
        <f t="shared" si="17"/>
        <v>16.76271431</v>
      </c>
      <c r="U2697" s="7">
        <f t="shared" si="19"/>
        <v>25.48744177</v>
      </c>
      <c r="V2697" s="9">
        <f t="shared" si="5"/>
        <v>-28.48</v>
      </c>
      <c r="W2697" s="9" t="b">
        <f t="shared" si="6"/>
        <v>0</v>
      </c>
      <c r="X2697" s="7">
        <f t="shared" si="8"/>
        <v>2</v>
      </c>
      <c r="Y2697" s="10">
        <f t="shared" si="9"/>
        <v>-0.01303132964</v>
      </c>
      <c r="Z2697" s="11">
        <f t="shared" si="7"/>
        <v>2</v>
      </c>
    </row>
    <row r="2698">
      <c r="A2698" s="6" t="s">
        <v>2722</v>
      </c>
      <c r="B2698" s="7">
        <v>3357.38</v>
      </c>
      <c r="C2698" s="7">
        <v>3362.27</v>
      </c>
      <c r="D2698" s="7">
        <v>3292.4</v>
      </c>
      <c r="E2698" s="7">
        <v>3319.47</v>
      </c>
      <c r="F2698" s="7">
        <v>3319.47</v>
      </c>
      <c r="G2698" s="7">
        <v>7.0764E9</v>
      </c>
      <c r="H2698" s="7">
        <f t="shared" si="1"/>
        <v>7076.4</v>
      </c>
      <c r="I2698" s="10">
        <f t="shared" si="2"/>
        <v>-0.0111825702</v>
      </c>
      <c r="J2698" s="7">
        <f t="shared" si="10"/>
        <v>3382.980191</v>
      </c>
      <c r="K2698" s="7">
        <f t="shared" si="12"/>
        <v>3383.487846</v>
      </c>
      <c r="L2698" s="7">
        <f t="shared" si="11"/>
        <v>-0.507654511</v>
      </c>
      <c r="M2698" s="7">
        <f t="shared" si="18"/>
        <v>18.27223835</v>
      </c>
      <c r="N2698" s="7">
        <f t="shared" si="3"/>
        <v>0</v>
      </c>
      <c r="O2698" s="7">
        <f t="shared" si="4"/>
        <v>37.54</v>
      </c>
      <c r="P2698" s="7">
        <f t="shared" si="13"/>
        <v>14.97571429</v>
      </c>
      <c r="Q2698" s="7">
        <f t="shared" si="14"/>
        <v>28.44285714</v>
      </c>
      <c r="R2698" s="7">
        <f t="shared" si="15"/>
        <v>0.526519337</v>
      </c>
      <c r="S2698" s="7">
        <f t="shared" si="16"/>
        <v>34.49149475</v>
      </c>
      <c r="T2698" s="7">
        <f t="shared" si="17"/>
        <v>9.15423895</v>
      </c>
      <c r="U2698" s="7">
        <f t="shared" si="19"/>
        <v>17.64585183</v>
      </c>
      <c r="V2698" s="9">
        <f t="shared" si="5"/>
        <v>-37.54</v>
      </c>
      <c r="W2698" s="9" t="b">
        <f t="shared" si="6"/>
        <v>0</v>
      </c>
      <c r="X2698" s="7">
        <f t="shared" si="8"/>
        <v>3</v>
      </c>
      <c r="Y2698" s="10">
        <f t="shared" si="9"/>
        <v>-0.02421389984</v>
      </c>
      <c r="Z2698" s="11">
        <f t="shared" si="7"/>
        <v>1</v>
      </c>
    </row>
    <row r="2699">
      <c r="A2699" s="6" t="s">
        <v>2723</v>
      </c>
      <c r="B2699" s="7">
        <v>3285.57</v>
      </c>
      <c r="C2699" s="7">
        <v>3285.57</v>
      </c>
      <c r="D2699" s="7">
        <v>3229.1</v>
      </c>
      <c r="E2699" s="7">
        <v>3281.06</v>
      </c>
      <c r="F2699" s="7">
        <v>3281.06</v>
      </c>
      <c r="G2699" s="7">
        <v>4.83607E9</v>
      </c>
      <c r="H2699" s="7">
        <f t="shared" si="1"/>
        <v>4836.07</v>
      </c>
      <c r="I2699" s="10">
        <f t="shared" si="2"/>
        <v>-0.01157112431</v>
      </c>
      <c r="J2699" s="7">
        <f t="shared" si="10"/>
        <v>3367.300162</v>
      </c>
      <c r="K2699" s="7">
        <f t="shared" si="12"/>
        <v>3375.900598</v>
      </c>
      <c r="L2699" s="7">
        <f t="shared" si="11"/>
        <v>-8.600436104</v>
      </c>
      <c r="M2699" s="7">
        <f t="shared" si="18"/>
        <v>12.89770346</v>
      </c>
      <c r="N2699" s="7">
        <f t="shared" si="3"/>
        <v>0</v>
      </c>
      <c r="O2699" s="7">
        <f t="shared" si="4"/>
        <v>38.41</v>
      </c>
      <c r="P2699" s="7">
        <f t="shared" si="13"/>
        <v>14.97571429</v>
      </c>
      <c r="Q2699" s="7">
        <f t="shared" si="14"/>
        <v>30.63642857</v>
      </c>
      <c r="R2699" s="7">
        <f t="shared" si="15"/>
        <v>0.4888204985</v>
      </c>
      <c r="S2699" s="7">
        <f t="shared" si="16"/>
        <v>32.83273564</v>
      </c>
      <c r="T2699" s="7">
        <f t="shared" si="17"/>
        <v>14.47313445</v>
      </c>
      <c r="U2699" s="7">
        <f t="shared" si="19"/>
        <v>13.46336257</v>
      </c>
      <c r="V2699" s="9">
        <f t="shared" si="5"/>
        <v>-38.41</v>
      </c>
      <c r="W2699" s="9" t="b">
        <f t="shared" si="6"/>
        <v>0</v>
      </c>
      <c r="X2699" s="7">
        <f t="shared" si="8"/>
        <v>4</v>
      </c>
      <c r="Y2699" s="10">
        <f t="shared" si="9"/>
        <v>-0.03578502415</v>
      </c>
      <c r="Z2699" s="11">
        <f t="shared" si="7"/>
        <v>1</v>
      </c>
    </row>
    <row r="2700">
      <c r="A2700" s="6" t="s">
        <v>2724</v>
      </c>
      <c r="B2700" s="7">
        <v>3295.75</v>
      </c>
      <c r="C2700" s="7">
        <v>3320.31</v>
      </c>
      <c r="D2700" s="7">
        <v>3270.95</v>
      </c>
      <c r="E2700" s="7">
        <v>3315.57</v>
      </c>
      <c r="F2700" s="7">
        <v>3315.57</v>
      </c>
      <c r="G2700" s="7">
        <v>3.97451E9</v>
      </c>
      <c r="H2700" s="7">
        <f t="shared" si="1"/>
        <v>3974.51</v>
      </c>
      <c r="I2700" s="10">
        <f t="shared" si="2"/>
        <v>0.01051794237</v>
      </c>
      <c r="J2700" s="7">
        <f t="shared" si="10"/>
        <v>3359.341675</v>
      </c>
      <c r="K2700" s="7">
        <f t="shared" si="12"/>
        <v>3371.431665</v>
      </c>
      <c r="L2700" s="7">
        <f t="shared" si="11"/>
        <v>-12.08998936</v>
      </c>
      <c r="M2700" s="7">
        <f t="shared" si="18"/>
        <v>7.900164895</v>
      </c>
      <c r="N2700" s="7">
        <f t="shared" si="3"/>
        <v>34.51</v>
      </c>
      <c r="O2700" s="7">
        <f t="shared" si="4"/>
        <v>0</v>
      </c>
      <c r="P2700" s="7">
        <f t="shared" si="13"/>
        <v>15.55928571</v>
      </c>
      <c r="Q2700" s="7">
        <f t="shared" si="14"/>
        <v>30.63642857</v>
      </c>
      <c r="R2700" s="7">
        <f t="shared" si="15"/>
        <v>0.5078687837</v>
      </c>
      <c r="S2700" s="7">
        <f t="shared" si="16"/>
        <v>33.68123203</v>
      </c>
      <c r="T2700" s="7">
        <f t="shared" si="17"/>
        <v>24.08568006</v>
      </c>
      <c r="U2700" s="7">
        <f t="shared" si="19"/>
        <v>15.90435116</v>
      </c>
      <c r="V2700" s="9">
        <f t="shared" si="5"/>
        <v>34.51</v>
      </c>
      <c r="W2700" s="9" t="b">
        <f t="shared" si="6"/>
        <v>1</v>
      </c>
      <c r="X2700" s="7">
        <f t="shared" si="8"/>
        <v>1</v>
      </c>
      <c r="Y2700" s="10">
        <f t="shared" si="9"/>
        <v>0.01051794237</v>
      </c>
      <c r="Z2700" s="11">
        <f t="shared" si="7"/>
        <v>5</v>
      </c>
    </row>
    <row r="2701">
      <c r="A2701" s="6" t="s">
        <v>2725</v>
      </c>
      <c r="B2701" s="7">
        <v>3320.11</v>
      </c>
      <c r="C2701" s="7">
        <v>3323.35</v>
      </c>
      <c r="D2701" s="7">
        <v>3232.57</v>
      </c>
      <c r="E2701" s="7">
        <v>3236.92</v>
      </c>
      <c r="F2701" s="7">
        <v>3236.92</v>
      </c>
      <c r="G2701" s="7">
        <v>4.37865E9</v>
      </c>
      <c r="H2701" s="7">
        <f t="shared" si="1"/>
        <v>4378.65</v>
      </c>
      <c r="I2701" s="10">
        <f t="shared" si="2"/>
        <v>-0.0237214114</v>
      </c>
      <c r="J2701" s="7">
        <f t="shared" si="10"/>
        <v>3340.507572</v>
      </c>
      <c r="K2701" s="7">
        <f t="shared" si="12"/>
        <v>3361.467838</v>
      </c>
      <c r="L2701" s="7">
        <f t="shared" si="11"/>
        <v>-20.96026625</v>
      </c>
      <c r="M2701" s="7">
        <f t="shared" si="18"/>
        <v>2.128078665</v>
      </c>
      <c r="N2701" s="7">
        <f t="shared" si="3"/>
        <v>0</v>
      </c>
      <c r="O2701" s="7">
        <f t="shared" si="4"/>
        <v>78.65</v>
      </c>
      <c r="P2701" s="7">
        <f t="shared" si="13"/>
        <v>11.68857143</v>
      </c>
      <c r="Q2701" s="7">
        <f t="shared" si="14"/>
        <v>36.25428571</v>
      </c>
      <c r="R2701" s="7">
        <f t="shared" si="15"/>
        <v>0.3224052329</v>
      </c>
      <c r="S2701" s="7">
        <f t="shared" si="16"/>
        <v>24.38021454</v>
      </c>
      <c r="T2701" s="7">
        <f t="shared" si="17"/>
        <v>2.329113924</v>
      </c>
      <c r="U2701" s="7">
        <f t="shared" si="19"/>
        <v>13.62930948</v>
      </c>
      <c r="V2701" s="9">
        <f t="shared" si="5"/>
        <v>-78.65</v>
      </c>
      <c r="W2701" s="9" t="b">
        <f t="shared" si="6"/>
        <v>0</v>
      </c>
      <c r="X2701" s="7">
        <f t="shared" si="8"/>
        <v>1</v>
      </c>
      <c r="Y2701" s="10">
        <f t="shared" si="9"/>
        <v>-0.0237214114</v>
      </c>
      <c r="Z2701" s="11">
        <f t="shared" si="7"/>
        <v>1</v>
      </c>
    </row>
    <row r="2702">
      <c r="A2702" s="6" t="s">
        <v>2726</v>
      </c>
      <c r="B2702" s="7">
        <v>3226.14</v>
      </c>
      <c r="C2702" s="7">
        <v>3278.7</v>
      </c>
      <c r="D2702" s="7">
        <v>3209.45</v>
      </c>
      <c r="E2702" s="7">
        <v>3246.59</v>
      </c>
      <c r="F2702" s="7">
        <v>3246.59</v>
      </c>
      <c r="G2702" s="7">
        <v>4.60192E9</v>
      </c>
      <c r="H2702" s="7">
        <f t="shared" si="1"/>
        <v>4601.92</v>
      </c>
      <c r="I2702" s="10">
        <f t="shared" si="2"/>
        <v>0.002987407783</v>
      </c>
      <c r="J2702" s="7">
        <f t="shared" si="10"/>
        <v>3326.058714</v>
      </c>
      <c r="K2702" s="7">
        <f t="shared" si="12"/>
        <v>3352.958368</v>
      </c>
      <c r="L2702" s="7">
        <f t="shared" si="11"/>
        <v>-26.89965395</v>
      </c>
      <c r="M2702" s="7">
        <f t="shared" si="18"/>
        <v>-3.677467857</v>
      </c>
      <c r="N2702" s="7">
        <f t="shared" si="3"/>
        <v>9.67</v>
      </c>
      <c r="O2702" s="7">
        <f t="shared" si="4"/>
        <v>0</v>
      </c>
      <c r="P2702" s="7">
        <f t="shared" si="13"/>
        <v>12.37928571</v>
      </c>
      <c r="Q2702" s="7">
        <f t="shared" si="14"/>
        <v>27.27</v>
      </c>
      <c r="R2702" s="7">
        <f t="shared" si="15"/>
        <v>0.4539525381</v>
      </c>
      <c r="S2702" s="7">
        <f t="shared" si="16"/>
        <v>31.22196401</v>
      </c>
      <c r="T2702" s="7">
        <f t="shared" si="17"/>
        <v>13.77085651</v>
      </c>
      <c r="U2702" s="7">
        <f t="shared" si="19"/>
        <v>13.39521683</v>
      </c>
      <c r="V2702" s="9">
        <f t="shared" si="5"/>
        <v>9.67</v>
      </c>
      <c r="W2702" s="9" t="b">
        <f t="shared" si="6"/>
        <v>1</v>
      </c>
      <c r="X2702" s="7">
        <f t="shared" si="8"/>
        <v>1</v>
      </c>
      <c r="Y2702" s="10">
        <f t="shared" si="9"/>
        <v>0.002987407783</v>
      </c>
      <c r="Z2702" s="11">
        <f t="shared" si="7"/>
        <v>3</v>
      </c>
    </row>
    <row r="2703">
      <c r="A2703" s="6" t="s">
        <v>2727</v>
      </c>
      <c r="B2703" s="7">
        <v>3236.66</v>
      </c>
      <c r="C2703" s="7">
        <v>3306.88</v>
      </c>
      <c r="D2703" s="7">
        <v>3228.44</v>
      </c>
      <c r="E2703" s="7">
        <v>3298.46</v>
      </c>
      <c r="F2703" s="7">
        <v>3298.46</v>
      </c>
      <c r="G2703" s="7">
        <v>3.80333E9</v>
      </c>
      <c r="H2703" s="7">
        <f t="shared" si="1"/>
        <v>3803.33</v>
      </c>
      <c r="I2703" s="10">
        <f t="shared" si="2"/>
        <v>0.01597676331</v>
      </c>
      <c r="J2703" s="7">
        <f t="shared" si="10"/>
        <v>3321.812758</v>
      </c>
      <c r="K2703" s="7">
        <f t="shared" si="12"/>
        <v>3348.921452</v>
      </c>
      <c r="L2703" s="7">
        <f t="shared" si="11"/>
        <v>-27.10869383</v>
      </c>
      <c r="M2703" s="7">
        <f t="shared" si="18"/>
        <v>-8.363713052</v>
      </c>
      <c r="N2703" s="7">
        <f t="shared" si="3"/>
        <v>51.87</v>
      </c>
      <c r="O2703" s="7">
        <f t="shared" si="4"/>
        <v>0</v>
      </c>
      <c r="P2703" s="7">
        <f t="shared" si="13"/>
        <v>16.08428571</v>
      </c>
      <c r="Q2703" s="7">
        <f t="shared" si="14"/>
        <v>25.26285714</v>
      </c>
      <c r="R2703" s="7">
        <f t="shared" si="15"/>
        <v>0.6366772223</v>
      </c>
      <c r="S2703" s="7">
        <f t="shared" si="16"/>
        <v>38.90059773</v>
      </c>
      <c r="T2703" s="7">
        <f t="shared" si="17"/>
        <v>40.55679592</v>
      </c>
      <c r="U2703" s="7">
        <f t="shared" si="19"/>
        <v>18.88558878</v>
      </c>
      <c r="V2703" s="9">
        <f t="shared" si="5"/>
        <v>51.87</v>
      </c>
      <c r="W2703" s="9" t="b">
        <f t="shared" si="6"/>
        <v>1</v>
      </c>
      <c r="X2703" s="7">
        <f t="shared" si="8"/>
        <v>2</v>
      </c>
      <c r="Y2703" s="10">
        <f t="shared" si="9"/>
        <v>0.01896417109</v>
      </c>
      <c r="Z2703" s="11">
        <f t="shared" si="7"/>
        <v>5</v>
      </c>
    </row>
    <row r="2704">
      <c r="A2704" s="6" t="s">
        <v>2728</v>
      </c>
      <c r="B2704" s="7">
        <v>3333.9</v>
      </c>
      <c r="C2704" s="7">
        <v>3360.74</v>
      </c>
      <c r="D2704" s="7">
        <v>3332.91</v>
      </c>
      <c r="E2704" s="7">
        <v>3351.6</v>
      </c>
      <c r="F2704" s="7">
        <v>3351.6</v>
      </c>
      <c r="G2704" s="7">
        <v>3.95091E9</v>
      </c>
      <c r="H2704" s="7">
        <f t="shared" si="1"/>
        <v>3950.91</v>
      </c>
      <c r="I2704" s="10">
        <f t="shared" si="2"/>
        <v>0.01611054856</v>
      </c>
      <c r="J2704" s="7">
        <f t="shared" si="10"/>
        <v>3326.395411</v>
      </c>
      <c r="K2704" s="7">
        <f t="shared" si="12"/>
        <v>3349.119863</v>
      </c>
      <c r="L2704" s="7">
        <f t="shared" si="11"/>
        <v>-22.72445222</v>
      </c>
      <c r="M2704" s="7">
        <f t="shared" si="18"/>
        <v>-11.23586088</v>
      </c>
      <c r="N2704" s="7">
        <f t="shared" si="3"/>
        <v>53.14</v>
      </c>
      <c r="O2704" s="7">
        <f t="shared" si="4"/>
        <v>0</v>
      </c>
      <c r="P2704" s="7">
        <f t="shared" si="13"/>
        <v>19.88</v>
      </c>
      <c r="Q2704" s="7">
        <f t="shared" si="14"/>
        <v>18.46857143</v>
      </c>
      <c r="R2704" s="7">
        <f t="shared" si="15"/>
        <v>1.076423267</v>
      </c>
      <c r="S2704" s="7">
        <f t="shared" si="16"/>
        <v>51.84026226</v>
      </c>
      <c r="T2704" s="7">
        <f t="shared" si="17"/>
        <v>64.76967239</v>
      </c>
      <c r="U2704" s="7">
        <f t="shared" si="19"/>
        <v>39.69910827</v>
      </c>
      <c r="V2704" s="9">
        <f t="shared" si="5"/>
        <v>53.14</v>
      </c>
      <c r="W2704" s="9" t="b">
        <f t="shared" si="6"/>
        <v>1</v>
      </c>
      <c r="X2704" s="7">
        <f t="shared" si="8"/>
        <v>3</v>
      </c>
      <c r="Y2704" s="10">
        <f t="shared" si="9"/>
        <v>0.03507471965</v>
      </c>
      <c r="Z2704" s="11">
        <f t="shared" si="7"/>
        <v>5</v>
      </c>
    </row>
    <row r="2705">
      <c r="A2705" s="6" t="s">
        <v>2729</v>
      </c>
      <c r="B2705" s="7">
        <v>3350.92</v>
      </c>
      <c r="C2705" s="7">
        <v>3357.92</v>
      </c>
      <c r="D2705" s="7">
        <v>3327.54</v>
      </c>
      <c r="E2705" s="7">
        <v>3335.47</v>
      </c>
      <c r="F2705" s="7">
        <v>3335.47</v>
      </c>
      <c r="G2705" s="7">
        <v>3.66159E9</v>
      </c>
      <c r="H2705" s="7">
        <f t="shared" si="1"/>
        <v>3661.59</v>
      </c>
      <c r="I2705" s="10">
        <f t="shared" si="2"/>
        <v>-0.004812626805</v>
      </c>
      <c r="J2705" s="7">
        <f t="shared" si="10"/>
        <v>3327.791502</v>
      </c>
      <c r="K2705" s="7">
        <f t="shared" si="12"/>
        <v>3348.108762</v>
      </c>
      <c r="L2705" s="7">
        <f t="shared" si="11"/>
        <v>-20.31726061</v>
      </c>
      <c r="M2705" s="7">
        <f t="shared" si="18"/>
        <v>-13.05214083</v>
      </c>
      <c r="N2705" s="7">
        <f t="shared" si="3"/>
        <v>0</v>
      </c>
      <c r="O2705" s="7">
        <f t="shared" si="4"/>
        <v>16.13</v>
      </c>
      <c r="P2705" s="7">
        <f t="shared" si="13"/>
        <v>15.08571429</v>
      </c>
      <c r="Q2705" s="7">
        <f t="shared" si="14"/>
        <v>19.62071429</v>
      </c>
      <c r="R2705" s="7">
        <f t="shared" si="15"/>
        <v>0.7688667225</v>
      </c>
      <c r="S2705" s="7">
        <f t="shared" si="16"/>
        <v>43.46662825</v>
      </c>
      <c r="T2705" s="7">
        <f t="shared" si="17"/>
        <v>57.42014854</v>
      </c>
      <c r="U2705" s="7">
        <f t="shared" si="19"/>
        <v>54.24887228</v>
      </c>
      <c r="V2705" s="9">
        <f t="shared" si="5"/>
        <v>-16.13</v>
      </c>
      <c r="W2705" s="9" t="b">
        <f t="shared" si="6"/>
        <v>0</v>
      </c>
      <c r="X2705" s="7">
        <f t="shared" si="8"/>
        <v>1</v>
      </c>
      <c r="Y2705" s="10">
        <f t="shared" si="9"/>
        <v>-0.004812626805</v>
      </c>
      <c r="Z2705" s="11">
        <f t="shared" si="7"/>
        <v>2</v>
      </c>
    </row>
    <row r="2706">
      <c r="A2706" s="6" t="s">
        <v>2730</v>
      </c>
      <c r="B2706" s="7">
        <v>3341.21</v>
      </c>
      <c r="C2706" s="7">
        <v>3393.56</v>
      </c>
      <c r="D2706" s="7">
        <v>3340.47</v>
      </c>
      <c r="E2706" s="7">
        <v>3363.0</v>
      </c>
      <c r="F2706" s="7">
        <v>3363.0</v>
      </c>
      <c r="G2706" s="7">
        <v>4.73864E9</v>
      </c>
      <c r="H2706" s="7">
        <f t="shared" si="1"/>
        <v>4738.64</v>
      </c>
      <c r="I2706" s="10">
        <f t="shared" si="2"/>
        <v>0.008253709372</v>
      </c>
      <c r="J2706" s="7">
        <f t="shared" si="10"/>
        <v>3333.208194</v>
      </c>
      <c r="K2706" s="7">
        <f t="shared" si="12"/>
        <v>3349.211817</v>
      </c>
      <c r="L2706" s="7">
        <f t="shared" si="11"/>
        <v>-16.00362319</v>
      </c>
      <c r="M2706" s="7">
        <f t="shared" si="18"/>
        <v>-13.6424373</v>
      </c>
      <c r="N2706" s="7">
        <f t="shared" si="3"/>
        <v>27.53</v>
      </c>
      <c r="O2706" s="7">
        <f t="shared" si="4"/>
        <v>0</v>
      </c>
      <c r="P2706" s="7">
        <f t="shared" si="13"/>
        <v>17.05214286</v>
      </c>
      <c r="Q2706" s="7">
        <f t="shared" si="14"/>
        <v>15.35142857</v>
      </c>
      <c r="R2706" s="7">
        <f t="shared" si="15"/>
        <v>1.110785409</v>
      </c>
      <c r="S2706" s="7">
        <f t="shared" si="16"/>
        <v>52.62426981</v>
      </c>
      <c r="T2706" s="7">
        <f t="shared" si="17"/>
        <v>69.96400419</v>
      </c>
      <c r="U2706" s="7">
        <f t="shared" si="19"/>
        <v>64.05127504</v>
      </c>
      <c r="V2706" s="9">
        <f t="shared" si="5"/>
        <v>27.53</v>
      </c>
      <c r="W2706" s="9" t="b">
        <f t="shared" si="6"/>
        <v>1</v>
      </c>
      <c r="X2706" s="7">
        <f t="shared" si="8"/>
        <v>1</v>
      </c>
      <c r="Y2706" s="10">
        <f t="shared" si="9"/>
        <v>0.008253709372</v>
      </c>
      <c r="Z2706" s="11">
        <f t="shared" si="7"/>
        <v>4</v>
      </c>
    </row>
    <row r="2707">
      <c r="A2707" s="6" t="s">
        <v>2731</v>
      </c>
      <c r="B2707" s="7">
        <v>3385.87</v>
      </c>
      <c r="C2707" s="7">
        <v>3397.18</v>
      </c>
      <c r="D2707" s="7">
        <v>3361.39</v>
      </c>
      <c r="E2707" s="7">
        <v>3380.8</v>
      </c>
      <c r="F2707" s="7">
        <v>3380.8</v>
      </c>
      <c r="G2707" s="7">
        <v>4.07634E9</v>
      </c>
      <c r="H2707" s="7">
        <f t="shared" si="1"/>
        <v>4076.34</v>
      </c>
      <c r="I2707" s="10">
        <f t="shared" si="2"/>
        <v>0.00529289325</v>
      </c>
      <c r="J2707" s="7">
        <f t="shared" si="10"/>
        <v>3340.53001</v>
      </c>
      <c r="K2707" s="7">
        <f t="shared" si="12"/>
        <v>3351.551682</v>
      </c>
      <c r="L2707" s="7">
        <f t="shared" si="11"/>
        <v>-11.02167225</v>
      </c>
      <c r="M2707" s="7">
        <f t="shared" si="18"/>
        <v>-13.11828429</v>
      </c>
      <c r="N2707" s="7">
        <f t="shared" si="3"/>
        <v>17.8</v>
      </c>
      <c r="O2707" s="7">
        <f t="shared" si="4"/>
        <v>0</v>
      </c>
      <c r="P2707" s="7">
        <f t="shared" si="13"/>
        <v>18.19642857</v>
      </c>
      <c r="Q2707" s="7">
        <f t="shared" si="14"/>
        <v>15.35142857</v>
      </c>
      <c r="R2707" s="7">
        <f t="shared" si="15"/>
        <v>1.185324772</v>
      </c>
      <c r="S2707" s="7">
        <f t="shared" si="16"/>
        <v>54.24021121</v>
      </c>
      <c r="T2707" s="7">
        <f t="shared" si="17"/>
        <v>78.07445209</v>
      </c>
      <c r="U2707" s="7">
        <f t="shared" si="19"/>
        <v>68.48620161</v>
      </c>
      <c r="V2707" s="9">
        <f t="shared" si="5"/>
        <v>17.8</v>
      </c>
      <c r="W2707" s="9" t="b">
        <f t="shared" si="6"/>
        <v>1</v>
      </c>
      <c r="X2707" s="7">
        <f t="shared" si="8"/>
        <v>2</v>
      </c>
      <c r="Y2707" s="10">
        <f t="shared" si="9"/>
        <v>0.01354660262</v>
      </c>
      <c r="Z2707" s="11">
        <f t="shared" si="7"/>
        <v>4</v>
      </c>
    </row>
    <row r="2708">
      <c r="A2708" s="6" t="s">
        <v>2732</v>
      </c>
      <c r="B2708" s="7">
        <v>3338.94</v>
      </c>
      <c r="C2708" s="7">
        <v>3369.1</v>
      </c>
      <c r="D2708" s="7">
        <v>3323.69</v>
      </c>
      <c r="E2708" s="7">
        <v>3348.42</v>
      </c>
      <c r="F2708" s="7">
        <v>3348.42</v>
      </c>
      <c r="G2708" s="7">
        <v>3.97518E9</v>
      </c>
      <c r="H2708" s="7">
        <f t="shared" si="1"/>
        <v>3975.18</v>
      </c>
      <c r="I2708" s="10">
        <f t="shared" si="2"/>
        <v>-0.009577614766</v>
      </c>
      <c r="J2708" s="7">
        <f t="shared" si="10"/>
        <v>3341.743855</v>
      </c>
      <c r="K2708" s="7">
        <f t="shared" si="12"/>
        <v>3351.319706</v>
      </c>
      <c r="L2708" s="7">
        <f t="shared" si="11"/>
        <v>-9.575851164</v>
      </c>
      <c r="M2708" s="7">
        <f t="shared" si="18"/>
        <v>-12.40979767</v>
      </c>
      <c r="N2708" s="7">
        <f t="shared" si="3"/>
        <v>0</v>
      </c>
      <c r="O2708" s="7">
        <f t="shared" si="4"/>
        <v>32.38</v>
      </c>
      <c r="P2708" s="7">
        <f t="shared" si="13"/>
        <v>15.15571429</v>
      </c>
      <c r="Q2708" s="7">
        <f t="shared" si="14"/>
        <v>17.66428571</v>
      </c>
      <c r="R2708" s="7">
        <f t="shared" si="15"/>
        <v>0.8579862515</v>
      </c>
      <c r="S2708" s="7">
        <f t="shared" si="16"/>
        <v>46.1782885</v>
      </c>
      <c r="T2708" s="7">
        <f t="shared" si="17"/>
        <v>63.32072721</v>
      </c>
      <c r="U2708" s="7">
        <f t="shared" si="19"/>
        <v>70.45306116</v>
      </c>
      <c r="V2708" s="9">
        <f t="shared" si="5"/>
        <v>-32.38</v>
      </c>
      <c r="W2708" s="9" t="b">
        <f t="shared" si="6"/>
        <v>0</v>
      </c>
      <c r="X2708" s="7">
        <f t="shared" si="8"/>
        <v>1</v>
      </c>
      <c r="Y2708" s="10">
        <f t="shared" si="9"/>
        <v>-0.009577614766</v>
      </c>
      <c r="Z2708" s="11">
        <f t="shared" si="7"/>
        <v>2</v>
      </c>
    </row>
    <row r="2709">
      <c r="A2709" s="6" t="s">
        <v>2733</v>
      </c>
      <c r="B2709" s="7">
        <v>3367.27</v>
      </c>
      <c r="C2709" s="7">
        <v>3409.57</v>
      </c>
      <c r="D2709" s="7">
        <v>3367.27</v>
      </c>
      <c r="E2709" s="7">
        <v>3408.6</v>
      </c>
      <c r="F2709" s="7">
        <v>3408.6</v>
      </c>
      <c r="G2709" s="7">
        <v>3.69272E9</v>
      </c>
      <c r="H2709" s="7">
        <f t="shared" si="1"/>
        <v>3692.72</v>
      </c>
      <c r="I2709" s="10">
        <f t="shared" si="2"/>
        <v>0.01797265576</v>
      </c>
      <c r="J2709" s="7">
        <f t="shared" si="10"/>
        <v>3352.029415</v>
      </c>
      <c r="K2709" s="7">
        <f t="shared" si="12"/>
        <v>3355.562691</v>
      </c>
      <c r="L2709" s="7">
        <f t="shared" si="11"/>
        <v>-3.53327509</v>
      </c>
      <c r="M2709" s="7">
        <f t="shared" si="18"/>
        <v>-10.63449315</v>
      </c>
      <c r="N2709" s="7">
        <f t="shared" si="3"/>
        <v>60.18</v>
      </c>
      <c r="O2709" s="7">
        <f t="shared" si="4"/>
        <v>0</v>
      </c>
      <c r="P2709" s="7">
        <f t="shared" si="13"/>
        <v>18.19285714</v>
      </c>
      <c r="Q2709" s="7">
        <f t="shared" si="14"/>
        <v>17.66428571</v>
      </c>
      <c r="R2709" s="7">
        <f t="shared" si="15"/>
        <v>1.02992317</v>
      </c>
      <c r="S2709" s="7">
        <f t="shared" si="16"/>
        <v>50.73705179</v>
      </c>
      <c r="T2709" s="7">
        <f t="shared" si="17"/>
        <v>90.74133139</v>
      </c>
      <c r="U2709" s="7">
        <f t="shared" si="19"/>
        <v>77.37883689</v>
      </c>
      <c r="V2709" s="9">
        <f t="shared" si="5"/>
        <v>60.18</v>
      </c>
      <c r="W2709" s="9" t="b">
        <f t="shared" si="6"/>
        <v>1</v>
      </c>
      <c r="X2709" s="7">
        <f t="shared" si="8"/>
        <v>1</v>
      </c>
      <c r="Y2709" s="10">
        <f t="shared" si="9"/>
        <v>0.01797265576</v>
      </c>
      <c r="Z2709" s="11">
        <f t="shared" si="7"/>
        <v>5</v>
      </c>
    </row>
    <row r="2710">
      <c r="A2710" s="6" t="s">
        <v>2734</v>
      </c>
      <c r="B2710" s="7">
        <v>3408.74</v>
      </c>
      <c r="C2710" s="7">
        <v>3431.56</v>
      </c>
      <c r="D2710" s="7">
        <v>3354.54</v>
      </c>
      <c r="E2710" s="7">
        <v>3360.97</v>
      </c>
      <c r="F2710" s="7">
        <v>3360.97</v>
      </c>
      <c r="G2710" s="7">
        <v>4.45339E9</v>
      </c>
      <c r="H2710" s="7">
        <f t="shared" si="1"/>
        <v>4453.39</v>
      </c>
      <c r="I2710" s="10">
        <f t="shared" si="2"/>
        <v>-0.01397347885</v>
      </c>
      <c r="J2710" s="7">
        <f t="shared" si="10"/>
        <v>3353.40489</v>
      </c>
      <c r="K2710" s="7">
        <f t="shared" si="12"/>
        <v>3355.963232</v>
      </c>
      <c r="L2710" s="7">
        <f t="shared" si="11"/>
        <v>-2.558341982</v>
      </c>
      <c r="M2710" s="7">
        <f t="shared" si="18"/>
        <v>-9.019262917</v>
      </c>
      <c r="N2710" s="7">
        <f t="shared" si="3"/>
        <v>0</v>
      </c>
      <c r="O2710" s="7">
        <f t="shared" si="4"/>
        <v>47.63</v>
      </c>
      <c r="P2710" s="7">
        <f t="shared" si="13"/>
        <v>18.19285714</v>
      </c>
      <c r="Q2710" s="7">
        <f t="shared" si="14"/>
        <v>19.94428571</v>
      </c>
      <c r="R2710" s="7">
        <f t="shared" si="15"/>
        <v>0.912183941</v>
      </c>
      <c r="S2710" s="7">
        <f t="shared" si="16"/>
        <v>47.70377585</v>
      </c>
      <c r="T2710" s="7">
        <f t="shared" si="17"/>
        <v>68.21845032</v>
      </c>
      <c r="U2710" s="7">
        <f t="shared" si="19"/>
        <v>74.09350297</v>
      </c>
      <c r="V2710" s="9">
        <f t="shared" si="5"/>
        <v>-47.63</v>
      </c>
      <c r="W2710" s="9" t="b">
        <f t="shared" si="6"/>
        <v>0</v>
      </c>
      <c r="X2710" s="7">
        <f t="shared" si="8"/>
        <v>1</v>
      </c>
      <c r="Y2710" s="10">
        <f t="shared" si="9"/>
        <v>-0.01397347885</v>
      </c>
      <c r="Z2710" s="11">
        <f t="shared" si="7"/>
        <v>1</v>
      </c>
    </row>
    <row r="2711">
      <c r="A2711" s="6" t="s">
        <v>2735</v>
      </c>
      <c r="B2711" s="7">
        <v>3384.56</v>
      </c>
      <c r="C2711" s="7">
        <v>3426.26</v>
      </c>
      <c r="D2711" s="7">
        <v>3384.56</v>
      </c>
      <c r="E2711" s="7">
        <v>3419.44</v>
      </c>
      <c r="F2711" s="7">
        <v>3419.44</v>
      </c>
      <c r="G2711" s="7">
        <v>3.81475E9</v>
      </c>
      <c r="H2711" s="7">
        <f t="shared" si="1"/>
        <v>3814.75</v>
      </c>
      <c r="I2711" s="10">
        <f t="shared" si="2"/>
        <v>0.01739676343</v>
      </c>
      <c r="J2711" s="7">
        <f t="shared" si="10"/>
        <v>3363.564138</v>
      </c>
      <c r="K2711" s="7">
        <f t="shared" si="12"/>
        <v>3360.665215</v>
      </c>
      <c r="L2711" s="7">
        <f t="shared" si="11"/>
        <v>2.898922897</v>
      </c>
      <c r="M2711" s="7">
        <f t="shared" si="18"/>
        <v>-6.635625754</v>
      </c>
      <c r="N2711" s="7">
        <f t="shared" si="3"/>
        <v>58.47</v>
      </c>
      <c r="O2711" s="7">
        <f t="shared" si="4"/>
        <v>0</v>
      </c>
      <c r="P2711" s="7">
        <f t="shared" si="13"/>
        <v>22.36928571</v>
      </c>
      <c r="Q2711" s="7">
        <f t="shared" si="14"/>
        <v>17.91</v>
      </c>
      <c r="R2711" s="7">
        <f t="shared" si="15"/>
        <v>1.24898301</v>
      </c>
      <c r="S2711" s="7">
        <f t="shared" si="16"/>
        <v>55.53545779</v>
      </c>
      <c r="T2711" s="7">
        <f t="shared" si="17"/>
        <v>94.54324434</v>
      </c>
      <c r="U2711" s="7">
        <f t="shared" si="19"/>
        <v>84.50100868</v>
      </c>
      <c r="V2711" s="9">
        <f t="shared" si="5"/>
        <v>58.47</v>
      </c>
      <c r="W2711" s="9" t="b">
        <f t="shared" si="6"/>
        <v>1</v>
      </c>
      <c r="X2711" s="7">
        <f t="shared" si="8"/>
        <v>1</v>
      </c>
      <c r="Y2711" s="10">
        <f t="shared" si="9"/>
        <v>0.01739676343</v>
      </c>
      <c r="Z2711" s="11">
        <f t="shared" si="7"/>
        <v>5</v>
      </c>
    </row>
    <row r="2712">
      <c r="A2712" s="6" t="s">
        <v>2736</v>
      </c>
      <c r="B2712" s="7">
        <v>3434.28</v>
      </c>
      <c r="C2712" s="7">
        <v>3447.28</v>
      </c>
      <c r="D2712" s="7">
        <v>3428.15</v>
      </c>
      <c r="E2712" s="7">
        <v>3446.83</v>
      </c>
      <c r="F2712" s="7">
        <v>3446.83</v>
      </c>
      <c r="G2712" s="7">
        <v>3.86764E9</v>
      </c>
      <c r="H2712" s="7">
        <f t="shared" si="1"/>
        <v>3867.64</v>
      </c>
      <c r="I2712" s="10">
        <f t="shared" si="2"/>
        <v>0.008010083522</v>
      </c>
      <c r="J2712" s="7">
        <f t="shared" si="10"/>
        <v>3376.37427</v>
      </c>
      <c r="K2712" s="7">
        <f t="shared" si="12"/>
        <v>3367.047791</v>
      </c>
      <c r="L2712" s="7">
        <f t="shared" si="11"/>
        <v>9.32647888</v>
      </c>
      <c r="M2712" s="7">
        <f t="shared" si="18"/>
        <v>-3.443204827</v>
      </c>
      <c r="N2712" s="7">
        <f t="shared" si="3"/>
        <v>27.39</v>
      </c>
      <c r="O2712" s="7">
        <f t="shared" si="4"/>
        <v>0</v>
      </c>
      <c r="P2712" s="7">
        <f t="shared" si="13"/>
        <v>24.32571429</v>
      </c>
      <c r="Q2712" s="7">
        <f t="shared" si="14"/>
        <v>15.22857143</v>
      </c>
      <c r="R2712" s="7">
        <f t="shared" si="15"/>
        <v>1.597373358</v>
      </c>
      <c r="S2712" s="7">
        <f t="shared" si="16"/>
        <v>61.4995666</v>
      </c>
      <c r="T2712" s="7">
        <f t="shared" si="17"/>
        <v>99.81078922</v>
      </c>
      <c r="U2712" s="7">
        <f t="shared" si="19"/>
        <v>87.52416129</v>
      </c>
      <c r="V2712" s="9">
        <f t="shared" si="5"/>
        <v>27.39</v>
      </c>
      <c r="W2712" s="9" t="b">
        <f t="shared" si="6"/>
        <v>1</v>
      </c>
      <c r="X2712" s="7">
        <f t="shared" si="8"/>
        <v>2</v>
      </c>
      <c r="Y2712" s="10">
        <f t="shared" si="9"/>
        <v>0.02540684696</v>
      </c>
      <c r="Z2712" s="11">
        <f t="shared" si="7"/>
        <v>4</v>
      </c>
    </row>
    <row r="2713">
      <c r="A2713" s="6" t="s">
        <v>2737</v>
      </c>
      <c r="B2713" s="7">
        <v>3459.67</v>
      </c>
      <c r="C2713" s="7">
        <v>3482.34</v>
      </c>
      <c r="D2713" s="7">
        <v>3458.07</v>
      </c>
      <c r="E2713" s="7">
        <v>3477.14</v>
      </c>
      <c r="F2713" s="7">
        <v>3477.14</v>
      </c>
      <c r="G2713" s="7">
        <v>3.94409E9</v>
      </c>
      <c r="H2713" s="7">
        <f t="shared" si="1"/>
        <v>3944.09</v>
      </c>
      <c r="I2713" s="10">
        <f t="shared" si="2"/>
        <v>0.008793587151</v>
      </c>
      <c r="J2713" s="7">
        <f t="shared" si="10"/>
        <v>3391.87669</v>
      </c>
      <c r="K2713" s="7">
        <f t="shared" si="12"/>
        <v>3375.20277</v>
      </c>
      <c r="L2713" s="7">
        <f t="shared" si="11"/>
        <v>16.67392042</v>
      </c>
      <c r="M2713" s="7">
        <f t="shared" si="18"/>
        <v>0.5802202218</v>
      </c>
      <c r="N2713" s="7">
        <f t="shared" si="3"/>
        <v>30.31</v>
      </c>
      <c r="O2713" s="7">
        <f t="shared" si="4"/>
        <v>0</v>
      </c>
      <c r="P2713" s="7">
        <f t="shared" si="13"/>
        <v>26.49071429</v>
      </c>
      <c r="Q2713" s="7">
        <f t="shared" si="14"/>
        <v>12.485</v>
      </c>
      <c r="R2713" s="7">
        <f t="shared" si="15"/>
        <v>2.121803307</v>
      </c>
      <c r="S2713" s="7">
        <f t="shared" si="16"/>
        <v>67.96723234</v>
      </c>
      <c r="T2713" s="7">
        <f t="shared" si="17"/>
        <v>98.0944703</v>
      </c>
      <c r="U2713" s="7">
        <f t="shared" si="19"/>
        <v>97.48283462</v>
      </c>
      <c r="V2713" s="9">
        <f t="shared" si="5"/>
        <v>30.31</v>
      </c>
      <c r="W2713" s="9" t="b">
        <f t="shared" si="6"/>
        <v>1</v>
      </c>
      <c r="X2713" s="7">
        <f t="shared" si="8"/>
        <v>3</v>
      </c>
      <c r="Y2713" s="10">
        <f t="shared" si="9"/>
        <v>0.03420043411</v>
      </c>
      <c r="Z2713" s="11">
        <f t="shared" si="7"/>
        <v>4</v>
      </c>
    </row>
    <row r="2714">
      <c r="A2714" s="6" t="s">
        <v>2738</v>
      </c>
      <c r="B2714" s="7">
        <v>3500.02</v>
      </c>
      <c r="C2714" s="7">
        <v>3549.85</v>
      </c>
      <c r="D2714" s="7">
        <v>3499.61</v>
      </c>
      <c r="E2714" s="7">
        <v>3534.22</v>
      </c>
      <c r="F2714" s="7">
        <v>3534.22</v>
      </c>
      <c r="G2714" s="7">
        <v>3.43576E9</v>
      </c>
      <c r="H2714" s="7">
        <f t="shared" si="1"/>
        <v>3435.76</v>
      </c>
      <c r="I2714" s="10">
        <f t="shared" si="2"/>
        <v>0.01641578999</v>
      </c>
      <c r="J2714" s="7">
        <f t="shared" si="10"/>
        <v>3413.775661</v>
      </c>
      <c r="K2714" s="7">
        <f t="shared" si="12"/>
        <v>3386.981824</v>
      </c>
      <c r="L2714" s="7">
        <f t="shared" si="11"/>
        <v>26.79383706</v>
      </c>
      <c r="M2714" s="7">
        <f t="shared" si="18"/>
        <v>5.822943589</v>
      </c>
      <c r="N2714" s="7">
        <f t="shared" si="3"/>
        <v>57.08</v>
      </c>
      <c r="O2714" s="7">
        <f t="shared" si="4"/>
        <v>0</v>
      </c>
      <c r="P2714" s="7">
        <f t="shared" si="13"/>
        <v>28.10285714</v>
      </c>
      <c r="Q2714" s="7">
        <f t="shared" si="14"/>
        <v>12.485</v>
      </c>
      <c r="R2714" s="7">
        <f t="shared" si="15"/>
        <v>2.250929687</v>
      </c>
      <c r="S2714" s="7">
        <f t="shared" si="16"/>
        <v>69.23956848</v>
      </c>
      <c r="T2714" s="7">
        <f t="shared" si="17"/>
        <v>95.40834313</v>
      </c>
      <c r="U2714" s="7">
        <f t="shared" si="19"/>
        <v>97.77120088</v>
      </c>
      <c r="V2714" s="9">
        <f t="shared" si="5"/>
        <v>57.08</v>
      </c>
      <c r="W2714" s="9" t="b">
        <f t="shared" si="6"/>
        <v>1</v>
      </c>
      <c r="X2714" s="7">
        <f t="shared" si="8"/>
        <v>4</v>
      </c>
      <c r="Y2714" s="10">
        <f t="shared" si="9"/>
        <v>0.0506162241</v>
      </c>
      <c r="Z2714" s="11">
        <f t="shared" si="7"/>
        <v>5</v>
      </c>
    </row>
    <row r="2715">
      <c r="A2715" s="6" t="s">
        <v>2739</v>
      </c>
      <c r="B2715" s="7">
        <v>3534.01</v>
      </c>
      <c r="C2715" s="7">
        <v>3534.01</v>
      </c>
      <c r="D2715" s="7">
        <v>3500.86</v>
      </c>
      <c r="E2715" s="7">
        <v>3511.93</v>
      </c>
      <c r="F2715" s="7">
        <v>3511.93</v>
      </c>
      <c r="G2715" s="7">
        <v>3.6111E9</v>
      </c>
      <c r="H2715" s="7">
        <f t="shared" si="1"/>
        <v>3611.1</v>
      </c>
      <c r="I2715" s="10">
        <f t="shared" si="2"/>
        <v>-0.006306907889</v>
      </c>
      <c r="J2715" s="7">
        <f t="shared" si="10"/>
        <v>3428.876329</v>
      </c>
      <c r="K2715" s="7">
        <f t="shared" si="12"/>
        <v>3396.237244</v>
      </c>
      <c r="L2715" s="7">
        <f t="shared" si="11"/>
        <v>32.63908415</v>
      </c>
      <c r="M2715" s="7">
        <f t="shared" si="18"/>
        <v>11.1861717</v>
      </c>
      <c r="N2715" s="7">
        <f t="shared" si="3"/>
        <v>0</v>
      </c>
      <c r="O2715" s="7">
        <f t="shared" si="4"/>
        <v>22.29</v>
      </c>
      <c r="P2715" s="7">
        <f t="shared" si="13"/>
        <v>28.10285714</v>
      </c>
      <c r="Q2715" s="7">
        <f t="shared" si="14"/>
        <v>8.459285714</v>
      </c>
      <c r="R2715" s="7">
        <f t="shared" si="15"/>
        <v>3.322131217</v>
      </c>
      <c r="S2715" s="7">
        <f t="shared" si="16"/>
        <v>76.86326606</v>
      </c>
      <c r="T2715" s="7">
        <f t="shared" si="17"/>
        <v>88.86016451</v>
      </c>
      <c r="U2715" s="7">
        <f t="shared" si="19"/>
        <v>94.12099265</v>
      </c>
      <c r="V2715" s="9">
        <f t="shared" si="5"/>
        <v>-22.29</v>
      </c>
      <c r="W2715" s="9" t="b">
        <f t="shared" si="6"/>
        <v>0</v>
      </c>
      <c r="X2715" s="7">
        <f t="shared" si="8"/>
        <v>1</v>
      </c>
      <c r="Y2715" s="10">
        <f t="shared" si="9"/>
        <v>-0.006306907889</v>
      </c>
      <c r="Z2715" s="11">
        <f t="shared" si="7"/>
        <v>2</v>
      </c>
    </row>
    <row r="2716">
      <c r="A2716" s="6" t="s">
        <v>2740</v>
      </c>
      <c r="B2716" s="7">
        <v>3515.47</v>
      </c>
      <c r="C2716" s="7">
        <v>3527.94</v>
      </c>
      <c r="D2716" s="7">
        <v>3480.55</v>
      </c>
      <c r="E2716" s="7">
        <v>3488.67</v>
      </c>
      <c r="F2716" s="7">
        <v>3488.67</v>
      </c>
      <c r="G2716" s="7">
        <v>3.85851E9</v>
      </c>
      <c r="H2716" s="7">
        <f t="shared" si="1"/>
        <v>3858.51</v>
      </c>
      <c r="I2716" s="10">
        <f t="shared" si="2"/>
        <v>-0.006623138844</v>
      </c>
      <c r="J2716" s="7">
        <f t="shared" si="10"/>
        <v>3438.075355</v>
      </c>
      <c r="K2716" s="7">
        <f t="shared" si="12"/>
        <v>3403.084115</v>
      </c>
      <c r="L2716" s="7">
        <f t="shared" si="11"/>
        <v>34.99123974</v>
      </c>
      <c r="M2716" s="7">
        <f t="shared" si="18"/>
        <v>15.94718531</v>
      </c>
      <c r="N2716" s="7">
        <f t="shared" si="3"/>
        <v>0</v>
      </c>
      <c r="O2716" s="7">
        <f t="shared" si="4"/>
        <v>23.26</v>
      </c>
      <c r="P2716" s="7">
        <f t="shared" si="13"/>
        <v>27.41214286</v>
      </c>
      <c r="Q2716" s="7">
        <f t="shared" si="14"/>
        <v>10.12071429</v>
      </c>
      <c r="R2716" s="7">
        <f t="shared" si="15"/>
        <v>2.708518597</v>
      </c>
      <c r="S2716" s="7">
        <f t="shared" si="16"/>
        <v>73.035055</v>
      </c>
      <c r="T2716" s="7">
        <f t="shared" si="17"/>
        <v>80.96512243</v>
      </c>
      <c r="U2716" s="7">
        <f t="shared" si="19"/>
        <v>88.41121002</v>
      </c>
      <c r="V2716" s="9">
        <f t="shared" si="5"/>
        <v>-23.26</v>
      </c>
      <c r="W2716" s="9" t="b">
        <f t="shared" si="6"/>
        <v>0</v>
      </c>
      <c r="X2716" s="7">
        <f t="shared" si="8"/>
        <v>2</v>
      </c>
      <c r="Y2716" s="10">
        <f t="shared" si="9"/>
        <v>-0.01293004673</v>
      </c>
      <c r="Z2716" s="11">
        <f t="shared" si="7"/>
        <v>2</v>
      </c>
    </row>
    <row r="2717">
      <c r="A2717" s="6" t="s">
        <v>2741</v>
      </c>
      <c r="B2717" s="7">
        <v>3453.72</v>
      </c>
      <c r="C2717" s="7">
        <v>3489.08</v>
      </c>
      <c r="D2717" s="7">
        <v>3440.89</v>
      </c>
      <c r="E2717" s="7">
        <v>3483.34</v>
      </c>
      <c r="F2717" s="7">
        <v>3483.34</v>
      </c>
      <c r="G2717" s="7">
        <v>3.72455E9</v>
      </c>
      <c r="H2717" s="7">
        <f t="shared" si="1"/>
        <v>3724.55</v>
      </c>
      <c r="I2717" s="10">
        <f t="shared" si="2"/>
        <v>-0.001527802859</v>
      </c>
      <c r="J2717" s="7">
        <f t="shared" si="10"/>
        <v>3445.039146</v>
      </c>
      <c r="K2717" s="7">
        <f t="shared" si="12"/>
        <v>3409.028996</v>
      </c>
      <c r="L2717" s="7">
        <f t="shared" si="11"/>
        <v>36.01015094</v>
      </c>
      <c r="M2717" s="7">
        <f t="shared" si="18"/>
        <v>19.95977843</v>
      </c>
      <c r="N2717" s="7">
        <f t="shared" si="3"/>
        <v>0</v>
      </c>
      <c r="O2717" s="7">
        <f t="shared" si="4"/>
        <v>5.33</v>
      </c>
      <c r="P2717" s="7">
        <f t="shared" si="13"/>
        <v>23.70714286</v>
      </c>
      <c r="Q2717" s="7">
        <f t="shared" si="14"/>
        <v>10.50142857</v>
      </c>
      <c r="R2717" s="7">
        <f t="shared" si="15"/>
        <v>2.257515984</v>
      </c>
      <c r="S2717" s="7">
        <f t="shared" si="16"/>
        <v>69.3017623</v>
      </c>
      <c r="T2717" s="7">
        <f t="shared" si="17"/>
        <v>70.59161655</v>
      </c>
      <c r="U2717" s="7">
        <f t="shared" si="19"/>
        <v>80.13896783</v>
      </c>
      <c r="V2717" s="9">
        <f t="shared" si="5"/>
        <v>-5.33</v>
      </c>
      <c r="W2717" s="9" t="b">
        <f t="shared" si="6"/>
        <v>0</v>
      </c>
      <c r="X2717" s="7">
        <f t="shared" si="8"/>
        <v>3</v>
      </c>
      <c r="Y2717" s="10">
        <f t="shared" si="9"/>
        <v>-0.01445784959</v>
      </c>
      <c r="Z2717" s="11">
        <f t="shared" si="7"/>
        <v>3</v>
      </c>
    </row>
    <row r="2718">
      <c r="A2718" s="6" t="s">
        <v>2742</v>
      </c>
      <c r="B2718" s="7">
        <v>3493.5</v>
      </c>
      <c r="C2718" s="7">
        <v>3515.76</v>
      </c>
      <c r="D2718" s="7">
        <v>3480.45</v>
      </c>
      <c r="E2718" s="7">
        <v>3483.81</v>
      </c>
      <c r="F2718" s="7">
        <v>3483.81</v>
      </c>
      <c r="G2718" s="7">
        <v>4.68803E9</v>
      </c>
      <c r="H2718" s="7">
        <f t="shared" si="1"/>
        <v>4688.03</v>
      </c>
      <c r="I2718" s="10">
        <f t="shared" si="2"/>
        <v>0.0001349279714</v>
      </c>
      <c r="J2718" s="7">
        <f t="shared" si="10"/>
        <v>3451.003893</v>
      </c>
      <c r="K2718" s="7">
        <f t="shared" si="12"/>
        <v>3414.568329</v>
      </c>
      <c r="L2718" s="7">
        <f t="shared" si="11"/>
        <v>36.43556397</v>
      </c>
      <c r="M2718" s="7">
        <f t="shared" si="18"/>
        <v>23.25493554</v>
      </c>
      <c r="N2718" s="7">
        <f t="shared" si="3"/>
        <v>0.47</v>
      </c>
      <c r="O2718" s="7">
        <f t="shared" si="4"/>
        <v>0</v>
      </c>
      <c r="P2718" s="7">
        <f t="shared" si="13"/>
        <v>19.945</v>
      </c>
      <c r="Q2718" s="7">
        <f t="shared" si="14"/>
        <v>10.50142857</v>
      </c>
      <c r="R2718" s="7">
        <f t="shared" si="15"/>
        <v>1.899265406</v>
      </c>
      <c r="S2718" s="7">
        <f t="shared" si="16"/>
        <v>65.5085044</v>
      </c>
      <c r="T2718" s="7">
        <f t="shared" si="17"/>
        <v>70.79943403</v>
      </c>
      <c r="U2718" s="7">
        <f t="shared" si="19"/>
        <v>74.11872434</v>
      </c>
      <c r="V2718" s="9">
        <f t="shared" si="5"/>
        <v>0.47</v>
      </c>
      <c r="W2718" s="9" t="b">
        <f t="shared" si="6"/>
        <v>1</v>
      </c>
      <c r="X2718" s="7">
        <f t="shared" si="8"/>
        <v>1</v>
      </c>
      <c r="Y2718" s="10">
        <f t="shared" si="9"/>
        <v>0.0001349279714</v>
      </c>
      <c r="Z2718" s="11">
        <f t="shared" si="7"/>
        <v>3</v>
      </c>
    </row>
    <row r="2719">
      <c r="A2719" s="6" t="s">
        <v>2743</v>
      </c>
      <c r="B2719" s="7">
        <v>3493.66</v>
      </c>
      <c r="C2719" s="7">
        <v>3502.42</v>
      </c>
      <c r="D2719" s="7">
        <v>3419.93</v>
      </c>
      <c r="E2719" s="7">
        <v>3426.92</v>
      </c>
      <c r="F2719" s="7">
        <v>3426.92</v>
      </c>
      <c r="G2719" s="7">
        <v>4.09108E9</v>
      </c>
      <c r="H2719" s="7">
        <f t="shared" si="1"/>
        <v>4091.08</v>
      </c>
      <c r="I2719" s="10">
        <f t="shared" si="2"/>
        <v>-0.01632982281</v>
      </c>
      <c r="J2719" s="7">
        <f t="shared" si="10"/>
        <v>3447.298679</v>
      </c>
      <c r="K2719" s="7">
        <f t="shared" si="12"/>
        <v>3415.483268</v>
      </c>
      <c r="L2719" s="7">
        <f t="shared" si="11"/>
        <v>31.81541106</v>
      </c>
      <c r="M2719" s="7">
        <f t="shared" si="18"/>
        <v>24.96703064</v>
      </c>
      <c r="N2719" s="7">
        <f t="shared" si="3"/>
        <v>0</v>
      </c>
      <c r="O2719" s="7">
        <f t="shared" si="4"/>
        <v>56.89</v>
      </c>
      <c r="P2719" s="7">
        <f t="shared" si="13"/>
        <v>19.945</v>
      </c>
      <c r="Q2719" s="7">
        <f t="shared" si="14"/>
        <v>13.41285714</v>
      </c>
      <c r="R2719" s="7">
        <f t="shared" si="15"/>
        <v>1.487006071</v>
      </c>
      <c r="S2719" s="7">
        <f t="shared" si="16"/>
        <v>59.7910109</v>
      </c>
      <c r="T2719" s="7">
        <f t="shared" si="17"/>
        <v>45.64467634</v>
      </c>
      <c r="U2719" s="7">
        <f t="shared" si="19"/>
        <v>62.34524231</v>
      </c>
      <c r="V2719" s="9">
        <f t="shared" si="5"/>
        <v>-56.89</v>
      </c>
      <c r="W2719" s="9" t="b">
        <f t="shared" si="6"/>
        <v>0</v>
      </c>
      <c r="X2719" s="7">
        <f t="shared" si="8"/>
        <v>1</v>
      </c>
      <c r="Y2719" s="10">
        <f t="shared" si="9"/>
        <v>-0.01632982281</v>
      </c>
      <c r="Z2719" s="11">
        <f t="shared" si="7"/>
        <v>1</v>
      </c>
    </row>
    <row r="2720">
      <c r="A2720" s="6" t="s">
        <v>2744</v>
      </c>
      <c r="B2720" s="7">
        <v>3439.38</v>
      </c>
      <c r="C2720" s="7">
        <v>3476.93</v>
      </c>
      <c r="D2720" s="7">
        <v>3435.65</v>
      </c>
      <c r="E2720" s="7">
        <v>3443.12</v>
      </c>
      <c r="F2720" s="7">
        <v>3443.12</v>
      </c>
      <c r="G2720" s="7">
        <v>3.91785E9</v>
      </c>
      <c r="H2720" s="7">
        <f t="shared" si="1"/>
        <v>3917.85</v>
      </c>
      <c r="I2720" s="10">
        <f t="shared" si="2"/>
        <v>0.004727276972</v>
      </c>
      <c r="J2720" s="7">
        <f t="shared" si="10"/>
        <v>3446.655805</v>
      </c>
      <c r="K2720" s="7">
        <f t="shared" si="12"/>
        <v>3417.530433</v>
      </c>
      <c r="L2720" s="7">
        <f t="shared" si="11"/>
        <v>29.12537204</v>
      </c>
      <c r="M2720" s="7">
        <f t="shared" si="18"/>
        <v>25.79869892</v>
      </c>
      <c r="N2720" s="7">
        <f t="shared" si="3"/>
        <v>16.2</v>
      </c>
      <c r="O2720" s="7">
        <f t="shared" si="4"/>
        <v>0</v>
      </c>
      <c r="P2720" s="7">
        <f t="shared" si="13"/>
        <v>19.13571429</v>
      </c>
      <c r="Q2720" s="7">
        <f t="shared" si="14"/>
        <v>13.41285714</v>
      </c>
      <c r="R2720" s="7">
        <f t="shared" si="15"/>
        <v>1.426669507</v>
      </c>
      <c r="S2720" s="7">
        <f t="shared" si="16"/>
        <v>58.79125702</v>
      </c>
      <c r="T2720" s="7">
        <f t="shared" si="17"/>
        <v>52.80774673</v>
      </c>
      <c r="U2720" s="7">
        <f t="shared" si="19"/>
        <v>56.4172857</v>
      </c>
      <c r="V2720" s="9">
        <f t="shared" si="5"/>
        <v>16.2</v>
      </c>
      <c r="W2720" s="9" t="b">
        <f t="shared" si="6"/>
        <v>1</v>
      </c>
      <c r="X2720" s="7">
        <f t="shared" si="8"/>
        <v>1</v>
      </c>
      <c r="Y2720" s="10">
        <f t="shared" si="9"/>
        <v>0.004727276972</v>
      </c>
      <c r="Z2720" s="11">
        <f t="shared" si="7"/>
        <v>4</v>
      </c>
    </row>
    <row r="2721">
      <c r="A2721" s="6" t="s">
        <v>2745</v>
      </c>
      <c r="B2721" s="7">
        <v>3439.91</v>
      </c>
      <c r="C2721" s="7">
        <v>3464.86</v>
      </c>
      <c r="D2721" s="7">
        <v>3433.06</v>
      </c>
      <c r="E2721" s="7">
        <v>3435.56</v>
      </c>
      <c r="F2721" s="7">
        <v>3435.56</v>
      </c>
      <c r="G2721" s="7">
        <v>4.10396E9</v>
      </c>
      <c r="H2721" s="7">
        <f t="shared" si="1"/>
        <v>4103.96</v>
      </c>
      <c r="I2721" s="10">
        <f t="shared" si="2"/>
        <v>-0.002195682985</v>
      </c>
      <c r="J2721" s="7">
        <f t="shared" si="10"/>
        <v>3444.948758</v>
      </c>
      <c r="K2721" s="7">
        <f t="shared" si="12"/>
        <v>3418.865957</v>
      </c>
      <c r="L2721" s="7">
        <f t="shared" si="11"/>
        <v>26.08280162</v>
      </c>
      <c r="M2721" s="7">
        <f t="shared" si="18"/>
        <v>25.85551946</v>
      </c>
      <c r="N2721" s="7">
        <f t="shared" si="3"/>
        <v>0</v>
      </c>
      <c r="O2721" s="7">
        <f t="shared" si="4"/>
        <v>7.56</v>
      </c>
      <c r="P2721" s="7">
        <f t="shared" si="13"/>
        <v>17.86428571</v>
      </c>
      <c r="Q2721" s="7">
        <f t="shared" si="14"/>
        <v>13.95285714</v>
      </c>
      <c r="R2721" s="7">
        <f t="shared" si="15"/>
        <v>1.280331729</v>
      </c>
      <c r="S2721" s="7">
        <f t="shared" si="16"/>
        <v>56.14673132</v>
      </c>
      <c r="T2721" s="7">
        <f t="shared" si="17"/>
        <v>49.46498054</v>
      </c>
      <c r="U2721" s="7">
        <f t="shared" si="19"/>
        <v>49.3058012</v>
      </c>
      <c r="V2721" s="9">
        <f t="shared" si="5"/>
        <v>-7.56</v>
      </c>
      <c r="W2721" s="9" t="b">
        <f t="shared" si="6"/>
        <v>0</v>
      </c>
      <c r="X2721" s="7">
        <f t="shared" si="8"/>
        <v>1</v>
      </c>
      <c r="Y2721" s="10">
        <f t="shared" si="9"/>
        <v>-0.002195682985</v>
      </c>
      <c r="Z2721" s="11">
        <f t="shared" si="7"/>
        <v>3</v>
      </c>
    </row>
    <row r="2722">
      <c r="A2722" s="6" t="s">
        <v>2746</v>
      </c>
      <c r="B2722" s="7">
        <v>3438.5</v>
      </c>
      <c r="C2722" s="7">
        <v>3460.53</v>
      </c>
      <c r="D2722" s="7">
        <v>3415.34</v>
      </c>
      <c r="E2722" s="7">
        <v>3453.49</v>
      </c>
      <c r="F2722" s="7">
        <v>3453.49</v>
      </c>
      <c r="G2722" s="7">
        <v>4.17206E9</v>
      </c>
      <c r="H2722" s="7">
        <f t="shared" si="1"/>
        <v>4172.06</v>
      </c>
      <c r="I2722" s="10">
        <f t="shared" si="2"/>
        <v>0.005218945383</v>
      </c>
      <c r="J2722" s="7">
        <f t="shared" si="10"/>
        <v>3446.262795</v>
      </c>
      <c r="K2722" s="7">
        <f t="shared" si="12"/>
        <v>3421.430701</v>
      </c>
      <c r="L2722" s="7">
        <f t="shared" si="11"/>
        <v>24.83209486</v>
      </c>
      <c r="M2722" s="7">
        <f t="shared" si="18"/>
        <v>25.65083454</v>
      </c>
      <c r="N2722" s="7">
        <f t="shared" si="3"/>
        <v>17.93</v>
      </c>
      <c r="O2722" s="7">
        <f t="shared" si="4"/>
        <v>0</v>
      </c>
      <c r="P2722" s="7">
        <f t="shared" si="13"/>
        <v>19.145</v>
      </c>
      <c r="Q2722" s="7">
        <f t="shared" si="14"/>
        <v>11.64</v>
      </c>
      <c r="R2722" s="7">
        <f t="shared" si="15"/>
        <v>1.64475945</v>
      </c>
      <c r="S2722" s="7">
        <f t="shared" si="16"/>
        <v>62.18937794</v>
      </c>
      <c r="T2722" s="7">
        <f t="shared" si="17"/>
        <v>50.66304849</v>
      </c>
      <c r="U2722" s="7">
        <f t="shared" si="19"/>
        <v>50.97859192</v>
      </c>
      <c r="V2722" s="9">
        <f t="shared" si="5"/>
        <v>17.93</v>
      </c>
      <c r="W2722" s="9" t="b">
        <f t="shared" si="6"/>
        <v>1</v>
      </c>
      <c r="X2722" s="7">
        <f t="shared" si="8"/>
        <v>1</v>
      </c>
      <c r="Y2722" s="10">
        <f t="shared" si="9"/>
        <v>0.005218945383</v>
      </c>
      <c r="Z2722" s="11">
        <f t="shared" si="7"/>
        <v>4</v>
      </c>
    </row>
    <row r="2723">
      <c r="A2723" s="6" t="s">
        <v>2747</v>
      </c>
      <c r="B2723" s="7">
        <v>3464.9</v>
      </c>
      <c r="C2723" s="7">
        <v>3466.46</v>
      </c>
      <c r="D2723" s="7">
        <v>3440.45</v>
      </c>
      <c r="E2723" s="7">
        <v>3465.39</v>
      </c>
      <c r="F2723" s="7">
        <v>3465.39</v>
      </c>
      <c r="G2723" s="7">
        <v>3.6516E9</v>
      </c>
      <c r="H2723" s="7">
        <f t="shared" si="1"/>
        <v>3651.6</v>
      </c>
      <c r="I2723" s="10">
        <f t="shared" si="2"/>
        <v>0.003445789622</v>
      </c>
      <c r="J2723" s="7">
        <f t="shared" si="10"/>
        <v>3449.205442</v>
      </c>
      <c r="K2723" s="7">
        <f t="shared" si="12"/>
        <v>3424.686945</v>
      </c>
      <c r="L2723" s="7">
        <f t="shared" si="11"/>
        <v>24.51849732</v>
      </c>
      <c r="M2723" s="7">
        <f t="shared" si="18"/>
        <v>25.4243671</v>
      </c>
      <c r="N2723" s="7">
        <f t="shared" si="3"/>
        <v>11.9</v>
      </c>
      <c r="O2723" s="7">
        <f t="shared" si="4"/>
        <v>0</v>
      </c>
      <c r="P2723" s="7">
        <f t="shared" si="13"/>
        <v>15.69642857</v>
      </c>
      <c r="Q2723" s="7">
        <f t="shared" si="14"/>
        <v>11.64</v>
      </c>
      <c r="R2723" s="7">
        <f t="shared" si="15"/>
        <v>1.348490427</v>
      </c>
      <c r="S2723" s="7">
        <f t="shared" si="16"/>
        <v>57.41945598</v>
      </c>
      <c r="T2723" s="7">
        <f t="shared" si="17"/>
        <v>56.75592648</v>
      </c>
      <c r="U2723" s="7">
        <f t="shared" si="19"/>
        <v>52.29465184</v>
      </c>
      <c r="V2723" s="9">
        <f t="shared" si="5"/>
        <v>11.9</v>
      </c>
      <c r="W2723" s="9" t="b">
        <f t="shared" si="6"/>
        <v>1</v>
      </c>
      <c r="X2723" s="7">
        <f t="shared" si="8"/>
        <v>2</v>
      </c>
      <c r="Y2723" s="10">
        <f t="shared" si="9"/>
        <v>0.008664735005</v>
      </c>
      <c r="Z2723" s="11">
        <f t="shared" si="7"/>
        <v>4</v>
      </c>
    </row>
    <row r="2724">
      <c r="A2724" s="6" t="s">
        <v>2748</v>
      </c>
      <c r="B2724" s="7">
        <v>3441.42</v>
      </c>
      <c r="C2724" s="7">
        <v>3441.42</v>
      </c>
      <c r="D2724" s="7">
        <v>3364.86</v>
      </c>
      <c r="E2724" s="7">
        <v>3400.97</v>
      </c>
      <c r="F2724" s="7">
        <v>3400.97</v>
      </c>
      <c r="G2724" s="7">
        <v>4.00221E9</v>
      </c>
      <c r="H2724" s="7">
        <f t="shared" si="1"/>
        <v>4002.21</v>
      </c>
      <c r="I2724" s="10">
        <f t="shared" si="2"/>
        <v>-0.01858953826</v>
      </c>
      <c r="J2724" s="7">
        <f t="shared" si="10"/>
        <v>3441.784605</v>
      </c>
      <c r="K2724" s="7">
        <f t="shared" si="12"/>
        <v>3422.930134</v>
      </c>
      <c r="L2724" s="7">
        <f t="shared" si="11"/>
        <v>18.85447078</v>
      </c>
      <c r="M2724" s="7">
        <f t="shared" si="18"/>
        <v>24.11038783</v>
      </c>
      <c r="N2724" s="7">
        <f t="shared" si="3"/>
        <v>0</v>
      </c>
      <c r="O2724" s="7">
        <f t="shared" si="4"/>
        <v>64.42</v>
      </c>
      <c r="P2724" s="7">
        <f t="shared" si="13"/>
        <v>15.69642857</v>
      </c>
      <c r="Q2724" s="7">
        <f t="shared" si="14"/>
        <v>12.83928571</v>
      </c>
      <c r="R2724" s="7">
        <f t="shared" si="15"/>
        <v>1.222531293</v>
      </c>
      <c r="S2724" s="7">
        <f t="shared" si="16"/>
        <v>55.00625782</v>
      </c>
      <c r="T2724" s="7">
        <f t="shared" si="17"/>
        <v>19.51997405</v>
      </c>
      <c r="U2724" s="7">
        <f t="shared" si="19"/>
        <v>42.31298301</v>
      </c>
      <c r="V2724" s="9">
        <f t="shared" si="5"/>
        <v>-64.42</v>
      </c>
      <c r="W2724" s="9" t="b">
        <f t="shared" si="6"/>
        <v>0</v>
      </c>
      <c r="X2724" s="7">
        <f t="shared" si="8"/>
        <v>1</v>
      </c>
      <c r="Y2724" s="10">
        <f t="shared" si="9"/>
        <v>-0.01858953826</v>
      </c>
      <c r="Z2724" s="11">
        <f t="shared" si="7"/>
        <v>1</v>
      </c>
    </row>
    <row r="2725">
      <c r="A2725" s="6" t="s">
        <v>2749</v>
      </c>
      <c r="B2725" s="7">
        <v>3403.15</v>
      </c>
      <c r="C2725" s="7">
        <v>3409.51</v>
      </c>
      <c r="D2725" s="7">
        <v>3388.71</v>
      </c>
      <c r="E2725" s="7">
        <v>3390.68</v>
      </c>
      <c r="F2725" s="7">
        <v>3390.68</v>
      </c>
      <c r="G2725" s="7">
        <v>3.9624E9</v>
      </c>
      <c r="H2725" s="7">
        <f t="shared" si="1"/>
        <v>3962.4</v>
      </c>
      <c r="I2725" s="10">
        <f t="shared" si="2"/>
        <v>-0.0030256074</v>
      </c>
      <c r="J2725" s="7">
        <f t="shared" si="10"/>
        <v>3433.922358</v>
      </c>
      <c r="K2725" s="7">
        <f t="shared" si="12"/>
        <v>3420.541235</v>
      </c>
      <c r="L2725" s="7">
        <f t="shared" si="11"/>
        <v>13.38112269</v>
      </c>
      <c r="M2725" s="7">
        <f t="shared" si="18"/>
        <v>21.9645348</v>
      </c>
      <c r="N2725" s="7">
        <f t="shared" si="3"/>
        <v>0</v>
      </c>
      <c r="O2725" s="7">
        <f t="shared" si="4"/>
        <v>10.29</v>
      </c>
      <c r="P2725" s="7">
        <f t="shared" si="13"/>
        <v>11.52</v>
      </c>
      <c r="Q2725" s="7">
        <f t="shared" si="14"/>
        <v>13.57428571</v>
      </c>
      <c r="R2725" s="7">
        <f t="shared" si="15"/>
        <v>0.8486634393</v>
      </c>
      <c r="S2725" s="7">
        <f t="shared" si="16"/>
        <v>45.90686554</v>
      </c>
      <c r="T2725" s="7">
        <f t="shared" si="17"/>
        <v>13.95751122</v>
      </c>
      <c r="U2725" s="7">
        <f t="shared" si="19"/>
        <v>30.07780392</v>
      </c>
      <c r="V2725" s="9">
        <f t="shared" si="5"/>
        <v>-10.29</v>
      </c>
      <c r="W2725" s="9" t="b">
        <f t="shared" si="6"/>
        <v>0</v>
      </c>
      <c r="X2725" s="7">
        <f t="shared" si="8"/>
        <v>2</v>
      </c>
      <c r="Y2725" s="10">
        <f t="shared" si="9"/>
        <v>-0.02161514566</v>
      </c>
      <c r="Z2725" s="11">
        <f t="shared" si="7"/>
        <v>2</v>
      </c>
    </row>
    <row r="2726">
      <c r="A2726" s="6" t="s">
        <v>2750</v>
      </c>
      <c r="B2726" s="7">
        <v>3342.48</v>
      </c>
      <c r="C2726" s="7">
        <v>3342.48</v>
      </c>
      <c r="D2726" s="7">
        <v>3268.89</v>
      </c>
      <c r="E2726" s="7">
        <v>3271.03</v>
      </c>
      <c r="F2726" s="7">
        <v>3271.03</v>
      </c>
      <c r="G2726" s="7">
        <v>5.13997E9</v>
      </c>
      <c r="H2726" s="7">
        <f t="shared" si="1"/>
        <v>5139.97</v>
      </c>
      <c r="I2726" s="10">
        <f t="shared" si="2"/>
        <v>-0.03528790685</v>
      </c>
      <c r="J2726" s="7">
        <f t="shared" si="10"/>
        <v>3408.861995</v>
      </c>
      <c r="K2726" s="7">
        <f t="shared" si="12"/>
        <v>3409.466329</v>
      </c>
      <c r="L2726" s="7">
        <f t="shared" si="11"/>
        <v>-0.6043337674</v>
      </c>
      <c r="M2726" s="7">
        <f t="shared" si="18"/>
        <v>17.45076109</v>
      </c>
      <c r="N2726" s="7">
        <f t="shared" si="3"/>
        <v>0</v>
      </c>
      <c r="O2726" s="7">
        <f t="shared" si="4"/>
        <v>119.65</v>
      </c>
      <c r="P2726" s="7">
        <f t="shared" si="13"/>
        <v>9.563571429</v>
      </c>
      <c r="Q2726" s="7">
        <f t="shared" si="14"/>
        <v>22.12071429</v>
      </c>
      <c r="R2726" s="7">
        <f t="shared" si="15"/>
        <v>0.4323355614</v>
      </c>
      <c r="S2726" s="7">
        <f t="shared" si="16"/>
        <v>30.1839578</v>
      </c>
      <c r="T2726" s="7">
        <f t="shared" si="17"/>
        <v>0.7616742597</v>
      </c>
      <c r="U2726" s="7">
        <f t="shared" si="19"/>
        <v>11.41305318</v>
      </c>
      <c r="V2726" s="9">
        <f t="shared" si="5"/>
        <v>-119.65</v>
      </c>
      <c r="W2726" s="9" t="b">
        <f t="shared" si="6"/>
        <v>0</v>
      </c>
      <c r="X2726" s="7">
        <f t="shared" si="8"/>
        <v>3</v>
      </c>
      <c r="Y2726" s="10">
        <f t="shared" si="9"/>
        <v>-0.05690305251</v>
      </c>
      <c r="Z2726" s="11">
        <f t="shared" si="7"/>
        <v>1</v>
      </c>
    </row>
    <row r="2727">
      <c r="A2727" s="6" t="s">
        <v>2751</v>
      </c>
      <c r="B2727" s="7">
        <v>3277.17</v>
      </c>
      <c r="C2727" s="7">
        <v>3341.05</v>
      </c>
      <c r="D2727" s="7">
        <v>3259.82</v>
      </c>
      <c r="E2727" s="7">
        <v>3310.11</v>
      </c>
      <c r="F2727" s="7">
        <v>3310.11</v>
      </c>
      <c r="G2727" s="7">
        <v>4.91186E9</v>
      </c>
      <c r="H2727" s="7">
        <f t="shared" si="1"/>
        <v>4911.86</v>
      </c>
      <c r="I2727" s="10">
        <f t="shared" si="2"/>
        <v>0.01194730712</v>
      </c>
      <c r="J2727" s="7">
        <f t="shared" si="10"/>
        <v>3393.669381</v>
      </c>
      <c r="K2727" s="7">
        <f t="shared" si="12"/>
        <v>3402.106601</v>
      </c>
      <c r="L2727" s="7">
        <f t="shared" si="11"/>
        <v>-8.43722035</v>
      </c>
      <c r="M2727" s="7">
        <f t="shared" si="18"/>
        <v>12.2731648</v>
      </c>
      <c r="N2727" s="7">
        <f t="shared" si="3"/>
        <v>39.08</v>
      </c>
      <c r="O2727" s="7">
        <f t="shared" si="4"/>
        <v>0</v>
      </c>
      <c r="P2727" s="7">
        <f t="shared" si="13"/>
        <v>10.19</v>
      </c>
      <c r="Q2727" s="7">
        <f t="shared" si="14"/>
        <v>22.12071429</v>
      </c>
      <c r="R2727" s="7">
        <f t="shared" si="15"/>
        <v>0.4606542026</v>
      </c>
      <c r="S2727" s="7">
        <f t="shared" si="16"/>
        <v>31.53752625</v>
      </c>
      <c r="T2727" s="7">
        <f t="shared" si="17"/>
        <v>17.33958556</v>
      </c>
      <c r="U2727" s="7">
        <f t="shared" si="19"/>
        <v>10.68625701</v>
      </c>
      <c r="V2727" s="9">
        <f t="shared" si="5"/>
        <v>39.08</v>
      </c>
      <c r="W2727" s="9" t="b">
        <f t="shared" si="6"/>
        <v>1</v>
      </c>
      <c r="X2727" s="7">
        <f t="shared" si="8"/>
        <v>1</v>
      </c>
      <c r="Y2727" s="10">
        <f t="shared" si="9"/>
        <v>0.01194730712</v>
      </c>
      <c r="Z2727" s="11">
        <f t="shared" si="7"/>
        <v>5</v>
      </c>
    </row>
    <row r="2728">
      <c r="A2728" s="6" t="s">
        <v>2752</v>
      </c>
      <c r="B2728" s="7">
        <v>3293.59</v>
      </c>
      <c r="C2728" s="7">
        <v>3304.93</v>
      </c>
      <c r="D2728" s="7">
        <v>3233.94</v>
      </c>
      <c r="E2728" s="7">
        <v>3269.96</v>
      </c>
      <c r="F2728" s="7">
        <v>3269.96</v>
      </c>
      <c r="G2728" s="7">
        <v>4.84393E9</v>
      </c>
      <c r="H2728" s="7">
        <f t="shared" si="1"/>
        <v>4843.93</v>
      </c>
      <c r="I2728" s="10">
        <f t="shared" si="2"/>
        <v>-0.01212950627</v>
      </c>
      <c r="J2728" s="7">
        <f t="shared" si="10"/>
        <v>3374.637168</v>
      </c>
      <c r="K2728" s="7">
        <f t="shared" si="12"/>
        <v>3392.317964</v>
      </c>
      <c r="L2728" s="7">
        <f t="shared" si="11"/>
        <v>-17.68079565</v>
      </c>
      <c r="M2728" s="7">
        <f t="shared" si="18"/>
        <v>6.282372713</v>
      </c>
      <c r="N2728" s="7">
        <f t="shared" si="3"/>
        <v>0</v>
      </c>
      <c r="O2728" s="7">
        <f t="shared" si="4"/>
        <v>40.15</v>
      </c>
      <c r="P2728" s="7">
        <f t="shared" si="13"/>
        <v>6.112857143</v>
      </c>
      <c r="Q2728" s="7">
        <f t="shared" si="14"/>
        <v>24.98857143</v>
      </c>
      <c r="R2728" s="7">
        <f t="shared" si="15"/>
        <v>0.2446261148</v>
      </c>
      <c r="S2728" s="7">
        <f t="shared" si="16"/>
        <v>19.65458638</v>
      </c>
      <c r="T2728" s="7">
        <f t="shared" si="17"/>
        <v>12.00386576</v>
      </c>
      <c r="U2728" s="7">
        <f t="shared" si="19"/>
        <v>10.03504186</v>
      </c>
      <c r="V2728" s="9">
        <f t="shared" si="5"/>
        <v>-40.15</v>
      </c>
      <c r="W2728" s="9" t="b">
        <f t="shared" si="6"/>
        <v>0</v>
      </c>
      <c r="X2728" s="7">
        <f t="shared" si="8"/>
        <v>1</v>
      </c>
      <c r="Y2728" s="10">
        <f t="shared" si="9"/>
        <v>-0.01212950627</v>
      </c>
      <c r="Z2728" s="11">
        <f t="shared" si="7"/>
        <v>1</v>
      </c>
    </row>
    <row r="2729">
      <c r="A2729" s="6" t="s">
        <v>2753</v>
      </c>
      <c r="B2729" s="7">
        <v>3296.2</v>
      </c>
      <c r="C2729" s="7">
        <v>3330.14</v>
      </c>
      <c r="D2729" s="7">
        <v>3279.74</v>
      </c>
      <c r="E2729" s="7">
        <v>3310.24</v>
      </c>
      <c r="F2729" s="7">
        <v>3310.24</v>
      </c>
      <c r="G2729" s="7">
        <v>4.31469E9</v>
      </c>
      <c r="H2729" s="7">
        <f t="shared" si="1"/>
        <v>4314.69</v>
      </c>
      <c r="I2729" s="10">
        <f t="shared" si="2"/>
        <v>0.01231819349</v>
      </c>
      <c r="J2729" s="7">
        <f t="shared" si="10"/>
        <v>3364.729912</v>
      </c>
      <c r="K2729" s="7">
        <f t="shared" si="12"/>
        <v>3386.238115</v>
      </c>
      <c r="L2729" s="7">
        <f t="shared" si="11"/>
        <v>-21.50820312</v>
      </c>
      <c r="M2729" s="7">
        <f t="shared" si="18"/>
        <v>0.7242575462</v>
      </c>
      <c r="N2729" s="7">
        <f t="shared" si="3"/>
        <v>40.28</v>
      </c>
      <c r="O2729" s="7">
        <f t="shared" si="4"/>
        <v>0</v>
      </c>
      <c r="P2729" s="7">
        <f t="shared" si="13"/>
        <v>8.99</v>
      </c>
      <c r="Q2729" s="7">
        <f t="shared" si="14"/>
        <v>23.39642857</v>
      </c>
      <c r="R2729" s="7">
        <f t="shared" si="15"/>
        <v>0.3842466799</v>
      </c>
      <c r="S2729" s="7">
        <f t="shared" si="16"/>
        <v>27.75854084</v>
      </c>
      <c r="T2729" s="7">
        <f t="shared" si="17"/>
        <v>25.95238095</v>
      </c>
      <c r="U2729" s="7">
        <f t="shared" si="19"/>
        <v>18.43194409</v>
      </c>
      <c r="V2729" s="9">
        <f t="shared" si="5"/>
        <v>40.28</v>
      </c>
      <c r="W2729" s="9" t="b">
        <f t="shared" si="6"/>
        <v>1</v>
      </c>
      <c r="X2729" s="7">
        <f t="shared" si="8"/>
        <v>1</v>
      </c>
      <c r="Y2729" s="10">
        <f t="shared" si="9"/>
        <v>0.01231819349</v>
      </c>
      <c r="Z2729" s="11">
        <f t="shared" si="7"/>
        <v>5</v>
      </c>
    </row>
    <row r="2730">
      <c r="A2730" s="6" t="s">
        <v>2754</v>
      </c>
      <c r="B2730" s="7">
        <v>3336.25</v>
      </c>
      <c r="C2730" s="7">
        <v>3389.49</v>
      </c>
      <c r="D2730" s="7">
        <v>3336.25</v>
      </c>
      <c r="E2730" s="7">
        <v>3369.16</v>
      </c>
      <c r="F2730" s="7">
        <v>3369.16</v>
      </c>
      <c r="G2730" s="7">
        <v>4.24138E9</v>
      </c>
      <c r="H2730" s="7">
        <f t="shared" si="1"/>
        <v>4241.38</v>
      </c>
      <c r="I2730" s="10">
        <f t="shared" si="2"/>
        <v>0.01779931364</v>
      </c>
      <c r="J2730" s="7">
        <f t="shared" si="10"/>
        <v>3365.411464</v>
      </c>
      <c r="K2730" s="7">
        <f t="shared" si="12"/>
        <v>3384.973069</v>
      </c>
      <c r="L2730" s="7">
        <f t="shared" si="11"/>
        <v>-19.56160552</v>
      </c>
      <c r="M2730" s="7">
        <f t="shared" si="18"/>
        <v>-3.332915067</v>
      </c>
      <c r="N2730" s="7">
        <f t="shared" si="3"/>
        <v>58.92</v>
      </c>
      <c r="O2730" s="7">
        <f t="shared" si="4"/>
        <v>0</v>
      </c>
      <c r="P2730" s="7">
        <f t="shared" si="13"/>
        <v>13.19857143</v>
      </c>
      <c r="Q2730" s="7">
        <f t="shared" si="14"/>
        <v>21.735</v>
      </c>
      <c r="R2730" s="7">
        <f t="shared" si="15"/>
        <v>0.6072496632</v>
      </c>
      <c r="S2730" s="7">
        <f t="shared" si="16"/>
        <v>37.78191261</v>
      </c>
      <c r="T2730" s="7">
        <f t="shared" si="17"/>
        <v>47.98098077</v>
      </c>
      <c r="U2730" s="7">
        <f t="shared" si="19"/>
        <v>28.64574249</v>
      </c>
      <c r="V2730" s="9">
        <f t="shared" si="5"/>
        <v>58.92</v>
      </c>
      <c r="W2730" s="9" t="b">
        <f t="shared" si="6"/>
        <v>1</v>
      </c>
      <c r="X2730" s="7">
        <f t="shared" si="8"/>
        <v>2</v>
      </c>
      <c r="Y2730" s="10">
        <f t="shared" si="9"/>
        <v>0.03011750714</v>
      </c>
      <c r="Z2730" s="11">
        <f t="shared" si="7"/>
        <v>5</v>
      </c>
    </row>
    <row r="2731">
      <c r="A2731" s="6" t="s">
        <v>2755</v>
      </c>
      <c r="B2731" s="7">
        <v>3406.46</v>
      </c>
      <c r="C2731" s="7">
        <v>3486.25</v>
      </c>
      <c r="D2731" s="7">
        <v>3405.17</v>
      </c>
      <c r="E2731" s="7">
        <v>3443.44</v>
      </c>
      <c r="F2731" s="7">
        <v>3443.44</v>
      </c>
      <c r="G2731" s="7">
        <v>4.7904E9</v>
      </c>
      <c r="H2731" s="7">
        <f t="shared" si="1"/>
        <v>4790.4</v>
      </c>
      <c r="I2731" s="10">
        <f t="shared" si="2"/>
        <v>0.02204703843</v>
      </c>
      <c r="J2731" s="7">
        <f t="shared" si="10"/>
        <v>3377.415854</v>
      </c>
      <c r="K2731" s="7">
        <f t="shared" si="12"/>
        <v>3389.303953</v>
      </c>
      <c r="L2731" s="7">
        <f t="shared" si="11"/>
        <v>-11.88809908</v>
      </c>
      <c r="M2731" s="7">
        <f t="shared" si="18"/>
        <v>-5.04395187</v>
      </c>
      <c r="N2731" s="7">
        <f t="shared" si="3"/>
        <v>74.28</v>
      </c>
      <c r="O2731" s="7">
        <f t="shared" si="4"/>
        <v>0</v>
      </c>
      <c r="P2731" s="7">
        <f t="shared" si="13"/>
        <v>18.50428571</v>
      </c>
      <c r="Q2731" s="7">
        <f t="shared" si="14"/>
        <v>21.35428571</v>
      </c>
      <c r="R2731" s="7">
        <f t="shared" si="15"/>
        <v>0.8665373294</v>
      </c>
      <c r="S2731" s="7">
        <f t="shared" si="16"/>
        <v>46.42485932</v>
      </c>
      <c r="T2731" s="7">
        <f t="shared" si="17"/>
        <v>74.33823008</v>
      </c>
      <c r="U2731" s="7">
        <f t="shared" si="19"/>
        <v>49.42386393</v>
      </c>
      <c r="V2731" s="9">
        <f t="shared" si="5"/>
        <v>74.28</v>
      </c>
      <c r="W2731" s="9" t="b">
        <f t="shared" si="6"/>
        <v>1</v>
      </c>
      <c r="X2731" s="7">
        <f t="shared" si="8"/>
        <v>3</v>
      </c>
      <c r="Y2731" s="10">
        <f t="shared" si="9"/>
        <v>0.05216454557</v>
      </c>
      <c r="Z2731" s="11">
        <f t="shared" si="7"/>
        <v>5</v>
      </c>
    </row>
    <row r="2732">
      <c r="A2732" s="6" t="s">
        <v>2756</v>
      </c>
      <c r="B2732" s="7">
        <v>3485.74</v>
      </c>
      <c r="C2732" s="7">
        <v>3529.05</v>
      </c>
      <c r="D2732" s="7">
        <v>3485.74</v>
      </c>
      <c r="E2732" s="7">
        <v>3510.45</v>
      </c>
      <c r="F2732" s="7">
        <v>3510.45</v>
      </c>
      <c r="G2732" s="7">
        <v>4.85815E9</v>
      </c>
      <c r="H2732" s="7">
        <f t="shared" si="1"/>
        <v>4858.15</v>
      </c>
      <c r="I2732" s="10">
        <f t="shared" si="2"/>
        <v>0.01946019097</v>
      </c>
      <c r="J2732" s="7">
        <f t="shared" si="10"/>
        <v>3397.882646</v>
      </c>
      <c r="K2732" s="7">
        <f t="shared" si="12"/>
        <v>3398.277734</v>
      </c>
      <c r="L2732" s="7">
        <f t="shared" si="11"/>
        <v>-0.3950886284</v>
      </c>
      <c r="M2732" s="7">
        <f t="shared" si="18"/>
        <v>-4.114179221</v>
      </c>
      <c r="N2732" s="7">
        <f t="shared" si="3"/>
        <v>67.01</v>
      </c>
      <c r="O2732" s="7">
        <f t="shared" si="4"/>
        <v>0</v>
      </c>
      <c r="P2732" s="7">
        <f t="shared" si="13"/>
        <v>23.25714286</v>
      </c>
      <c r="Q2732" s="7">
        <f t="shared" si="14"/>
        <v>21.35428571</v>
      </c>
      <c r="R2732" s="7">
        <f t="shared" si="15"/>
        <v>1.089108911</v>
      </c>
      <c r="S2732" s="7">
        <f t="shared" si="16"/>
        <v>52.13270142</v>
      </c>
      <c r="T2732" s="7">
        <f t="shared" si="17"/>
        <v>93.69726543</v>
      </c>
      <c r="U2732" s="7">
        <f t="shared" si="19"/>
        <v>72.00549209</v>
      </c>
      <c r="V2732" s="9">
        <f t="shared" si="5"/>
        <v>67.01</v>
      </c>
      <c r="W2732" s="9" t="b">
        <f t="shared" si="6"/>
        <v>1</v>
      </c>
      <c r="X2732" s="7">
        <f t="shared" si="8"/>
        <v>4</v>
      </c>
      <c r="Y2732" s="10">
        <f t="shared" si="9"/>
        <v>0.07162473654</v>
      </c>
      <c r="Z2732" s="11">
        <f t="shared" si="7"/>
        <v>5</v>
      </c>
    </row>
    <row r="2733">
      <c r="A2733" s="6" t="s">
        <v>2757</v>
      </c>
      <c r="B2733" s="7">
        <v>3508.34</v>
      </c>
      <c r="C2733" s="7">
        <v>3521.58</v>
      </c>
      <c r="D2733" s="7">
        <v>3484.34</v>
      </c>
      <c r="E2733" s="7">
        <v>3509.44</v>
      </c>
      <c r="F2733" s="7">
        <v>3509.44</v>
      </c>
      <c r="G2733" s="7">
        <v>4.84246E9</v>
      </c>
      <c r="H2733" s="7">
        <f t="shared" si="1"/>
        <v>4842.46</v>
      </c>
      <c r="I2733" s="10">
        <f t="shared" si="2"/>
        <v>-0.0002877124015</v>
      </c>
      <c r="J2733" s="7">
        <f t="shared" si="10"/>
        <v>3415.045315</v>
      </c>
      <c r="K2733" s="7">
        <f t="shared" si="12"/>
        <v>3406.511976</v>
      </c>
      <c r="L2733" s="7">
        <f t="shared" si="11"/>
        <v>8.533339373</v>
      </c>
      <c r="M2733" s="7">
        <f t="shared" si="18"/>
        <v>-1.584675503</v>
      </c>
      <c r="N2733" s="7">
        <f t="shared" si="3"/>
        <v>0</v>
      </c>
      <c r="O2733" s="7">
        <f t="shared" si="4"/>
        <v>1.01</v>
      </c>
      <c r="P2733" s="7">
        <f t="shared" si="13"/>
        <v>23.25714286</v>
      </c>
      <c r="Q2733" s="7">
        <f t="shared" si="14"/>
        <v>17.36285714</v>
      </c>
      <c r="R2733" s="7">
        <f t="shared" si="15"/>
        <v>1.339476715</v>
      </c>
      <c r="S2733" s="7">
        <f t="shared" si="16"/>
        <v>57.25539847</v>
      </c>
      <c r="T2733" s="7">
        <f t="shared" si="17"/>
        <v>93.35502016</v>
      </c>
      <c r="U2733" s="7">
        <f t="shared" si="19"/>
        <v>87.13017189</v>
      </c>
      <c r="V2733" s="9">
        <f t="shared" si="5"/>
        <v>-1.01</v>
      </c>
      <c r="W2733" s="9" t="b">
        <f t="shared" si="6"/>
        <v>0</v>
      </c>
      <c r="X2733" s="7">
        <f t="shared" si="8"/>
        <v>1</v>
      </c>
      <c r="Y2733" s="10">
        <f t="shared" si="9"/>
        <v>-0.0002877124015</v>
      </c>
      <c r="Z2733" s="11">
        <f t="shared" si="7"/>
        <v>3</v>
      </c>
    </row>
    <row r="2734">
      <c r="A2734" s="6" t="s">
        <v>2758</v>
      </c>
      <c r="B2734" s="7">
        <v>3583.04</v>
      </c>
      <c r="C2734" s="7">
        <v>3645.99</v>
      </c>
      <c r="D2734" s="7">
        <v>3547.48</v>
      </c>
      <c r="E2734" s="7">
        <v>3550.5</v>
      </c>
      <c r="F2734" s="7">
        <v>3550.5</v>
      </c>
      <c r="G2734" s="7">
        <v>8.57051E9</v>
      </c>
      <c r="H2734" s="7">
        <f t="shared" si="1"/>
        <v>8570.51</v>
      </c>
      <c r="I2734" s="10">
        <f t="shared" si="2"/>
        <v>0.01169987234</v>
      </c>
      <c r="J2734" s="7">
        <f t="shared" si="10"/>
        <v>3435.884498</v>
      </c>
      <c r="K2734" s="7">
        <f t="shared" si="12"/>
        <v>3417.177756</v>
      </c>
      <c r="L2734" s="7">
        <f t="shared" si="11"/>
        <v>18.70674206</v>
      </c>
      <c r="M2734" s="7">
        <f t="shared" si="18"/>
        <v>2.47360801</v>
      </c>
      <c r="N2734" s="7">
        <f t="shared" si="3"/>
        <v>41.06</v>
      </c>
      <c r="O2734" s="7">
        <f t="shared" si="4"/>
        <v>0</v>
      </c>
      <c r="P2734" s="7">
        <f t="shared" si="13"/>
        <v>25.03285714</v>
      </c>
      <c r="Q2734" s="7">
        <f t="shared" si="14"/>
        <v>17.36285714</v>
      </c>
      <c r="R2734" s="7">
        <f t="shared" si="15"/>
        <v>1.441747573</v>
      </c>
      <c r="S2734" s="7">
        <f t="shared" si="16"/>
        <v>59.04572565</v>
      </c>
      <c r="T2734" s="7">
        <f t="shared" si="17"/>
        <v>76.82562796</v>
      </c>
      <c r="U2734" s="7">
        <f t="shared" si="19"/>
        <v>87.95930452</v>
      </c>
      <c r="V2734" s="9">
        <f t="shared" si="5"/>
        <v>41.06</v>
      </c>
      <c r="W2734" s="9" t="b">
        <f t="shared" si="6"/>
        <v>1</v>
      </c>
      <c r="X2734" s="7">
        <f t="shared" si="8"/>
        <v>1</v>
      </c>
      <c r="Y2734" s="10">
        <f t="shared" si="9"/>
        <v>0.01169987234</v>
      </c>
      <c r="Z2734" s="11">
        <f t="shared" si="7"/>
        <v>5</v>
      </c>
    </row>
    <row r="2735">
      <c r="A2735" s="6" t="s">
        <v>2759</v>
      </c>
      <c r="B2735" s="7">
        <v>3543.26</v>
      </c>
      <c r="C2735" s="7">
        <v>3557.22</v>
      </c>
      <c r="D2735" s="7">
        <v>3511.91</v>
      </c>
      <c r="E2735" s="7">
        <v>3545.53</v>
      </c>
      <c r="F2735" s="7">
        <v>3545.53</v>
      </c>
      <c r="G2735" s="7">
        <v>6.03747E9</v>
      </c>
      <c r="H2735" s="7">
        <f t="shared" si="1"/>
        <v>6037.47</v>
      </c>
      <c r="I2735" s="10">
        <f t="shared" si="2"/>
        <v>-0.001399802845</v>
      </c>
      <c r="J2735" s="7">
        <f t="shared" si="10"/>
        <v>3452.753037</v>
      </c>
      <c r="K2735" s="7">
        <f t="shared" si="12"/>
        <v>3426.685329</v>
      </c>
      <c r="L2735" s="7">
        <f t="shared" si="11"/>
        <v>26.06770722</v>
      </c>
      <c r="M2735" s="7">
        <f t="shared" si="18"/>
        <v>7.192427851</v>
      </c>
      <c r="N2735" s="7">
        <f t="shared" si="3"/>
        <v>0</v>
      </c>
      <c r="O2735" s="7">
        <f t="shared" si="4"/>
        <v>4.97</v>
      </c>
      <c r="P2735" s="7">
        <f t="shared" si="13"/>
        <v>25.03285714</v>
      </c>
      <c r="Q2735" s="7">
        <f t="shared" si="14"/>
        <v>17.17785714</v>
      </c>
      <c r="R2735" s="7">
        <f t="shared" si="15"/>
        <v>1.457274731</v>
      </c>
      <c r="S2735" s="7">
        <f t="shared" si="16"/>
        <v>59.30450969</v>
      </c>
      <c r="T2735" s="7">
        <f t="shared" si="17"/>
        <v>75.61946366</v>
      </c>
      <c r="U2735" s="7">
        <f t="shared" si="19"/>
        <v>81.93337059</v>
      </c>
      <c r="V2735" s="9">
        <f t="shared" si="5"/>
        <v>-4.97</v>
      </c>
      <c r="W2735" s="9" t="b">
        <f t="shared" si="6"/>
        <v>0</v>
      </c>
      <c r="X2735" s="7">
        <f t="shared" si="8"/>
        <v>1</v>
      </c>
      <c r="Y2735" s="10">
        <f t="shared" si="9"/>
        <v>-0.001399802845</v>
      </c>
      <c r="Z2735" s="11">
        <f t="shared" si="7"/>
        <v>3</v>
      </c>
    </row>
    <row r="2736">
      <c r="A2736" s="6" t="s">
        <v>2760</v>
      </c>
      <c r="B2736" s="7">
        <v>3563.22</v>
      </c>
      <c r="C2736" s="7">
        <v>3581.16</v>
      </c>
      <c r="D2736" s="7">
        <v>3557.0</v>
      </c>
      <c r="E2736" s="7">
        <v>3572.66</v>
      </c>
      <c r="F2736" s="7">
        <v>3572.66</v>
      </c>
      <c r="G2736" s="7">
        <v>4.63556E9</v>
      </c>
      <c r="H2736" s="7">
        <f t="shared" si="1"/>
        <v>4635.56</v>
      </c>
      <c r="I2736" s="10">
        <f t="shared" si="2"/>
        <v>0.007651888434</v>
      </c>
      <c r="J2736" s="7">
        <f t="shared" si="10"/>
        <v>3471.200262</v>
      </c>
      <c r="K2736" s="7">
        <f t="shared" si="12"/>
        <v>3437.498268</v>
      </c>
      <c r="L2736" s="7">
        <f t="shared" si="11"/>
        <v>33.7019938</v>
      </c>
      <c r="M2736" s="7">
        <f t="shared" si="18"/>
        <v>12.49434104</v>
      </c>
      <c r="N2736" s="7">
        <f t="shared" si="3"/>
        <v>27.13</v>
      </c>
      <c r="O2736" s="7">
        <f t="shared" si="4"/>
        <v>0</v>
      </c>
      <c r="P2736" s="7">
        <f t="shared" si="13"/>
        <v>25.69</v>
      </c>
      <c r="Q2736" s="7">
        <f t="shared" si="14"/>
        <v>17.17785714</v>
      </c>
      <c r="R2736" s="7">
        <f t="shared" si="15"/>
        <v>1.49552996</v>
      </c>
      <c r="S2736" s="7">
        <f t="shared" si="16"/>
        <v>59.92835125</v>
      </c>
      <c r="T2736" s="7">
        <f t="shared" si="17"/>
        <v>82.20361607</v>
      </c>
      <c r="U2736" s="7">
        <f t="shared" si="19"/>
        <v>78.21623589</v>
      </c>
      <c r="V2736" s="9">
        <f t="shared" si="5"/>
        <v>27.13</v>
      </c>
      <c r="W2736" s="9" t="b">
        <f t="shared" si="6"/>
        <v>1</v>
      </c>
      <c r="X2736" s="7">
        <f t="shared" si="8"/>
        <v>1</v>
      </c>
      <c r="Y2736" s="10">
        <f t="shared" si="9"/>
        <v>0.007651888434</v>
      </c>
      <c r="Z2736" s="11">
        <f t="shared" si="7"/>
        <v>4</v>
      </c>
    </row>
    <row r="2737">
      <c r="A2737" s="6" t="s">
        <v>2761</v>
      </c>
      <c r="B2737" s="7">
        <v>3562.67</v>
      </c>
      <c r="C2737" s="7">
        <v>3569.02</v>
      </c>
      <c r="D2737" s="7">
        <v>3518.58</v>
      </c>
      <c r="E2737" s="7">
        <v>3537.01</v>
      </c>
      <c r="F2737" s="7">
        <v>3537.01</v>
      </c>
      <c r="G2737" s="7">
        <v>4.90966E9</v>
      </c>
      <c r="H2737" s="7">
        <f t="shared" si="1"/>
        <v>4909.66</v>
      </c>
      <c r="I2737" s="10">
        <f t="shared" si="2"/>
        <v>-0.009978559393</v>
      </c>
      <c r="J2737" s="7">
        <f t="shared" si="10"/>
        <v>3481.324837</v>
      </c>
      <c r="K2737" s="7">
        <f t="shared" si="12"/>
        <v>3444.869507</v>
      </c>
      <c r="L2737" s="7">
        <f t="shared" si="11"/>
        <v>36.45532951</v>
      </c>
      <c r="M2737" s="7">
        <f t="shared" si="18"/>
        <v>17.28653873</v>
      </c>
      <c r="N2737" s="7">
        <f t="shared" si="3"/>
        <v>0</v>
      </c>
      <c r="O2737" s="7">
        <f t="shared" si="4"/>
        <v>35.65</v>
      </c>
      <c r="P2737" s="7">
        <f t="shared" si="13"/>
        <v>24.84</v>
      </c>
      <c r="Q2737" s="7">
        <f t="shared" si="14"/>
        <v>19.72428571</v>
      </c>
      <c r="R2737" s="7">
        <f t="shared" si="15"/>
        <v>1.259361194</v>
      </c>
      <c r="S2737" s="7">
        <f t="shared" si="16"/>
        <v>55.73970188</v>
      </c>
      <c r="T2737" s="7">
        <f t="shared" si="17"/>
        <v>73.55175343</v>
      </c>
      <c r="U2737" s="7">
        <f t="shared" si="19"/>
        <v>77.12494438</v>
      </c>
      <c r="V2737" s="9">
        <f t="shared" si="5"/>
        <v>-35.65</v>
      </c>
      <c r="W2737" s="9" t="b">
        <f t="shared" si="6"/>
        <v>0</v>
      </c>
      <c r="X2737" s="7">
        <f t="shared" si="8"/>
        <v>1</v>
      </c>
      <c r="Y2737" s="10">
        <f t="shared" si="9"/>
        <v>-0.009978559393</v>
      </c>
      <c r="Z2737" s="11">
        <f t="shared" si="7"/>
        <v>2</v>
      </c>
    </row>
    <row r="2738">
      <c r="A2738" s="6" t="s">
        <v>2762</v>
      </c>
      <c r="B2738" s="7">
        <v>3552.57</v>
      </c>
      <c r="C2738" s="7">
        <v>3593.66</v>
      </c>
      <c r="D2738" s="7">
        <v>3552.57</v>
      </c>
      <c r="E2738" s="7">
        <v>3585.15</v>
      </c>
      <c r="F2738" s="7">
        <v>3585.15</v>
      </c>
      <c r="G2738" s="7">
        <v>4.71958E9</v>
      </c>
      <c r="H2738" s="7">
        <f t="shared" si="1"/>
        <v>4719.58</v>
      </c>
      <c r="I2738" s="10">
        <f t="shared" si="2"/>
        <v>0.01361036582</v>
      </c>
      <c r="J2738" s="7">
        <f t="shared" si="10"/>
        <v>3497.297939</v>
      </c>
      <c r="K2738" s="7">
        <f t="shared" si="12"/>
        <v>3455.260655</v>
      </c>
      <c r="L2738" s="7">
        <f t="shared" si="11"/>
        <v>42.03728393</v>
      </c>
      <c r="M2738" s="7">
        <f t="shared" si="18"/>
        <v>22.23668777</v>
      </c>
      <c r="N2738" s="7">
        <f t="shared" si="3"/>
        <v>48.14</v>
      </c>
      <c r="O2738" s="7">
        <f t="shared" si="4"/>
        <v>0</v>
      </c>
      <c r="P2738" s="7">
        <f t="shared" si="13"/>
        <v>28.27857143</v>
      </c>
      <c r="Q2738" s="7">
        <f t="shared" si="14"/>
        <v>15.12285714</v>
      </c>
      <c r="R2738" s="7">
        <f t="shared" si="15"/>
        <v>1.869922539</v>
      </c>
      <c r="S2738" s="7">
        <f t="shared" si="16"/>
        <v>65.15585399</v>
      </c>
      <c r="T2738" s="7">
        <f t="shared" si="17"/>
        <v>85.2348016</v>
      </c>
      <c r="U2738" s="7">
        <f t="shared" si="19"/>
        <v>80.33005703</v>
      </c>
      <c r="V2738" s="9">
        <f t="shared" si="5"/>
        <v>48.14</v>
      </c>
      <c r="W2738" s="9" t="b">
        <f t="shared" si="6"/>
        <v>1</v>
      </c>
      <c r="X2738" s="7">
        <f t="shared" si="8"/>
        <v>1</v>
      </c>
      <c r="Y2738" s="10">
        <f t="shared" si="9"/>
        <v>0.01361036582</v>
      </c>
      <c r="Z2738" s="11">
        <f t="shared" si="7"/>
        <v>5</v>
      </c>
    </row>
    <row r="2739">
      <c r="A2739" s="6" t="s">
        <v>2763</v>
      </c>
      <c r="B2739" s="7">
        <v>3600.16</v>
      </c>
      <c r="C2739" s="7">
        <v>3628.51</v>
      </c>
      <c r="D2739" s="7">
        <v>3600.16</v>
      </c>
      <c r="E2739" s="7">
        <v>3626.91</v>
      </c>
      <c r="F2739" s="7">
        <v>3626.91</v>
      </c>
      <c r="G2739" s="7">
        <v>5.29551E9</v>
      </c>
      <c r="H2739" s="7">
        <f t="shared" si="1"/>
        <v>5295.51</v>
      </c>
      <c r="I2739" s="10">
        <f t="shared" si="2"/>
        <v>0.0116480482</v>
      </c>
      <c r="J2739" s="7">
        <f t="shared" si="10"/>
        <v>3517.238256</v>
      </c>
      <c r="K2739" s="7">
        <f t="shared" si="12"/>
        <v>3467.975421</v>
      </c>
      <c r="L2739" s="7">
        <f t="shared" si="11"/>
        <v>49.26283473</v>
      </c>
      <c r="M2739" s="7">
        <f t="shared" si="18"/>
        <v>27.64191716</v>
      </c>
      <c r="N2739" s="7">
        <f t="shared" si="3"/>
        <v>41.76</v>
      </c>
      <c r="O2739" s="7">
        <f t="shared" si="4"/>
        <v>0</v>
      </c>
      <c r="P2739" s="7">
        <f t="shared" si="13"/>
        <v>31.26142857</v>
      </c>
      <c r="Q2739" s="7">
        <f t="shared" si="14"/>
        <v>14.38785714</v>
      </c>
      <c r="R2739" s="7">
        <f t="shared" si="15"/>
        <v>2.172764732</v>
      </c>
      <c r="S2739" s="7">
        <f t="shared" si="16"/>
        <v>68.48174748</v>
      </c>
      <c r="T2739" s="7">
        <f t="shared" si="17"/>
        <v>95.36949399</v>
      </c>
      <c r="U2739" s="7">
        <f t="shared" si="19"/>
        <v>84.71868301</v>
      </c>
      <c r="V2739" s="9">
        <f t="shared" si="5"/>
        <v>41.76</v>
      </c>
      <c r="W2739" s="9" t="b">
        <f t="shared" si="6"/>
        <v>1</v>
      </c>
      <c r="X2739" s="7">
        <f t="shared" si="8"/>
        <v>2</v>
      </c>
      <c r="Y2739" s="10">
        <f t="shared" si="9"/>
        <v>0.02525841402</v>
      </c>
      <c r="Z2739" s="11">
        <f t="shared" si="7"/>
        <v>5</v>
      </c>
    </row>
    <row r="2740">
      <c r="A2740" s="6" t="s">
        <v>2764</v>
      </c>
      <c r="B2740" s="7">
        <v>3610.31</v>
      </c>
      <c r="C2740" s="7">
        <v>3623.11</v>
      </c>
      <c r="D2740" s="7">
        <v>3588.68</v>
      </c>
      <c r="E2740" s="7">
        <v>3609.53</v>
      </c>
      <c r="F2740" s="7">
        <v>3609.53</v>
      </c>
      <c r="G2740" s="7">
        <v>4.81218E9</v>
      </c>
      <c r="H2740" s="7">
        <f t="shared" si="1"/>
        <v>4812.18</v>
      </c>
      <c r="I2740" s="10">
        <f t="shared" si="2"/>
        <v>-0.004791957893</v>
      </c>
      <c r="J2740" s="7">
        <f t="shared" si="10"/>
        <v>3531.436986</v>
      </c>
      <c r="K2740" s="7">
        <f t="shared" si="12"/>
        <v>3478.460946</v>
      </c>
      <c r="L2740" s="7">
        <f t="shared" si="11"/>
        <v>52.97604023</v>
      </c>
      <c r="M2740" s="7">
        <f t="shared" si="18"/>
        <v>32.70874178</v>
      </c>
      <c r="N2740" s="7">
        <f t="shared" si="3"/>
        <v>0</v>
      </c>
      <c r="O2740" s="7">
        <f t="shared" si="4"/>
        <v>17.38</v>
      </c>
      <c r="P2740" s="7">
        <f t="shared" si="13"/>
        <v>31.26142857</v>
      </c>
      <c r="Q2740" s="7">
        <f t="shared" si="14"/>
        <v>7.082857143</v>
      </c>
      <c r="R2740" s="7">
        <f t="shared" si="15"/>
        <v>4.413674869</v>
      </c>
      <c r="S2740" s="7">
        <f t="shared" si="16"/>
        <v>81.52825901</v>
      </c>
      <c r="T2740" s="7">
        <f t="shared" si="17"/>
        <v>91.15155928</v>
      </c>
      <c r="U2740" s="7">
        <f t="shared" si="19"/>
        <v>90.58528496</v>
      </c>
      <c r="V2740" s="9">
        <f t="shared" si="5"/>
        <v>-17.38</v>
      </c>
      <c r="W2740" s="9" t="b">
        <f t="shared" si="6"/>
        <v>0</v>
      </c>
      <c r="X2740" s="7">
        <f t="shared" si="8"/>
        <v>1</v>
      </c>
      <c r="Y2740" s="10">
        <f t="shared" si="9"/>
        <v>-0.004791957893</v>
      </c>
      <c r="Z2740" s="11">
        <f t="shared" si="7"/>
        <v>2</v>
      </c>
    </row>
    <row r="2741">
      <c r="A2741" s="6" t="s">
        <v>2765</v>
      </c>
      <c r="B2741" s="7">
        <v>3612.09</v>
      </c>
      <c r="C2741" s="7">
        <v>3619.09</v>
      </c>
      <c r="D2741" s="7">
        <v>3567.33</v>
      </c>
      <c r="E2741" s="7">
        <v>3567.79</v>
      </c>
      <c r="F2741" s="7">
        <v>3567.79</v>
      </c>
      <c r="G2741" s="7">
        <v>5.28481E9</v>
      </c>
      <c r="H2741" s="7">
        <f t="shared" si="1"/>
        <v>5284.81</v>
      </c>
      <c r="I2741" s="10">
        <f t="shared" si="2"/>
        <v>-0.01156383241</v>
      </c>
      <c r="J2741" s="7">
        <f t="shared" si="10"/>
        <v>3537.029757</v>
      </c>
      <c r="K2741" s="7">
        <f t="shared" si="12"/>
        <v>3485.077913</v>
      </c>
      <c r="L2741" s="7">
        <f t="shared" si="11"/>
        <v>51.95184465</v>
      </c>
      <c r="M2741" s="7">
        <f t="shared" si="18"/>
        <v>36.55736235</v>
      </c>
      <c r="N2741" s="7">
        <f t="shared" si="3"/>
        <v>0</v>
      </c>
      <c r="O2741" s="7">
        <f t="shared" si="4"/>
        <v>41.74</v>
      </c>
      <c r="P2741" s="7">
        <f t="shared" si="13"/>
        <v>28.47</v>
      </c>
      <c r="Q2741" s="7">
        <f t="shared" si="14"/>
        <v>10.06428571</v>
      </c>
      <c r="R2741" s="7">
        <f t="shared" si="15"/>
        <v>2.828814762</v>
      </c>
      <c r="S2741" s="7">
        <f t="shared" si="16"/>
        <v>73.88225699</v>
      </c>
      <c r="T2741" s="7">
        <f t="shared" si="17"/>
        <v>81.02172066</v>
      </c>
      <c r="U2741" s="7">
        <f t="shared" si="19"/>
        <v>89.18092465</v>
      </c>
      <c r="V2741" s="9">
        <f t="shared" si="5"/>
        <v>-41.74</v>
      </c>
      <c r="W2741" s="9" t="b">
        <f t="shared" si="6"/>
        <v>0</v>
      </c>
      <c r="X2741" s="7">
        <f t="shared" si="8"/>
        <v>2</v>
      </c>
      <c r="Y2741" s="10">
        <f t="shared" si="9"/>
        <v>-0.0163557903</v>
      </c>
      <c r="Z2741" s="11">
        <f t="shared" si="7"/>
        <v>1</v>
      </c>
    </row>
    <row r="2742">
      <c r="A2742" s="6" t="s">
        <v>2766</v>
      </c>
      <c r="B2742" s="7">
        <v>3559.41</v>
      </c>
      <c r="C2742" s="7">
        <v>3585.22</v>
      </c>
      <c r="D2742" s="7">
        <v>3543.84</v>
      </c>
      <c r="E2742" s="7">
        <v>3581.87</v>
      </c>
      <c r="F2742" s="7">
        <v>3581.87</v>
      </c>
      <c r="G2742" s="7">
        <v>4.36337E9</v>
      </c>
      <c r="H2742" s="7">
        <f t="shared" si="1"/>
        <v>4363.37</v>
      </c>
      <c r="I2742" s="10">
        <f t="shared" si="2"/>
        <v>0.003946420613</v>
      </c>
      <c r="J2742" s="7">
        <f t="shared" si="10"/>
        <v>3543.928256</v>
      </c>
      <c r="K2742" s="7">
        <f t="shared" si="12"/>
        <v>3492.247697</v>
      </c>
      <c r="L2742" s="7">
        <f t="shared" si="11"/>
        <v>51.68055929</v>
      </c>
      <c r="M2742" s="7">
        <f t="shared" si="18"/>
        <v>39.58200174</v>
      </c>
      <c r="N2742" s="7">
        <f t="shared" si="3"/>
        <v>14.08</v>
      </c>
      <c r="O2742" s="7">
        <f t="shared" si="4"/>
        <v>0</v>
      </c>
      <c r="P2742" s="7">
        <f t="shared" si="13"/>
        <v>29.47571429</v>
      </c>
      <c r="Q2742" s="7">
        <f t="shared" si="14"/>
        <v>7.196428571</v>
      </c>
      <c r="R2742" s="7">
        <f t="shared" si="15"/>
        <v>4.095880893</v>
      </c>
      <c r="S2742" s="7">
        <f t="shared" si="16"/>
        <v>80.37630743</v>
      </c>
      <c r="T2742" s="7">
        <f t="shared" si="17"/>
        <v>82.49283276</v>
      </c>
      <c r="U2742" s="7">
        <f t="shared" si="19"/>
        <v>84.88870424</v>
      </c>
      <c r="V2742" s="9">
        <f t="shared" si="5"/>
        <v>14.08</v>
      </c>
      <c r="W2742" s="9" t="b">
        <f t="shared" si="6"/>
        <v>1</v>
      </c>
      <c r="X2742" s="7">
        <f t="shared" si="8"/>
        <v>1</v>
      </c>
      <c r="Y2742" s="10">
        <f t="shared" si="9"/>
        <v>0.003946420613</v>
      </c>
      <c r="Z2742" s="11">
        <f t="shared" si="7"/>
        <v>4</v>
      </c>
    </row>
    <row r="2743">
      <c r="A2743" s="6" t="s">
        <v>2767</v>
      </c>
      <c r="B2743" s="7">
        <v>3579.31</v>
      </c>
      <c r="C2743" s="7">
        <v>3581.23</v>
      </c>
      <c r="D2743" s="7">
        <v>3556.85</v>
      </c>
      <c r="E2743" s="7">
        <v>3557.54</v>
      </c>
      <c r="F2743" s="7">
        <v>3557.54</v>
      </c>
      <c r="G2743" s="7">
        <v>4.23637E9</v>
      </c>
      <c r="H2743" s="7">
        <f t="shared" si="1"/>
        <v>4236.37</v>
      </c>
      <c r="I2743" s="10">
        <f t="shared" si="2"/>
        <v>-0.006792541326</v>
      </c>
      <c r="J2743" s="7">
        <f t="shared" si="10"/>
        <v>3546.022371</v>
      </c>
      <c r="K2743" s="7">
        <f t="shared" si="12"/>
        <v>3497.084164</v>
      </c>
      <c r="L2743" s="7">
        <f t="shared" si="11"/>
        <v>48.93820683</v>
      </c>
      <c r="M2743" s="7">
        <f t="shared" si="18"/>
        <v>41.45324276</v>
      </c>
      <c r="N2743" s="7">
        <f t="shared" si="3"/>
        <v>0</v>
      </c>
      <c r="O2743" s="7">
        <f t="shared" si="4"/>
        <v>24.33</v>
      </c>
      <c r="P2743" s="7">
        <f t="shared" si="13"/>
        <v>26.59857143</v>
      </c>
      <c r="Q2743" s="7">
        <f t="shared" si="14"/>
        <v>8.934285714</v>
      </c>
      <c r="R2743" s="7">
        <f t="shared" si="15"/>
        <v>2.977134634</v>
      </c>
      <c r="S2743" s="7">
        <f t="shared" si="16"/>
        <v>74.85626985</v>
      </c>
      <c r="T2743" s="7">
        <f t="shared" si="17"/>
        <v>71.44379157</v>
      </c>
      <c r="U2743" s="7">
        <f t="shared" si="19"/>
        <v>78.31944833</v>
      </c>
      <c r="V2743" s="9">
        <f t="shared" si="5"/>
        <v>-24.33</v>
      </c>
      <c r="W2743" s="9" t="b">
        <f t="shared" si="6"/>
        <v>0</v>
      </c>
      <c r="X2743" s="7">
        <f t="shared" si="8"/>
        <v>1</v>
      </c>
      <c r="Y2743" s="10">
        <f t="shared" si="9"/>
        <v>-0.006792541326</v>
      </c>
      <c r="Z2743" s="11">
        <f t="shared" si="7"/>
        <v>2</v>
      </c>
    </row>
    <row r="2744">
      <c r="A2744" s="6" t="s">
        <v>2768</v>
      </c>
      <c r="B2744" s="7">
        <v>3566.82</v>
      </c>
      <c r="C2744" s="7">
        <v>3589.81</v>
      </c>
      <c r="D2744" s="7">
        <v>3552.77</v>
      </c>
      <c r="E2744" s="7">
        <v>3577.59</v>
      </c>
      <c r="F2744" s="7">
        <v>3577.59</v>
      </c>
      <c r="G2744" s="7">
        <v>5.05755E9</v>
      </c>
      <c r="H2744" s="7">
        <f t="shared" si="1"/>
        <v>5057.55</v>
      </c>
      <c r="I2744" s="10">
        <f t="shared" si="2"/>
        <v>0.005635916954</v>
      </c>
      <c r="J2744" s="7">
        <f t="shared" si="10"/>
        <v>3550.878929</v>
      </c>
      <c r="K2744" s="7">
        <f t="shared" si="12"/>
        <v>3503.047559</v>
      </c>
      <c r="L2744" s="7">
        <f t="shared" si="11"/>
        <v>47.83136993</v>
      </c>
      <c r="M2744" s="7">
        <f t="shared" si="18"/>
        <v>42.72886819</v>
      </c>
      <c r="N2744" s="7">
        <f t="shared" si="3"/>
        <v>20.05</v>
      </c>
      <c r="O2744" s="7">
        <f t="shared" si="4"/>
        <v>0</v>
      </c>
      <c r="P2744" s="7">
        <f t="shared" si="13"/>
        <v>23.82214286</v>
      </c>
      <c r="Q2744" s="7">
        <f t="shared" si="14"/>
        <v>8.934285714</v>
      </c>
      <c r="R2744" s="7">
        <f t="shared" si="15"/>
        <v>2.666373521</v>
      </c>
      <c r="S2744" s="7">
        <f t="shared" si="16"/>
        <v>72.72509213</v>
      </c>
      <c r="T2744" s="7">
        <f t="shared" si="17"/>
        <v>71.59704343</v>
      </c>
      <c r="U2744" s="7">
        <f t="shared" si="19"/>
        <v>75.17788926</v>
      </c>
      <c r="V2744" s="9">
        <f t="shared" si="5"/>
        <v>20.05</v>
      </c>
      <c r="W2744" s="9" t="b">
        <f t="shared" si="6"/>
        <v>1</v>
      </c>
      <c r="X2744" s="7">
        <f t="shared" si="8"/>
        <v>1</v>
      </c>
      <c r="Y2744" s="10">
        <f t="shared" si="9"/>
        <v>0.005635916954</v>
      </c>
      <c r="Z2744" s="11">
        <f t="shared" si="7"/>
        <v>4</v>
      </c>
    </row>
    <row r="2745">
      <c r="A2745" s="6" t="s">
        <v>2769</v>
      </c>
      <c r="B2745" s="7">
        <v>3594.52</v>
      </c>
      <c r="C2745" s="7">
        <v>3642.31</v>
      </c>
      <c r="D2745" s="7">
        <v>3594.52</v>
      </c>
      <c r="E2745" s="7">
        <v>3635.41</v>
      </c>
      <c r="F2745" s="7">
        <v>3635.41</v>
      </c>
      <c r="G2745" s="7">
        <v>6.28029E9</v>
      </c>
      <c r="H2745" s="7">
        <f t="shared" si="1"/>
        <v>6280.29</v>
      </c>
      <c r="I2745" s="10">
        <f t="shared" si="2"/>
        <v>0.0161617178</v>
      </c>
      <c r="J2745" s="7">
        <f t="shared" si="10"/>
        <v>3563.883709</v>
      </c>
      <c r="K2745" s="7">
        <f t="shared" si="12"/>
        <v>3512.852184</v>
      </c>
      <c r="L2745" s="7">
        <f t="shared" si="11"/>
        <v>51.03152483</v>
      </c>
      <c r="M2745" s="7">
        <f t="shared" si="18"/>
        <v>44.38939952</v>
      </c>
      <c r="N2745" s="7">
        <f t="shared" si="3"/>
        <v>57.82</v>
      </c>
      <c r="O2745" s="7">
        <f t="shared" si="4"/>
        <v>0</v>
      </c>
      <c r="P2745" s="7">
        <f t="shared" si="13"/>
        <v>22.64642857</v>
      </c>
      <c r="Q2745" s="7">
        <f t="shared" si="14"/>
        <v>8.934285714</v>
      </c>
      <c r="R2745" s="7">
        <f t="shared" si="15"/>
        <v>2.534777742</v>
      </c>
      <c r="S2745" s="7">
        <f t="shared" si="16"/>
        <v>71.70967815</v>
      </c>
      <c r="T2745" s="7">
        <f t="shared" si="17"/>
        <v>93.45499536</v>
      </c>
      <c r="U2745" s="7">
        <f t="shared" si="19"/>
        <v>78.83194345</v>
      </c>
      <c r="V2745" s="9">
        <f t="shared" si="5"/>
        <v>57.82</v>
      </c>
      <c r="W2745" s="9" t="b">
        <f t="shared" si="6"/>
        <v>1</v>
      </c>
      <c r="X2745" s="7">
        <f t="shared" si="8"/>
        <v>2</v>
      </c>
      <c r="Y2745" s="10">
        <f t="shared" si="9"/>
        <v>0.02179763476</v>
      </c>
      <c r="Z2745" s="11">
        <f t="shared" si="7"/>
        <v>5</v>
      </c>
    </row>
    <row r="2746">
      <c r="A2746" s="6" t="s">
        <v>2770</v>
      </c>
      <c r="B2746" s="7">
        <v>3635.5</v>
      </c>
      <c r="C2746" s="7">
        <v>3635.5</v>
      </c>
      <c r="D2746" s="7">
        <v>3617.76</v>
      </c>
      <c r="E2746" s="7">
        <v>3629.65</v>
      </c>
      <c r="F2746" s="7">
        <v>3629.65</v>
      </c>
      <c r="G2746" s="7">
        <v>4.91044E9</v>
      </c>
      <c r="H2746" s="7">
        <f t="shared" si="1"/>
        <v>4910.44</v>
      </c>
      <c r="I2746" s="10">
        <f t="shared" si="2"/>
        <v>-0.001584415513</v>
      </c>
      <c r="J2746" s="7">
        <f t="shared" si="10"/>
        <v>3574.0016</v>
      </c>
      <c r="K2746" s="7">
        <f t="shared" si="12"/>
        <v>3521.503874</v>
      </c>
      <c r="L2746" s="7">
        <f t="shared" si="11"/>
        <v>52.49772569</v>
      </c>
      <c r="M2746" s="7">
        <f t="shared" si="18"/>
        <v>46.01106475</v>
      </c>
      <c r="N2746" s="7">
        <f t="shared" si="3"/>
        <v>0</v>
      </c>
      <c r="O2746" s="7">
        <f t="shared" si="4"/>
        <v>5.76</v>
      </c>
      <c r="P2746" s="7">
        <f t="shared" si="13"/>
        <v>17.86</v>
      </c>
      <c r="Q2746" s="7">
        <f t="shared" si="14"/>
        <v>9.345714286</v>
      </c>
      <c r="R2746" s="7">
        <f t="shared" si="15"/>
        <v>1.91103638</v>
      </c>
      <c r="S2746" s="7">
        <f t="shared" si="16"/>
        <v>65.64797311</v>
      </c>
      <c r="T2746" s="7">
        <f t="shared" si="17"/>
        <v>89.89174142</v>
      </c>
      <c r="U2746" s="7">
        <f t="shared" si="19"/>
        <v>84.98126007</v>
      </c>
      <c r="V2746" s="9">
        <f t="shared" si="5"/>
        <v>-5.76</v>
      </c>
      <c r="W2746" s="9" t="b">
        <f t="shared" si="6"/>
        <v>0</v>
      </c>
      <c r="X2746" s="7">
        <f t="shared" si="8"/>
        <v>1</v>
      </c>
      <c r="Y2746" s="10">
        <f t="shared" si="9"/>
        <v>-0.001584415513</v>
      </c>
      <c r="Z2746" s="11">
        <f t="shared" si="7"/>
        <v>3</v>
      </c>
    </row>
    <row r="2747">
      <c r="A2747" s="6" t="s">
        <v>2771</v>
      </c>
      <c r="B2747" s="7">
        <v>3638.55</v>
      </c>
      <c r="C2747" s="7">
        <v>3644.31</v>
      </c>
      <c r="D2747" s="7">
        <v>3629.33</v>
      </c>
      <c r="E2747" s="7">
        <v>3638.35</v>
      </c>
      <c r="F2747" s="7">
        <v>3638.35</v>
      </c>
      <c r="G2747" s="7">
        <v>2.77839E9</v>
      </c>
      <c r="H2747" s="7">
        <f t="shared" si="1"/>
        <v>2778.39</v>
      </c>
      <c r="I2747" s="10">
        <f t="shared" si="2"/>
        <v>0.002396925323</v>
      </c>
      <c r="J2747" s="7">
        <f t="shared" si="10"/>
        <v>3583.901354</v>
      </c>
      <c r="K2747" s="7">
        <f t="shared" si="12"/>
        <v>3530.159143</v>
      </c>
      <c r="L2747" s="7">
        <f t="shared" si="11"/>
        <v>53.74221096</v>
      </c>
      <c r="M2747" s="7">
        <f t="shared" si="18"/>
        <v>47.557294</v>
      </c>
      <c r="N2747" s="7">
        <f t="shared" si="3"/>
        <v>8.7</v>
      </c>
      <c r="O2747" s="7">
        <f t="shared" si="4"/>
        <v>0</v>
      </c>
      <c r="P2747" s="7">
        <f t="shared" si="13"/>
        <v>18.48142857</v>
      </c>
      <c r="Q2747" s="7">
        <f t="shared" si="14"/>
        <v>9.273571429</v>
      </c>
      <c r="R2747" s="7">
        <f t="shared" si="15"/>
        <v>1.99291381</v>
      </c>
      <c r="S2747" s="7">
        <f t="shared" si="16"/>
        <v>66.58774481</v>
      </c>
      <c r="T2747" s="7">
        <f t="shared" si="17"/>
        <v>94.30190931</v>
      </c>
      <c r="U2747" s="7">
        <f t="shared" si="19"/>
        <v>92.54954869</v>
      </c>
      <c r="V2747" s="9">
        <f t="shared" si="5"/>
        <v>8.7</v>
      </c>
      <c r="W2747" s="9" t="b">
        <f t="shared" si="6"/>
        <v>1</v>
      </c>
      <c r="X2747" s="7">
        <f t="shared" si="8"/>
        <v>1</v>
      </c>
      <c r="Y2747" s="10">
        <f t="shared" si="9"/>
        <v>0.002396925323</v>
      </c>
      <c r="Z2747" s="11">
        <f t="shared" si="7"/>
        <v>3</v>
      </c>
    </row>
    <row r="2748">
      <c r="A2748" s="6" t="s">
        <v>2772</v>
      </c>
      <c r="B2748" s="7">
        <v>3634.18</v>
      </c>
      <c r="C2748" s="7">
        <v>3634.18</v>
      </c>
      <c r="D2748" s="7">
        <v>3594.39</v>
      </c>
      <c r="E2748" s="7">
        <v>3621.63</v>
      </c>
      <c r="F2748" s="7">
        <v>3621.63</v>
      </c>
      <c r="G2748" s="7">
        <v>6.30841E9</v>
      </c>
      <c r="H2748" s="7">
        <f t="shared" si="1"/>
        <v>6308.41</v>
      </c>
      <c r="I2748" s="10">
        <f t="shared" si="2"/>
        <v>-0.004595489714</v>
      </c>
      <c r="J2748" s="7">
        <f t="shared" si="10"/>
        <v>3589.705761</v>
      </c>
      <c r="K2748" s="7">
        <f t="shared" si="12"/>
        <v>3536.934762</v>
      </c>
      <c r="L2748" s="7">
        <f t="shared" si="11"/>
        <v>52.77099902</v>
      </c>
      <c r="M2748" s="7">
        <f t="shared" si="18"/>
        <v>48.600035</v>
      </c>
      <c r="N2748" s="7">
        <f t="shared" si="3"/>
        <v>0</v>
      </c>
      <c r="O2748" s="7">
        <f t="shared" si="4"/>
        <v>16.72</v>
      </c>
      <c r="P2748" s="7">
        <f t="shared" si="13"/>
        <v>15.54857143</v>
      </c>
      <c r="Q2748" s="7">
        <f t="shared" si="14"/>
        <v>10.46785714</v>
      </c>
      <c r="R2748" s="7">
        <f t="shared" si="15"/>
        <v>1.485363357</v>
      </c>
      <c r="S2748" s="7">
        <f t="shared" si="16"/>
        <v>59.76443456</v>
      </c>
      <c r="T2748" s="7">
        <f t="shared" si="17"/>
        <v>82.87009063</v>
      </c>
      <c r="U2748" s="7">
        <f t="shared" si="19"/>
        <v>89.02124712</v>
      </c>
      <c r="V2748" s="9">
        <f t="shared" si="5"/>
        <v>-16.72</v>
      </c>
      <c r="W2748" s="9" t="b">
        <f t="shared" si="6"/>
        <v>0</v>
      </c>
      <c r="X2748" s="7">
        <f t="shared" si="8"/>
        <v>1</v>
      </c>
      <c r="Y2748" s="10">
        <f t="shared" si="9"/>
        <v>-0.004595489714</v>
      </c>
      <c r="Z2748" s="11">
        <f t="shared" si="7"/>
        <v>2</v>
      </c>
    </row>
    <row r="2749">
      <c r="A2749" s="6" t="s">
        <v>2773</v>
      </c>
      <c r="B2749" s="7">
        <v>3645.87</v>
      </c>
      <c r="C2749" s="7">
        <v>3678.45</v>
      </c>
      <c r="D2749" s="7">
        <v>3645.87</v>
      </c>
      <c r="E2749" s="7">
        <v>3662.45</v>
      </c>
      <c r="F2749" s="7">
        <v>3662.45</v>
      </c>
      <c r="G2749" s="7">
        <v>5.41848E9</v>
      </c>
      <c r="H2749" s="7">
        <f t="shared" si="1"/>
        <v>5418.48</v>
      </c>
      <c r="I2749" s="10">
        <f t="shared" si="2"/>
        <v>0.01127116795</v>
      </c>
      <c r="J2749" s="7">
        <f t="shared" si="10"/>
        <v>3600.897182</v>
      </c>
      <c r="K2749" s="7">
        <f t="shared" si="12"/>
        <v>3546.232187</v>
      </c>
      <c r="L2749" s="7">
        <f t="shared" si="11"/>
        <v>54.66499537</v>
      </c>
      <c r="M2749" s="7">
        <f t="shared" si="18"/>
        <v>49.81302707</v>
      </c>
      <c r="N2749" s="7">
        <f t="shared" si="3"/>
        <v>40.82</v>
      </c>
      <c r="O2749" s="7">
        <f t="shared" si="4"/>
        <v>0</v>
      </c>
      <c r="P2749" s="7">
        <f t="shared" si="13"/>
        <v>18.46428571</v>
      </c>
      <c r="Q2749" s="7">
        <f t="shared" si="14"/>
        <v>10.11285714</v>
      </c>
      <c r="R2749" s="7">
        <f t="shared" si="15"/>
        <v>1.825822856</v>
      </c>
      <c r="S2749" s="7">
        <f t="shared" si="16"/>
        <v>64.61207758</v>
      </c>
      <c r="T2749" s="7">
        <f t="shared" si="17"/>
        <v>89.99186839</v>
      </c>
      <c r="U2749" s="7">
        <f t="shared" si="19"/>
        <v>89.05462278</v>
      </c>
      <c r="V2749" s="9">
        <f t="shared" si="5"/>
        <v>40.82</v>
      </c>
      <c r="W2749" s="9" t="b">
        <f t="shared" si="6"/>
        <v>1</v>
      </c>
      <c r="X2749" s="7">
        <f t="shared" si="8"/>
        <v>1</v>
      </c>
      <c r="Y2749" s="10">
        <f t="shared" si="9"/>
        <v>0.01127116795</v>
      </c>
      <c r="Z2749" s="11">
        <f t="shared" si="7"/>
        <v>5</v>
      </c>
    </row>
    <row r="2750">
      <c r="A2750" s="6" t="s">
        <v>2774</v>
      </c>
      <c r="B2750" s="7">
        <v>3653.78</v>
      </c>
      <c r="C2750" s="7">
        <v>3670.96</v>
      </c>
      <c r="D2750" s="7">
        <v>3644.84</v>
      </c>
      <c r="E2750" s="7">
        <v>3669.01</v>
      </c>
      <c r="F2750" s="7">
        <v>3669.01</v>
      </c>
      <c r="G2750" s="7">
        <v>5.04125E9</v>
      </c>
      <c r="H2750" s="7">
        <f t="shared" si="1"/>
        <v>5041.25</v>
      </c>
      <c r="I2750" s="10">
        <f t="shared" si="2"/>
        <v>0.001791150732</v>
      </c>
      <c r="J2750" s="7">
        <f t="shared" si="10"/>
        <v>3611.376077</v>
      </c>
      <c r="K2750" s="7">
        <f t="shared" si="12"/>
        <v>3555.32684</v>
      </c>
      <c r="L2750" s="7">
        <f t="shared" si="11"/>
        <v>56.04923758</v>
      </c>
      <c r="M2750" s="7">
        <f t="shared" si="18"/>
        <v>51.06026918</v>
      </c>
      <c r="N2750" s="7">
        <f t="shared" si="3"/>
        <v>6.56</v>
      </c>
      <c r="O2750" s="7">
        <f t="shared" si="4"/>
        <v>0</v>
      </c>
      <c r="P2750" s="7">
        <f t="shared" si="13"/>
        <v>16.995</v>
      </c>
      <c r="Q2750" s="7">
        <f t="shared" si="14"/>
        <v>10.11285714</v>
      </c>
      <c r="R2750" s="7">
        <f t="shared" si="15"/>
        <v>1.680533974</v>
      </c>
      <c r="S2750" s="7">
        <f t="shared" si="16"/>
        <v>62.69400016</v>
      </c>
      <c r="T2750" s="7">
        <f t="shared" si="17"/>
        <v>94.09520235</v>
      </c>
      <c r="U2750" s="7">
        <f t="shared" si="19"/>
        <v>88.98572046</v>
      </c>
      <c r="V2750" s="9">
        <f t="shared" si="5"/>
        <v>6.56</v>
      </c>
      <c r="W2750" s="9" t="b">
        <f t="shared" si="6"/>
        <v>1</v>
      </c>
      <c r="X2750" s="7">
        <f t="shared" si="8"/>
        <v>2</v>
      </c>
      <c r="Y2750" s="10">
        <f t="shared" si="9"/>
        <v>0.01306231869</v>
      </c>
      <c r="Z2750" s="11">
        <f t="shared" si="7"/>
        <v>3</v>
      </c>
    </row>
    <row r="2751">
      <c r="A2751" s="6" t="s">
        <v>2775</v>
      </c>
      <c r="B2751" s="7">
        <v>3668.28</v>
      </c>
      <c r="C2751" s="7">
        <v>3682.73</v>
      </c>
      <c r="D2751" s="7">
        <v>3657.17</v>
      </c>
      <c r="E2751" s="7">
        <v>3666.72</v>
      </c>
      <c r="F2751" s="7">
        <v>3666.72</v>
      </c>
      <c r="G2751" s="7">
        <v>5.06534E9</v>
      </c>
      <c r="H2751" s="7">
        <f t="shared" si="1"/>
        <v>5065.34</v>
      </c>
      <c r="I2751" s="10">
        <f t="shared" si="2"/>
        <v>-0.0006241465681</v>
      </c>
      <c r="J2751" s="7">
        <f t="shared" si="10"/>
        <v>3619.890527</v>
      </c>
      <c r="K2751" s="7">
        <f t="shared" si="12"/>
        <v>3563.578185</v>
      </c>
      <c r="L2751" s="7">
        <f t="shared" si="11"/>
        <v>56.31234201</v>
      </c>
      <c r="M2751" s="7">
        <f t="shared" si="18"/>
        <v>52.11068374</v>
      </c>
      <c r="N2751" s="7">
        <f t="shared" si="3"/>
        <v>0</v>
      </c>
      <c r="O2751" s="7">
        <f t="shared" si="4"/>
        <v>2.29</v>
      </c>
      <c r="P2751" s="7">
        <f t="shared" si="13"/>
        <v>16.995</v>
      </c>
      <c r="Q2751" s="7">
        <f t="shared" si="14"/>
        <v>7.73</v>
      </c>
      <c r="R2751" s="7">
        <f t="shared" si="15"/>
        <v>2.198576973</v>
      </c>
      <c r="S2751" s="7">
        <f t="shared" si="16"/>
        <v>68.73609707</v>
      </c>
      <c r="T2751" s="7">
        <f t="shared" si="17"/>
        <v>88.47289222</v>
      </c>
      <c r="U2751" s="7">
        <f t="shared" si="19"/>
        <v>90.85332099</v>
      </c>
      <c r="V2751" s="9">
        <f t="shared" si="5"/>
        <v>-2.29</v>
      </c>
      <c r="W2751" s="9" t="b">
        <f t="shared" si="6"/>
        <v>0</v>
      </c>
      <c r="X2751" s="7">
        <f t="shared" si="8"/>
        <v>1</v>
      </c>
      <c r="Y2751" s="10">
        <f t="shared" si="9"/>
        <v>-0.0006241465681</v>
      </c>
      <c r="Z2751" s="11">
        <f t="shared" si="7"/>
        <v>3</v>
      </c>
    </row>
    <row r="2752">
      <c r="A2752" s="6" t="s">
        <v>2776</v>
      </c>
      <c r="B2752" s="7">
        <v>3670.94</v>
      </c>
      <c r="C2752" s="7">
        <v>3699.2</v>
      </c>
      <c r="D2752" s="7">
        <v>3670.94</v>
      </c>
      <c r="E2752" s="7">
        <v>3699.12</v>
      </c>
      <c r="F2752" s="7">
        <v>3699.12</v>
      </c>
      <c r="G2752" s="7">
        <v>5.09962E9</v>
      </c>
      <c r="H2752" s="7">
        <f t="shared" si="1"/>
        <v>5099.62</v>
      </c>
      <c r="I2752" s="10">
        <f t="shared" si="2"/>
        <v>0.008836235109</v>
      </c>
      <c r="J2752" s="7">
        <f t="shared" si="10"/>
        <v>3632.079677</v>
      </c>
      <c r="K2752" s="7">
        <f t="shared" si="12"/>
        <v>3573.618319</v>
      </c>
      <c r="L2752" s="7">
        <f t="shared" si="11"/>
        <v>58.46135726</v>
      </c>
      <c r="M2752" s="7">
        <f t="shared" si="18"/>
        <v>53.38081845</v>
      </c>
      <c r="N2752" s="7">
        <f t="shared" si="3"/>
        <v>32.4</v>
      </c>
      <c r="O2752" s="7">
        <f t="shared" si="4"/>
        <v>0</v>
      </c>
      <c r="P2752" s="7">
        <f t="shared" si="13"/>
        <v>15.87071429</v>
      </c>
      <c r="Q2752" s="7">
        <f t="shared" si="14"/>
        <v>7.73</v>
      </c>
      <c r="R2752" s="7">
        <f t="shared" si="15"/>
        <v>2.053132508</v>
      </c>
      <c r="S2752" s="7">
        <f t="shared" si="16"/>
        <v>67.24675403</v>
      </c>
      <c r="T2752" s="7">
        <f t="shared" si="17"/>
        <v>99.94850669</v>
      </c>
      <c r="U2752" s="7">
        <f t="shared" si="19"/>
        <v>94.17220042</v>
      </c>
      <c r="V2752" s="9">
        <f t="shared" si="5"/>
        <v>32.4</v>
      </c>
      <c r="W2752" s="9" t="b">
        <f t="shared" si="6"/>
        <v>1</v>
      </c>
      <c r="X2752" s="7">
        <f t="shared" si="8"/>
        <v>1</v>
      </c>
      <c r="Y2752" s="10">
        <f t="shared" si="9"/>
        <v>0.008836235109</v>
      </c>
      <c r="Z2752" s="11">
        <f t="shared" si="7"/>
        <v>4</v>
      </c>
    </row>
    <row r="2753">
      <c r="A2753" s="6" t="s">
        <v>2777</v>
      </c>
      <c r="B2753" s="7">
        <v>3694.73</v>
      </c>
      <c r="C2753" s="7">
        <v>3697.41</v>
      </c>
      <c r="D2753" s="7">
        <v>3678.88</v>
      </c>
      <c r="E2753" s="7">
        <v>3691.96</v>
      </c>
      <c r="F2753" s="7">
        <v>3691.96</v>
      </c>
      <c r="G2753" s="7">
        <v>4.8045E9</v>
      </c>
      <c r="H2753" s="7">
        <f t="shared" si="1"/>
        <v>4804.5</v>
      </c>
      <c r="I2753" s="10">
        <f t="shared" si="2"/>
        <v>-0.001935595493</v>
      </c>
      <c r="J2753" s="7">
        <f t="shared" si="10"/>
        <v>3641.292034</v>
      </c>
      <c r="K2753" s="7">
        <f t="shared" si="12"/>
        <v>3582.38437</v>
      </c>
      <c r="L2753" s="7">
        <f t="shared" si="11"/>
        <v>58.90766428</v>
      </c>
      <c r="M2753" s="7">
        <f t="shared" si="18"/>
        <v>54.48618761</v>
      </c>
      <c r="N2753" s="7">
        <f t="shared" si="3"/>
        <v>0</v>
      </c>
      <c r="O2753" s="7">
        <f t="shared" si="4"/>
        <v>7.16</v>
      </c>
      <c r="P2753" s="7">
        <f t="shared" si="13"/>
        <v>12.88785714</v>
      </c>
      <c r="Q2753" s="7">
        <f t="shared" si="14"/>
        <v>8.241428571</v>
      </c>
      <c r="R2753" s="7">
        <f t="shared" si="15"/>
        <v>1.563789218</v>
      </c>
      <c r="S2753" s="7">
        <f t="shared" si="16"/>
        <v>60.99523343</v>
      </c>
      <c r="T2753" s="7">
        <f t="shared" si="17"/>
        <v>95.33985582</v>
      </c>
      <c r="U2753" s="7">
        <f t="shared" si="19"/>
        <v>94.58708491</v>
      </c>
      <c r="V2753" s="9">
        <f t="shared" si="5"/>
        <v>-7.16</v>
      </c>
      <c r="W2753" s="9" t="b">
        <f t="shared" si="6"/>
        <v>0</v>
      </c>
      <c r="X2753" s="7">
        <f t="shared" si="8"/>
        <v>1</v>
      </c>
      <c r="Y2753" s="10">
        <f t="shared" si="9"/>
        <v>-0.001935595493</v>
      </c>
      <c r="Z2753" s="11">
        <f t="shared" si="7"/>
        <v>3</v>
      </c>
    </row>
    <row r="2754">
      <c r="A2754" s="6" t="s">
        <v>2778</v>
      </c>
      <c r="B2754" s="7">
        <v>3683.05</v>
      </c>
      <c r="C2754" s="7">
        <v>3708.45</v>
      </c>
      <c r="D2754" s="7">
        <v>3678.83</v>
      </c>
      <c r="E2754" s="7">
        <v>3702.25</v>
      </c>
      <c r="F2754" s="7">
        <v>3702.25</v>
      </c>
      <c r="G2754" s="7">
        <v>4.58439E9</v>
      </c>
      <c r="H2754" s="7">
        <f t="shared" si="1"/>
        <v>4584.39</v>
      </c>
      <c r="I2754" s="10">
        <f t="shared" si="2"/>
        <v>0.002787137455</v>
      </c>
      <c r="J2754" s="7">
        <f t="shared" si="10"/>
        <v>3650.670183</v>
      </c>
      <c r="K2754" s="7">
        <f t="shared" si="12"/>
        <v>3591.263305</v>
      </c>
      <c r="L2754" s="7">
        <f t="shared" si="11"/>
        <v>59.40687731</v>
      </c>
      <c r="M2754" s="7">
        <f t="shared" si="18"/>
        <v>55.47032555</v>
      </c>
      <c r="N2754" s="7">
        <f t="shared" si="3"/>
        <v>10.29</v>
      </c>
      <c r="O2754" s="7">
        <f t="shared" si="4"/>
        <v>0</v>
      </c>
      <c r="P2754" s="7">
        <f t="shared" si="13"/>
        <v>13.62285714</v>
      </c>
      <c r="Q2754" s="7">
        <f t="shared" si="14"/>
        <v>7</v>
      </c>
      <c r="R2754" s="7">
        <f t="shared" si="15"/>
        <v>1.946122449</v>
      </c>
      <c r="S2754" s="7">
        <f t="shared" si="16"/>
        <v>66.05707952</v>
      </c>
      <c r="T2754" s="7">
        <f t="shared" si="17"/>
        <v>96.23352166</v>
      </c>
      <c r="U2754" s="7">
        <f t="shared" si="19"/>
        <v>97.17396139</v>
      </c>
      <c r="V2754" s="9">
        <f t="shared" si="5"/>
        <v>10.29</v>
      </c>
      <c r="W2754" s="9" t="b">
        <f t="shared" si="6"/>
        <v>1</v>
      </c>
      <c r="X2754" s="7">
        <f t="shared" si="8"/>
        <v>1</v>
      </c>
      <c r="Y2754" s="10">
        <f t="shared" si="9"/>
        <v>0.002787137455</v>
      </c>
      <c r="Z2754" s="11">
        <f t="shared" si="7"/>
        <v>3</v>
      </c>
    </row>
    <row r="2755">
      <c r="A2755" s="6" t="s">
        <v>2779</v>
      </c>
      <c r="B2755" s="7">
        <v>3705.98</v>
      </c>
      <c r="C2755" s="7">
        <v>3712.39</v>
      </c>
      <c r="D2755" s="7">
        <v>3660.54</v>
      </c>
      <c r="E2755" s="7">
        <v>3672.82</v>
      </c>
      <c r="F2755" s="7">
        <v>3672.82</v>
      </c>
      <c r="G2755" s="7">
        <v>5.2328E9</v>
      </c>
      <c r="H2755" s="7">
        <f t="shared" si="1"/>
        <v>5232.8</v>
      </c>
      <c r="I2755" s="10">
        <f t="shared" si="2"/>
        <v>-0.007949220069</v>
      </c>
      <c r="J2755" s="7">
        <f t="shared" si="10"/>
        <v>3654.077847</v>
      </c>
      <c r="K2755" s="7">
        <f t="shared" si="12"/>
        <v>3597.304542</v>
      </c>
      <c r="L2755" s="7">
        <f t="shared" si="11"/>
        <v>56.77330487</v>
      </c>
      <c r="M2755" s="7">
        <f t="shared" si="18"/>
        <v>55.73092142</v>
      </c>
      <c r="N2755" s="7">
        <f t="shared" si="3"/>
        <v>0</v>
      </c>
      <c r="O2755" s="7">
        <f t="shared" si="4"/>
        <v>29.43</v>
      </c>
      <c r="P2755" s="7">
        <f t="shared" si="13"/>
        <v>13.62285714</v>
      </c>
      <c r="Q2755" s="7">
        <f t="shared" si="14"/>
        <v>6.120714286</v>
      </c>
      <c r="R2755" s="7">
        <f t="shared" si="15"/>
        <v>2.225697281</v>
      </c>
      <c r="S2755" s="7">
        <f t="shared" si="16"/>
        <v>68.99895083</v>
      </c>
      <c r="T2755" s="7">
        <f t="shared" si="17"/>
        <v>76.52328686</v>
      </c>
      <c r="U2755" s="7">
        <f t="shared" si="19"/>
        <v>89.36555478</v>
      </c>
      <c r="V2755" s="9">
        <f t="shared" si="5"/>
        <v>-29.43</v>
      </c>
      <c r="W2755" s="9" t="b">
        <f t="shared" si="6"/>
        <v>0</v>
      </c>
      <c r="X2755" s="7">
        <f t="shared" si="8"/>
        <v>1</v>
      </c>
      <c r="Y2755" s="10">
        <f t="shared" si="9"/>
        <v>-0.007949220069</v>
      </c>
      <c r="Z2755" s="11">
        <f t="shared" si="7"/>
        <v>2</v>
      </c>
    </row>
    <row r="2756">
      <c r="A2756" s="6" t="s">
        <v>2780</v>
      </c>
      <c r="B2756" s="7">
        <v>3659.13</v>
      </c>
      <c r="C2756" s="7">
        <v>3678.49</v>
      </c>
      <c r="D2756" s="7">
        <v>3645.18</v>
      </c>
      <c r="E2756" s="7">
        <v>3668.1</v>
      </c>
      <c r="F2756" s="7">
        <v>3668.1</v>
      </c>
      <c r="G2756" s="7">
        <v>4.65848E9</v>
      </c>
      <c r="H2756" s="7">
        <f t="shared" si="1"/>
        <v>4658.48</v>
      </c>
      <c r="I2756" s="10">
        <f t="shared" si="2"/>
        <v>-0.001285116069</v>
      </c>
      <c r="J2756" s="7">
        <f t="shared" si="10"/>
        <v>3656.235101</v>
      </c>
      <c r="K2756" s="7">
        <f t="shared" si="12"/>
        <v>3602.54865</v>
      </c>
      <c r="L2756" s="7">
        <f t="shared" si="11"/>
        <v>53.68645119</v>
      </c>
      <c r="M2756" s="7">
        <f t="shared" si="18"/>
        <v>55.32202737</v>
      </c>
      <c r="N2756" s="7">
        <f t="shared" si="3"/>
        <v>0</v>
      </c>
      <c r="O2756" s="7">
        <f t="shared" si="4"/>
        <v>4.72</v>
      </c>
      <c r="P2756" s="7">
        <f t="shared" si="13"/>
        <v>12.61714286</v>
      </c>
      <c r="Q2756" s="7">
        <f t="shared" si="14"/>
        <v>6.457857143</v>
      </c>
      <c r="R2756" s="7">
        <f t="shared" si="15"/>
        <v>1.953766176</v>
      </c>
      <c r="S2756" s="7">
        <f t="shared" si="16"/>
        <v>66.14491668</v>
      </c>
      <c r="T2756" s="7">
        <f t="shared" si="17"/>
        <v>72.25285052</v>
      </c>
      <c r="U2756" s="7">
        <f t="shared" si="19"/>
        <v>81.66988635</v>
      </c>
      <c r="V2756" s="9">
        <f t="shared" si="5"/>
        <v>-4.72</v>
      </c>
      <c r="W2756" s="9" t="b">
        <f t="shared" si="6"/>
        <v>0</v>
      </c>
      <c r="X2756" s="7">
        <f t="shared" si="8"/>
        <v>2</v>
      </c>
      <c r="Y2756" s="10">
        <f t="shared" si="9"/>
        <v>-0.009234336138</v>
      </c>
      <c r="Z2756" s="11">
        <f t="shared" si="7"/>
        <v>3</v>
      </c>
    </row>
    <row r="2757">
      <c r="A2757" s="6" t="s">
        <v>2781</v>
      </c>
      <c r="B2757" s="7">
        <v>3656.08</v>
      </c>
      <c r="C2757" s="7">
        <v>3665.91</v>
      </c>
      <c r="D2757" s="7">
        <v>3633.4</v>
      </c>
      <c r="E2757" s="7">
        <v>3663.46</v>
      </c>
      <c r="F2757" s="7">
        <v>3663.46</v>
      </c>
      <c r="G2757" s="7">
        <v>4.37547E9</v>
      </c>
      <c r="H2757" s="7">
        <f t="shared" si="1"/>
        <v>4375.47</v>
      </c>
      <c r="I2757" s="10">
        <f t="shared" si="2"/>
        <v>-0.001264960061</v>
      </c>
      <c r="J2757" s="7">
        <f t="shared" si="10"/>
        <v>3657.346624</v>
      </c>
      <c r="K2757" s="7">
        <f t="shared" si="12"/>
        <v>3607.060602</v>
      </c>
      <c r="L2757" s="7">
        <f t="shared" si="11"/>
        <v>50.28602223</v>
      </c>
      <c r="M2757" s="7">
        <f t="shared" si="18"/>
        <v>54.31482634</v>
      </c>
      <c r="N2757" s="7">
        <f t="shared" si="3"/>
        <v>0</v>
      </c>
      <c r="O2757" s="7">
        <f t="shared" si="4"/>
        <v>4.64</v>
      </c>
      <c r="P2757" s="7">
        <f t="shared" si="13"/>
        <v>12.61714286</v>
      </c>
      <c r="Q2757" s="7">
        <f t="shared" si="14"/>
        <v>5.051428571</v>
      </c>
      <c r="R2757" s="7">
        <f t="shared" si="15"/>
        <v>2.497737557</v>
      </c>
      <c r="S2757" s="7">
        <f t="shared" si="16"/>
        <v>71.41009056</v>
      </c>
      <c r="T2757" s="7">
        <f t="shared" si="17"/>
        <v>69.34594662</v>
      </c>
      <c r="U2757" s="7">
        <f t="shared" si="19"/>
        <v>72.70736133</v>
      </c>
      <c r="V2757" s="9">
        <f t="shared" si="5"/>
        <v>-4.64</v>
      </c>
      <c r="W2757" s="9" t="b">
        <f t="shared" si="6"/>
        <v>0</v>
      </c>
      <c r="X2757" s="7">
        <f t="shared" si="8"/>
        <v>3</v>
      </c>
      <c r="Y2757" s="10">
        <f t="shared" si="9"/>
        <v>-0.0104992962</v>
      </c>
      <c r="Z2757" s="11">
        <f t="shared" si="7"/>
        <v>3</v>
      </c>
    </row>
    <row r="2758">
      <c r="A2758" s="6" t="s">
        <v>2782</v>
      </c>
      <c r="B2758" s="7">
        <v>3675.27</v>
      </c>
      <c r="C2758" s="7">
        <v>3697.61</v>
      </c>
      <c r="D2758" s="7">
        <v>3645.84</v>
      </c>
      <c r="E2758" s="7">
        <v>3647.49</v>
      </c>
      <c r="F2758" s="7">
        <v>3647.49</v>
      </c>
      <c r="G2758" s="7">
        <v>4.62385E9</v>
      </c>
      <c r="H2758" s="7">
        <f t="shared" si="1"/>
        <v>4623.85</v>
      </c>
      <c r="I2758" s="10">
        <f t="shared" si="2"/>
        <v>-0.004359266923</v>
      </c>
      <c r="J2758" s="7">
        <f t="shared" si="10"/>
        <v>3655.83022</v>
      </c>
      <c r="K2758" s="7">
        <f t="shared" si="12"/>
        <v>3610.055372</v>
      </c>
      <c r="L2758" s="7">
        <f t="shared" si="11"/>
        <v>45.77484829</v>
      </c>
      <c r="M2758" s="7">
        <f t="shared" si="18"/>
        <v>52.60683073</v>
      </c>
      <c r="N2758" s="7">
        <f t="shared" si="3"/>
        <v>0</v>
      </c>
      <c r="O2758" s="7">
        <f t="shared" si="4"/>
        <v>15.97</v>
      </c>
      <c r="P2758" s="7">
        <f t="shared" si="13"/>
        <v>11.185</v>
      </c>
      <c r="Q2758" s="7">
        <f t="shared" si="14"/>
        <v>6.192142857</v>
      </c>
      <c r="R2758" s="7">
        <f t="shared" si="15"/>
        <v>1.806321375</v>
      </c>
      <c r="S2758" s="7">
        <f t="shared" si="16"/>
        <v>64.36616245</v>
      </c>
      <c r="T2758" s="7">
        <f t="shared" si="17"/>
        <v>45</v>
      </c>
      <c r="U2758" s="7">
        <f t="shared" si="19"/>
        <v>62.19959905</v>
      </c>
      <c r="V2758" s="9">
        <f t="shared" si="5"/>
        <v>-15.97</v>
      </c>
      <c r="W2758" s="9" t="b">
        <f t="shared" si="6"/>
        <v>0</v>
      </c>
      <c r="X2758" s="7">
        <f t="shared" si="8"/>
        <v>4</v>
      </c>
      <c r="Y2758" s="10">
        <f t="shared" si="9"/>
        <v>-0.01485856312</v>
      </c>
      <c r="Z2758" s="11">
        <f t="shared" si="7"/>
        <v>2</v>
      </c>
    </row>
    <row r="2759">
      <c r="A2759" s="6" t="s">
        <v>2783</v>
      </c>
      <c r="B2759" s="7">
        <v>3666.41</v>
      </c>
      <c r="C2759" s="7">
        <v>3695.29</v>
      </c>
      <c r="D2759" s="7">
        <v>3659.62</v>
      </c>
      <c r="E2759" s="7">
        <v>3694.62</v>
      </c>
      <c r="F2759" s="7">
        <v>3694.62</v>
      </c>
      <c r="G2759" s="7">
        <v>4.38708E9</v>
      </c>
      <c r="H2759" s="7">
        <f t="shared" si="1"/>
        <v>4387.08</v>
      </c>
      <c r="I2759" s="10">
        <f t="shared" si="2"/>
        <v>0.01292121431</v>
      </c>
      <c r="J2759" s="7">
        <f t="shared" si="10"/>
        <v>3661.797879</v>
      </c>
      <c r="K2759" s="7">
        <f t="shared" si="12"/>
        <v>3616.319419</v>
      </c>
      <c r="L2759" s="7">
        <f t="shared" si="11"/>
        <v>45.47846018</v>
      </c>
      <c r="M2759" s="7">
        <f t="shared" si="18"/>
        <v>51.18115662</v>
      </c>
      <c r="N2759" s="7">
        <f t="shared" si="3"/>
        <v>47.13</v>
      </c>
      <c r="O2759" s="7">
        <f t="shared" si="4"/>
        <v>0</v>
      </c>
      <c r="P2759" s="7">
        <f t="shared" si="13"/>
        <v>10.42142857</v>
      </c>
      <c r="Q2759" s="7">
        <f t="shared" si="14"/>
        <v>6.192142857</v>
      </c>
      <c r="R2759" s="7">
        <f t="shared" si="15"/>
        <v>1.683008421</v>
      </c>
      <c r="S2759" s="7">
        <f t="shared" si="16"/>
        <v>62.72840621</v>
      </c>
      <c r="T2759" s="7">
        <f t="shared" si="17"/>
        <v>84.94067797</v>
      </c>
      <c r="U2759" s="7">
        <f t="shared" si="19"/>
        <v>66.42887486</v>
      </c>
      <c r="V2759" s="9">
        <f t="shared" si="5"/>
        <v>47.13</v>
      </c>
      <c r="W2759" s="9" t="b">
        <f t="shared" si="6"/>
        <v>1</v>
      </c>
      <c r="X2759" s="7">
        <f t="shared" si="8"/>
        <v>1</v>
      </c>
      <c r="Y2759" s="10">
        <f t="shared" si="9"/>
        <v>0.01292121431</v>
      </c>
      <c r="Z2759" s="11">
        <f t="shared" si="7"/>
        <v>5</v>
      </c>
    </row>
    <row r="2760">
      <c r="A2760" s="6" t="s">
        <v>2784</v>
      </c>
      <c r="B2760" s="7">
        <v>3696.25</v>
      </c>
      <c r="C2760" s="7">
        <v>3711.27</v>
      </c>
      <c r="D2760" s="7">
        <v>3688.57</v>
      </c>
      <c r="E2760" s="7">
        <v>3701.17</v>
      </c>
      <c r="F2760" s="7">
        <v>3701.17</v>
      </c>
      <c r="G2760" s="7">
        <v>4.06704E9</v>
      </c>
      <c r="H2760" s="7">
        <f t="shared" si="1"/>
        <v>4067.04</v>
      </c>
      <c r="I2760" s="10">
        <f t="shared" si="2"/>
        <v>0.001772848087</v>
      </c>
      <c r="J2760" s="7">
        <f t="shared" si="10"/>
        <v>3667.855128</v>
      </c>
      <c r="K2760" s="7">
        <f t="shared" si="12"/>
        <v>3622.604647</v>
      </c>
      <c r="L2760" s="7">
        <f t="shared" si="11"/>
        <v>45.25048134</v>
      </c>
      <c r="M2760" s="7">
        <f t="shared" si="18"/>
        <v>49.99502157</v>
      </c>
      <c r="N2760" s="7">
        <f t="shared" si="3"/>
        <v>6.55</v>
      </c>
      <c r="O2760" s="7">
        <f t="shared" si="4"/>
        <v>0</v>
      </c>
      <c r="P2760" s="7">
        <f t="shared" si="13"/>
        <v>10.88928571</v>
      </c>
      <c r="Q2760" s="7">
        <f t="shared" si="14"/>
        <v>5.780714286</v>
      </c>
      <c r="R2760" s="7">
        <f t="shared" si="15"/>
        <v>1.883726677</v>
      </c>
      <c r="S2760" s="7">
        <f t="shared" si="16"/>
        <v>65.32264976</v>
      </c>
      <c r="T2760" s="7">
        <f t="shared" si="17"/>
        <v>90.49152542</v>
      </c>
      <c r="U2760" s="7">
        <f t="shared" si="19"/>
        <v>73.47740113</v>
      </c>
      <c r="V2760" s="9">
        <f t="shared" si="5"/>
        <v>6.55</v>
      </c>
      <c r="W2760" s="9" t="b">
        <f t="shared" si="6"/>
        <v>1</v>
      </c>
      <c r="X2760" s="7">
        <f t="shared" si="8"/>
        <v>2</v>
      </c>
      <c r="Y2760" s="10">
        <f t="shared" si="9"/>
        <v>0.0146940624</v>
      </c>
      <c r="Z2760" s="11">
        <f t="shared" si="7"/>
        <v>3</v>
      </c>
    </row>
    <row r="2761">
      <c r="A2761" s="6" t="s">
        <v>2785</v>
      </c>
      <c r="B2761" s="7">
        <v>3713.65</v>
      </c>
      <c r="C2761" s="7">
        <v>3725.12</v>
      </c>
      <c r="D2761" s="7">
        <v>3710.87</v>
      </c>
      <c r="E2761" s="7">
        <v>3722.48</v>
      </c>
      <c r="F2761" s="7">
        <v>3722.48</v>
      </c>
      <c r="G2761" s="7">
        <v>4.19281E9</v>
      </c>
      <c r="H2761" s="7">
        <f t="shared" si="1"/>
        <v>4192.81</v>
      </c>
      <c r="I2761" s="10">
        <f t="shared" si="2"/>
        <v>0.005757638801</v>
      </c>
      <c r="J2761" s="7">
        <f t="shared" si="10"/>
        <v>3676.258955</v>
      </c>
      <c r="K2761" s="7">
        <f t="shared" si="12"/>
        <v>3630.002821</v>
      </c>
      <c r="L2761" s="7">
        <f t="shared" si="11"/>
        <v>46.25613346</v>
      </c>
      <c r="M2761" s="7">
        <f t="shared" si="18"/>
        <v>49.24724395</v>
      </c>
      <c r="N2761" s="7">
        <f t="shared" si="3"/>
        <v>21.31</v>
      </c>
      <c r="O2761" s="7">
        <f t="shared" si="4"/>
        <v>0</v>
      </c>
      <c r="P2761" s="7">
        <f t="shared" si="13"/>
        <v>11.79</v>
      </c>
      <c r="Q2761" s="7">
        <f t="shared" si="14"/>
        <v>5.780714286</v>
      </c>
      <c r="R2761" s="7">
        <f t="shared" si="15"/>
        <v>2.039540344</v>
      </c>
      <c r="S2761" s="7">
        <f t="shared" si="16"/>
        <v>67.10028863</v>
      </c>
      <c r="T2761" s="7">
        <f t="shared" si="17"/>
        <v>97.98057064</v>
      </c>
      <c r="U2761" s="7">
        <f t="shared" si="19"/>
        <v>91.13759134</v>
      </c>
      <c r="V2761" s="9">
        <f t="shared" si="5"/>
        <v>21.31</v>
      </c>
      <c r="W2761" s="9" t="b">
        <f t="shared" si="6"/>
        <v>1</v>
      </c>
      <c r="X2761" s="7">
        <f t="shared" si="8"/>
        <v>3</v>
      </c>
      <c r="Y2761" s="10">
        <f t="shared" si="9"/>
        <v>0.0204517012</v>
      </c>
      <c r="Z2761" s="11">
        <f t="shared" si="7"/>
        <v>4</v>
      </c>
    </row>
    <row r="2762">
      <c r="A2762" s="6" t="s">
        <v>2786</v>
      </c>
      <c r="B2762" s="7">
        <v>3722.39</v>
      </c>
      <c r="C2762" s="7">
        <v>3726.7</v>
      </c>
      <c r="D2762" s="7">
        <v>3685.84</v>
      </c>
      <c r="E2762" s="7">
        <v>3709.41</v>
      </c>
      <c r="F2762" s="7">
        <v>3709.41</v>
      </c>
      <c r="G2762" s="7">
        <v>7.0971E9</v>
      </c>
      <c r="H2762" s="7">
        <f t="shared" si="1"/>
        <v>7097.1</v>
      </c>
      <c r="I2762" s="10">
        <f t="shared" si="2"/>
        <v>-0.003511100127</v>
      </c>
      <c r="J2762" s="7">
        <f t="shared" si="10"/>
        <v>3681.359115</v>
      </c>
      <c r="K2762" s="7">
        <f t="shared" si="12"/>
        <v>3635.884834</v>
      </c>
      <c r="L2762" s="7">
        <f t="shared" si="11"/>
        <v>45.47428104</v>
      </c>
      <c r="M2762" s="7">
        <f t="shared" si="18"/>
        <v>48.49265136</v>
      </c>
      <c r="N2762" s="7">
        <f t="shared" si="3"/>
        <v>0</v>
      </c>
      <c r="O2762" s="7">
        <f t="shared" si="4"/>
        <v>13.07</v>
      </c>
      <c r="P2762" s="7">
        <f t="shared" si="13"/>
        <v>11.79</v>
      </c>
      <c r="Q2762" s="7">
        <f t="shared" si="14"/>
        <v>5.52</v>
      </c>
      <c r="R2762" s="7">
        <f t="shared" si="15"/>
        <v>2.135869565</v>
      </c>
      <c r="S2762" s="7">
        <f t="shared" si="16"/>
        <v>68.11091854</v>
      </c>
      <c r="T2762" s="7">
        <f t="shared" si="17"/>
        <v>81.46838156</v>
      </c>
      <c r="U2762" s="7">
        <f t="shared" si="19"/>
        <v>89.98015921</v>
      </c>
      <c r="V2762" s="9">
        <f t="shared" si="5"/>
        <v>-13.07</v>
      </c>
      <c r="W2762" s="9" t="b">
        <f t="shared" si="6"/>
        <v>0</v>
      </c>
      <c r="X2762" s="7">
        <f t="shared" si="8"/>
        <v>1</v>
      </c>
      <c r="Y2762" s="10">
        <f t="shared" si="9"/>
        <v>-0.003511100127</v>
      </c>
      <c r="Z2762" s="11">
        <f t="shared" si="7"/>
        <v>2</v>
      </c>
    </row>
    <row r="2763">
      <c r="A2763" s="6" t="s">
        <v>2787</v>
      </c>
      <c r="B2763" s="7">
        <v>3684.28</v>
      </c>
      <c r="C2763" s="7">
        <v>3702.9</v>
      </c>
      <c r="D2763" s="7">
        <v>3636.48</v>
      </c>
      <c r="E2763" s="7">
        <v>3694.92</v>
      </c>
      <c r="F2763" s="7">
        <v>3694.92</v>
      </c>
      <c r="G2763" s="7">
        <v>4.74858E9</v>
      </c>
      <c r="H2763" s="7">
        <f t="shared" si="1"/>
        <v>4748.58</v>
      </c>
      <c r="I2763" s="10">
        <f t="shared" si="2"/>
        <v>-0.003906281592</v>
      </c>
      <c r="J2763" s="7">
        <f t="shared" si="10"/>
        <v>3683.445405</v>
      </c>
      <c r="K2763" s="7">
        <f t="shared" si="12"/>
        <v>3640.25781</v>
      </c>
      <c r="L2763" s="7">
        <f t="shared" si="11"/>
        <v>43.18759574</v>
      </c>
      <c r="M2763" s="7">
        <f t="shared" si="18"/>
        <v>47.43164024</v>
      </c>
      <c r="N2763" s="7">
        <f t="shared" si="3"/>
        <v>0</v>
      </c>
      <c r="O2763" s="7">
        <f t="shared" si="4"/>
        <v>14.49</v>
      </c>
      <c r="P2763" s="7">
        <f t="shared" si="13"/>
        <v>8.874285714</v>
      </c>
      <c r="Q2763" s="7">
        <f t="shared" si="14"/>
        <v>6.555</v>
      </c>
      <c r="R2763" s="7">
        <f t="shared" si="15"/>
        <v>1.353819331</v>
      </c>
      <c r="S2763" s="7">
        <f t="shared" si="16"/>
        <v>57.51585575</v>
      </c>
      <c r="T2763" s="7">
        <f t="shared" si="17"/>
        <v>65.93783494</v>
      </c>
      <c r="U2763" s="7">
        <f t="shared" si="19"/>
        <v>81.79559572</v>
      </c>
      <c r="V2763" s="9">
        <f t="shared" si="5"/>
        <v>-14.49</v>
      </c>
      <c r="W2763" s="9" t="b">
        <f t="shared" si="6"/>
        <v>0</v>
      </c>
      <c r="X2763" s="7">
        <f t="shared" si="8"/>
        <v>2</v>
      </c>
      <c r="Y2763" s="10">
        <f t="shared" si="9"/>
        <v>-0.007417381719</v>
      </c>
      <c r="Z2763" s="11">
        <f t="shared" si="7"/>
        <v>2</v>
      </c>
    </row>
    <row r="2764">
      <c r="A2764" s="6" t="s">
        <v>2788</v>
      </c>
      <c r="B2764" s="7">
        <v>3698.08</v>
      </c>
      <c r="C2764" s="7">
        <v>3698.26</v>
      </c>
      <c r="D2764" s="7">
        <v>3676.16</v>
      </c>
      <c r="E2764" s="7">
        <v>3687.26</v>
      </c>
      <c r="F2764" s="7">
        <v>3687.26</v>
      </c>
      <c r="G2764" s="7">
        <v>4.05331E9</v>
      </c>
      <c r="H2764" s="7">
        <f t="shared" si="1"/>
        <v>4053.31</v>
      </c>
      <c r="I2764" s="10">
        <f t="shared" si="2"/>
        <v>-0.002073116603</v>
      </c>
      <c r="J2764" s="7">
        <f t="shared" si="10"/>
        <v>3684.032266</v>
      </c>
      <c r="K2764" s="7">
        <f t="shared" si="12"/>
        <v>3643.739453</v>
      </c>
      <c r="L2764" s="7">
        <f t="shared" si="11"/>
        <v>40.29281272</v>
      </c>
      <c r="M2764" s="7">
        <f t="shared" si="18"/>
        <v>46.00387474</v>
      </c>
      <c r="N2764" s="7">
        <f t="shared" si="3"/>
        <v>0</v>
      </c>
      <c r="O2764" s="7">
        <f t="shared" si="4"/>
        <v>7.66</v>
      </c>
      <c r="P2764" s="7">
        <f t="shared" si="13"/>
        <v>8.405714286</v>
      </c>
      <c r="Q2764" s="7">
        <f t="shared" si="14"/>
        <v>7.102142857</v>
      </c>
      <c r="R2764" s="7">
        <f t="shared" si="15"/>
        <v>1.183546213</v>
      </c>
      <c r="S2764" s="7">
        <f t="shared" si="16"/>
        <v>54.2029386</v>
      </c>
      <c r="T2764" s="7">
        <f t="shared" si="17"/>
        <v>57.72775991</v>
      </c>
      <c r="U2764" s="7">
        <f t="shared" si="19"/>
        <v>68.37799214</v>
      </c>
      <c r="V2764" s="9">
        <f t="shared" si="5"/>
        <v>-7.66</v>
      </c>
      <c r="W2764" s="9" t="b">
        <f t="shared" si="6"/>
        <v>0</v>
      </c>
      <c r="X2764" s="7">
        <f t="shared" si="8"/>
        <v>3</v>
      </c>
      <c r="Y2764" s="10">
        <f t="shared" si="9"/>
        <v>-0.009490498322</v>
      </c>
      <c r="Z2764" s="11">
        <f t="shared" si="7"/>
        <v>3</v>
      </c>
    </row>
    <row r="2765">
      <c r="A2765" s="6" t="s">
        <v>2789</v>
      </c>
      <c r="B2765" s="7">
        <v>3693.42</v>
      </c>
      <c r="C2765" s="7">
        <v>3711.24</v>
      </c>
      <c r="D2765" s="7">
        <v>3689.28</v>
      </c>
      <c r="E2765" s="7">
        <v>3690.01</v>
      </c>
      <c r="F2765" s="7">
        <v>3690.01</v>
      </c>
      <c r="G2765" s="7">
        <v>3.77916E9</v>
      </c>
      <c r="H2765" s="7">
        <f t="shared" si="1"/>
        <v>3779.16</v>
      </c>
      <c r="I2765" s="10">
        <f t="shared" si="2"/>
        <v>0.0007458112528</v>
      </c>
      <c r="J2765" s="7">
        <f t="shared" si="10"/>
        <v>3684.951917</v>
      </c>
      <c r="K2765" s="7">
        <f t="shared" si="12"/>
        <v>3647.166901</v>
      </c>
      <c r="L2765" s="7">
        <f t="shared" si="11"/>
        <v>37.78501619</v>
      </c>
      <c r="M2765" s="7">
        <f t="shared" si="18"/>
        <v>44.36010303</v>
      </c>
      <c r="N2765" s="7">
        <f t="shared" si="3"/>
        <v>2.75</v>
      </c>
      <c r="O2765" s="7">
        <f t="shared" si="4"/>
        <v>0</v>
      </c>
      <c r="P2765" s="7">
        <f t="shared" si="13"/>
        <v>8.602142857</v>
      </c>
      <c r="Q2765" s="7">
        <f t="shared" si="14"/>
        <v>6.938571429</v>
      </c>
      <c r="R2765" s="7">
        <f t="shared" si="15"/>
        <v>1.239757052</v>
      </c>
      <c r="S2765" s="7">
        <f t="shared" si="16"/>
        <v>55.35230041</v>
      </c>
      <c r="T2765" s="7">
        <f t="shared" si="17"/>
        <v>60.67524116</v>
      </c>
      <c r="U2765" s="7">
        <f t="shared" si="19"/>
        <v>61.44694534</v>
      </c>
      <c r="V2765" s="9">
        <f t="shared" si="5"/>
        <v>2.75</v>
      </c>
      <c r="W2765" s="9" t="b">
        <f t="shared" si="6"/>
        <v>1</v>
      </c>
      <c r="X2765" s="7">
        <f t="shared" si="8"/>
        <v>1</v>
      </c>
      <c r="Y2765" s="10">
        <f t="shared" si="9"/>
        <v>0.0007458112528</v>
      </c>
      <c r="Z2765" s="11">
        <f t="shared" si="7"/>
        <v>3</v>
      </c>
    </row>
    <row r="2766">
      <c r="A2766" s="6" t="s">
        <v>2790</v>
      </c>
      <c r="B2766" s="7">
        <v>3694.03</v>
      </c>
      <c r="C2766" s="7">
        <v>3703.82</v>
      </c>
      <c r="D2766" s="7">
        <v>3689.32</v>
      </c>
      <c r="E2766" s="7">
        <v>3703.06</v>
      </c>
      <c r="F2766" s="7">
        <v>3703.06</v>
      </c>
      <c r="G2766" s="7">
        <v>1.88378E9</v>
      </c>
      <c r="H2766" s="7">
        <f t="shared" si="1"/>
        <v>1883.78</v>
      </c>
      <c r="I2766" s="10">
        <f t="shared" si="2"/>
        <v>0.003536575782</v>
      </c>
      <c r="J2766" s="7">
        <f t="shared" si="10"/>
        <v>3687.737776</v>
      </c>
      <c r="K2766" s="7">
        <f t="shared" si="12"/>
        <v>3651.307131</v>
      </c>
      <c r="L2766" s="7">
        <f t="shared" si="11"/>
        <v>36.43064551</v>
      </c>
      <c r="M2766" s="7">
        <f t="shared" si="18"/>
        <v>42.77421152</v>
      </c>
      <c r="N2766" s="7">
        <f t="shared" si="3"/>
        <v>13.05</v>
      </c>
      <c r="O2766" s="7">
        <f t="shared" si="4"/>
        <v>0</v>
      </c>
      <c r="P2766" s="7">
        <f t="shared" si="13"/>
        <v>7.22</v>
      </c>
      <c r="Q2766" s="7">
        <f t="shared" si="14"/>
        <v>6.938571429</v>
      </c>
      <c r="R2766" s="7">
        <f t="shared" si="15"/>
        <v>1.040560016</v>
      </c>
      <c r="S2766" s="7">
        <f t="shared" si="16"/>
        <v>50.99384522</v>
      </c>
      <c r="T2766" s="7">
        <f t="shared" si="17"/>
        <v>74.66237942</v>
      </c>
      <c r="U2766" s="7">
        <f t="shared" si="19"/>
        <v>64.35512683</v>
      </c>
      <c r="V2766" s="9">
        <f t="shared" si="5"/>
        <v>13.05</v>
      </c>
      <c r="W2766" s="9" t="b">
        <f t="shared" si="6"/>
        <v>1</v>
      </c>
      <c r="X2766" s="7">
        <f t="shared" si="8"/>
        <v>2</v>
      </c>
      <c r="Y2766" s="10">
        <f t="shared" si="9"/>
        <v>0.004282387034</v>
      </c>
      <c r="Z2766" s="11">
        <f t="shared" si="7"/>
        <v>4</v>
      </c>
    </row>
    <row r="2767">
      <c r="A2767" s="6" t="s">
        <v>2791</v>
      </c>
      <c r="B2767" s="7">
        <v>3723.03</v>
      </c>
      <c r="C2767" s="7">
        <v>3740.51</v>
      </c>
      <c r="D2767" s="7">
        <v>3723.03</v>
      </c>
      <c r="E2767" s="7">
        <v>3735.36</v>
      </c>
      <c r="F2767" s="7">
        <v>3735.36</v>
      </c>
      <c r="G2767" s="7">
        <v>3.53546E9</v>
      </c>
      <c r="H2767" s="7">
        <f t="shared" si="1"/>
        <v>3535.46</v>
      </c>
      <c r="I2767" s="10">
        <f t="shared" si="2"/>
        <v>0.008722515973</v>
      </c>
      <c r="J2767" s="7">
        <f t="shared" si="10"/>
        <v>3695.064272</v>
      </c>
      <c r="K2767" s="7">
        <f t="shared" si="12"/>
        <v>3657.533269</v>
      </c>
      <c r="L2767" s="7">
        <f t="shared" si="11"/>
        <v>37.531003</v>
      </c>
      <c r="M2767" s="7">
        <f t="shared" si="18"/>
        <v>41.72556982</v>
      </c>
      <c r="N2767" s="7">
        <f t="shared" si="3"/>
        <v>32.3</v>
      </c>
      <c r="O2767" s="7">
        <f t="shared" si="4"/>
        <v>0</v>
      </c>
      <c r="P2767" s="7">
        <f t="shared" si="13"/>
        <v>9.527142857</v>
      </c>
      <c r="Q2767" s="7">
        <f t="shared" si="14"/>
        <v>6.427142857</v>
      </c>
      <c r="R2767" s="7">
        <f t="shared" si="15"/>
        <v>1.482329407</v>
      </c>
      <c r="S2767" s="7">
        <f t="shared" si="16"/>
        <v>59.71525788</v>
      </c>
      <c r="T2767" s="7">
        <f t="shared" si="17"/>
        <v>95.19185884</v>
      </c>
      <c r="U2767" s="7">
        <f t="shared" si="19"/>
        <v>76.84315981</v>
      </c>
      <c r="V2767" s="9">
        <f t="shared" si="5"/>
        <v>32.3</v>
      </c>
      <c r="W2767" s="9" t="b">
        <f t="shared" si="6"/>
        <v>1</v>
      </c>
      <c r="X2767" s="7">
        <f t="shared" si="8"/>
        <v>3</v>
      </c>
      <c r="Y2767" s="10">
        <f t="shared" si="9"/>
        <v>0.01300490301</v>
      </c>
      <c r="Z2767" s="11">
        <f t="shared" si="7"/>
        <v>4</v>
      </c>
    </row>
    <row r="2768">
      <c r="A2768" s="6" t="s">
        <v>2792</v>
      </c>
      <c r="B2768" s="7">
        <v>3750.01</v>
      </c>
      <c r="C2768" s="7">
        <v>3756.12</v>
      </c>
      <c r="D2768" s="7">
        <v>3723.31</v>
      </c>
      <c r="E2768" s="7">
        <v>3727.04</v>
      </c>
      <c r="F2768" s="7">
        <v>3727.04</v>
      </c>
      <c r="G2768" s="7">
        <v>3.39329E9</v>
      </c>
      <c r="H2768" s="7">
        <f t="shared" si="1"/>
        <v>3393.29</v>
      </c>
      <c r="I2768" s="10">
        <f t="shared" si="2"/>
        <v>-0.002227362289</v>
      </c>
      <c r="J2768" s="7">
        <f t="shared" si="10"/>
        <v>3699.983615</v>
      </c>
      <c r="K2768" s="7">
        <f t="shared" si="12"/>
        <v>3662.681916</v>
      </c>
      <c r="L2768" s="7">
        <f t="shared" si="11"/>
        <v>37.301699</v>
      </c>
      <c r="M2768" s="7">
        <f t="shared" si="18"/>
        <v>40.84079566</v>
      </c>
      <c r="N2768" s="7">
        <f t="shared" si="3"/>
        <v>0</v>
      </c>
      <c r="O2768" s="7">
        <f t="shared" si="4"/>
        <v>8.32</v>
      </c>
      <c r="P2768" s="7">
        <f t="shared" si="13"/>
        <v>8.792142857</v>
      </c>
      <c r="Q2768" s="7">
        <f t="shared" si="14"/>
        <v>7.021428571</v>
      </c>
      <c r="R2768" s="7">
        <f t="shared" si="15"/>
        <v>1.252187182</v>
      </c>
      <c r="S2768" s="7">
        <f t="shared" si="16"/>
        <v>55.5987172</v>
      </c>
      <c r="T2768" s="7">
        <f t="shared" si="17"/>
        <v>76.30378096</v>
      </c>
      <c r="U2768" s="7">
        <f t="shared" si="19"/>
        <v>82.05267307</v>
      </c>
      <c r="V2768" s="9">
        <f t="shared" si="5"/>
        <v>-8.32</v>
      </c>
      <c r="W2768" s="9" t="b">
        <f t="shared" si="6"/>
        <v>0</v>
      </c>
      <c r="X2768" s="7">
        <f t="shared" si="8"/>
        <v>1</v>
      </c>
      <c r="Y2768" s="10">
        <f t="shared" si="9"/>
        <v>-0.002227362289</v>
      </c>
      <c r="Z2768" s="11">
        <f t="shared" si="7"/>
        <v>3</v>
      </c>
    </row>
    <row r="2769">
      <c r="A2769" s="6" t="s">
        <v>2793</v>
      </c>
      <c r="B2769" s="7">
        <v>3736.19</v>
      </c>
      <c r="C2769" s="7">
        <v>3744.63</v>
      </c>
      <c r="D2769" s="7">
        <v>3730.21</v>
      </c>
      <c r="E2769" s="7">
        <v>3732.04</v>
      </c>
      <c r="F2769" s="7">
        <v>3732.04</v>
      </c>
      <c r="G2769" s="7">
        <v>3.15485E9</v>
      </c>
      <c r="H2769" s="7">
        <f t="shared" si="1"/>
        <v>3154.85</v>
      </c>
      <c r="I2769" s="10">
        <f t="shared" si="2"/>
        <v>0.00134154718</v>
      </c>
      <c r="J2769" s="7">
        <f t="shared" si="10"/>
        <v>3704.915367</v>
      </c>
      <c r="K2769" s="7">
        <f t="shared" si="12"/>
        <v>3667.819552</v>
      </c>
      <c r="L2769" s="7">
        <f t="shared" si="11"/>
        <v>37.09581469</v>
      </c>
      <c r="M2769" s="7">
        <f t="shared" si="18"/>
        <v>40.09179946</v>
      </c>
      <c r="N2769" s="7">
        <f t="shared" si="3"/>
        <v>5</v>
      </c>
      <c r="O2769" s="7">
        <f t="shared" si="4"/>
        <v>0</v>
      </c>
      <c r="P2769" s="7">
        <f t="shared" si="13"/>
        <v>9.149285714</v>
      </c>
      <c r="Q2769" s="7">
        <f t="shared" si="14"/>
        <v>4.919285714</v>
      </c>
      <c r="R2769" s="7">
        <f t="shared" si="15"/>
        <v>1.859880935</v>
      </c>
      <c r="S2769" s="7">
        <f t="shared" si="16"/>
        <v>65.03350934</v>
      </c>
      <c r="T2769" s="7">
        <f t="shared" si="17"/>
        <v>80.37809648</v>
      </c>
      <c r="U2769" s="7">
        <f t="shared" si="19"/>
        <v>83.95791209</v>
      </c>
      <c r="V2769" s="9">
        <f t="shared" si="5"/>
        <v>5</v>
      </c>
      <c r="W2769" s="9" t="b">
        <f t="shared" si="6"/>
        <v>1</v>
      </c>
      <c r="X2769" s="7">
        <f t="shared" si="8"/>
        <v>1</v>
      </c>
      <c r="Y2769" s="10">
        <f t="shared" si="9"/>
        <v>0.00134154718</v>
      </c>
      <c r="Z2769" s="11">
        <f t="shared" si="7"/>
        <v>3</v>
      </c>
    </row>
    <row r="2770">
      <c r="A2770" s="6" t="s">
        <v>2794</v>
      </c>
      <c r="B2770" s="7">
        <v>3733.27</v>
      </c>
      <c r="C2770" s="7">
        <v>3760.2</v>
      </c>
      <c r="D2770" s="7">
        <v>3726.88</v>
      </c>
      <c r="E2770" s="7">
        <v>3756.07</v>
      </c>
      <c r="F2770" s="7">
        <v>3756.07</v>
      </c>
      <c r="G2770" s="7">
        <v>3.17904E9</v>
      </c>
      <c r="H2770" s="7">
        <f t="shared" si="1"/>
        <v>3179.04</v>
      </c>
      <c r="I2770" s="10">
        <f t="shared" si="2"/>
        <v>0.00643883774</v>
      </c>
      <c r="J2770" s="7">
        <f t="shared" si="10"/>
        <v>3712.78531</v>
      </c>
      <c r="K2770" s="7">
        <f t="shared" si="12"/>
        <v>3674.356622</v>
      </c>
      <c r="L2770" s="7">
        <f t="shared" si="11"/>
        <v>38.42868807</v>
      </c>
      <c r="M2770" s="7">
        <f t="shared" si="18"/>
        <v>39.75917718</v>
      </c>
      <c r="N2770" s="7">
        <f t="shared" si="3"/>
        <v>24.03</v>
      </c>
      <c r="O2770" s="7">
        <f t="shared" si="4"/>
        <v>0</v>
      </c>
      <c r="P2770" s="7">
        <f t="shared" si="13"/>
        <v>10.86571429</v>
      </c>
      <c r="Q2770" s="7">
        <f t="shared" si="14"/>
        <v>4.582142857</v>
      </c>
      <c r="R2770" s="7">
        <f t="shared" si="15"/>
        <v>2.371317225</v>
      </c>
      <c r="S2770" s="7">
        <f t="shared" si="16"/>
        <v>70.33800342</v>
      </c>
      <c r="T2770" s="7">
        <f t="shared" si="17"/>
        <v>96.74290221</v>
      </c>
      <c r="U2770" s="7">
        <f t="shared" si="19"/>
        <v>84.47492655</v>
      </c>
      <c r="V2770" s="9">
        <f t="shared" si="5"/>
        <v>24.03</v>
      </c>
      <c r="W2770" s="9" t="b">
        <f t="shared" si="6"/>
        <v>1</v>
      </c>
      <c r="X2770" s="7">
        <f t="shared" si="8"/>
        <v>2</v>
      </c>
      <c r="Y2770" s="10">
        <f t="shared" si="9"/>
        <v>0.00778038492</v>
      </c>
      <c r="Z2770" s="11">
        <f t="shared" si="7"/>
        <v>4</v>
      </c>
    </row>
    <row r="2771">
      <c r="A2771" s="6" t="s">
        <v>2795</v>
      </c>
      <c r="B2771" s="7">
        <v>3764.61</v>
      </c>
      <c r="C2771" s="7">
        <v>3769.99</v>
      </c>
      <c r="D2771" s="7">
        <v>3662.71</v>
      </c>
      <c r="E2771" s="7">
        <v>3700.65</v>
      </c>
      <c r="F2771" s="7">
        <v>3700.65</v>
      </c>
      <c r="G2771" s="7">
        <v>5.015E9</v>
      </c>
      <c r="H2771" s="7">
        <f t="shared" si="1"/>
        <v>5015</v>
      </c>
      <c r="I2771" s="10">
        <f t="shared" si="2"/>
        <v>-0.01475478359</v>
      </c>
      <c r="J2771" s="7">
        <f t="shared" si="10"/>
        <v>3710.918339</v>
      </c>
      <c r="K2771" s="7">
        <f t="shared" si="12"/>
        <v>3676.30428</v>
      </c>
      <c r="L2771" s="7">
        <f t="shared" si="11"/>
        <v>34.61405965</v>
      </c>
      <c r="M2771" s="7">
        <f t="shared" si="18"/>
        <v>38.73015368</v>
      </c>
      <c r="N2771" s="7">
        <f t="shared" si="3"/>
        <v>0</v>
      </c>
      <c r="O2771" s="7">
        <f t="shared" si="4"/>
        <v>55.42</v>
      </c>
      <c r="P2771" s="7">
        <f t="shared" si="13"/>
        <v>10.86571429</v>
      </c>
      <c r="Q2771" s="7">
        <f t="shared" si="14"/>
        <v>8.209285714</v>
      </c>
      <c r="R2771" s="7">
        <f t="shared" si="15"/>
        <v>1.323588271</v>
      </c>
      <c r="S2771" s="7">
        <f t="shared" si="16"/>
        <v>56.96311552</v>
      </c>
      <c r="T2771" s="7">
        <f t="shared" si="17"/>
        <v>48.06381544</v>
      </c>
      <c r="U2771" s="7">
        <f t="shared" si="19"/>
        <v>75.06160471</v>
      </c>
      <c r="V2771" s="9">
        <f t="shared" si="5"/>
        <v>-55.42</v>
      </c>
      <c r="W2771" s="9" t="b">
        <f t="shared" si="6"/>
        <v>0</v>
      </c>
      <c r="X2771" s="7">
        <f t="shared" si="8"/>
        <v>1</v>
      </c>
      <c r="Y2771" s="10">
        <f t="shared" si="9"/>
        <v>-0.01475478359</v>
      </c>
      <c r="Z2771" s="11">
        <f t="shared" si="7"/>
        <v>1</v>
      </c>
    </row>
    <row r="2772">
      <c r="A2772" s="6" t="s">
        <v>2796</v>
      </c>
      <c r="B2772" s="7">
        <v>3698.02</v>
      </c>
      <c r="C2772" s="7">
        <v>3737.83</v>
      </c>
      <c r="D2772" s="7">
        <v>3695.07</v>
      </c>
      <c r="E2772" s="7">
        <v>3726.86</v>
      </c>
      <c r="F2772" s="7">
        <v>3726.86</v>
      </c>
      <c r="G2772" s="7">
        <v>4.59102E9</v>
      </c>
      <c r="H2772" s="7">
        <f t="shared" si="1"/>
        <v>4591.02</v>
      </c>
      <c r="I2772" s="10">
        <f t="shared" si="2"/>
        <v>0.007082539554</v>
      </c>
      <c r="J2772" s="7">
        <f t="shared" si="10"/>
        <v>3713.370903</v>
      </c>
      <c r="K2772" s="7">
        <f t="shared" si="12"/>
        <v>3680.049148</v>
      </c>
      <c r="L2772" s="7">
        <f t="shared" si="11"/>
        <v>33.32175466</v>
      </c>
      <c r="M2772" s="7">
        <f t="shared" si="18"/>
        <v>37.64847387</v>
      </c>
      <c r="N2772" s="7">
        <f t="shared" si="3"/>
        <v>26.21</v>
      </c>
      <c r="O2772" s="7">
        <f t="shared" si="4"/>
        <v>0</v>
      </c>
      <c r="P2772" s="7">
        <f t="shared" si="13"/>
        <v>12.73785714</v>
      </c>
      <c r="Q2772" s="7">
        <f t="shared" si="14"/>
        <v>7.068571429</v>
      </c>
      <c r="R2772" s="7">
        <f t="shared" si="15"/>
        <v>1.802041229</v>
      </c>
      <c r="S2772" s="7">
        <f t="shared" si="16"/>
        <v>64.3117314</v>
      </c>
      <c r="T2772" s="7">
        <f t="shared" si="17"/>
        <v>67.69530372</v>
      </c>
      <c r="U2772" s="7">
        <f t="shared" si="19"/>
        <v>70.83400713</v>
      </c>
      <c r="V2772" s="9">
        <f t="shared" si="5"/>
        <v>26.21</v>
      </c>
      <c r="W2772" s="9" t="b">
        <f t="shared" si="6"/>
        <v>1</v>
      </c>
      <c r="X2772" s="7">
        <f t="shared" si="8"/>
        <v>1</v>
      </c>
      <c r="Y2772" s="10">
        <f t="shared" si="9"/>
        <v>0.007082539554</v>
      </c>
      <c r="Z2772" s="11">
        <f t="shared" si="7"/>
        <v>4</v>
      </c>
    </row>
    <row r="2773">
      <c r="A2773" s="6" t="s">
        <v>2797</v>
      </c>
      <c r="B2773" s="7">
        <v>3712.2</v>
      </c>
      <c r="C2773" s="7">
        <v>3783.04</v>
      </c>
      <c r="D2773" s="7">
        <v>3705.34</v>
      </c>
      <c r="E2773" s="7">
        <v>3748.14</v>
      </c>
      <c r="F2773" s="7">
        <v>3748.14</v>
      </c>
      <c r="G2773" s="7">
        <v>6.06411E9</v>
      </c>
      <c r="H2773" s="7">
        <f t="shared" si="1"/>
        <v>6064.11</v>
      </c>
      <c r="I2773" s="10">
        <f t="shared" si="2"/>
        <v>0.00570990056</v>
      </c>
      <c r="J2773" s="7">
        <f t="shared" si="10"/>
        <v>3718.719994</v>
      </c>
      <c r="K2773" s="7">
        <f t="shared" si="12"/>
        <v>3685.092915</v>
      </c>
      <c r="L2773" s="7">
        <f t="shared" si="11"/>
        <v>33.62707975</v>
      </c>
      <c r="M2773" s="7">
        <f t="shared" si="18"/>
        <v>36.84419505</v>
      </c>
      <c r="N2773" s="7">
        <f t="shared" si="3"/>
        <v>21.28</v>
      </c>
      <c r="O2773" s="7">
        <f t="shared" si="4"/>
        <v>0</v>
      </c>
      <c r="P2773" s="7">
        <f t="shared" si="13"/>
        <v>10.89142857</v>
      </c>
      <c r="Q2773" s="7">
        <f t="shared" si="14"/>
        <v>7.068571429</v>
      </c>
      <c r="R2773" s="7">
        <f t="shared" si="15"/>
        <v>1.540824576</v>
      </c>
      <c r="S2773" s="7">
        <f t="shared" si="16"/>
        <v>60.64269806</v>
      </c>
      <c r="T2773" s="7">
        <f t="shared" si="17"/>
        <v>76.18722707</v>
      </c>
      <c r="U2773" s="7">
        <f t="shared" si="19"/>
        <v>63.98211541</v>
      </c>
      <c r="V2773" s="9">
        <f t="shared" si="5"/>
        <v>21.28</v>
      </c>
      <c r="W2773" s="9" t="b">
        <f t="shared" si="6"/>
        <v>1</v>
      </c>
      <c r="X2773" s="7">
        <f t="shared" si="8"/>
        <v>2</v>
      </c>
      <c r="Y2773" s="10">
        <f t="shared" si="9"/>
        <v>0.01279244011</v>
      </c>
      <c r="Z2773" s="11">
        <f t="shared" si="7"/>
        <v>4</v>
      </c>
    </row>
    <row r="2774">
      <c r="A2774" s="6" t="s">
        <v>2798</v>
      </c>
      <c r="B2774" s="7">
        <v>3764.71</v>
      </c>
      <c r="C2774" s="7">
        <v>3811.55</v>
      </c>
      <c r="D2774" s="7">
        <v>3764.71</v>
      </c>
      <c r="E2774" s="7">
        <v>3803.79</v>
      </c>
      <c r="F2774" s="7">
        <v>3803.79</v>
      </c>
      <c r="G2774" s="7">
        <v>5.09916E9</v>
      </c>
      <c r="H2774" s="7">
        <f t="shared" si="1"/>
        <v>5099.16</v>
      </c>
      <c r="I2774" s="10">
        <f t="shared" si="2"/>
        <v>0.01484736429</v>
      </c>
      <c r="J2774" s="7">
        <f t="shared" si="10"/>
        <v>3731.807688</v>
      </c>
      <c r="K2774" s="7">
        <f t="shared" si="12"/>
        <v>3693.885291</v>
      </c>
      <c r="L2774" s="7">
        <f t="shared" si="11"/>
        <v>37.92239622</v>
      </c>
      <c r="M2774" s="7">
        <f t="shared" si="18"/>
        <v>37.05983528</v>
      </c>
      <c r="N2774" s="7">
        <f t="shared" si="3"/>
        <v>55.65</v>
      </c>
      <c r="O2774" s="7">
        <f t="shared" si="4"/>
        <v>0</v>
      </c>
      <c r="P2774" s="7">
        <f t="shared" si="13"/>
        <v>14.39857143</v>
      </c>
      <c r="Q2774" s="7">
        <f t="shared" si="14"/>
        <v>7.068571429</v>
      </c>
      <c r="R2774" s="7">
        <f t="shared" si="15"/>
        <v>2.03698464</v>
      </c>
      <c r="S2774" s="7">
        <f t="shared" si="16"/>
        <v>67.07260265</v>
      </c>
      <c r="T2774" s="7">
        <f t="shared" si="17"/>
        <v>95.56748729</v>
      </c>
      <c r="U2774" s="7">
        <f t="shared" si="19"/>
        <v>79.8166727</v>
      </c>
      <c r="V2774" s="9">
        <f t="shared" si="5"/>
        <v>55.65</v>
      </c>
      <c r="W2774" s="9" t="b">
        <f t="shared" si="6"/>
        <v>1</v>
      </c>
      <c r="X2774" s="7">
        <f t="shared" si="8"/>
        <v>3</v>
      </c>
      <c r="Y2774" s="10">
        <f t="shared" si="9"/>
        <v>0.02763980441</v>
      </c>
      <c r="Z2774" s="11">
        <f t="shared" si="7"/>
        <v>5</v>
      </c>
    </row>
    <row r="2775">
      <c r="A2775" s="6" t="s">
        <v>2799</v>
      </c>
      <c r="B2775" s="7">
        <v>3815.05</v>
      </c>
      <c r="C2775" s="7">
        <v>3826.69</v>
      </c>
      <c r="D2775" s="7">
        <v>3783.6</v>
      </c>
      <c r="E2775" s="7">
        <v>3824.68</v>
      </c>
      <c r="F2775" s="7">
        <v>3824.68</v>
      </c>
      <c r="G2775" s="7">
        <v>4.77304E9</v>
      </c>
      <c r="H2775" s="7">
        <f t="shared" si="1"/>
        <v>4773.04</v>
      </c>
      <c r="I2775" s="10">
        <f t="shared" si="2"/>
        <v>0.005491890982</v>
      </c>
      <c r="J2775" s="7">
        <f t="shared" si="10"/>
        <v>3746.095736</v>
      </c>
      <c r="K2775" s="7">
        <f t="shared" si="12"/>
        <v>3703.573788</v>
      </c>
      <c r="L2775" s="7">
        <f t="shared" si="11"/>
        <v>42.52194735</v>
      </c>
      <c r="M2775" s="7">
        <f t="shared" si="18"/>
        <v>38.1522577</v>
      </c>
      <c r="N2775" s="7">
        <f t="shared" si="3"/>
        <v>20.89</v>
      </c>
      <c r="O2775" s="7">
        <f t="shared" si="4"/>
        <v>0</v>
      </c>
      <c r="P2775" s="7">
        <f t="shared" si="13"/>
        <v>14.36857143</v>
      </c>
      <c r="Q2775" s="7">
        <f t="shared" si="14"/>
        <v>7.068571429</v>
      </c>
      <c r="R2775" s="7">
        <f t="shared" si="15"/>
        <v>2.032740501</v>
      </c>
      <c r="S2775" s="7">
        <f t="shared" si="16"/>
        <v>67.02652272</v>
      </c>
      <c r="T2775" s="7">
        <f t="shared" si="17"/>
        <v>98.94327322</v>
      </c>
      <c r="U2775" s="7">
        <f t="shared" si="19"/>
        <v>90.23266253</v>
      </c>
      <c r="V2775" s="9">
        <f t="shared" si="5"/>
        <v>20.89</v>
      </c>
      <c r="W2775" s="9" t="b">
        <f t="shared" si="6"/>
        <v>1</v>
      </c>
      <c r="X2775" s="7">
        <f t="shared" si="8"/>
        <v>4</v>
      </c>
      <c r="Y2775" s="10">
        <f t="shared" si="9"/>
        <v>0.03313169539</v>
      </c>
      <c r="Z2775" s="11">
        <f t="shared" si="7"/>
        <v>4</v>
      </c>
    </row>
    <row r="2776">
      <c r="A2776" s="6" t="s">
        <v>2800</v>
      </c>
      <c r="B2776" s="7">
        <v>3803.14</v>
      </c>
      <c r="C2776" s="7">
        <v>3817.86</v>
      </c>
      <c r="D2776" s="7">
        <v>3789.02</v>
      </c>
      <c r="E2776" s="7">
        <v>3799.61</v>
      </c>
      <c r="F2776" s="7">
        <v>3799.61</v>
      </c>
      <c r="G2776" s="7">
        <v>4.46543E9</v>
      </c>
      <c r="H2776" s="7">
        <f t="shared" si="1"/>
        <v>4465.43</v>
      </c>
      <c r="I2776" s="10">
        <f t="shared" si="2"/>
        <v>-0.006554796741</v>
      </c>
      <c r="J2776" s="7">
        <f t="shared" si="10"/>
        <v>3754.328699</v>
      </c>
      <c r="K2776" s="7">
        <f t="shared" si="12"/>
        <v>3710.687582</v>
      </c>
      <c r="L2776" s="7">
        <f t="shared" si="11"/>
        <v>43.64111763</v>
      </c>
      <c r="M2776" s="7">
        <f t="shared" si="18"/>
        <v>39.25002968</v>
      </c>
      <c r="N2776" s="7">
        <f t="shared" si="3"/>
        <v>0</v>
      </c>
      <c r="O2776" s="7">
        <f t="shared" si="4"/>
        <v>25.07</v>
      </c>
      <c r="P2776" s="7">
        <f t="shared" si="13"/>
        <v>14.36857143</v>
      </c>
      <c r="Q2776" s="7">
        <f t="shared" si="14"/>
        <v>7.925714286</v>
      </c>
      <c r="R2776" s="7">
        <f t="shared" si="15"/>
        <v>1.812905552</v>
      </c>
      <c r="S2776" s="7">
        <f t="shared" si="16"/>
        <v>64.44957068</v>
      </c>
      <c r="T2776" s="7">
        <f t="shared" si="17"/>
        <v>85.76310394</v>
      </c>
      <c r="U2776" s="7">
        <f t="shared" si="19"/>
        <v>93.42462148</v>
      </c>
      <c r="V2776" s="9">
        <f t="shared" si="5"/>
        <v>-25.07</v>
      </c>
      <c r="W2776" s="9" t="b">
        <f t="shared" si="6"/>
        <v>0</v>
      </c>
      <c r="X2776" s="7">
        <f t="shared" si="8"/>
        <v>1</v>
      </c>
      <c r="Y2776" s="10">
        <f t="shared" si="9"/>
        <v>-0.006554796741</v>
      </c>
      <c r="Z2776" s="11">
        <f t="shared" si="7"/>
        <v>2</v>
      </c>
    </row>
    <row r="2777">
      <c r="A2777" s="6" t="s">
        <v>2801</v>
      </c>
      <c r="B2777" s="7">
        <v>3801.62</v>
      </c>
      <c r="C2777" s="7">
        <v>3810.78</v>
      </c>
      <c r="D2777" s="7">
        <v>3776.51</v>
      </c>
      <c r="E2777" s="7">
        <v>3801.19</v>
      </c>
      <c r="F2777" s="7">
        <v>3801.19</v>
      </c>
      <c r="G2777" s="7">
        <v>4.99495E9</v>
      </c>
      <c r="H2777" s="7">
        <f t="shared" si="1"/>
        <v>4994.95</v>
      </c>
      <c r="I2777" s="10">
        <f t="shared" si="2"/>
        <v>0.0004158321512</v>
      </c>
      <c r="J2777" s="7">
        <f t="shared" si="10"/>
        <v>3761.53813</v>
      </c>
      <c r="K2777" s="7">
        <f t="shared" si="12"/>
        <v>3717.391465</v>
      </c>
      <c r="L2777" s="7">
        <f t="shared" si="11"/>
        <v>44.14666566</v>
      </c>
      <c r="M2777" s="7">
        <f t="shared" si="18"/>
        <v>40.22935688</v>
      </c>
      <c r="N2777" s="7">
        <f t="shared" si="3"/>
        <v>1.58</v>
      </c>
      <c r="O2777" s="7">
        <f t="shared" si="4"/>
        <v>0</v>
      </c>
      <c r="P2777" s="7">
        <f t="shared" si="13"/>
        <v>14.48142857</v>
      </c>
      <c r="Q2777" s="7">
        <f t="shared" si="14"/>
        <v>6.890714286</v>
      </c>
      <c r="R2777" s="7">
        <f t="shared" si="15"/>
        <v>2.101585985</v>
      </c>
      <c r="S2777" s="7">
        <f t="shared" si="16"/>
        <v>67.75843053</v>
      </c>
      <c r="T2777" s="7">
        <f t="shared" si="17"/>
        <v>84.44932309</v>
      </c>
      <c r="U2777" s="7">
        <f t="shared" si="19"/>
        <v>89.71856675</v>
      </c>
      <c r="V2777" s="9">
        <f t="shared" si="5"/>
        <v>1.58</v>
      </c>
      <c r="W2777" s="9" t="b">
        <f t="shared" si="6"/>
        <v>1</v>
      </c>
      <c r="X2777" s="7">
        <f t="shared" si="8"/>
        <v>1</v>
      </c>
      <c r="Y2777" s="10">
        <f t="shared" si="9"/>
        <v>0.0004158321512</v>
      </c>
      <c r="Z2777" s="11">
        <f t="shared" si="7"/>
        <v>3</v>
      </c>
    </row>
    <row r="2778">
      <c r="A2778" s="6" t="s">
        <v>2802</v>
      </c>
      <c r="B2778" s="7">
        <v>3802.23</v>
      </c>
      <c r="C2778" s="7">
        <v>3820.96</v>
      </c>
      <c r="D2778" s="7">
        <v>3791.5</v>
      </c>
      <c r="E2778" s="7">
        <v>3809.84</v>
      </c>
      <c r="F2778" s="7">
        <v>3809.84</v>
      </c>
      <c r="G2778" s="7">
        <v>4.60251E9</v>
      </c>
      <c r="H2778" s="7">
        <f t="shared" si="1"/>
        <v>4602.51</v>
      </c>
      <c r="I2778" s="10">
        <f t="shared" si="2"/>
        <v>0.002275603166</v>
      </c>
      <c r="J2778" s="7">
        <f t="shared" si="10"/>
        <v>3768.969187</v>
      </c>
      <c r="K2778" s="7">
        <f t="shared" si="12"/>
        <v>3724.239504</v>
      </c>
      <c r="L2778" s="7">
        <f t="shared" si="11"/>
        <v>44.72968288</v>
      </c>
      <c r="M2778" s="7">
        <f t="shared" si="18"/>
        <v>41.12942208</v>
      </c>
      <c r="N2778" s="7">
        <f t="shared" si="3"/>
        <v>8.65</v>
      </c>
      <c r="O2778" s="7">
        <f t="shared" si="4"/>
        <v>0</v>
      </c>
      <c r="P2778" s="7">
        <f t="shared" si="13"/>
        <v>15.09928571</v>
      </c>
      <c r="Q2778" s="7">
        <f t="shared" si="14"/>
        <v>6.343571429</v>
      </c>
      <c r="R2778" s="7">
        <f t="shared" si="15"/>
        <v>2.380249972</v>
      </c>
      <c r="S2778" s="7">
        <f t="shared" si="16"/>
        <v>70.41638907</v>
      </c>
      <c r="T2778" s="7">
        <f t="shared" si="17"/>
        <v>89.72435663</v>
      </c>
      <c r="U2778" s="7">
        <f t="shared" si="19"/>
        <v>86.64559455</v>
      </c>
      <c r="V2778" s="9">
        <f t="shared" si="5"/>
        <v>8.65</v>
      </c>
      <c r="W2778" s="9" t="b">
        <f t="shared" si="6"/>
        <v>1</v>
      </c>
      <c r="X2778" s="7">
        <f t="shared" si="8"/>
        <v>2</v>
      </c>
      <c r="Y2778" s="10">
        <f t="shared" si="9"/>
        <v>0.002691435318</v>
      </c>
      <c r="Z2778" s="11">
        <f t="shared" si="7"/>
        <v>3</v>
      </c>
    </row>
    <row r="2779">
      <c r="A2779" s="6" t="s">
        <v>2803</v>
      </c>
      <c r="B2779" s="7">
        <v>3814.98</v>
      </c>
      <c r="C2779" s="7">
        <v>3823.6</v>
      </c>
      <c r="D2779" s="7">
        <v>3792.86</v>
      </c>
      <c r="E2779" s="7">
        <v>3795.54</v>
      </c>
      <c r="F2779" s="7">
        <v>3795.54</v>
      </c>
      <c r="G2779" s="7">
        <v>5.19848E9</v>
      </c>
      <c r="H2779" s="7">
        <f t="shared" si="1"/>
        <v>5198.48</v>
      </c>
      <c r="I2779" s="10">
        <f t="shared" si="2"/>
        <v>-0.003753438465</v>
      </c>
      <c r="J2779" s="7">
        <f t="shared" si="10"/>
        <v>3773.057005</v>
      </c>
      <c r="K2779" s="7">
        <f t="shared" si="12"/>
        <v>3729.521022</v>
      </c>
      <c r="L2779" s="7">
        <f t="shared" si="11"/>
        <v>43.53598204</v>
      </c>
      <c r="M2779" s="7">
        <f t="shared" si="18"/>
        <v>41.61073407</v>
      </c>
      <c r="N2779" s="7">
        <f t="shared" si="3"/>
        <v>0</v>
      </c>
      <c r="O2779" s="7">
        <f t="shared" si="4"/>
        <v>14.3</v>
      </c>
      <c r="P2779" s="7">
        <f t="shared" si="13"/>
        <v>14.90285714</v>
      </c>
      <c r="Q2779" s="7">
        <f t="shared" si="14"/>
        <v>7.365</v>
      </c>
      <c r="R2779" s="7">
        <f t="shared" si="15"/>
        <v>2.02347008</v>
      </c>
      <c r="S2779" s="7">
        <f t="shared" si="16"/>
        <v>66.92542101</v>
      </c>
      <c r="T2779" s="7">
        <f t="shared" si="17"/>
        <v>81.00378095</v>
      </c>
      <c r="U2779" s="7">
        <f t="shared" si="19"/>
        <v>85.05915356</v>
      </c>
      <c r="V2779" s="9">
        <f t="shared" si="5"/>
        <v>-14.3</v>
      </c>
      <c r="W2779" s="9" t="b">
        <f t="shared" si="6"/>
        <v>0</v>
      </c>
      <c r="X2779" s="7">
        <f t="shared" si="8"/>
        <v>1</v>
      </c>
      <c r="Y2779" s="10">
        <f t="shared" si="9"/>
        <v>-0.003753438465</v>
      </c>
      <c r="Z2779" s="11">
        <f t="shared" si="7"/>
        <v>2</v>
      </c>
    </row>
    <row r="2780">
      <c r="A2780" s="6" t="s">
        <v>2804</v>
      </c>
      <c r="B2780" s="7">
        <v>3788.73</v>
      </c>
      <c r="C2780" s="7">
        <v>3788.73</v>
      </c>
      <c r="D2780" s="7">
        <v>3749.62</v>
      </c>
      <c r="E2780" s="7">
        <v>3768.25</v>
      </c>
      <c r="F2780" s="7">
        <v>3768.25</v>
      </c>
      <c r="G2780" s="7">
        <v>5.36982E9</v>
      </c>
      <c r="H2780" s="7">
        <f t="shared" si="1"/>
        <v>5369.82</v>
      </c>
      <c r="I2780" s="10">
        <f t="shared" si="2"/>
        <v>-0.007190017758</v>
      </c>
      <c r="J2780" s="7">
        <f t="shared" si="10"/>
        <v>3772.317465</v>
      </c>
      <c r="K2780" s="7">
        <f t="shared" si="12"/>
        <v>3732.389836</v>
      </c>
      <c r="L2780" s="7">
        <f t="shared" si="11"/>
        <v>39.92762974</v>
      </c>
      <c r="M2780" s="7">
        <f t="shared" si="18"/>
        <v>41.27411321</v>
      </c>
      <c r="N2780" s="7">
        <f t="shared" si="3"/>
        <v>0</v>
      </c>
      <c r="O2780" s="7">
        <f t="shared" si="4"/>
        <v>27.29</v>
      </c>
      <c r="P2780" s="7">
        <f t="shared" si="13"/>
        <v>13.97071429</v>
      </c>
      <c r="Q2780" s="7">
        <f t="shared" si="14"/>
        <v>9.314285714</v>
      </c>
      <c r="R2780" s="7">
        <f t="shared" si="15"/>
        <v>1.499923313</v>
      </c>
      <c r="S2780" s="7">
        <f t="shared" si="16"/>
        <v>59.99877297</v>
      </c>
      <c r="T2780" s="7">
        <f t="shared" si="17"/>
        <v>64.3615075</v>
      </c>
      <c r="U2780" s="7">
        <f t="shared" si="19"/>
        <v>78.36321503</v>
      </c>
      <c r="V2780" s="9">
        <f t="shared" si="5"/>
        <v>-27.29</v>
      </c>
      <c r="W2780" s="9" t="b">
        <f t="shared" si="6"/>
        <v>0</v>
      </c>
      <c r="X2780" s="7">
        <f t="shared" si="8"/>
        <v>2</v>
      </c>
      <c r="Y2780" s="10">
        <f t="shared" si="9"/>
        <v>-0.01094345622</v>
      </c>
      <c r="Z2780" s="11">
        <f t="shared" si="7"/>
        <v>2</v>
      </c>
    </row>
    <row r="2781">
      <c r="A2781" s="6" t="s">
        <v>2805</v>
      </c>
      <c r="B2781" s="7">
        <v>3781.88</v>
      </c>
      <c r="C2781" s="7">
        <v>3804.53</v>
      </c>
      <c r="D2781" s="7">
        <v>3780.37</v>
      </c>
      <c r="E2781" s="7">
        <v>3798.91</v>
      </c>
      <c r="F2781" s="7">
        <v>3798.91</v>
      </c>
      <c r="G2781" s="7">
        <v>5.01444E9</v>
      </c>
      <c r="H2781" s="7">
        <f t="shared" si="1"/>
        <v>5014.44</v>
      </c>
      <c r="I2781" s="10">
        <f t="shared" si="2"/>
        <v>0.00813640284</v>
      </c>
      <c r="J2781" s="7">
        <f t="shared" si="10"/>
        <v>3776.408625</v>
      </c>
      <c r="K2781" s="7">
        <f t="shared" si="12"/>
        <v>3737.317255</v>
      </c>
      <c r="L2781" s="7">
        <f t="shared" si="11"/>
        <v>39.09136933</v>
      </c>
      <c r="M2781" s="7">
        <f t="shared" si="18"/>
        <v>40.83756443</v>
      </c>
      <c r="N2781" s="7">
        <f t="shared" si="3"/>
        <v>30.66</v>
      </c>
      <c r="O2781" s="7">
        <f t="shared" si="4"/>
        <v>0</v>
      </c>
      <c r="P2781" s="7">
        <f t="shared" si="13"/>
        <v>13.85357143</v>
      </c>
      <c r="Q2781" s="7">
        <f t="shared" si="14"/>
        <v>9.314285714</v>
      </c>
      <c r="R2781" s="7">
        <f t="shared" si="15"/>
        <v>1.487346626</v>
      </c>
      <c r="S2781" s="7">
        <f t="shared" si="16"/>
        <v>59.79651611</v>
      </c>
      <c r="T2781" s="7">
        <f t="shared" si="17"/>
        <v>83.05890962</v>
      </c>
      <c r="U2781" s="7">
        <f t="shared" si="19"/>
        <v>76.14139936</v>
      </c>
      <c r="V2781" s="9">
        <f t="shared" si="5"/>
        <v>30.66</v>
      </c>
      <c r="W2781" s="9" t="b">
        <f t="shared" si="6"/>
        <v>1</v>
      </c>
      <c r="X2781" s="7">
        <f t="shared" si="8"/>
        <v>1</v>
      </c>
      <c r="Y2781" s="10">
        <f t="shared" si="9"/>
        <v>0.00813640284</v>
      </c>
      <c r="Z2781" s="11">
        <f t="shared" si="7"/>
        <v>4</v>
      </c>
    </row>
    <row r="2782">
      <c r="A2782" s="6" t="s">
        <v>2806</v>
      </c>
      <c r="B2782" s="7">
        <v>3816.22</v>
      </c>
      <c r="C2782" s="7">
        <v>3859.75</v>
      </c>
      <c r="D2782" s="7">
        <v>3816.22</v>
      </c>
      <c r="E2782" s="7">
        <v>3851.85</v>
      </c>
      <c r="F2782" s="7">
        <v>3851.85</v>
      </c>
      <c r="G2782" s="7">
        <v>4.56619E9</v>
      </c>
      <c r="H2782" s="7">
        <f t="shared" si="1"/>
        <v>4566.19</v>
      </c>
      <c r="I2782" s="10">
        <f t="shared" si="2"/>
        <v>0.01393557626</v>
      </c>
      <c r="J2782" s="7">
        <f t="shared" si="10"/>
        <v>3788.01499</v>
      </c>
      <c r="K2782" s="7">
        <f t="shared" si="12"/>
        <v>3745.801162</v>
      </c>
      <c r="L2782" s="7">
        <f t="shared" si="11"/>
        <v>42.21382776</v>
      </c>
      <c r="M2782" s="7">
        <f t="shared" si="18"/>
        <v>41.1128171</v>
      </c>
      <c r="N2782" s="7">
        <f t="shared" si="3"/>
        <v>52.94</v>
      </c>
      <c r="O2782" s="7">
        <f t="shared" si="4"/>
        <v>0</v>
      </c>
      <c r="P2782" s="7">
        <f t="shared" si="13"/>
        <v>17.635</v>
      </c>
      <c r="Q2782" s="7">
        <f t="shared" si="14"/>
        <v>8.72</v>
      </c>
      <c r="R2782" s="7">
        <f t="shared" si="15"/>
        <v>2.022362385</v>
      </c>
      <c r="S2782" s="7">
        <f t="shared" si="16"/>
        <v>66.91329918</v>
      </c>
      <c r="T2782" s="7">
        <f t="shared" si="17"/>
        <v>95.99066179</v>
      </c>
      <c r="U2782" s="7">
        <f t="shared" si="19"/>
        <v>81.13702631</v>
      </c>
      <c r="V2782" s="9">
        <f t="shared" si="5"/>
        <v>52.94</v>
      </c>
      <c r="W2782" s="9" t="b">
        <f t="shared" si="6"/>
        <v>1</v>
      </c>
      <c r="X2782" s="7">
        <f t="shared" si="8"/>
        <v>2</v>
      </c>
      <c r="Y2782" s="10">
        <f t="shared" si="9"/>
        <v>0.0220719791</v>
      </c>
      <c r="Z2782" s="11">
        <f t="shared" si="7"/>
        <v>5</v>
      </c>
    </row>
    <row r="2783">
      <c r="A2783" s="6" t="s">
        <v>2807</v>
      </c>
      <c r="B2783" s="7">
        <v>3857.46</v>
      </c>
      <c r="C2783" s="7">
        <v>3861.45</v>
      </c>
      <c r="D2783" s="7">
        <v>3845.05</v>
      </c>
      <c r="E2783" s="7">
        <v>3853.07</v>
      </c>
      <c r="F2783" s="7">
        <v>3853.07</v>
      </c>
      <c r="G2783" s="7">
        <v>4.50176E9</v>
      </c>
      <c r="H2783" s="7">
        <f t="shared" si="1"/>
        <v>4501.76</v>
      </c>
      <c r="I2783" s="10">
        <f t="shared" si="2"/>
        <v>0.0003167309215</v>
      </c>
      <c r="J2783" s="7">
        <f t="shared" si="10"/>
        <v>3798.023453</v>
      </c>
      <c r="K2783" s="7">
        <f t="shared" si="12"/>
        <v>3753.747002</v>
      </c>
      <c r="L2783" s="7">
        <f t="shared" si="11"/>
        <v>44.27645101</v>
      </c>
      <c r="M2783" s="7">
        <f t="shared" si="18"/>
        <v>41.74554388</v>
      </c>
      <c r="N2783" s="7">
        <f t="shared" si="3"/>
        <v>1.22</v>
      </c>
      <c r="O2783" s="7">
        <f t="shared" si="4"/>
        <v>0</v>
      </c>
      <c r="P2783" s="7">
        <f t="shared" si="13"/>
        <v>17.365</v>
      </c>
      <c r="Q2783" s="7">
        <f t="shared" si="14"/>
        <v>8.72</v>
      </c>
      <c r="R2783" s="7">
        <f t="shared" si="15"/>
        <v>1.991399083</v>
      </c>
      <c r="S2783" s="7">
        <f t="shared" si="16"/>
        <v>66.57082615</v>
      </c>
      <c r="T2783" s="7">
        <f t="shared" si="17"/>
        <v>95.78343564</v>
      </c>
      <c r="U2783" s="7">
        <f t="shared" si="19"/>
        <v>91.61100235</v>
      </c>
      <c r="V2783" s="9">
        <f t="shared" si="5"/>
        <v>1.22</v>
      </c>
      <c r="W2783" s="9" t="b">
        <f t="shared" si="6"/>
        <v>1</v>
      </c>
      <c r="X2783" s="7">
        <f t="shared" si="8"/>
        <v>3</v>
      </c>
      <c r="Y2783" s="10">
        <f t="shared" si="9"/>
        <v>0.02238871002</v>
      </c>
      <c r="Z2783" s="11">
        <f t="shared" si="7"/>
        <v>3</v>
      </c>
    </row>
    <row r="2784">
      <c r="A2784" s="6" t="s">
        <v>2808</v>
      </c>
      <c r="B2784" s="7">
        <v>3844.24</v>
      </c>
      <c r="C2784" s="7">
        <v>3852.31</v>
      </c>
      <c r="D2784" s="7">
        <v>3830.41</v>
      </c>
      <c r="E2784" s="7">
        <v>3841.47</v>
      </c>
      <c r="F2784" s="7">
        <v>3841.47</v>
      </c>
      <c r="G2784" s="7">
        <v>5.11089E9</v>
      </c>
      <c r="H2784" s="7">
        <f t="shared" si="1"/>
        <v>5110.89</v>
      </c>
      <c r="I2784" s="10">
        <f t="shared" si="2"/>
        <v>-0.003010586364</v>
      </c>
      <c r="J2784" s="7">
        <f t="shared" si="10"/>
        <v>3804.707537</v>
      </c>
      <c r="K2784" s="7">
        <f t="shared" si="12"/>
        <v>3760.245002</v>
      </c>
      <c r="L2784" s="7">
        <f t="shared" si="11"/>
        <v>44.4625353</v>
      </c>
      <c r="M2784" s="7">
        <f t="shared" si="18"/>
        <v>42.28894216</v>
      </c>
      <c r="N2784" s="7">
        <f t="shared" si="3"/>
        <v>0</v>
      </c>
      <c r="O2784" s="7">
        <f t="shared" si="4"/>
        <v>11.6</v>
      </c>
      <c r="P2784" s="7">
        <f t="shared" si="13"/>
        <v>15.64857143</v>
      </c>
      <c r="Q2784" s="7">
        <f t="shared" si="14"/>
        <v>9.548571429</v>
      </c>
      <c r="R2784" s="7">
        <f t="shared" si="15"/>
        <v>1.638839019</v>
      </c>
      <c r="S2784" s="7">
        <f t="shared" si="16"/>
        <v>62.104547</v>
      </c>
      <c r="T2784" s="7">
        <f t="shared" si="17"/>
        <v>89.94666398</v>
      </c>
      <c r="U2784" s="7">
        <f t="shared" si="19"/>
        <v>93.90692047</v>
      </c>
      <c r="V2784" s="9">
        <f t="shared" si="5"/>
        <v>-11.6</v>
      </c>
      <c r="W2784" s="9" t="b">
        <f t="shared" si="6"/>
        <v>0</v>
      </c>
      <c r="X2784" s="7">
        <f t="shared" si="8"/>
        <v>1</v>
      </c>
      <c r="Y2784" s="10">
        <f t="shared" si="9"/>
        <v>-0.003010586364</v>
      </c>
      <c r="Z2784" s="11">
        <f t="shared" si="7"/>
        <v>2</v>
      </c>
    </row>
    <row r="2785">
      <c r="A2785" s="6" t="s">
        <v>2809</v>
      </c>
      <c r="B2785" s="7">
        <v>3851.68</v>
      </c>
      <c r="C2785" s="7">
        <v>3859.23</v>
      </c>
      <c r="D2785" s="7">
        <v>3797.16</v>
      </c>
      <c r="E2785" s="7">
        <v>3855.36</v>
      </c>
      <c r="F2785" s="7">
        <v>3855.36</v>
      </c>
      <c r="G2785" s="7">
        <v>7.00084E9</v>
      </c>
      <c r="H2785" s="7">
        <f t="shared" si="1"/>
        <v>7000.84</v>
      </c>
      <c r="I2785" s="10">
        <f t="shared" si="2"/>
        <v>0.003615803325</v>
      </c>
      <c r="J2785" s="7">
        <f t="shared" si="10"/>
        <v>3812.500224</v>
      </c>
      <c r="K2785" s="7">
        <f t="shared" si="12"/>
        <v>3767.290557</v>
      </c>
      <c r="L2785" s="7">
        <f t="shared" si="11"/>
        <v>45.20966647</v>
      </c>
      <c r="M2785" s="7">
        <f t="shared" si="18"/>
        <v>42.87308703</v>
      </c>
      <c r="N2785" s="7">
        <f t="shared" si="3"/>
        <v>13.89</v>
      </c>
      <c r="O2785" s="7">
        <f t="shared" si="4"/>
        <v>0</v>
      </c>
      <c r="P2785" s="7">
        <f t="shared" si="13"/>
        <v>16.64071429</v>
      </c>
      <c r="Q2785" s="7">
        <f t="shared" si="14"/>
        <v>5.59</v>
      </c>
      <c r="R2785" s="7">
        <f t="shared" si="15"/>
        <v>2.976871965</v>
      </c>
      <c r="S2785" s="7">
        <f t="shared" si="16"/>
        <v>74.85460913</v>
      </c>
      <c r="T2785" s="7">
        <f t="shared" si="17"/>
        <v>96.33970429</v>
      </c>
      <c r="U2785" s="7">
        <f t="shared" si="19"/>
        <v>94.02326797</v>
      </c>
      <c r="V2785" s="9">
        <f t="shared" si="5"/>
        <v>13.89</v>
      </c>
      <c r="W2785" s="9" t="b">
        <f t="shared" si="6"/>
        <v>1</v>
      </c>
      <c r="X2785" s="7">
        <f t="shared" si="8"/>
        <v>1</v>
      </c>
      <c r="Y2785" s="10">
        <f t="shared" si="9"/>
        <v>0.003615803325</v>
      </c>
      <c r="Z2785" s="11">
        <f t="shared" si="7"/>
        <v>4</v>
      </c>
    </row>
    <row r="2786">
      <c r="A2786" s="6" t="s">
        <v>2810</v>
      </c>
      <c r="B2786" s="7">
        <v>3862.96</v>
      </c>
      <c r="C2786" s="7">
        <v>3870.9</v>
      </c>
      <c r="D2786" s="7">
        <v>3847.78</v>
      </c>
      <c r="E2786" s="7">
        <v>3849.62</v>
      </c>
      <c r="F2786" s="7">
        <v>3849.62</v>
      </c>
      <c r="G2786" s="7">
        <v>6.1375E9</v>
      </c>
      <c r="H2786" s="7">
        <f t="shared" si="1"/>
        <v>6137.5</v>
      </c>
      <c r="I2786" s="10">
        <f t="shared" si="2"/>
        <v>-0.001488836321</v>
      </c>
      <c r="J2786" s="7">
        <f t="shared" si="10"/>
        <v>3818.210959</v>
      </c>
      <c r="K2786" s="7">
        <f t="shared" si="12"/>
        <v>3773.389035</v>
      </c>
      <c r="L2786" s="7">
        <f t="shared" si="11"/>
        <v>44.82192404</v>
      </c>
      <c r="M2786" s="7">
        <f t="shared" si="18"/>
        <v>43.26285443</v>
      </c>
      <c r="N2786" s="7">
        <f t="shared" si="3"/>
        <v>0</v>
      </c>
      <c r="O2786" s="7">
        <f t="shared" si="4"/>
        <v>5.74</v>
      </c>
      <c r="P2786" s="7">
        <f t="shared" si="13"/>
        <v>14.76857143</v>
      </c>
      <c r="Q2786" s="7">
        <f t="shared" si="14"/>
        <v>6</v>
      </c>
      <c r="R2786" s="7">
        <f t="shared" si="15"/>
        <v>2.461428571</v>
      </c>
      <c r="S2786" s="7">
        <f t="shared" si="16"/>
        <v>71.11019397</v>
      </c>
      <c r="T2786" s="7">
        <f t="shared" si="17"/>
        <v>87.14665378</v>
      </c>
      <c r="U2786" s="7">
        <f t="shared" si="19"/>
        <v>91.14434069</v>
      </c>
      <c r="V2786" s="9">
        <f t="shared" si="5"/>
        <v>-5.74</v>
      </c>
      <c r="W2786" s="9" t="b">
        <f t="shared" si="6"/>
        <v>0</v>
      </c>
      <c r="X2786" s="7">
        <f t="shared" si="8"/>
        <v>1</v>
      </c>
      <c r="Y2786" s="10">
        <f t="shared" si="9"/>
        <v>-0.001488836321</v>
      </c>
      <c r="Z2786" s="11">
        <f t="shared" si="7"/>
        <v>3</v>
      </c>
    </row>
    <row r="2787">
      <c r="A2787" s="6" t="s">
        <v>2811</v>
      </c>
      <c r="B2787" s="7">
        <v>3836.83</v>
      </c>
      <c r="C2787" s="7">
        <v>3836.83</v>
      </c>
      <c r="D2787" s="7">
        <v>3732.48</v>
      </c>
      <c r="E2787" s="7">
        <v>3750.77</v>
      </c>
      <c r="F2787" s="7">
        <v>3750.77</v>
      </c>
      <c r="G2787" s="7">
        <v>9.97652E9</v>
      </c>
      <c r="H2787" s="7">
        <f t="shared" si="1"/>
        <v>9976.52</v>
      </c>
      <c r="I2787" s="10">
        <f t="shared" si="2"/>
        <v>-0.02567785911</v>
      </c>
      <c r="J2787" s="7">
        <f t="shared" si="10"/>
        <v>3807.835427</v>
      </c>
      <c r="K2787" s="7">
        <f t="shared" si="12"/>
        <v>3771.713551</v>
      </c>
      <c r="L2787" s="7">
        <f t="shared" si="11"/>
        <v>36.12187599</v>
      </c>
      <c r="M2787" s="7">
        <f t="shared" si="18"/>
        <v>41.83465874</v>
      </c>
      <c r="N2787" s="7">
        <f t="shared" si="3"/>
        <v>0</v>
      </c>
      <c r="O2787" s="7">
        <f t="shared" si="4"/>
        <v>98.85</v>
      </c>
      <c r="P2787" s="7">
        <f t="shared" si="13"/>
        <v>13.24857143</v>
      </c>
      <c r="Q2787" s="7">
        <f t="shared" si="14"/>
        <v>13.06071429</v>
      </c>
      <c r="R2787" s="7">
        <f t="shared" si="15"/>
        <v>1.014383374</v>
      </c>
      <c r="S2787" s="7">
        <f t="shared" si="16"/>
        <v>50.35701681</v>
      </c>
      <c r="T2787" s="7">
        <f t="shared" si="17"/>
        <v>13.21340847</v>
      </c>
      <c r="U2787" s="7">
        <f t="shared" si="19"/>
        <v>65.56658885</v>
      </c>
      <c r="V2787" s="9">
        <f t="shared" si="5"/>
        <v>-98.85</v>
      </c>
      <c r="W2787" s="9" t="b">
        <f t="shared" si="6"/>
        <v>0</v>
      </c>
      <c r="X2787" s="7">
        <f t="shared" si="8"/>
        <v>2</v>
      </c>
      <c r="Y2787" s="10">
        <f t="shared" si="9"/>
        <v>-0.02716669543</v>
      </c>
      <c r="Z2787" s="11">
        <f t="shared" si="7"/>
        <v>1</v>
      </c>
    </row>
    <row r="2788">
      <c r="A2788" s="6" t="s">
        <v>2812</v>
      </c>
      <c r="B2788" s="7">
        <v>3755.75</v>
      </c>
      <c r="C2788" s="7">
        <v>3830.5</v>
      </c>
      <c r="D2788" s="7">
        <v>3755.75</v>
      </c>
      <c r="E2788" s="7">
        <v>3787.38</v>
      </c>
      <c r="F2788" s="7">
        <v>3787.38</v>
      </c>
      <c r="G2788" s="7">
        <v>6.99277E9</v>
      </c>
      <c r="H2788" s="7">
        <f t="shared" si="1"/>
        <v>6992.77</v>
      </c>
      <c r="I2788" s="10">
        <f t="shared" si="2"/>
        <v>0.009760662477</v>
      </c>
      <c r="J2788" s="7">
        <f t="shared" si="10"/>
        <v>3804.688438</v>
      </c>
      <c r="K2788" s="7">
        <f t="shared" si="12"/>
        <v>3772.874028</v>
      </c>
      <c r="L2788" s="7">
        <f t="shared" si="11"/>
        <v>31.81440955</v>
      </c>
      <c r="M2788" s="7">
        <f t="shared" si="18"/>
        <v>39.8306089</v>
      </c>
      <c r="N2788" s="7">
        <f t="shared" si="3"/>
        <v>36.61</v>
      </c>
      <c r="O2788" s="7">
        <f t="shared" si="4"/>
        <v>0</v>
      </c>
      <c r="P2788" s="7">
        <f t="shared" si="13"/>
        <v>11.88857143</v>
      </c>
      <c r="Q2788" s="7">
        <f t="shared" si="14"/>
        <v>13.06071429</v>
      </c>
      <c r="R2788" s="7">
        <f t="shared" si="15"/>
        <v>0.9102543068</v>
      </c>
      <c r="S2788" s="7">
        <f t="shared" si="16"/>
        <v>47.65094907</v>
      </c>
      <c r="T2788" s="7">
        <f t="shared" si="17"/>
        <v>39.66189857</v>
      </c>
      <c r="U2788" s="7">
        <f t="shared" si="19"/>
        <v>46.67398694</v>
      </c>
      <c r="V2788" s="9">
        <f t="shared" si="5"/>
        <v>36.61</v>
      </c>
      <c r="W2788" s="9" t="b">
        <f t="shared" si="6"/>
        <v>1</v>
      </c>
      <c r="X2788" s="7">
        <f t="shared" si="8"/>
        <v>1</v>
      </c>
      <c r="Y2788" s="10">
        <f t="shared" si="9"/>
        <v>0.009760662477</v>
      </c>
      <c r="Z2788" s="11">
        <f t="shared" si="7"/>
        <v>4</v>
      </c>
    </row>
    <row r="2789">
      <c r="A2789" s="6" t="s">
        <v>2813</v>
      </c>
      <c r="B2789" s="7">
        <v>3778.05</v>
      </c>
      <c r="C2789" s="7">
        <v>3778.05</v>
      </c>
      <c r="D2789" s="7">
        <v>3694.12</v>
      </c>
      <c r="E2789" s="7">
        <v>3714.24</v>
      </c>
      <c r="F2789" s="7">
        <v>3714.24</v>
      </c>
      <c r="G2789" s="7">
        <v>6.64337E9</v>
      </c>
      <c r="H2789" s="7">
        <f t="shared" si="1"/>
        <v>6643.37</v>
      </c>
      <c r="I2789" s="10">
        <f t="shared" si="2"/>
        <v>-0.01931150294</v>
      </c>
      <c r="J2789" s="7">
        <f t="shared" si="10"/>
        <v>3790.773294</v>
      </c>
      <c r="K2789" s="7">
        <f t="shared" si="12"/>
        <v>3768.530767</v>
      </c>
      <c r="L2789" s="7">
        <f t="shared" si="11"/>
        <v>22.24252663</v>
      </c>
      <c r="M2789" s="7">
        <f t="shared" si="18"/>
        <v>36.31299245</v>
      </c>
      <c r="N2789" s="7">
        <f t="shared" si="3"/>
        <v>0</v>
      </c>
      <c r="O2789" s="7">
        <f t="shared" si="4"/>
        <v>73.14</v>
      </c>
      <c r="P2789" s="7">
        <f t="shared" si="13"/>
        <v>10.39642857</v>
      </c>
      <c r="Q2789" s="7">
        <f t="shared" si="14"/>
        <v>18.285</v>
      </c>
      <c r="R2789" s="7">
        <f t="shared" si="15"/>
        <v>0.5685768975</v>
      </c>
      <c r="S2789" s="7">
        <f t="shared" si="16"/>
        <v>36.24794541</v>
      </c>
      <c r="T2789" s="7">
        <f t="shared" si="17"/>
        <v>11.38137798</v>
      </c>
      <c r="U2789" s="7">
        <f t="shared" si="19"/>
        <v>21.41889501</v>
      </c>
      <c r="V2789" s="9">
        <f t="shared" si="5"/>
        <v>-73.14</v>
      </c>
      <c r="W2789" s="9" t="b">
        <f t="shared" si="6"/>
        <v>0</v>
      </c>
      <c r="X2789" s="7">
        <f t="shared" si="8"/>
        <v>1</v>
      </c>
      <c r="Y2789" s="10">
        <f t="shared" si="9"/>
        <v>-0.01931150294</v>
      </c>
      <c r="Z2789" s="11">
        <f t="shared" si="7"/>
        <v>1</v>
      </c>
    </row>
    <row r="2790">
      <c r="A2790" s="6" t="s">
        <v>2814</v>
      </c>
      <c r="B2790" s="7">
        <v>3731.17</v>
      </c>
      <c r="C2790" s="7">
        <v>3784.32</v>
      </c>
      <c r="D2790" s="7">
        <v>3725.62</v>
      </c>
      <c r="E2790" s="7">
        <v>3773.86</v>
      </c>
      <c r="F2790" s="7">
        <v>3773.86</v>
      </c>
      <c r="G2790" s="7">
        <v>5.43623E9</v>
      </c>
      <c r="H2790" s="7">
        <f t="shared" si="1"/>
        <v>5436.23</v>
      </c>
      <c r="I2790" s="10">
        <f t="shared" si="2"/>
        <v>0.01605173602</v>
      </c>
      <c r="J2790" s="7">
        <f t="shared" si="10"/>
        <v>3788.171248</v>
      </c>
      <c r="K2790" s="7">
        <f t="shared" si="12"/>
        <v>3768.925525</v>
      </c>
      <c r="L2790" s="7">
        <f t="shared" si="11"/>
        <v>19.24572346</v>
      </c>
      <c r="M2790" s="7">
        <f t="shared" si="18"/>
        <v>32.89953865</v>
      </c>
      <c r="N2790" s="7">
        <f t="shared" si="3"/>
        <v>59.62</v>
      </c>
      <c r="O2790" s="7">
        <f t="shared" si="4"/>
        <v>0</v>
      </c>
      <c r="P2790" s="7">
        <f t="shared" si="13"/>
        <v>14.655</v>
      </c>
      <c r="Q2790" s="7">
        <f t="shared" si="14"/>
        <v>16.49428571</v>
      </c>
      <c r="R2790" s="7">
        <f t="shared" si="15"/>
        <v>0.8884895202</v>
      </c>
      <c r="S2790" s="7">
        <f t="shared" si="16"/>
        <v>47.04762778</v>
      </c>
      <c r="T2790" s="7">
        <f t="shared" si="17"/>
        <v>45.10691255</v>
      </c>
      <c r="U2790" s="7">
        <f t="shared" si="19"/>
        <v>32.05006303</v>
      </c>
      <c r="V2790" s="9">
        <f t="shared" si="5"/>
        <v>59.62</v>
      </c>
      <c r="W2790" s="9" t="b">
        <f t="shared" si="6"/>
        <v>1</v>
      </c>
      <c r="X2790" s="7">
        <f t="shared" si="8"/>
        <v>1</v>
      </c>
      <c r="Y2790" s="10">
        <f t="shared" si="9"/>
        <v>0.01605173602</v>
      </c>
      <c r="Z2790" s="11">
        <f t="shared" si="7"/>
        <v>5</v>
      </c>
    </row>
    <row r="2791">
      <c r="A2791" s="6" t="s">
        <v>2815</v>
      </c>
      <c r="B2791" s="7">
        <v>3791.84</v>
      </c>
      <c r="C2791" s="7">
        <v>3843.09</v>
      </c>
      <c r="D2791" s="7">
        <v>3791.84</v>
      </c>
      <c r="E2791" s="7">
        <v>3826.31</v>
      </c>
      <c r="F2791" s="7">
        <v>3826.31</v>
      </c>
      <c r="G2791" s="7">
        <v>5.51409E9</v>
      </c>
      <c r="H2791" s="7">
        <f t="shared" si="1"/>
        <v>5514.09</v>
      </c>
      <c r="I2791" s="10">
        <f t="shared" si="2"/>
        <v>0.01389823682</v>
      </c>
      <c r="J2791" s="7">
        <f t="shared" si="10"/>
        <v>3794.038749</v>
      </c>
      <c r="K2791" s="7">
        <f t="shared" si="12"/>
        <v>3773.176227</v>
      </c>
      <c r="L2791" s="7">
        <f t="shared" si="11"/>
        <v>20.86252185</v>
      </c>
      <c r="M2791" s="7">
        <f t="shared" si="18"/>
        <v>30.49213529</v>
      </c>
      <c r="N2791" s="7">
        <f t="shared" si="3"/>
        <v>52.45</v>
      </c>
      <c r="O2791" s="7">
        <f t="shared" si="4"/>
        <v>0</v>
      </c>
      <c r="P2791" s="7">
        <f t="shared" si="13"/>
        <v>18.28857143</v>
      </c>
      <c r="Q2791" s="7">
        <f t="shared" si="14"/>
        <v>16.49428571</v>
      </c>
      <c r="R2791" s="7">
        <f t="shared" si="15"/>
        <v>1.108782262</v>
      </c>
      <c r="S2791" s="7">
        <f t="shared" si="16"/>
        <v>52.57926729</v>
      </c>
      <c r="T2791" s="7">
        <f t="shared" si="17"/>
        <v>74.77655843</v>
      </c>
      <c r="U2791" s="7">
        <f t="shared" si="19"/>
        <v>43.75494965</v>
      </c>
      <c r="V2791" s="9">
        <f t="shared" si="5"/>
        <v>52.45</v>
      </c>
      <c r="W2791" s="9" t="b">
        <f t="shared" si="6"/>
        <v>1</v>
      </c>
      <c r="X2791" s="7">
        <f t="shared" si="8"/>
        <v>2</v>
      </c>
      <c r="Y2791" s="10">
        <f t="shared" si="9"/>
        <v>0.02994997284</v>
      </c>
      <c r="Z2791" s="11">
        <f t="shared" si="7"/>
        <v>5</v>
      </c>
    </row>
    <row r="2792">
      <c r="A2792" s="6" t="s">
        <v>2816</v>
      </c>
      <c r="B2792" s="7">
        <v>3840.27</v>
      </c>
      <c r="C2792" s="7">
        <v>3847.51</v>
      </c>
      <c r="D2792" s="7">
        <v>3816.68</v>
      </c>
      <c r="E2792" s="7">
        <v>3830.17</v>
      </c>
      <c r="F2792" s="7">
        <v>3830.17</v>
      </c>
      <c r="G2792" s="7">
        <v>4.86487E9</v>
      </c>
      <c r="H2792" s="7">
        <f t="shared" si="1"/>
        <v>4864.87</v>
      </c>
      <c r="I2792" s="10">
        <f t="shared" si="2"/>
        <v>0.001008804828</v>
      </c>
      <c r="J2792" s="7">
        <f t="shared" si="10"/>
        <v>3799.597403</v>
      </c>
      <c r="K2792" s="7">
        <f t="shared" si="12"/>
        <v>3777.397988</v>
      </c>
      <c r="L2792" s="7">
        <f t="shared" si="11"/>
        <v>22.19941493</v>
      </c>
      <c r="M2792" s="7">
        <f t="shared" si="18"/>
        <v>28.83359122</v>
      </c>
      <c r="N2792" s="7">
        <f t="shared" si="3"/>
        <v>3.86</v>
      </c>
      <c r="O2792" s="7">
        <f t="shared" si="4"/>
        <v>0</v>
      </c>
      <c r="P2792" s="7">
        <f t="shared" si="13"/>
        <v>17.94642857</v>
      </c>
      <c r="Q2792" s="7">
        <f t="shared" si="14"/>
        <v>16.49428571</v>
      </c>
      <c r="R2792" s="7">
        <f t="shared" si="15"/>
        <v>1.088039148</v>
      </c>
      <c r="S2792" s="7">
        <f t="shared" si="16"/>
        <v>52.10817761</v>
      </c>
      <c r="T2792" s="7">
        <f t="shared" si="17"/>
        <v>76.96006336</v>
      </c>
      <c r="U2792" s="7">
        <f t="shared" si="19"/>
        <v>65.61451145</v>
      </c>
      <c r="V2792" s="9">
        <f t="shared" si="5"/>
        <v>3.86</v>
      </c>
      <c r="W2792" s="9" t="b">
        <f t="shared" si="6"/>
        <v>1</v>
      </c>
      <c r="X2792" s="7">
        <f t="shared" si="8"/>
        <v>3</v>
      </c>
      <c r="Y2792" s="10">
        <f t="shared" si="9"/>
        <v>0.03095877767</v>
      </c>
      <c r="Z2792" s="11">
        <f t="shared" si="7"/>
        <v>3</v>
      </c>
    </row>
    <row r="2793">
      <c r="A2793" s="6" t="s">
        <v>2817</v>
      </c>
      <c r="B2793" s="7">
        <v>3836.66</v>
      </c>
      <c r="C2793" s="7">
        <v>3872.42</v>
      </c>
      <c r="D2793" s="7">
        <v>3836.66</v>
      </c>
      <c r="E2793" s="7">
        <v>3871.74</v>
      </c>
      <c r="F2793" s="7">
        <v>3871.74</v>
      </c>
      <c r="G2793" s="7">
        <v>4.87924E9</v>
      </c>
      <c r="H2793" s="7">
        <f t="shared" si="1"/>
        <v>4879.24</v>
      </c>
      <c r="I2793" s="10">
        <f t="shared" si="2"/>
        <v>0.01085330416</v>
      </c>
      <c r="J2793" s="7">
        <f t="shared" si="10"/>
        <v>3810.696264</v>
      </c>
      <c r="K2793" s="7">
        <f t="shared" si="12"/>
        <v>3784.386285</v>
      </c>
      <c r="L2793" s="7">
        <f t="shared" si="11"/>
        <v>26.30997885</v>
      </c>
      <c r="M2793" s="7">
        <f t="shared" si="18"/>
        <v>28.32886875</v>
      </c>
      <c r="N2793" s="7">
        <f t="shared" si="3"/>
        <v>41.57</v>
      </c>
      <c r="O2793" s="7">
        <f t="shared" si="4"/>
        <v>0</v>
      </c>
      <c r="P2793" s="7">
        <f t="shared" si="13"/>
        <v>20.91571429</v>
      </c>
      <c r="Q2793" s="7">
        <f t="shared" si="14"/>
        <v>15.47285714</v>
      </c>
      <c r="R2793" s="7">
        <f t="shared" si="15"/>
        <v>1.351768073</v>
      </c>
      <c r="S2793" s="7">
        <f t="shared" si="16"/>
        <v>57.47880025</v>
      </c>
      <c r="T2793" s="7">
        <f t="shared" si="17"/>
        <v>99.6186203</v>
      </c>
      <c r="U2793" s="7">
        <f t="shared" si="19"/>
        <v>83.7850807</v>
      </c>
      <c r="V2793" s="9">
        <f t="shared" si="5"/>
        <v>41.57</v>
      </c>
      <c r="W2793" s="9" t="b">
        <f t="shared" si="6"/>
        <v>1</v>
      </c>
      <c r="X2793" s="7">
        <f t="shared" si="8"/>
        <v>4</v>
      </c>
      <c r="Y2793" s="10">
        <f t="shared" si="9"/>
        <v>0.04181208183</v>
      </c>
      <c r="Z2793" s="11">
        <f t="shared" si="7"/>
        <v>5</v>
      </c>
    </row>
    <row r="2794">
      <c r="A2794" s="6" t="s">
        <v>2818</v>
      </c>
      <c r="B2794" s="7">
        <v>3878.3</v>
      </c>
      <c r="C2794" s="7">
        <v>3894.56</v>
      </c>
      <c r="D2794" s="7">
        <v>3874.93</v>
      </c>
      <c r="E2794" s="7">
        <v>3886.83</v>
      </c>
      <c r="F2794" s="7">
        <v>3886.83</v>
      </c>
      <c r="G2794" s="7">
        <v>4.87947E9</v>
      </c>
      <c r="H2794" s="7">
        <f t="shared" si="1"/>
        <v>4879.47</v>
      </c>
      <c r="I2794" s="10">
        <f t="shared" si="2"/>
        <v>0.003897472454</v>
      </c>
      <c r="J2794" s="7">
        <f t="shared" si="10"/>
        <v>3822.409146</v>
      </c>
      <c r="K2794" s="7">
        <f t="shared" si="12"/>
        <v>3791.974708</v>
      </c>
      <c r="L2794" s="7">
        <f t="shared" si="11"/>
        <v>30.43443801</v>
      </c>
      <c r="M2794" s="7">
        <f t="shared" si="18"/>
        <v>28.7499826</v>
      </c>
      <c r="N2794" s="7">
        <f t="shared" si="3"/>
        <v>15.09</v>
      </c>
      <c r="O2794" s="7">
        <f t="shared" si="4"/>
        <v>0</v>
      </c>
      <c r="P2794" s="7">
        <f t="shared" si="13"/>
        <v>21.99357143</v>
      </c>
      <c r="Q2794" s="7">
        <f t="shared" si="14"/>
        <v>13.52357143</v>
      </c>
      <c r="R2794" s="7">
        <f t="shared" si="15"/>
        <v>1.626313844</v>
      </c>
      <c r="S2794" s="7">
        <f t="shared" si="16"/>
        <v>61.92381948</v>
      </c>
      <c r="T2794" s="7">
        <f t="shared" si="17"/>
        <v>96.14348433</v>
      </c>
      <c r="U2794" s="7">
        <f t="shared" si="19"/>
        <v>90.90738933</v>
      </c>
      <c r="V2794" s="9">
        <f t="shared" si="5"/>
        <v>15.09</v>
      </c>
      <c r="W2794" s="9" t="b">
        <f t="shared" si="6"/>
        <v>1</v>
      </c>
      <c r="X2794" s="7">
        <f t="shared" si="8"/>
        <v>5</v>
      </c>
      <c r="Y2794" s="10">
        <f t="shared" si="9"/>
        <v>0.04570955428</v>
      </c>
      <c r="Z2794" s="11">
        <f t="shared" si="7"/>
        <v>4</v>
      </c>
    </row>
    <row r="2795">
      <c r="A2795" s="6" t="s">
        <v>2819</v>
      </c>
      <c r="B2795" s="7">
        <v>3892.59</v>
      </c>
      <c r="C2795" s="7">
        <v>3915.77</v>
      </c>
      <c r="D2795" s="7">
        <v>3892.59</v>
      </c>
      <c r="E2795" s="7">
        <v>3915.59</v>
      </c>
      <c r="F2795" s="7">
        <v>3915.59</v>
      </c>
      <c r="G2795" s="7">
        <v>4.64836E9</v>
      </c>
      <c r="H2795" s="7">
        <f t="shared" si="1"/>
        <v>4648.36</v>
      </c>
      <c r="I2795" s="10">
        <f t="shared" si="2"/>
        <v>0.007399345997</v>
      </c>
      <c r="J2795" s="7">
        <f t="shared" si="10"/>
        <v>3836.744662</v>
      </c>
      <c r="K2795" s="7">
        <f t="shared" si="12"/>
        <v>3801.131397</v>
      </c>
      <c r="L2795" s="7">
        <f t="shared" si="11"/>
        <v>35.61326569</v>
      </c>
      <c r="M2795" s="7">
        <f t="shared" si="18"/>
        <v>30.12263922</v>
      </c>
      <c r="N2795" s="7">
        <f t="shared" si="3"/>
        <v>28.76</v>
      </c>
      <c r="O2795" s="7">
        <f t="shared" si="4"/>
        <v>0</v>
      </c>
      <c r="P2795" s="7">
        <f t="shared" si="13"/>
        <v>21.85785714</v>
      </c>
      <c r="Q2795" s="7">
        <f t="shared" si="14"/>
        <v>13.52357143</v>
      </c>
      <c r="R2795" s="7">
        <f t="shared" si="15"/>
        <v>1.616278456</v>
      </c>
      <c r="S2795" s="7">
        <f t="shared" si="16"/>
        <v>61.77776881</v>
      </c>
      <c r="T2795" s="7">
        <f t="shared" si="17"/>
        <v>99.91879089</v>
      </c>
      <c r="U2795" s="7">
        <f t="shared" si="19"/>
        <v>98.56029851</v>
      </c>
      <c r="V2795" s="9">
        <f t="shared" si="5"/>
        <v>28.76</v>
      </c>
      <c r="W2795" s="9" t="b">
        <f t="shared" si="6"/>
        <v>1</v>
      </c>
      <c r="X2795" s="7">
        <f t="shared" si="8"/>
        <v>6</v>
      </c>
      <c r="Y2795" s="10">
        <f t="shared" si="9"/>
        <v>0.05310890028</v>
      </c>
      <c r="Z2795" s="11">
        <f t="shared" si="7"/>
        <v>4</v>
      </c>
    </row>
    <row r="2796">
      <c r="A2796" s="6" t="s">
        <v>2820</v>
      </c>
      <c r="B2796" s="7">
        <v>3910.49</v>
      </c>
      <c r="C2796" s="7">
        <v>3918.35</v>
      </c>
      <c r="D2796" s="7">
        <v>3902.64</v>
      </c>
      <c r="E2796" s="7">
        <v>3911.23</v>
      </c>
      <c r="F2796" s="7">
        <v>3911.23</v>
      </c>
      <c r="G2796" s="7">
        <v>4.56832E9</v>
      </c>
      <c r="H2796" s="7">
        <f t="shared" si="1"/>
        <v>4568.32</v>
      </c>
      <c r="I2796" s="10">
        <f t="shared" si="2"/>
        <v>-0.001113497583</v>
      </c>
      <c r="J2796" s="7">
        <f t="shared" si="10"/>
        <v>3848.203945</v>
      </c>
      <c r="K2796" s="7">
        <f t="shared" si="12"/>
        <v>3809.286849</v>
      </c>
      <c r="L2796" s="7">
        <f t="shared" si="11"/>
        <v>38.91709631</v>
      </c>
      <c r="M2796" s="7">
        <f t="shared" si="18"/>
        <v>31.88153064</v>
      </c>
      <c r="N2796" s="7">
        <f t="shared" si="3"/>
        <v>0</v>
      </c>
      <c r="O2796" s="7">
        <f t="shared" si="4"/>
        <v>4.36</v>
      </c>
      <c r="P2796" s="7">
        <f t="shared" si="13"/>
        <v>18.07642857</v>
      </c>
      <c r="Q2796" s="7">
        <f t="shared" si="14"/>
        <v>13.835</v>
      </c>
      <c r="R2796" s="7">
        <f t="shared" si="15"/>
        <v>1.306572358</v>
      </c>
      <c r="S2796" s="7">
        <f t="shared" si="16"/>
        <v>56.64562629</v>
      </c>
      <c r="T2796" s="7">
        <f t="shared" si="17"/>
        <v>96.82468894</v>
      </c>
      <c r="U2796" s="7">
        <f t="shared" si="19"/>
        <v>97.62898805</v>
      </c>
      <c r="V2796" s="9">
        <f t="shared" si="5"/>
        <v>-4.36</v>
      </c>
      <c r="W2796" s="9" t="b">
        <f t="shared" si="6"/>
        <v>0</v>
      </c>
      <c r="X2796" s="7">
        <f t="shared" si="8"/>
        <v>1</v>
      </c>
      <c r="Y2796" s="10">
        <f t="shared" si="9"/>
        <v>-0.001113497583</v>
      </c>
      <c r="Z2796" s="11">
        <f t="shared" si="7"/>
        <v>3</v>
      </c>
    </row>
    <row r="2797">
      <c r="A2797" s="6" t="s">
        <v>2821</v>
      </c>
      <c r="B2797" s="7">
        <v>3920.78</v>
      </c>
      <c r="C2797" s="7">
        <v>3931.5</v>
      </c>
      <c r="D2797" s="7">
        <v>3884.94</v>
      </c>
      <c r="E2797" s="7">
        <v>3909.88</v>
      </c>
      <c r="F2797" s="7">
        <v>3909.88</v>
      </c>
      <c r="G2797" s="7">
        <v>4.83707E9</v>
      </c>
      <c r="H2797" s="7">
        <f t="shared" si="1"/>
        <v>4837.07</v>
      </c>
      <c r="I2797" s="10">
        <f t="shared" si="2"/>
        <v>-0.0003451599625</v>
      </c>
      <c r="J2797" s="7">
        <f t="shared" si="10"/>
        <v>3857.692569</v>
      </c>
      <c r="K2797" s="7">
        <f t="shared" si="12"/>
        <v>3816.738193</v>
      </c>
      <c r="L2797" s="7">
        <f t="shared" si="11"/>
        <v>40.95437562</v>
      </c>
      <c r="M2797" s="7">
        <f t="shared" si="18"/>
        <v>33.69609963</v>
      </c>
      <c r="N2797" s="7">
        <f t="shared" si="3"/>
        <v>0</v>
      </c>
      <c r="O2797" s="7">
        <f t="shared" si="4"/>
        <v>1.35</v>
      </c>
      <c r="P2797" s="7">
        <f t="shared" si="13"/>
        <v>17.98928571</v>
      </c>
      <c r="Q2797" s="7">
        <f t="shared" si="14"/>
        <v>13.93142857</v>
      </c>
      <c r="R2797" s="7">
        <f t="shared" si="15"/>
        <v>1.291273585</v>
      </c>
      <c r="S2797" s="7">
        <f t="shared" si="16"/>
        <v>56.35615028</v>
      </c>
      <c r="T2797" s="7">
        <f t="shared" si="17"/>
        <v>90.89224029</v>
      </c>
      <c r="U2797" s="7">
        <f t="shared" si="19"/>
        <v>95.87857337</v>
      </c>
      <c r="V2797" s="9">
        <f t="shared" si="5"/>
        <v>-1.35</v>
      </c>
      <c r="W2797" s="9" t="b">
        <f t="shared" si="6"/>
        <v>0</v>
      </c>
      <c r="X2797" s="7">
        <f t="shared" si="8"/>
        <v>2</v>
      </c>
      <c r="Y2797" s="10">
        <f t="shared" si="9"/>
        <v>-0.001458657545</v>
      </c>
      <c r="Z2797" s="11">
        <f t="shared" si="7"/>
        <v>3</v>
      </c>
    </row>
    <row r="2798">
      <c r="A2798" s="6" t="s">
        <v>2822</v>
      </c>
      <c r="B2798" s="7">
        <v>3916.4</v>
      </c>
      <c r="C2798" s="7">
        <v>3925.99</v>
      </c>
      <c r="D2798" s="7">
        <v>3890.39</v>
      </c>
      <c r="E2798" s="7">
        <v>3916.38</v>
      </c>
      <c r="F2798" s="7">
        <v>3916.38</v>
      </c>
      <c r="G2798" s="7">
        <v>4.59096E9</v>
      </c>
      <c r="H2798" s="7">
        <f t="shared" si="1"/>
        <v>4590.96</v>
      </c>
      <c r="I2798" s="10">
        <f t="shared" si="2"/>
        <v>0.001662455114</v>
      </c>
      <c r="J2798" s="7">
        <f t="shared" si="10"/>
        <v>3866.721404</v>
      </c>
      <c r="K2798" s="7">
        <f t="shared" si="12"/>
        <v>3824.119068</v>
      </c>
      <c r="L2798" s="7">
        <f t="shared" si="11"/>
        <v>42.6023366</v>
      </c>
      <c r="M2798" s="7">
        <f t="shared" si="18"/>
        <v>35.47734703</v>
      </c>
      <c r="N2798" s="7">
        <f t="shared" si="3"/>
        <v>6.5</v>
      </c>
      <c r="O2798" s="7">
        <f t="shared" si="4"/>
        <v>0</v>
      </c>
      <c r="P2798" s="7">
        <f t="shared" si="13"/>
        <v>18.45357143</v>
      </c>
      <c r="Q2798" s="7">
        <f t="shared" si="14"/>
        <v>13.10285714</v>
      </c>
      <c r="R2798" s="7">
        <f t="shared" si="15"/>
        <v>1.408362407</v>
      </c>
      <c r="S2798" s="7">
        <f t="shared" si="16"/>
        <v>58.47800991</v>
      </c>
      <c r="T2798" s="7">
        <f t="shared" si="17"/>
        <v>93.63046592</v>
      </c>
      <c r="U2798" s="7">
        <f t="shared" si="19"/>
        <v>93.78246505</v>
      </c>
      <c r="V2798" s="9">
        <f t="shared" si="5"/>
        <v>6.5</v>
      </c>
      <c r="W2798" s="9" t="b">
        <f t="shared" si="6"/>
        <v>1</v>
      </c>
      <c r="X2798" s="7">
        <f t="shared" si="8"/>
        <v>1</v>
      </c>
      <c r="Y2798" s="10">
        <f t="shared" si="9"/>
        <v>0.001662455114</v>
      </c>
      <c r="Z2798" s="11">
        <f t="shared" si="7"/>
        <v>3</v>
      </c>
    </row>
    <row r="2799">
      <c r="A2799" s="6" t="s">
        <v>2823</v>
      </c>
      <c r="B2799" s="7">
        <v>3911.65</v>
      </c>
      <c r="C2799" s="7">
        <v>3937.23</v>
      </c>
      <c r="D2799" s="7">
        <v>3905.78</v>
      </c>
      <c r="E2799" s="7">
        <v>3934.83</v>
      </c>
      <c r="F2799" s="7">
        <v>3934.83</v>
      </c>
      <c r="G2799" s="7">
        <v>4.13506E9</v>
      </c>
      <c r="H2799" s="7">
        <f t="shared" si="1"/>
        <v>4135.06</v>
      </c>
      <c r="I2799" s="10">
        <f t="shared" si="2"/>
        <v>0.004710983102</v>
      </c>
      <c r="J2799" s="7">
        <f t="shared" si="10"/>
        <v>3877.19965</v>
      </c>
      <c r="K2799" s="7">
        <f t="shared" si="12"/>
        <v>3832.319878</v>
      </c>
      <c r="L2799" s="7">
        <f t="shared" si="11"/>
        <v>44.87977229</v>
      </c>
      <c r="M2799" s="7">
        <f t="shared" si="18"/>
        <v>37.35783208</v>
      </c>
      <c r="N2799" s="7">
        <f t="shared" si="3"/>
        <v>18.45</v>
      </c>
      <c r="O2799" s="7">
        <f t="shared" si="4"/>
        <v>0</v>
      </c>
      <c r="P2799" s="7">
        <f t="shared" si="13"/>
        <v>18.77928571</v>
      </c>
      <c r="Q2799" s="7">
        <f t="shared" si="14"/>
        <v>13.10285714</v>
      </c>
      <c r="R2799" s="7">
        <f t="shared" si="15"/>
        <v>1.433220672</v>
      </c>
      <c r="S2799" s="7">
        <f t="shared" si="16"/>
        <v>58.90220679</v>
      </c>
      <c r="T2799" s="7">
        <f t="shared" si="17"/>
        <v>99.01279256</v>
      </c>
      <c r="U2799" s="7">
        <f t="shared" si="19"/>
        <v>94.51183292</v>
      </c>
      <c r="V2799" s="9">
        <f t="shared" si="5"/>
        <v>18.45</v>
      </c>
      <c r="W2799" s="9" t="b">
        <f t="shared" si="6"/>
        <v>1</v>
      </c>
      <c r="X2799" s="7">
        <f t="shared" si="8"/>
        <v>2</v>
      </c>
      <c r="Y2799" s="10">
        <f t="shared" si="9"/>
        <v>0.006373438215</v>
      </c>
      <c r="Z2799" s="11">
        <f t="shared" si="7"/>
        <v>4</v>
      </c>
    </row>
    <row r="2800">
      <c r="A2800" s="6" t="s">
        <v>2824</v>
      </c>
      <c r="B2800" s="7">
        <v>3939.61</v>
      </c>
      <c r="C2800" s="7">
        <v>3950.43</v>
      </c>
      <c r="D2800" s="7">
        <v>3923.85</v>
      </c>
      <c r="E2800" s="7">
        <v>3932.59</v>
      </c>
      <c r="F2800" s="7">
        <v>3932.59</v>
      </c>
      <c r="G2800" s="7">
        <v>5.05899E9</v>
      </c>
      <c r="H2800" s="7">
        <f t="shared" si="1"/>
        <v>5058.99</v>
      </c>
      <c r="I2800" s="10">
        <f t="shared" si="2"/>
        <v>-0.0005692749115</v>
      </c>
      <c r="J2800" s="7">
        <f t="shared" si="10"/>
        <v>3885.721242</v>
      </c>
      <c r="K2800" s="7">
        <f t="shared" si="12"/>
        <v>3839.747294</v>
      </c>
      <c r="L2800" s="7">
        <f t="shared" si="11"/>
        <v>45.97394814</v>
      </c>
      <c r="M2800" s="7">
        <f t="shared" si="18"/>
        <v>39.08105529</v>
      </c>
      <c r="N2800" s="7">
        <f t="shared" si="3"/>
        <v>0</v>
      </c>
      <c r="O2800" s="7">
        <f t="shared" si="4"/>
        <v>2.24</v>
      </c>
      <c r="P2800" s="7">
        <f t="shared" si="13"/>
        <v>18.77928571</v>
      </c>
      <c r="Q2800" s="7">
        <f t="shared" si="14"/>
        <v>12.85285714</v>
      </c>
      <c r="R2800" s="7">
        <f t="shared" si="15"/>
        <v>1.461098144</v>
      </c>
      <c r="S2800" s="7">
        <f t="shared" si="16"/>
        <v>59.36773174</v>
      </c>
      <c r="T2800" s="7">
        <f t="shared" si="17"/>
        <v>93.03967851</v>
      </c>
      <c r="U2800" s="7">
        <f t="shared" si="19"/>
        <v>95.22764567</v>
      </c>
      <c r="V2800" s="9">
        <f t="shared" si="5"/>
        <v>-2.24</v>
      </c>
      <c r="W2800" s="9" t="b">
        <f t="shared" si="6"/>
        <v>0</v>
      </c>
      <c r="X2800" s="7">
        <f t="shared" si="8"/>
        <v>1</v>
      </c>
      <c r="Y2800" s="10">
        <f t="shared" si="9"/>
        <v>-0.0005692749115</v>
      </c>
      <c r="Z2800" s="11">
        <f t="shared" si="7"/>
        <v>3</v>
      </c>
    </row>
    <row r="2801">
      <c r="A2801" s="6" t="s">
        <v>2825</v>
      </c>
      <c r="B2801" s="7">
        <v>3918.5</v>
      </c>
      <c r="C2801" s="7">
        <v>3933.61</v>
      </c>
      <c r="D2801" s="7">
        <v>3900.43</v>
      </c>
      <c r="E2801" s="7">
        <v>3931.33</v>
      </c>
      <c r="F2801" s="7">
        <v>3931.33</v>
      </c>
      <c r="G2801" s="7">
        <v>4.73065E9</v>
      </c>
      <c r="H2801" s="7">
        <f t="shared" si="1"/>
        <v>4730.65</v>
      </c>
      <c r="I2801" s="10">
        <f t="shared" si="2"/>
        <v>-0.0003203995331</v>
      </c>
      <c r="J2801" s="7">
        <f t="shared" si="10"/>
        <v>3892.737974</v>
      </c>
      <c r="K2801" s="7">
        <f t="shared" si="12"/>
        <v>3846.531198</v>
      </c>
      <c r="L2801" s="7">
        <f t="shared" si="11"/>
        <v>46.20677597</v>
      </c>
      <c r="M2801" s="7">
        <f t="shared" si="18"/>
        <v>40.50619943</v>
      </c>
      <c r="N2801" s="7">
        <f t="shared" si="3"/>
        <v>0</v>
      </c>
      <c r="O2801" s="7">
        <f t="shared" si="4"/>
        <v>1.26</v>
      </c>
      <c r="P2801" s="7">
        <f t="shared" si="13"/>
        <v>18.77928571</v>
      </c>
      <c r="Q2801" s="7">
        <f t="shared" si="14"/>
        <v>5.882142857</v>
      </c>
      <c r="R2801" s="7">
        <f t="shared" si="15"/>
        <v>3.192592593</v>
      </c>
      <c r="S2801" s="7">
        <f t="shared" si="16"/>
        <v>76.14840989</v>
      </c>
      <c r="T2801" s="7">
        <f t="shared" si="17"/>
        <v>92.5480863</v>
      </c>
      <c r="U2801" s="7">
        <f t="shared" si="19"/>
        <v>94.86685246</v>
      </c>
      <c r="V2801" s="9">
        <f t="shared" si="5"/>
        <v>-1.26</v>
      </c>
      <c r="W2801" s="9" t="b">
        <f t="shared" si="6"/>
        <v>0</v>
      </c>
      <c r="X2801" s="7">
        <f t="shared" si="8"/>
        <v>2</v>
      </c>
      <c r="Y2801" s="10">
        <f t="shared" si="9"/>
        <v>-0.0008896744446</v>
      </c>
      <c r="Z2801" s="11">
        <f t="shared" si="7"/>
        <v>3</v>
      </c>
    </row>
    <row r="2802">
      <c r="A2802" s="6" t="s">
        <v>2826</v>
      </c>
      <c r="B2802" s="7">
        <v>3915.86</v>
      </c>
      <c r="C2802" s="7">
        <v>3921.98</v>
      </c>
      <c r="D2802" s="7">
        <v>3885.03</v>
      </c>
      <c r="E2802" s="7">
        <v>3913.97</v>
      </c>
      <c r="F2802" s="7">
        <v>3913.97</v>
      </c>
      <c r="G2802" s="7">
        <v>4.79365E9</v>
      </c>
      <c r="H2802" s="7">
        <f t="shared" si="1"/>
        <v>4793.65</v>
      </c>
      <c r="I2802" s="10">
        <f t="shared" si="2"/>
        <v>-0.004415808391</v>
      </c>
      <c r="J2802" s="7">
        <f t="shared" si="10"/>
        <v>3896.00444</v>
      </c>
      <c r="K2802" s="7">
        <f t="shared" si="12"/>
        <v>3851.526665</v>
      </c>
      <c r="L2802" s="7">
        <f t="shared" si="11"/>
        <v>44.47777468</v>
      </c>
      <c r="M2802" s="7">
        <f t="shared" si="18"/>
        <v>41.30051448</v>
      </c>
      <c r="N2802" s="7">
        <f t="shared" si="3"/>
        <v>0</v>
      </c>
      <c r="O2802" s="7">
        <f t="shared" si="4"/>
        <v>17.36</v>
      </c>
      <c r="P2802" s="7">
        <f t="shared" si="13"/>
        <v>16.16428571</v>
      </c>
      <c r="Q2802" s="7">
        <f t="shared" si="14"/>
        <v>7.122142857</v>
      </c>
      <c r="R2802" s="7">
        <f t="shared" si="15"/>
        <v>2.269581787</v>
      </c>
      <c r="S2802" s="7">
        <f t="shared" si="16"/>
        <v>69.41504862</v>
      </c>
      <c r="T2802" s="7">
        <f t="shared" si="17"/>
        <v>85.77503804</v>
      </c>
      <c r="U2802" s="7">
        <f t="shared" si="19"/>
        <v>90.45426762</v>
      </c>
      <c r="V2802" s="9">
        <f t="shared" si="5"/>
        <v>-17.36</v>
      </c>
      <c r="W2802" s="9" t="b">
        <f t="shared" si="6"/>
        <v>0</v>
      </c>
      <c r="X2802" s="7">
        <f t="shared" si="8"/>
        <v>3</v>
      </c>
      <c r="Y2802" s="10">
        <f t="shared" si="9"/>
        <v>-0.005305482835</v>
      </c>
      <c r="Z2802" s="11">
        <f t="shared" si="7"/>
        <v>2</v>
      </c>
    </row>
    <row r="2803">
      <c r="A2803" s="6" t="s">
        <v>2827</v>
      </c>
      <c r="B2803" s="7">
        <v>3921.16</v>
      </c>
      <c r="C2803" s="7">
        <v>3930.41</v>
      </c>
      <c r="D2803" s="7">
        <v>3903.07</v>
      </c>
      <c r="E2803" s="7">
        <v>3906.71</v>
      </c>
      <c r="F2803" s="7">
        <v>3906.71</v>
      </c>
      <c r="G2803" s="7">
        <v>4.84532E9</v>
      </c>
      <c r="H2803" s="7">
        <f t="shared" si="1"/>
        <v>4845.32</v>
      </c>
      <c r="I2803" s="10">
        <f t="shared" si="2"/>
        <v>-0.001854894136</v>
      </c>
      <c r="J2803" s="7">
        <f t="shared" si="10"/>
        <v>3897.651449</v>
      </c>
      <c r="K2803" s="7">
        <f t="shared" si="12"/>
        <v>3855.614319</v>
      </c>
      <c r="L2803" s="7">
        <f t="shared" si="11"/>
        <v>42.03712951</v>
      </c>
      <c r="M2803" s="7">
        <f t="shared" si="18"/>
        <v>41.44783748</v>
      </c>
      <c r="N2803" s="7">
        <f t="shared" si="3"/>
        <v>0</v>
      </c>
      <c r="O2803" s="7">
        <f t="shared" si="4"/>
        <v>7.26</v>
      </c>
      <c r="P2803" s="7">
        <f t="shared" si="13"/>
        <v>16.16428571</v>
      </c>
      <c r="Q2803" s="7">
        <f t="shared" si="14"/>
        <v>2.416428571</v>
      </c>
      <c r="R2803" s="7">
        <f t="shared" si="15"/>
        <v>6.689328998</v>
      </c>
      <c r="S2803" s="7">
        <f t="shared" si="16"/>
        <v>86.99496406</v>
      </c>
      <c r="T2803" s="7">
        <f t="shared" si="17"/>
        <v>80.55246653</v>
      </c>
      <c r="U2803" s="7">
        <f t="shared" si="19"/>
        <v>86.29186362</v>
      </c>
      <c r="V2803" s="9">
        <f t="shared" si="5"/>
        <v>-7.26</v>
      </c>
      <c r="W2803" s="9" t="b">
        <f t="shared" si="6"/>
        <v>0</v>
      </c>
      <c r="X2803" s="7">
        <f t="shared" si="8"/>
        <v>4</v>
      </c>
      <c r="Y2803" s="10">
        <f t="shared" si="9"/>
        <v>-0.007160376971</v>
      </c>
      <c r="Z2803" s="11">
        <f t="shared" si="7"/>
        <v>3</v>
      </c>
    </row>
    <row r="2804">
      <c r="A2804" s="6" t="s">
        <v>2828</v>
      </c>
      <c r="B2804" s="7">
        <v>3885.55</v>
      </c>
      <c r="C2804" s="7">
        <v>3902.92</v>
      </c>
      <c r="D2804" s="7">
        <v>3874.71</v>
      </c>
      <c r="E2804" s="7">
        <v>3876.5</v>
      </c>
      <c r="F2804" s="7">
        <v>3876.5</v>
      </c>
      <c r="G2804" s="7">
        <v>5.9171E9</v>
      </c>
      <c r="H2804" s="7">
        <f t="shared" si="1"/>
        <v>5917.1</v>
      </c>
      <c r="I2804" s="10">
        <f t="shared" si="2"/>
        <v>-0.00773284938</v>
      </c>
      <c r="J2804" s="7">
        <f t="shared" si="10"/>
        <v>3894.39738</v>
      </c>
      <c r="K2804" s="7">
        <f t="shared" si="12"/>
        <v>3857.161407</v>
      </c>
      <c r="L2804" s="7">
        <f t="shared" si="11"/>
        <v>37.235973</v>
      </c>
      <c r="M2804" s="7">
        <f t="shared" si="18"/>
        <v>40.60546459</v>
      </c>
      <c r="N2804" s="7">
        <f t="shared" si="3"/>
        <v>0</v>
      </c>
      <c r="O2804" s="7">
        <f t="shared" si="4"/>
        <v>30.21</v>
      </c>
      <c r="P2804" s="7">
        <f t="shared" si="13"/>
        <v>11.90571429</v>
      </c>
      <c r="Q2804" s="7">
        <f t="shared" si="14"/>
        <v>4.574285714</v>
      </c>
      <c r="R2804" s="7">
        <f t="shared" si="15"/>
        <v>2.602748282</v>
      </c>
      <c r="S2804" s="7">
        <f t="shared" si="16"/>
        <v>72.24341193</v>
      </c>
      <c r="T2804" s="7">
        <f t="shared" si="17"/>
        <v>53.38293713</v>
      </c>
      <c r="U2804" s="7">
        <f t="shared" si="19"/>
        <v>73.2368139</v>
      </c>
      <c r="V2804" s="9">
        <f t="shared" si="5"/>
        <v>-30.21</v>
      </c>
      <c r="W2804" s="9" t="b">
        <f t="shared" si="6"/>
        <v>0</v>
      </c>
      <c r="X2804" s="7">
        <f t="shared" si="8"/>
        <v>5</v>
      </c>
      <c r="Y2804" s="10">
        <f t="shared" si="9"/>
        <v>-0.01489322635</v>
      </c>
      <c r="Z2804" s="11">
        <f t="shared" si="7"/>
        <v>2</v>
      </c>
    </row>
    <row r="2805">
      <c r="A2805" s="6" t="s">
        <v>2829</v>
      </c>
      <c r="B2805" s="7">
        <v>3857.07</v>
      </c>
      <c r="C2805" s="7">
        <v>3895.98</v>
      </c>
      <c r="D2805" s="7">
        <v>3805.59</v>
      </c>
      <c r="E2805" s="7">
        <v>3881.37</v>
      </c>
      <c r="F2805" s="7">
        <v>3881.37</v>
      </c>
      <c r="G2805" s="7">
        <v>6.29661E9</v>
      </c>
      <c r="H2805" s="7">
        <f t="shared" si="1"/>
        <v>6296.61</v>
      </c>
      <c r="I2805" s="10">
        <f t="shared" si="2"/>
        <v>0.001256287889</v>
      </c>
      <c r="J2805" s="7">
        <f t="shared" si="10"/>
        <v>3892.393168</v>
      </c>
      <c r="K2805" s="7">
        <f t="shared" si="12"/>
        <v>3858.954636</v>
      </c>
      <c r="L2805" s="7">
        <f t="shared" si="11"/>
        <v>33.43853159</v>
      </c>
      <c r="M2805" s="7">
        <f t="shared" si="18"/>
        <v>39.17207799</v>
      </c>
      <c r="N2805" s="7">
        <f t="shared" si="3"/>
        <v>4.87</v>
      </c>
      <c r="O2805" s="7">
        <f t="shared" si="4"/>
        <v>0</v>
      </c>
      <c r="P2805" s="7">
        <f t="shared" si="13"/>
        <v>8.507142857</v>
      </c>
      <c r="Q2805" s="7">
        <f t="shared" si="14"/>
        <v>4.574285714</v>
      </c>
      <c r="R2805" s="7">
        <f t="shared" si="15"/>
        <v>1.859775141</v>
      </c>
      <c r="S2805" s="7">
        <f t="shared" si="16"/>
        <v>65.03221579</v>
      </c>
      <c r="T2805" s="7">
        <f t="shared" si="17"/>
        <v>52.31980116</v>
      </c>
      <c r="U2805" s="7">
        <f t="shared" si="19"/>
        <v>62.08506827</v>
      </c>
      <c r="V2805" s="9">
        <f t="shared" si="5"/>
        <v>4.87</v>
      </c>
      <c r="W2805" s="9" t="b">
        <f t="shared" si="6"/>
        <v>1</v>
      </c>
      <c r="X2805" s="7">
        <f t="shared" si="8"/>
        <v>1</v>
      </c>
      <c r="Y2805" s="10">
        <f t="shared" si="9"/>
        <v>0.001256287889</v>
      </c>
      <c r="Z2805" s="11">
        <f t="shared" si="7"/>
        <v>3</v>
      </c>
    </row>
    <row r="2806">
      <c r="A2806" s="6" t="s">
        <v>2830</v>
      </c>
      <c r="B2806" s="7">
        <v>3873.71</v>
      </c>
      <c r="C2806" s="7">
        <v>3928.65</v>
      </c>
      <c r="D2806" s="7">
        <v>3859.6</v>
      </c>
      <c r="E2806" s="7">
        <v>3925.43</v>
      </c>
      <c r="F2806" s="7">
        <v>3925.43</v>
      </c>
      <c r="G2806" s="7">
        <v>6.01279E9</v>
      </c>
      <c r="H2806" s="7">
        <f t="shared" si="1"/>
        <v>6012.79</v>
      </c>
      <c r="I2806" s="10">
        <f t="shared" si="2"/>
        <v>0.01135166191</v>
      </c>
      <c r="J2806" s="7">
        <f t="shared" si="10"/>
        <v>3897.475757</v>
      </c>
      <c r="K2806" s="7">
        <f t="shared" si="12"/>
        <v>3863.878737</v>
      </c>
      <c r="L2806" s="7">
        <f t="shared" si="11"/>
        <v>33.59702015</v>
      </c>
      <c r="M2806" s="7">
        <f t="shared" si="18"/>
        <v>38.05706642</v>
      </c>
      <c r="N2806" s="7">
        <f t="shared" si="3"/>
        <v>44.06</v>
      </c>
      <c r="O2806" s="7">
        <f t="shared" si="4"/>
        <v>0</v>
      </c>
      <c r="P2806" s="7">
        <f t="shared" si="13"/>
        <v>11.37857143</v>
      </c>
      <c r="Q2806" s="7">
        <f t="shared" si="14"/>
        <v>4.574285714</v>
      </c>
      <c r="R2806" s="7">
        <f t="shared" si="15"/>
        <v>2.487507808</v>
      </c>
      <c r="S2806" s="7">
        <f t="shared" si="16"/>
        <v>71.32622907</v>
      </c>
      <c r="T2806" s="7">
        <f t="shared" si="17"/>
        <v>82.7395747</v>
      </c>
      <c r="U2806" s="7">
        <f t="shared" si="19"/>
        <v>62.81410433</v>
      </c>
      <c r="V2806" s="9">
        <f t="shared" si="5"/>
        <v>44.06</v>
      </c>
      <c r="W2806" s="9" t="b">
        <f t="shared" si="6"/>
        <v>1</v>
      </c>
      <c r="X2806" s="7">
        <f t="shared" si="8"/>
        <v>2</v>
      </c>
      <c r="Y2806" s="10">
        <f t="shared" si="9"/>
        <v>0.0126079498</v>
      </c>
      <c r="Z2806" s="11">
        <f t="shared" si="7"/>
        <v>5</v>
      </c>
    </row>
    <row r="2807">
      <c r="A2807" s="6" t="s">
        <v>2831</v>
      </c>
      <c r="B2807" s="7">
        <v>3915.8</v>
      </c>
      <c r="C2807" s="7">
        <v>3925.02</v>
      </c>
      <c r="D2807" s="7">
        <v>3814.04</v>
      </c>
      <c r="E2807" s="7">
        <v>3829.34</v>
      </c>
      <c r="F2807" s="7">
        <v>3829.34</v>
      </c>
      <c r="G2807" s="7">
        <v>6.54747E9</v>
      </c>
      <c r="H2807" s="7">
        <f t="shared" si="1"/>
        <v>6547.47</v>
      </c>
      <c r="I2807" s="10">
        <f t="shared" si="2"/>
        <v>-0.0244788469</v>
      </c>
      <c r="J2807" s="7">
        <f t="shared" si="10"/>
        <v>3886.993333</v>
      </c>
      <c r="K2807" s="7">
        <f t="shared" si="12"/>
        <v>3861.320312</v>
      </c>
      <c r="L2807" s="7">
        <f t="shared" si="11"/>
        <v>25.67302093</v>
      </c>
      <c r="M2807" s="7">
        <f t="shared" si="18"/>
        <v>35.58025732</v>
      </c>
      <c r="N2807" s="7">
        <f t="shared" si="3"/>
        <v>0</v>
      </c>
      <c r="O2807" s="7">
        <f t="shared" si="4"/>
        <v>96.09</v>
      </c>
      <c r="P2807" s="7">
        <f t="shared" si="13"/>
        <v>8.409285714</v>
      </c>
      <c r="Q2807" s="7">
        <f t="shared" si="14"/>
        <v>11.43785714</v>
      </c>
      <c r="R2807" s="7">
        <f t="shared" si="15"/>
        <v>0.7352151377</v>
      </c>
      <c r="S2807" s="7">
        <f t="shared" si="16"/>
        <v>42.3702584</v>
      </c>
      <c r="T2807" s="7">
        <f t="shared" si="17"/>
        <v>16.39740403</v>
      </c>
      <c r="U2807" s="7">
        <f t="shared" si="19"/>
        <v>50.4855933</v>
      </c>
      <c r="V2807" s="9">
        <f t="shared" si="5"/>
        <v>-96.09</v>
      </c>
      <c r="W2807" s="9" t="b">
        <f t="shared" si="6"/>
        <v>0</v>
      </c>
      <c r="X2807" s="7">
        <f t="shared" si="8"/>
        <v>1</v>
      </c>
      <c r="Y2807" s="10">
        <f t="shared" si="9"/>
        <v>-0.0244788469</v>
      </c>
      <c r="Z2807" s="11">
        <f t="shared" si="7"/>
        <v>1</v>
      </c>
    </row>
    <row r="2808">
      <c r="A2808" s="6" t="s">
        <v>2832</v>
      </c>
      <c r="B2808" s="7">
        <v>3839.66</v>
      </c>
      <c r="C2808" s="7">
        <v>3861.08</v>
      </c>
      <c r="D2808" s="7">
        <v>3789.54</v>
      </c>
      <c r="E2808" s="7">
        <v>3811.15</v>
      </c>
      <c r="F2808" s="7">
        <v>3811.15</v>
      </c>
      <c r="G2808" s="7">
        <v>6.52607E9</v>
      </c>
      <c r="H2808" s="7">
        <f t="shared" si="1"/>
        <v>6526.07</v>
      </c>
      <c r="I2808" s="10">
        <f t="shared" si="2"/>
        <v>-0.004750165825</v>
      </c>
      <c r="J2808" s="7">
        <f t="shared" si="10"/>
        <v>3875.325128</v>
      </c>
      <c r="K2808" s="7">
        <f t="shared" si="12"/>
        <v>3857.603993</v>
      </c>
      <c r="L2808" s="7">
        <f t="shared" si="11"/>
        <v>17.72113527</v>
      </c>
      <c r="M2808" s="7">
        <f t="shared" si="18"/>
        <v>32.00843291</v>
      </c>
      <c r="N2808" s="7">
        <f t="shared" si="3"/>
        <v>0</v>
      </c>
      <c r="O2808" s="7">
        <f t="shared" si="4"/>
        <v>18.19</v>
      </c>
      <c r="P2808" s="7">
        <f t="shared" si="13"/>
        <v>7.331428571</v>
      </c>
      <c r="Q2808" s="7">
        <f t="shared" si="14"/>
        <v>12.73714286</v>
      </c>
      <c r="R2808" s="7">
        <f t="shared" si="15"/>
        <v>0.575594437</v>
      </c>
      <c r="S2808" s="7">
        <f t="shared" si="16"/>
        <v>36.53189066</v>
      </c>
      <c r="T2808" s="7">
        <f t="shared" si="17"/>
        <v>13.43153708</v>
      </c>
      <c r="U2808" s="7">
        <f t="shared" si="19"/>
        <v>37.5228386</v>
      </c>
      <c r="V2808" s="9">
        <f t="shared" si="5"/>
        <v>-18.19</v>
      </c>
      <c r="W2808" s="9" t="b">
        <f t="shared" si="6"/>
        <v>0</v>
      </c>
      <c r="X2808" s="7">
        <f t="shared" si="8"/>
        <v>2</v>
      </c>
      <c r="Y2808" s="10">
        <f t="shared" si="9"/>
        <v>-0.02922901273</v>
      </c>
      <c r="Z2808" s="11">
        <f t="shared" si="7"/>
        <v>2</v>
      </c>
    </row>
    <row r="2809">
      <c r="A2809" s="6" t="s">
        <v>2833</v>
      </c>
      <c r="B2809" s="7">
        <v>3842.51</v>
      </c>
      <c r="C2809" s="7">
        <v>3914.5</v>
      </c>
      <c r="D2809" s="7">
        <v>3842.51</v>
      </c>
      <c r="E2809" s="7">
        <v>3901.82</v>
      </c>
      <c r="F2809" s="7">
        <v>3901.82</v>
      </c>
      <c r="G2809" s="7">
        <v>5.11482E9</v>
      </c>
      <c r="H2809" s="7">
        <f t="shared" si="1"/>
        <v>5114.82</v>
      </c>
      <c r="I2809" s="10">
        <f t="shared" si="2"/>
        <v>0.02379071934</v>
      </c>
      <c r="J2809" s="7">
        <f t="shared" si="10"/>
        <v>3879.401262</v>
      </c>
      <c r="K2809" s="7">
        <f t="shared" si="12"/>
        <v>3860.879252</v>
      </c>
      <c r="L2809" s="7">
        <f t="shared" si="11"/>
        <v>18.52200963</v>
      </c>
      <c r="M2809" s="7">
        <f t="shared" si="18"/>
        <v>29.31114825</v>
      </c>
      <c r="N2809" s="7">
        <f t="shared" si="3"/>
        <v>90.67</v>
      </c>
      <c r="O2809" s="7">
        <f t="shared" si="4"/>
        <v>0</v>
      </c>
      <c r="P2809" s="7">
        <f t="shared" si="13"/>
        <v>11.75357143</v>
      </c>
      <c r="Q2809" s="7">
        <f t="shared" si="14"/>
        <v>12.73714286</v>
      </c>
      <c r="R2809" s="7">
        <f t="shared" si="15"/>
        <v>0.9227792732</v>
      </c>
      <c r="S2809" s="7">
        <f t="shared" si="16"/>
        <v>47.9919503</v>
      </c>
      <c r="T2809" s="7">
        <f t="shared" si="17"/>
        <v>69.78681086</v>
      </c>
      <c r="U2809" s="7">
        <f t="shared" si="19"/>
        <v>33.20525066</v>
      </c>
      <c r="V2809" s="9">
        <f t="shared" si="5"/>
        <v>90.67</v>
      </c>
      <c r="W2809" s="9" t="b">
        <f t="shared" si="6"/>
        <v>1</v>
      </c>
      <c r="X2809" s="7">
        <f t="shared" si="8"/>
        <v>1</v>
      </c>
      <c r="Y2809" s="10">
        <f t="shared" si="9"/>
        <v>0.02379071934</v>
      </c>
      <c r="Z2809" s="11">
        <f t="shared" si="7"/>
        <v>5</v>
      </c>
    </row>
    <row r="2810">
      <c r="A2810" s="6" t="s">
        <v>2834</v>
      </c>
      <c r="B2810" s="7">
        <v>3903.64</v>
      </c>
      <c r="C2810" s="7">
        <v>3906.41</v>
      </c>
      <c r="D2810" s="7">
        <v>3868.57</v>
      </c>
      <c r="E2810" s="7">
        <v>3870.29</v>
      </c>
      <c r="F2810" s="7">
        <v>3870.29</v>
      </c>
      <c r="G2810" s="7">
        <v>5.53601E9</v>
      </c>
      <c r="H2810" s="7">
        <f t="shared" si="1"/>
        <v>5536.01</v>
      </c>
      <c r="I2810" s="10">
        <f t="shared" si="2"/>
        <v>-0.008080844324</v>
      </c>
      <c r="J2810" s="7">
        <f t="shared" si="10"/>
        <v>3877.999529</v>
      </c>
      <c r="K2810" s="7">
        <f t="shared" si="12"/>
        <v>3861.576345</v>
      </c>
      <c r="L2810" s="7">
        <f t="shared" si="11"/>
        <v>16.42318459</v>
      </c>
      <c r="M2810" s="7">
        <f t="shared" si="18"/>
        <v>26.73355552</v>
      </c>
      <c r="N2810" s="7">
        <f t="shared" si="3"/>
        <v>0</v>
      </c>
      <c r="O2810" s="7">
        <f t="shared" si="4"/>
        <v>31.53</v>
      </c>
      <c r="P2810" s="7">
        <f t="shared" si="13"/>
        <v>11.75357143</v>
      </c>
      <c r="Q2810" s="7">
        <f t="shared" si="14"/>
        <v>14.67785714</v>
      </c>
      <c r="R2810" s="7">
        <f t="shared" si="15"/>
        <v>0.8007688939</v>
      </c>
      <c r="S2810" s="7">
        <f t="shared" si="16"/>
        <v>44.4681656</v>
      </c>
      <c r="T2810" s="7">
        <f t="shared" si="17"/>
        <v>50.18957051</v>
      </c>
      <c r="U2810" s="7">
        <f t="shared" si="19"/>
        <v>44.46930615</v>
      </c>
      <c r="V2810" s="9">
        <f t="shared" si="5"/>
        <v>-31.53</v>
      </c>
      <c r="W2810" s="9" t="b">
        <f t="shared" si="6"/>
        <v>0</v>
      </c>
      <c r="X2810" s="7">
        <f t="shared" si="8"/>
        <v>1</v>
      </c>
      <c r="Y2810" s="10">
        <f t="shared" si="9"/>
        <v>-0.008080844324</v>
      </c>
      <c r="Z2810" s="11">
        <f t="shared" si="7"/>
        <v>2</v>
      </c>
    </row>
    <row r="2811">
      <c r="A2811" s="6" t="s">
        <v>2835</v>
      </c>
      <c r="B2811" s="7">
        <v>3863.99</v>
      </c>
      <c r="C2811" s="7">
        <v>3874.47</v>
      </c>
      <c r="D2811" s="7">
        <v>3818.86</v>
      </c>
      <c r="E2811" s="7">
        <v>3819.72</v>
      </c>
      <c r="F2811" s="7">
        <v>3819.72</v>
      </c>
      <c r="G2811" s="7">
        <v>6.17366E9</v>
      </c>
      <c r="H2811" s="7">
        <f t="shared" si="1"/>
        <v>6173.66</v>
      </c>
      <c r="I2811" s="10">
        <f t="shared" si="2"/>
        <v>-0.01306620434</v>
      </c>
      <c r="J2811" s="7">
        <f t="shared" si="10"/>
        <v>3869.033448</v>
      </c>
      <c r="K2811" s="7">
        <f t="shared" si="12"/>
        <v>3858.475875</v>
      </c>
      <c r="L2811" s="7">
        <f t="shared" si="11"/>
        <v>10.55757312</v>
      </c>
      <c r="M2811" s="7">
        <f t="shared" si="18"/>
        <v>23.49835904</v>
      </c>
      <c r="N2811" s="7">
        <f t="shared" si="3"/>
        <v>0</v>
      </c>
      <c r="O2811" s="7">
        <f t="shared" si="4"/>
        <v>50.57</v>
      </c>
      <c r="P2811" s="7">
        <f t="shared" si="13"/>
        <v>11.75357143</v>
      </c>
      <c r="Q2811" s="7">
        <f t="shared" si="14"/>
        <v>18.19357143</v>
      </c>
      <c r="R2811" s="7">
        <f t="shared" si="15"/>
        <v>0.6460288171</v>
      </c>
      <c r="S2811" s="7">
        <f t="shared" si="16"/>
        <v>39.24772218</v>
      </c>
      <c r="T2811" s="7">
        <f t="shared" si="17"/>
        <v>18.75815775</v>
      </c>
      <c r="U2811" s="7">
        <f t="shared" si="19"/>
        <v>46.24484638</v>
      </c>
      <c r="V2811" s="9">
        <f t="shared" si="5"/>
        <v>-50.57</v>
      </c>
      <c r="W2811" s="9" t="b">
        <f t="shared" si="6"/>
        <v>0</v>
      </c>
      <c r="X2811" s="7">
        <f t="shared" si="8"/>
        <v>2</v>
      </c>
      <c r="Y2811" s="10">
        <f t="shared" si="9"/>
        <v>-0.02114704867</v>
      </c>
      <c r="Z2811" s="11">
        <f t="shared" si="7"/>
        <v>1</v>
      </c>
    </row>
    <row r="2812">
      <c r="A2812" s="6" t="s">
        <v>2836</v>
      </c>
      <c r="B2812" s="7">
        <v>3818.53</v>
      </c>
      <c r="C2812" s="7">
        <v>3843.67</v>
      </c>
      <c r="D2812" s="7">
        <v>3723.34</v>
      </c>
      <c r="E2812" s="7">
        <v>3768.47</v>
      </c>
      <c r="F2812" s="7">
        <v>3768.47</v>
      </c>
      <c r="G2812" s="7">
        <v>7.1954E9</v>
      </c>
      <c r="H2812" s="7">
        <f t="shared" si="1"/>
        <v>7195.4</v>
      </c>
      <c r="I2812" s="10">
        <f t="shared" si="2"/>
        <v>-0.01341721383</v>
      </c>
      <c r="J2812" s="7">
        <f t="shared" si="10"/>
        <v>3853.562148</v>
      </c>
      <c r="K2812" s="7">
        <f t="shared" si="12"/>
        <v>3851.808773</v>
      </c>
      <c r="L2812" s="7">
        <f t="shared" si="11"/>
        <v>1.753375271</v>
      </c>
      <c r="M2812" s="7">
        <f t="shared" si="18"/>
        <v>19.14936229</v>
      </c>
      <c r="N2812" s="7">
        <f t="shared" si="3"/>
        <v>0</v>
      </c>
      <c r="O2812" s="7">
        <f t="shared" si="4"/>
        <v>51.25</v>
      </c>
      <c r="P2812" s="7">
        <f t="shared" si="13"/>
        <v>11.28928571</v>
      </c>
      <c r="Q2812" s="7">
        <f t="shared" si="14"/>
        <v>21.85428571</v>
      </c>
      <c r="R2812" s="7">
        <f t="shared" si="15"/>
        <v>0.5165707936</v>
      </c>
      <c r="S2812" s="7">
        <f t="shared" si="16"/>
        <v>34.06176591</v>
      </c>
      <c r="T2812" s="7">
        <f t="shared" si="17"/>
        <v>19.87317804</v>
      </c>
      <c r="U2812" s="7">
        <f t="shared" si="19"/>
        <v>29.60696877</v>
      </c>
      <c r="V2812" s="9">
        <f t="shared" si="5"/>
        <v>-51.25</v>
      </c>
      <c r="W2812" s="9" t="b">
        <f t="shared" si="6"/>
        <v>0</v>
      </c>
      <c r="X2812" s="7">
        <f t="shared" si="8"/>
        <v>3</v>
      </c>
      <c r="Y2812" s="10">
        <f t="shared" si="9"/>
        <v>-0.03456426249</v>
      </c>
      <c r="Z2812" s="11">
        <f t="shared" si="7"/>
        <v>1</v>
      </c>
    </row>
    <row r="2813">
      <c r="A2813" s="6" t="s">
        <v>2837</v>
      </c>
      <c r="B2813" s="7">
        <v>3793.58</v>
      </c>
      <c r="C2813" s="7">
        <v>3851.69</v>
      </c>
      <c r="D2813" s="7">
        <v>3730.19</v>
      </c>
      <c r="E2813" s="7">
        <v>3841.94</v>
      </c>
      <c r="F2813" s="7">
        <v>3841.94</v>
      </c>
      <c r="G2813" s="7">
        <v>6.85107E9</v>
      </c>
      <c r="H2813" s="7">
        <f t="shared" si="1"/>
        <v>6851.07</v>
      </c>
      <c r="I2813" s="10">
        <f t="shared" si="2"/>
        <v>0.01949597582</v>
      </c>
      <c r="J2813" s="7">
        <f t="shared" si="10"/>
        <v>3851.774125</v>
      </c>
      <c r="K2813" s="7">
        <f t="shared" si="12"/>
        <v>3851.077753</v>
      </c>
      <c r="L2813" s="7">
        <f t="shared" si="11"/>
        <v>0.6963726787</v>
      </c>
      <c r="M2813" s="7">
        <f t="shared" si="18"/>
        <v>15.45876437</v>
      </c>
      <c r="N2813" s="7">
        <f t="shared" si="3"/>
        <v>73.47</v>
      </c>
      <c r="O2813" s="7">
        <f t="shared" si="4"/>
        <v>0</v>
      </c>
      <c r="P2813" s="7">
        <f t="shared" si="13"/>
        <v>15.21928571</v>
      </c>
      <c r="Q2813" s="7">
        <f t="shared" si="14"/>
        <v>21.85428571</v>
      </c>
      <c r="R2813" s="7">
        <f t="shared" si="15"/>
        <v>0.696398222</v>
      </c>
      <c r="S2813" s="7">
        <f t="shared" si="16"/>
        <v>41.05157698</v>
      </c>
      <c r="T2813" s="7">
        <f t="shared" si="17"/>
        <v>52.2259897</v>
      </c>
      <c r="U2813" s="7">
        <f t="shared" si="19"/>
        <v>30.28577516</v>
      </c>
      <c r="V2813" s="9">
        <f t="shared" si="5"/>
        <v>73.47</v>
      </c>
      <c r="W2813" s="9" t="b">
        <f t="shared" si="6"/>
        <v>1</v>
      </c>
      <c r="X2813" s="7">
        <f t="shared" si="8"/>
        <v>1</v>
      </c>
      <c r="Y2813" s="10">
        <f t="shared" si="9"/>
        <v>0.01949597582</v>
      </c>
      <c r="Z2813" s="11">
        <f t="shared" si="7"/>
        <v>5</v>
      </c>
    </row>
    <row r="2814">
      <c r="A2814" s="6" t="s">
        <v>2838</v>
      </c>
      <c r="B2814" s="7">
        <v>3844.39</v>
      </c>
      <c r="C2814" s="7">
        <v>3881.06</v>
      </c>
      <c r="D2814" s="7">
        <v>3819.25</v>
      </c>
      <c r="E2814" s="7">
        <v>3821.35</v>
      </c>
      <c r="F2814" s="7">
        <v>3821.35</v>
      </c>
      <c r="G2814" s="7">
        <v>5.87171E9</v>
      </c>
      <c r="H2814" s="7">
        <f t="shared" si="1"/>
        <v>5871.71</v>
      </c>
      <c r="I2814" s="10">
        <f t="shared" si="2"/>
        <v>-0.005359271618</v>
      </c>
      <c r="J2814" s="7">
        <f t="shared" si="10"/>
        <v>3847.093491</v>
      </c>
      <c r="K2814" s="7">
        <f t="shared" si="12"/>
        <v>3848.875697</v>
      </c>
      <c r="L2814" s="7">
        <f t="shared" si="11"/>
        <v>-1.782206249</v>
      </c>
      <c r="M2814" s="7">
        <f t="shared" si="18"/>
        <v>12.01057024</v>
      </c>
      <c r="N2814" s="7">
        <f t="shared" si="3"/>
        <v>0</v>
      </c>
      <c r="O2814" s="7">
        <f t="shared" si="4"/>
        <v>20.59</v>
      </c>
      <c r="P2814" s="7">
        <f t="shared" si="13"/>
        <v>15.21928571</v>
      </c>
      <c r="Q2814" s="7">
        <f t="shared" si="14"/>
        <v>23.165</v>
      </c>
      <c r="R2814" s="7">
        <f t="shared" si="15"/>
        <v>0.6569948506</v>
      </c>
      <c r="S2814" s="7">
        <f t="shared" si="16"/>
        <v>39.64978228</v>
      </c>
      <c r="T2814" s="7">
        <f t="shared" si="17"/>
        <v>46.6114995</v>
      </c>
      <c r="U2814" s="7">
        <f t="shared" si="19"/>
        <v>39.57022241</v>
      </c>
      <c r="V2814" s="9">
        <f t="shared" si="5"/>
        <v>-20.59</v>
      </c>
      <c r="W2814" s="9" t="b">
        <f t="shared" si="6"/>
        <v>0</v>
      </c>
      <c r="X2814" s="7">
        <f t="shared" si="8"/>
        <v>1</v>
      </c>
      <c r="Y2814" s="10">
        <f t="shared" si="9"/>
        <v>-0.005359271618</v>
      </c>
      <c r="Z2814" s="11">
        <f t="shared" si="7"/>
        <v>2</v>
      </c>
    </row>
    <row r="2815">
      <c r="A2815" s="6" t="s">
        <v>2839</v>
      </c>
      <c r="B2815" s="7">
        <v>3851.93</v>
      </c>
      <c r="C2815" s="7">
        <v>3903.76</v>
      </c>
      <c r="D2815" s="7">
        <v>3851.93</v>
      </c>
      <c r="E2815" s="7">
        <v>3875.44</v>
      </c>
      <c r="F2815" s="7">
        <v>3875.44</v>
      </c>
      <c r="G2815" s="7">
        <v>5.51356E9</v>
      </c>
      <c r="H2815" s="7">
        <f t="shared" si="1"/>
        <v>5513.56</v>
      </c>
      <c r="I2815" s="10">
        <f t="shared" si="2"/>
        <v>0.01415468355</v>
      </c>
      <c r="J2815" s="7">
        <f t="shared" si="10"/>
        <v>3851.454492</v>
      </c>
      <c r="K2815" s="7">
        <f t="shared" si="12"/>
        <v>3850.843423</v>
      </c>
      <c r="L2815" s="7">
        <f t="shared" si="11"/>
        <v>0.6110690212</v>
      </c>
      <c r="M2815" s="7">
        <f t="shared" si="18"/>
        <v>9.730669998</v>
      </c>
      <c r="N2815" s="7">
        <f t="shared" si="3"/>
        <v>54.09</v>
      </c>
      <c r="O2815" s="7">
        <f t="shared" si="4"/>
        <v>0</v>
      </c>
      <c r="P2815" s="7">
        <f t="shared" si="13"/>
        <v>19.08285714</v>
      </c>
      <c r="Q2815" s="7">
        <f t="shared" si="14"/>
        <v>23.075</v>
      </c>
      <c r="R2815" s="7">
        <f t="shared" si="15"/>
        <v>0.8269927256</v>
      </c>
      <c r="S2815" s="7">
        <f t="shared" si="16"/>
        <v>45.26524457</v>
      </c>
      <c r="T2815" s="7">
        <f t="shared" si="17"/>
        <v>73.45342155</v>
      </c>
      <c r="U2815" s="7">
        <f t="shared" si="19"/>
        <v>57.43030358</v>
      </c>
      <c r="V2815" s="9">
        <f t="shared" si="5"/>
        <v>54.09</v>
      </c>
      <c r="W2815" s="9" t="b">
        <f t="shared" si="6"/>
        <v>1</v>
      </c>
      <c r="X2815" s="7">
        <f t="shared" si="8"/>
        <v>1</v>
      </c>
      <c r="Y2815" s="10">
        <f t="shared" si="9"/>
        <v>0.01415468355</v>
      </c>
      <c r="Z2815" s="11">
        <f t="shared" si="7"/>
        <v>5</v>
      </c>
    </row>
    <row r="2816">
      <c r="A2816" s="6" t="s">
        <v>2840</v>
      </c>
      <c r="B2816" s="7">
        <v>3891.99</v>
      </c>
      <c r="C2816" s="7">
        <v>3917.35</v>
      </c>
      <c r="D2816" s="7">
        <v>3885.73</v>
      </c>
      <c r="E2816" s="7">
        <v>3898.81</v>
      </c>
      <c r="F2816" s="7">
        <v>3898.81</v>
      </c>
      <c r="G2816" s="7">
        <v>5.84738E9</v>
      </c>
      <c r="H2816" s="7">
        <f t="shared" si="1"/>
        <v>5847.38</v>
      </c>
      <c r="I2816" s="10">
        <f t="shared" si="2"/>
        <v>0.006030283013</v>
      </c>
      <c r="J2816" s="7">
        <f t="shared" si="10"/>
        <v>3858.739955</v>
      </c>
      <c r="K2816" s="7">
        <f t="shared" si="12"/>
        <v>3854.396503</v>
      </c>
      <c r="L2816" s="7">
        <f t="shared" si="11"/>
        <v>4.343451993</v>
      </c>
      <c r="M2816" s="7">
        <f t="shared" si="18"/>
        <v>8.653226397</v>
      </c>
      <c r="N2816" s="7">
        <f t="shared" si="3"/>
        <v>23.37</v>
      </c>
      <c r="O2816" s="7">
        <f t="shared" si="4"/>
        <v>0</v>
      </c>
      <c r="P2816" s="7">
        <f t="shared" si="13"/>
        <v>20.75214286</v>
      </c>
      <c r="Q2816" s="7">
        <f t="shared" si="14"/>
        <v>21.835</v>
      </c>
      <c r="R2816" s="7">
        <f t="shared" si="15"/>
        <v>0.9504072753</v>
      </c>
      <c r="S2816" s="7">
        <f t="shared" si="16"/>
        <v>48.72865721</v>
      </c>
      <c r="T2816" s="7">
        <f t="shared" si="17"/>
        <v>84.73946009</v>
      </c>
      <c r="U2816" s="7">
        <f t="shared" si="19"/>
        <v>68.26812704</v>
      </c>
      <c r="V2816" s="9">
        <f t="shared" si="5"/>
        <v>23.37</v>
      </c>
      <c r="W2816" s="9" t="b">
        <f t="shared" si="6"/>
        <v>1</v>
      </c>
      <c r="X2816" s="7">
        <f t="shared" si="8"/>
        <v>2</v>
      </c>
      <c r="Y2816" s="10">
        <f t="shared" si="9"/>
        <v>0.02018496657</v>
      </c>
      <c r="Z2816" s="11">
        <f t="shared" si="7"/>
        <v>4</v>
      </c>
    </row>
    <row r="2817">
      <c r="A2817" s="6" t="s">
        <v>2841</v>
      </c>
      <c r="B2817" s="7">
        <v>3915.54</v>
      </c>
      <c r="C2817" s="7">
        <v>3960.27</v>
      </c>
      <c r="D2817" s="7">
        <v>3915.54</v>
      </c>
      <c r="E2817" s="7">
        <v>3939.34</v>
      </c>
      <c r="F2817" s="7">
        <v>3939.34</v>
      </c>
      <c r="G2817" s="7">
        <v>5.31288E9</v>
      </c>
      <c r="H2817" s="7">
        <f t="shared" si="1"/>
        <v>5312.88</v>
      </c>
      <c r="I2817" s="10">
        <f t="shared" si="2"/>
        <v>0.01039547965</v>
      </c>
      <c r="J2817" s="7">
        <f t="shared" si="10"/>
        <v>3871.139962</v>
      </c>
      <c r="K2817" s="7">
        <f t="shared" si="12"/>
        <v>3860.688614</v>
      </c>
      <c r="L2817" s="7">
        <f t="shared" si="11"/>
        <v>10.45134803</v>
      </c>
      <c r="M2817" s="7">
        <f t="shared" si="18"/>
        <v>9.012850724</v>
      </c>
      <c r="N2817" s="7">
        <f t="shared" si="3"/>
        <v>40.53</v>
      </c>
      <c r="O2817" s="7">
        <f t="shared" si="4"/>
        <v>0</v>
      </c>
      <c r="P2817" s="7">
        <f t="shared" si="13"/>
        <v>23.64714286</v>
      </c>
      <c r="Q2817" s="7">
        <f t="shared" si="14"/>
        <v>21.31642857</v>
      </c>
      <c r="R2817" s="7">
        <f t="shared" si="15"/>
        <v>1.109338873</v>
      </c>
      <c r="S2817" s="7">
        <f t="shared" si="16"/>
        <v>52.59178065</v>
      </c>
      <c r="T2817" s="7">
        <f t="shared" si="17"/>
        <v>91.16616722</v>
      </c>
      <c r="U2817" s="7">
        <f t="shared" si="19"/>
        <v>83.11968295</v>
      </c>
      <c r="V2817" s="9">
        <f t="shared" si="5"/>
        <v>40.53</v>
      </c>
      <c r="W2817" s="9" t="b">
        <f t="shared" si="6"/>
        <v>1</v>
      </c>
      <c r="X2817" s="7">
        <f t="shared" si="8"/>
        <v>3</v>
      </c>
      <c r="Y2817" s="10">
        <f t="shared" si="9"/>
        <v>0.03058044621</v>
      </c>
      <c r="Z2817" s="11">
        <f t="shared" si="7"/>
        <v>5</v>
      </c>
    </row>
    <row r="2818">
      <c r="A2818" s="6" t="s">
        <v>2842</v>
      </c>
      <c r="B2818" s="7">
        <v>3924.52</v>
      </c>
      <c r="C2818" s="7">
        <v>3944.99</v>
      </c>
      <c r="D2818" s="7">
        <v>3915.21</v>
      </c>
      <c r="E2818" s="7">
        <v>3943.34</v>
      </c>
      <c r="F2818" s="7">
        <v>3943.34</v>
      </c>
      <c r="G2818" s="7">
        <v>4.47628E9</v>
      </c>
      <c r="H2818" s="7">
        <f t="shared" si="1"/>
        <v>4476.28</v>
      </c>
      <c r="I2818" s="10">
        <f t="shared" si="2"/>
        <v>0.001015398519</v>
      </c>
      <c r="J2818" s="7">
        <f t="shared" si="10"/>
        <v>3882.24766</v>
      </c>
      <c r="K2818" s="7">
        <f t="shared" si="12"/>
        <v>3866.810939</v>
      </c>
      <c r="L2818" s="7">
        <f t="shared" si="11"/>
        <v>15.4367213</v>
      </c>
      <c r="M2818" s="7">
        <f t="shared" si="18"/>
        <v>10.29762484</v>
      </c>
      <c r="N2818" s="7">
        <f t="shared" si="3"/>
        <v>4</v>
      </c>
      <c r="O2818" s="7">
        <f t="shared" si="4"/>
        <v>0</v>
      </c>
      <c r="P2818" s="7">
        <f t="shared" si="13"/>
        <v>23.93285714</v>
      </c>
      <c r="Q2818" s="7">
        <f t="shared" si="14"/>
        <v>19.15857143</v>
      </c>
      <c r="R2818" s="7">
        <f t="shared" si="15"/>
        <v>1.249198419</v>
      </c>
      <c r="S2818" s="7">
        <f t="shared" si="16"/>
        <v>55.53971622</v>
      </c>
      <c r="T2818" s="7">
        <f t="shared" si="17"/>
        <v>92.85442958</v>
      </c>
      <c r="U2818" s="7">
        <f t="shared" si="19"/>
        <v>89.58668563</v>
      </c>
      <c r="V2818" s="9">
        <f t="shared" si="5"/>
        <v>4</v>
      </c>
      <c r="W2818" s="9" t="b">
        <f t="shared" si="6"/>
        <v>1</v>
      </c>
      <c r="X2818" s="7">
        <f t="shared" si="8"/>
        <v>4</v>
      </c>
      <c r="Y2818" s="10">
        <f t="shared" si="9"/>
        <v>0.03159584473</v>
      </c>
      <c r="Z2818" s="11">
        <f t="shared" si="7"/>
        <v>3</v>
      </c>
    </row>
    <row r="2819">
      <c r="A2819" s="6" t="s">
        <v>2843</v>
      </c>
      <c r="B2819" s="7">
        <v>3942.96</v>
      </c>
      <c r="C2819" s="7">
        <v>3970.08</v>
      </c>
      <c r="D2819" s="7">
        <v>3923.54</v>
      </c>
      <c r="E2819" s="7">
        <v>3968.94</v>
      </c>
      <c r="F2819" s="7">
        <v>3968.94</v>
      </c>
      <c r="G2819" s="7">
        <v>4.9001E9</v>
      </c>
      <c r="H2819" s="7">
        <f t="shared" si="1"/>
        <v>4900.1</v>
      </c>
      <c r="I2819" s="10">
        <f t="shared" si="2"/>
        <v>0.006491958593</v>
      </c>
      <c r="J2819" s="7">
        <f t="shared" si="10"/>
        <v>3895.584943</v>
      </c>
      <c r="K2819" s="7">
        <f t="shared" si="12"/>
        <v>3874.376054</v>
      </c>
      <c r="L2819" s="7">
        <f t="shared" si="11"/>
        <v>21.20888872</v>
      </c>
      <c r="M2819" s="7">
        <f t="shared" si="18"/>
        <v>12.47987762</v>
      </c>
      <c r="N2819" s="7">
        <f t="shared" si="3"/>
        <v>25.6</v>
      </c>
      <c r="O2819" s="7">
        <f t="shared" si="4"/>
        <v>0</v>
      </c>
      <c r="P2819" s="7">
        <f t="shared" si="13"/>
        <v>25.41357143</v>
      </c>
      <c r="Q2819" s="7">
        <f t="shared" si="14"/>
        <v>19.15857143</v>
      </c>
      <c r="R2819" s="7">
        <f t="shared" si="15"/>
        <v>1.326485721</v>
      </c>
      <c r="S2819" s="7">
        <f t="shared" si="16"/>
        <v>57.01671448</v>
      </c>
      <c r="T2819" s="7">
        <f t="shared" si="17"/>
        <v>99.5379752</v>
      </c>
      <c r="U2819" s="7">
        <f t="shared" si="19"/>
        <v>94.519524</v>
      </c>
      <c r="V2819" s="9">
        <f t="shared" si="5"/>
        <v>25.6</v>
      </c>
      <c r="W2819" s="9" t="b">
        <f t="shared" si="6"/>
        <v>1</v>
      </c>
      <c r="X2819" s="7">
        <f t="shared" si="8"/>
        <v>5</v>
      </c>
      <c r="Y2819" s="10">
        <f t="shared" si="9"/>
        <v>0.03808780333</v>
      </c>
      <c r="Z2819" s="11">
        <f t="shared" si="7"/>
        <v>4</v>
      </c>
    </row>
    <row r="2820">
      <c r="A2820" s="6" t="s">
        <v>2844</v>
      </c>
      <c r="B2820" s="7">
        <v>3973.59</v>
      </c>
      <c r="C2820" s="7">
        <v>3981.04</v>
      </c>
      <c r="D2820" s="7">
        <v>3953.44</v>
      </c>
      <c r="E2820" s="7">
        <v>3962.71</v>
      </c>
      <c r="F2820" s="7">
        <v>3962.71</v>
      </c>
      <c r="G2820" s="7">
        <v>4.61308E9</v>
      </c>
      <c r="H2820" s="7">
        <f t="shared" si="1"/>
        <v>4613.08</v>
      </c>
      <c r="I2820" s="10">
        <f t="shared" si="2"/>
        <v>-0.001569688632</v>
      </c>
      <c r="J2820" s="7">
        <f t="shared" si="10"/>
        <v>3905.911875</v>
      </c>
      <c r="K2820" s="7">
        <f t="shared" si="12"/>
        <v>3880.91931</v>
      </c>
      <c r="L2820" s="7">
        <f t="shared" si="11"/>
        <v>24.99256532</v>
      </c>
      <c r="M2820" s="7">
        <f t="shared" si="18"/>
        <v>14.98241516</v>
      </c>
      <c r="N2820" s="7">
        <f t="shared" si="3"/>
        <v>0</v>
      </c>
      <c r="O2820" s="7">
        <f t="shared" si="4"/>
        <v>6.23</v>
      </c>
      <c r="P2820" s="7">
        <f t="shared" si="13"/>
        <v>22.26642857</v>
      </c>
      <c r="Q2820" s="7">
        <f t="shared" si="14"/>
        <v>19.60357143</v>
      </c>
      <c r="R2820" s="7">
        <f t="shared" si="15"/>
        <v>1.135835307</v>
      </c>
      <c r="S2820" s="7">
        <f t="shared" si="16"/>
        <v>53.17991061</v>
      </c>
      <c r="T2820" s="7">
        <f t="shared" si="17"/>
        <v>92.887078</v>
      </c>
      <c r="U2820" s="7">
        <f t="shared" si="19"/>
        <v>95.09316092</v>
      </c>
      <c r="V2820" s="9">
        <f t="shared" si="5"/>
        <v>-6.23</v>
      </c>
      <c r="W2820" s="9" t="b">
        <f t="shared" si="6"/>
        <v>0</v>
      </c>
      <c r="X2820" s="7">
        <f t="shared" si="8"/>
        <v>1</v>
      </c>
      <c r="Y2820" s="10">
        <f t="shared" si="9"/>
        <v>-0.001569688632</v>
      </c>
      <c r="Z2820" s="11">
        <f t="shared" si="7"/>
        <v>3</v>
      </c>
    </row>
    <row r="2821">
      <c r="A2821" s="6" t="s">
        <v>2845</v>
      </c>
      <c r="B2821" s="7">
        <v>3949.57</v>
      </c>
      <c r="C2821" s="7">
        <v>3983.87</v>
      </c>
      <c r="D2821" s="7">
        <v>3935.74</v>
      </c>
      <c r="E2821" s="7">
        <v>3974.12</v>
      </c>
      <c r="F2821" s="7">
        <v>3974.12</v>
      </c>
      <c r="G2821" s="7">
        <v>4.56166E9</v>
      </c>
      <c r="H2821" s="7">
        <f t="shared" si="1"/>
        <v>4561.66</v>
      </c>
      <c r="I2821" s="10">
        <f t="shared" si="2"/>
        <v>0.002879342672</v>
      </c>
      <c r="J2821" s="7">
        <f t="shared" si="10"/>
        <v>3916.405433</v>
      </c>
      <c r="K2821" s="7">
        <f t="shared" si="12"/>
        <v>3887.823064</v>
      </c>
      <c r="L2821" s="7">
        <f t="shared" si="11"/>
        <v>28.58236818</v>
      </c>
      <c r="M2821" s="7">
        <f t="shared" si="18"/>
        <v>17.70240576</v>
      </c>
      <c r="N2821" s="7">
        <f t="shared" si="3"/>
        <v>11.41</v>
      </c>
      <c r="O2821" s="7">
        <f t="shared" si="4"/>
        <v>0</v>
      </c>
      <c r="P2821" s="7">
        <f t="shared" si="13"/>
        <v>23.08142857</v>
      </c>
      <c r="Q2821" s="7">
        <f t="shared" si="14"/>
        <v>12.74</v>
      </c>
      <c r="R2821" s="7">
        <f t="shared" si="15"/>
        <v>1.811729087</v>
      </c>
      <c r="S2821" s="7">
        <f t="shared" si="16"/>
        <v>64.43469591</v>
      </c>
      <c r="T2821" s="7">
        <f t="shared" si="17"/>
        <v>96.25762868</v>
      </c>
      <c r="U2821" s="7">
        <f t="shared" si="19"/>
        <v>96.22756062</v>
      </c>
      <c r="V2821" s="9">
        <f t="shared" si="5"/>
        <v>11.41</v>
      </c>
      <c r="W2821" s="9" t="b">
        <f t="shared" si="6"/>
        <v>1</v>
      </c>
      <c r="X2821" s="7">
        <f t="shared" si="8"/>
        <v>1</v>
      </c>
      <c r="Y2821" s="10">
        <f t="shared" si="9"/>
        <v>0.002879342672</v>
      </c>
      <c r="Z2821" s="11">
        <f t="shared" si="7"/>
        <v>3</v>
      </c>
    </row>
    <row r="2822">
      <c r="A2822" s="6" t="s">
        <v>2846</v>
      </c>
      <c r="B2822" s="7">
        <v>3953.5</v>
      </c>
      <c r="C2822" s="7">
        <v>3969.62</v>
      </c>
      <c r="D2822" s="7">
        <v>3910.86</v>
      </c>
      <c r="E2822" s="7">
        <v>3915.46</v>
      </c>
      <c r="F2822" s="7">
        <v>3915.46</v>
      </c>
      <c r="G2822" s="7">
        <v>5.11859E9</v>
      </c>
      <c r="H2822" s="7">
        <f t="shared" si="1"/>
        <v>5118.59</v>
      </c>
      <c r="I2822" s="10">
        <f t="shared" si="2"/>
        <v>-0.01476050044</v>
      </c>
      <c r="J2822" s="7">
        <f t="shared" si="10"/>
        <v>3916.259981</v>
      </c>
      <c r="K2822" s="7">
        <f t="shared" si="12"/>
        <v>3889.870245</v>
      </c>
      <c r="L2822" s="7">
        <f t="shared" si="11"/>
        <v>26.38973659</v>
      </c>
      <c r="M2822" s="7">
        <f t="shared" si="18"/>
        <v>19.43987193</v>
      </c>
      <c r="N2822" s="7">
        <f t="shared" si="3"/>
        <v>0</v>
      </c>
      <c r="O2822" s="7">
        <f t="shared" si="4"/>
        <v>58.66</v>
      </c>
      <c r="P2822" s="7">
        <f t="shared" si="13"/>
        <v>23.08142857</v>
      </c>
      <c r="Q2822" s="7">
        <f t="shared" si="14"/>
        <v>15.63071429</v>
      </c>
      <c r="R2822" s="7">
        <f t="shared" si="15"/>
        <v>1.476671389</v>
      </c>
      <c r="S2822" s="7">
        <f t="shared" si="16"/>
        <v>59.62322638</v>
      </c>
      <c r="T2822" s="7">
        <f t="shared" si="17"/>
        <v>73.74198749</v>
      </c>
      <c r="U2822" s="7">
        <f t="shared" si="19"/>
        <v>87.62889805</v>
      </c>
      <c r="V2822" s="9">
        <f t="shared" si="5"/>
        <v>-58.66</v>
      </c>
      <c r="W2822" s="9" t="b">
        <f t="shared" si="6"/>
        <v>0</v>
      </c>
      <c r="X2822" s="7">
        <f t="shared" si="8"/>
        <v>1</v>
      </c>
      <c r="Y2822" s="10">
        <f t="shared" si="9"/>
        <v>-0.01476050044</v>
      </c>
      <c r="Z2822" s="11">
        <f t="shared" si="7"/>
        <v>1</v>
      </c>
    </row>
    <row r="2823">
      <c r="A2823" s="6" t="s">
        <v>2847</v>
      </c>
      <c r="B2823" s="7">
        <v>3913.14</v>
      </c>
      <c r="C2823" s="7">
        <v>3930.12</v>
      </c>
      <c r="D2823" s="7">
        <v>3886.75</v>
      </c>
      <c r="E2823" s="7">
        <v>3913.1</v>
      </c>
      <c r="F2823" s="7">
        <v>3913.1</v>
      </c>
      <c r="G2823" s="7">
        <v>7.75742E9</v>
      </c>
      <c r="H2823" s="7">
        <f t="shared" si="1"/>
        <v>7757.42</v>
      </c>
      <c r="I2823" s="10">
        <f t="shared" si="2"/>
        <v>-0.0006027388864</v>
      </c>
      <c r="J2823" s="7">
        <f t="shared" si="10"/>
        <v>3915.77383</v>
      </c>
      <c r="K2823" s="7">
        <f t="shared" si="12"/>
        <v>3891.590967</v>
      </c>
      <c r="L2823" s="7">
        <f t="shared" si="11"/>
        <v>24.18286299</v>
      </c>
      <c r="M2823" s="7">
        <f t="shared" si="18"/>
        <v>20.38847014</v>
      </c>
      <c r="N2823" s="7">
        <f t="shared" si="3"/>
        <v>0</v>
      </c>
      <c r="O2823" s="7">
        <f t="shared" si="4"/>
        <v>2.36</v>
      </c>
      <c r="P2823" s="7">
        <f t="shared" si="13"/>
        <v>16.605</v>
      </c>
      <c r="Q2823" s="7">
        <f t="shared" si="14"/>
        <v>15.79928571</v>
      </c>
      <c r="R2823" s="7">
        <f t="shared" si="15"/>
        <v>1.050996881</v>
      </c>
      <c r="S2823" s="7">
        <f t="shared" si="16"/>
        <v>51.2432218</v>
      </c>
      <c r="T2823" s="7">
        <f t="shared" si="17"/>
        <v>72.83614171</v>
      </c>
      <c r="U2823" s="7">
        <f t="shared" si="19"/>
        <v>80.94525263</v>
      </c>
      <c r="V2823" s="9">
        <f t="shared" si="5"/>
        <v>-2.36</v>
      </c>
      <c r="W2823" s="9" t="b">
        <f t="shared" si="6"/>
        <v>0</v>
      </c>
      <c r="X2823" s="7">
        <f t="shared" si="8"/>
        <v>2</v>
      </c>
      <c r="Y2823" s="10">
        <f t="shared" si="9"/>
        <v>-0.01536323932</v>
      </c>
      <c r="Z2823" s="11">
        <f t="shared" si="7"/>
        <v>3</v>
      </c>
    </row>
    <row r="2824">
      <c r="A2824" s="6" t="s">
        <v>2848</v>
      </c>
      <c r="B2824" s="7">
        <v>3916.48</v>
      </c>
      <c r="C2824" s="7">
        <v>3955.31</v>
      </c>
      <c r="D2824" s="7">
        <v>3914.16</v>
      </c>
      <c r="E2824" s="7">
        <v>3940.59</v>
      </c>
      <c r="F2824" s="7">
        <v>3940.59</v>
      </c>
      <c r="G2824" s="7">
        <v>4.31626E9</v>
      </c>
      <c r="H2824" s="7">
        <f t="shared" si="1"/>
        <v>4316.26</v>
      </c>
      <c r="I2824" s="10">
        <f t="shared" si="2"/>
        <v>0.007025120748</v>
      </c>
      <c r="J2824" s="7">
        <f t="shared" si="10"/>
        <v>3919.591703</v>
      </c>
      <c r="K2824" s="7">
        <f t="shared" si="12"/>
        <v>3895.220525</v>
      </c>
      <c r="L2824" s="7">
        <f t="shared" si="11"/>
        <v>24.37117726</v>
      </c>
      <c r="M2824" s="7">
        <f t="shared" si="18"/>
        <v>21.18501157</v>
      </c>
      <c r="N2824" s="7">
        <f t="shared" si="3"/>
        <v>27.49</v>
      </c>
      <c r="O2824" s="7">
        <f t="shared" si="4"/>
        <v>0</v>
      </c>
      <c r="P2824" s="7">
        <f t="shared" si="13"/>
        <v>18.56857143</v>
      </c>
      <c r="Q2824" s="7">
        <f t="shared" si="14"/>
        <v>13.54714286</v>
      </c>
      <c r="R2824" s="7">
        <f t="shared" si="15"/>
        <v>1.370663292</v>
      </c>
      <c r="S2824" s="7">
        <f t="shared" si="16"/>
        <v>57.81771274</v>
      </c>
      <c r="T2824" s="7">
        <f t="shared" si="17"/>
        <v>83.38770967</v>
      </c>
      <c r="U2824" s="7">
        <f t="shared" si="19"/>
        <v>76.65527962</v>
      </c>
      <c r="V2824" s="9">
        <f t="shared" si="5"/>
        <v>27.49</v>
      </c>
      <c r="W2824" s="9" t="b">
        <f t="shared" si="6"/>
        <v>1</v>
      </c>
      <c r="X2824" s="7">
        <f t="shared" si="8"/>
        <v>1</v>
      </c>
      <c r="Y2824" s="10">
        <f t="shared" si="9"/>
        <v>0.007025120748</v>
      </c>
      <c r="Z2824" s="11">
        <f t="shared" si="7"/>
        <v>4</v>
      </c>
    </row>
    <row r="2825">
      <c r="A2825" s="6" t="s">
        <v>2849</v>
      </c>
      <c r="B2825" s="7">
        <v>3937.6</v>
      </c>
      <c r="C2825" s="7">
        <v>3949.13</v>
      </c>
      <c r="D2825" s="7">
        <v>3901.57</v>
      </c>
      <c r="E2825" s="7">
        <v>3910.52</v>
      </c>
      <c r="F2825" s="7">
        <v>3910.52</v>
      </c>
      <c r="G2825" s="7">
        <v>4.66901E9</v>
      </c>
      <c r="H2825" s="7">
        <f t="shared" si="1"/>
        <v>4669.01</v>
      </c>
      <c r="I2825" s="10">
        <f t="shared" si="2"/>
        <v>-0.007630837007</v>
      </c>
      <c r="J2825" s="7">
        <f t="shared" si="10"/>
        <v>3918.196056</v>
      </c>
      <c r="K2825" s="7">
        <f t="shared" si="12"/>
        <v>3896.35382</v>
      </c>
      <c r="L2825" s="7">
        <f t="shared" si="11"/>
        <v>21.84223628</v>
      </c>
      <c r="M2825" s="7">
        <f t="shared" si="18"/>
        <v>21.31645651</v>
      </c>
      <c r="N2825" s="7">
        <f t="shared" si="3"/>
        <v>0</v>
      </c>
      <c r="O2825" s="7">
        <f t="shared" si="4"/>
        <v>30.07</v>
      </c>
      <c r="P2825" s="7">
        <f t="shared" si="13"/>
        <v>18.56857143</v>
      </c>
      <c r="Q2825" s="7">
        <f t="shared" si="14"/>
        <v>12.08285714</v>
      </c>
      <c r="R2825" s="7">
        <f t="shared" si="15"/>
        <v>1.536769922</v>
      </c>
      <c r="S2825" s="7">
        <f t="shared" si="16"/>
        <v>60.5797912</v>
      </c>
      <c r="T2825" s="7">
        <f t="shared" si="17"/>
        <v>71.84585268</v>
      </c>
      <c r="U2825" s="7">
        <f t="shared" si="19"/>
        <v>76.02323469</v>
      </c>
      <c r="V2825" s="9">
        <f t="shared" si="5"/>
        <v>-30.07</v>
      </c>
      <c r="W2825" s="9" t="b">
        <f t="shared" si="6"/>
        <v>0</v>
      </c>
      <c r="X2825" s="7">
        <f t="shared" si="8"/>
        <v>1</v>
      </c>
      <c r="Y2825" s="10">
        <f t="shared" si="9"/>
        <v>-0.007630837007</v>
      </c>
      <c r="Z2825" s="11">
        <f t="shared" si="7"/>
        <v>2</v>
      </c>
    </row>
    <row r="2826">
      <c r="A2826" s="6" t="s">
        <v>2850</v>
      </c>
      <c r="B2826" s="7">
        <v>3919.93</v>
      </c>
      <c r="C2826" s="7">
        <v>3942.08</v>
      </c>
      <c r="D2826" s="7">
        <v>3889.07</v>
      </c>
      <c r="E2826" s="7">
        <v>3889.14</v>
      </c>
      <c r="F2826" s="7">
        <v>3889.14</v>
      </c>
      <c r="G2826" s="7">
        <v>4.78302E9</v>
      </c>
      <c r="H2826" s="7">
        <f t="shared" si="1"/>
        <v>4783.02</v>
      </c>
      <c r="I2826" s="10">
        <f t="shared" si="2"/>
        <v>-0.005467303581</v>
      </c>
      <c r="J2826" s="7">
        <f t="shared" si="10"/>
        <v>3913.725894</v>
      </c>
      <c r="K2826" s="7">
        <f t="shared" si="12"/>
        <v>3895.819463</v>
      </c>
      <c r="L2826" s="7">
        <f t="shared" si="11"/>
        <v>17.90643083</v>
      </c>
      <c r="M2826" s="7">
        <f t="shared" si="18"/>
        <v>20.63445137</v>
      </c>
      <c r="N2826" s="7">
        <f t="shared" si="3"/>
        <v>0</v>
      </c>
      <c r="O2826" s="7">
        <f t="shared" si="4"/>
        <v>21.38</v>
      </c>
      <c r="P2826" s="7">
        <f t="shared" si="13"/>
        <v>18.56857143</v>
      </c>
      <c r="Q2826" s="7">
        <f t="shared" si="14"/>
        <v>9.949285714</v>
      </c>
      <c r="R2826" s="7">
        <f t="shared" si="15"/>
        <v>1.866322062</v>
      </c>
      <c r="S2826" s="7">
        <f t="shared" si="16"/>
        <v>65.11208516</v>
      </c>
      <c r="T2826" s="7">
        <f t="shared" si="17"/>
        <v>62.65767897</v>
      </c>
      <c r="U2826" s="7">
        <f t="shared" si="19"/>
        <v>72.63041377</v>
      </c>
      <c r="V2826" s="9">
        <f t="shared" si="5"/>
        <v>-21.38</v>
      </c>
      <c r="W2826" s="9" t="b">
        <f t="shared" si="6"/>
        <v>0</v>
      </c>
      <c r="X2826" s="7">
        <f t="shared" si="8"/>
        <v>2</v>
      </c>
      <c r="Y2826" s="10">
        <f t="shared" si="9"/>
        <v>-0.01309814059</v>
      </c>
      <c r="Z2826" s="11">
        <f t="shared" si="7"/>
        <v>2</v>
      </c>
    </row>
    <row r="2827">
      <c r="A2827" s="6" t="s">
        <v>2851</v>
      </c>
      <c r="B2827" s="7">
        <v>3879.34</v>
      </c>
      <c r="C2827" s="7">
        <v>3919.54</v>
      </c>
      <c r="D2827" s="7">
        <v>3853.5</v>
      </c>
      <c r="E2827" s="7">
        <v>3909.52</v>
      </c>
      <c r="F2827" s="7">
        <v>3909.52</v>
      </c>
      <c r="G2827" s="7">
        <v>4.94834E9</v>
      </c>
      <c r="H2827" s="7">
        <f t="shared" si="1"/>
        <v>4948.34</v>
      </c>
      <c r="I2827" s="10">
        <f t="shared" si="2"/>
        <v>0.005240233059</v>
      </c>
      <c r="J2827" s="7">
        <f t="shared" si="10"/>
        <v>3913.078833</v>
      </c>
      <c r="K2827" s="7">
        <f t="shared" si="12"/>
        <v>3896.834317</v>
      </c>
      <c r="L2827" s="7">
        <f t="shared" si="11"/>
        <v>16.24451566</v>
      </c>
      <c r="M2827" s="7">
        <f t="shared" si="18"/>
        <v>19.75646423</v>
      </c>
      <c r="N2827" s="7">
        <f t="shared" si="3"/>
        <v>20.38</v>
      </c>
      <c r="O2827" s="7">
        <f t="shared" si="4"/>
        <v>0</v>
      </c>
      <c r="P2827" s="7">
        <f t="shared" si="13"/>
        <v>14.77642857</v>
      </c>
      <c r="Q2827" s="7">
        <f t="shared" si="14"/>
        <v>9.949285714</v>
      </c>
      <c r="R2827" s="7">
        <f t="shared" si="15"/>
        <v>1.485174815</v>
      </c>
      <c r="S2827" s="7">
        <f t="shared" si="16"/>
        <v>59.76138202</v>
      </c>
      <c r="T2827" s="7">
        <f t="shared" si="17"/>
        <v>54.83537845</v>
      </c>
      <c r="U2827" s="7">
        <f t="shared" si="19"/>
        <v>63.11297003</v>
      </c>
      <c r="V2827" s="9">
        <f t="shared" si="5"/>
        <v>20.38</v>
      </c>
      <c r="W2827" s="9" t="b">
        <f t="shared" si="6"/>
        <v>1</v>
      </c>
      <c r="X2827" s="7">
        <f t="shared" si="8"/>
        <v>1</v>
      </c>
      <c r="Y2827" s="10">
        <f t="shared" si="9"/>
        <v>0.005240233059</v>
      </c>
      <c r="Z2827" s="11">
        <f t="shared" si="7"/>
        <v>4</v>
      </c>
    </row>
    <row r="2828">
      <c r="A2828" s="6" t="s">
        <v>2852</v>
      </c>
      <c r="B2828" s="7">
        <v>3917.12</v>
      </c>
      <c r="C2828" s="7">
        <v>3978.19</v>
      </c>
      <c r="D2828" s="7">
        <v>3917.12</v>
      </c>
      <c r="E2828" s="7">
        <v>3974.54</v>
      </c>
      <c r="F2828" s="7">
        <v>3974.54</v>
      </c>
      <c r="G2828" s="7">
        <v>5.48316E9</v>
      </c>
      <c r="H2828" s="7">
        <f t="shared" si="1"/>
        <v>5483.16</v>
      </c>
      <c r="I2828" s="10">
        <f t="shared" si="2"/>
        <v>0.01663119769</v>
      </c>
      <c r="J2828" s="7">
        <f t="shared" si="10"/>
        <v>3922.534397</v>
      </c>
      <c r="K2828" s="7">
        <f t="shared" si="12"/>
        <v>3902.590294</v>
      </c>
      <c r="L2828" s="7">
        <f t="shared" si="11"/>
        <v>19.94410331</v>
      </c>
      <c r="M2828" s="7">
        <f t="shared" si="18"/>
        <v>19.79399205</v>
      </c>
      <c r="N2828" s="7">
        <f t="shared" si="3"/>
        <v>65.02</v>
      </c>
      <c r="O2828" s="7">
        <f t="shared" si="4"/>
        <v>0</v>
      </c>
      <c r="P2828" s="7">
        <f t="shared" si="13"/>
        <v>19.42071429</v>
      </c>
      <c r="Q2828" s="7">
        <f t="shared" si="14"/>
        <v>8.478571429</v>
      </c>
      <c r="R2828" s="7">
        <f t="shared" si="15"/>
        <v>2.290564448</v>
      </c>
      <c r="S2828" s="7">
        <f t="shared" si="16"/>
        <v>69.61007706</v>
      </c>
      <c r="T2828" s="7">
        <f t="shared" si="17"/>
        <v>92.92860391</v>
      </c>
      <c r="U2828" s="7">
        <f t="shared" si="19"/>
        <v>70.14055377</v>
      </c>
      <c r="V2828" s="9">
        <f t="shared" si="5"/>
        <v>65.02</v>
      </c>
      <c r="W2828" s="9" t="b">
        <f t="shared" si="6"/>
        <v>1</v>
      </c>
      <c r="X2828" s="7">
        <f t="shared" si="8"/>
        <v>2</v>
      </c>
      <c r="Y2828" s="10">
        <f t="shared" si="9"/>
        <v>0.02187143075</v>
      </c>
      <c r="Z2828" s="11">
        <f t="shared" si="7"/>
        <v>5</v>
      </c>
    </row>
    <row r="2829">
      <c r="A2829" s="6" t="s">
        <v>2853</v>
      </c>
      <c r="B2829" s="7">
        <v>3969.31</v>
      </c>
      <c r="C2829" s="7">
        <v>3981.83</v>
      </c>
      <c r="D2829" s="7">
        <v>3943.25</v>
      </c>
      <c r="E2829" s="7">
        <v>3971.09</v>
      </c>
      <c r="F2829" s="7">
        <v>3971.09</v>
      </c>
      <c r="G2829" s="7">
        <v>4.62818E9</v>
      </c>
      <c r="H2829" s="7">
        <f t="shared" si="1"/>
        <v>4628.18</v>
      </c>
      <c r="I2829" s="10">
        <f t="shared" si="2"/>
        <v>-0.000868024979</v>
      </c>
      <c r="J2829" s="7">
        <f t="shared" si="10"/>
        <v>3930.00449</v>
      </c>
      <c r="K2829" s="7">
        <f t="shared" si="12"/>
        <v>3907.664346</v>
      </c>
      <c r="L2829" s="7">
        <f t="shared" si="11"/>
        <v>22.34014374</v>
      </c>
      <c r="M2829" s="7">
        <f t="shared" si="18"/>
        <v>20.30322238</v>
      </c>
      <c r="N2829" s="7">
        <f t="shared" si="3"/>
        <v>0</v>
      </c>
      <c r="O2829" s="7">
        <f t="shared" si="4"/>
        <v>3.45</v>
      </c>
      <c r="P2829" s="7">
        <f t="shared" si="13"/>
        <v>15.55714286</v>
      </c>
      <c r="Q2829" s="7">
        <f t="shared" si="14"/>
        <v>8.725</v>
      </c>
      <c r="R2829" s="7">
        <f t="shared" si="15"/>
        <v>1.783053623</v>
      </c>
      <c r="S2829" s="7">
        <f t="shared" si="16"/>
        <v>64.06824533</v>
      </c>
      <c r="T2829" s="7">
        <f t="shared" si="17"/>
        <v>90.19713124</v>
      </c>
      <c r="U2829" s="7">
        <f t="shared" si="19"/>
        <v>79.3203712</v>
      </c>
      <c r="V2829" s="9">
        <f t="shared" si="5"/>
        <v>-3.45</v>
      </c>
      <c r="W2829" s="9" t="b">
        <f t="shared" si="6"/>
        <v>0</v>
      </c>
      <c r="X2829" s="7">
        <f t="shared" si="8"/>
        <v>1</v>
      </c>
      <c r="Y2829" s="10">
        <f t="shared" si="9"/>
        <v>-0.000868024979</v>
      </c>
      <c r="Z2829" s="11">
        <f t="shared" si="7"/>
        <v>3</v>
      </c>
    </row>
    <row r="2830">
      <c r="A2830" s="6" t="s">
        <v>2854</v>
      </c>
      <c r="B2830" s="7">
        <v>3963.34</v>
      </c>
      <c r="C2830" s="7">
        <v>3968.01</v>
      </c>
      <c r="D2830" s="7">
        <v>3944.35</v>
      </c>
      <c r="E2830" s="7">
        <v>3958.55</v>
      </c>
      <c r="F2830" s="7">
        <v>3958.55</v>
      </c>
      <c r="G2830" s="7">
        <v>4.12151E9</v>
      </c>
      <c r="H2830" s="7">
        <f t="shared" si="1"/>
        <v>4121.51</v>
      </c>
      <c r="I2830" s="10">
        <f t="shared" si="2"/>
        <v>-0.003157823167</v>
      </c>
      <c r="J2830" s="7">
        <f t="shared" si="10"/>
        <v>3934.396107</v>
      </c>
      <c r="K2830" s="7">
        <f t="shared" si="12"/>
        <v>3911.433654</v>
      </c>
      <c r="L2830" s="7">
        <f t="shared" si="11"/>
        <v>22.96245298</v>
      </c>
      <c r="M2830" s="7">
        <f t="shared" si="18"/>
        <v>20.8350685</v>
      </c>
      <c r="N2830" s="7">
        <f t="shared" si="3"/>
        <v>0</v>
      </c>
      <c r="O2830" s="7">
        <f t="shared" si="4"/>
        <v>12.54</v>
      </c>
      <c r="P2830" s="7">
        <f t="shared" si="13"/>
        <v>13.88785714</v>
      </c>
      <c r="Q2830" s="7">
        <f t="shared" si="14"/>
        <v>9.620714286</v>
      </c>
      <c r="R2830" s="7">
        <f t="shared" si="15"/>
        <v>1.443537011</v>
      </c>
      <c r="S2830" s="7">
        <f t="shared" si="16"/>
        <v>59.07571706</v>
      </c>
      <c r="T2830" s="7">
        <f t="shared" si="17"/>
        <v>80.57835392</v>
      </c>
      <c r="U2830" s="7">
        <f t="shared" si="19"/>
        <v>87.90136302</v>
      </c>
      <c r="V2830" s="9">
        <f t="shared" si="5"/>
        <v>-12.54</v>
      </c>
      <c r="W2830" s="9" t="b">
        <f t="shared" si="6"/>
        <v>0</v>
      </c>
      <c r="X2830" s="7">
        <f t="shared" si="8"/>
        <v>2</v>
      </c>
      <c r="Y2830" s="10">
        <f t="shared" si="9"/>
        <v>-0.004025848146</v>
      </c>
      <c r="Z2830" s="11">
        <f t="shared" si="7"/>
        <v>2</v>
      </c>
    </row>
    <row r="2831">
      <c r="A2831" s="6" t="s">
        <v>2855</v>
      </c>
      <c r="B2831" s="7">
        <v>3967.25</v>
      </c>
      <c r="C2831" s="7">
        <v>3994.41</v>
      </c>
      <c r="D2831" s="7">
        <v>3966.98</v>
      </c>
      <c r="E2831" s="7">
        <v>3972.89</v>
      </c>
      <c r="F2831" s="7">
        <v>3972.89</v>
      </c>
      <c r="G2831" s="7">
        <v>4.57805E9</v>
      </c>
      <c r="H2831" s="7">
        <f t="shared" si="1"/>
        <v>4578.05</v>
      </c>
      <c r="I2831" s="10">
        <f t="shared" si="2"/>
        <v>0.003622538556</v>
      </c>
      <c r="J2831" s="7">
        <f t="shared" si="10"/>
        <v>3940.318244</v>
      </c>
      <c r="K2831" s="7">
        <f t="shared" si="12"/>
        <v>3915.985976</v>
      </c>
      <c r="L2831" s="7">
        <f t="shared" si="11"/>
        <v>24.33226845</v>
      </c>
      <c r="M2831" s="7">
        <f t="shared" si="18"/>
        <v>21.53450849</v>
      </c>
      <c r="N2831" s="7">
        <f t="shared" si="3"/>
        <v>14.34</v>
      </c>
      <c r="O2831" s="7">
        <f t="shared" si="4"/>
        <v>0</v>
      </c>
      <c r="P2831" s="7">
        <f t="shared" si="13"/>
        <v>12.01714286</v>
      </c>
      <c r="Q2831" s="7">
        <f t="shared" si="14"/>
        <v>9.620714286</v>
      </c>
      <c r="R2831" s="7">
        <f t="shared" si="15"/>
        <v>1.249090504</v>
      </c>
      <c r="S2831" s="7">
        <f t="shared" si="16"/>
        <v>55.53758294</v>
      </c>
      <c r="T2831" s="7">
        <f t="shared" si="17"/>
        <v>84.72784047</v>
      </c>
      <c r="U2831" s="7">
        <f t="shared" si="19"/>
        <v>85.16777521</v>
      </c>
      <c r="V2831" s="9">
        <f t="shared" si="5"/>
        <v>14.34</v>
      </c>
      <c r="W2831" s="9" t="b">
        <f t="shared" si="6"/>
        <v>1</v>
      </c>
      <c r="X2831" s="7">
        <f t="shared" si="8"/>
        <v>1</v>
      </c>
      <c r="Y2831" s="10">
        <f t="shared" si="9"/>
        <v>0.003622538556</v>
      </c>
      <c r="Z2831" s="11">
        <f t="shared" si="7"/>
        <v>4</v>
      </c>
    </row>
    <row r="2832">
      <c r="A2832" s="6" t="s">
        <v>2856</v>
      </c>
      <c r="B2832" s="7">
        <v>3992.78</v>
      </c>
      <c r="C2832" s="7">
        <v>4020.63</v>
      </c>
      <c r="D2832" s="7">
        <v>3992.78</v>
      </c>
      <c r="E2832" s="7">
        <v>4019.87</v>
      </c>
      <c r="F2832" s="7">
        <v>4019.87</v>
      </c>
      <c r="G2832" s="7">
        <v>4.16213E9</v>
      </c>
      <c r="H2832" s="7">
        <f t="shared" si="1"/>
        <v>4162.13</v>
      </c>
      <c r="I2832" s="10">
        <f t="shared" si="2"/>
        <v>0.01182514492</v>
      </c>
      <c r="J2832" s="7">
        <f t="shared" si="10"/>
        <v>3952.556976</v>
      </c>
      <c r="K2832" s="7">
        <f t="shared" si="12"/>
        <v>3923.681089</v>
      </c>
      <c r="L2832" s="7">
        <f t="shared" si="11"/>
        <v>28.8758872</v>
      </c>
      <c r="M2832" s="7">
        <f t="shared" si="18"/>
        <v>23.00278423</v>
      </c>
      <c r="N2832" s="7">
        <f t="shared" si="3"/>
        <v>46.98</v>
      </c>
      <c r="O2832" s="7">
        <f t="shared" si="4"/>
        <v>0</v>
      </c>
      <c r="P2832" s="7">
        <f t="shared" si="13"/>
        <v>15.08714286</v>
      </c>
      <c r="Q2832" s="7">
        <f t="shared" si="14"/>
        <v>9.620714286</v>
      </c>
      <c r="R2832" s="7">
        <f t="shared" si="15"/>
        <v>1.56819363</v>
      </c>
      <c r="S2832" s="7">
        <f t="shared" si="16"/>
        <v>61.06212599</v>
      </c>
      <c r="T2832" s="7">
        <f t="shared" si="17"/>
        <v>99.54526417</v>
      </c>
      <c r="U2832" s="7">
        <f t="shared" si="19"/>
        <v>88.28381952</v>
      </c>
      <c r="V2832" s="9">
        <f t="shared" si="5"/>
        <v>46.98</v>
      </c>
      <c r="W2832" s="9" t="b">
        <f t="shared" si="6"/>
        <v>1</v>
      </c>
      <c r="X2832" s="7">
        <f t="shared" si="8"/>
        <v>2</v>
      </c>
      <c r="Y2832" s="10">
        <f t="shared" si="9"/>
        <v>0.01544768348</v>
      </c>
      <c r="Z2832" s="11">
        <f t="shared" si="7"/>
        <v>5</v>
      </c>
    </row>
    <row r="2833">
      <c r="A2833" s="6" t="s">
        <v>2857</v>
      </c>
      <c r="B2833" s="7">
        <v>4034.44</v>
      </c>
      <c r="C2833" s="7">
        <v>4083.42</v>
      </c>
      <c r="D2833" s="7">
        <v>4034.44</v>
      </c>
      <c r="E2833" s="7">
        <v>4077.91</v>
      </c>
      <c r="F2833" s="7">
        <v>4077.91</v>
      </c>
      <c r="G2833" s="7">
        <v>4.00503E9</v>
      </c>
      <c r="H2833" s="7">
        <f t="shared" si="1"/>
        <v>4005.03</v>
      </c>
      <c r="I2833" s="10">
        <f t="shared" si="2"/>
        <v>0.01443827785</v>
      </c>
      <c r="J2833" s="7">
        <f t="shared" si="10"/>
        <v>3971.842057</v>
      </c>
      <c r="K2833" s="7">
        <f t="shared" si="12"/>
        <v>3935.105453</v>
      </c>
      <c r="L2833" s="7">
        <f t="shared" si="11"/>
        <v>36.73660402</v>
      </c>
      <c r="M2833" s="7">
        <f t="shared" si="18"/>
        <v>25.74954819</v>
      </c>
      <c r="N2833" s="7">
        <f t="shared" si="3"/>
        <v>58.04</v>
      </c>
      <c r="O2833" s="7">
        <f t="shared" si="4"/>
        <v>0</v>
      </c>
      <c r="P2833" s="7">
        <f t="shared" si="13"/>
        <v>17.40428571</v>
      </c>
      <c r="Q2833" s="7">
        <f t="shared" si="14"/>
        <v>9.620714286</v>
      </c>
      <c r="R2833" s="7">
        <f t="shared" si="15"/>
        <v>1.809042988</v>
      </c>
      <c r="S2833" s="7">
        <f t="shared" si="16"/>
        <v>64.40068719</v>
      </c>
      <c r="T2833" s="7">
        <f t="shared" si="17"/>
        <v>97.60351427</v>
      </c>
      <c r="U2833" s="7">
        <f t="shared" si="19"/>
        <v>93.95887297</v>
      </c>
      <c r="V2833" s="9">
        <f t="shared" si="5"/>
        <v>58.04</v>
      </c>
      <c r="W2833" s="9" t="b">
        <f t="shared" si="6"/>
        <v>1</v>
      </c>
      <c r="X2833" s="7">
        <f t="shared" si="8"/>
        <v>3</v>
      </c>
      <c r="Y2833" s="10">
        <f t="shared" si="9"/>
        <v>0.02988596133</v>
      </c>
      <c r="Z2833" s="11">
        <f t="shared" si="7"/>
        <v>5</v>
      </c>
    </row>
    <row r="2834">
      <c r="A2834" s="6" t="s">
        <v>2858</v>
      </c>
      <c r="B2834" s="7">
        <v>4075.57</v>
      </c>
      <c r="C2834" s="7">
        <v>4086.23</v>
      </c>
      <c r="D2834" s="7">
        <v>4068.14</v>
      </c>
      <c r="E2834" s="7">
        <v>4073.94</v>
      </c>
      <c r="F2834" s="7">
        <v>4073.94</v>
      </c>
      <c r="G2834" s="7">
        <v>4.08127E9</v>
      </c>
      <c r="H2834" s="7">
        <f t="shared" si="1"/>
        <v>4081.27</v>
      </c>
      <c r="I2834" s="10">
        <f t="shared" si="2"/>
        <v>-0.0009735379153</v>
      </c>
      <c r="J2834" s="7">
        <f t="shared" si="10"/>
        <v>3987.549432</v>
      </c>
      <c r="K2834" s="7">
        <f t="shared" si="12"/>
        <v>3945.389493</v>
      </c>
      <c r="L2834" s="7">
        <f t="shared" si="11"/>
        <v>42.15993939</v>
      </c>
      <c r="M2834" s="7">
        <f t="shared" si="18"/>
        <v>29.03162643</v>
      </c>
      <c r="N2834" s="7">
        <f t="shared" si="3"/>
        <v>0</v>
      </c>
      <c r="O2834" s="7">
        <f t="shared" si="4"/>
        <v>3.97</v>
      </c>
      <c r="P2834" s="7">
        <f t="shared" si="13"/>
        <v>17.40428571</v>
      </c>
      <c r="Q2834" s="7">
        <f t="shared" si="14"/>
        <v>9.459285714</v>
      </c>
      <c r="R2834" s="7">
        <f t="shared" si="15"/>
        <v>1.839915427</v>
      </c>
      <c r="S2834" s="7">
        <f t="shared" si="16"/>
        <v>64.7876838</v>
      </c>
      <c r="T2834" s="7">
        <f t="shared" si="17"/>
        <v>94.71920251</v>
      </c>
      <c r="U2834" s="7">
        <f t="shared" si="19"/>
        <v>97.28932698</v>
      </c>
      <c r="V2834" s="9">
        <f t="shared" si="5"/>
        <v>-3.97</v>
      </c>
      <c r="W2834" s="9" t="b">
        <f t="shared" si="6"/>
        <v>0</v>
      </c>
      <c r="X2834" s="7">
        <f t="shared" si="8"/>
        <v>1</v>
      </c>
      <c r="Y2834" s="10">
        <f t="shared" si="9"/>
        <v>-0.0009735379153</v>
      </c>
      <c r="Z2834" s="11">
        <f t="shared" si="7"/>
        <v>3</v>
      </c>
    </row>
    <row r="2835">
      <c r="A2835" s="6" t="s">
        <v>2859</v>
      </c>
      <c r="B2835" s="7">
        <v>4074.29</v>
      </c>
      <c r="C2835" s="7">
        <v>4083.13</v>
      </c>
      <c r="D2835" s="7">
        <v>4068.31</v>
      </c>
      <c r="E2835" s="7">
        <v>4079.95</v>
      </c>
      <c r="F2835" s="7">
        <v>4079.95</v>
      </c>
      <c r="G2835" s="7">
        <v>4.12081E9</v>
      </c>
      <c r="H2835" s="7">
        <f t="shared" si="1"/>
        <v>4120.81</v>
      </c>
      <c r="I2835" s="10">
        <f t="shared" si="2"/>
        <v>0.001475230367</v>
      </c>
      <c r="J2835" s="7">
        <f t="shared" si="10"/>
        <v>4001.764904</v>
      </c>
      <c r="K2835" s="7">
        <f t="shared" si="12"/>
        <v>3955.356938</v>
      </c>
      <c r="L2835" s="7">
        <f t="shared" si="11"/>
        <v>46.40796636</v>
      </c>
      <c r="M2835" s="7">
        <f t="shared" si="18"/>
        <v>32.50689442</v>
      </c>
      <c r="N2835" s="7">
        <f t="shared" si="3"/>
        <v>6.01</v>
      </c>
      <c r="O2835" s="7">
        <f t="shared" si="4"/>
        <v>0</v>
      </c>
      <c r="P2835" s="7">
        <f t="shared" si="13"/>
        <v>17.01857143</v>
      </c>
      <c r="Q2835" s="7">
        <f t="shared" si="14"/>
        <v>9.459285714</v>
      </c>
      <c r="R2835" s="7">
        <f t="shared" si="15"/>
        <v>1.799139168</v>
      </c>
      <c r="S2835" s="7">
        <f t="shared" si="16"/>
        <v>64.27473091</v>
      </c>
      <c r="T2835" s="7">
        <f t="shared" si="17"/>
        <v>97.30159412</v>
      </c>
      <c r="U2835" s="7">
        <f t="shared" si="19"/>
        <v>96.54143697</v>
      </c>
      <c r="V2835" s="9">
        <f t="shared" si="5"/>
        <v>6.01</v>
      </c>
      <c r="W2835" s="9" t="b">
        <f t="shared" si="6"/>
        <v>1</v>
      </c>
      <c r="X2835" s="7">
        <f t="shared" si="8"/>
        <v>1</v>
      </c>
      <c r="Y2835" s="10">
        <f t="shared" si="9"/>
        <v>0.001475230367</v>
      </c>
      <c r="Z2835" s="11">
        <f t="shared" si="7"/>
        <v>3</v>
      </c>
    </row>
    <row r="2836">
      <c r="A2836" s="6" t="s">
        <v>2860</v>
      </c>
      <c r="B2836" s="7">
        <v>4089.95</v>
      </c>
      <c r="C2836" s="7">
        <v>4098.19</v>
      </c>
      <c r="D2836" s="7">
        <v>4082.54</v>
      </c>
      <c r="E2836" s="7">
        <v>4097.17</v>
      </c>
      <c r="F2836" s="7">
        <v>4097.17</v>
      </c>
      <c r="G2836" s="7">
        <v>3.9071E9</v>
      </c>
      <c r="H2836" s="7">
        <f t="shared" si="1"/>
        <v>3907.1</v>
      </c>
      <c r="I2836" s="10">
        <f t="shared" si="2"/>
        <v>0.004220639959</v>
      </c>
      <c r="J2836" s="7">
        <f t="shared" si="10"/>
        <v>4016.442611</v>
      </c>
      <c r="K2836" s="7">
        <f t="shared" si="12"/>
        <v>3965.861609</v>
      </c>
      <c r="L2836" s="7">
        <f t="shared" si="11"/>
        <v>50.58100211</v>
      </c>
      <c r="M2836" s="7">
        <f t="shared" si="18"/>
        <v>36.12171596</v>
      </c>
      <c r="N2836" s="7">
        <f t="shared" si="3"/>
        <v>17.22</v>
      </c>
      <c r="O2836" s="7">
        <f t="shared" si="4"/>
        <v>0</v>
      </c>
      <c r="P2836" s="7">
        <f t="shared" si="13"/>
        <v>18.24857143</v>
      </c>
      <c r="Q2836" s="7">
        <f t="shared" si="14"/>
        <v>5.269285714</v>
      </c>
      <c r="R2836" s="7">
        <f t="shared" si="15"/>
        <v>3.463196421</v>
      </c>
      <c r="S2836" s="7">
        <f t="shared" si="16"/>
        <v>77.59453303</v>
      </c>
      <c r="T2836" s="7">
        <f t="shared" si="17"/>
        <v>99.58314602</v>
      </c>
      <c r="U2836" s="7">
        <f t="shared" si="19"/>
        <v>97.20131422</v>
      </c>
      <c r="V2836" s="9">
        <f t="shared" si="5"/>
        <v>17.22</v>
      </c>
      <c r="W2836" s="9" t="b">
        <f t="shared" si="6"/>
        <v>1</v>
      </c>
      <c r="X2836" s="7">
        <f t="shared" si="8"/>
        <v>2</v>
      </c>
      <c r="Y2836" s="10">
        <f t="shared" si="9"/>
        <v>0.005695870325</v>
      </c>
      <c r="Z2836" s="11">
        <f t="shared" si="7"/>
        <v>4</v>
      </c>
    </row>
    <row r="2837">
      <c r="A2837" s="6" t="s">
        <v>2861</v>
      </c>
      <c r="B2837" s="7">
        <v>4096.11</v>
      </c>
      <c r="C2837" s="7">
        <v>4129.48</v>
      </c>
      <c r="D2837" s="7">
        <v>4095.51</v>
      </c>
      <c r="E2837" s="7">
        <v>4128.8</v>
      </c>
      <c r="F2837" s="7">
        <v>4128.8</v>
      </c>
      <c r="G2837" s="7">
        <v>3.64039E9</v>
      </c>
      <c r="H2837" s="7">
        <f t="shared" si="1"/>
        <v>3640.39</v>
      </c>
      <c r="I2837" s="10">
        <f t="shared" si="2"/>
        <v>0.007719962804</v>
      </c>
      <c r="J2837" s="7">
        <f t="shared" si="10"/>
        <v>4033.728364</v>
      </c>
      <c r="K2837" s="7">
        <f t="shared" si="12"/>
        <v>3977.93112</v>
      </c>
      <c r="L2837" s="7">
        <f t="shared" si="11"/>
        <v>55.79724378</v>
      </c>
      <c r="M2837" s="7">
        <f t="shared" si="18"/>
        <v>40.05682152</v>
      </c>
      <c r="N2837" s="7">
        <f t="shared" si="3"/>
        <v>31.63</v>
      </c>
      <c r="O2837" s="7">
        <f t="shared" si="4"/>
        <v>0</v>
      </c>
      <c r="P2837" s="7">
        <f t="shared" si="13"/>
        <v>20.50785714</v>
      </c>
      <c r="Q2837" s="7">
        <f t="shared" si="14"/>
        <v>5.100714286</v>
      </c>
      <c r="R2837" s="7">
        <f t="shared" si="15"/>
        <v>4.020585352</v>
      </c>
      <c r="S2837" s="7">
        <f t="shared" si="16"/>
        <v>80.08200379</v>
      </c>
      <c r="T2837" s="7">
        <f t="shared" si="17"/>
        <v>99.75360533</v>
      </c>
      <c r="U2837" s="7">
        <f t="shared" si="19"/>
        <v>98.87944849</v>
      </c>
      <c r="V2837" s="9">
        <f t="shared" si="5"/>
        <v>31.63</v>
      </c>
      <c r="W2837" s="9" t="b">
        <f t="shared" si="6"/>
        <v>1</v>
      </c>
      <c r="X2837" s="7">
        <f t="shared" si="8"/>
        <v>3</v>
      </c>
      <c r="Y2837" s="10">
        <f t="shared" si="9"/>
        <v>0.01341583313</v>
      </c>
      <c r="Z2837" s="11">
        <f t="shared" si="7"/>
        <v>4</v>
      </c>
    </row>
    <row r="2838">
      <c r="A2838" s="6" t="s">
        <v>2862</v>
      </c>
      <c r="B2838" s="7">
        <v>4124.71</v>
      </c>
      <c r="C2838" s="7">
        <v>4131.76</v>
      </c>
      <c r="D2838" s="7">
        <v>4114.82</v>
      </c>
      <c r="E2838" s="7">
        <v>4127.99</v>
      </c>
      <c r="F2838" s="7">
        <v>4127.99</v>
      </c>
      <c r="G2838" s="7">
        <v>3.5889E9</v>
      </c>
      <c r="H2838" s="7">
        <f t="shared" si="1"/>
        <v>3588.9</v>
      </c>
      <c r="I2838" s="10">
        <f t="shared" si="2"/>
        <v>-0.0001961829103</v>
      </c>
      <c r="J2838" s="7">
        <f t="shared" si="10"/>
        <v>4048.230154</v>
      </c>
      <c r="K2838" s="7">
        <f t="shared" si="12"/>
        <v>3989.046592</v>
      </c>
      <c r="L2838" s="7">
        <f t="shared" si="11"/>
        <v>59.1835614</v>
      </c>
      <c r="M2838" s="7">
        <f t="shared" si="18"/>
        <v>43.8821695</v>
      </c>
      <c r="N2838" s="7">
        <f t="shared" si="3"/>
        <v>0</v>
      </c>
      <c r="O2838" s="7">
        <f t="shared" si="4"/>
        <v>0.81</v>
      </c>
      <c r="P2838" s="7">
        <f t="shared" si="13"/>
        <v>18.54428571</v>
      </c>
      <c r="Q2838" s="7">
        <f t="shared" si="14"/>
        <v>5.158571429</v>
      </c>
      <c r="R2838" s="7">
        <f t="shared" si="15"/>
        <v>3.594849072</v>
      </c>
      <c r="S2838" s="7">
        <f t="shared" si="16"/>
        <v>78.23649952</v>
      </c>
      <c r="T2838" s="7">
        <f t="shared" si="17"/>
        <v>98.64515202</v>
      </c>
      <c r="U2838" s="7">
        <f t="shared" si="19"/>
        <v>99.32730112</v>
      </c>
      <c r="V2838" s="9">
        <f t="shared" si="5"/>
        <v>-0.81</v>
      </c>
      <c r="W2838" s="9" t="b">
        <f t="shared" si="6"/>
        <v>0</v>
      </c>
      <c r="X2838" s="7">
        <f t="shared" si="8"/>
        <v>1</v>
      </c>
      <c r="Y2838" s="10">
        <f t="shared" si="9"/>
        <v>-0.0001961829103</v>
      </c>
      <c r="Z2838" s="11">
        <f t="shared" si="7"/>
        <v>3</v>
      </c>
    </row>
    <row r="2839">
      <c r="A2839" s="6" t="s">
        <v>2863</v>
      </c>
      <c r="B2839" s="7">
        <v>4130.1</v>
      </c>
      <c r="C2839" s="7">
        <v>4148.0</v>
      </c>
      <c r="D2839" s="7">
        <v>4124.43</v>
      </c>
      <c r="E2839" s="7">
        <v>4141.59</v>
      </c>
      <c r="F2839" s="7">
        <v>4141.59</v>
      </c>
      <c r="G2839" s="7">
        <v>3.73472E9</v>
      </c>
      <c r="H2839" s="7">
        <f t="shared" si="1"/>
        <v>3734.72</v>
      </c>
      <c r="I2839" s="10">
        <f t="shared" si="2"/>
        <v>0.003294581624</v>
      </c>
      <c r="J2839" s="7">
        <f t="shared" si="10"/>
        <v>4062.593207</v>
      </c>
      <c r="K2839" s="7">
        <f t="shared" si="12"/>
        <v>4000.346104</v>
      </c>
      <c r="L2839" s="7">
        <f t="shared" si="11"/>
        <v>62.24710299</v>
      </c>
      <c r="M2839" s="7">
        <f t="shared" si="18"/>
        <v>47.5551562</v>
      </c>
      <c r="N2839" s="7">
        <f t="shared" si="3"/>
        <v>13.6</v>
      </c>
      <c r="O2839" s="7">
        <f t="shared" si="4"/>
        <v>0</v>
      </c>
      <c r="P2839" s="7">
        <f t="shared" si="13"/>
        <v>19.51571429</v>
      </c>
      <c r="Q2839" s="7">
        <f t="shared" si="14"/>
        <v>3.010714286</v>
      </c>
      <c r="R2839" s="7">
        <f t="shared" si="15"/>
        <v>6.482087782</v>
      </c>
      <c r="S2839" s="7">
        <f t="shared" si="16"/>
        <v>86.63474649</v>
      </c>
      <c r="T2839" s="7">
        <f t="shared" si="17"/>
        <v>97.82342954</v>
      </c>
      <c r="U2839" s="7">
        <f t="shared" si="19"/>
        <v>98.74072896</v>
      </c>
      <c r="V2839" s="9">
        <f t="shared" si="5"/>
        <v>13.6</v>
      </c>
      <c r="W2839" s="9" t="b">
        <f t="shared" si="6"/>
        <v>1</v>
      </c>
      <c r="X2839" s="7">
        <f t="shared" si="8"/>
        <v>1</v>
      </c>
      <c r="Y2839" s="10">
        <f t="shared" si="9"/>
        <v>0.003294581624</v>
      </c>
      <c r="Z2839" s="11">
        <f t="shared" si="7"/>
        <v>4</v>
      </c>
    </row>
    <row r="2840">
      <c r="A2840" s="6" t="s">
        <v>2864</v>
      </c>
      <c r="B2840" s="7">
        <v>4141.58</v>
      </c>
      <c r="C2840" s="7">
        <v>4151.69</v>
      </c>
      <c r="D2840" s="7">
        <v>4120.87</v>
      </c>
      <c r="E2840" s="7">
        <v>4124.66</v>
      </c>
      <c r="F2840" s="7">
        <v>4124.66</v>
      </c>
      <c r="G2840" s="7">
        <v>3.98535E9</v>
      </c>
      <c r="H2840" s="7">
        <f t="shared" si="1"/>
        <v>3985.35</v>
      </c>
      <c r="I2840" s="10">
        <f t="shared" si="2"/>
        <v>-0.004087802028</v>
      </c>
      <c r="J2840" s="7">
        <f t="shared" si="10"/>
        <v>4072.141944</v>
      </c>
      <c r="K2840" s="7">
        <f t="shared" si="12"/>
        <v>4009.554541</v>
      </c>
      <c r="L2840" s="7">
        <f t="shared" si="11"/>
        <v>62.58740363</v>
      </c>
      <c r="M2840" s="7">
        <f t="shared" si="18"/>
        <v>50.56160568</v>
      </c>
      <c r="N2840" s="7">
        <f t="shared" si="3"/>
        <v>0</v>
      </c>
      <c r="O2840" s="7">
        <f t="shared" si="4"/>
        <v>16.93</v>
      </c>
      <c r="P2840" s="7">
        <f t="shared" si="13"/>
        <v>19.51571429</v>
      </c>
      <c r="Q2840" s="7">
        <f t="shared" si="14"/>
        <v>2.692857143</v>
      </c>
      <c r="R2840" s="7">
        <f t="shared" si="15"/>
        <v>7.247214854</v>
      </c>
      <c r="S2840" s="7">
        <f t="shared" si="16"/>
        <v>87.87469446</v>
      </c>
      <c r="T2840" s="7">
        <f t="shared" si="17"/>
        <v>90.9353097</v>
      </c>
      <c r="U2840" s="7">
        <f t="shared" si="19"/>
        <v>95.80129709</v>
      </c>
      <c r="V2840" s="9">
        <f t="shared" si="5"/>
        <v>-16.93</v>
      </c>
      <c r="W2840" s="9" t="b">
        <f t="shared" si="6"/>
        <v>0</v>
      </c>
      <c r="X2840" s="7">
        <f t="shared" si="8"/>
        <v>1</v>
      </c>
      <c r="Y2840" s="10">
        <f t="shared" si="9"/>
        <v>-0.004087802028</v>
      </c>
      <c r="Z2840" s="11">
        <f t="shared" si="7"/>
        <v>2</v>
      </c>
    </row>
    <row r="2841">
      <c r="A2841" s="6" t="s">
        <v>2865</v>
      </c>
      <c r="B2841" s="7">
        <v>4139.76</v>
      </c>
      <c r="C2841" s="7">
        <v>4173.49</v>
      </c>
      <c r="D2841" s="7">
        <v>4139.76</v>
      </c>
      <c r="E2841" s="7">
        <v>4170.42</v>
      </c>
      <c r="F2841" s="7">
        <v>4170.42</v>
      </c>
      <c r="G2841" s="7">
        <v>4.03342E9</v>
      </c>
      <c r="H2841" s="7">
        <f t="shared" si="1"/>
        <v>4033.42</v>
      </c>
      <c r="I2841" s="10">
        <f t="shared" si="2"/>
        <v>0.01109424777</v>
      </c>
      <c r="J2841" s="7">
        <f t="shared" si="10"/>
        <v>4087.261645</v>
      </c>
      <c r="K2841" s="7">
        <f t="shared" si="12"/>
        <v>4021.470501</v>
      </c>
      <c r="L2841" s="7">
        <f t="shared" si="11"/>
        <v>65.79114455</v>
      </c>
      <c r="M2841" s="7">
        <f t="shared" si="18"/>
        <v>53.60751346</v>
      </c>
      <c r="N2841" s="7">
        <f t="shared" si="3"/>
        <v>45.76</v>
      </c>
      <c r="O2841" s="7">
        <f t="shared" si="4"/>
        <v>0</v>
      </c>
      <c r="P2841" s="7">
        <f t="shared" si="13"/>
        <v>21.32857143</v>
      </c>
      <c r="Q2841" s="7">
        <f t="shared" si="14"/>
        <v>2.692857143</v>
      </c>
      <c r="R2841" s="7">
        <f t="shared" si="15"/>
        <v>7.920424403</v>
      </c>
      <c r="S2841" s="7">
        <f t="shared" si="16"/>
        <v>88.78977104</v>
      </c>
      <c r="T2841" s="7">
        <f t="shared" si="17"/>
        <v>98.80251199</v>
      </c>
      <c r="U2841" s="7">
        <f t="shared" si="19"/>
        <v>95.85375041</v>
      </c>
      <c r="V2841" s="9">
        <f t="shared" si="5"/>
        <v>45.76</v>
      </c>
      <c r="W2841" s="9" t="b">
        <f t="shared" si="6"/>
        <v>1</v>
      </c>
      <c r="X2841" s="7">
        <f t="shared" si="8"/>
        <v>1</v>
      </c>
      <c r="Y2841" s="10">
        <f t="shared" si="9"/>
        <v>0.01109424777</v>
      </c>
      <c r="Z2841" s="11">
        <f t="shared" si="7"/>
        <v>5</v>
      </c>
    </row>
    <row r="2842">
      <c r="A2842" s="6" t="s">
        <v>2866</v>
      </c>
      <c r="B2842" s="7">
        <v>4174.14</v>
      </c>
      <c r="C2842" s="7">
        <v>4191.31</v>
      </c>
      <c r="D2842" s="7">
        <v>4170.75</v>
      </c>
      <c r="E2842" s="7">
        <v>4185.47</v>
      </c>
      <c r="F2842" s="7">
        <v>4185.47</v>
      </c>
      <c r="G2842" s="7">
        <v>4.16382E9</v>
      </c>
      <c r="H2842" s="7">
        <f t="shared" si="1"/>
        <v>4163.82</v>
      </c>
      <c r="I2842" s="10">
        <f t="shared" si="2"/>
        <v>0.003608749239</v>
      </c>
      <c r="J2842" s="7">
        <f t="shared" si="10"/>
        <v>4102.370623</v>
      </c>
      <c r="K2842" s="7">
        <f t="shared" si="12"/>
        <v>4033.618612</v>
      </c>
      <c r="L2842" s="7">
        <f t="shared" si="11"/>
        <v>68.75201115</v>
      </c>
      <c r="M2842" s="7">
        <f t="shared" si="18"/>
        <v>56.636413</v>
      </c>
      <c r="N2842" s="7">
        <f t="shared" si="3"/>
        <v>15.05</v>
      </c>
      <c r="O2842" s="7">
        <f t="shared" si="4"/>
        <v>0</v>
      </c>
      <c r="P2842" s="7">
        <f t="shared" si="13"/>
        <v>17.75928571</v>
      </c>
      <c r="Q2842" s="7">
        <f t="shared" si="14"/>
        <v>2.692857143</v>
      </c>
      <c r="R2842" s="7">
        <f t="shared" si="15"/>
        <v>6.594960212</v>
      </c>
      <c r="S2842" s="7">
        <f t="shared" si="16"/>
        <v>86.83337408</v>
      </c>
      <c r="T2842" s="7">
        <f t="shared" si="17"/>
        <v>97.64573087</v>
      </c>
      <c r="U2842" s="7">
        <f t="shared" si="19"/>
        <v>95.79451752</v>
      </c>
      <c r="V2842" s="9">
        <f t="shared" si="5"/>
        <v>15.05</v>
      </c>
      <c r="W2842" s="9" t="b">
        <f t="shared" si="6"/>
        <v>1</v>
      </c>
      <c r="X2842" s="7">
        <f t="shared" si="8"/>
        <v>2</v>
      </c>
      <c r="Y2842" s="10">
        <f t="shared" si="9"/>
        <v>0.01470299701</v>
      </c>
      <c r="Z2842" s="11">
        <f t="shared" si="7"/>
        <v>4</v>
      </c>
    </row>
    <row r="2843">
      <c r="A2843" s="6" t="s">
        <v>2867</v>
      </c>
      <c r="B2843" s="7">
        <v>4179.8</v>
      </c>
      <c r="C2843" s="7">
        <v>4180.81</v>
      </c>
      <c r="D2843" s="7">
        <v>4150.47</v>
      </c>
      <c r="E2843" s="7">
        <v>4163.26</v>
      </c>
      <c r="F2843" s="7">
        <v>4163.26</v>
      </c>
      <c r="G2843" s="7">
        <v>3.81029E9</v>
      </c>
      <c r="H2843" s="7">
        <f t="shared" si="1"/>
        <v>3810.29</v>
      </c>
      <c r="I2843" s="10">
        <f t="shared" si="2"/>
        <v>-0.005306453039</v>
      </c>
      <c r="J2843" s="7">
        <f t="shared" si="10"/>
        <v>4111.738219</v>
      </c>
      <c r="K2843" s="7">
        <f t="shared" si="12"/>
        <v>4043.221678</v>
      </c>
      <c r="L2843" s="7">
        <f t="shared" si="11"/>
        <v>68.51654183</v>
      </c>
      <c r="M2843" s="7">
        <f t="shared" si="18"/>
        <v>59.01243876</v>
      </c>
      <c r="N2843" s="7">
        <f t="shared" si="3"/>
        <v>0</v>
      </c>
      <c r="O2843" s="7">
        <f t="shared" si="4"/>
        <v>22.21</v>
      </c>
      <c r="P2843" s="7">
        <f t="shared" si="13"/>
        <v>17.75928571</v>
      </c>
      <c r="Q2843" s="7">
        <f t="shared" si="14"/>
        <v>4.032857143</v>
      </c>
      <c r="R2843" s="7">
        <f t="shared" si="15"/>
        <v>4.403648601</v>
      </c>
      <c r="S2843" s="7">
        <f t="shared" si="16"/>
        <v>81.49398538</v>
      </c>
      <c r="T2843" s="7">
        <f t="shared" si="17"/>
        <v>88.64188533</v>
      </c>
      <c r="U2843" s="7">
        <f t="shared" si="19"/>
        <v>95.03004273</v>
      </c>
      <c r="V2843" s="9">
        <f t="shared" si="5"/>
        <v>-22.21</v>
      </c>
      <c r="W2843" s="9" t="b">
        <f t="shared" si="6"/>
        <v>0</v>
      </c>
      <c r="X2843" s="7">
        <f t="shared" si="8"/>
        <v>1</v>
      </c>
      <c r="Y2843" s="10">
        <f t="shared" si="9"/>
        <v>-0.005306453039</v>
      </c>
      <c r="Z2843" s="11">
        <f t="shared" si="7"/>
        <v>2</v>
      </c>
    </row>
    <row r="2844">
      <c r="A2844" s="6" t="s">
        <v>2868</v>
      </c>
      <c r="B2844" s="7">
        <v>4159.18</v>
      </c>
      <c r="C2844" s="7">
        <v>4159.18</v>
      </c>
      <c r="D2844" s="7">
        <v>4118.38</v>
      </c>
      <c r="E2844" s="7">
        <v>4134.94</v>
      </c>
      <c r="F2844" s="7">
        <v>4134.94</v>
      </c>
      <c r="G2844" s="7">
        <v>4.34265E9</v>
      </c>
      <c r="H2844" s="7">
        <f t="shared" si="1"/>
        <v>4342.65</v>
      </c>
      <c r="I2844" s="10">
        <f t="shared" si="2"/>
        <v>-0.006802361611</v>
      </c>
      <c r="J2844" s="7">
        <f t="shared" si="10"/>
        <v>4115.307724</v>
      </c>
      <c r="K2844" s="7">
        <f t="shared" si="12"/>
        <v>4050.015627</v>
      </c>
      <c r="L2844" s="7">
        <f t="shared" si="11"/>
        <v>65.29209673</v>
      </c>
      <c r="M2844" s="7">
        <f t="shared" si="18"/>
        <v>60.26837035</v>
      </c>
      <c r="N2844" s="7">
        <f t="shared" si="3"/>
        <v>0</v>
      </c>
      <c r="O2844" s="7">
        <f t="shared" si="4"/>
        <v>28.32</v>
      </c>
      <c r="P2844" s="7">
        <f t="shared" si="13"/>
        <v>17.75928571</v>
      </c>
      <c r="Q2844" s="7">
        <f t="shared" si="14"/>
        <v>5.16</v>
      </c>
      <c r="R2844" s="7">
        <f t="shared" si="15"/>
        <v>3.441722038</v>
      </c>
      <c r="S2844" s="7">
        <f t="shared" si="16"/>
        <v>77.48620937</v>
      </c>
      <c r="T2844" s="7">
        <f t="shared" si="17"/>
        <v>74.87184059</v>
      </c>
      <c r="U2844" s="7">
        <f t="shared" si="19"/>
        <v>87.05315226</v>
      </c>
      <c r="V2844" s="9">
        <f t="shared" si="5"/>
        <v>-28.32</v>
      </c>
      <c r="W2844" s="9" t="b">
        <f t="shared" si="6"/>
        <v>0</v>
      </c>
      <c r="X2844" s="7">
        <f t="shared" si="8"/>
        <v>2</v>
      </c>
      <c r="Y2844" s="10">
        <f t="shared" si="9"/>
        <v>-0.01210881465</v>
      </c>
      <c r="Z2844" s="11">
        <f t="shared" si="7"/>
        <v>2</v>
      </c>
    </row>
    <row r="2845">
      <c r="A2845" s="6" t="s">
        <v>2869</v>
      </c>
      <c r="B2845" s="7">
        <v>4128.42</v>
      </c>
      <c r="C2845" s="7">
        <v>4175.02</v>
      </c>
      <c r="D2845" s="7">
        <v>4126.35</v>
      </c>
      <c r="E2845" s="7">
        <v>4173.42</v>
      </c>
      <c r="F2845" s="7">
        <v>4173.42</v>
      </c>
      <c r="G2845" s="7">
        <v>3.88725E9</v>
      </c>
      <c r="H2845" s="7">
        <f t="shared" si="1"/>
        <v>3887.25</v>
      </c>
      <c r="I2845" s="10">
        <f t="shared" si="2"/>
        <v>0.009306060064</v>
      </c>
      <c r="J2845" s="7">
        <f t="shared" si="10"/>
        <v>4124.248074</v>
      </c>
      <c r="K2845" s="7">
        <f t="shared" si="12"/>
        <v>4059.156692</v>
      </c>
      <c r="L2845" s="7">
        <f t="shared" si="11"/>
        <v>65.09138223</v>
      </c>
      <c r="M2845" s="7">
        <f t="shared" si="18"/>
        <v>61.23297273</v>
      </c>
      <c r="N2845" s="7">
        <f t="shared" si="3"/>
        <v>38.48</v>
      </c>
      <c r="O2845" s="7">
        <f t="shared" si="4"/>
        <v>0</v>
      </c>
      <c r="P2845" s="7">
        <f t="shared" si="13"/>
        <v>19.48357143</v>
      </c>
      <c r="Q2845" s="7">
        <f t="shared" si="14"/>
        <v>5.16</v>
      </c>
      <c r="R2845" s="7">
        <f t="shared" si="15"/>
        <v>3.775885936</v>
      </c>
      <c r="S2845" s="7">
        <f t="shared" si="16"/>
        <v>79.06147648</v>
      </c>
      <c r="T2845" s="7">
        <f t="shared" si="17"/>
        <v>90.98876744</v>
      </c>
      <c r="U2845" s="7">
        <f t="shared" si="19"/>
        <v>84.83416445</v>
      </c>
      <c r="V2845" s="9">
        <f t="shared" si="5"/>
        <v>38.48</v>
      </c>
      <c r="W2845" s="9" t="b">
        <f t="shared" si="6"/>
        <v>1</v>
      </c>
      <c r="X2845" s="7">
        <f t="shared" si="8"/>
        <v>1</v>
      </c>
      <c r="Y2845" s="10">
        <f t="shared" si="9"/>
        <v>0.009306060064</v>
      </c>
      <c r="Z2845" s="11">
        <f t="shared" si="7"/>
        <v>4</v>
      </c>
    </row>
    <row r="2846">
      <c r="A2846" s="6" t="s">
        <v>2870</v>
      </c>
      <c r="B2846" s="7">
        <v>4170.46</v>
      </c>
      <c r="C2846" s="7">
        <v>4179.57</v>
      </c>
      <c r="D2846" s="7">
        <v>4123.69</v>
      </c>
      <c r="E2846" s="7">
        <v>4134.98</v>
      </c>
      <c r="F2846" s="7">
        <v>4134.98</v>
      </c>
      <c r="G2846" s="7">
        <v>4.24514E9</v>
      </c>
      <c r="H2846" s="7">
        <f t="shared" si="1"/>
        <v>4245.14</v>
      </c>
      <c r="I2846" s="10">
        <f t="shared" si="2"/>
        <v>-0.009210671344</v>
      </c>
      <c r="J2846" s="7">
        <f t="shared" si="10"/>
        <v>4125.89914</v>
      </c>
      <c r="K2846" s="7">
        <f t="shared" si="12"/>
        <v>4064.773233</v>
      </c>
      <c r="L2846" s="7">
        <f t="shared" si="11"/>
        <v>61.1259064</v>
      </c>
      <c r="M2846" s="7">
        <f t="shared" si="18"/>
        <v>61.21155946</v>
      </c>
      <c r="N2846" s="7">
        <f t="shared" si="3"/>
        <v>0</v>
      </c>
      <c r="O2846" s="7">
        <f t="shared" si="4"/>
        <v>38.44</v>
      </c>
      <c r="P2846" s="7">
        <f t="shared" si="13"/>
        <v>16.12785714</v>
      </c>
      <c r="Q2846" s="7">
        <f t="shared" si="14"/>
        <v>7.905714286</v>
      </c>
      <c r="R2846" s="7">
        <f t="shared" si="15"/>
        <v>2.040025298</v>
      </c>
      <c r="S2846" s="7">
        <f t="shared" si="16"/>
        <v>67.1055369</v>
      </c>
      <c r="T2846" s="7">
        <f t="shared" si="17"/>
        <v>64.09128578</v>
      </c>
      <c r="U2846" s="7">
        <f t="shared" si="19"/>
        <v>76.65063127</v>
      </c>
      <c r="V2846" s="9">
        <f t="shared" si="5"/>
        <v>-38.44</v>
      </c>
      <c r="W2846" s="9" t="b">
        <f t="shared" si="6"/>
        <v>0</v>
      </c>
      <c r="X2846" s="7">
        <f t="shared" si="8"/>
        <v>1</v>
      </c>
      <c r="Y2846" s="10">
        <f t="shared" si="9"/>
        <v>-0.009210671344</v>
      </c>
      <c r="Z2846" s="11">
        <f t="shared" si="7"/>
        <v>2</v>
      </c>
    </row>
    <row r="2847">
      <c r="A2847" s="6" t="s">
        <v>2871</v>
      </c>
      <c r="B2847" s="7">
        <v>4138.78</v>
      </c>
      <c r="C2847" s="7">
        <v>4194.17</v>
      </c>
      <c r="D2847" s="7">
        <v>4138.78</v>
      </c>
      <c r="E2847" s="7">
        <v>4180.17</v>
      </c>
      <c r="F2847" s="7">
        <v>4180.17</v>
      </c>
      <c r="G2847" s="7">
        <v>3.56988E9</v>
      </c>
      <c r="H2847" s="7">
        <f t="shared" si="1"/>
        <v>3569.88</v>
      </c>
      <c r="I2847" s="10">
        <f t="shared" si="2"/>
        <v>0.01092871066</v>
      </c>
      <c r="J2847" s="7">
        <f t="shared" si="10"/>
        <v>4134.248503</v>
      </c>
      <c r="K2847" s="7">
        <f t="shared" si="12"/>
        <v>4073.321142</v>
      </c>
      <c r="L2847" s="7">
        <f t="shared" si="11"/>
        <v>60.92736087</v>
      </c>
      <c r="M2847" s="7">
        <f t="shared" si="18"/>
        <v>61.15471974</v>
      </c>
      <c r="N2847" s="7">
        <f t="shared" si="3"/>
        <v>45.19</v>
      </c>
      <c r="O2847" s="7">
        <f t="shared" si="4"/>
        <v>0</v>
      </c>
      <c r="P2847" s="7">
        <f t="shared" si="13"/>
        <v>15.21</v>
      </c>
      <c r="Q2847" s="7">
        <f t="shared" si="14"/>
        <v>7.905714286</v>
      </c>
      <c r="R2847" s="7">
        <f t="shared" si="15"/>
        <v>1.923924828</v>
      </c>
      <c r="S2847" s="7">
        <f t="shared" si="16"/>
        <v>65.79939435</v>
      </c>
      <c r="T2847" s="7">
        <f t="shared" si="17"/>
        <v>88.89153376</v>
      </c>
      <c r="U2847" s="7">
        <f t="shared" si="19"/>
        <v>81.32386233</v>
      </c>
      <c r="V2847" s="9">
        <f t="shared" si="5"/>
        <v>45.19</v>
      </c>
      <c r="W2847" s="9" t="b">
        <f t="shared" si="6"/>
        <v>1</v>
      </c>
      <c r="X2847" s="7">
        <f t="shared" si="8"/>
        <v>1</v>
      </c>
      <c r="Y2847" s="10">
        <f t="shared" si="9"/>
        <v>0.01092871066</v>
      </c>
      <c r="Z2847" s="11">
        <f t="shared" si="7"/>
        <v>5</v>
      </c>
    </row>
    <row r="2848">
      <c r="A2848" s="6" t="s">
        <v>2872</v>
      </c>
      <c r="B2848" s="7">
        <v>4185.03</v>
      </c>
      <c r="C2848" s="7">
        <v>4194.19</v>
      </c>
      <c r="D2848" s="7">
        <v>4182.36</v>
      </c>
      <c r="E2848" s="7">
        <v>4187.62</v>
      </c>
      <c r="F2848" s="7">
        <v>4187.62</v>
      </c>
      <c r="G2848" s="7">
        <v>3.74832E9</v>
      </c>
      <c r="H2848" s="7">
        <f t="shared" si="1"/>
        <v>3748.32</v>
      </c>
      <c r="I2848" s="10">
        <f t="shared" si="2"/>
        <v>0.001782224168</v>
      </c>
      <c r="J2848" s="7">
        <f t="shared" si="10"/>
        <v>4142.459502</v>
      </c>
      <c r="K2848" s="7">
        <f t="shared" si="12"/>
        <v>4081.787724</v>
      </c>
      <c r="L2848" s="7">
        <f t="shared" si="11"/>
        <v>60.67177836</v>
      </c>
      <c r="M2848" s="7">
        <f t="shared" si="18"/>
        <v>61.05813147</v>
      </c>
      <c r="N2848" s="7">
        <f t="shared" si="3"/>
        <v>7.45</v>
      </c>
      <c r="O2848" s="7">
        <f t="shared" si="4"/>
        <v>0</v>
      </c>
      <c r="P2848" s="7">
        <f t="shared" si="13"/>
        <v>15.74214286</v>
      </c>
      <c r="Q2848" s="7">
        <f t="shared" si="14"/>
        <v>7.622142857</v>
      </c>
      <c r="R2848" s="7">
        <f t="shared" si="15"/>
        <v>2.065317215</v>
      </c>
      <c r="S2848" s="7">
        <f t="shared" si="16"/>
        <v>67.37694895</v>
      </c>
      <c r="T2848" s="7">
        <f t="shared" si="17"/>
        <v>94.78074357</v>
      </c>
      <c r="U2848" s="7">
        <f t="shared" si="19"/>
        <v>82.58785437</v>
      </c>
      <c r="V2848" s="9">
        <f t="shared" si="5"/>
        <v>7.45</v>
      </c>
      <c r="W2848" s="9" t="b">
        <f t="shared" si="6"/>
        <v>1</v>
      </c>
      <c r="X2848" s="7">
        <f t="shared" si="8"/>
        <v>2</v>
      </c>
      <c r="Y2848" s="10">
        <f t="shared" si="9"/>
        <v>0.01271093483</v>
      </c>
      <c r="Z2848" s="11">
        <f t="shared" si="7"/>
        <v>3</v>
      </c>
    </row>
    <row r="2849">
      <c r="A2849" s="6" t="s">
        <v>2873</v>
      </c>
      <c r="B2849" s="7">
        <v>4188.25</v>
      </c>
      <c r="C2849" s="7">
        <v>4193.35</v>
      </c>
      <c r="D2849" s="7">
        <v>4176.22</v>
      </c>
      <c r="E2849" s="7">
        <v>4186.72</v>
      </c>
      <c r="F2849" s="7">
        <v>4186.72</v>
      </c>
      <c r="G2849" s="7">
        <v>3.7107E9</v>
      </c>
      <c r="H2849" s="7">
        <f t="shared" si="1"/>
        <v>3710.7</v>
      </c>
      <c r="I2849" s="10">
        <f t="shared" si="2"/>
        <v>-0.0002149192143</v>
      </c>
      <c r="J2849" s="7">
        <f t="shared" si="10"/>
        <v>4149.26881</v>
      </c>
      <c r="K2849" s="7">
        <f t="shared" si="12"/>
        <v>4089.560485</v>
      </c>
      <c r="L2849" s="7">
        <f t="shared" si="11"/>
        <v>59.7083245</v>
      </c>
      <c r="M2849" s="7">
        <f t="shared" si="18"/>
        <v>60.78817007</v>
      </c>
      <c r="N2849" s="7">
        <f t="shared" si="3"/>
        <v>0</v>
      </c>
      <c r="O2849" s="7">
        <f t="shared" si="4"/>
        <v>0.9</v>
      </c>
      <c r="P2849" s="7">
        <f t="shared" si="13"/>
        <v>15.31285714</v>
      </c>
      <c r="Q2849" s="7">
        <f t="shared" si="14"/>
        <v>7.686428571</v>
      </c>
      <c r="R2849" s="7">
        <f t="shared" si="15"/>
        <v>1.992194034</v>
      </c>
      <c r="S2849" s="7">
        <f t="shared" si="16"/>
        <v>66.57970744</v>
      </c>
      <c r="T2849" s="7">
        <f t="shared" si="17"/>
        <v>93.30944917</v>
      </c>
      <c r="U2849" s="7">
        <f t="shared" si="19"/>
        <v>92.32724217</v>
      </c>
      <c r="V2849" s="9">
        <f t="shared" si="5"/>
        <v>-0.9</v>
      </c>
      <c r="W2849" s="9" t="b">
        <f t="shared" si="6"/>
        <v>0</v>
      </c>
      <c r="X2849" s="7">
        <f t="shared" si="8"/>
        <v>1</v>
      </c>
      <c r="Y2849" s="10">
        <f t="shared" si="9"/>
        <v>-0.0002149192143</v>
      </c>
      <c r="Z2849" s="11">
        <f t="shared" si="7"/>
        <v>3</v>
      </c>
    </row>
    <row r="2850">
      <c r="A2850" s="6" t="s">
        <v>2874</v>
      </c>
      <c r="B2850" s="7">
        <v>4185.14</v>
      </c>
      <c r="C2850" s="7">
        <v>4201.53</v>
      </c>
      <c r="D2850" s="7">
        <v>4181.78</v>
      </c>
      <c r="E2850" s="7">
        <v>4183.18</v>
      </c>
      <c r="F2850" s="7">
        <v>4183.18</v>
      </c>
      <c r="G2850" s="7">
        <v>3.78736E9</v>
      </c>
      <c r="H2850" s="7">
        <f t="shared" si="1"/>
        <v>3787.36</v>
      </c>
      <c r="I2850" s="10">
        <f t="shared" si="2"/>
        <v>-0.0008455306302</v>
      </c>
      <c r="J2850" s="7">
        <f t="shared" si="10"/>
        <v>4154.485916</v>
      </c>
      <c r="K2850" s="7">
        <f t="shared" si="12"/>
        <v>4096.495264</v>
      </c>
      <c r="L2850" s="7">
        <f t="shared" si="11"/>
        <v>57.99065182</v>
      </c>
      <c r="M2850" s="7">
        <f t="shared" si="18"/>
        <v>60.22866642</v>
      </c>
      <c r="N2850" s="7">
        <f t="shared" si="3"/>
        <v>0</v>
      </c>
      <c r="O2850" s="7">
        <f t="shared" si="4"/>
        <v>3.54</v>
      </c>
      <c r="P2850" s="7">
        <f t="shared" si="13"/>
        <v>14.08285714</v>
      </c>
      <c r="Q2850" s="7">
        <f t="shared" si="14"/>
        <v>7.939285714</v>
      </c>
      <c r="R2850" s="7">
        <f t="shared" si="15"/>
        <v>1.773819163</v>
      </c>
      <c r="S2850" s="7">
        <f t="shared" si="16"/>
        <v>63.94862314</v>
      </c>
      <c r="T2850" s="7">
        <f t="shared" si="17"/>
        <v>82.69194492</v>
      </c>
      <c r="U2850" s="7">
        <f t="shared" si="19"/>
        <v>90.26071255</v>
      </c>
      <c r="V2850" s="9">
        <f t="shared" si="5"/>
        <v>-3.54</v>
      </c>
      <c r="W2850" s="9" t="b">
        <f t="shared" si="6"/>
        <v>0</v>
      </c>
      <c r="X2850" s="7">
        <f t="shared" si="8"/>
        <v>2</v>
      </c>
      <c r="Y2850" s="10">
        <f t="shared" si="9"/>
        <v>-0.001060449844</v>
      </c>
      <c r="Z2850" s="11">
        <f t="shared" si="7"/>
        <v>3</v>
      </c>
    </row>
    <row r="2851">
      <c r="A2851" s="6" t="s">
        <v>2875</v>
      </c>
      <c r="B2851" s="7">
        <v>4206.14</v>
      </c>
      <c r="C2851" s="7">
        <v>4218.78</v>
      </c>
      <c r="D2851" s="7">
        <v>4176.81</v>
      </c>
      <c r="E2851" s="7">
        <v>4211.47</v>
      </c>
      <c r="F2851" s="7">
        <v>4211.47</v>
      </c>
      <c r="G2851" s="7">
        <v>4.29868E9</v>
      </c>
      <c r="H2851" s="7">
        <f t="shared" si="1"/>
        <v>4298.68</v>
      </c>
      <c r="I2851" s="10">
        <f t="shared" si="2"/>
        <v>0.00676279768</v>
      </c>
      <c r="J2851" s="7">
        <f t="shared" si="10"/>
        <v>4163.252698</v>
      </c>
      <c r="K2851" s="7">
        <f t="shared" si="12"/>
        <v>4105.011911</v>
      </c>
      <c r="L2851" s="7">
        <f t="shared" si="11"/>
        <v>58.24078688</v>
      </c>
      <c r="M2851" s="7">
        <f t="shared" si="18"/>
        <v>59.83109051</v>
      </c>
      <c r="N2851" s="7">
        <f t="shared" si="3"/>
        <v>28.29</v>
      </c>
      <c r="O2851" s="7">
        <f t="shared" si="4"/>
        <v>0</v>
      </c>
      <c r="P2851" s="7">
        <f t="shared" si="13"/>
        <v>13.84428571</v>
      </c>
      <c r="Q2851" s="7">
        <f t="shared" si="14"/>
        <v>7.939285714</v>
      </c>
      <c r="R2851" s="7">
        <f t="shared" si="15"/>
        <v>1.743769681</v>
      </c>
      <c r="S2851" s="7">
        <f t="shared" si="16"/>
        <v>63.55379218</v>
      </c>
      <c r="T2851" s="7">
        <f t="shared" si="17"/>
        <v>92.9684494</v>
      </c>
      <c r="U2851" s="7">
        <f t="shared" si="19"/>
        <v>89.6566145</v>
      </c>
      <c r="V2851" s="9">
        <f t="shared" si="5"/>
        <v>28.29</v>
      </c>
      <c r="W2851" s="9" t="b">
        <f t="shared" si="6"/>
        <v>1</v>
      </c>
      <c r="X2851" s="7">
        <f t="shared" si="8"/>
        <v>1</v>
      </c>
      <c r="Y2851" s="10">
        <f t="shared" si="9"/>
        <v>0.00676279768</v>
      </c>
      <c r="Z2851" s="11">
        <f t="shared" si="7"/>
        <v>4</v>
      </c>
    </row>
    <row r="2852">
      <c r="A2852" s="6" t="s">
        <v>2876</v>
      </c>
      <c r="B2852" s="7">
        <v>4198.1</v>
      </c>
      <c r="C2852" s="7">
        <v>4198.1</v>
      </c>
      <c r="D2852" s="7">
        <v>4174.85</v>
      </c>
      <c r="E2852" s="7">
        <v>4181.17</v>
      </c>
      <c r="F2852" s="7">
        <v>4181.17</v>
      </c>
      <c r="G2852" s="7">
        <v>4.30088E9</v>
      </c>
      <c r="H2852" s="7">
        <f t="shared" si="1"/>
        <v>4300.88</v>
      </c>
      <c r="I2852" s="10">
        <f t="shared" si="2"/>
        <v>-0.007194637502</v>
      </c>
      <c r="J2852" s="7">
        <f t="shared" si="10"/>
        <v>4166.009206</v>
      </c>
      <c r="K2852" s="7">
        <f t="shared" si="12"/>
        <v>4110.653251</v>
      </c>
      <c r="L2852" s="7">
        <f t="shared" si="11"/>
        <v>55.35595496</v>
      </c>
      <c r="M2852" s="7">
        <f t="shared" si="18"/>
        <v>58.9360634</v>
      </c>
      <c r="N2852" s="7">
        <f t="shared" si="3"/>
        <v>0</v>
      </c>
      <c r="O2852" s="7">
        <f t="shared" si="4"/>
        <v>30.3</v>
      </c>
      <c r="P2852" s="7">
        <f t="shared" si="13"/>
        <v>13.84428571</v>
      </c>
      <c r="Q2852" s="7">
        <f t="shared" si="14"/>
        <v>10.04571429</v>
      </c>
      <c r="R2852" s="7">
        <f t="shared" si="15"/>
        <v>1.378128555</v>
      </c>
      <c r="S2852" s="7">
        <f t="shared" si="16"/>
        <v>57.95012857</v>
      </c>
      <c r="T2852" s="7">
        <f t="shared" si="17"/>
        <v>62.53984064</v>
      </c>
      <c r="U2852" s="7">
        <f t="shared" si="19"/>
        <v>79.40007832</v>
      </c>
      <c r="V2852" s="9">
        <f t="shared" si="5"/>
        <v>-30.3</v>
      </c>
      <c r="W2852" s="9" t="b">
        <f t="shared" si="6"/>
        <v>0</v>
      </c>
      <c r="X2852" s="7">
        <f t="shared" si="8"/>
        <v>1</v>
      </c>
      <c r="Y2852" s="10">
        <f t="shared" si="9"/>
        <v>-0.007194637502</v>
      </c>
      <c r="Z2852" s="11">
        <f t="shared" si="7"/>
        <v>2</v>
      </c>
    </row>
    <row r="2853">
      <c r="A2853" s="6" t="s">
        <v>2877</v>
      </c>
      <c r="B2853" s="7">
        <v>4191.98</v>
      </c>
      <c r="C2853" s="7">
        <v>4209.39</v>
      </c>
      <c r="D2853" s="7">
        <v>4188.03</v>
      </c>
      <c r="E2853" s="7">
        <v>4192.66</v>
      </c>
      <c r="F2853" s="7">
        <v>4192.66</v>
      </c>
      <c r="G2853" s="7">
        <v>4.07022E9</v>
      </c>
      <c r="H2853" s="7">
        <f t="shared" si="1"/>
        <v>4070.22</v>
      </c>
      <c r="I2853" s="10">
        <f t="shared" si="2"/>
        <v>0.002748034641</v>
      </c>
      <c r="J2853" s="7">
        <f t="shared" si="10"/>
        <v>4170.109328</v>
      </c>
      <c r="K2853" s="7">
        <f t="shared" si="12"/>
        <v>4116.727825</v>
      </c>
      <c r="L2853" s="7">
        <f t="shared" si="11"/>
        <v>53.38150311</v>
      </c>
      <c r="M2853" s="7">
        <f t="shared" si="18"/>
        <v>57.82515134</v>
      </c>
      <c r="N2853" s="7">
        <f t="shared" si="3"/>
        <v>11.49</v>
      </c>
      <c r="O2853" s="7">
        <f t="shared" si="4"/>
        <v>0</v>
      </c>
      <c r="P2853" s="7">
        <f t="shared" si="13"/>
        <v>13.69357143</v>
      </c>
      <c r="Q2853" s="7">
        <f t="shared" si="14"/>
        <v>10.04571429</v>
      </c>
      <c r="R2853" s="7">
        <f t="shared" si="15"/>
        <v>1.363125711</v>
      </c>
      <c r="S2853" s="7">
        <f t="shared" si="16"/>
        <v>57.68316534</v>
      </c>
      <c r="T2853" s="7">
        <f t="shared" si="17"/>
        <v>73.98406375</v>
      </c>
      <c r="U2853" s="7">
        <f t="shared" si="19"/>
        <v>76.49745126</v>
      </c>
      <c r="V2853" s="9">
        <f t="shared" si="5"/>
        <v>11.49</v>
      </c>
      <c r="W2853" s="9" t="b">
        <f t="shared" si="6"/>
        <v>1</v>
      </c>
      <c r="X2853" s="7">
        <f t="shared" si="8"/>
        <v>1</v>
      </c>
      <c r="Y2853" s="10">
        <f t="shared" si="9"/>
        <v>0.002748034641</v>
      </c>
      <c r="Z2853" s="11">
        <f t="shared" si="7"/>
        <v>3</v>
      </c>
    </row>
    <row r="2854">
      <c r="A2854" s="6" t="s">
        <v>2878</v>
      </c>
      <c r="B2854" s="7">
        <v>4179.04</v>
      </c>
      <c r="C2854" s="7">
        <v>4179.04</v>
      </c>
      <c r="D2854" s="7">
        <v>4128.59</v>
      </c>
      <c r="E2854" s="7">
        <v>4164.66</v>
      </c>
      <c r="F2854" s="7">
        <v>4164.66</v>
      </c>
      <c r="G2854" s="7">
        <v>4.45246E9</v>
      </c>
      <c r="H2854" s="7">
        <f t="shared" si="1"/>
        <v>4452.46</v>
      </c>
      <c r="I2854" s="10">
        <f t="shared" si="2"/>
        <v>-0.006678337857</v>
      </c>
      <c r="J2854" s="7">
        <f t="shared" si="10"/>
        <v>4169.27097</v>
      </c>
      <c r="K2854" s="7">
        <f t="shared" si="12"/>
        <v>4120.278357</v>
      </c>
      <c r="L2854" s="7">
        <f t="shared" si="11"/>
        <v>48.99261345</v>
      </c>
      <c r="M2854" s="7">
        <f t="shared" si="18"/>
        <v>56.05864377</v>
      </c>
      <c r="N2854" s="7">
        <f t="shared" si="3"/>
        <v>0</v>
      </c>
      <c r="O2854" s="7">
        <f t="shared" si="4"/>
        <v>28</v>
      </c>
      <c r="P2854" s="7">
        <f t="shared" si="13"/>
        <v>13.69357143</v>
      </c>
      <c r="Q2854" s="7">
        <f t="shared" si="14"/>
        <v>10.83642857</v>
      </c>
      <c r="R2854" s="7">
        <f t="shared" si="15"/>
        <v>1.263660932</v>
      </c>
      <c r="S2854" s="7">
        <f t="shared" si="16"/>
        <v>55.82377264</v>
      </c>
      <c r="T2854" s="7">
        <f t="shared" si="17"/>
        <v>46.09561753</v>
      </c>
      <c r="U2854" s="7">
        <f t="shared" si="19"/>
        <v>60.87317397</v>
      </c>
      <c r="V2854" s="9">
        <f t="shared" si="5"/>
        <v>-28</v>
      </c>
      <c r="W2854" s="9" t="b">
        <f t="shared" si="6"/>
        <v>0</v>
      </c>
      <c r="X2854" s="7">
        <f t="shared" si="8"/>
        <v>1</v>
      </c>
      <c r="Y2854" s="10">
        <f t="shared" si="9"/>
        <v>-0.006678337857</v>
      </c>
      <c r="Z2854" s="11">
        <f t="shared" si="7"/>
        <v>2</v>
      </c>
    </row>
    <row r="2855">
      <c r="A2855" s="6" t="s">
        <v>2879</v>
      </c>
      <c r="B2855" s="7">
        <v>4177.06</v>
      </c>
      <c r="C2855" s="7">
        <v>4187.72</v>
      </c>
      <c r="D2855" s="7">
        <v>4160.94</v>
      </c>
      <c r="E2855" s="7">
        <v>4167.59</v>
      </c>
      <c r="F2855" s="7">
        <v>4167.59</v>
      </c>
      <c r="G2855" s="7">
        <v>4.23092E9</v>
      </c>
      <c r="H2855" s="7">
        <f t="shared" si="1"/>
        <v>4230.92</v>
      </c>
      <c r="I2855" s="10">
        <f t="shared" si="2"/>
        <v>0.0007035388243</v>
      </c>
      <c r="J2855" s="7">
        <f t="shared" si="10"/>
        <v>4169.012359</v>
      </c>
      <c r="K2855" s="7">
        <f t="shared" si="12"/>
        <v>4123.782923</v>
      </c>
      <c r="L2855" s="7">
        <f t="shared" si="11"/>
        <v>45.22943649</v>
      </c>
      <c r="M2855" s="7">
        <f t="shared" si="18"/>
        <v>53.89280231</v>
      </c>
      <c r="N2855" s="7">
        <f t="shared" si="3"/>
        <v>2.93</v>
      </c>
      <c r="O2855" s="7">
        <f t="shared" si="4"/>
        <v>0</v>
      </c>
      <c r="P2855" s="7">
        <f t="shared" si="13"/>
        <v>10.63428571</v>
      </c>
      <c r="Q2855" s="7">
        <f t="shared" si="14"/>
        <v>10.83642857</v>
      </c>
      <c r="R2855" s="7">
        <f t="shared" si="15"/>
        <v>0.9813459891</v>
      </c>
      <c r="S2855" s="7">
        <f t="shared" si="16"/>
        <v>49.52925912</v>
      </c>
      <c r="T2855" s="7">
        <f t="shared" si="17"/>
        <v>49.01394422</v>
      </c>
      <c r="U2855" s="7">
        <f t="shared" si="19"/>
        <v>56.36454183</v>
      </c>
      <c r="V2855" s="9">
        <f t="shared" si="5"/>
        <v>2.93</v>
      </c>
      <c r="W2855" s="9" t="b">
        <f t="shared" si="6"/>
        <v>1</v>
      </c>
      <c r="X2855" s="7">
        <f t="shared" si="8"/>
        <v>1</v>
      </c>
      <c r="Y2855" s="10">
        <f t="shared" si="9"/>
        <v>0.0007035388243</v>
      </c>
      <c r="Z2855" s="11">
        <f t="shared" si="7"/>
        <v>3</v>
      </c>
    </row>
    <row r="2856">
      <c r="A2856" s="6" t="s">
        <v>2880</v>
      </c>
      <c r="B2856" s="7">
        <v>4169.14</v>
      </c>
      <c r="C2856" s="7">
        <v>4202.7</v>
      </c>
      <c r="D2856" s="7">
        <v>4147.33</v>
      </c>
      <c r="E2856" s="7">
        <v>4201.62</v>
      </c>
      <c r="F2856" s="7">
        <v>4201.62</v>
      </c>
      <c r="G2856" s="7">
        <v>4.511E9</v>
      </c>
      <c r="H2856" s="7">
        <f t="shared" si="1"/>
        <v>4511</v>
      </c>
      <c r="I2856" s="10">
        <f t="shared" si="2"/>
        <v>0.008165390549</v>
      </c>
      <c r="J2856" s="7">
        <f t="shared" si="10"/>
        <v>4174.028919</v>
      </c>
      <c r="K2856" s="7">
        <f t="shared" si="12"/>
        <v>4129.548632</v>
      </c>
      <c r="L2856" s="7">
        <f t="shared" si="11"/>
        <v>44.48028718</v>
      </c>
      <c r="M2856" s="7">
        <f t="shared" si="18"/>
        <v>52.01029929</v>
      </c>
      <c r="N2856" s="7">
        <f t="shared" si="3"/>
        <v>34.03</v>
      </c>
      <c r="O2856" s="7">
        <f t="shared" si="4"/>
        <v>0</v>
      </c>
      <c r="P2856" s="7">
        <f t="shared" si="13"/>
        <v>11.99</v>
      </c>
      <c r="Q2856" s="7">
        <f t="shared" si="14"/>
        <v>10.83642857</v>
      </c>
      <c r="R2856" s="7">
        <f t="shared" si="15"/>
        <v>1.106453101</v>
      </c>
      <c r="S2856" s="7">
        <f t="shared" si="16"/>
        <v>52.52683293</v>
      </c>
      <c r="T2856" s="7">
        <f t="shared" si="17"/>
        <v>82.90836653</v>
      </c>
      <c r="U2856" s="7">
        <f t="shared" si="19"/>
        <v>59.33930943</v>
      </c>
      <c r="V2856" s="9">
        <f t="shared" si="5"/>
        <v>34.03</v>
      </c>
      <c r="W2856" s="9" t="b">
        <f t="shared" si="6"/>
        <v>1</v>
      </c>
      <c r="X2856" s="7">
        <f t="shared" si="8"/>
        <v>2</v>
      </c>
      <c r="Y2856" s="10">
        <f t="shared" si="9"/>
        <v>0.008868929374</v>
      </c>
      <c r="Z2856" s="11">
        <f t="shared" si="7"/>
        <v>4</v>
      </c>
    </row>
    <row r="2857">
      <c r="A2857" s="6" t="s">
        <v>2881</v>
      </c>
      <c r="B2857" s="7">
        <v>4210.34</v>
      </c>
      <c r="C2857" s="7">
        <v>4238.04</v>
      </c>
      <c r="D2857" s="7">
        <v>4201.64</v>
      </c>
      <c r="E2857" s="7">
        <v>4232.6</v>
      </c>
      <c r="F2857" s="7">
        <v>4232.6</v>
      </c>
      <c r="G2857" s="7">
        <v>4.01608E9</v>
      </c>
      <c r="H2857" s="7">
        <f t="shared" si="1"/>
        <v>4016.08</v>
      </c>
      <c r="I2857" s="10">
        <f t="shared" si="2"/>
        <v>0.007373346471</v>
      </c>
      <c r="J2857" s="7">
        <f t="shared" si="10"/>
        <v>4183.039855</v>
      </c>
      <c r="K2857" s="7">
        <f t="shared" si="12"/>
        <v>4137.182067</v>
      </c>
      <c r="L2857" s="7">
        <f t="shared" si="11"/>
        <v>45.85778801</v>
      </c>
      <c r="M2857" s="7">
        <f t="shared" si="18"/>
        <v>50.77979703</v>
      </c>
      <c r="N2857" s="7">
        <f t="shared" si="3"/>
        <v>30.98</v>
      </c>
      <c r="O2857" s="7">
        <f t="shared" si="4"/>
        <v>0</v>
      </c>
      <c r="P2857" s="7">
        <f t="shared" si="13"/>
        <v>14.20285714</v>
      </c>
      <c r="Q2857" s="7">
        <f t="shared" si="14"/>
        <v>9.25</v>
      </c>
      <c r="R2857" s="7">
        <f t="shared" si="15"/>
        <v>1.535444015</v>
      </c>
      <c r="S2857" s="7">
        <f t="shared" si="16"/>
        <v>60.55917646</v>
      </c>
      <c r="T2857" s="7">
        <f t="shared" si="17"/>
        <v>95.45378573</v>
      </c>
      <c r="U2857" s="7">
        <f t="shared" si="19"/>
        <v>75.79203216</v>
      </c>
      <c r="V2857" s="9">
        <f t="shared" si="5"/>
        <v>30.98</v>
      </c>
      <c r="W2857" s="9" t="b">
        <f t="shared" si="6"/>
        <v>1</v>
      </c>
      <c r="X2857" s="7">
        <f t="shared" si="8"/>
        <v>3</v>
      </c>
      <c r="Y2857" s="10">
        <f t="shared" si="9"/>
        <v>0.01624227584</v>
      </c>
      <c r="Z2857" s="11">
        <f t="shared" si="7"/>
        <v>4</v>
      </c>
    </row>
    <row r="2858">
      <c r="A2858" s="6" t="s">
        <v>2882</v>
      </c>
      <c r="B2858" s="7">
        <v>4228.29</v>
      </c>
      <c r="C2858" s="7">
        <v>4236.39</v>
      </c>
      <c r="D2858" s="7">
        <v>4188.13</v>
      </c>
      <c r="E2858" s="7">
        <v>4188.43</v>
      </c>
      <c r="F2858" s="7">
        <v>4188.43</v>
      </c>
      <c r="G2858" s="7">
        <v>4.5607E9</v>
      </c>
      <c r="H2858" s="7">
        <f t="shared" si="1"/>
        <v>4560.7</v>
      </c>
      <c r="I2858" s="10">
        <f t="shared" si="2"/>
        <v>-0.01043566602</v>
      </c>
      <c r="J2858" s="7">
        <f t="shared" si="10"/>
        <v>4183.869108</v>
      </c>
      <c r="K2858" s="7">
        <f t="shared" si="12"/>
        <v>4140.97821</v>
      </c>
      <c r="L2858" s="7">
        <f t="shared" si="11"/>
        <v>42.89089791</v>
      </c>
      <c r="M2858" s="7">
        <f t="shared" si="18"/>
        <v>49.20201721</v>
      </c>
      <c r="N2858" s="7">
        <f t="shared" si="3"/>
        <v>0</v>
      </c>
      <c r="O2858" s="7">
        <f t="shared" si="4"/>
        <v>44.17</v>
      </c>
      <c r="P2858" s="7">
        <f t="shared" si="13"/>
        <v>14.20285714</v>
      </c>
      <c r="Q2858" s="7">
        <f t="shared" si="14"/>
        <v>10.38214286</v>
      </c>
      <c r="R2858" s="7">
        <f t="shared" si="15"/>
        <v>1.368008256</v>
      </c>
      <c r="S2858" s="7">
        <f t="shared" si="16"/>
        <v>57.7704175</v>
      </c>
      <c r="T2858" s="7">
        <f t="shared" si="17"/>
        <v>56.61565369</v>
      </c>
      <c r="U2858" s="7">
        <f t="shared" si="19"/>
        <v>78.32593532</v>
      </c>
      <c r="V2858" s="9">
        <f t="shared" si="5"/>
        <v>-44.17</v>
      </c>
      <c r="W2858" s="9" t="b">
        <f t="shared" si="6"/>
        <v>0</v>
      </c>
      <c r="X2858" s="7">
        <f t="shared" si="8"/>
        <v>1</v>
      </c>
      <c r="Y2858" s="10">
        <f t="shared" si="9"/>
        <v>-0.01043566602</v>
      </c>
      <c r="Z2858" s="11">
        <f t="shared" si="7"/>
        <v>1</v>
      </c>
    </row>
    <row r="2859">
      <c r="A2859" s="6" t="s">
        <v>2883</v>
      </c>
      <c r="B2859" s="7">
        <v>4150.34</v>
      </c>
      <c r="C2859" s="7">
        <v>4162.04</v>
      </c>
      <c r="D2859" s="7">
        <v>4111.53</v>
      </c>
      <c r="E2859" s="7">
        <v>4152.1</v>
      </c>
      <c r="F2859" s="7">
        <v>4152.1</v>
      </c>
      <c r="G2859" s="7">
        <v>4.87071E9</v>
      </c>
      <c r="H2859" s="7">
        <f t="shared" si="1"/>
        <v>4870.71</v>
      </c>
      <c r="I2859" s="10">
        <f t="shared" si="2"/>
        <v>-0.008673894514</v>
      </c>
      <c r="J2859" s="7">
        <f t="shared" si="10"/>
        <v>4178.981553</v>
      </c>
      <c r="K2859" s="7">
        <f t="shared" si="12"/>
        <v>4141.802046</v>
      </c>
      <c r="L2859" s="7">
        <f t="shared" si="11"/>
        <v>37.17950655</v>
      </c>
      <c r="M2859" s="7">
        <f t="shared" si="18"/>
        <v>46.79751508</v>
      </c>
      <c r="N2859" s="7">
        <f t="shared" si="3"/>
        <v>0</v>
      </c>
      <c r="O2859" s="7">
        <f t="shared" si="4"/>
        <v>36.33</v>
      </c>
      <c r="P2859" s="7">
        <f t="shared" si="13"/>
        <v>11.45428571</v>
      </c>
      <c r="Q2859" s="7">
        <f t="shared" si="14"/>
        <v>12.97714286</v>
      </c>
      <c r="R2859" s="7">
        <f t="shared" si="15"/>
        <v>0.8826508146</v>
      </c>
      <c r="S2859" s="7">
        <f t="shared" si="16"/>
        <v>46.88340545</v>
      </c>
      <c r="T2859" s="7">
        <f t="shared" si="17"/>
        <v>32.06861118</v>
      </c>
      <c r="U2859" s="7">
        <f t="shared" si="19"/>
        <v>61.3793502</v>
      </c>
      <c r="V2859" s="9">
        <f t="shared" si="5"/>
        <v>-36.33</v>
      </c>
      <c r="W2859" s="9" t="b">
        <f t="shared" si="6"/>
        <v>0</v>
      </c>
      <c r="X2859" s="7">
        <f t="shared" si="8"/>
        <v>2</v>
      </c>
      <c r="Y2859" s="10">
        <f t="shared" si="9"/>
        <v>-0.01910956054</v>
      </c>
      <c r="Z2859" s="11">
        <f t="shared" si="7"/>
        <v>2</v>
      </c>
    </row>
    <row r="2860">
      <c r="A2860" s="6" t="s">
        <v>2884</v>
      </c>
      <c r="B2860" s="7">
        <v>4130.55</v>
      </c>
      <c r="C2860" s="7">
        <v>4134.73</v>
      </c>
      <c r="D2860" s="7">
        <v>4056.88</v>
      </c>
      <c r="E2860" s="7">
        <v>4063.04</v>
      </c>
      <c r="F2860" s="7">
        <v>4063.04</v>
      </c>
      <c r="G2860" s="7">
        <v>4.73307E9</v>
      </c>
      <c r="H2860" s="7">
        <f t="shared" si="1"/>
        <v>4733.07</v>
      </c>
      <c r="I2860" s="10">
        <f t="shared" si="2"/>
        <v>-0.02144938706</v>
      </c>
      <c r="J2860" s="7">
        <f t="shared" si="10"/>
        <v>4161.144391</v>
      </c>
      <c r="K2860" s="7">
        <f t="shared" si="12"/>
        <v>4135.967821</v>
      </c>
      <c r="L2860" s="7">
        <f t="shared" si="11"/>
        <v>25.17657022</v>
      </c>
      <c r="M2860" s="7">
        <f t="shared" si="18"/>
        <v>42.47332611</v>
      </c>
      <c r="N2860" s="7">
        <f t="shared" si="3"/>
        <v>0</v>
      </c>
      <c r="O2860" s="7">
        <f t="shared" si="4"/>
        <v>89.06</v>
      </c>
      <c r="P2860" s="7">
        <f t="shared" si="13"/>
        <v>11.45428571</v>
      </c>
      <c r="Q2860" s="7">
        <f t="shared" si="14"/>
        <v>16.59285714</v>
      </c>
      <c r="R2860" s="7">
        <f t="shared" si="15"/>
        <v>0.6903142488</v>
      </c>
      <c r="S2860" s="7">
        <f t="shared" si="16"/>
        <v>40.83940305</v>
      </c>
      <c r="T2860" s="7">
        <f t="shared" si="17"/>
        <v>3.400309119</v>
      </c>
      <c r="U2860" s="7">
        <f t="shared" si="19"/>
        <v>30.694858</v>
      </c>
      <c r="V2860" s="9">
        <f t="shared" si="5"/>
        <v>-89.06</v>
      </c>
      <c r="W2860" s="9" t="b">
        <f t="shared" si="6"/>
        <v>0</v>
      </c>
      <c r="X2860" s="7">
        <f t="shared" si="8"/>
        <v>3</v>
      </c>
      <c r="Y2860" s="10">
        <f t="shared" si="9"/>
        <v>-0.04055894759</v>
      </c>
      <c r="Z2860" s="11">
        <f t="shared" si="7"/>
        <v>1</v>
      </c>
    </row>
    <row r="2861">
      <c r="A2861" s="6" t="s">
        <v>2885</v>
      </c>
      <c r="B2861" s="7">
        <v>4074.99</v>
      </c>
      <c r="C2861" s="7">
        <v>4131.58</v>
      </c>
      <c r="D2861" s="7">
        <v>4074.99</v>
      </c>
      <c r="E2861" s="7">
        <v>4112.5</v>
      </c>
      <c r="F2861" s="7">
        <v>4112.5</v>
      </c>
      <c r="G2861" s="7">
        <v>4.77954E9</v>
      </c>
      <c r="H2861" s="7">
        <f t="shared" si="1"/>
        <v>4779.54</v>
      </c>
      <c r="I2861" s="10">
        <f t="shared" si="2"/>
        <v>0.01217315114</v>
      </c>
      <c r="J2861" s="7">
        <f t="shared" si="10"/>
        <v>4153.660638</v>
      </c>
      <c r="K2861" s="7">
        <f t="shared" si="12"/>
        <v>4134.229464</v>
      </c>
      <c r="L2861" s="7">
        <f t="shared" si="11"/>
        <v>19.43117486</v>
      </c>
      <c r="M2861" s="7">
        <f t="shared" si="18"/>
        <v>37.86489586</v>
      </c>
      <c r="N2861" s="7">
        <f t="shared" si="3"/>
        <v>49.46</v>
      </c>
      <c r="O2861" s="7">
        <f t="shared" si="4"/>
        <v>0</v>
      </c>
      <c r="P2861" s="7">
        <f t="shared" si="13"/>
        <v>11.75928571</v>
      </c>
      <c r="Q2861" s="7">
        <f t="shared" si="14"/>
        <v>16.59285714</v>
      </c>
      <c r="R2861" s="7">
        <f t="shared" si="15"/>
        <v>0.7086956522</v>
      </c>
      <c r="S2861" s="7">
        <f t="shared" si="16"/>
        <v>41.47582697</v>
      </c>
      <c r="T2861" s="7">
        <f t="shared" si="17"/>
        <v>30.70214175</v>
      </c>
      <c r="U2861" s="7">
        <f t="shared" si="19"/>
        <v>22.05702068</v>
      </c>
      <c r="V2861" s="9">
        <f t="shared" si="5"/>
        <v>49.46</v>
      </c>
      <c r="W2861" s="9" t="b">
        <f t="shared" si="6"/>
        <v>1</v>
      </c>
      <c r="X2861" s="7">
        <f t="shared" si="8"/>
        <v>1</v>
      </c>
      <c r="Y2861" s="10">
        <f t="shared" si="9"/>
        <v>0.01217315114</v>
      </c>
      <c r="Z2861" s="11">
        <f t="shared" si="7"/>
        <v>5</v>
      </c>
    </row>
    <row r="2862">
      <c r="A2862" s="6" t="s">
        <v>2886</v>
      </c>
      <c r="B2862" s="7">
        <v>4129.58</v>
      </c>
      <c r="C2862" s="7">
        <v>4183.13</v>
      </c>
      <c r="D2862" s="7">
        <v>4129.58</v>
      </c>
      <c r="E2862" s="7">
        <v>4173.85</v>
      </c>
      <c r="F2862" s="7">
        <v>4173.85</v>
      </c>
      <c r="G2862" s="7">
        <v>4.00888E9</v>
      </c>
      <c r="H2862" s="7">
        <f t="shared" si="1"/>
        <v>4008.88</v>
      </c>
      <c r="I2862" s="10">
        <f t="shared" si="2"/>
        <v>0.01491793313</v>
      </c>
      <c r="J2862" s="7">
        <f t="shared" si="10"/>
        <v>4156.766694</v>
      </c>
      <c r="K2862" s="7">
        <f t="shared" si="12"/>
        <v>4137.164318</v>
      </c>
      <c r="L2862" s="7">
        <f t="shared" si="11"/>
        <v>19.60237594</v>
      </c>
      <c r="M2862" s="7">
        <f t="shared" si="18"/>
        <v>34.21239187</v>
      </c>
      <c r="N2862" s="7">
        <f t="shared" si="3"/>
        <v>61.35</v>
      </c>
      <c r="O2862" s="7">
        <f t="shared" si="4"/>
        <v>0</v>
      </c>
      <c r="P2862" s="7">
        <f t="shared" si="13"/>
        <v>15.60928571</v>
      </c>
      <c r="Q2862" s="7">
        <f t="shared" si="14"/>
        <v>16.59285714</v>
      </c>
      <c r="R2862" s="7">
        <f t="shared" si="15"/>
        <v>0.9407232028</v>
      </c>
      <c r="S2862" s="7">
        <f t="shared" si="16"/>
        <v>48.4728168</v>
      </c>
      <c r="T2862" s="7">
        <f t="shared" si="17"/>
        <v>64.56723338</v>
      </c>
      <c r="U2862" s="7">
        <f t="shared" si="19"/>
        <v>32.88989475</v>
      </c>
      <c r="V2862" s="9">
        <f t="shared" si="5"/>
        <v>61.35</v>
      </c>
      <c r="W2862" s="9" t="b">
        <f t="shared" si="6"/>
        <v>1</v>
      </c>
      <c r="X2862" s="7">
        <f t="shared" si="8"/>
        <v>2</v>
      </c>
      <c r="Y2862" s="10">
        <f t="shared" si="9"/>
        <v>0.02709108427</v>
      </c>
      <c r="Z2862" s="11">
        <f t="shared" si="7"/>
        <v>5</v>
      </c>
    </row>
    <row r="2863">
      <c r="A2863" s="6" t="s">
        <v>2887</v>
      </c>
      <c r="B2863" s="7">
        <v>4169.92</v>
      </c>
      <c r="C2863" s="7">
        <v>4171.92</v>
      </c>
      <c r="D2863" s="7">
        <v>4142.69</v>
      </c>
      <c r="E2863" s="7">
        <v>4163.29</v>
      </c>
      <c r="F2863" s="7">
        <v>4163.29</v>
      </c>
      <c r="G2863" s="7">
        <v>4.12505E9</v>
      </c>
      <c r="H2863" s="7">
        <f t="shared" si="1"/>
        <v>4125.05</v>
      </c>
      <c r="I2863" s="10">
        <f t="shared" si="2"/>
        <v>-0.002530038214</v>
      </c>
      <c r="J2863" s="7">
        <f t="shared" si="10"/>
        <v>4157.77028</v>
      </c>
      <c r="K2863" s="7">
        <f t="shared" si="12"/>
        <v>4139.099554</v>
      </c>
      <c r="L2863" s="7">
        <f t="shared" si="11"/>
        <v>18.67072577</v>
      </c>
      <c r="M2863" s="7">
        <f t="shared" si="18"/>
        <v>31.10405865</v>
      </c>
      <c r="N2863" s="7">
        <f t="shared" si="3"/>
        <v>0</v>
      </c>
      <c r="O2863" s="7">
        <f t="shared" si="4"/>
        <v>10.56</v>
      </c>
      <c r="P2863" s="7">
        <f t="shared" si="13"/>
        <v>15.60928571</v>
      </c>
      <c r="Q2863" s="7">
        <f t="shared" si="14"/>
        <v>17.28285714</v>
      </c>
      <c r="R2863" s="7">
        <f t="shared" si="15"/>
        <v>0.9031658125</v>
      </c>
      <c r="S2863" s="7">
        <f t="shared" si="16"/>
        <v>47.45597081</v>
      </c>
      <c r="T2863" s="7">
        <f t="shared" si="17"/>
        <v>58.73813204</v>
      </c>
      <c r="U2863" s="7">
        <f t="shared" si="19"/>
        <v>51.33583573</v>
      </c>
      <c r="V2863" s="9">
        <f t="shared" si="5"/>
        <v>-10.56</v>
      </c>
      <c r="W2863" s="9" t="b">
        <f t="shared" si="6"/>
        <v>0</v>
      </c>
      <c r="X2863" s="7">
        <f t="shared" si="8"/>
        <v>1</v>
      </c>
      <c r="Y2863" s="10">
        <f t="shared" si="9"/>
        <v>-0.002530038214</v>
      </c>
      <c r="Z2863" s="11">
        <f t="shared" si="7"/>
        <v>3</v>
      </c>
    </row>
    <row r="2864">
      <c r="A2864" s="6" t="s">
        <v>2888</v>
      </c>
      <c r="B2864" s="7">
        <v>4165.94</v>
      </c>
      <c r="C2864" s="7">
        <v>4169.15</v>
      </c>
      <c r="D2864" s="7">
        <v>4125.99</v>
      </c>
      <c r="E2864" s="7">
        <v>4127.83</v>
      </c>
      <c r="F2864" s="7">
        <v>4127.83</v>
      </c>
      <c r="G2864" s="7">
        <v>4.39815E9</v>
      </c>
      <c r="H2864" s="7">
        <f t="shared" si="1"/>
        <v>4398.15</v>
      </c>
      <c r="I2864" s="10">
        <f t="shared" si="2"/>
        <v>-0.008517302422</v>
      </c>
      <c r="J2864" s="7">
        <f t="shared" si="10"/>
        <v>4153.164083</v>
      </c>
      <c r="K2864" s="7">
        <f t="shared" si="12"/>
        <v>4138.264772</v>
      </c>
      <c r="L2864" s="7">
        <f t="shared" si="11"/>
        <v>14.89931067</v>
      </c>
      <c r="M2864" s="7">
        <f t="shared" si="18"/>
        <v>27.86310906</v>
      </c>
      <c r="N2864" s="7">
        <f t="shared" si="3"/>
        <v>0</v>
      </c>
      <c r="O2864" s="7">
        <f t="shared" si="4"/>
        <v>35.46</v>
      </c>
      <c r="P2864" s="7">
        <f t="shared" si="13"/>
        <v>15.60928571</v>
      </c>
      <c r="Q2864" s="7">
        <f t="shared" si="14"/>
        <v>19.56285714</v>
      </c>
      <c r="R2864" s="7">
        <f t="shared" si="15"/>
        <v>0.7979041916</v>
      </c>
      <c r="S2864" s="7">
        <f t="shared" si="16"/>
        <v>44.3796836</v>
      </c>
      <c r="T2864" s="7">
        <f t="shared" si="17"/>
        <v>39.16427467</v>
      </c>
      <c r="U2864" s="7">
        <f t="shared" si="19"/>
        <v>54.1565467</v>
      </c>
      <c r="V2864" s="9">
        <f t="shared" si="5"/>
        <v>-35.46</v>
      </c>
      <c r="W2864" s="9" t="b">
        <f t="shared" si="6"/>
        <v>0</v>
      </c>
      <c r="X2864" s="7">
        <f t="shared" si="8"/>
        <v>2</v>
      </c>
      <c r="Y2864" s="10">
        <f t="shared" si="9"/>
        <v>-0.01104734064</v>
      </c>
      <c r="Z2864" s="11">
        <f t="shared" si="7"/>
        <v>2</v>
      </c>
    </row>
    <row r="2865">
      <c r="A2865" s="6" t="s">
        <v>2889</v>
      </c>
      <c r="B2865" s="7">
        <v>4098.45</v>
      </c>
      <c r="C2865" s="7">
        <v>4116.93</v>
      </c>
      <c r="D2865" s="7">
        <v>4061.41</v>
      </c>
      <c r="E2865" s="7">
        <v>4115.68</v>
      </c>
      <c r="F2865" s="7">
        <v>4115.68</v>
      </c>
      <c r="G2865" s="7">
        <v>4.24745E9</v>
      </c>
      <c r="H2865" s="7">
        <f t="shared" si="1"/>
        <v>4247.45</v>
      </c>
      <c r="I2865" s="10">
        <f t="shared" si="2"/>
        <v>-0.002943435171</v>
      </c>
      <c r="J2865" s="7">
        <f t="shared" si="10"/>
        <v>4147.397301</v>
      </c>
      <c r="K2865" s="7">
        <f t="shared" si="12"/>
        <v>4136.591826</v>
      </c>
      <c r="L2865" s="7">
        <f t="shared" si="11"/>
        <v>10.80547479</v>
      </c>
      <c r="M2865" s="7">
        <f t="shared" si="18"/>
        <v>24.4515822</v>
      </c>
      <c r="N2865" s="7">
        <f t="shared" si="3"/>
        <v>0</v>
      </c>
      <c r="O2865" s="7">
        <f t="shared" si="4"/>
        <v>12.15</v>
      </c>
      <c r="P2865" s="7">
        <f t="shared" si="13"/>
        <v>13.58857143</v>
      </c>
      <c r="Q2865" s="7">
        <f t="shared" si="14"/>
        <v>20.43071429</v>
      </c>
      <c r="R2865" s="7">
        <f t="shared" si="15"/>
        <v>0.6651050589</v>
      </c>
      <c r="S2865" s="7">
        <f t="shared" si="16"/>
        <v>39.9437294</v>
      </c>
      <c r="T2865" s="7">
        <f t="shared" si="17"/>
        <v>32.45749614</v>
      </c>
      <c r="U2865" s="7">
        <f t="shared" si="19"/>
        <v>43.45330095</v>
      </c>
      <c r="V2865" s="9">
        <f t="shared" si="5"/>
        <v>-12.15</v>
      </c>
      <c r="W2865" s="9" t="b">
        <f t="shared" si="6"/>
        <v>0</v>
      </c>
      <c r="X2865" s="7">
        <f t="shared" si="8"/>
        <v>3</v>
      </c>
      <c r="Y2865" s="10">
        <f t="shared" si="9"/>
        <v>-0.01399077581</v>
      </c>
      <c r="Z2865" s="11">
        <f t="shared" si="7"/>
        <v>3</v>
      </c>
    </row>
    <row r="2866">
      <c r="A2866" s="6" t="s">
        <v>2890</v>
      </c>
      <c r="B2866" s="7">
        <v>4121.97</v>
      </c>
      <c r="C2866" s="7">
        <v>4172.8</v>
      </c>
      <c r="D2866" s="7">
        <v>4121.97</v>
      </c>
      <c r="E2866" s="7">
        <v>4159.12</v>
      </c>
      <c r="F2866" s="7">
        <v>4159.12</v>
      </c>
      <c r="G2866" s="7">
        <v>3.97888E9</v>
      </c>
      <c r="H2866" s="7">
        <f t="shared" si="1"/>
        <v>3978.88</v>
      </c>
      <c r="I2866" s="10">
        <f t="shared" si="2"/>
        <v>0.01055475644</v>
      </c>
      <c r="J2866" s="7">
        <f t="shared" si="10"/>
        <v>4149.200793</v>
      </c>
      <c r="K2866" s="7">
        <f t="shared" si="12"/>
        <v>4138.26058</v>
      </c>
      <c r="L2866" s="7">
        <f t="shared" si="11"/>
        <v>10.94021335</v>
      </c>
      <c r="M2866" s="7">
        <f t="shared" si="18"/>
        <v>21.74930843</v>
      </c>
      <c r="N2866" s="7">
        <f t="shared" si="3"/>
        <v>43.44</v>
      </c>
      <c r="O2866" s="7">
        <f t="shared" si="4"/>
        <v>0</v>
      </c>
      <c r="P2866" s="7">
        <f t="shared" si="13"/>
        <v>16.69142857</v>
      </c>
      <c r="Q2866" s="7">
        <f t="shared" si="14"/>
        <v>18.26642857</v>
      </c>
      <c r="R2866" s="7">
        <f t="shared" si="15"/>
        <v>0.9137762484</v>
      </c>
      <c r="S2866" s="7">
        <f t="shared" si="16"/>
        <v>47.74728755</v>
      </c>
      <c r="T2866" s="7">
        <f t="shared" si="17"/>
        <v>56.4362994</v>
      </c>
      <c r="U2866" s="7">
        <f t="shared" si="19"/>
        <v>42.6860234</v>
      </c>
      <c r="V2866" s="9">
        <f t="shared" si="5"/>
        <v>43.44</v>
      </c>
      <c r="W2866" s="9" t="b">
        <f t="shared" si="6"/>
        <v>1</v>
      </c>
      <c r="X2866" s="7">
        <f t="shared" si="8"/>
        <v>1</v>
      </c>
      <c r="Y2866" s="10">
        <f t="shared" si="9"/>
        <v>0.01055475644</v>
      </c>
      <c r="Z2866" s="11">
        <f t="shared" si="7"/>
        <v>5</v>
      </c>
    </row>
    <row r="2867">
      <c r="A2867" s="6" t="s">
        <v>2891</v>
      </c>
      <c r="B2867" s="7">
        <v>4168.61</v>
      </c>
      <c r="C2867" s="7">
        <v>4188.72</v>
      </c>
      <c r="D2867" s="7">
        <v>4151.72</v>
      </c>
      <c r="E2867" s="7">
        <v>4155.86</v>
      </c>
      <c r="F2867" s="7">
        <v>4155.86</v>
      </c>
      <c r="G2867" s="7">
        <v>3.99525E9</v>
      </c>
      <c r="H2867" s="7">
        <f t="shared" si="1"/>
        <v>3995.25</v>
      </c>
      <c r="I2867" s="10">
        <f t="shared" si="2"/>
        <v>-0.0007838196542</v>
      </c>
      <c r="J2867" s="7">
        <f t="shared" si="10"/>
        <v>4150.225286</v>
      </c>
      <c r="K2867" s="7">
        <f t="shared" si="12"/>
        <v>4139.56424</v>
      </c>
      <c r="L2867" s="7">
        <f t="shared" si="11"/>
        <v>10.66104597</v>
      </c>
      <c r="M2867" s="7">
        <f t="shared" si="18"/>
        <v>19.53165594</v>
      </c>
      <c r="N2867" s="7">
        <f t="shared" si="3"/>
        <v>0</v>
      </c>
      <c r="O2867" s="7">
        <f t="shared" si="4"/>
        <v>3.26</v>
      </c>
      <c r="P2867" s="7">
        <f t="shared" si="13"/>
        <v>15.87071429</v>
      </c>
      <c r="Q2867" s="7">
        <f t="shared" si="14"/>
        <v>18.49928571</v>
      </c>
      <c r="R2867" s="7">
        <f t="shared" si="15"/>
        <v>0.8579095718</v>
      </c>
      <c r="S2867" s="7">
        <f t="shared" si="16"/>
        <v>46.17606717</v>
      </c>
      <c r="T2867" s="7">
        <f t="shared" si="17"/>
        <v>54.63678516</v>
      </c>
      <c r="U2867" s="7">
        <f t="shared" si="19"/>
        <v>47.8435269</v>
      </c>
      <c r="V2867" s="9">
        <f t="shared" si="5"/>
        <v>-3.26</v>
      </c>
      <c r="W2867" s="9" t="b">
        <f t="shared" si="6"/>
        <v>0</v>
      </c>
      <c r="X2867" s="7">
        <f t="shared" si="8"/>
        <v>1</v>
      </c>
      <c r="Y2867" s="10">
        <f t="shared" si="9"/>
        <v>-0.0007838196542</v>
      </c>
      <c r="Z2867" s="11">
        <f t="shared" si="7"/>
        <v>3</v>
      </c>
    </row>
    <row r="2868">
      <c r="A2868" s="6" t="s">
        <v>2892</v>
      </c>
      <c r="B2868" s="7">
        <v>4170.16</v>
      </c>
      <c r="C2868" s="7">
        <v>4209.52</v>
      </c>
      <c r="D2868" s="7">
        <v>4170.16</v>
      </c>
      <c r="E2868" s="7">
        <v>4197.05</v>
      </c>
      <c r="F2868" s="7">
        <v>4197.05</v>
      </c>
      <c r="G2868" s="7">
        <v>3.6848E9</v>
      </c>
      <c r="H2868" s="7">
        <f t="shared" si="1"/>
        <v>3684.8</v>
      </c>
      <c r="I2868" s="10">
        <f t="shared" si="2"/>
        <v>0.009911305963</v>
      </c>
      <c r="J2868" s="7">
        <f t="shared" si="10"/>
        <v>4157.429088</v>
      </c>
      <c r="K2868" s="7">
        <f t="shared" si="12"/>
        <v>4143.822445</v>
      </c>
      <c r="L2868" s="7">
        <f t="shared" si="11"/>
        <v>13.60664365</v>
      </c>
      <c r="M2868" s="7">
        <f t="shared" si="18"/>
        <v>18.34665348</v>
      </c>
      <c r="N2868" s="7">
        <f t="shared" si="3"/>
        <v>41.19</v>
      </c>
      <c r="O2868" s="7">
        <f t="shared" si="4"/>
        <v>0</v>
      </c>
      <c r="P2868" s="7">
        <f t="shared" si="13"/>
        <v>18.81285714</v>
      </c>
      <c r="Q2868" s="7">
        <f t="shared" si="14"/>
        <v>16.49928571</v>
      </c>
      <c r="R2868" s="7">
        <f t="shared" si="15"/>
        <v>1.14022252</v>
      </c>
      <c r="S2868" s="7">
        <f t="shared" si="16"/>
        <v>53.27588648</v>
      </c>
      <c r="T2868" s="7">
        <f t="shared" si="17"/>
        <v>77.3735924</v>
      </c>
      <c r="U2868" s="7">
        <f t="shared" si="19"/>
        <v>62.81555899</v>
      </c>
      <c r="V2868" s="9">
        <f t="shared" si="5"/>
        <v>41.19</v>
      </c>
      <c r="W2868" s="9" t="b">
        <f t="shared" si="6"/>
        <v>1</v>
      </c>
      <c r="X2868" s="7">
        <f t="shared" si="8"/>
        <v>1</v>
      </c>
      <c r="Y2868" s="10">
        <f t="shared" si="9"/>
        <v>0.009911305963</v>
      </c>
      <c r="Z2868" s="11">
        <f t="shared" si="7"/>
        <v>4</v>
      </c>
    </row>
    <row r="2869">
      <c r="A2869" s="6" t="s">
        <v>2893</v>
      </c>
      <c r="B2869" s="7">
        <v>4205.94</v>
      </c>
      <c r="C2869" s="7">
        <v>4213.42</v>
      </c>
      <c r="D2869" s="7">
        <v>4182.52</v>
      </c>
      <c r="E2869" s="7">
        <v>4188.13</v>
      </c>
      <c r="F2869" s="7">
        <v>4188.13</v>
      </c>
      <c r="G2869" s="7">
        <v>4.18225E9</v>
      </c>
      <c r="H2869" s="7">
        <f t="shared" si="1"/>
        <v>4182.25</v>
      </c>
      <c r="I2869" s="10">
        <f t="shared" si="2"/>
        <v>-0.002125302296</v>
      </c>
      <c r="J2869" s="7">
        <f t="shared" si="10"/>
        <v>4162.152306</v>
      </c>
      <c r="K2869" s="7">
        <f t="shared" si="12"/>
        <v>4147.104486</v>
      </c>
      <c r="L2869" s="7">
        <f t="shared" si="11"/>
        <v>15.04781969</v>
      </c>
      <c r="M2869" s="7">
        <f t="shared" si="18"/>
        <v>17.68688672</v>
      </c>
      <c r="N2869" s="7">
        <f t="shared" si="3"/>
        <v>0</v>
      </c>
      <c r="O2869" s="7">
        <f t="shared" si="4"/>
        <v>8.92</v>
      </c>
      <c r="P2869" s="7">
        <f t="shared" si="13"/>
        <v>18.60357143</v>
      </c>
      <c r="Q2869" s="7">
        <f t="shared" si="14"/>
        <v>17.13642857</v>
      </c>
      <c r="R2869" s="7">
        <f t="shared" si="15"/>
        <v>1.085615439</v>
      </c>
      <c r="S2869" s="7">
        <f t="shared" si="16"/>
        <v>52.05252218</v>
      </c>
      <c r="T2869" s="7">
        <f t="shared" si="17"/>
        <v>72.44976816</v>
      </c>
      <c r="U2869" s="7">
        <f t="shared" si="19"/>
        <v>68.15338191</v>
      </c>
      <c r="V2869" s="9">
        <f t="shared" si="5"/>
        <v>-8.92</v>
      </c>
      <c r="W2869" s="9" t="b">
        <f t="shared" si="6"/>
        <v>0</v>
      </c>
      <c r="X2869" s="7">
        <f t="shared" si="8"/>
        <v>1</v>
      </c>
      <c r="Y2869" s="10">
        <f t="shared" si="9"/>
        <v>-0.002125302296</v>
      </c>
      <c r="Z2869" s="11">
        <f t="shared" si="7"/>
        <v>3</v>
      </c>
    </row>
    <row r="2870">
      <c r="A2870" s="6" t="s">
        <v>2894</v>
      </c>
      <c r="B2870" s="7">
        <v>4191.59</v>
      </c>
      <c r="C2870" s="7">
        <v>4202.61</v>
      </c>
      <c r="D2870" s="7">
        <v>4184.11</v>
      </c>
      <c r="E2870" s="7">
        <v>4195.99</v>
      </c>
      <c r="F2870" s="7">
        <v>4195.99</v>
      </c>
      <c r="G2870" s="7">
        <v>4.42089E9</v>
      </c>
      <c r="H2870" s="7">
        <f t="shared" si="1"/>
        <v>4420.89</v>
      </c>
      <c r="I2870" s="10">
        <f t="shared" si="2"/>
        <v>0.001876732575</v>
      </c>
      <c r="J2870" s="7">
        <f t="shared" si="10"/>
        <v>4167.358105</v>
      </c>
      <c r="K2870" s="7">
        <f t="shared" si="12"/>
        <v>4150.725635</v>
      </c>
      <c r="L2870" s="7">
        <f t="shared" si="11"/>
        <v>16.63246963</v>
      </c>
      <c r="M2870" s="7">
        <f t="shared" si="18"/>
        <v>17.47600331</v>
      </c>
      <c r="N2870" s="7">
        <f t="shared" si="3"/>
        <v>7.86</v>
      </c>
      <c r="O2870" s="7">
        <f t="shared" si="4"/>
        <v>0</v>
      </c>
      <c r="P2870" s="7">
        <f t="shared" si="13"/>
        <v>16.73428571</v>
      </c>
      <c r="Q2870" s="7">
        <f t="shared" si="14"/>
        <v>17.13642857</v>
      </c>
      <c r="R2870" s="7">
        <f t="shared" si="15"/>
        <v>0.9765328665</v>
      </c>
      <c r="S2870" s="7">
        <f t="shared" si="16"/>
        <v>49.4063561</v>
      </c>
      <c r="T2870" s="7">
        <f t="shared" si="17"/>
        <v>76.78847428</v>
      </c>
      <c r="U2870" s="7">
        <f t="shared" si="19"/>
        <v>75.53727828</v>
      </c>
      <c r="V2870" s="9">
        <f t="shared" si="5"/>
        <v>7.86</v>
      </c>
      <c r="W2870" s="9" t="b">
        <f t="shared" si="6"/>
        <v>1</v>
      </c>
      <c r="X2870" s="7">
        <f t="shared" si="8"/>
        <v>1</v>
      </c>
      <c r="Y2870" s="10">
        <f t="shared" si="9"/>
        <v>0.001876732575</v>
      </c>
      <c r="Z2870" s="11">
        <f t="shared" si="7"/>
        <v>3</v>
      </c>
    </row>
    <row r="2871">
      <c r="A2871" s="6" t="s">
        <v>2895</v>
      </c>
      <c r="B2871" s="7">
        <v>4201.94</v>
      </c>
      <c r="C2871" s="7">
        <v>4213.38</v>
      </c>
      <c r="D2871" s="7">
        <v>4197.78</v>
      </c>
      <c r="E2871" s="7">
        <v>4200.88</v>
      </c>
      <c r="F2871" s="7">
        <v>4200.88</v>
      </c>
      <c r="G2871" s="7">
        <v>6.40631E9</v>
      </c>
      <c r="H2871" s="7">
        <f t="shared" si="1"/>
        <v>6406.31</v>
      </c>
      <c r="I2871" s="10">
        <f t="shared" si="2"/>
        <v>0.001165398392</v>
      </c>
      <c r="J2871" s="7">
        <f t="shared" si="10"/>
        <v>4172.515319</v>
      </c>
      <c r="K2871" s="7">
        <f t="shared" si="12"/>
        <v>4154.440773</v>
      </c>
      <c r="L2871" s="7">
        <f t="shared" si="11"/>
        <v>18.07454615</v>
      </c>
      <c r="M2871" s="7">
        <f t="shared" si="18"/>
        <v>17.59571187</v>
      </c>
      <c r="N2871" s="7">
        <f t="shared" si="3"/>
        <v>4.89</v>
      </c>
      <c r="O2871" s="7">
        <f t="shared" si="4"/>
        <v>0</v>
      </c>
      <c r="P2871" s="7">
        <f t="shared" si="13"/>
        <v>14.87071429</v>
      </c>
      <c r="Q2871" s="7">
        <f t="shared" si="14"/>
        <v>17.13642857</v>
      </c>
      <c r="R2871" s="7">
        <f t="shared" si="15"/>
        <v>0.8677837522</v>
      </c>
      <c r="S2871" s="7">
        <f t="shared" si="16"/>
        <v>46.46061147</v>
      </c>
      <c r="T2871" s="7">
        <f t="shared" si="17"/>
        <v>80.21837224</v>
      </c>
      <c r="U2871" s="7">
        <f t="shared" si="19"/>
        <v>76.48553822</v>
      </c>
      <c r="V2871" s="9">
        <f t="shared" si="5"/>
        <v>4.89</v>
      </c>
      <c r="W2871" s="9" t="b">
        <f t="shared" si="6"/>
        <v>1</v>
      </c>
      <c r="X2871" s="7">
        <f t="shared" si="8"/>
        <v>2</v>
      </c>
      <c r="Y2871" s="10">
        <f t="shared" si="9"/>
        <v>0.003042130967</v>
      </c>
      <c r="Z2871" s="11">
        <f t="shared" si="7"/>
        <v>3</v>
      </c>
    </row>
    <row r="2872">
      <c r="A2872" s="6" t="s">
        <v>2896</v>
      </c>
      <c r="B2872" s="7">
        <v>4210.77</v>
      </c>
      <c r="C2872" s="7">
        <v>4218.36</v>
      </c>
      <c r="D2872" s="7">
        <v>4203.57</v>
      </c>
      <c r="E2872" s="7">
        <v>4204.11</v>
      </c>
      <c r="F2872" s="7">
        <v>4204.11</v>
      </c>
      <c r="G2872" s="7">
        <v>4.64925E9</v>
      </c>
      <c r="H2872" s="7">
        <f t="shared" si="1"/>
        <v>4649.25</v>
      </c>
      <c r="I2872" s="10">
        <f t="shared" si="2"/>
        <v>0.000768886519</v>
      </c>
      <c r="J2872" s="7">
        <f t="shared" si="10"/>
        <v>4177.376039</v>
      </c>
      <c r="K2872" s="7">
        <f t="shared" si="12"/>
        <v>4158.119975</v>
      </c>
      <c r="L2872" s="7">
        <f t="shared" si="11"/>
        <v>19.25606426</v>
      </c>
      <c r="M2872" s="7">
        <f t="shared" si="18"/>
        <v>17.92778235</v>
      </c>
      <c r="N2872" s="7">
        <f t="shared" si="3"/>
        <v>3.23</v>
      </c>
      <c r="O2872" s="7">
        <f t="shared" si="4"/>
        <v>0</v>
      </c>
      <c r="P2872" s="7">
        <f t="shared" si="13"/>
        <v>15.10142857</v>
      </c>
      <c r="Q2872" s="7">
        <f t="shared" si="14"/>
        <v>13.98142857</v>
      </c>
      <c r="R2872" s="7">
        <f t="shared" si="15"/>
        <v>1.080106263</v>
      </c>
      <c r="S2872" s="7">
        <f t="shared" si="16"/>
        <v>51.92553296</v>
      </c>
      <c r="T2872" s="7">
        <f t="shared" si="17"/>
        <v>91.17537776</v>
      </c>
      <c r="U2872" s="7">
        <f t="shared" si="19"/>
        <v>82.72740809</v>
      </c>
      <c r="V2872" s="9">
        <f t="shared" si="5"/>
        <v>3.23</v>
      </c>
      <c r="W2872" s="9" t="b">
        <f t="shared" si="6"/>
        <v>1</v>
      </c>
      <c r="X2872" s="7">
        <f t="shared" si="8"/>
        <v>3</v>
      </c>
      <c r="Y2872" s="10">
        <f t="shared" si="9"/>
        <v>0.003811017486</v>
      </c>
      <c r="Z2872" s="11">
        <f t="shared" si="7"/>
        <v>3</v>
      </c>
    </row>
    <row r="2873">
      <c r="A2873" s="6" t="s">
        <v>2897</v>
      </c>
      <c r="B2873" s="7">
        <v>4216.52</v>
      </c>
      <c r="C2873" s="7">
        <v>4234.12</v>
      </c>
      <c r="D2873" s="7">
        <v>4197.59</v>
      </c>
      <c r="E2873" s="7">
        <v>4202.04</v>
      </c>
      <c r="F2873" s="7">
        <v>4202.04</v>
      </c>
      <c r="G2873" s="7">
        <v>5.07467E9</v>
      </c>
      <c r="H2873" s="7">
        <f t="shared" si="1"/>
        <v>5074.67</v>
      </c>
      <c r="I2873" s="10">
        <f t="shared" si="2"/>
        <v>-0.0004923753184</v>
      </c>
      <c r="J2873" s="7">
        <f t="shared" si="10"/>
        <v>4181.170495</v>
      </c>
      <c r="K2873" s="7">
        <f t="shared" si="12"/>
        <v>4161.37331</v>
      </c>
      <c r="L2873" s="7">
        <f t="shared" si="11"/>
        <v>19.79718455</v>
      </c>
      <c r="M2873" s="7">
        <f t="shared" si="18"/>
        <v>18.30166279</v>
      </c>
      <c r="N2873" s="7">
        <f t="shared" si="3"/>
        <v>0</v>
      </c>
      <c r="O2873" s="7">
        <f t="shared" si="4"/>
        <v>2.07</v>
      </c>
      <c r="P2873" s="7">
        <f t="shared" si="13"/>
        <v>15.10142857</v>
      </c>
      <c r="Q2873" s="7">
        <f t="shared" si="14"/>
        <v>11.53428571</v>
      </c>
      <c r="R2873" s="7">
        <f t="shared" si="15"/>
        <v>1.309264305</v>
      </c>
      <c r="S2873" s="7">
        <f t="shared" si="16"/>
        <v>56.69616519</v>
      </c>
      <c r="T2873" s="7">
        <f t="shared" si="17"/>
        <v>81.90024825</v>
      </c>
      <c r="U2873" s="7">
        <f t="shared" si="19"/>
        <v>84.43133275</v>
      </c>
      <c r="V2873" s="9">
        <f t="shared" si="5"/>
        <v>-2.07</v>
      </c>
      <c r="W2873" s="9" t="b">
        <f t="shared" si="6"/>
        <v>0</v>
      </c>
      <c r="X2873" s="7">
        <f t="shared" si="8"/>
        <v>1</v>
      </c>
      <c r="Y2873" s="10">
        <f t="shared" si="9"/>
        <v>-0.0004923753184</v>
      </c>
      <c r="Z2873" s="11">
        <f t="shared" si="7"/>
        <v>3</v>
      </c>
    </row>
    <row r="2874">
      <c r="A2874" s="6" t="s">
        <v>2898</v>
      </c>
      <c r="B2874" s="7">
        <v>4206.82</v>
      </c>
      <c r="C2874" s="7">
        <v>4217.37</v>
      </c>
      <c r="D2874" s="7">
        <v>4198.27</v>
      </c>
      <c r="E2874" s="7">
        <v>4208.12</v>
      </c>
      <c r="F2874" s="7">
        <v>4208.12</v>
      </c>
      <c r="G2874" s="7">
        <v>5.83367E9</v>
      </c>
      <c r="H2874" s="7">
        <f t="shared" si="1"/>
        <v>5833.67</v>
      </c>
      <c r="I2874" s="10">
        <f t="shared" si="2"/>
        <v>0.00144691626</v>
      </c>
      <c r="J2874" s="7">
        <f t="shared" si="10"/>
        <v>4185.316573</v>
      </c>
      <c r="K2874" s="7">
        <f t="shared" si="12"/>
        <v>4164.836028</v>
      </c>
      <c r="L2874" s="7">
        <f t="shared" si="11"/>
        <v>20.4805445</v>
      </c>
      <c r="M2874" s="7">
        <f t="shared" si="18"/>
        <v>18.73743913</v>
      </c>
      <c r="N2874" s="7">
        <f t="shared" si="3"/>
        <v>6.08</v>
      </c>
      <c r="O2874" s="7">
        <f t="shared" si="4"/>
        <v>0</v>
      </c>
      <c r="P2874" s="7">
        <f t="shared" si="13"/>
        <v>15.53571429</v>
      </c>
      <c r="Q2874" s="7">
        <f t="shared" si="14"/>
        <v>5.172857143</v>
      </c>
      <c r="R2874" s="7">
        <f t="shared" si="15"/>
        <v>3.003314002</v>
      </c>
      <c r="S2874" s="7">
        <f t="shared" si="16"/>
        <v>75.02069536</v>
      </c>
      <c r="T2874" s="7">
        <f t="shared" si="17"/>
        <v>84.94586301</v>
      </c>
      <c r="U2874" s="7">
        <f t="shared" si="19"/>
        <v>86.007163</v>
      </c>
      <c r="V2874" s="9">
        <f t="shared" si="5"/>
        <v>6.08</v>
      </c>
      <c r="W2874" s="9" t="b">
        <f t="shared" si="6"/>
        <v>1</v>
      </c>
      <c r="X2874" s="7">
        <f t="shared" si="8"/>
        <v>1</v>
      </c>
      <c r="Y2874" s="10">
        <f t="shared" si="9"/>
        <v>0.00144691626</v>
      </c>
      <c r="Z2874" s="11">
        <f t="shared" si="7"/>
        <v>3</v>
      </c>
    </row>
    <row r="2875">
      <c r="A2875" s="6" t="s">
        <v>2899</v>
      </c>
      <c r="B2875" s="7">
        <v>4191.43</v>
      </c>
      <c r="C2875" s="7">
        <v>4204.39</v>
      </c>
      <c r="D2875" s="7">
        <v>4167.93</v>
      </c>
      <c r="E2875" s="7">
        <v>4192.85</v>
      </c>
      <c r="F2875" s="7">
        <v>4192.85</v>
      </c>
      <c r="G2875" s="7">
        <v>5.58797E9</v>
      </c>
      <c r="H2875" s="7">
        <f t="shared" si="1"/>
        <v>5587.97</v>
      </c>
      <c r="I2875" s="10">
        <f t="shared" si="2"/>
        <v>-0.003628698801</v>
      </c>
      <c r="J2875" s="7">
        <f t="shared" si="10"/>
        <v>4186.475561</v>
      </c>
      <c r="K2875" s="7">
        <f t="shared" si="12"/>
        <v>4166.911137</v>
      </c>
      <c r="L2875" s="7">
        <f t="shared" si="11"/>
        <v>19.5644243</v>
      </c>
      <c r="M2875" s="7">
        <f t="shared" si="18"/>
        <v>18.90283617</v>
      </c>
      <c r="N2875" s="7">
        <f t="shared" si="3"/>
        <v>0</v>
      </c>
      <c r="O2875" s="7">
        <f t="shared" si="4"/>
        <v>15.27</v>
      </c>
      <c r="P2875" s="7">
        <f t="shared" si="13"/>
        <v>12.00285714</v>
      </c>
      <c r="Q2875" s="7">
        <f t="shared" si="14"/>
        <v>6.263571429</v>
      </c>
      <c r="R2875" s="7">
        <f t="shared" si="15"/>
        <v>1.916296043</v>
      </c>
      <c r="S2875" s="7">
        <f t="shared" si="16"/>
        <v>65.70992844</v>
      </c>
      <c r="T2875" s="7">
        <f t="shared" si="17"/>
        <v>76.10445255</v>
      </c>
      <c r="U2875" s="7">
        <f t="shared" si="19"/>
        <v>80.98352127</v>
      </c>
      <c r="V2875" s="9">
        <f t="shared" si="5"/>
        <v>-15.27</v>
      </c>
      <c r="W2875" s="9" t="b">
        <f t="shared" si="6"/>
        <v>0</v>
      </c>
      <c r="X2875" s="7">
        <f t="shared" si="8"/>
        <v>1</v>
      </c>
      <c r="Y2875" s="10">
        <f t="shared" si="9"/>
        <v>-0.003628698801</v>
      </c>
      <c r="Z2875" s="11">
        <f t="shared" si="7"/>
        <v>2</v>
      </c>
    </row>
    <row r="2876">
      <c r="A2876" s="6" t="s">
        <v>2900</v>
      </c>
      <c r="B2876" s="7">
        <v>4206.05</v>
      </c>
      <c r="C2876" s="7">
        <v>4233.45</v>
      </c>
      <c r="D2876" s="7">
        <v>4206.05</v>
      </c>
      <c r="E2876" s="7">
        <v>4229.89</v>
      </c>
      <c r="F2876" s="7">
        <v>4229.89</v>
      </c>
      <c r="G2876" s="7">
        <v>4.13979E9</v>
      </c>
      <c r="H2876" s="7">
        <f t="shared" si="1"/>
        <v>4139.79</v>
      </c>
      <c r="I2876" s="10">
        <f t="shared" si="2"/>
        <v>0.0088340866</v>
      </c>
      <c r="J2876" s="7">
        <f t="shared" si="10"/>
        <v>4193.154706</v>
      </c>
      <c r="K2876" s="7">
        <f t="shared" si="12"/>
        <v>4171.576238</v>
      </c>
      <c r="L2876" s="7">
        <f t="shared" si="11"/>
        <v>21.57846774</v>
      </c>
      <c r="M2876" s="7">
        <f t="shared" si="18"/>
        <v>19.43796248</v>
      </c>
      <c r="N2876" s="7">
        <f t="shared" si="3"/>
        <v>37.04</v>
      </c>
      <c r="O2876" s="7">
        <f t="shared" si="4"/>
        <v>0</v>
      </c>
      <c r="P2876" s="7">
        <f t="shared" si="13"/>
        <v>10.26642857</v>
      </c>
      <c r="Q2876" s="7">
        <f t="shared" si="14"/>
        <v>6.263571429</v>
      </c>
      <c r="R2876" s="7">
        <f t="shared" si="15"/>
        <v>1.639069449</v>
      </c>
      <c r="S2876" s="7">
        <f t="shared" si="16"/>
        <v>62.10785585</v>
      </c>
      <c r="T2876" s="7">
        <f t="shared" si="17"/>
        <v>97.55080771</v>
      </c>
      <c r="U2876" s="7">
        <f t="shared" si="19"/>
        <v>86.20037442</v>
      </c>
      <c r="V2876" s="9">
        <f t="shared" si="5"/>
        <v>37.04</v>
      </c>
      <c r="W2876" s="9" t="b">
        <f t="shared" si="6"/>
        <v>1</v>
      </c>
      <c r="X2876" s="7">
        <f t="shared" si="8"/>
        <v>1</v>
      </c>
      <c r="Y2876" s="10">
        <f t="shared" si="9"/>
        <v>0.0088340866</v>
      </c>
      <c r="Z2876" s="11">
        <f t="shared" si="7"/>
        <v>4</v>
      </c>
    </row>
    <row r="2877">
      <c r="A2877" s="6" t="s">
        <v>2901</v>
      </c>
      <c r="B2877" s="7">
        <v>4229.34</v>
      </c>
      <c r="C2877" s="7">
        <v>4232.34</v>
      </c>
      <c r="D2877" s="7">
        <v>4215.66</v>
      </c>
      <c r="E2877" s="7">
        <v>4226.52</v>
      </c>
      <c r="F2877" s="7">
        <v>4226.52</v>
      </c>
      <c r="G2877" s="7">
        <v>4.47692E9</v>
      </c>
      <c r="H2877" s="7">
        <f t="shared" si="1"/>
        <v>4476.92</v>
      </c>
      <c r="I2877" s="10">
        <f t="shared" si="2"/>
        <v>-0.0007967110256</v>
      </c>
      <c r="J2877" s="7">
        <f t="shared" si="10"/>
        <v>4198.287828</v>
      </c>
      <c r="K2877" s="7">
        <f t="shared" si="12"/>
        <v>4175.646146</v>
      </c>
      <c r="L2877" s="7">
        <f t="shared" si="11"/>
        <v>22.64168163</v>
      </c>
      <c r="M2877" s="7">
        <f t="shared" si="18"/>
        <v>20.07870631</v>
      </c>
      <c r="N2877" s="7">
        <f t="shared" si="3"/>
        <v>0</v>
      </c>
      <c r="O2877" s="7">
        <f t="shared" si="4"/>
        <v>3.37</v>
      </c>
      <c r="P2877" s="7">
        <f t="shared" si="13"/>
        <v>10.26642857</v>
      </c>
      <c r="Q2877" s="7">
        <f t="shared" si="14"/>
        <v>5.75</v>
      </c>
      <c r="R2877" s="7">
        <f t="shared" si="15"/>
        <v>1.785465839</v>
      </c>
      <c r="S2877" s="7">
        <f t="shared" si="16"/>
        <v>64.09936226</v>
      </c>
      <c r="T2877" s="7">
        <f t="shared" si="17"/>
        <v>95.59955996</v>
      </c>
      <c r="U2877" s="7">
        <f t="shared" si="19"/>
        <v>89.75160674</v>
      </c>
      <c r="V2877" s="9">
        <f t="shared" si="5"/>
        <v>-3.37</v>
      </c>
      <c r="W2877" s="9" t="b">
        <f t="shared" si="6"/>
        <v>0</v>
      </c>
      <c r="X2877" s="7">
        <f t="shared" si="8"/>
        <v>1</v>
      </c>
      <c r="Y2877" s="10">
        <f t="shared" si="9"/>
        <v>-0.0007967110256</v>
      </c>
      <c r="Z2877" s="11">
        <f t="shared" si="7"/>
        <v>3</v>
      </c>
    </row>
    <row r="2878">
      <c r="A2878" s="6" t="s">
        <v>2902</v>
      </c>
      <c r="B2878" s="7">
        <v>4233.81</v>
      </c>
      <c r="C2878" s="7">
        <v>4236.74</v>
      </c>
      <c r="D2878" s="7">
        <v>4208.41</v>
      </c>
      <c r="E2878" s="7">
        <v>4227.26</v>
      </c>
      <c r="F2878" s="7">
        <v>4227.26</v>
      </c>
      <c r="G2878" s="7">
        <v>4.65962E9</v>
      </c>
      <c r="H2878" s="7">
        <f t="shared" si="1"/>
        <v>4659.62</v>
      </c>
      <c r="I2878" s="10">
        <f t="shared" si="2"/>
        <v>0.0001750849399</v>
      </c>
      <c r="J2878" s="7">
        <f t="shared" si="10"/>
        <v>4202.745085</v>
      </c>
      <c r="K2878" s="7">
        <f t="shared" si="12"/>
        <v>4179.469395</v>
      </c>
      <c r="L2878" s="7">
        <f t="shared" si="11"/>
        <v>23.27569044</v>
      </c>
      <c r="M2878" s="7">
        <f t="shared" si="18"/>
        <v>20.71810314</v>
      </c>
      <c r="N2878" s="7">
        <f t="shared" si="3"/>
        <v>0.74</v>
      </c>
      <c r="O2878" s="7">
        <f t="shared" si="4"/>
        <v>0</v>
      </c>
      <c r="P2878" s="7">
        <f t="shared" si="13"/>
        <v>10.31928571</v>
      </c>
      <c r="Q2878" s="7">
        <f t="shared" si="14"/>
        <v>3.217142857</v>
      </c>
      <c r="R2878" s="7">
        <f t="shared" si="15"/>
        <v>3.20759325</v>
      </c>
      <c r="S2878" s="7">
        <f t="shared" si="16"/>
        <v>76.23344415</v>
      </c>
      <c r="T2878" s="7">
        <f t="shared" si="17"/>
        <v>94.5930531</v>
      </c>
      <c r="U2878" s="7">
        <f t="shared" si="19"/>
        <v>95.91447359</v>
      </c>
      <c r="V2878" s="9">
        <f t="shared" si="5"/>
        <v>0.74</v>
      </c>
      <c r="W2878" s="9" t="b">
        <f t="shared" si="6"/>
        <v>1</v>
      </c>
      <c r="X2878" s="7">
        <f t="shared" si="8"/>
        <v>1</v>
      </c>
      <c r="Y2878" s="10">
        <f t="shared" si="9"/>
        <v>0.0001750849399</v>
      </c>
      <c r="Z2878" s="11">
        <f t="shared" si="7"/>
        <v>3</v>
      </c>
    </row>
    <row r="2879">
      <c r="A2879" s="6" t="s">
        <v>2903</v>
      </c>
      <c r="B2879" s="7">
        <v>4232.99</v>
      </c>
      <c r="C2879" s="7">
        <v>4237.09</v>
      </c>
      <c r="D2879" s="7">
        <v>4218.74</v>
      </c>
      <c r="E2879" s="7">
        <v>4219.55</v>
      </c>
      <c r="F2879" s="7">
        <v>4219.55</v>
      </c>
      <c r="G2879" s="7">
        <v>4.71326E9</v>
      </c>
      <c r="H2879" s="7">
        <f t="shared" si="1"/>
        <v>4713.26</v>
      </c>
      <c r="I2879" s="10">
        <f t="shared" si="2"/>
        <v>-0.001823876459</v>
      </c>
      <c r="J2879" s="7">
        <f t="shared" si="10"/>
        <v>4205.330457</v>
      </c>
      <c r="K2879" s="7">
        <f t="shared" si="12"/>
        <v>4182.438329</v>
      </c>
      <c r="L2879" s="7">
        <f t="shared" si="11"/>
        <v>22.89212822</v>
      </c>
      <c r="M2879" s="7">
        <f t="shared" si="18"/>
        <v>21.15290815</v>
      </c>
      <c r="N2879" s="7">
        <f t="shared" si="3"/>
        <v>0</v>
      </c>
      <c r="O2879" s="7">
        <f t="shared" si="4"/>
        <v>7.71</v>
      </c>
      <c r="P2879" s="7">
        <f t="shared" si="13"/>
        <v>10.31928571</v>
      </c>
      <c r="Q2879" s="7">
        <f t="shared" si="14"/>
        <v>2.9</v>
      </c>
      <c r="R2879" s="7">
        <f t="shared" si="15"/>
        <v>3.558374384</v>
      </c>
      <c r="S2879" s="7">
        <f t="shared" si="16"/>
        <v>78.06235478</v>
      </c>
      <c r="T2879" s="7">
        <f t="shared" si="17"/>
        <v>84.76372481</v>
      </c>
      <c r="U2879" s="7">
        <f t="shared" si="19"/>
        <v>91.65211262</v>
      </c>
      <c r="V2879" s="9">
        <f t="shared" si="5"/>
        <v>-7.71</v>
      </c>
      <c r="W2879" s="9" t="b">
        <f t="shared" si="6"/>
        <v>0</v>
      </c>
      <c r="X2879" s="7">
        <f t="shared" si="8"/>
        <v>1</v>
      </c>
      <c r="Y2879" s="10">
        <f t="shared" si="9"/>
        <v>-0.001823876459</v>
      </c>
      <c r="Z2879" s="11">
        <f t="shared" si="7"/>
        <v>3</v>
      </c>
    </row>
    <row r="2880">
      <c r="A2880" s="6" t="s">
        <v>2904</v>
      </c>
      <c r="B2880" s="7">
        <v>4228.56</v>
      </c>
      <c r="C2880" s="7">
        <v>4249.74</v>
      </c>
      <c r="D2880" s="7">
        <v>4220.34</v>
      </c>
      <c r="E2880" s="7">
        <v>4239.18</v>
      </c>
      <c r="F2880" s="7">
        <v>4239.18</v>
      </c>
      <c r="G2880" s="7">
        <v>4.40821E9</v>
      </c>
      <c r="H2880" s="7">
        <f t="shared" si="1"/>
        <v>4408.21</v>
      </c>
      <c r="I2880" s="10">
        <f t="shared" si="2"/>
        <v>0.004652154851</v>
      </c>
      <c r="J2880" s="7">
        <f t="shared" si="10"/>
        <v>4210.538079</v>
      </c>
      <c r="K2880" s="7">
        <f t="shared" si="12"/>
        <v>4186.641415</v>
      </c>
      <c r="L2880" s="7">
        <f t="shared" si="11"/>
        <v>23.89666348</v>
      </c>
      <c r="M2880" s="7">
        <f t="shared" si="18"/>
        <v>21.70165922</v>
      </c>
      <c r="N2880" s="7">
        <f t="shared" si="3"/>
        <v>19.63</v>
      </c>
      <c r="O2880" s="7">
        <f t="shared" si="4"/>
        <v>0</v>
      </c>
      <c r="P2880" s="7">
        <f t="shared" si="13"/>
        <v>8.618571429</v>
      </c>
      <c r="Q2880" s="7">
        <f t="shared" si="14"/>
        <v>2.9</v>
      </c>
      <c r="R2880" s="7">
        <f t="shared" si="15"/>
        <v>2.971921182</v>
      </c>
      <c r="S2880" s="7">
        <f t="shared" si="16"/>
        <v>74.82326677</v>
      </c>
      <c r="T2880" s="7">
        <f t="shared" si="17"/>
        <v>89.22668843</v>
      </c>
      <c r="U2880" s="7">
        <f t="shared" si="19"/>
        <v>89.52782211</v>
      </c>
      <c r="V2880" s="9">
        <f t="shared" si="5"/>
        <v>19.63</v>
      </c>
      <c r="W2880" s="9" t="b">
        <f t="shared" si="6"/>
        <v>1</v>
      </c>
      <c r="X2880" s="7">
        <f t="shared" si="8"/>
        <v>1</v>
      </c>
      <c r="Y2880" s="10">
        <f t="shared" si="9"/>
        <v>0.004652154851</v>
      </c>
      <c r="Z2880" s="11">
        <f t="shared" si="7"/>
        <v>4</v>
      </c>
    </row>
    <row r="2881">
      <c r="A2881" s="6" t="s">
        <v>2905</v>
      </c>
      <c r="B2881" s="7">
        <v>4242.9</v>
      </c>
      <c r="C2881" s="7">
        <v>4248.38</v>
      </c>
      <c r="D2881" s="7">
        <v>4232.25</v>
      </c>
      <c r="E2881" s="7">
        <v>4247.44</v>
      </c>
      <c r="F2881" s="7">
        <v>4247.44</v>
      </c>
      <c r="G2881" s="7">
        <v>3.81501E9</v>
      </c>
      <c r="H2881" s="7">
        <f t="shared" si="1"/>
        <v>3815.01</v>
      </c>
      <c r="I2881" s="10">
        <f t="shared" si="2"/>
        <v>0.001948490038</v>
      </c>
      <c r="J2881" s="7">
        <f t="shared" si="10"/>
        <v>4216.215297</v>
      </c>
      <c r="K2881" s="7">
        <f t="shared" si="12"/>
        <v>4191.145014</v>
      </c>
      <c r="L2881" s="7">
        <f t="shared" si="11"/>
        <v>25.07028326</v>
      </c>
      <c r="M2881" s="7">
        <f t="shared" si="18"/>
        <v>22.37538403</v>
      </c>
      <c r="N2881" s="7">
        <f t="shared" si="3"/>
        <v>8.26</v>
      </c>
      <c r="O2881" s="7">
        <f t="shared" si="4"/>
        <v>0</v>
      </c>
      <c r="P2881" s="7">
        <f t="shared" si="13"/>
        <v>9.208571429</v>
      </c>
      <c r="Q2881" s="7">
        <f t="shared" si="14"/>
        <v>2.667142857</v>
      </c>
      <c r="R2881" s="7">
        <f t="shared" si="15"/>
        <v>3.45259775</v>
      </c>
      <c r="S2881" s="7">
        <f t="shared" si="16"/>
        <v>77.54120053</v>
      </c>
      <c r="T2881" s="7">
        <f t="shared" si="17"/>
        <v>97.18860775</v>
      </c>
      <c r="U2881" s="7">
        <f t="shared" si="19"/>
        <v>90.393007</v>
      </c>
      <c r="V2881" s="9">
        <f t="shared" si="5"/>
        <v>8.26</v>
      </c>
      <c r="W2881" s="9" t="b">
        <f t="shared" si="6"/>
        <v>1</v>
      </c>
      <c r="X2881" s="7">
        <f t="shared" si="8"/>
        <v>2</v>
      </c>
      <c r="Y2881" s="10">
        <f t="shared" si="9"/>
        <v>0.006600644889</v>
      </c>
      <c r="Z2881" s="11">
        <f t="shared" si="7"/>
        <v>3</v>
      </c>
    </row>
    <row r="2882">
      <c r="A2882" s="6" t="s">
        <v>2906</v>
      </c>
      <c r="B2882" s="7">
        <v>4248.31</v>
      </c>
      <c r="C2882" s="7">
        <v>4255.59</v>
      </c>
      <c r="D2882" s="7">
        <v>4234.07</v>
      </c>
      <c r="E2882" s="7">
        <v>4255.15</v>
      </c>
      <c r="F2882" s="7">
        <v>4255.15</v>
      </c>
      <c r="G2882" s="7">
        <v>4.1512E9</v>
      </c>
      <c r="H2882" s="7">
        <f t="shared" si="1"/>
        <v>4151.2</v>
      </c>
      <c r="I2882" s="10">
        <f t="shared" si="2"/>
        <v>0.001815211045</v>
      </c>
      <c r="J2882" s="7">
        <f t="shared" si="10"/>
        <v>4222.205252</v>
      </c>
      <c r="K2882" s="7">
        <f t="shared" si="12"/>
        <v>4195.886124</v>
      </c>
      <c r="L2882" s="7">
        <f t="shared" si="11"/>
        <v>26.31912744</v>
      </c>
      <c r="M2882" s="7">
        <f t="shared" si="18"/>
        <v>23.16413271</v>
      </c>
      <c r="N2882" s="7">
        <f t="shared" si="3"/>
        <v>7.71</v>
      </c>
      <c r="O2882" s="7">
        <f t="shared" si="4"/>
        <v>0</v>
      </c>
      <c r="P2882" s="7">
        <f t="shared" si="13"/>
        <v>6.817142857</v>
      </c>
      <c r="Q2882" s="7">
        <f t="shared" si="14"/>
        <v>2.667142857</v>
      </c>
      <c r="R2882" s="7">
        <f t="shared" si="15"/>
        <v>2.555972148</v>
      </c>
      <c r="S2882" s="7">
        <f t="shared" si="16"/>
        <v>71.87829492</v>
      </c>
      <c r="T2882" s="7">
        <f t="shared" si="17"/>
        <v>99.49806069</v>
      </c>
      <c r="U2882" s="7">
        <f t="shared" si="19"/>
        <v>95.30445229</v>
      </c>
      <c r="V2882" s="9">
        <f t="shared" si="5"/>
        <v>7.71</v>
      </c>
      <c r="W2882" s="9" t="b">
        <f t="shared" si="6"/>
        <v>1</v>
      </c>
      <c r="X2882" s="7">
        <f t="shared" si="8"/>
        <v>3</v>
      </c>
      <c r="Y2882" s="10">
        <f t="shared" si="9"/>
        <v>0.008415855934</v>
      </c>
      <c r="Z2882" s="11">
        <f t="shared" si="7"/>
        <v>3</v>
      </c>
    </row>
    <row r="2883">
      <c r="A2883" s="6" t="s">
        <v>2907</v>
      </c>
      <c r="B2883" s="7">
        <v>4255.28</v>
      </c>
      <c r="C2883" s="7">
        <v>4257.16</v>
      </c>
      <c r="D2883" s="7">
        <v>4238.35</v>
      </c>
      <c r="E2883" s="7">
        <v>4246.59</v>
      </c>
      <c r="F2883" s="7">
        <v>4246.59</v>
      </c>
      <c r="G2883" s="7">
        <v>4.04894E9</v>
      </c>
      <c r="H2883" s="7">
        <f t="shared" si="1"/>
        <v>4048.94</v>
      </c>
      <c r="I2883" s="10">
        <f t="shared" si="2"/>
        <v>-0.002011679964</v>
      </c>
      <c r="J2883" s="7">
        <f t="shared" si="10"/>
        <v>4225.956751</v>
      </c>
      <c r="K2883" s="7">
        <f t="shared" si="12"/>
        <v>4199.641967</v>
      </c>
      <c r="L2883" s="7">
        <f t="shared" si="11"/>
        <v>26.31478453</v>
      </c>
      <c r="M2883" s="7">
        <f t="shared" si="18"/>
        <v>23.79426307</v>
      </c>
      <c r="N2883" s="7">
        <f t="shared" si="3"/>
        <v>0</v>
      </c>
      <c r="O2883" s="7">
        <f t="shared" si="4"/>
        <v>8.56</v>
      </c>
      <c r="P2883" s="7">
        <f t="shared" si="13"/>
        <v>6.817142857</v>
      </c>
      <c r="Q2883" s="7">
        <f t="shared" si="14"/>
        <v>2.641428571</v>
      </c>
      <c r="R2883" s="7">
        <f t="shared" si="15"/>
        <v>2.580854516</v>
      </c>
      <c r="S2883" s="7">
        <f t="shared" si="16"/>
        <v>72.07370488</v>
      </c>
      <c r="T2883" s="7">
        <f t="shared" si="17"/>
        <v>88.15420823</v>
      </c>
      <c r="U2883" s="7">
        <f t="shared" si="19"/>
        <v>94.94695889</v>
      </c>
      <c r="V2883" s="9">
        <f t="shared" si="5"/>
        <v>-8.56</v>
      </c>
      <c r="W2883" s="9" t="b">
        <f t="shared" si="6"/>
        <v>0</v>
      </c>
      <c r="X2883" s="7">
        <f t="shared" si="8"/>
        <v>1</v>
      </c>
      <c r="Y2883" s="10">
        <f t="shared" si="9"/>
        <v>-0.002011679964</v>
      </c>
      <c r="Z2883" s="11">
        <f t="shared" si="7"/>
        <v>3</v>
      </c>
    </row>
    <row r="2884">
      <c r="A2884" s="6" t="s">
        <v>2908</v>
      </c>
      <c r="B2884" s="7">
        <v>4248.87</v>
      </c>
      <c r="C2884" s="7">
        <v>4251.89</v>
      </c>
      <c r="D2884" s="7">
        <v>4202.45</v>
      </c>
      <c r="E2884" s="7">
        <v>4223.7</v>
      </c>
      <c r="F2884" s="7">
        <v>4223.7</v>
      </c>
      <c r="G2884" s="7">
        <v>4.53835E9</v>
      </c>
      <c r="H2884" s="7">
        <f t="shared" si="1"/>
        <v>4538.35</v>
      </c>
      <c r="I2884" s="10">
        <f t="shared" si="2"/>
        <v>-0.005390207202</v>
      </c>
      <c r="J2884" s="7">
        <f t="shared" si="10"/>
        <v>4225.609559</v>
      </c>
      <c r="K2884" s="7">
        <f t="shared" si="12"/>
        <v>4201.424043</v>
      </c>
      <c r="L2884" s="7">
        <f t="shared" si="11"/>
        <v>24.18551548</v>
      </c>
      <c r="M2884" s="7">
        <f t="shared" si="18"/>
        <v>23.87251355</v>
      </c>
      <c r="N2884" s="7">
        <f t="shared" si="3"/>
        <v>0</v>
      </c>
      <c r="O2884" s="7">
        <f t="shared" si="4"/>
        <v>22.89</v>
      </c>
      <c r="P2884" s="7">
        <f t="shared" si="13"/>
        <v>6.255714286</v>
      </c>
      <c r="Q2884" s="7">
        <f t="shared" si="14"/>
        <v>4.276428571</v>
      </c>
      <c r="R2884" s="7">
        <f t="shared" si="15"/>
        <v>1.462836145</v>
      </c>
      <c r="S2884" s="7">
        <f t="shared" si="16"/>
        <v>59.39640556</v>
      </c>
      <c r="T2884" s="7">
        <f t="shared" si="17"/>
        <v>62.50140087</v>
      </c>
      <c r="U2884" s="7">
        <f t="shared" si="19"/>
        <v>83.3845566</v>
      </c>
      <c r="V2884" s="9">
        <f t="shared" si="5"/>
        <v>-22.89</v>
      </c>
      <c r="W2884" s="9" t="b">
        <f t="shared" si="6"/>
        <v>0</v>
      </c>
      <c r="X2884" s="7">
        <f t="shared" si="8"/>
        <v>2</v>
      </c>
      <c r="Y2884" s="10">
        <f t="shared" si="9"/>
        <v>-0.007401887166</v>
      </c>
      <c r="Z2884" s="11">
        <f t="shared" si="7"/>
        <v>2</v>
      </c>
    </row>
    <row r="2885">
      <c r="A2885" s="6" t="s">
        <v>2909</v>
      </c>
      <c r="B2885" s="7">
        <v>4220.37</v>
      </c>
      <c r="C2885" s="7">
        <v>4232.29</v>
      </c>
      <c r="D2885" s="7">
        <v>4196.05</v>
      </c>
      <c r="E2885" s="7">
        <v>4221.86</v>
      </c>
      <c r="F2885" s="7">
        <v>4221.86</v>
      </c>
      <c r="G2885" s="7">
        <v>5.31268E9</v>
      </c>
      <c r="H2885" s="7">
        <f t="shared" si="1"/>
        <v>5312.68</v>
      </c>
      <c r="I2885" s="10">
        <f t="shared" si="2"/>
        <v>-0.0004356370007</v>
      </c>
      <c r="J2885" s="7">
        <f t="shared" si="10"/>
        <v>4225.032704</v>
      </c>
      <c r="K2885" s="7">
        <f t="shared" si="12"/>
        <v>4202.937818</v>
      </c>
      <c r="L2885" s="7">
        <f t="shared" si="11"/>
        <v>22.0948857</v>
      </c>
      <c r="M2885" s="7">
        <f t="shared" si="18"/>
        <v>23.51698798</v>
      </c>
      <c r="N2885" s="7">
        <f t="shared" si="3"/>
        <v>0</v>
      </c>
      <c r="O2885" s="7">
        <f t="shared" si="4"/>
        <v>1.84</v>
      </c>
      <c r="P2885" s="7">
        <f t="shared" si="13"/>
        <v>5.906428571</v>
      </c>
      <c r="Q2885" s="7">
        <f t="shared" si="14"/>
        <v>4.407857143</v>
      </c>
      <c r="R2885" s="7">
        <f t="shared" si="15"/>
        <v>1.339977313</v>
      </c>
      <c r="S2885" s="7">
        <f t="shared" si="16"/>
        <v>57.26454294</v>
      </c>
      <c r="T2885" s="7">
        <f t="shared" si="17"/>
        <v>60.43931413</v>
      </c>
      <c r="U2885" s="7">
        <f t="shared" si="19"/>
        <v>70.36497441</v>
      </c>
      <c r="V2885" s="9">
        <f t="shared" si="5"/>
        <v>-1.84</v>
      </c>
      <c r="W2885" s="9" t="b">
        <f t="shared" si="6"/>
        <v>0</v>
      </c>
      <c r="X2885" s="7">
        <f t="shared" si="8"/>
        <v>3</v>
      </c>
      <c r="Y2885" s="10">
        <f t="shared" si="9"/>
        <v>-0.007837524167</v>
      </c>
      <c r="Z2885" s="11">
        <f t="shared" si="7"/>
        <v>3</v>
      </c>
    </row>
    <row r="2886">
      <c r="A2886" s="6" t="s">
        <v>2910</v>
      </c>
      <c r="B2886" s="7">
        <v>4204.78</v>
      </c>
      <c r="C2886" s="7">
        <v>4204.78</v>
      </c>
      <c r="D2886" s="7">
        <v>4164.4</v>
      </c>
      <c r="E2886" s="7">
        <v>4166.45</v>
      </c>
      <c r="F2886" s="7">
        <v>4166.45</v>
      </c>
      <c r="G2886" s="7">
        <v>6.81701E9</v>
      </c>
      <c r="H2886" s="7">
        <f t="shared" si="1"/>
        <v>6817.01</v>
      </c>
      <c r="I2886" s="10">
        <f t="shared" si="2"/>
        <v>-0.013124547</v>
      </c>
      <c r="J2886" s="7">
        <f t="shared" si="10"/>
        <v>4216.01998</v>
      </c>
      <c r="K2886" s="7">
        <f t="shared" si="12"/>
        <v>4200.235017</v>
      </c>
      <c r="L2886" s="7">
        <f t="shared" si="11"/>
        <v>15.78496339</v>
      </c>
      <c r="M2886" s="7">
        <f t="shared" si="18"/>
        <v>21.97058306</v>
      </c>
      <c r="N2886" s="7">
        <f t="shared" si="3"/>
        <v>0</v>
      </c>
      <c r="O2886" s="7">
        <f t="shared" si="4"/>
        <v>55.41</v>
      </c>
      <c r="P2886" s="7">
        <f t="shared" si="13"/>
        <v>5.675714286</v>
      </c>
      <c r="Q2886" s="7">
        <f t="shared" si="14"/>
        <v>8.365714286</v>
      </c>
      <c r="R2886" s="7">
        <f t="shared" si="15"/>
        <v>0.6784494536</v>
      </c>
      <c r="S2886" s="7">
        <f t="shared" si="16"/>
        <v>40.42120256</v>
      </c>
      <c r="T2886" s="7">
        <f t="shared" si="17"/>
        <v>2.210004312</v>
      </c>
      <c r="U2886" s="7">
        <f t="shared" si="19"/>
        <v>41.71690644</v>
      </c>
      <c r="V2886" s="9">
        <f t="shared" si="5"/>
        <v>-55.41</v>
      </c>
      <c r="W2886" s="9" t="b">
        <f t="shared" si="6"/>
        <v>0</v>
      </c>
      <c r="X2886" s="7">
        <f t="shared" si="8"/>
        <v>4</v>
      </c>
      <c r="Y2886" s="10">
        <f t="shared" si="9"/>
        <v>-0.02096207117</v>
      </c>
      <c r="Z2886" s="11">
        <f t="shared" si="7"/>
        <v>1</v>
      </c>
    </row>
    <row r="2887">
      <c r="A2887" s="6" t="s">
        <v>2911</v>
      </c>
      <c r="B2887" s="7">
        <v>4173.4</v>
      </c>
      <c r="C2887" s="7">
        <v>4226.24</v>
      </c>
      <c r="D2887" s="7">
        <v>4173.4</v>
      </c>
      <c r="E2887" s="7">
        <v>4224.79</v>
      </c>
      <c r="F2887" s="7">
        <v>4224.79</v>
      </c>
      <c r="G2887" s="7">
        <v>4.12895E9</v>
      </c>
      <c r="H2887" s="7">
        <f t="shared" si="1"/>
        <v>4128.95</v>
      </c>
      <c r="I2887" s="10">
        <f t="shared" si="2"/>
        <v>0.01400232812</v>
      </c>
      <c r="J2887" s="7">
        <f t="shared" si="10"/>
        <v>4217.369214</v>
      </c>
      <c r="K2887" s="7">
        <f t="shared" si="12"/>
        <v>4202.053904</v>
      </c>
      <c r="L2887" s="7">
        <f t="shared" si="11"/>
        <v>15.31530957</v>
      </c>
      <c r="M2887" s="7">
        <f t="shared" si="18"/>
        <v>20.63952837</v>
      </c>
      <c r="N2887" s="7">
        <f t="shared" si="3"/>
        <v>58.34</v>
      </c>
      <c r="O2887" s="7">
        <f t="shared" si="4"/>
        <v>0</v>
      </c>
      <c r="P2887" s="7">
        <f t="shared" si="13"/>
        <v>9.842857143</v>
      </c>
      <c r="Q2887" s="7">
        <f t="shared" si="14"/>
        <v>8.217857143</v>
      </c>
      <c r="R2887" s="7">
        <f t="shared" si="15"/>
        <v>1.197740113</v>
      </c>
      <c r="S2887" s="7">
        <f t="shared" si="16"/>
        <v>54.49871465</v>
      </c>
      <c r="T2887" s="7">
        <f t="shared" si="17"/>
        <v>65.10349288</v>
      </c>
      <c r="U2887" s="7">
        <f t="shared" si="19"/>
        <v>42.58427044</v>
      </c>
      <c r="V2887" s="9">
        <f t="shared" si="5"/>
        <v>58.34</v>
      </c>
      <c r="W2887" s="9" t="b">
        <f t="shared" si="6"/>
        <v>1</v>
      </c>
      <c r="X2887" s="7">
        <f t="shared" si="8"/>
        <v>1</v>
      </c>
      <c r="Y2887" s="10">
        <f t="shared" si="9"/>
        <v>0.01400232812</v>
      </c>
      <c r="Z2887" s="11">
        <f t="shared" si="7"/>
        <v>5</v>
      </c>
    </row>
    <row r="2888">
      <c r="A2888" s="6" t="s">
        <v>2912</v>
      </c>
      <c r="B2888" s="7">
        <v>4224.61</v>
      </c>
      <c r="C2888" s="7">
        <v>4255.84</v>
      </c>
      <c r="D2888" s="7">
        <v>4217.27</v>
      </c>
      <c r="E2888" s="7">
        <v>4246.44</v>
      </c>
      <c r="F2888" s="7">
        <v>4246.44</v>
      </c>
      <c r="G2888" s="7">
        <v>3.82839E9</v>
      </c>
      <c r="H2888" s="7">
        <f t="shared" si="1"/>
        <v>3828.39</v>
      </c>
      <c r="I2888" s="10">
        <f t="shared" si="2"/>
        <v>0.005124515065</v>
      </c>
      <c r="J2888" s="7">
        <f t="shared" si="10"/>
        <v>4221.841643</v>
      </c>
      <c r="K2888" s="7">
        <f t="shared" si="12"/>
        <v>4205.341763</v>
      </c>
      <c r="L2888" s="7">
        <f t="shared" si="11"/>
        <v>16.49987927</v>
      </c>
      <c r="M2888" s="7">
        <f t="shared" si="18"/>
        <v>19.81159855</v>
      </c>
      <c r="N2888" s="7">
        <f t="shared" si="3"/>
        <v>21.65</v>
      </c>
      <c r="O2888" s="7">
        <f t="shared" si="4"/>
        <v>0</v>
      </c>
      <c r="P2888" s="7">
        <f t="shared" si="13"/>
        <v>10.955</v>
      </c>
      <c r="Q2888" s="7">
        <f t="shared" si="14"/>
        <v>8.217857143</v>
      </c>
      <c r="R2888" s="7">
        <f t="shared" si="15"/>
        <v>1.333072577</v>
      </c>
      <c r="S2888" s="7">
        <f t="shared" si="16"/>
        <v>57.13806721</v>
      </c>
      <c r="T2888" s="7">
        <f t="shared" si="17"/>
        <v>88.44329452</v>
      </c>
      <c r="U2888" s="7">
        <f t="shared" si="19"/>
        <v>51.91893057</v>
      </c>
      <c r="V2888" s="9">
        <f t="shared" si="5"/>
        <v>21.65</v>
      </c>
      <c r="W2888" s="9" t="b">
        <f t="shared" si="6"/>
        <v>1</v>
      </c>
      <c r="X2888" s="7">
        <f t="shared" si="8"/>
        <v>2</v>
      </c>
      <c r="Y2888" s="10">
        <f t="shared" si="9"/>
        <v>0.01912684319</v>
      </c>
      <c r="Z2888" s="11">
        <f t="shared" si="7"/>
        <v>4</v>
      </c>
    </row>
    <row r="2889">
      <c r="A2889" s="6" t="s">
        <v>2913</v>
      </c>
      <c r="B2889" s="7">
        <v>4249.27</v>
      </c>
      <c r="C2889" s="7">
        <v>4256.6</v>
      </c>
      <c r="D2889" s="7">
        <v>4241.43</v>
      </c>
      <c r="E2889" s="7">
        <v>4241.84</v>
      </c>
      <c r="F2889" s="7">
        <v>4241.84</v>
      </c>
      <c r="G2889" s="7">
        <v>3.73035E9</v>
      </c>
      <c r="H2889" s="7">
        <f t="shared" si="1"/>
        <v>3730.35</v>
      </c>
      <c r="I2889" s="10">
        <f t="shared" si="2"/>
        <v>-0.001083260331</v>
      </c>
      <c r="J2889" s="7">
        <f t="shared" si="10"/>
        <v>4224.918313</v>
      </c>
      <c r="K2889" s="7">
        <f t="shared" si="12"/>
        <v>4208.045336</v>
      </c>
      <c r="L2889" s="7">
        <f t="shared" si="11"/>
        <v>16.87297656</v>
      </c>
      <c r="M2889" s="7">
        <f t="shared" si="18"/>
        <v>19.22387415</v>
      </c>
      <c r="N2889" s="7">
        <f t="shared" si="3"/>
        <v>0</v>
      </c>
      <c r="O2889" s="7">
        <f t="shared" si="4"/>
        <v>4.6</v>
      </c>
      <c r="P2889" s="7">
        <f t="shared" si="13"/>
        <v>10.955</v>
      </c>
      <c r="Q2889" s="7">
        <f t="shared" si="14"/>
        <v>7.455714286</v>
      </c>
      <c r="R2889" s="7">
        <f t="shared" si="15"/>
        <v>1.469342786</v>
      </c>
      <c r="S2889" s="7">
        <f t="shared" si="16"/>
        <v>59.50339476</v>
      </c>
      <c r="T2889" s="7">
        <f t="shared" si="17"/>
        <v>83.48426046</v>
      </c>
      <c r="U2889" s="7">
        <f t="shared" si="19"/>
        <v>79.01034929</v>
      </c>
      <c r="V2889" s="9">
        <f t="shared" si="5"/>
        <v>-4.6</v>
      </c>
      <c r="W2889" s="9" t="b">
        <f t="shared" si="6"/>
        <v>0</v>
      </c>
      <c r="X2889" s="7">
        <f t="shared" si="8"/>
        <v>1</v>
      </c>
      <c r="Y2889" s="10">
        <f t="shared" si="9"/>
        <v>-0.001083260331</v>
      </c>
      <c r="Z2889" s="11">
        <f t="shared" si="7"/>
        <v>3</v>
      </c>
    </row>
    <row r="2890">
      <c r="A2890" s="6" t="s">
        <v>2914</v>
      </c>
      <c r="B2890" s="7">
        <v>4256.97</v>
      </c>
      <c r="C2890" s="7">
        <v>4271.28</v>
      </c>
      <c r="D2890" s="7">
        <v>4256.97</v>
      </c>
      <c r="E2890" s="7">
        <v>4266.49</v>
      </c>
      <c r="F2890" s="7">
        <v>4266.49</v>
      </c>
      <c r="G2890" s="7">
        <v>3.81666E9</v>
      </c>
      <c r="H2890" s="7">
        <f t="shared" si="1"/>
        <v>3816.66</v>
      </c>
      <c r="I2890" s="10">
        <f t="shared" si="2"/>
        <v>0.005811157422</v>
      </c>
      <c r="J2890" s="7">
        <f t="shared" si="10"/>
        <v>4231.313957</v>
      </c>
      <c r="K2890" s="7">
        <f t="shared" si="12"/>
        <v>4212.374571</v>
      </c>
      <c r="L2890" s="7">
        <f t="shared" si="11"/>
        <v>18.93938638</v>
      </c>
      <c r="M2890" s="7">
        <f t="shared" si="18"/>
        <v>19.1669766</v>
      </c>
      <c r="N2890" s="7">
        <f t="shared" si="3"/>
        <v>24.65</v>
      </c>
      <c r="O2890" s="7">
        <f t="shared" si="4"/>
        <v>0</v>
      </c>
      <c r="P2890" s="7">
        <f t="shared" si="13"/>
        <v>10.07</v>
      </c>
      <c r="Q2890" s="7">
        <f t="shared" si="14"/>
        <v>7.455714286</v>
      </c>
      <c r="R2890" s="7">
        <f t="shared" si="15"/>
        <v>1.350641885</v>
      </c>
      <c r="S2890" s="7">
        <f t="shared" si="16"/>
        <v>57.45842843</v>
      </c>
      <c r="T2890" s="7">
        <f t="shared" si="17"/>
        <v>95.51833832</v>
      </c>
      <c r="U2890" s="7">
        <f t="shared" si="19"/>
        <v>89.1486311</v>
      </c>
      <c r="V2890" s="9">
        <f t="shared" si="5"/>
        <v>24.65</v>
      </c>
      <c r="W2890" s="9" t="b">
        <f t="shared" si="6"/>
        <v>1</v>
      </c>
      <c r="X2890" s="7">
        <f t="shared" si="8"/>
        <v>1</v>
      </c>
      <c r="Y2890" s="10">
        <f t="shared" si="9"/>
        <v>0.005811157422</v>
      </c>
      <c r="Z2890" s="11">
        <f t="shared" si="7"/>
        <v>4</v>
      </c>
    </row>
    <row r="2891">
      <c r="A2891" s="6" t="s">
        <v>2915</v>
      </c>
      <c r="B2891" s="7">
        <v>4274.45</v>
      </c>
      <c r="C2891" s="7">
        <v>4286.12</v>
      </c>
      <c r="D2891" s="7">
        <v>4271.16</v>
      </c>
      <c r="E2891" s="7">
        <v>4280.7</v>
      </c>
      <c r="F2891" s="7">
        <v>4280.7</v>
      </c>
      <c r="G2891" s="7">
        <v>7.34145E9</v>
      </c>
      <c r="H2891" s="7">
        <f t="shared" si="1"/>
        <v>7341.45</v>
      </c>
      <c r="I2891" s="10">
        <f t="shared" si="2"/>
        <v>0.003330606658</v>
      </c>
      <c r="J2891" s="7">
        <f t="shared" si="10"/>
        <v>4238.91181</v>
      </c>
      <c r="K2891" s="7">
        <f t="shared" si="12"/>
        <v>4217.435714</v>
      </c>
      <c r="L2891" s="7">
        <f t="shared" si="11"/>
        <v>21.47609623</v>
      </c>
      <c r="M2891" s="7">
        <f t="shared" si="18"/>
        <v>19.62880052</v>
      </c>
      <c r="N2891" s="7">
        <f t="shared" si="3"/>
        <v>14.21</v>
      </c>
      <c r="O2891" s="7">
        <f t="shared" si="4"/>
        <v>0</v>
      </c>
      <c r="P2891" s="7">
        <f t="shared" si="13"/>
        <v>11.085</v>
      </c>
      <c r="Q2891" s="7">
        <f t="shared" si="14"/>
        <v>7.215</v>
      </c>
      <c r="R2891" s="7">
        <f t="shared" si="15"/>
        <v>1.536382536</v>
      </c>
      <c r="S2891" s="7">
        <f t="shared" si="16"/>
        <v>60.57377049</v>
      </c>
      <c r="T2891" s="7">
        <f t="shared" si="17"/>
        <v>95.54715741</v>
      </c>
      <c r="U2891" s="7">
        <f t="shared" si="19"/>
        <v>91.5165854</v>
      </c>
      <c r="V2891" s="9">
        <f t="shared" si="5"/>
        <v>14.21</v>
      </c>
      <c r="W2891" s="9" t="b">
        <f t="shared" si="6"/>
        <v>1</v>
      </c>
      <c r="X2891" s="7">
        <f t="shared" si="8"/>
        <v>2</v>
      </c>
      <c r="Y2891" s="10">
        <f t="shared" si="9"/>
        <v>0.00914176408</v>
      </c>
      <c r="Z2891" s="11">
        <f t="shared" si="7"/>
        <v>4</v>
      </c>
    </row>
    <row r="2892">
      <c r="A2892" s="6" t="s">
        <v>2916</v>
      </c>
      <c r="B2892" s="7">
        <v>4284.9</v>
      </c>
      <c r="C2892" s="7">
        <v>4292.14</v>
      </c>
      <c r="D2892" s="7">
        <v>4274.67</v>
      </c>
      <c r="E2892" s="7">
        <v>4290.61</v>
      </c>
      <c r="F2892" s="7">
        <v>4290.61</v>
      </c>
      <c r="G2892" s="7">
        <v>4.14789E9</v>
      </c>
      <c r="H2892" s="7">
        <f t="shared" si="1"/>
        <v>4147.89</v>
      </c>
      <c r="I2892" s="10">
        <f t="shared" si="2"/>
        <v>0.002315041932</v>
      </c>
      <c r="J2892" s="7">
        <f t="shared" si="10"/>
        <v>4246.865378</v>
      </c>
      <c r="K2892" s="7">
        <f t="shared" si="12"/>
        <v>4222.856031</v>
      </c>
      <c r="L2892" s="7">
        <f t="shared" si="11"/>
        <v>24.00934644</v>
      </c>
      <c r="M2892" s="7">
        <f t="shared" si="18"/>
        <v>20.5049097</v>
      </c>
      <c r="N2892" s="7">
        <f t="shared" si="3"/>
        <v>9.91</v>
      </c>
      <c r="O2892" s="7">
        <f t="shared" si="4"/>
        <v>0</v>
      </c>
      <c r="P2892" s="7">
        <f t="shared" si="13"/>
        <v>11.74</v>
      </c>
      <c r="Q2892" s="7">
        <f t="shared" si="14"/>
        <v>7.215</v>
      </c>
      <c r="R2892" s="7">
        <f t="shared" si="15"/>
        <v>1.627165627</v>
      </c>
      <c r="S2892" s="7">
        <f t="shared" si="16"/>
        <v>61.9361646</v>
      </c>
      <c r="T2892" s="7">
        <f t="shared" si="17"/>
        <v>98.80225458</v>
      </c>
      <c r="U2892" s="7">
        <f t="shared" si="19"/>
        <v>96.62258344</v>
      </c>
      <c r="V2892" s="9">
        <f t="shared" si="5"/>
        <v>9.91</v>
      </c>
      <c r="W2892" s="9" t="b">
        <f t="shared" si="6"/>
        <v>1</v>
      </c>
      <c r="X2892" s="7">
        <f t="shared" si="8"/>
        <v>3</v>
      </c>
      <c r="Y2892" s="10">
        <f t="shared" si="9"/>
        <v>0.01145680601</v>
      </c>
      <c r="Z2892" s="11">
        <f t="shared" si="7"/>
        <v>3</v>
      </c>
    </row>
    <row r="2893">
      <c r="A2893" s="6" t="s">
        <v>2917</v>
      </c>
      <c r="B2893" s="7">
        <v>4293.21</v>
      </c>
      <c r="C2893" s="7">
        <v>4300.52</v>
      </c>
      <c r="D2893" s="7">
        <v>4287.04</v>
      </c>
      <c r="E2893" s="7">
        <v>4291.8</v>
      </c>
      <c r="F2893" s="7">
        <v>4291.8</v>
      </c>
      <c r="G2893" s="7">
        <v>3.70715E9</v>
      </c>
      <c r="H2893" s="7">
        <f t="shared" si="1"/>
        <v>3707.15</v>
      </c>
      <c r="I2893" s="10">
        <f t="shared" si="2"/>
        <v>0.0002773498407</v>
      </c>
      <c r="J2893" s="7">
        <f t="shared" si="10"/>
        <v>4253.778396</v>
      </c>
      <c r="K2893" s="7">
        <f t="shared" si="12"/>
        <v>4227.962992</v>
      </c>
      <c r="L2893" s="7">
        <f t="shared" si="11"/>
        <v>25.81540462</v>
      </c>
      <c r="M2893" s="7">
        <f t="shared" si="18"/>
        <v>21.56700869</v>
      </c>
      <c r="N2893" s="7">
        <f t="shared" si="3"/>
        <v>1.19</v>
      </c>
      <c r="O2893" s="7">
        <f t="shared" si="4"/>
        <v>0</v>
      </c>
      <c r="P2893" s="7">
        <f t="shared" si="13"/>
        <v>11.825</v>
      </c>
      <c r="Q2893" s="7">
        <f t="shared" si="14"/>
        <v>6.664285714</v>
      </c>
      <c r="R2893" s="7">
        <f t="shared" si="15"/>
        <v>1.774383708</v>
      </c>
      <c r="S2893" s="7">
        <f t="shared" si="16"/>
        <v>63.95595905</v>
      </c>
      <c r="T2893" s="7">
        <f t="shared" si="17"/>
        <v>93.59388775</v>
      </c>
      <c r="U2893" s="7">
        <f t="shared" si="19"/>
        <v>95.98109991</v>
      </c>
      <c r="V2893" s="9">
        <f t="shared" si="5"/>
        <v>1.19</v>
      </c>
      <c r="W2893" s="9" t="b">
        <f t="shared" si="6"/>
        <v>1</v>
      </c>
      <c r="X2893" s="7">
        <f t="shared" si="8"/>
        <v>4</v>
      </c>
      <c r="Y2893" s="10">
        <f t="shared" si="9"/>
        <v>0.01173415585</v>
      </c>
      <c r="Z2893" s="11">
        <f t="shared" si="7"/>
        <v>3</v>
      </c>
    </row>
    <row r="2894">
      <c r="A2894" s="6" t="s">
        <v>2918</v>
      </c>
      <c r="B2894" s="7">
        <v>4290.65</v>
      </c>
      <c r="C2894" s="7">
        <v>4302.43</v>
      </c>
      <c r="D2894" s="7">
        <v>4287.96</v>
      </c>
      <c r="E2894" s="7">
        <v>4297.5</v>
      </c>
      <c r="F2894" s="7">
        <v>4297.5</v>
      </c>
      <c r="G2894" s="7">
        <v>4.26604E9</v>
      </c>
      <c r="H2894" s="7">
        <f t="shared" si="1"/>
        <v>4266.04</v>
      </c>
      <c r="I2894" s="10">
        <f t="shared" si="2"/>
        <v>0.001328114078</v>
      </c>
      <c r="J2894" s="7">
        <f t="shared" si="10"/>
        <v>4260.504797</v>
      </c>
      <c r="K2894" s="7">
        <f t="shared" si="12"/>
        <v>4233.113881</v>
      </c>
      <c r="L2894" s="7">
        <f t="shared" si="11"/>
        <v>27.39091567</v>
      </c>
      <c r="M2894" s="7">
        <f t="shared" si="18"/>
        <v>22.73179008</v>
      </c>
      <c r="N2894" s="7">
        <f t="shared" si="3"/>
        <v>5.7</v>
      </c>
      <c r="O2894" s="7">
        <f t="shared" si="4"/>
        <v>0</v>
      </c>
      <c r="P2894" s="7">
        <f t="shared" si="13"/>
        <v>10.83</v>
      </c>
      <c r="Q2894" s="7">
        <f t="shared" si="14"/>
        <v>6.664285714</v>
      </c>
      <c r="R2894" s="7">
        <f t="shared" si="15"/>
        <v>1.625080386</v>
      </c>
      <c r="S2894" s="7">
        <f t="shared" si="16"/>
        <v>61.90592847</v>
      </c>
      <c r="T2894" s="7">
        <f t="shared" si="17"/>
        <v>96.42831269</v>
      </c>
      <c r="U2894" s="7">
        <f t="shared" si="19"/>
        <v>96.27481834</v>
      </c>
      <c r="V2894" s="9">
        <f t="shared" si="5"/>
        <v>5.7</v>
      </c>
      <c r="W2894" s="9" t="b">
        <f t="shared" si="6"/>
        <v>1</v>
      </c>
      <c r="X2894" s="7">
        <f t="shared" si="8"/>
        <v>5</v>
      </c>
      <c r="Y2894" s="10">
        <f t="shared" si="9"/>
        <v>0.01306226993</v>
      </c>
      <c r="Z2894" s="11">
        <f t="shared" si="7"/>
        <v>3</v>
      </c>
    </row>
    <row r="2895">
      <c r="A2895" s="6" t="s">
        <v>2919</v>
      </c>
      <c r="B2895" s="7">
        <v>4300.73</v>
      </c>
      <c r="C2895" s="7">
        <v>4320.66</v>
      </c>
      <c r="D2895" s="7">
        <v>4300.73</v>
      </c>
      <c r="E2895" s="7">
        <v>4319.94</v>
      </c>
      <c r="F2895" s="7">
        <v>4319.94</v>
      </c>
      <c r="G2895" s="7">
        <v>3.78823E9</v>
      </c>
      <c r="H2895" s="7">
        <f t="shared" si="1"/>
        <v>3788.23</v>
      </c>
      <c r="I2895" s="10">
        <f t="shared" si="2"/>
        <v>0.005221640489</v>
      </c>
      <c r="J2895" s="7">
        <f t="shared" si="10"/>
        <v>4269.648674</v>
      </c>
      <c r="K2895" s="7">
        <f t="shared" si="12"/>
        <v>4239.545446</v>
      </c>
      <c r="L2895" s="7">
        <f t="shared" si="11"/>
        <v>30.10322872</v>
      </c>
      <c r="M2895" s="7">
        <f t="shared" si="18"/>
        <v>24.20607781</v>
      </c>
      <c r="N2895" s="7">
        <f t="shared" si="3"/>
        <v>22.44</v>
      </c>
      <c r="O2895" s="7">
        <f t="shared" si="4"/>
        <v>0</v>
      </c>
      <c r="P2895" s="7">
        <f t="shared" si="13"/>
        <v>11.84285714</v>
      </c>
      <c r="Q2895" s="7">
        <f t="shared" si="14"/>
        <v>6.664285714</v>
      </c>
      <c r="R2895" s="7">
        <f t="shared" si="15"/>
        <v>1.777063237</v>
      </c>
      <c r="S2895" s="7">
        <f t="shared" si="16"/>
        <v>63.99073717</v>
      </c>
      <c r="T2895" s="7">
        <f t="shared" si="17"/>
        <v>99.53922949</v>
      </c>
      <c r="U2895" s="7">
        <f t="shared" si="19"/>
        <v>96.52047664</v>
      </c>
      <c r="V2895" s="9">
        <f t="shared" si="5"/>
        <v>22.44</v>
      </c>
      <c r="W2895" s="9" t="b">
        <f t="shared" si="6"/>
        <v>1</v>
      </c>
      <c r="X2895" s="7">
        <f t="shared" si="8"/>
        <v>6</v>
      </c>
      <c r="Y2895" s="10">
        <f t="shared" si="9"/>
        <v>0.01828391042</v>
      </c>
      <c r="Z2895" s="11">
        <f t="shared" si="7"/>
        <v>4</v>
      </c>
    </row>
    <row r="2896">
      <c r="A2896" s="6" t="s">
        <v>2920</v>
      </c>
      <c r="B2896" s="7">
        <v>4326.6</v>
      </c>
      <c r="C2896" s="7">
        <v>4355.43</v>
      </c>
      <c r="D2896" s="7">
        <v>4326.6</v>
      </c>
      <c r="E2896" s="7">
        <v>4352.34</v>
      </c>
      <c r="F2896" s="7">
        <v>4352.34</v>
      </c>
      <c r="G2896" s="7">
        <v>3.22584E9</v>
      </c>
      <c r="H2896" s="7">
        <f t="shared" si="1"/>
        <v>3225.84</v>
      </c>
      <c r="I2896" s="10">
        <f t="shared" si="2"/>
        <v>0.007500104168</v>
      </c>
      <c r="J2896" s="7">
        <f t="shared" si="10"/>
        <v>4282.370417</v>
      </c>
      <c r="K2896" s="7">
        <f t="shared" si="12"/>
        <v>4247.900598</v>
      </c>
      <c r="L2896" s="7">
        <f t="shared" si="11"/>
        <v>34.46981895</v>
      </c>
      <c r="M2896" s="7">
        <f t="shared" si="18"/>
        <v>26.25882604</v>
      </c>
      <c r="N2896" s="7">
        <f t="shared" si="3"/>
        <v>32.4</v>
      </c>
      <c r="O2896" s="7">
        <f t="shared" si="4"/>
        <v>0</v>
      </c>
      <c r="P2896" s="7">
        <f t="shared" si="13"/>
        <v>13.60642857</v>
      </c>
      <c r="Q2896" s="7">
        <f t="shared" si="14"/>
        <v>6.664285714</v>
      </c>
      <c r="R2896" s="7">
        <f t="shared" si="15"/>
        <v>2.041693462</v>
      </c>
      <c r="S2896" s="7">
        <f t="shared" si="16"/>
        <v>67.12357729</v>
      </c>
      <c r="T2896" s="7">
        <f t="shared" si="17"/>
        <v>98.38245302</v>
      </c>
      <c r="U2896" s="7">
        <f t="shared" si="19"/>
        <v>98.11666506</v>
      </c>
      <c r="V2896" s="9">
        <f t="shared" si="5"/>
        <v>32.4</v>
      </c>
      <c r="W2896" s="9" t="b">
        <f t="shared" si="6"/>
        <v>1</v>
      </c>
      <c r="X2896" s="7">
        <f t="shared" si="8"/>
        <v>7</v>
      </c>
      <c r="Y2896" s="10">
        <f t="shared" si="9"/>
        <v>0.02578401459</v>
      </c>
      <c r="Z2896" s="11">
        <f t="shared" si="7"/>
        <v>4</v>
      </c>
    </row>
    <row r="2897">
      <c r="A2897" s="6" t="s">
        <v>2921</v>
      </c>
      <c r="B2897" s="7">
        <v>4356.46</v>
      </c>
      <c r="C2897" s="7">
        <v>4356.46</v>
      </c>
      <c r="D2897" s="7">
        <v>4314.37</v>
      </c>
      <c r="E2897" s="7">
        <v>4343.54</v>
      </c>
      <c r="F2897" s="7">
        <v>4343.54</v>
      </c>
      <c r="G2897" s="7">
        <v>4.30957E9</v>
      </c>
      <c r="H2897" s="7">
        <f t="shared" si="1"/>
        <v>4309.57</v>
      </c>
      <c r="I2897" s="10">
        <f t="shared" si="2"/>
        <v>-0.002021900863</v>
      </c>
      <c r="J2897" s="7">
        <f t="shared" si="10"/>
        <v>4291.781122</v>
      </c>
      <c r="K2897" s="7">
        <f t="shared" si="12"/>
        <v>4254.984998</v>
      </c>
      <c r="L2897" s="7">
        <f t="shared" si="11"/>
        <v>36.7961239</v>
      </c>
      <c r="M2897" s="7">
        <f t="shared" si="18"/>
        <v>28.36628561</v>
      </c>
      <c r="N2897" s="7">
        <f t="shared" si="3"/>
        <v>0</v>
      </c>
      <c r="O2897" s="7">
        <f t="shared" si="4"/>
        <v>8.8</v>
      </c>
      <c r="P2897" s="7">
        <f t="shared" si="13"/>
        <v>13.60642857</v>
      </c>
      <c r="Q2897" s="7">
        <f t="shared" si="14"/>
        <v>6.681428571</v>
      </c>
      <c r="R2897" s="7">
        <f t="shared" si="15"/>
        <v>2.036454993</v>
      </c>
      <c r="S2897" s="7">
        <f t="shared" si="16"/>
        <v>67.06685913</v>
      </c>
      <c r="T2897" s="7">
        <f t="shared" si="17"/>
        <v>93.27293554</v>
      </c>
      <c r="U2897" s="7">
        <f t="shared" si="19"/>
        <v>97.06487268</v>
      </c>
      <c r="V2897" s="9">
        <f t="shared" si="5"/>
        <v>-8.8</v>
      </c>
      <c r="W2897" s="9" t="b">
        <f t="shared" si="6"/>
        <v>0</v>
      </c>
      <c r="X2897" s="7">
        <f t="shared" si="8"/>
        <v>1</v>
      </c>
      <c r="Y2897" s="10">
        <f t="shared" si="9"/>
        <v>-0.002021900863</v>
      </c>
      <c r="Z2897" s="11">
        <f t="shared" si="7"/>
        <v>3</v>
      </c>
    </row>
    <row r="2898">
      <c r="A2898" s="6" t="s">
        <v>2922</v>
      </c>
      <c r="B2898" s="7">
        <v>4351.01</v>
      </c>
      <c r="C2898" s="7">
        <v>4361.88</v>
      </c>
      <c r="D2898" s="7">
        <v>4329.79</v>
      </c>
      <c r="E2898" s="7">
        <v>4358.13</v>
      </c>
      <c r="F2898" s="7">
        <v>4358.13</v>
      </c>
      <c r="G2898" s="7">
        <v>4.03738E9</v>
      </c>
      <c r="H2898" s="7">
        <f t="shared" si="1"/>
        <v>4037.38</v>
      </c>
      <c r="I2898" s="10">
        <f t="shared" si="2"/>
        <v>0.003359011313</v>
      </c>
      <c r="J2898" s="7">
        <f t="shared" si="10"/>
        <v>4301.988642</v>
      </c>
      <c r="K2898" s="7">
        <f t="shared" si="12"/>
        <v>4262.625368</v>
      </c>
      <c r="L2898" s="7">
        <f t="shared" si="11"/>
        <v>39.3632731</v>
      </c>
      <c r="M2898" s="7">
        <f t="shared" si="18"/>
        <v>30.56568311</v>
      </c>
      <c r="N2898" s="7">
        <f t="shared" si="3"/>
        <v>14.59</v>
      </c>
      <c r="O2898" s="7">
        <f t="shared" si="4"/>
        <v>0</v>
      </c>
      <c r="P2898" s="7">
        <f t="shared" si="13"/>
        <v>14.64857143</v>
      </c>
      <c r="Q2898" s="7">
        <f t="shared" si="14"/>
        <v>5.046428571</v>
      </c>
      <c r="R2898" s="7">
        <f t="shared" si="15"/>
        <v>2.902760085</v>
      </c>
      <c r="S2898" s="7">
        <f t="shared" si="16"/>
        <v>74.37710804</v>
      </c>
      <c r="T2898" s="7">
        <f t="shared" si="17"/>
        <v>98.10107353</v>
      </c>
      <c r="U2898" s="7">
        <f t="shared" si="19"/>
        <v>96.58548736</v>
      </c>
      <c r="V2898" s="9">
        <f t="shared" si="5"/>
        <v>14.59</v>
      </c>
      <c r="W2898" s="9" t="b">
        <f t="shared" si="6"/>
        <v>1</v>
      </c>
      <c r="X2898" s="7">
        <f t="shared" si="8"/>
        <v>1</v>
      </c>
      <c r="Y2898" s="10">
        <f t="shared" si="9"/>
        <v>0.003359011313</v>
      </c>
      <c r="Z2898" s="11">
        <f t="shared" si="7"/>
        <v>4</v>
      </c>
    </row>
    <row r="2899">
      <c r="A2899" s="6" t="s">
        <v>2923</v>
      </c>
      <c r="B2899" s="7">
        <v>4321.07</v>
      </c>
      <c r="C2899" s="7">
        <v>4330.88</v>
      </c>
      <c r="D2899" s="7">
        <v>4289.37</v>
      </c>
      <c r="E2899" s="7">
        <v>4320.82</v>
      </c>
      <c r="F2899" s="7">
        <v>4320.82</v>
      </c>
      <c r="G2899" s="7">
        <v>4.3475E9</v>
      </c>
      <c r="H2899" s="7">
        <f t="shared" si="1"/>
        <v>4347.5</v>
      </c>
      <c r="I2899" s="10">
        <f t="shared" si="2"/>
        <v>-0.008561011259</v>
      </c>
      <c r="J2899" s="7">
        <f t="shared" si="10"/>
        <v>4304.885774</v>
      </c>
      <c r="K2899" s="7">
        <f t="shared" si="12"/>
        <v>4266.936082</v>
      </c>
      <c r="L2899" s="7">
        <f t="shared" si="11"/>
        <v>37.94969172</v>
      </c>
      <c r="M2899" s="7">
        <f t="shared" si="18"/>
        <v>32.04248483</v>
      </c>
      <c r="N2899" s="7">
        <f t="shared" si="3"/>
        <v>0</v>
      </c>
      <c r="O2899" s="7">
        <f t="shared" si="4"/>
        <v>37.31</v>
      </c>
      <c r="P2899" s="7">
        <f t="shared" si="13"/>
        <v>14.64857143</v>
      </c>
      <c r="Q2899" s="7">
        <f t="shared" si="14"/>
        <v>7.58</v>
      </c>
      <c r="R2899" s="7">
        <f t="shared" si="15"/>
        <v>1.932529212</v>
      </c>
      <c r="S2899" s="7">
        <f t="shared" si="16"/>
        <v>65.89974293</v>
      </c>
      <c r="T2899" s="7">
        <f t="shared" si="17"/>
        <v>79.20802107</v>
      </c>
      <c r="U2899" s="7">
        <f t="shared" si="19"/>
        <v>90.19401004</v>
      </c>
      <c r="V2899" s="9">
        <f t="shared" si="5"/>
        <v>-37.31</v>
      </c>
      <c r="W2899" s="9" t="b">
        <f t="shared" si="6"/>
        <v>0</v>
      </c>
      <c r="X2899" s="7">
        <f t="shared" si="8"/>
        <v>1</v>
      </c>
      <c r="Y2899" s="10">
        <f t="shared" si="9"/>
        <v>-0.008561011259</v>
      </c>
      <c r="Z2899" s="11">
        <f t="shared" si="7"/>
        <v>2</v>
      </c>
    </row>
    <row r="2900">
      <c r="A2900" s="6" t="s">
        <v>2924</v>
      </c>
      <c r="B2900" s="7">
        <v>4329.38</v>
      </c>
      <c r="C2900" s="7">
        <v>4371.6</v>
      </c>
      <c r="D2900" s="7">
        <v>4329.38</v>
      </c>
      <c r="E2900" s="7">
        <v>4369.55</v>
      </c>
      <c r="F2900" s="7">
        <v>4369.55</v>
      </c>
      <c r="G2900" s="7">
        <v>3.53112E9</v>
      </c>
      <c r="H2900" s="7">
        <f t="shared" si="1"/>
        <v>3531.12</v>
      </c>
      <c r="I2900" s="10">
        <f t="shared" si="2"/>
        <v>0.01127795187</v>
      </c>
      <c r="J2900" s="7">
        <f t="shared" si="10"/>
        <v>4314.834116</v>
      </c>
      <c r="K2900" s="7">
        <f t="shared" si="12"/>
        <v>4274.537113</v>
      </c>
      <c r="L2900" s="7">
        <f t="shared" si="11"/>
        <v>40.29700326</v>
      </c>
      <c r="M2900" s="7">
        <f t="shared" si="18"/>
        <v>33.69338852</v>
      </c>
      <c r="N2900" s="7">
        <f t="shared" si="3"/>
        <v>48.73</v>
      </c>
      <c r="O2900" s="7">
        <f t="shared" si="4"/>
        <v>0</v>
      </c>
      <c r="P2900" s="7">
        <f t="shared" si="13"/>
        <v>18.12928571</v>
      </c>
      <c r="Q2900" s="7">
        <f t="shared" si="14"/>
        <v>3.622142857</v>
      </c>
      <c r="R2900" s="7">
        <f t="shared" si="15"/>
        <v>5.005127194</v>
      </c>
      <c r="S2900" s="7">
        <f t="shared" si="16"/>
        <v>83.34756338</v>
      </c>
      <c r="T2900" s="7">
        <f t="shared" si="17"/>
        <v>98.96569122</v>
      </c>
      <c r="U2900" s="7">
        <f t="shared" si="19"/>
        <v>92.09159527</v>
      </c>
      <c r="V2900" s="9">
        <f t="shared" si="5"/>
        <v>48.73</v>
      </c>
      <c r="W2900" s="9" t="b">
        <f t="shared" si="6"/>
        <v>1</v>
      </c>
      <c r="X2900" s="7">
        <f t="shared" si="8"/>
        <v>1</v>
      </c>
      <c r="Y2900" s="10">
        <f t="shared" si="9"/>
        <v>0.01127795187</v>
      </c>
      <c r="Z2900" s="11">
        <f t="shared" si="7"/>
        <v>5</v>
      </c>
    </row>
    <row r="2901">
      <c r="A2901" s="6" t="s">
        <v>2925</v>
      </c>
      <c r="B2901" s="7">
        <v>4372.41</v>
      </c>
      <c r="C2901" s="7">
        <v>4386.68</v>
      </c>
      <c r="D2901" s="7">
        <v>4364.03</v>
      </c>
      <c r="E2901" s="7">
        <v>4384.63</v>
      </c>
      <c r="F2901" s="7">
        <v>4384.63</v>
      </c>
      <c r="G2901" s="7">
        <v>3.38446E9</v>
      </c>
      <c r="H2901" s="7">
        <f t="shared" si="1"/>
        <v>3384.46</v>
      </c>
      <c r="I2901" s="10">
        <f t="shared" si="2"/>
        <v>0.003451156298</v>
      </c>
      <c r="J2901" s="7">
        <f t="shared" si="10"/>
        <v>4325.571944</v>
      </c>
      <c r="K2901" s="7">
        <f t="shared" si="12"/>
        <v>4282.692142</v>
      </c>
      <c r="L2901" s="7">
        <f t="shared" si="11"/>
        <v>42.87980287</v>
      </c>
      <c r="M2901" s="7">
        <f t="shared" si="18"/>
        <v>35.53067139</v>
      </c>
      <c r="N2901" s="7">
        <f t="shared" si="3"/>
        <v>15.08</v>
      </c>
      <c r="O2901" s="7">
        <f t="shared" si="4"/>
        <v>0</v>
      </c>
      <c r="P2901" s="7">
        <f t="shared" si="13"/>
        <v>15.03928571</v>
      </c>
      <c r="Q2901" s="7">
        <f t="shared" si="14"/>
        <v>3.622142857</v>
      </c>
      <c r="R2901" s="7">
        <f t="shared" si="15"/>
        <v>4.152041018</v>
      </c>
      <c r="S2901" s="7">
        <f t="shared" si="16"/>
        <v>80.59021664</v>
      </c>
      <c r="T2901" s="7">
        <f t="shared" si="17"/>
        <v>98.78991795</v>
      </c>
      <c r="U2901" s="7">
        <f t="shared" si="19"/>
        <v>92.32121008</v>
      </c>
      <c r="V2901" s="9">
        <f t="shared" si="5"/>
        <v>15.08</v>
      </c>
      <c r="W2901" s="9" t="b">
        <f t="shared" si="6"/>
        <v>1</v>
      </c>
      <c r="X2901" s="7">
        <f t="shared" si="8"/>
        <v>2</v>
      </c>
      <c r="Y2901" s="10">
        <f t="shared" si="9"/>
        <v>0.01472910817</v>
      </c>
      <c r="Z2901" s="11">
        <f t="shared" si="7"/>
        <v>4</v>
      </c>
    </row>
    <row r="2902">
      <c r="A2902" s="6" t="s">
        <v>2926</v>
      </c>
      <c r="B2902" s="7">
        <v>4381.07</v>
      </c>
      <c r="C2902" s="7">
        <v>4392.37</v>
      </c>
      <c r="D2902" s="7">
        <v>4366.92</v>
      </c>
      <c r="E2902" s="7">
        <v>4369.21</v>
      </c>
      <c r="F2902" s="7">
        <v>4369.21</v>
      </c>
      <c r="G2902" s="7">
        <v>3.69543E9</v>
      </c>
      <c r="H2902" s="7">
        <f t="shared" si="1"/>
        <v>3695.43</v>
      </c>
      <c r="I2902" s="10">
        <f t="shared" si="2"/>
        <v>-0.003516830382</v>
      </c>
      <c r="J2902" s="7">
        <f t="shared" si="10"/>
        <v>4332.285491</v>
      </c>
      <c r="K2902" s="7">
        <f t="shared" si="12"/>
        <v>4289.100872</v>
      </c>
      <c r="L2902" s="7">
        <f t="shared" si="11"/>
        <v>43.18461963</v>
      </c>
      <c r="M2902" s="7">
        <f t="shared" si="18"/>
        <v>37.06146104</v>
      </c>
      <c r="N2902" s="7">
        <f t="shared" si="3"/>
        <v>0</v>
      </c>
      <c r="O2902" s="7">
        <f t="shared" si="4"/>
        <v>15.42</v>
      </c>
      <c r="P2902" s="7">
        <f t="shared" si="13"/>
        <v>13.49285714</v>
      </c>
      <c r="Q2902" s="7">
        <f t="shared" si="14"/>
        <v>4.723571429</v>
      </c>
      <c r="R2902" s="7">
        <f t="shared" si="15"/>
        <v>2.856494783</v>
      </c>
      <c r="S2902" s="7">
        <f t="shared" si="16"/>
        <v>74.06971729</v>
      </c>
      <c r="T2902" s="7">
        <f t="shared" si="17"/>
        <v>84.65615476</v>
      </c>
      <c r="U2902" s="7">
        <f t="shared" si="19"/>
        <v>94.13725465</v>
      </c>
      <c r="V2902" s="9">
        <f t="shared" si="5"/>
        <v>-15.42</v>
      </c>
      <c r="W2902" s="9" t="b">
        <f t="shared" si="6"/>
        <v>0</v>
      </c>
      <c r="X2902" s="7">
        <f t="shared" si="8"/>
        <v>1</v>
      </c>
      <c r="Y2902" s="10">
        <f t="shared" si="9"/>
        <v>-0.003516830382</v>
      </c>
      <c r="Z2902" s="11">
        <f t="shared" si="7"/>
        <v>2</v>
      </c>
    </row>
    <row r="2903">
      <c r="A2903" s="6" t="s">
        <v>2927</v>
      </c>
      <c r="B2903" s="7">
        <v>4380.11</v>
      </c>
      <c r="C2903" s="7">
        <v>4393.68</v>
      </c>
      <c r="D2903" s="7">
        <v>4362.36</v>
      </c>
      <c r="E2903" s="7">
        <v>4374.3</v>
      </c>
      <c r="F2903" s="7">
        <v>4374.3</v>
      </c>
      <c r="G2903" s="7">
        <v>4.00637E9</v>
      </c>
      <c r="H2903" s="7">
        <f t="shared" si="1"/>
        <v>4006.37</v>
      </c>
      <c r="I2903" s="10">
        <f t="shared" si="2"/>
        <v>0.001164970326</v>
      </c>
      <c r="J2903" s="7">
        <f t="shared" si="10"/>
        <v>4338.749262</v>
      </c>
      <c r="K2903" s="7">
        <f t="shared" si="12"/>
        <v>4295.411918</v>
      </c>
      <c r="L2903" s="7">
        <f t="shared" si="11"/>
        <v>43.33734364</v>
      </c>
      <c r="M2903" s="7">
        <f t="shared" si="18"/>
        <v>38.31663756</v>
      </c>
      <c r="N2903" s="7">
        <f t="shared" si="3"/>
        <v>5.09</v>
      </c>
      <c r="O2903" s="7">
        <f t="shared" si="4"/>
        <v>0</v>
      </c>
      <c r="P2903" s="7">
        <f t="shared" si="13"/>
        <v>13.85642857</v>
      </c>
      <c r="Q2903" s="7">
        <f t="shared" si="14"/>
        <v>4.395</v>
      </c>
      <c r="R2903" s="7">
        <f t="shared" si="15"/>
        <v>3.152771006</v>
      </c>
      <c r="S2903" s="7">
        <f t="shared" si="16"/>
        <v>75.91969317</v>
      </c>
      <c r="T2903" s="7">
        <f t="shared" si="17"/>
        <v>85.82400702</v>
      </c>
      <c r="U2903" s="7">
        <f t="shared" si="19"/>
        <v>89.75669325</v>
      </c>
      <c r="V2903" s="9">
        <f t="shared" si="5"/>
        <v>5.09</v>
      </c>
      <c r="W2903" s="9" t="b">
        <f t="shared" si="6"/>
        <v>1</v>
      </c>
      <c r="X2903" s="7">
        <f t="shared" si="8"/>
        <v>1</v>
      </c>
      <c r="Y2903" s="10">
        <f t="shared" si="9"/>
        <v>0.001164970326</v>
      </c>
      <c r="Z2903" s="11">
        <f t="shared" si="7"/>
        <v>3</v>
      </c>
    </row>
    <row r="2904">
      <c r="A2904" s="6" t="s">
        <v>2928</v>
      </c>
      <c r="B2904" s="7">
        <v>4369.02</v>
      </c>
      <c r="C2904" s="7">
        <v>4369.02</v>
      </c>
      <c r="D2904" s="7">
        <v>4340.7</v>
      </c>
      <c r="E2904" s="7">
        <v>4360.03</v>
      </c>
      <c r="F2904" s="7">
        <v>4360.03</v>
      </c>
      <c r="G2904" s="7">
        <v>3.90523E9</v>
      </c>
      <c r="H2904" s="7">
        <f t="shared" si="1"/>
        <v>3905.23</v>
      </c>
      <c r="I2904" s="10">
        <f t="shared" si="2"/>
        <v>-0.003262236244</v>
      </c>
      <c r="J2904" s="7">
        <f t="shared" si="10"/>
        <v>4342.023222</v>
      </c>
      <c r="K2904" s="7">
        <f t="shared" si="12"/>
        <v>4300.198443</v>
      </c>
      <c r="L2904" s="7">
        <f t="shared" si="11"/>
        <v>41.82477877</v>
      </c>
      <c r="M2904" s="7">
        <f t="shared" si="18"/>
        <v>39.0182658</v>
      </c>
      <c r="N2904" s="7">
        <f t="shared" si="3"/>
        <v>0</v>
      </c>
      <c r="O2904" s="7">
        <f t="shared" si="4"/>
        <v>14.27</v>
      </c>
      <c r="P2904" s="7">
        <f t="shared" si="13"/>
        <v>12.09571429</v>
      </c>
      <c r="Q2904" s="7">
        <f t="shared" si="14"/>
        <v>5.414285714</v>
      </c>
      <c r="R2904" s="7">
        <f t="shared" si="15"/>
        <v>2.234036939</v>
      </c>
      <c r="S2904" s="7">
        <f t="shared" si="16"/>
        <v>69.07889369</v>
      </c>
      <c r="T2904" s="7">
        <f t="shared" si="17"/>
        <v>72.53509631</v>
      </c>
      <c r="U2904" s="7">
        <f t="shared" si="19"/>
        <v>81.00508603</v>
      </c>
      <c r="V2904" s="9">
        <f t="shared" si="5"/>
        <v>-14.27</v>
      </c>
      <c r="W2904" s="9" t="b">
        <f t="shared" si="6"/>
        <v>0</v>
      </c>
      <c r="X2904" s="7">
        <f t="shared" si="8"/>
        <v>1</v>
      </c>
      <c r="Y2904" s="10">
        <f t="shared" si="9"/>
        <v>-0.003262236244</v>
      </c>
      <c r="Z2904" s="11">
        <f t="shared" si="7"/>
        <v>2</v>
      </c>
    </row>
    <row r="2905">
      <c r="A2905" s="6" t="s">
        <v>2929</v>
      </c>
      <c r="B2905" s="7">
        <v>4367.43</v>
      </c>
      <c r="C2905" s="7">
        <v>4375.09</v>
      </c>
      <c r="D2905" s="7">
        <v>4322.53</v>
      </c>
      <c r="E2905" s="7">
        <v>4327.16</v>
      </c>
      <c r="F2905" s="7">
        <v>4327.16</v>
      </c>
      <c r="G2905" s="7">
        <v>3.9857E9</v>
      </c>
      <c r="H2905" s="7">
        <f t="shared" si="1"/>
        <v>3985.7</v>
      </c>
      <c r="I2905" s="10">
        <f t="shared" si="2"/>
        <v>-0.007538938952</v>
      </c>
      <c r="J2905" s="7">
        <f t="shared" si="10"/>
        <v>4339.736572</v>
      </c>
      <c r="K2905" s="7">
        <f t="shared" si="12"/>
        <v>4302.195595</v>
      </c>
      <c r="L2905" s="7">
        <f t="shared" si="11"/>
        <v>37.5409769</v>
      </c>
      <c r="M2905" s="7">
        <f t="shared" si="18"/>
        <v>38.72280802</v>
      </c>
      <c r="N2905" s="7">
        <f t="shared" si="3"/>
        <v>0</v>
      </c>
      <c r="O2905" s="7">
        <f t="shared" si="4"/>
        <v>32.87</v>
      </c>
      <c r="P2905" s="7">
        <f t="shared" si="13"/>
        <v>11.08071429</v>
      </c>
      <c r="Q2905" s="7">
        <f t="shared" si="14"/>
        <v>7.762142857</v>
      </c>
      <c r="R2905" s="7">
        <f t="shared" si="15"/>
        <v>1.427532898</v>
      </c>
      <c r="S2905" s="7">
        <f t="shared" si="16"/>
        <v>58.80591357</v>
      </c>
      <c r="T2905" s="7">
        <f t="shared" si="17"/>
        <v>44.10553735</v>
      </c>
      <c r="U2905" s="7">
        <f t="shared" si="19"/>
        <v>67.48821356</v>
      </c>
      <c r="V2905" s="9">
        <f t="shared" si="5"/>
        <v>-32.87</v>
      </c>
      <c r="W2905" s="9" t="b">
        <f t="shared" si="6"/>
        <v>0</v>
      </c>
      <c r="X2905" s="7">
        <f t="shared" si="8"/>
        <v>2</v>
      </c>
      <c r="Y2905" s="10">
        <f t="shared" si="9"/>
        <v>-0.0108011752</v>
      </c>
      <c r="Z2905" s="11">
        <f t="shared" si="7"/>
        <v>2</v>
      </c>
    </row>
    <row r="2906">
      <c r="A2906" s="6" t="s">
        <v>2930</v>
      </c>
      <c r="B2906" s="7">
        <v>4296.4</v>
      </c>
      <c r="C2906" s="7">
        <v>4296.4</v>
      </c>
      <c r="D2906" s="7">
        <v>4233.13</v>
      </c>
      <c r="E2906" s="7">
        <v>4258.49</v>
      </c>
      <c r="F2906" s="7">
        <v>4258.49</v>
      </c>
      <c r="G2906" s="7">
        <v>5.15766E9</v>
      </c>
      <c r="H2906" s="7">
        <f t="shared" si="1"/>
        <v>5157.66</v>
      </c>
      <c r="I2906" s="10">
        <f t="shared" si="2"/>
        <v>-0.01586953106</v>
      </c>
      <c r="J2906" s="7">
        <f t="shared" si="10"/>
        <v>4327.2371</v>
      </c>
      <c r="K2906" s="7">
        <f t="shared" si="12"/>
        <v>4298.958144</v>
      </c>
      <c r="L2906" s="7">
        <f t="shared" si="11"/>
        <v>28.27895576</v>
      </c>
      <c r="M2906" s="7">
        <f t="shared" si="18"/>
        <v>36.63403757</v>
      </c>
      <c r="N2906" s="7">
        <f t="shared" si="3"/>
        <v>0</v>
      </c>
      <c r="O2906" s="7">
        <f t="shared" si="4"/>
        <v>68.67</v>
      </c>
      <c r="P2906" s="7">
        <f t="shared" si="13"/>
        <v>10.37285714</v>
      </c>
      <c r="Q2906" s="7">
        <f t="shared" si="14"/>
        <v>12.66714286</v>
      </c>
      <c r="R2906" s="7">
        <f t="shared" si="15"/>
        <v>0.8188789895</v>
      </c>
      <c r="S2906" s="7">
        <f t="shared" si="16"/>
        <v>45.02108135</v>
      </c>
      <c r="T2906" s="7">
        <f t="shared" si="17"/>
        <v>15.79570227</v>
      </c>
      <c r="U2906" s="7">
        <f t="shared" si="19"/>
        <v>44.14544531</v>
      </c>
      <c r="V2906" s="9">
        <f t="shared" si="5"/>
        <v>-68.67</v>
      </c>
      <c r="W2906" s="9" t="b">
        <f t="shared" si="6"/>
        <v>0</v>
      </c>
      <c r="X2906" s="7">
        <f t="shared" si="8"/>
        <v>3</v>
      </c>
      <c r="Y2906" s="10">
        <f t="shared" si="9"/>
        <v>-0.02667070625</v>
      </c>
      <c r="Z2906" s="11">
        <f t="shared" si="7"/>
        <v>1</v>
      </c>
    </row>
    <row r="2907">
      <c r="A2907" s="6" t="s">
        <v>2931</v>
      </c>
      <c r="B2907" s="7">
        <v>4265.11</v>
      </c>
      <c r="C2907" s="7">
        <v>4336.84</v>
      </c>
      <c r="D2907" s="7">
        <v>4262.05</v>
      </c>
      <c r="E2907" s="7">
        <v>4323.06</v>
      </c>
      <c r="F2907" s="7">
        <v>4323.06</v>
      </c>
      <c r="G2907" s="7">
        <v>4.43827E9</v>
      </c>
      <c r="H2907" s="7">
        <f t="shared" si="1"/>
        <v>4438.27</v>
      </c>
      <c r="I2907" s="10">
        <f t="shared" si="2"/>
        <v>0.01516265155</v>
      </c>
      <c r="J2907" s="7">
        <f t="shared" si="10"/>
        <v>4326.594469</v>
      </c>
      <c r="K2907" s="7">
        <f t="shared" si="12"/>
        <v>4300.743466</v>
      </c>
      <c r="L2907" s="7">
        <f t="shared" si="11"/>
        <v>25.85100238</v>
      </c>
      <c r="M2907" s="7">
        <f t="shared" si="18"/>
        <v>34.47743053</v>
      </c>
      <c r="N2907" s="7">
        <f t="shared" si="3"/>
        <v>64.57</v>
      </c>
      <c r="O2907" s="7">
        <f t="shared" si="4"/>
        <v>0</v>
      </c>
      <c r="P2907" s="7">
        <f t="shared" si="13"/>
        <v>14.9</v>
      </c>
      <c r="Q2907" s="7">
        <f t="shared" si="14"/>
        <v>12.66714286</v>
      </c>
      <c r="R2907" s="7">
        <f t="shared" si="15"/>
        <v>1.176271569</v>
      </c>
      <c r="S2907" s="7">
        <f t="shared" si="16"/>
        <v>54.04985231</v>
      </c>
      <c r="T2907" s="7">
        <f t="shared" si="17"/>
        <v>56.0137029</v>
      </c>
      <c r="U2907" s="7">
        <f t="shared" si="19"/>
        <v>38.63831417</v>
      </c>
      <c r="V2907" s="9">
        <f t="shared" si="5"/>
        <v>64.57</v>
      </c>
      <c r="W2907" s="9" t="b">
        <f t="shared" si="6"/>
        <v>1</v>
      </c>
      <c r="X2907" s="7">
        <f t="shared" si="8"/>
        <v>1</v>
      </c>
      <c r="Y2907" s="10">
        <f t="shared" si="9"/>
        <v>0.01516265155</v>
      </c>
      <c r="Z2907" s="11">
        <f t="shared" si="7"/>
        <v>5</v>
      </c>
    </row>
    <row r="2908">
      <c r="A2908" s="6" t="s">
        <v>2932</v>
      </c>
      <c r="B2908" s="7">
        <v>4331.13</v>
      </c>
      <c r="C2908" s="7">
        <v>4359.7</v>
      </c>
      <c r="D2908" s="7">
        <v>4331.13</v>
      </c>
      <c r="E2908" s="7">
        <v>4358.69</v>
      </c>
      <c r="F2908" s="7">
        <v>4358.69</v>
      </c>
      <c r="G2908" s="7">
        <v>3.81028E9</v>
      </c>
      <c r="H2908" s="7">
        <f t="shared" si="1"/>
        <v>3810.28</v>
      </c>
      <c r="I2908" s="10">
        <f t="shared" si="2"/>
        <v>0.00824184721</v>
      </c>
      <c r="J2908" s="7">
        <f t="shared" si="10"/>
        <v>4331.532243</v>
      </c>
      <c r="K2908" s="7">
        <f t="shared" si="12"/>
        <v>4305.035802</v>
      </c>
      <c r="L2908" s="7">
        <f t="shared" si="11"/>
        <v>26.49644058</v>
      </c>
      <c r="M2908" s="7">
        <f t="shared" si="18"/>
        <v>32.88123254</v>
      </c>
      <c r="N2908" s="7">
        <f t="shared" si="3"/>
        <v>35.63</v>
      </c>
      <c r="O2908" s="7">
        <f t="shared" si="4"/>
        <v>0</v>
      </c>
      <c r="P2908" s="7">
        <f t="shared" si="13"/>
        <v>17.03785714</v>
      </c>
      <c r="Q2908" s="7">
        <f t="shared" si="14"/>
        <v>12.66714286</v>
      </c>
      <c r="R2908" s="7">
        <f t="shared" si="15"/>
        <v>1.345043419</v>
      </c>
      <c r="S2908" s="7">
        <f t="shared" si="16"/>
        <v>57.35686633</v>
      </c>
      <c r="T2908" s="7">
        <f t="shared" si="17"/>
        <v>78.2061663</v>
      </c>
      <c r="U2908" s="7">
        <f t="shared" si="19"/>
        <v>50.00519049</v>
      </c>
      <c r="V2908" s="9">
        <f t="shared" si="5"/>
        <v>35.63</v>
      </c>
      <c r="W2908" s="9" t="b">
        <f t="shared" si="6"/>
        <v>1</v>
      </c>
      <c r="X2908" s="7">
        <f t="shared" si="8"/>
        <v>2</v>
      </c>
      <c r="Y2908" s="10">
        <f t="shared" si="9"/>
        <v>0.02340449876</v>
      </c>
      <c r="Z2908" s="11">
        <f t="shared" si="7"/>
        <v>4</v>
      </c>
    </row>
    <row r="2909">
      <c r="A2909" s="6" t="s">
        <v>2933</v>
      </c>
      <c r="B2909" s="7">
        <v>4361.27</v>
      </c>
      <c r="C2909" s="7">
        <v>4369.87</v>
      </c>
      <c r="D2909" s="7">
        <v>4350.06</v>
      </c>
      <c r="E2909" s="7">
        <v>4367.48</v>
      </c>
      <c r="F2909" s="7">
        <v>4367.48</v>
      </c>
      <c r="G2909" s="7">
        <v>3.3583E9</v>
      </c>
      <c r="H2909" s="7">
        <f t="shared" si="1"/>
        <v>3358.3</v>
      </c>
      <c r="I2909" s="10">
        <f t="shared" si="2"/>
        <v>0.002016660969</v>
      </c>
      <c r="J2909" s="7">
        <f t="shared" si="10"/>
        <v>4337.062667</v>
      </c>
      <c r="K2909" s="7">
        <f t="shared" si="12"/>
        <v>4309.661298</v>
      </c>
      <c r="L2909" s="7">
        <f t="shared" si="11"/>
        <v>27.40136863</v>
      </c>
      <c r="M2909" s="7">
        <f t="shared" si="18"/>
        <v>31.78525976</v>
      </c>
      <c r="N2909" s="7">
        <f t="shared" si="3"/>
        <v>8.79</v>
      </c>
      <c r="O2909" s="7">
        <f t="shared" si="4"/>
        <v>0</v>
      </c>
      <c r="P2909" s="7">
        <f t="shared" si="13"/>
        <v>16.06285714</v>
      </c>
      <c r="Q2909" s="7">
        <f t="shared" si="14"/>
        <v>12.66714286</v>
      </c>
      <c r="R2909" s="7">
        <f t="shared" si="15"/>
        <v>1.268072629</v>
      </c>
      <c r="S2909" s="7">
        <f t="shared" si="16"/>
        <v>55.90970116</v>
      </c>
      <c r="T2909" s="7">
        <f t="shared" si="17"/>
        <v>83.68109623</v>
      </c>
      <c r="U2909" s="7">
        <f t="shared" si="19"/>
        <v>72.63365514</v>
      </c>
      <c r="V2909" s="9">
        <f t="shared" si="5"/>
        <v>8.79</v>
      </c>
      <c r="W2909" s="9" t="b">
        <f t="shared" si="6"/>
        <v>1</v>
      </c>
      <c r="X2909" s="7">
        <f t="shared" si="8"/>
        <v>3</v>
      </c>
      <c r="Y2909" s="10">
        <f t="shared" si="9"/>
        <v>0.02542115973</v>
      </c>
      <c r="Z2909" s="11">
        <f t="shared" si="7"/>
        <v>3</v>
      </c>
    </row>
    <row r="2910">
      <c r="A2910" s="6" t="s">
        <v>2934</v>
      </c>
      <c r="B2910" s="7">
        <v>4381.2</v>
      </c>
      <c r="C2910" s="7">
        <v>4415.18</v>
      </c>
      <c r="D2910" s="7">
        <v>4381.2</v>
      </c>
      <c r="E2910" s="7">
        <v>4411.79</v>
      </c>
      <c r="F2910" s="7">
        <v>4411.79</v>
      </c>
      <c r="G2910" s="7">
        <v>4.54007E9</v>
      </c>
      <c r="H2910" s="7">
        <f t="shared" si="1"/>
        <v>4540.07</v>
      </c>
      <c r="I2910" s="10">
        <f t="shared" si="2"/>
        <v>0.01014543856</v>
      </c>
      <c r="J2910" s="7">
        <f t="shared" si="10"/>
        <v>4348.55918</v>
      </c>
      <c r="K2910" s="7">
        <f t="shared" si="12"/>
        <v>4317.226387</v>
      </c>
      <c r="L2910" s="7">
        <f t="shared" si="11"/>
        <v>31.33279239</v>
      </c>
      <c r="M2910" s="7">
        <f t="shared" si="18"/>
        <v>31.69476628</v>
      </c>
      <c r="N2910" s="7">
        <f t="shared" si="3"/>
        <v>44.31</v>
      </c>
      <c r="O2910" s="7">
        <f t="shared" si="4"/>
        <v>0</v>
      </c>
      <c r="P2910" s="7">
        <f t="shared" si="13"/>
        <v>16.91357143</v>
      </c>
      <c r="Q2910" s="7">
        <f t="shared" si="14"/>
        <v>12.66714286</v>
      </c>
      <c r="R2910" s="7">
        <f t="shared" si="15"/>
        <v>1.335231758</v>
      </c>
      <c r="S2910" s="7">
        <f t="shared" si="16"/>
        <v>57.17769782</v>
      </c>
      <c r="T2910" s="7">
        <f t="shared" si="17"/>
        <v>98.13787421</v>
      </c>
      <c r="U2910" s="7">
        <f t="shared" si="19"/>
        <v>86.67504558</v>
      </c>
      <c r="V2910" s="9">
        <f t="shared" si="5"/>
        <v>44.31</v>
      </c>
      <c r="W2910" s="9" t="b">
        <f t="shared" si="6"/>
        <v>1</v>
      </c>
      <c r="X2910" s="7">
        <f t="shared" si="8"/>
        <v>4</v>
      </c>
      <c r="Y2910" s="10">
        <f t="shared" si="9"/>
        <v>0.03556659829</v>
      </c>
      <c r="Z2910" s="11">
        <f t="shared" si="7"/>
        <v>5</v>
      </c>
    </row>
    <row r="2911">
      <c r="A2911" s="6" t="s">
        <v>2935</v>
      </c>
      <c r="B2911" s="7">
        <v>4409.58</v>
      </c>
      <c r="C2911" s="7">
        <v>4422.73</v>
      </c>
      <c r="D2911" s="7">
        <v>4405.45</v>
      </c>
      <c r="E2911" s="7">
        <v>4422.3</v>
      </c>
      <c r="F2911" s="7">
        <v>4422.3</v>
      </c>
      <c r="G2911" s="7">
        <v>4.27563E9</v>
      </c>
      <c r="H2911" s="7">
        <f t="shared" si="1"/>
        <v>4275.63</v>
      </c>
      <c r="I2911" s="10">
        <f t="shared" si="2"/>
        <v>0.002382253008</v>
      </c>
      <c r="J2911" s="7">
        <f t="shared" si="10"/>
        <v>4359.903921</v>
      </c>
      <c r="K2911" s="7">
        <f t="shared" si="12"/>
        <v>4325.009618</v>
      </c>
      <c r="L2911" s="7">
        <f t="shared" si="11"/>
        <v>34.89430339</v>
      </c>
      <c r="M2911" s="7">
        <f t="shared" si="18"/>
        <v>32.33467371</v>
      </c>
      <c r="N2911" s="7">
        <f t="shared" si="3"/>
        <v>10.51</v>
      </c>
      <c r="O2911" s="7">
        <f t="shared" si="4"/>
        <v>0</v>
      </c>
      <c r="P2911" s="7">
        <f t="shared" si="13"/>
        <v>17.66428571</v>
      </c>
      <c r="Q2911" s="7">
        <f t="shared" si="14"/>
        <v>12.03857143</v>
      </c>
      <c r="R2911" s="7">
        <f t="shared" si="15"/>
        <v>1.467307464</v>
      </c>
      <c r="S2911" s="7">
        <f t="shared" si="16"/>
        <v>59.46998846</v>
      </c>
      <c r="T2911" s="7">
        <f t="shared" si="17"/>
        <v>99.77320675</v>
      </c>
      <c r="U2911" s="7">
        <f t="shared" si="19"/>
        <v>93.86405906</v>
      </c>
      <c r="V2911" s="9">
        <f t="shared" si="5"/>
        <v>10.51</v>
      </c>
      <c r="W2911" s="9" t="b">
        <f t="shared" si="6"/>
        <v>1</v>
      </c>
      <c r="X2911" s="7">
        <f t="shared" si="8"/>
        <v>5</v>
      </c>
      <c r="Y2911" s="10">
        <f t="shared" si="9"/>
        <v>0.0379488513</v>
      </c>
      <c r="Z2911" s="11">
        <f t="shared" si="7"/>
        <v>3</v>
      </c>
    </row>
    <row r="2912">
      <c r="A2912" s="6" t="s">
        <v>2936</v>
      </c>
      <c r="B2912" s="7">
        <v>4416.38</v>
      </c>
      <c r="C2912" s="7">
        <v>4416.38</v>
      </c>
      <c r="D2912" s="7">
        <v>4372.51</v>
      </c>
      <c r="E2912" s="7">
        <v>4401.46</v>
      </c>
      <c r="F2912" s="7">
        <v>4401.46</v>
      </c>
      <c r="G2912" s="7">
        <v>4.24195E9</v>
      </c>
      <c r="H2912" s="7">
        <f t="shared" si="1"/>
        <v>4241.95</v>
      </c>
      <c r="I2912" s="10">
        <f t="shared" si="2"/>
        <v>-0.004712479931</v>
      </c>
      <c r="J2912" s="7">
        <f t="shared" si="10"/>
        <v>4366.297164</v>
      </c>
      <c r="K2912" s="7">
        <f t="shared" si="12"/>
        <v>4330.672609</v>
      </c>
      <c r="L2912" s="7">
        <f t="shared" si="11"/>
        <v>35.624555</v>
      </c>
      <c r="M2912" s="7">
        <f t="shared" si="18"/>
        <v>32.99264996</v>
      </c>
      <c r="N2912" s="7">
        <f t="shared" si="3"/>
        <v>0</v>
      </c>
      <c r="O2912" s="7">
        <f t="shared" si="4"/>
        <v>20.84</v>
      </c>
      <c r="P2912" s="7">
        <f t="shared" si="13"/>
        <v>16.62214286</v>
      </c>
      <c r="Q2912" s="7">
        <f t="shared" si="14"/>
        <v>13.52714286</v>
      </c>
      <c r="R2912" s="7">
        <f t="shared" si="15"/>
        <v>1.22879924</v>
      </c>
      <c r="S2912" s="7">
        <f t="shared" si="16"/>
        <v>55.13279158</v>
      </c>
      <c r="T2912" s="7">
        <f t="shared" si="17"/>
        <v>88.78164557</v>
      </c>
      <c r="U2912" s="7">
        <f t="shared" si="19"/>
        <v>95.56424218</v>
      </c>
      <c r="V2912" s="9">
        <f t="shared" si="5"/>
        <v>-20.84</v>
      </c>
      <c r="W2912" s="9" t="b">
        <f t="shared" si="6"/>
        <v>0</v>
      </c>
      <c r="X2912" s="7">
        <f t="shared" si="8"/>
        <v>1</v>
      </c>
      <c r="Y2912" s="10">
        <f t="shared" si="9"/>
        <v>-0.004712479931</v>
      </c>
      <c r="Z2912" s="11">
        <f t="shared" si="7"/>
        <v>2</v>
      </c>
    </row>
    <row r="2913">
      <c r="A2913" s="6" t="s">
        <v>2937</v>
      </c>
      <c r="B2913" s="7">
        <v>4402.95</v>
      </c>
      <c r="C2913" s="7">
        <v>4415.47</v>
      </c>
      <c r="D2913" s="7">
        <v>4387.01</v>
      </c>
      <c r="E2913" s="7">
        <v>4400.64</v>
      </c>
      <c r="F2913" s="7">
        <v>4400.64</v>
      </c>
      <c r="G2913" s="7">
        <v>4.21529E9</v>
      </c>
      <c r="H2913" s="7">
        <f t="shared" si="1"/>
        <v>4215.29</v>
      </c>
      <c r="I2913" s="10">
        <f t="shared" si="2"/>
        <v>-0.000186301818</v>
      </c>
      <c r="J2913" s="7">
        <f t="shared" si="10"/>
        <v>4371.580677</v>
      </c>
      <c r="K2913" s="7">
        <f t="shared" si="12"/>
        <v>4335.855379</v>
      </c>
      <c r="L2913" s="7">
        <f t="shared" si="11"/>
        <v>35.7252985</v>
      </c>
      <c r="M2913" s="7">
        <f t="shared" si="18"/>
        <v>33.53917967</v>
      </c>
      <c r="N2913" s="7">
        <f t="shared" si="3"/>
        <v>0</v>
      </c>
      <c r="O2913" s="7">
        <f t="shared" si="4"/>
        <v>0.82</v>
      </c>
      <c r="P2913" s="7">
        <f t="shared" si="13"/>
        <v>16.62214286</v>
      </c>
      <c r="Q2913" s="7">
        <f t="shared" si="14"/>
        <v>10.92071429</v>
      </c>
      <c r="R2913" s="7">
        <f t="shared" si="15"/>
        <v>1.522074694</v>
      </c>
      <c r="S2913" s="7">
        <f t="shared" si="16"/>
        <v>60.35010373</v>
      </c>
      <c r="T2913" s="7">
        <f t="shared" si="17"/>
        <v>88.34915612</v>
      </c>
      <c r="U2913" s="7">
        <f t="shared" si="19"/>
        <v>92.30133615</v>
      </c>
      <c r="V2913" s="9">
        <f t="shared" si="5"/>
        <v>-0.82</v>
      </c>
      <c r="W2913" s="9" t="b">
        <f t="shared" si="6"/>
        <v>0</v>
      </c>
      <c r="X2913" s="7">
        <f t="shared" si="8"/>
        <v>2</v>
      </c>
      <c r="Y2913" s="10">
        <f t="shared" si="9"/>
        <v>-0.004898781749</v>
      </c>
      <c r="Z2913" s="11">
        <f t="shared" si="7"/>
        <v>3</v>
      </c>
    </row>
    <row r="2914">
      <c r="A2914" s="6" t="s">
        <v>2938</v>
      </c>
      <c r="B2914" s="7">
        <v>4403.59</v>
      </c>
      <c r="C2914" s="7">
        <v>4429.97</v>
      </c>
      <c r="D2914" s="7">
        <v>4403.59</v>
      </c>
      <c r="E2914" s="7">
        <v>4419.15</v>
      </c>
      <c r="F2914" s="7">
        <v>4419.15</v>
      </c>
      <c r="G2914" s="7">
        <v>4.0446E9</v>
      </c>
      <c r="H2914" s="7">
        <f t="shared" si="1"/>
        <v>4044.6</v>
      </c>
      <c r="I2914" s="10">
        <f t="shared" si="2"/>
        <v>0.00420620637</v>
      </c>
      <c r="J2914" s="7">
        <f t="shared" si="10"/>
        <v>4378.899035</v>
      </c>
      <c r="K2914" s="7">
        <f t="shared" si="12"/>
        <v>4342.025351</v>
      </c>
      <c r="L2914" s="7">
        <f t="shared" si="11"/>
        <v>36.87368389</v>
      </c>
      <c r="M2914" s="7">
        <f t="shared" si="18"/>
        <v>34.20608052</v>
      </c>
      <c r="N2914" s="7">
        <f t="shared" si="3"/>
        <v>18.51</v>
      </c>
      <c r="O2914" s="7">
        <f t="shared" si="4"/>
        <v>0</v>
      </c>
      <c r="P2914" s="7">
        <f t="shared" si="13"/>
        <v>14.46357143</v>
      </c>
      <c r="Q2914" s="7">
        <f t="shared" si="14"/>
        <v>10.92071429</v>
      </c>
      <c r="R2914" s="7">
        <f t="shared" si="15"/>
        <v>1.324416247</v>
      </c>
      <c r="S2914" s="7">
        <f t="shared" si="16"/>
        <v>56.97844561</v>
      </c>
      <c r="T2914" s="7">
        <f t="shared" si="17"/>
        <v>94.50314977</v>
      </c>
      <c r="U2914" s="7">
        <f t="shared" si="19"/>
        <v>90.54465048</v>
      </c>
      <c r="V2914" s="9">
        <f t="shared" si="5"/>
        <v>18.51</v>
      </c>
      <c r="W2914" s="9" t="b">
        <f t="shared" si="6"/>
        <v>1</v>
      </c>
      <c r="X2914" s="7">
        <f t="shared" si="8"/>
        <v>1</v>
      </c>
      <c r="Y2914" s="10">
        <f t="shared" si="9"/>
        <v>0.00420620637</v>
      </c>
      <c r="Z2914" s="11">
        <f t="shared" si="7"/>
        <v>4</v>
      </c>
    </row>
    <row r="2915">
      <c r="A2915" s="6" t="s">
        <v>2939</v>
      </c>
      <c r="B2915" s="7">
        <v>4395.12</v>
      </c>
      <c r="C2915" s="7">
        <v>4412.25</v>
      </c>
      <c r="D2915" s="7">
        <v>4389.65</v>
      </c>
      <c r="E2915" s="7">
        <v>4395.26</v>
      </c>
      <c r="F2915" s="7">
        <v>4395.26</v>
      </c>
      <c r="G2915" s="7">
        <v>3.95674E9</v>
      </c>
      <c r="H2915" s="7">
        <f t="shared" si="1"/>
        <v>3956.74</v>
      </c>
      <c r="I2915" s="10">
        <f t="shared" si="2"/>
        <v>-0.005406016994</v>
      </c>
      <c r="J2915" s="7">
        <f t="shared" si="10"/>
        <v>4381.416106</v>
      </c>
      <c r="K2915" s="7">
        <f t="shared" si="12"/>
        <v>4345.968658</v>
      </c>
      <c r="L2915" s="7">
        <f t="shared" si="11"/>
        <v>35.44744812</v>
      </c>
      <c r="M2915" s="7">
        <f t="shared" si="18"/>
        <v>34.45435404</v>
      </c>
      <c r="N2915" s="7">
        <f t="shared" si="3"/>
        <v>0</v>
      </c>
      <c r="O2915" s="7">
        <f t="shared" si="4"/>
        <v>23.89</v>
      </c>
      <c r="P2915" s="7">
        <f t="shared" si="13"/>
        <v>13.38642857</v>
      </c>
      <c r="Q2915" s="7">
        <f t="shared" si="14"/>
        <v>12.62714286</v>
      </c>
      <c r="R2915" s="7">
        <f t="shared" si="15"/>
        <v>1.060131237</v>
      </c>
      <c r="S2915" s="7">
        <f t="shared" si="16"/>
        <v>51.45940306</v>
      </c>
      <c r="T2915" s="7">
        <f t="shared" si="17"/>
        <v>82.36638895</v>
      </c>
      <c r="U2915" s="7">
        <f t="shared" si="19"/>
        <v>88.40623161</v>
      </c>
      <c r="V2915" s="9">
        <f t="shared" si="5"/>
        <v>-23.89</v>
      </c>
      <c r="W2915" s="9" t="b">
        <f t="shared" si="6"/>
        <v>0</v>
      </c>
      <c r="X2915" s="7">
        <f t="shared" si="8"/>
        <v>1</v>
      </c>
      <c r="Y2915" s="10">
        <f t="shared" si="9"/>
        <v>-0.005406016994</v>
      </c>
      <c r="Z2915" s="11">
        <f t="shared" si="7"/>
        <v>2</v>
      </c>
    </row>
    <row r="2916">
      <c r="A2916" s="6" t="s">
        <v>2940</v>
      </c>
      <c r="B2916" s="7">
        <v>4406.86</v>
      </c>
      <c r="C2916" s="7">
        <v>4422.18</v>
      </c>
      <c r="D2916" s="7">
        <v>4384.81</v>
      </c>
      <c r="E2916" s="7">
        <v>4387.16</v>
      </c>
      <c r="F2916" s="7">
        <v>4387.16</v>
      </c>
      <c r="G2916" s="7">
        <v>3.72409E9</v>
      </c>
      <c r="H2916" s="7">
        <f t="shared" si="1"/>
        <v>3724.09</v>
      </c>
      <c r="I2916" s="10">
        <f t="shared" si="2"/>
        <v>-0.001842894391</v>
      </c>
      <c r="J2916" s="7">
        <f t="shared" si="10"/>
        <v>4382.299782</v>
      </c>
      <c r="K2916" s="7">
        <f t="shared" si="12"/>
        <v>4349.019869</v>
      </c>
      <c r="L2916" s="7">
        <f t="shared" si="11"/>
        <v>33.27991357</v>
      </c>
      <c r="M2916" s="7">
        <f t="shared" si="18"/>
        <v>34.21946594</v>
      </c>
      <c r="N2916" s="7">
        <f t="shared" si="3"/>
        <v>0</v>
      </c>
      <c r="O2916" s="7">
        <f t="shared" si="4"/>
        <v>8.1</v>
      </c>
      <c r="P2916" s="7">
        <f t="shared" si="13"/>
        <v>13.38642857</v>
      </c>
      <c r="Q2916" s="7">
        <f t="shared" si="14"/>
        <v>12.10428571</v>
      </c>
      <c r="R2916" s="7">
        <f t="shared" si="15"/>
        <v>1.105924702</v>
      </c>
      <c r="S2916" s="7">
        <f t="shared" si="16"/>
        <v>52.5149214</v>
      </c>
      <c r="T2916" s="7">
        <f t="shared" si="17"/>
        <v>78.25137167</v>
      </c>
      <c r="U2916" s="7">
        <f t="shared" si="19"/>
        <v>85.04030346</v>
      </c>
      <c r="V2916" s="9">
        <f t="shared" si="5"/>
        <v>-8.1</v>
      </c>
      <c r="W2916" s="9" t="b">
        <f t="shared" si="6"/>
        <v>0</v>
      </c>
      <c r="X2916" s="7">
        <f t="shared" si="8"/>
        <v>2</v>
      </c>
      <c r="Y2916" s="10">
        <f t="shared" si="9"/>
        <v>-0.007248911385</v>
      </c>
      <c r="Z2916" s="11">
        <f t="shared" si="7"/>
        <v>3</v>
      </c>
    </row>
    <row r="2917">
      <c r="A2917" s="6" t="s">
        <v>2941</v>
      </c>
      <c r="B2917" s="7">
        <v>4392.74</v>
      </c>
      <c r="C2917" s="7">
        <v>4423.79</v>
      </c>
      <c r="D2917" s="7">
        <v>4373.0</v>
      </c>
      <c r="E2917" s="7">
        <v>4423.15</v>
      </c>
      <c r="F2917" s="7">
        <v>4423.15</v>
      </c>
      <c r="G2917" s="7">
        <v>3.96519E9</v>
      </c>
      <c r="H2917" s="7">
        <f t="shared" si="1"/>
        <v>3965.19</v>
      </c>
      <c r="I2917" s="10">
        <f t="shared" si="2"/>
        <v>0.008203484714</v>
      </c>
      <c r="J2917" s="7">
        <f t="shared" si="10"/>
        <v>4388.584431</v>
      </c>
      <c r="K2917" s="7">
        <f t="shared" si="12"/>
        <v>4354.51099</v>
      </c>
      <c r="L2917" s="7">
        <f t="shared" si="11"/>
        <v>34.07344161</v>
      </c>
      <c r="M2917" s="7">
        <f t="shared" si="18"/>
        <v>34.19026108</v>
      </c>
      <c r="N2917" s="7">
        <f t="shared" si="3"/>
        <v>35.99</v>
      </c>
      <c r="O2917" s="7">
        <f t="shared" si="4"/>
        <v>0</v>
      </c>
      <c r="P2917" s="7">
        <f t="shared" si="13"/>
        <v>15.59357143</v>
      </c>
      <c r="Q2917" s="7">
        <f t="shared" si="14"/>
        <v>12.10428571</v>
      </c>
      <c r="R2917" s="7">
        <f t="shared" si="15"/>
        <v>1.288268618</v>
      </c>
      <c r="S2917" s="7">
        <f t="shared" si="16"/>
        <v>56.29883694</v>
      </c>
      <c r="T2917" s="7">
        <f t="shared" si="17"/>
        <v>96.53525706</v>
      </c>
      <c r="U2917" s="7">
        <f t="shared" si="19"/>
        <v>85.71767256</v>
      </c>
      <c r="V2917" s="9">
        <f t="shared" si="5"/>
        <v>35.99</v>
      </c>
      <c r="W2917" s="9" t="b">
        <f t="shared" si="6"/>
        <v>1</v>
      </c>
      <c r="X2917" s="7">
        <f t="shared" si="8"/>
        <v>1</v>
      </c>
      <c r="Y2917" s="10">
        <f t="shared" si="9"/>
        <v>0.008203484714</v>
      </c>
      <c r="Z2917" s="11">
        <f t="shared" si="7"/>
        <v>4</v>
      </c>
    </row>
    <row r="2918">
      <c r="A2918" s="6" t="s">
        <v>2942</v>
      </c>
      <c r="B2918" s="7">
        <v>4415.95</v>
      </c>
      <c r="C2918" s="7">
        <v>4416.17</v>
      </c>
      <c r="D2918" s="7">
        <v>4400.23</v>
      </c>
      <c r="E2918" s="7">
        <v>4402.66</v>
      </c>
      <c r="F2918" s="7">
        <v>4402.66</v>
      </c>
      <c r="G2918" s="7">
        <v>4.26076E9</v>
      </c>
      <c r="H2918" s="7">
        <f t="shared" si="1"/>
        <v>4260.76</v>
      </c>
      <c r="I2918" s="10">
        <f t="shared" si="2"/>
        <v>-0.004632445203</v>
      </c>
      <c r="J2918" s="7">
        <f t="shared" si="10"/>
        <v>4390.749903</v>
      </c>
      <c r="K2918" s="7">
        <f t="shared" si="12"/>
        <v>4358.077583</v>
      </c>
      <c r="L2918" s="7">
        <f t="shared" si="11"/>
        <v>32.67232038</v>
      </c>
      <c r="M2918" s="7">
        <f t="shared" si="18"/>
        <v>33.88667294</v>
      </c>
      <c r="N2918" s="7">
        <f t="shared" si="3"/>
        <v>0</v>
      </c>
      <c r="O2918" s="7">
        <f t="shared" si="4"/>
        <v>20.49</v>
      </c>
      <c r="P2918" s="7">
        <f t="shared" si="13"/>
        <v>15.59357143</v>
      </c>
      <c r="Q2918" s="7">
        <f t="shared" si="14"/>
        <v>12.54857143</v>
      </c>
      <c r="R2918" s="7">
        <f t="shared" si="15"/>
        <v>1.242657104</v>
      </c>
      <c r="S2918" s="7">
        <f t="shared" si="16"/>
        <v>55.41003579</v>
      </c>
      <c r="T2918" s="7">
        <f t="shared" si="17"/>
        <v>86.12578744</v>
      </c>
      <c r="U2918" s="7">
        <f t="shared" si="19"/>
        <v>86.97080539</v>
      </c>
      <c r="V2918" s="9">
        <f t="shared" si="5"/>
        <v>-20.49</v>
      </c>
      <c r="W2918" s="9" t="b">
        <f t="shared" si="6"/>
        <v>0</v>
      </c>
      <c r="X2918" s="7">
        <f t="shared" si="8"/>
        <v>1</v>
      </c>
      <c r="Y2918" s="10">
        <f t="shared" si="9"/>
        <v>-0.004632445203</v>
      </c>
      <c r="Z2918" s="11">
        <f t="shared" si="7"/>
        <v>2</v>
      </c>
    </row>
    <row r="2919">
      <c r="A2919" s="6" t="s">
        <v>2943</v>
      </c>
      <c r="B2919" s="7">
        <v>4408.86</v>
      </c>
      <c r="C2919" s="7">
        <v>4429.76</v>
      </c>
      <c r="D2919" s="7">
        <v>4408.86</v>
      </c>
      <c r="E2919" s="7">
        <v>4429.1</v>
      </c>
      <c r="F2919" s="7">
        <v>4429.1</v>
      </c>
      <c r="G2919" s="7">
        <v>3.76941E9</v>
      </c>
      <c r="H2919" s="7">
        <f t="shared" si="1"/>
        <v>3769.41</v>
      </c>
      <c r="I2919" s="10">
        <f t="shared" si="2"/>
        <v>0.006005460335</v>
      </c>
      <c r="J2919" s="7">
        <f t="shared" si="10"/>
        <v>4396.649918</v>
      </c>
      <c r="K2919" s="7">
        <f t="shared" si="12"/>
        <v>4363.338503</v>
      </c>
      <c r="L2919" s="7">
        <f t="shared" si="11"/>
        <v>33.31141547</v>
      </c>
      <c r="M2919" s="7">
        <f t="shared" si="18"/>
        <v>33.77162144</v>
      </c>
      <c r="N2919" s="7">
        <f t="shared" si="3"/>
        <v>26.44</v>
      </c>
      <c r="O2919" s="7">
        <f t="shared" si="4"/>
        <v>0</v>
      </c>
      <c r="P2919" s="7">
        <f t="shared" si="13"/>
        <v>17.48214286</v>
      </c>
      <c r="Q2919" s="7">
        <f t="shared" si="14"/>
        <v>10.20071429</v>
      </c>
      <c r="R2919" s="7">
        <f t="shared" si="15"/>
        <v>1.713815559</v>
      </c>
      <c r="S2919" s="7">
        <f t="shared" si="16"/>
        <v>63.15151202</v>
      </c>
      <c r="T2919" s="7">
        <f t="shared" si="17"/>
        <v>99.55801666</v>
      </c>
      <c r="U2919" s="7">
        <f t="shared" si="19"/>
        <v>94.07302039</v>
      </c>
      <c r="V2919" s="9">
        <f t="shared" si="5"/>
        <v>26.44</v>
      </c>
      <c r="W2919" s="9" t="b">
        <f t="shared" si="6"/>
        <v>1</v>
      </c>
      <c r="X2919" s="7">
        <f t="shared" si="8"/>
        <v>1</v>
      </c>
      <c r="Y2919" s="10">
        <f t="shared" si="9"/>
        <v>0.006005460335</v>
      </c>
      <c r="Z2919" s="11">
        <f t="shared" si="7"/>
        <v>4</v>
      </c>
    </row>
    <row r="2920">
      <c r="A2920" s="6" t="s">
        <v>2944</v>
      </c>
      <c r="B2920" s="7">
        <v>4429.07</v>
      </c>
      <c r="C2920" s="7">
        <v>4440.82</v>
      </c>
      <c r="D2920" s="7">
        <v>4429.07</v>
      </c>
      <c r="E2920" s="7">
        <v>4436.52</v>
      </c>
      <c r="F2920" s="7">
        <v>4436.52</v>
      </c>
      <c r="G2920" s="7">
        <v>3.45187E9</v>
      </c>
      <c r="H2920" s="7">
        <f t="shared" si="1"/>
        <v>3451.87</v>
      </c>
      <c r="I2920" s="10">
        <f t="shared" si="2"/>
        <v>0.001675283918</v>
      </c>
      <c r="J2920" s="7">
        <f t="shared" si="10"/>
        <v>4402.783777</v>
      </c>
      <c r="K2920" s="7">
        <f t="shared" si="12"/>
        <v>4368.759354</v>
      </c>
      <c r="L2920" s="7">
        <f t="shared" si="11"/>
        <v>34.02442256</v>
      </c>
      <c r="M2920" s="7">
        <f t="shared" si="18"/>
        <v>33.82218167</v>
      </c>
      <c r="N2920" s="7">
        <f t="shared" si="3"/>
        <v>7.42</v>
      </c>
      <c r="O2920" s="7">
        <f t="shared" si="4"/>
        <v>0</v>
      </c>
      <c r="P2920" s="7">
        <f t="shared" si="13"/>
        <v>18.01214286</v>
      </c>
      <c r="Q2920" s="7">
        <f t="shared" si="14"/>
        <v>5.295714286</v>
      </c>
      <c r="R2920" s="7">
        <f t="shared" si="15"/>
        <v>3.401267872</v>
      </c>
      <c r="S2920" s="7">
        <f t="shared" si="16"/>
        <v>77.27927431</v>
      </c>
      <c r="T2920" s="7">
        <f t="shared" si="17"/>
        <v>97.59467472</v>
      </c>
      <c r="U2920" s="7">
        <f t="shared" si="19"/>
        <v>94.42615961</v>
      </c>
      <c r="V2920" s="9">
        <f t="shared" si="5"/>
        <v>7.42</v>
      </c>
      <c r="W2920" s="9" t="b">
        <f t="shared" si="6"/>
        <v>1</v>
      </c>
      <c r="X2920" s="7">
        <f t="shared" si="8"/>
        <v>2</v>
      </c>
      <c r="Y2920" s="10">
        <f t="shared" si="9"/>
        <v>0.007680744253</v>
      </c>
      <c r="Z2920" s="11">
        <f t="shared" si="7"/>
        <v>3</v>
      </c>
    </row>
    <row r="2921">
      <c r="A2921" s="6" t="s">
        <v>2945</v>
      </c>
      <c r="B2921" s="7">
        <v>4437.77</v>
      </c>
      <c r="C2921" s="7">
        <v>4439.39</v>
      </c>
      <c r="D2921" s="7">
        <v>4424.74</v>
      </c>
      <c r="E2921" s="7">
        <v>4432.35</v>
      </c>
      <c r="F2921" s="7">
        <v>4432.35</v>
      </c>
      <c r="G2921" s="7">
        <v>3.44928E9</v>
      </c>
      <c r="H2921" s="7">
        <f t="shared" si="1"/>
        <v>3449.28</v>
      </c>
      <c r="I2921" s="10">
        <f t="shared" si="2"/>
        <v>-0.0009399258879</v>
      </c>
      <c r="J2921" s="7">
        <f t="shared" si="10"/>
        <v>4407.332427</v>
      </c>
      <c r="K2921" s="7">
        <f t="shared" si="12"/>
        <v>4373.469773</v>
      </c>
      <c r="L2921" s="7">
        <f t="shared" si="11"/>
        <v>33.86265407</v>
      </c>
      <c r="M2921" s="7">
        <f t="shared" si="18"/>
        <v>33.83027615</v>
      </c>
      <c r="N2921" s="7">
        <f t="shared" si="3"/>
        <v>0</v>
      </c>
      <c r="O2921" s="7">
        <f t="shared" si="4"/>
        <v>4.17</v>
      </c>
      <c r="P2921" s="7">
        <f t="shared" si="13"/>
        <v>13.4</v>
      </c>
      <c r="Q2921" s="7">
        <f t="shared" si="14"/>
        <v>5.593571429</v>
      </c>
      <c r="R2921" s="7">
        <f t="shared" si="15"/>
        <v>2.395607202</v>
      </c>
      <c r="S2921" s="7">
        <f t="shared" si="16"/>
        <v>70.55018615</v>
      </c>
      <c r="T2921" s="7">
        <f t="shared" si="17"/>
        <v>92.27823867</v>
      </c>
      <c r="U2921" s="7">
        <f t="shared" si="19"/>
        <v>96.47697669</v>
      </c>
      <c r="V2921" s="9">
        <f t="shared" si="5"/>
        <v>-4.17</v>
      </c>
      <c r="W2921" s="9" t="b">
        <f t="shared" si="6"/>
        <v>0</v>
      </c>
      <c r="X2921" s="7">
        <f t="shared" si="8"/>
        <v>1</v>
      </c>
      <c r="Y2921" s="10">
        <f t="shared" si="9"/>
        <v>-0.0009399258879</v>
      </c>
      <c r="Z2921" s="11">
        <f t="shared" si="7"/>
        <v>3</v>
      </c>
    </row>
    <row r="2922">
      <c r="A2922" s="6" t="s">
        <v>2946</v>
      </c>
      <c r="B2922" s="7">
        <v>4435.79</v>
      </c>
      <c r="C2922" s="7">
        <v>4445.21</v>
      </c>
      <c r="D2922" s="7">
        <v>4430.03</v>
      </c>
      <c r="E2922" s="7">
        <v>4436.75</v>
      </c>
      <c r="F2922" s="7">
        <v>4436.75</v>
      </c>
      <c r="G2922" s="7">
        <v>3.88661E9</v>
      </c>
      <c r="H2922" s="7">
        <f t="shared" si="1"/>
        <v>3886.61</v>
      </c>
      <c r="I2922" s="10">
        <f t="shared" si="2"/>
        <v>0.0009927013887</v>
      </c>
      <c r="J2922" s="7">
        <f t="shared" si="10"/>
        <v>4411.858207</v>
      </c>
      <c r="K2922" s="7">
        <f t="shared" si="12"/>
        <v>4378.157197</v>
      </c>
      <c r="L2922" s="7">
        <f t="shared" si="11"/>
        <v>33.70101034</v>
      </c>
      <c r="M2922" s="7">
        <f t="shared" si="18"/>
        <v>33.80442299</v>
      </c>
      <c r="N2922" s="7">
        <f t="shared" si="3"/>
        <v>4.4</v>
      </c>
      <c r="O2922" s="7">
        <f t="shared" si="4"/>
        <v>0</v>
      </c>
      <c r="P2922" s="7">
        <f t="shared" si="13"/>
        <v>11.16928571</v>
      </c>
      <c r="Q2922" s="7">
        <f t="shared" si="14"/>
        <v>5.593571429</v>
      </c>
      <c r="R2922" s="7">
        <f t="shared" si="15"/>
        <v>1.99680756</v>
      </c>
      <c r="S2922" s="7">
        <f t="shared" si="16"/>
        <v>66.63115732</v>
      </c>
      <c r="T2922" s="7">
        <f t="shared" si="17"/>
        <v>91.10877562</v>
      </c>
      <c r="U2922" s="7">
        <f t="shared" si="19"/>
        <v>93.660563</v>
      </c>
      <c r="V2922" s="9">
        <f t="shared" si="5"/>
        <v>4.4</v>
      </c>
      <c r="W2922" s="9" t="b">
        <f t="shared" si="6"/>
        <v>1</v>
      </c>
      <c r="X2922" s="7">
        <f t="shared" si="8"/>
        <v>1</v>
      </c>
      <c r="Y2922" s="10">
        <f t="shared" si="9"/>
        <v>0.0009927013887</v>
      </c>
      <c r="Z2922" s="11">
        <f t="shared" si="7"/>
        <v>3</v>
      </c>
    </row>
    <row r="2923">
      <c r="A2923" s="6" t="s">
        <v>2947</v>
      </c>
      <c r="B2923" s="7">
        <v>4442.18</v>
      </c>
      <c r="C2923" s="7">
        <v>4449.44</v>
      </c>
      <c r="D2923" s="7">
        <v>4436.42</v>
      </c>
      <c r="E2923" s="7">
        <v>4442.41</v>
      </c>
      <c r="F2923" s="7">
        <v>4442.41</v>
      </c>
      <c r="G2923" s="7">
        <v>3.53256E9</v>
      </c>
      <c r="H2923" s="7">
        <f t="shared" si="1"/>
        <v>3532.56</v>
      </c>
      <c r="I2923" s="10">
        <f t="shared" si="2"/>
        <v>0.00127570857</v>
      </c>
      <c r="J2923" s="7">
        <f t="shared" si="10"/>
        <v>4416.558483</v>
      </c>
      <c r="K2923" s="7">
        <f t="shared" si="12"/>
        <v>4382.916664</v>
      </c>
      <c r="L2923" s="7">
        <f t="shared" si="11"/>
        <v>33.64181926</v>
      </c>
      <c r="M2923" s="7">
        <f t="shared" si="18"/>
        <v>33.77190224</v>
      </c>
      <c r="N2923" s="7">
        <f t="shared" si="3"/>
        <v>5.66</v>
      </c>
      <c r="O2923" s="7">
        <f t="shared" si="4"/>
        <v>0</v>
      </c>
      <c r="P2923" s="7">
        <f t="shared" si="13"/>
        <v>10.94571429</v>
      </c>
      <c r="Q2923" s="7">
        <f t="shared" si="14"/>
        <v>5.593571429</v>
      </c>
      <c r="R2923" s="7">
        <f t="shared" si="15"/>
        <v>1.956838207</v>
      </c>
      <c r="S2923" s="7">
        <f t="shared" si="16"/>
        <v>66.18009069</v>
      </c>
      <c r="T2923" s="7">
        <f t="shared" si="17"/>
        <v>90.86182244</v>
      </c>
      <c r="U2923" s="7">
        <f t="shared" si="19"/>
        <v>91.41627891</v>
      </c>
      <c r="V2923" s="9">
        <f t="shared" si="5"/>
        <v>5.66</v>
      </c>
      <c r="W2923" s="9" t="b">
        <f t="shared" si="6"/>
        <v>1</v>
      </c>
      <c r="X2923" s="7">
        <f t="shared" si="8"/>
        <v>2</v>
      </c>
      <c r="Y2923" s="10">
        <f t="shared" si="9"/>
        <v>0.002268409959</v>
      </c>
      <c r="Z2923" s="11">
        <f t="shared" si="7"/>
        <v>3</v>
      </c>
    </row>
    <row r="2924">
      <c r="A2924" s="6" t="s">
        <v>2948</v>
      </c>
      <c r="B2924" s="7">
        <v>4446.08</v>
      </c>
      <c r="C2924" s="7">
        <v>4461.77</v>
      </c>
      <c r="D2924" s="7">
        <v>4435.96</v>
      </c>
      <c r="E2924" s="7">
        <v>4460.83</v>
      </c>
      <c r="F2924" s="7">
        <v>4460.83</v>
      </c>
      <c r="G2924" s="7">
        <v>3.37531E9</v>
      </c>
      <c r="H2924" s="7">
        <f t="shared" si="1"/>
        <v>3375.31</v>
      </c>
      <c r="I2924" s="10">
        <f t="shared" si="2"/>
        <v>0.004146398014</v>
      </c>
      <c r="J2924" s="7">
        <f t="shared" si="10"/>
        <v>4423.369486</v>
      </c>
      <c r="K2924" s="7">
        <f t="shared" si="12"/>
        <v>4388.688022</v>
      </c>
      <c r="L2924" s="7">
        <f t="shared" si="11"/>
        <v>34.68146363</v>
      </c>
      <c r="M2924" s="7">
        <f t="shared" si="18"/>
        <v>33.95381452</v>
      </c>
      <c r="N2924" s="7">
        <f t="shared" si="3"/>
        <v>18.42</v>
      </c>
      <c r="O2924" s="7">
        <f t="shared" si="4"/>
        <v>0</v>
      </c>
      <c r="P2924" s="7">
        <f t="shared" si="13"/>
        <v>9.096428571</v>
      </c>
      <c r="Q2924" s="7">
        <f t="shared" si="14"/>
        <v>5.593571429</v>
      </c>
      <c r="R2924" s="7">
        <f t="shared" si="15"/>
        <v>1.62622909</v>
      </c>
      <c r="S2924" s="7">
        <f t="shared" si="16"/>
        <v>61.92259068</v>
      </c>
      <c r="T2924" s="7">
        <f t="shared" si="17"/>
        <v>98.94689671</v>
      </c>
      <c r="U2924" s="7">
        <f t="shared" si="19"/>
        <v>93.63916492</v>
      </c>
      <c r="V2924" s="9">
        <f t="shared" si="5"/>
        <v>18.42</v>
      </c>
      <c r="W2924" s="9" t="b">
        <f t="shared" si="6"/>
        <v>1</v>
      </c>
      <c r="X2924" s="7">
        <f t="shared" si="8"/>
        <v>3</v>
      </c>
      <c r="Y2924" s="10">
        <f t="shared" si="9"/>
        <v>0.006414807973</v>
      </c>
      <c r="Z2924" s="11">
        <f t="shared" si="7"/>
        <v>4</v>
      </c>
    </row>
    <row r="2925">
      <c r="A2925" s="6" t="s">
        <v>2949</v>
      </c>
      <c r="B2925" s="7">
        <v>4464.84</v>
      </c>
      <c r="C2925" s="7">
        <v>4468.37</v>
      </c>
      <c r="D2925" s="7">
        <v>4460.82</v>
      </c>
      <c r="E2925" s="7">
        <v>4468.0</v>
      </c>
      <c r="F2925" s="7">
        <v>4468.0</v>
      </c>
      <c r="G2925" s="7">
        <v>3.01647E9</v>
      </c>
      <c r="H2925" s="7">
        <f t="shared" si="1"/>
        <v>3016.47</v>
      </c>
      <c r="I2925" s="10">
        <f t="shared" si="2"/>
        <v>0.001607324198</v>
      </c>
      <c r="J2925" s="7">
        <f t="shared" si="10"/>
        <v>4430.235719</v>
      </c>
      <c r="K2925" s="7">
        <f t="shared" si="12"/>
        <v>4394.562983</v>
      </c>
      <c r="L2925" s="7">
        <f t="shared" si="11"/>
        <v>35.67273528</v>
      </c>
      <c r="M2925" s="7">
        <f t="shared" si="18"/>
        <v>34.29759867</v>
      </c>
      <c r="N2925" s="7">
        <f t="shared" si="3"/>
        <v>7.17</v>
      </c>
      <c r="O2925" s="7">
        <f t="shared" si="4"/>
        <v>0</v>
      </c>
      <c r="P2925" s="7">
        <f t="shared" si="13"/>
        <v>8.857857143</v>
      </c>
      <c r="Q2925" s="7">
        <f t="shared" si="14"/>
        <v>5.593571429</v>
      </c>
      <c r="R2925" s="7">
        <f t="shared" si="15"/>
        <v>1.583578087</v>
      </c>
      <c r="S2925" s="7">
        <f t="shared" si="16"/>
        <v>61.29398972</v>
      </c>
      <c r="T2925" s="7">
        <f t="shared" si="17"/>
        <v>99.61402045</v>
      </c>
      <c r="U2925" s="7">
        <f t="shared" si="19"/>
        <v>96.47424653</v>
      </c>
      <c r="V2925" s="9">
        <f t="shared" si="5"/>
        <v>7.17</v>
      </c>
      <c r="W2925" s="9" t="b">
        <f t="shared" si="6"/>
        <v>1</v>
      </c>
      <c r="X2925" s="7">
        <f t="shared" si="8"/>
        <v>4</v>
      </c>
      <c r="Y2925" s="10">
        <f t="shared" si="9"/>
        <v>0.00802213217</v>
      </c>
      <c r="Z2925" s="11">
        <f t="shared" si="7"/>
        <v>3</v>
      </c>
    </row>
    <row r="2926">
      <c r="A2926" s="6" t="s">
        <v>2950</v>
      </c>
      <c r="B2926" s="7">
        <v>4461.65</v>
      </c>
      <c r="C2926" s="7">
        <v>4480.26</v>
      </c>
      <c r="D2926" s="7">
        <v>4437.66</v>
      </c>
      <c r="E2926" s="7">
        <v>4479.71</v>
      </c>
      <c r="F2926" s="7">
        <v>4479.71</v>
      </c>
      <c r="G2926" s="7">
        <v>3.37064E9</v>
      </c>
      <c r="H2926" s="7">
        <f t="shared" si="1"/>
        <v>3370.64</v>
      </c>
      <c r="I2926" s="10">
        <f t="shared" si="2"/>
        <v>0.002620859445</v>
      </c>
      <c r="J2926" s="7">
        <f t="shared" si="10"/>
        <v>4437.847146</v>
      </c>
      <c r="K2926" s="7">
        <f t="shared" si="12"/>
        <v>4400.87017</v>
      </c>
      <c r="L2926" s="7">
        <f t="shared" si="11"/>
        <v>36.97697677</v>
      </c>
      <c r="M2926" s="7">
        <f t="shared" si="18"/>
        <v>34.83347429</v>
      </c>
      <c r="N2926" s="7">
        <f t="shared" si="3"/>
        <v>11.71</v>
      </c>
      <c r="O2926" s="7">
        <f t="shared" si="4"/>
        <v>0</v>
      </c>
      <c r="P2926" s="7">
        <f t="shared" si="13"/>
        <v>9.694285714</v>
      </c>
      <c r="Q2926" s="7">
        <f t="shared" si="14"/>
        <v>4.105</v>
      </c>
      <c r="R2926" s="7">
        <f t="shared" si="15"/>
        <v>2.361579955</v>
      </c>
      <c r="S2926" s="7">
        <f t="shared" si="16"/>
        <v>70.25208344</v>
      </c>
      <c r="T2926" s="7">
        <f t="shared" si="17"/>
        <v>99.4872273</v>
      </c>
      <c r="U2926" s="7">
        <f t="shared" si="19"/>
        <v>99.34938148</v>
      </c>
      <c r="V2926" s="9">
        <f t="shared" si="5"/>
        <v>11.71</v>
      </c>
      <c r="W2926" s="9" t="b">
        <f t="shared" si="6"/>
        <v>1</v>
      </c>
      <c r="X2926" s="7">
        <f t="shared" si="8"/>
        <v>5</v>
      </c>
      <c r="Y2926" s="10">
        <f t="shared" si="9"/>
        <v>0.01064299162</v>
      </c>
      <c r="Z2926" s="11">
        <f t="shared" si="7"/>
        <v>3</v>
      </c>
    </row>
    <row r="2927">
      <c r="A2927" s="6" t="s">
        <v>2951</v>
      </c>
      <c r="B2927" s="7">
        <v>4462.12</v>
      </c>
      <c r="C2927" s="7">
        <v>4462.12</v>
      </c>
      <c r="D2927" s="7">
        <v>4417.83</v>
      </c>
      <c r="E2927" s="7">
        <v>4448.08</v>
      </c>
      <c r="F2927" s="7">
        <v>4448.08</v>
      </c>
      <c r="G2927" s="7">
        <v>3.83696E9</v>
      </c>
      <c r="H2927" s="7">
        <f t="shared" si="1"/>
        <v>3836.96</v>
      </c>
      <c r="I2927" s="10">
        <f t="shared" si="2"/>
        <v>-0.007060724913</v>
      </c>
      <c r="J2927" s="7">
        <f t="shared" si="10"/>
        <v>4439.421432</v>
      </c>
      <c r="K2927" s="7">
        <f t="shared" si="12"/>
        <v>4404.367194</v>
      </c>
      <c r="L2927" s="7">
        <f t="shared" si="11"/>
        <v>35.05423746</v>
      </c>
      <c r="M2927" s="7">
        <f t="shared" si="18"/>
        <v>34.87762693</v>
      </c>
      <c r="N2927" s="7">
        <f t="shared" si="3"/>
        <v>0</v>
      </c>
      <c r="O2927" s="7">
        <f t="shared" si="4"/>
        <v>31.63</v>
      </c>
      <c r="P2927" s="7">
        <f t="shared" si="13"/>
        <v>9.694285714</v>
      </c>
      <c r="Q2927" s="7">
        <f t="shared" si="14"/>
        <v>6.305714286</v>
      </c>
      <c r="R2927" s="7">
        <f t="shared" si="15"/>
        <v>1.53738106</v>
      </c>
      <c r="S2927" s="7">
        <f t="shared" si="16"/>
        <v>60.58928571</v>
      </c>
      <c r="T2927" s="7">
        <f t="shared" si="17"/>
        <v>69.99813537</v>
      </c>
      <c r="U2927" s="7">
        <f t="shared" si="19"/>
        <v>89.69979437</v>
      </c>
      <c r="V2927" s="9">
        <f t="shared" si="5"/>
        <v>-31.63</v>
      </c>
      <c r="W2927" s="9" t="b">
        <f t="shared" si="6"/>
        <v>0</v>
      </c>
      <c r="X2927" s="7">
        <f t="shared" si="8"/>
        <v>1</v>
      </c>
      <c r="Y2927" s="10">
        <f t="shared" si="9"/>
        <v>-0.007060724913</v>
      </c>
      <c r="Z2927" s="11">
        <f t="shared" si="7"/>
        <v>2</v>
      </c>
    </row>
    <row r="2928">
      <c r="A2928" s="6" t="s">
        <v>2952</v>
      </c>
      <c r="B2928" s="7">
        <v>4440.94</v>
      </c>
      <c r="C2928" s="7">
        <v>4454.32</v>
      </c>
      <c r="D2928" s="7">
        <v>4397.59</v>
      </c>
      <c r="E2928" s="7">
        <v>4400.27</v>
      </c>
      <c r="F2928" s="7">
        <v>4400.27</v>
      </c>
      <c r="G2928" s="7">
        <v>3.75559E9</v>
      </c>
      <c r="H2928" s="7">
        <f t="shared" si="1"/>
        <v>3755.59</v>
      </c>
      <c r="I2928" s="10">
        <f t="shared" si="2"/>
        <v>-0.01074845776</v>
      </c>
      <c r="J2928" s="7">
        <f t="shared" si="10"/>
        <v>4433.398134</v>
      </c>
      <c r="K2928" s="7">
        <f t="shared" si="12"/>
        <v>4404.063698</v>
      </c>
      <c r="L2928" s="7">
        <f t="shared" si="11"/>
        <v>29.33443615</v>
      </c>
      <c r="M2928" s="7">
        <f t="shared" si="18"/>
        <v>33.76898877</v>
      </c>
      <c r="N2928" s="7">
        <f t="shared" si="3"/>
        <v>0</v>
      </c>
      <c r="O2928" s="7">
        <f t="shared" si="4"/>
        <v>47.81</v>
      </c>
      <c r="P2928" s="7">
        <f t="shared" si="13"/>
        <v>8.372142857</v>
      </c>
      <c r="Q2928" s="7">
        <f t="shared" si="14"/>
        <v>9.720714286</v>
      </c>
      <c r="R2928" s="7">
        <f t="shared" si="15"/>
        <v>0.8612682783</v>
      </c>
      <c r="S2928" s="7">
        <f t="shared" si="16"/>
        <v>46.27319384</v>
      </c>
      <c r="T2928" s="7">
        <f t="shared" si="17"/>
        <v>25.42420287</v>
      </c>
      <c r="U2928" s="7">
        <f t="shared" si="19"/>
        <v>64.96985518</v>
      </c>
      <c r="V2928" s="9">
        <f t="shared" si="5"/>
        <v>-47.81</v>
      </c>
      <c r="W2928" s="9" t="b">
        <f t="shared" si="6"/>
        <v>0</v>
      </c>
      <c r="X2928" s="7">
        <f t="shared" si="8"/>
        <v>2</v>
      </c>
      <c r="Y2928" s="10">
        <f t="shared" si="9"/>
        <v>-0.01780918267</v>
      </c>
      <c r="Z2928" s="11">
        <f t="shared" si="7"/>
        <v>1</v>
      </c>
    </row>
    <row r="2929">
      <c r="A2929" s="6" t="s">
        <v>2953</v>
      </c>
      <c r="B2929" s="7">
        <v>4382.44</v>
      </c>
      <c r="C2929" s="7">
        <v>4418.61</v>
      </c>
      <c r="D2929" s="7">
        <v>4367.73</v>
      </c>
      <c r="E2929" s="7">
        <v>4405.8</v>
      </c>
      <c r="F2929" s="7">
        <v>4405.8</v>
      </c>
      <c r="G2929" s="7">
        <v>4.39841E9</v>
      </c>
      <c r="H2929" s="7">
        <f t="shared" si="1"/>
        <v>4398.41</v>
      </c>
      <c r="I2929" s="10">
        <f t="shared" si="2"/>
        <v>0.001256741064</v>
      </c>
      <c r="J2929" s="7">
        <f t="shared" si="10"/>
        <v>4429.152268</v>
      </c>
      <c r="K2929" s="7">
        <f t="shared" si="12"/>
        <v>4404.192313</v>
      </c>
      <c r="L2929" s="7">
        <f t="shared" si="11"/>
        <v>24.95995437</v>
      </c>
      <c r="M2929" s="7">
        <f t="shared" si="18"/>
        <v>32.00718189</v>
      </c>
      <c r="N2929" s="7">
        <f t="shared" si="3"/>
        <v>5.53</v>
      </c>
      <c r="O2929" s="7">
        <f t="shared" si="4"/>
        <v>0</v>
      </c>
      <c r="P2929" s="7">
        <f t="shared" si="13"/>
        <v>8.767142857</v>
      </c>
      <c r="Q2929" s="7">
        <f t="shared" si="14"/>
        <v>8.014285714</v>
      </c>
      <c r="R2929" s="7">
        <f t="shared" si="15"/>
        <v>1.093939394</v>
      </c>
      <c r="S2929" s="7">
        <f t="shared" si="16"/>
        <v>52.2431259</v>
      </c>
      <c r="T2929" s="7">
        <f t="shared" si="17"/>
        <v>33.83097841</v>
      </c>
      <c r="U2929" s="7">
        <f t="shared" si="19"/>
        <v>43.08443888</v>
      </c>
      <c r="V2929" s="9">
        <f t="shared" si="5"/>
        <v>5.53</v>
      </c>
      <c r="W2929" s="9" t="b">
        <f t="shared" si="6"/>
        <v>1</v>
      </c>
      <c r="X2929" s="7">
        <f t="shared" si="8"/>
        <v>1</v>
      </c>
      <c r="Y2929" s="10">
        <f t="shared" si="9"/>
        <v>0.001256741064</v>
      </c>
      <c r="Z2929" s="11">
        <f t="shared" si="7"/>
        <v>3</v>
      </c>
    </row>
    <row r="2930">
      <c r="A2930" s="6" t="s">
        <v>2954</v>
      </c>
      <c r="B2930" s="7">
        <v>4410.56</v>
      </c>
      <c r="C2930" s="7">
        <v>4444.35</v>
      </c>
      <c r="D2930" s="7">
        <v>4406.8</v>
      </c>
      <c r="E2930" s="7">
        <v>4441.67</v>
      </c>
      <c r="F2930" s="7">
        <v>4441.67</v>
      </c>
      <c r="G2930" s="7">
        <v>3.65261E9</v>
      </c>
      <c r="H2930" s="7">
        <f t="shared" si="1"/>
        <v>3652.61</v>
      </c>
      <c r="I2930" s="10">
        <f t="shared" si="2"/>
        <v>0.008141540696</v>
      </c>
      <c r="J2930" s="7">
        <f t="shared" si="10"/>
        <v>4431.078073</v>
      </c>
      <c r="K2930" s="7">
        <f t="shared" si="12"/>
        <v>4406.968438</v>
      </c>
      <c r="L2930" s="7">
        <f t="shared" si="11"/>
        <v>24.10963441</v>
      </c>
      <c r="M2930" s="7">
        <f t="shared" si="18"/>
        <v>30.4276724</v>
      </c>
      <c r="N2930" s="7">
        <f t="shared" si="3"/>
        <v>35.87</v>
      </c>
      <c r="O2930" s="7">
        <f t="shared" si="4"/>
        <v>0</v>
      </c>
      <c r="P2930" s="7">
        <f t="shared" si="13"/>
        <v>11.32928571</v>
      </c>
      <c r="Q2930" s="7">
        <f t="shared" si="14"/>
        <v>7.435714286</v>
      </c>
      <c r="R2930" s="7">
        <f t="shared" si="15"/>
        <v>1.523631124</v>
      </c>
      <c r="S2930" s="7">
        <f t="shared" si="16"/>
        <v>60.3745575</v>
      </c>
      <c r="T2930" s="7">
        <f t="shared" si="17"/>
        <v>65.7069226</v>
      </c>
      <c r="U2930" s="7">
        <f t="shared" si="19"/>
        <v>41.65403463</v>
      </c>
      <c r="V2930" s="9">
        <f t="shared" si="5"/>
        <v>35.87</v>
      </c>
      <c r="W2930" s="9" t="b">
        <f t="shared" si="6"/>
        <v>1</v>
      </c>
      <c r="X2930" s="7">
        <f t="shared" si="8"/>
        <v>2</v>
      </c>
      <c r="Y2930" s="10">
        <f t="shared" si="9"/>
        <v>0.00939828176</v>
      </c>
      <c r="Z2930" s="11">
        <f t="shared" si="7"/>
        <v>4</v>
      </c>
    </row>
    <row r="2931">
      <c r="A2931" s="6" t="s">
        <v>2955</v>
      </c>
      <c r="B2931" s="7">
        <v>4450.29</v>
      </c>
      <c r="C2931" s="7">
        <v>4489.88</v>
      </c>
      <c r="D2931" s="7">
        <v>4450.29</v>
      </c>
      <c r="E2931" s="7">
        <v>4479.53</v>
      </c>
      <c r="F2931" s="7">
        <v>4479.53</v>
      </c>
      <c r="G2931" s="7">
        <v>3.57653E9</v>
      </c>
      <c r="H2931" s="7">
        <f t="shared" si="1"/>
        <v>3576.53</v>
      </c>
      <c r="I2931" s="10">
        <f t="shared" si="2"/>
        <v>0.008523820995</v>
      </c>
      <c r="J2931" s="7">
        <f t="shared" si="10"/>
        <v>4438.532215</v>
      </c>
      <c r="K2931" s="7">
        <f t="shared" si="12"/>
        <v>4412.343369</v>
      </c>
      <c r="L2931" s="7">
        <f t="shared" si="11"/>
        <v>26.18884658</v>
      </c>
      <c r="M2931" s="7">
        <f t="shared" si="18"/>
        <v>29.57990723</v>
      </c>
      <c r="N2931" s="7">
        <f t="shared" si="3"/>
        <v>37.86</v>
      </c>
      <c r="O2931" s="7">
        <f t="shared" si="4"/>
        <v>0</v>
      </c>
      <c r="P2931" s="7">
        <f t="shared" si="13"/>
        <v>11.46285714</v>
      </c>
      <c r="Q2931" s="7">
        <f t="shared" si="14"/>
        <v>7.435714286</v>
      </c>
      <c r="R2931" s="7">
        <f t="shared" si="15"/>
        <v>1.541594621</v>
      </c>
      <c r="S2931" s="7">
        <f t="shared" si="16"/>
        <v>60.65462242</v>
      </c>
      <c r="T2931" s="7">
        <f t="shared" si="17"/>
        <v>91.5268113</v>
      </c>
      <c r="U2931" s="7">
        <f t="shared" si="19"/>
        <v>63.68823743</v>
      </c>
      <c r="V2931" s="9">
        <f t="shared" si="5"/>
        <v>37.86</v>
      </c>
      <c r="W2931" s="9" t="b">
        <f t="shared" si="6"/>
        <v>1</v>
      </c>
      <c r="X2931" s="7">
        <f t="shared" si="8"/>
        <v>3</v>
      </c>
      <c r="Y2931" s="10">
        <f t="shared" si="9"/>
        <v>0.01792210276</v>
      </c>
      <c r="Z2931" s="11">
        <f t="shared" si="7"/>
        <v>4</v>
      </c>
    </row>
    <row r="2932">
      <c r="A2932" s="6" t="s">
        <v>2956</v>
      </c>
      <c r="B2932" s="7">
        <v>4484.4</v>
      </c>
      <c r="C2932" s="7">
        <v>4492.81</v>
      </c>
      <c r="D2932" s="7">
        <v>4482.28</v>
      </c>
      <c r="E2932" s="7">
        <v>4486.23</v>
      </c>
      <c r="F2932" s="7">
        <v>4486.23</v>
      </c>
      <c r="G2932" s="7">
        <v>3.97922E9</v>
      </c>
      <c r="H2932" s="7">
        <f t="shared" si="1"/>
        <v>3979.22</v>
      </c>
      <c r="I2932" s="10">
        <f t="shared" si="2"/>
        <v>0.001495692628</v>
      </c>
      <c r="J2932" s="7">
        <f t="shared" si="10"/>
        <v>4445.870336</v>
      </c>
      <c r="K2932" s="7">
        <f t="shared" si="12"/>
        <v>4417.816452</v>
      </c>
      <c r="L2932" s="7">
        <f t="shared" si="11"/>
        <v>28.05388351</v>
      </c>
      <c r="M2932" s="7">
        <f t="shared" si="18"/>
        <v>29.27470249</v>
      </c>
      <c r="N2932" s="7">
        <f t="shared" si="3"/>
        <v>6.7</v>
      </c>
      <c r="O2932" s="7">
        <f t="shared" si="4"/>
        <v>0</v>
      </c>
      <c r="P2932" s="7">
        <f t="shared" si="13"/>
        <v>11.94142857</v>
      </c>
      <c r="Q2932" s="7">
        <f t="shared" si="14"/>
        <v>5.972142857</v>
      </c>
      <c r="R2932" s="7">
        <f t="shared" si="15"/>
        <v>1.999521588</v>
      </c>
      <c r="S2932" s="7">
        <f t="shared" si="16"/>
        <v>66.66135013</v>
      </c>
      <c r="T2932" s="7">
        <f t="shared" si="17"/>
        <v>94.73936681</v>
      </c>
      <c r="U2932" s="7">
        <f t="shared" si="19"/>
        <v>83.99103357</v>
      </c>
      <c r="V2932" s="9">
        <f t="shared" si="5"/>
        <v>6.7</v>
      </c>
      <c r="W2932" s="9" t="b">
        <f t="shared" si="6"/>
        <v>1</v>
      </c>
      <c r="X2932" s="7">
        <f t="shared" si="8"/>
        <v>4</v>
      </c>
      <c r="Y2932" s="10">
        <f t="shared" si="9"/>
        <v>0.01941779538</v>
      </c>
      <c r="Z2932" s="11">
        <f t="shared" si="7"/>
        <v>3</v>
      </c>
    </row>
    <row r="2933">
      <c r="A2933" s="6" t="s">
        <v>2957</v>
      </c>
      <c r="B2933" s="7">
        <v>4490.45</v>
      </c>
      <c r="C2933" s="7">
        <v>4501.71</v>
      </c>
      <c r="D2933" s="7">
        <v>4485.66</v>
      </c>
      <c r="E2933" s="7">
        <v>4496.19</v>
      </c>
      <c r="F2933" s="7">
        <v>4496.19</v>
      </c>
      <c r="G2933" s="7">
        <v>3.4447E9</v>
      </c>
      <c r="H2933" s="7">
        <f t="shared" si="1"/>
        <v>3444.7</v>
      </c>
      <c r="I2933" s="10">
        <f t="shared" si="2"/>
        <v>0.002220126922</v>
      </c>
      <c r="J2933" s="7">
        <f t="shared" si="10"/>
        <v>4453.611823</v>
      </c>
      <c r="K2933" s="7">
        <f t="shared" si="12"/>
        <v>4423.6219</v>
      </c>
      <c r="L2933" s="7">
        <f t="shared" si="11"/>
        <v>29.98992231</v>
      </c>
      <c r="M2933" s="7">
        <f t="shared" si="18"/>
        <v>29.41774645</v>
      </c>
      <c r="N2933" s="7">
        <f t="shared" si="3"/>
        <v>9.96</v>
      </c>
      <c r="O2933" s="7">
        <f t="shared" si="4"/>
        <v>0</v>
      </c>
      <c r="P2933" s="7">
        <f t="shared" si="13"/>
        <v>10.76428571</v>
      </c>
      <c r="Q2933" s="7">
        <f t="shared" si="14"/>
        <v>5.972142857</v>
      </c>
      <c r="R2933" s="7">
        <f t="shared" si="15"/>
        <v>1.802415979</v>
      </c>
      <c r="S2933" s="7">
        <f t="shared" si="16"/>
        <v>64.31650378</v>
      </c>
      <c r="T2933" s="7">
        <f t="shared" si="17"/>
        <v>95.87998209</v>
      </c>
      <c r="U2933" s="7">
        <f t="shared" si="19"/>
        <v>94.04872006</v>
      </c>
      <c r="V2933" s="9">
        <f t="shared" si="5"/>
        <v>9.96</v>
      </c>
      <c r="W2933" s="9" t="b">
        <f t="shared" si="6"/>
        <v>1</v>
      </c>
      <c r="X2933" s="7">
        <f t="shared" si="8"/>
        <v>5</v>
      </c>
      <c r="Y2933" s="10">
        <f t="shared" si="9"/>
        <v>0.02163792231</v>
      </c>
      <c r="Z2933" s="11">
        <f t="shared" si="7"/>
        <v>3</v>
      </c>
    </row>
    <row r="2934">
      <c r="A2934" s="6" t="s">
        <v>2958</v>
      </c>
      <c r="B2934" s="7">
        <v>4493.75</v>
      </c>
      <c r="C2934" s="7">
        <v>4495.9</v>
      </c>
      <c r="D2934" s="7">
        <v>4468.99</v>
      </c>
      <c r="E2934" s="7">
        <v>4470.0</v>
      </c>
      <c r="F2934" s="7">
        <v>4470.0</v>
      </c>
      <c r="G2934" s="7">
        <v>3.26398E9</v>
      </c>
      <c r="H2934" s="7">
        <f t="shared" si="1"/>
        <v>3263.98</v>
      </c>
      <c r="I2934" s="10">
        <f t="shared" si="2"/>
        <v>-0.005824931776</v>
      </c>
      <c r="J2934" s="7">
        <f t="shared" si="10"/>
        <v>4456.133081</v>
      </c>
      <c r="K2934" s="7">
        <f t="shared" si="12"/>
        <v>4427.057315</v>
      </c>
      <c r="L2934" s="7">
        <f t="shared" si="11"/>
        <v>29.07576557</v>
      </c>
      <c r="M2934" s="7">
        <f t="shared" si="18"/>
        <v>29.34935028</v>
      </c>
      <c r="N2934" s="7">
        <f t="shared" si="3"/>
        <v>0</v>
      </c>
      <c r="O2934" s="7">
        <f t="shared" si="4"/>
        <v>26.19</v>
      </c>
      <c r="P2934" s="7">
        <f t="shared" si="13"/>
        <v>10.23428571</v>
      </c>
      <c r="Q2934" s="7">
        <f t="shared" si="14"/>
        <v>7.842857143</v>
      </c>
      <c r="R2934" s="7">
        <f t="shared" si="15"/>
        <v>1.304918033</v>
      </c>
      <c r="S2934" s="7">
        <f t="shared" si="16"/>
        <v>56.61450925</v>
      </c>
      <c r="T2934" s="7">
        <f t="shared" si="17"/>
        <v>76.3322884</v>
      </c>
      <c r="U2934" s="7">
        <f t="shared" si="19"/>
        <v>88.9838791</v>
      </c>
      <c r="V2934" s="9">
        <f t="shared" si="5"/>
        <v>-26.19</v>
      </c>
      <c r="W2934" s="9" t="b">
        <f t="shared" si="6"/>
        <v>0</v>
      </c>
      <c r="X2934" s="7">
        <f t="shared" si="8"/>
        <v>1</v>
      </c>
      <c r="Y2934" s="10">
        <f t="shared" si="9"/>
        <v>-0.005824931776</v>
      </c>
      <c r="Z2934" s="11">
        <f t="shared" si="7"/>
        <v>2</v>
      </c>
    </row>
    <row r="2935">
      <c r="A2935" s="6" t="s">
        <v>2959</v>
      </c>
      <c r="B2935" s="7">
        <v>4474.1</v>
      </c>
      <c r="C2935" s="7">
        <v>4513.33</v>
      </c>
      <c r="D2935" s="7">
        <v>4474.1</v>
      </c>
      <c r="E2935" s="7">
        <v>4509.37</v>
      </c>
      <c r="F2935" s="7">
        <v>4509.37</v>
      </c>
      <c r="G2935" s="7">
        <v>3.3312E9</v>
      </c>
      <c r="H2935" s="7">
        <f t="shared" si="1"/>
        <v>3331.2</v>
      </c>
      <c r="I2935" s="10">
        <f t="shared" si="2"/>
        <v>0.008807606264</v>
      </c>
      <c r="J2935" s="7">
        <f t="shared" si="10"/>
        <v>4464.323376</v>
      </c>
      <c r="K2935" s="7">
        <f t="shared" si="12"/>
        <v>4433.154551</v>
      </c>
      <c r="L2935" s="7">
        <f t="shared" si="11"/>
        <v>31.16882492</v>
      </c>
      <c r="M2935" s="7">
        <f t="shared" si="18"/>
        <v>29.7132452</v>
      </c>
      <c r="N2935" s="7">
        <f t="shared" si="3"/>
        <v>39.37</v>
      </c>
      <c r="O2935" s="7">
        <f t="shared" si="4"/>
        <v>0</v>
      </c>
      <c r="P2935" s="7">
        <f t="shared" si="13"/>
        <v>13.04642857</v>
      </c>
      <c r="Q2935" s="7">
        <f t="shared" si="14"/>
        <v>7.545</v>
      </c>
      <c r="R2935" s="7">
        <f t="shared" si="15"/>
        <v>1.729148916</v>
      </c>
      <c r="S2935" s="7">
        <f t="shared" si="16"/>
        <v>63.35854031</v>
      </c>
      <c r="T2935" s="7">
        <f t="shared" si="17"/>
        <v>97.28021978</v>
      </c>
      <c r="U2935" s="7">
        <f t="shared" si="19"/>
        <v>89.83083009</v>
      </c>
      <c r="V2935" s="9">
        <f t="shared" si="5"/>
        <v>39.37</v>
      </c>
      <c r="W2935" s="9" t="b">
        <f t="shared" si="6"/>
        <v>1</v>
      </c>
      <c r="X2935" s="7">
        <f t="shared" si="8"/>
        <v>1</v>
      </c>
      <c r="Y2935" s="10">
        <f t="shared" si="9"/>
        <v>0.008807606264</v>
      </c>
      <c r="Z2935" s="11">
        <f t="shared" si="7"/>
        <v>4</v>
      </c>
    </row>
    <row r="2936">
      <c r="A2936" s="6" t="s">
        <v>2960</v>
      </c>
      <c r="B2936" s="7">
        <v>4513.76</v>
      </c>
      <c r="C2936" s="7">
        <v>4537.36</v>
      </c>
      <c r="D2936" s="7">
        <v>4513.76</v>
      </c>
      <c r="E2936" s="7">
        <v>4528.79</v>
      </c>
      <c r="F2936" s="7">
        <v>4528.79</v>
      </c>
      <c r="G2936" s="7">
        <v>3.16866E9</v>
      </c>
      <c r="H2936" s="7">
        <f t="shared" si="1"/>
        <v>3168.66</v>
      </c>
      <c r="I2936" s="10">
        <f t="shared" si="2"/>
        <v>0.004306588282</v>
      </c>
      <c r="J2936" s="7">
        <f t="shared" si="10"/>
        <v>4474.241318</v>
      </c>
      <c r="K2936" s="7">
        <f t="shared" si="12"/>
        <v>4440.238658</v>
      </c>
      <c r="L2936" s="7">
        <f t="shared" si="11"/>
        <v>34.00265974</v>
      </c>
      <c r="M2936" s="7">
        <f t="shared" si="18"/>
        <v>30.57112811</v>
      </c>
      <c r="N2936" s="7">
        <f t="shared" si="3"/>
        <v>19.42</v>
      </c>
      <c r="O2936" s="7">
        <f t="shared" si="4"/>
        <v>0</v>
      </c>
      <c r="P2936" s="7">
        <f t="shared" si="13"/>
        <v>14.11928571</v>
      </c>
      <c r="Q2936" s="7">
        <f t="shared" si="14"/>
        <v>7.545</v>
      </c>
      <c r="R2936" s="7">
        <f t="shared" si="15"/>
        <v>1.871343368</v>
      </c>
      <c r="S2936" s="7">
        <f t="shared" si="16"/>
        <v>65.17309594</v>
      </c>
      <c r="T2936" s="7">
        <f t="shared" si="17"/>
        <v>94.94782762</v>
      </c>
      <c r="U2936" s="7">
        <f t="shared" si="19"/>
        <v>89.52011194</v>
      </c>
      <c r="V2936" s="9">
        <f t="shared" si="5"/>
        <v>19.42</v>
      </c>
      <c r="W2936" s="9" t="b">
        <f t="shared" si="6"/>
        <v>1</v>
      </c>
      <c r="X2936" s="7">
        <f t="shared" si="8"/>
        <v>2</v>
      </c>
      <c r="Y2936" s="10">
        <f t="shared" si="9"/>
        <v>0.01311419455</v>
      </c>
      <c r="Z2936" s="11">
        <f t="shared" si="7"/>
        <v>4</v>
      </c>
    </row>
    <row r="2937">
      <c r="A2937" s="6" t="s">
        <v>2961</v>
      </c>
      <c r="B2937" s="7">
        <v>4529.75</v>
      </c>
      <c r="C2937" s="7">
        <v>4531.39</v>
      </c>
      <c r="D2937" s="7">
        <v>4515.8</v>
      </c>
      <c r="E2937" s="7">
        <v>4522.68</v>
      </c>
      <c r="F2937" s="7">
        <v>4522.68</v>
      </c>
      <c r="G2937" s="7">
        <v>4.29071E9</v>
      </c>
      <c r="H2937" s="7">
        <f t="shared" si="1"/>
        <v>4290.71</v>
      </c>
      <c r="I2937" s="10">
        <f t="shared" si="2"/>
        <v>-0.00134914624</v>
      </c>
      <c r="J2937" s="7">
        <f t="shared" si="10"/>
        <v>4481.693423</v>
      </c>
      <c r="K2937" s="7">
        <f t="shared" si="12"/>
        <v>4446.345425</v>
      </c>
      <c r="L2937" s="7">
        <f t="shared" si="11"/>
        <v>35.34799859</v>
      </c>
      <c r="M2937" s="7">
        <f t="shared" si="18"/>
        <v>31.52650221</v>
      </c>
      <c r="N2937" s="7">
        <f t="shared" si="3"/>
        <v>0</v>
      </c>
      <c r="O2937" s="7">
        <f t="shared" si="4"/>
        <v>6.11</v>
      </c>
      <c r="P2937" s="7">
        <f t="shared" si="13"/>
        <v>13.715</v>
      </c>
      <c r="Q2937" s="7">
        <f t="shared" si="14"/>
        <v>7.981428571</v>
      </c>
      <c r="R2937" s="7">
        <f t="shared" si="15"/>
        <v>1.718364059</v>
      </c>
      <c r="S2937" s="7">
        <f t="shared" si="16"/>
        <v>63.21316872</v>
      </c>
      <c r="T2937" s="7">
        <f t="shared" si="17"/>
        <v>91.34587042</v>
      </c>
      <c r="U2937" s="7">
        <f t="shared" si="19"/>
        <v>94.52463928</v>
      </c>
      <c r="V2937" s="9">
        <f t="shared" si="5"/>
        <v>-6.11</v>
      </c>
      <c r="W2937" s="9" t="b">
        <f t="shared" si="6"/>
        <v>0</v>
      </c>
      <c r="X2937" s="7">
        <f t="shared" si="8"/>
        <v>1</v>
      </c>
      <c r="Y2937" s="10">
        <f t="shared" si="9"/>
        <v>-0.00134914624</v>
      </c>
      <c r="Z2937" s="11">
        <f t="shared" si="7"/>
        <v>3</v>
      </c>
    </row>
    <row r="2938">
      <c r="A2938" s="6" t="s">
        <v>2962</v>
      </c>
      <c r="B2938" s="7">
        <v>4528.8</v>
      </c>
      <c r="C2938" s="7">
        <v>4537.11</v>
      </c>
      <c r="D2938" s="7">
        <v>4522.02</v>
      </c>
      <c r="E2938" s="7">
        <v>4524.09</v>
      </c>
      <c r="F2938" s="7">
        <v>4524.09</v>
      </c>
      <c r="G2938" s="7">
        <v>4.05734E9</v>
      </c>
      <c r="H2938" s="7">
        <f t="shared" si="1"/>
        <v>4057.34</v>
      </c>
      <c r="I2938" s="10">
        <f t="shared" si="2"/>
        <v>0.0003117620526</v>
      </c>
      <c r="J2938" s="7">
        <f t="shared" si="10"/>
        <v>4488.215973</v>
      </c>
      <c r="K2938" s="7">
        <f t="shared" si="12"/>
        <v>4452.104282</v>
      </c>
      <c r="L2938" s="7">
        <f t="shared" si="11"/>
        <v>36.11169144</v>
      </c>
      <c r="M2938" s="7">
        <f t="shared" si="18"/>
        <v>32.44354005</v>
      </c>
      <c r="N2938" s="7">
        <f t="shared" si="3"/>
        <v>1.41</v>
      </c>
      <c r="O2938" s="7">
        <f t="shared" si="4"/>
        <v>0</v>
      </c>
      <c r="P2938" s="7">
        <f t="shared" si="13"/>
        <v>12.5</v>
      </c>
      <c r="Q2938" s="7">
        <f t="shared" si="14"/>
        <v>7.981428571</v>
      </c>
      <c r="R2938" s="7">
        <f t="shared" si="15"/>
        <v>1.566135672</v>
      </c>
      <c r="S2938" s="7">
        <f t="shared" si="16"/>
        <v>61.03089907</v>
      </c>
      <c r="T2938" s="7">
        <f t="shared" si="17"/>
        <v>92.17709132</v>
      </c>
      <c r="U2938" s="7">
        <f t="shared" si="19"/>
        <v>92.82359646</v>
      </c>
      <c r="V2938" s="9">
        <f t="shared" si="5"/>
        <v>1.41</v>
      </c>
      <c r="W2938" s="9" t="b">
        <f t="shared" si="6"/>
        <v>1</v>
      </c>
      <c r="X2938" s="7">
        <f t="shared" si="8"/>
        <v>1</v>
      </c>
      <c r="Y2938" s="10">
        <f t="shared" si="9"/>
        <v>0.0003117620526</v>
      </c>
      <c r="Z2938" s="11">
        <f t="shared" si="7"/>
        <v>3</v>
      </c>
    </row>
    <row r="2939">
      <c r="A2939" s="6" t="s">
        <v>2963</v>
      </c>
      <c r="B2939" s="7">
        <v>4534.48</v>
      </c>
      <c r="C2939" s="7">
        <v>4545.85</v>
      </c>
      <c r="D2939" s="7">
        <v>4524.66</v>
      </c>
      <c r="E2939" s="7">
        <v>4536.95</v>
      </c>
      <c r="F2939" s="7">
        <v>4536.95</v>
      </c>
      <c r="G2939" s="7">
        <v>3.73599E9</v>
      </c>
      <c r="H2939" s="7">
        <f t="shared" si="1"/>
        <v>3735.99</v>
      </c>
      <c r="I2939" s="10">
        <f t="shared" si="2"/>
        <v>0.002842560603</v>
      </c>
      <c r="J2939" s="7">
        <f t="shared" si="10"/>
        <v>4495.713516</v>
      </c>
      <c r="K2939" s="7">
        <f t="shared" si="12"/>
        <v>4458.38915</v>
      </c>
      <c r="L2939" s="7">
        <f t="shared" si="11"/>
        <v>37.32436599</v>
      </c>
      <c r="M2939" s="7">
        <f t="shared" si="18"/>
        <v>33.41970524</v>
      </c>
      <c r="N2939" s="7">
        <f t="shared" si="3"/>
        <v>12.86</v>
      </c>
      <c r="O2939" s="7">
        <f t="shared" si="4"/>
        <v>0</v>
      </c>
      <c r="P2939" s="7">
        <f t="shared" si="13"/>
        <v>12.90642857</v>
      </c>
      <c r="Q2939" s="7">
        <f t="shared" si="14"/>
        <v>7.981428571</v>
      </c>
      <c r="R2939" s="7">
        <f t="shared" si="15"/>
        <v>1.617057455</v>
      </c>
      <c r="S2939" s="7">
        <f t="shared" si="16"/>
        <v>61.78914612</v>
      </c>
      <c r="T2939" s="7">
        <f t="shared" si="17"/>
        <v>95.00336852</v>
      </c>
      <c r="U2939" s="7">
        <f t="shared" si="19"/>
        <v>92.84211009</v>
      </c>
      <c r="V2939" s="9">
        <f t="shared" si="5"/>
        <v>12.86</v>
      </c>
      <c r="W2939" s="9" t="b">
        <f t="shared" si="6"/>
        <v>1</v>
      </c>
      <c r="X2939" s="7">
        <f t="shared" si="8"/>
        <v>2</v>
      </c>
      <c r="Y2939" s="10">
        <f t="shared" si="9"/>
        <v>0.003154322656</v>
      </c>
      <c r="Z2939" s="11">
        <f t="shared" si="7"/>
        <v>3</v>
      </c>
    </row>
    <row r="2940">
      <c r="A2940" s="6" t="s">
        <v>2964</v>
      </c>
      <c r="B2940" s="7">
        <v>4532.42</v>
      </c>
      <c r="C2940" s="7">
        <v>4541.45</v>
      </c>
      <c r="D2940" s="7">
        <v>4521.3</v>
      </c>
      <c r="E2940" s="7">
        <v>4535.43</v>
      </c>
      <c r="F2940" s="7">
        <v>4535.43</v>
      </c>
      <c r="G2940" s="7">
        <v>3.21753E9</v>
      </c>
      <c r="H2940" s="7">
        <f t="shared" si="1"/>
        <v>3217.53</v>
      </c>
      <c r="I2940" s="10">
        <f t="shared" si="2"/>
        <v>-0.0003350268352</v>
      </c>
      <c r="J2940" s="7">
        <f t="shared" si="10"/>
        <v>4501.823744</v>
      </c>
      <c r="K2940" s="7">
        <f t="shared" si="12"/>
        <v>4464.09588</v>
      </c>
      <c r="L2940" s="7">
        <f t="shared" si="11"/>
        <v>37.72786467</v>
      </c>
      <c r="M2940" s="7">
        <f t="shared" si="18"/>
        <v>34.28133713</v>
      </c>
      <c r="N2940" s="7">
        <f t="shared" si="3"/>
        <v>0</v>
      </c>
      <c r="O2940" s="7">
        <f t="shared" si="4"/>
        <v>1.52</v>
      </c>
      <c r="P2940" s="7">
        <f t="shared" si="13"/>
        <v>12.07</v>
      </c>
      <c r="Q2940" s="7">
        <f t="shared" si="14"/>
        <v>8.09</v>
      </c>
      <c r="R2940" s="7">
        <f t="shared" si="15"/>
        <v>1.491965389</v>
      </c>
      <c r="S2940" s="7">
        <f t="shared" si="16"/>
        <v>59.87103175</v>
      </c>
      <c r="T2940" s="7">
        <f t="shared" si="17"/>
        <v>94.15001123</v>
      </c>
      <c r="U2940" s="7">
        <f t="shared" si="19"/>
        <v>93.77682369</v>
      </c>
      <c r="V2940" s="9">
        <f t="shared" si="5"/>
        <v>-1.52</v>
      </c>
      <c r="W2940" s="9" t="b">
        <f t="shared" si="6"/>
        <v>0</v>
      </c>
      <c r="X2940" s="7">
        <f t="shared" si="8"/>
        <v>1</v>
      </c>
      <c r="Y2940" s="10">
        <f t="shared" si="9"/>
        <v>-0.0003350268352</v>
      </c>
      <c r="Z2940" s="11">
        <f t="shared" si="7"/>
        <v>3</v>
      </c>
    </row>
    <row r="2941">
      <c r="A2941" s="6" t="s">
        <v>2965</v>
      </c>
      <c r="B2941" s="7">
        <v>4535.38</v>
      </c>
      <c r="C2941" s="7">
        <v>4535.38</v>
      </c>
      <c r="D2941" s="7">
        <v>4513.0</v>
      </c>
      <c r="E2941" s="7">
        <v>4520.03</v>
      </c>
      <c r="F2941" s="7">
        <v>4520.03</v>
      </c>
      <c r="G2941" s="7">
        <v>3.82296E9</v>
      </c>
      <c r="H2941" s="7">
        <f t="shared" si="1"/>
        <v>3822.96</v>
      </c>
      <c r="I2941" s="10">
        <f t="shared" si="2"/>
        <v>-0.00339548841</v>
      </c>
      <c r="J2941" s="7">
        <f t="shared" si="10"/>
        <v>4504.624707</v>
      </c>
      <c r="K2941" s="7">
        <f t="shared" si="12"/>
        <v>4468.239148</v>
      </c>
      <c r="L2941" s="7">
        <f t="shared" si="11"/>
        <v>36.38555892</v>
      </c>
      <c r="M2941" s="7">
        <f t="shared" si="18"/>
        <v>34.70218149</v>
      </c>
      <c r="N2941" s="7">
        <f t="shared" si="3"/>
        <v>0</v>
      </c>
      <c r="O2941" s="7">
        <f t="shared" si="4"/>
        <v>15.4</v>
      </c>
      <c r="P2941" s="7">
        <f t="shared" si="13"/>
        <v>12.07</v>
      </c>
      <c r="Q2941" s="7">
        <f t="shared" si="14"/>
        <v>6.930714286</v>
      </c>
      <c r="R2941" s="7">
        <f t="shared" si="15"/>
        <v>1.74152324</v>
      </c>
      <c r="S2941" s="7">
        <f t="shared" si="16"/>
        <v>63.52392767</v>
      </c>
      <c r="T2941" s="7">
        <f t="shared" si="17"/>
        <v>85.5041545</v>
      </c>
      <c r="U2941" s="7">
        <f t="shared" si="19"/>
        <v>91.55251142</v>
      </c>
      <c r="V2941" s="9">
        <f t="shared" si="5"/>
        <v>-15.4</v>
      </c>
      <c r="W2941" s="9" t="b">
        <f t="shared" si="6"/>
        <v>0</v>
      </c>
      <c r="X2941" s="7">
        <f t="shared" si="8"/>
        <v>2</v>
      </c>
      <c r="Y2941" s="10">
        <f t="shared" si="9"/>
        <v>-0.003730515245</v>
      </c>
      <c r="Z2941" s="11">
        <f t="shared" si="7"/>
        <v>2</v>
      </c>
    </row>
    <row r="2942">
      <c r="A2942" s="6" t="s">
        <v>2966</v>
      </c>
      <c r="B2942" s="7">
        <v>4518.09</v>
      </c>
      <c r="C2942" s="7">
        <v>4521.79</v>
      </c>
      <c r="D2942" s="7">
        <v>4493.95</v>
      </c>
      <c r="E2942" s="7">
        <v>4514.07</v>
      </c>
      <c r="F2942" s="7">
        <v>4514.07</v>
      </c>
      <c r="G2942" s="7">
        <v>3.75088E9</v>
      </c>
      <c r="H2942" s="7">
        <f t="shared" si="1"/>
        <v>3750.88</v>
      </c>
      <c r="I2942" s="10">
        <f t="shared" si="2"/>
        <v>-0.001318575319</v>
      </c>
      <c r="J2942" s="7">
        <f t="shared" si="10"/>
        <v>4506.077829</v>
      </c>
      <c r="K2942" s="7">
        <f t="shared" si="12"/>
        <v>4471.634026</v>
      </c>
      <c r="L2942" s="7">
        <f t="shared" si="11"/>
        <v>34.44380302</v>
      </c>
      <c r="M2942" s="7">
        <f t="shared" si="18"/>
        <v>34.65050579</v>
      </c>
      <c r="N2942" s="7">
        <f t="shared" si="3"/>
        <v>0</v>
      </c>
      <c r="O2942" s="7">
        <f t="shared" si="4"/>
        <v>5.96</v>
      </c>
      <c r="P2942" s="7">
        <f t="shared" si="13"/>
        <v>12.07</v>
      </c>
      <c r="Q2942" s="7">
        <f t="shared" si="14"/>
        <v>3.941428571</v>
      </c>
      <c r="R2942" s="7">
        <f t="shared" si="15"/>
        <v>3.062341428</v>
      </c>
      <c r="S2942" s="7">
        <f t="shared" si="16"/>
        <v>75.38365453</v>
      </c>
      <c r="T2942" s="7">
        <f t="shared" si="17"/>
        <v>82.15809567</v>
      </c>
      <c r="U2942" s="7">
        <f t="shared" si="19"/>
        <v>87.2707538</v>
      </c>
      <c r="V2942" s="9">
        <f t="shared" si="5"/>
        <v>-5.96</v>
      </c>
      <c r="W2942" s="9" t="b">
        <f t="shared" si="6"/>
        <v>0</v>
      </c>
      <c r="X2942" s="7">
        <f t="shared" si="8"/>
        <v>3</v>
      </c>
      <c r="Y2942" s="10">
        <f t="shared" si="9"/>
        <v>-0.005049090565</v>
      </c>
      <c r="Z2942" s="11">
        <f t="shared" si="7"/>
        <v>3</v>
      </c>
    </row>
    <row r="2943">
      <c r="A2943" s="6" t="s">
        <v>2967</v>
      </c>
      <c r="B2943" s="7">
        <v>4513.02</v>
      </c>
      <c r="C2943" s="7">
        <v>4529.9</v>
      </c>
      <c r="D2943" s="7">
        <v>4492.07</v>
      </c>
      <c r="E2943" s="7">
        <v>4493.28</v>
      </c>
      <c r="F2943" s="7">
        <v>4493.28</v>
      </c>
      <c r="G2943" s="7">
        <v>3.73539E9</v>
      </c>
      <c r="H2943" s="7">
        <f t="shared" si="1"/>
        <v>3735.39</v>
      </c>
      <c r="I2943" s="10">
        <f t="shared" si="2"/>
        <v>-0.004605599825</v>
      </c>
      <c r="J2943" s="7">
        <f t="shared" si="10"/>
        <v>4504.108932</v>
      </c>
      <c r="K2943" s="7">
        <f t="shared" si="12"/>
        <v>4473.237431</v>
      </c>
      <c r="L2943" s="7">
        <f t="shared" si="11"/>
        <v>30.87150079</v>
      </c>
      <c r="M2943" s="7">
        <f t="shared" si="18"/>
        <v>33.89470479</v>
      </c>
      <c r="N2943" s="7">
        <f t="shared" si="3"/>
        <v>0</v>
      </c>
      <c r="O2943" s="7">
        <f t="shared" si="4"/>
        <v>20.79</v>
      </c>
      <c r="P2943" s="7">
        <f t="shared" si="13"/>
        <v>11.675</v>
      </c>
      <c r="Q2943" s="7">
        <f t="shared" si="14"/>
        <v>5.426428571</v>
      </c>
      <c r="R2943" s="7">
        <f t="shared" si="15"/>
        <v>2.151507174</v>
      </c>
      <c r="S2943" s="7">
        <f t="shared" si="16"/>
        <v>68.26915045</v>
      </c>
      <c r="T2943" s="7">
        <f t="shared" si="17"/>
        <v>62.19345559</v>
      </c>
      <c r="U2943" s="7">
        <f t="shared" si="19"/>
        <v>76.61856859</v>
      </c>
      <c r="V2943" s="9">
        <f t="shared" si="5"/>
        <v>-20.79</v>
      </c>
      <c r="W2943" s="9" t="b">
        <f t="shared" si="6"/>
        <v>0</v>
      </c>
      <c r="X2943" s="7">
        <f t="shared" si="8"/>
        <v>4</v>
      </c>
      <c r="Y2943" s="10">
        <f t="shared" si="9"/>
        <v>-0.009654690389</v>
      </c>
      <c r="Z2943" s="11">
        <f t="shared" si="7"/>
        <v>2</v>
      </c>
    </row>
    <row r="2944">
      <c r="A2944" s="6" t="s">
        <v>2968</v>
      </c>
      <c r="B2944" s="7">
        <v>4506.92</v>
      </c>
      <c r="C2944" s="7">
        <v>4520.47</v>
      </c>
      <c r="D2944" s="7">
        <v>4457.66</v>
      </c>
      <c r="E2944" s="7">
        <v>4458.58</v>
      </c>
      <c r="F2944" s="7">
        <v>4458.58</v>
      </c>
      <c r="G2944" s="7">
        <v>3.62318E9</v>
      </c>
      <c r="H2944" s="7">
        <f t="shared" si="1"/>
        <v>3623.18</v>
      </c>
      <c r="I2944" s="10">
        <f t="shared" si="2"/>
        <v>-0.007722643592</v>
      </c>
      <c r="J2944" s="7">
        <f t="shared" si="10"/>
        <v>4497.104481</v>
      </c>
      <c r="K2944" s="7">
        <f t="shared" si="12"/>
        <v>4472.151696</v>
      </c>
      <c r="L2944" s="7">
        <f t="shared" si="11"/>
        <v>24.95278536</v>
      </c>
      <c r="M2944" s="7">
        <f t="shared" si="18"/>
        <v>32.10632091</v>
      </c>
      <c r="N2944" s="7">
        <f t="shared" si="3"/>
        <v>0</v>
      </c>
      <c r="O2944" s="7">
        <f t="shared" si="4"/>
        <v>34.7</v>
      </c>
      <c r="P2944" s="7">
        <f t="shared" si="13"/>
        <v>9.112857143</v>
      </c>
      <c r="Q2944" s="7">
        <f t="shared" si="14"/>
        <v>7.905</v>
      </c>
      <c r="R2944" s="7">
        <f t="shared" si="15"/>
        <v>1.152796603</v>
      </c>
      <c r="S2944" s="7">
        <f t="shared" si="16"/>
        <v>53.54879328</v>
      </c>
      <c r="T2944" s="7">
        <f t="shared" si="17"/>
        <v>8.675177899</v>
      </c>
      <c r="U2944" s="7">
        <f t="shared" si="19"/>
        <v>51.00890972</v>
      </c>
      <c r="V2944" s="9">
        <f t="shared" si="5"/>
        <v>-34.7</v>
      </c>
      <c r="W2944" s="9" t="b">
        <f t="shared" si="6"/>
        <v>0</v>
      </c>
      <c r="X2944" s="7">
        <f t="shared" si="8"/>
        <v>5</v>
      </c>
      <c r="Y2944" s="10">
        <f t="shared" si="9"/>
        <v>-0.01737733398</v>
      </c>
      <c r="Z2944" s="11">
        <f t="shared" si="7"/>
        <v>2</v>
      </c>
    </row>
    <row r="2945">
      <c r="A2945" s="6" t="s">
        <v>2969</v>
      </c>
      <c r="B2945" s="7">
        <v>4474.81</v>
      </c>
      <c r="C2945" s="7">
        <v>4492.99</v>
      </c>
      <c r="D2945" s="7">
        <v>4445.7</v>
      </c>
      <c r="E2945" s="7">
        <v>4468.73</v>
      </c>
      <c r="F2945" s="7">
        <v>4468.73</v>
      </c>
      <c r="G2945" s="7">
        <v>3.91422E9</v>
      </c>
      <c r="H2945" s="7">
        <f t="shared" si="1"/>
        <v>3914.22</v>
      </c>
      <c r="I2945" s="10">
        <f t="shared" si="2"/>
        <v>0.002276509561</v>
      </c>
      <c r="J2945" s="7">
        <f t="shared" si="10"/>
        <v>4492.739176</v>
      </c>
      <c r="K2945" s="7">
        <f t="shared" si="12"/>
        <v>4471.898237</v>
      </c>
      <c r="L2945" s="7">
        <f t="shared" si="11"/>
        <v>20.84093953</v>
      </c>
      <c r="M2945" s="7">
        <f t="shared" si="18"/>
        <v>29.85324463</v>
      </c>
      <c r="N2945" s="7">
        <f t="shared" si="3"/>
        <v>10.15</v>
      </c>
      <c r="O2945" s="7">
        <f t="shared" si="4"/>
        <v>0</v>
      </c>
      <c r="P2945" s="7">
        <f t="shared" si="13"/>
        <v>7.133571429</v>
      </c>
      <c r="Q2945" s="7">
        <f t="shared" si="14"/>
        <v>7.905</v>
      </c>
      <c r="R2945" s="7">
        <f t="shared" si="15"/>
        <v>0.9024125779</v>
      </c>
      <c r="S2945" s="7">
        <f t="shared" si="16"/>
        <v>47.43516671</v>
      </c>
      <c r="T2945" s="7">
        <f t="shared" si="17"/>
        <v>22.99550674</v>
      </c>
      <c r="U2945" s="7">
        <f t="shared" si="19"/>
        <v>31.28804674</v>
      </c>
      <c r="V2945" s="9">
        <f t="shared" si="5"/>
        <v>10.15</v>
      </c>
      <c r="W2945" s="9" t="b">
        <f t="shared" si="6"/>
        <v>1</v>
      </c>
      <c r="X2945" s="7">
        <f t="shared" si="8"/>
        <v>1</v>
      </c>
      <c r="Y2945" s="10">
        <f t="shared" si="9"/>
        <v>0.002276509561</v>
      </c>
      <c r="Z2945" s="11">
        <f t="shared" si="7"/>
        <v>3</v>
      </c>
    </row>
    <row r="2946">
      <c r="A2946" s="6" t="s">
        <v>2970</v>
      </c>
      <c r="B2946" s="7">
        <v>4479.33</v>
      </c>
      <c r="C2946" s="7">
        <v>4485.68</v>
      </c>
      <c r="D2946" s="7">
        <v>4435.46</v>
      </c>
      <c r="E2946" s="7">
        <v>4443.05</v>
      </c>
      <c r="F2946" s="7">
        <v>4443.05</v>
      </c>
      <c r="G2946" s="7">
        <v>3.67046E9</v>
      </c>
      <c r="H2946" s="7">
        <f t="shared" si="1"/>
        <v>3670.46</v>
      </c>
      <c r="I2946" s="10">
        <f t="shared" si="2"/>
        <v>-0.005746599146</v>
      </c>
      <c r="J2946" s="7">
        <f t="shared" si="10"/>
        <v>4485.094688</v>
      </c>
      <c r="K2946" s="7">
        <f t="shared" si="12"/>
        <v>4469.76133</v>
      </c>
      <c r="L2946" s="7">
        <f t="shared" si="11"/>
        <v>15.33335731</v>
      </c>
      <c r="M2946" s="7">
        <f t="shared" si="18"/>
        <v>26.94926717</v>
      </c>
      <c r="N2946" s="7">
        <f t="shared" si="3"/>
        <v>0</v>
      </c>
      <c r="O2946" s="7">
        <f t="shared" si="4"/>
        <v>25.68</v>
      </c>
      <c r="P2946" s="7">
        <f t="shared" si="13"/>
        <v>6.655</v>
      </c>
      <c r="Q2946" s="7">
        <f t="shared" si="14"/>
        <v>9.739285714</v>
      </c>
      <c r="R2946" s="7">
        <f t="shared" si="15"/>
        <v>0.6833149982</v>
      </c>
      <c r="S2946" s="7">
        <f t="shared" si="16"/>
        <v>40.59341234</v>
      </c>
      <c r="T2946" s="7">
        <f t="shared" si="17"/>
        <v>6.875622792</v>
      </c>
      <c r="U2946" s="7">
        <f t="shared" si="19"/>
        <v>12.84876914</v>
      </c>
      <c r="V2946" s="9">
        <f t="shared" si="5"/>
        <v>-25.68</v>
      </c>
      <c r="W2946" s="9" t="b">
        <f t="shared" si="6"/>
        <v>0</v>
      </c>
      <c r="X2946" s="7">
        <f t="shared" si="8"/>
        <v>1</v>
      </c>
      <c r="Y2946" s="10">
        <f t="shared" si="9"/>
        <v>-0.005746599146</v>
      </c>
      <c r="Z2946" s="11">
        <f t="shared" si="7"/>
        <v>2</v>
      </c>
    </row>
    <row r="2947">
      <c r="A2947" s="6" t="s">
        <v>2971</v>
      </c>
      <c r="B2947" s="7">
        <v>4447.49</v>
      </c>
      <c r="C2947" s="7">
        <v>4486.87</v>
      </c>
      <c r="D2947" s="7">
        <v>4438.37</v>
      </c>
      <c r="E2947" s="7">
        <v>4480.7</v>
      </c>
      <c r="F2947" s="7">
        <v>4480.7</v>
      </c>
      <c r="G2947" s="7">
        <v>4.03202E9</v>
      </c>
      <c r="H2947" s="7">
        <f t="shared" si="1"/>
        <v>4032.02</v>
      </c>
      <c r="I2947" s="10">
        <f t="shared" si="2"/>
        <v>0.008473908689</v>
      </c>
      <c r="J2947" s="7">
        <f t="shared" si="10"/>
        <v>4484.418582</v>
      </c>
      <c r="K2947" s="7">
        <f t="shared" si="12"/>
        <v>4470.571602</v>
      </c>
      <c r="L2947" s="7">
        <f t="shared" si="11"/>
        <v>13.8469797</v>
      </c>
      <c r="M2947" s="7">
        <f t="shared" si="18"/>
        <v>24.32880967</v>
      </c>
      <c r="N2947" s="7">
        <f t="shared" si="3"/>
        <v>37.65</v>
      </c>
      <c r="O2947" s="7">
        <f t="shared" si="4"/>
        <v>0</v>
      </c>
      <c r="P2947" s="7">
        <f t="shared" si="13"/>
        <v>8.632857143</v>
      </c>
      <c r="Q2947" s="7">
        <f t="shared" si="14"/>
        <v>9.739285714</v>
      </c>
      <c r="R2947" s="7">
        <f t="shared" si="15"/>
        <v>0.8863953062</v>
      </c>
      <c r="S2947" s="7">
        <f t="shared" si="16"/>
        <v>46.9888418</v>
      </c>
      <c r="T2947" s="7">
        <f t="shared" si="17"/>
        <v>40.981973</v>
      </c>
      <c r="U2947" s="7">
        <f t="shared" si="19"/>
        <v>23.61770085</v>
      </c>
      <c r="V2947" s="9">
        <f t="shared" si="5"/>
        <v>37.65</v>
      </c>
      <c r="W2947" s="9" t="b">
        <f t="shared" si="6"/>
        <v>1</v>
      </c>
      <c r="X2947" s="7">
        <f t="shared" si="8"/>
        <v>1</v>
      </c>
      <c r="Y2947" s="10">
        <f t="shared" si="9"/>
        <v>0.008473908689</v>
      </c>
      <c r="Z2947" s="11">
        <f t="shared" si="7"/>
        <v>4</v>
      </c>
    </row>
    <row r="2948">
      <c r="A2948" s="6" t="s">
        <v>2972</v>
      </c>
      <c r="B2948" s="7">
        <v>4477.09</v>
      </c>
      <c r="C2948" s="7">
        <v>4485.87</v>
      </c>
      <c r="D2948" s="7">
        <v>4443.8</v>
      </c>
      <c r="E2948" s="7">
        <v>4473.75</v>
      </c>
      <c r="F2948" s="7">
        <v>4473.75</v>
      </c>
      <c r="G2948" s="7">
        <v>3.98456E9</v>
      </c>
      <c r="H2948" s="7">
        <f t="shared" si="1"/>
        <v>3984.56</v>
      </c>
      <c r="I2948" s="10">
        <f t="shared" si="2"/>
        <v>-0.001551096927</v>
      </c>
      <c r="J2948" s="7">
        <f t="shared" si="10"/>
        <v>4482.777261</v>
      </c>
      <c r="K2948" s="7">
        <f t="shared" si="12"/>
        <v>4470.807039</v>
      </c>
      <c r="L2948" s="7">
        <f t="shared" si="11"/>
        <v>11.97022254</v>
      </c>
      <c r="M2948" s="7">
        <f t="shared" si="18"/>
        <v>21.85709225</v>
      </c>
      <c r="N2948" s="7">
        <f t="shared" si="3"/>
        <v>0</v>
      </c>
      <c r="O2948" s="7">
        <f t="shared" si="4"/>
        <v>6.95</v>
      </c>
      <c r="P2948" s="7">
        <f t="shared" si="13"/>
        <v>8.632857143</v>
      </c>
      <c r="Q2948" s="7">
        <f t="shared" si="14"/>
        <v>8.365</v>
      </c>
      <c r="R2948" s="7">
        <f t="shared" si="15"/>
        <v>1.032021177</v>
      </c>
      <c r="S2948" s="7">
        <f t="shared" si="16"/>
        <v>50.78791444</v>
      </c>
      <c r="T2948" s="7">
        <f t="shared" si="17"/>
        <v>34.68611287</v>
      </c>
      <c r="U2948" s="7">
        <f t="shared" si="19"/>
        <v>27.51456956</v>
      </c>
      <c r="V2948" s="9">
        <f t="shared" si="5"/>
        <v>-6.95</v>
      </c>
      <c r="W2948" s="9" t="b">
        <f t="shared" si="6"/>
        <v>0</v>
      </c>
      <c r="X2948" s="7">
        <f t="shared" si="8"/>
        <v>1</v>
      </c>
      <c r="Y2948" s="10">
        <f t="shared" si="9"/>
        <v>-0.001551096927</v>
      </c>
      <c r="Z2948" s="11">
        <f t="shared" si="7"/>
        <v>3</v>
      </c>
    </row>
    <row r="2949">
      <c r="A2949" s="6" t="s">
        <v>2973</v>
      </c>
      <c r="B2949" s="7">
        <v>4469.74</v>
      </c>
      <c r="C2949" s="7">
        <v>4471.52</v>
      </c>
      <c r="D2949" s="7">
        <v>4427.76</v>
      </c>
      <c r="E2949" s="7">
        <v>4432.99</v>
      </c>
      <c r="F2949" s="7">
        <v>4432.99</v>
      </c>
      <c r="G2949" s="7">
        <v>7.28953E9</v>
      </c>
      <c r="H2949" s="7">
        <f t="shared" si="1"/>
        <v>7289.53</v>
      </c>
      <c r="I2949" s="10">
        <f t="shared" si="2"/>
        <v>-0.009110924839</v>
      </c>
      <c r="J2949" s="7">
        <f t="shared" si="10"/>
        <v>4475.117683</v>
      </c>
      <c r="K2949" s="7">
        <f t="shared" si="12"/>
        <v>4468.005777</v>
      </c>
      <c r="L2949" s="7">
        <f t="shared" si="11"/>
        <v>7.111905997</v>
      </c>
      <c r="M2949" s="7">
        <f t="shared" si="18"/>
        <v>18.908055</v>
      </c>
      <c r="N2949" s="7">
        <f t="shared" si="3"/>
        <v>0</v>
      </c>
      <c r="O2949" s="7">
        <f t="shared" si="4"/>
        <v>40.76</v>
      </c>
      <c r="P2949" s="7">
        <f t="shared" si="13"/>
        <v>5.820714286</v>
      </c>
      <c r="Q2949" s="7">
        <f t="shared" si="14"/>
        <v>11.27642857</v>
      </c>
      <c r="R2949" s="7">
        <f t="shared" si="15"/>
        <v>0.5161842022</v>
      </c>
      <c r="S2949" s="7">
        <f t="shared" si="16"/>
        <v>34.04495321</v>
      </c>
      <c r="T2949" s="7">
        <f t="shared" si="17"/>
        <v>4.428825472</v>
      </c>
      <c r="U2949" s="7">
        <f t="shared" si="19"/>
        <v>26.69897045</v>
      </c>
      <c r="V2949" s="9">
        <f t="shared" si="5"/>
        <v>-40.76</v>
      </c>
      <c r="W2949" s="9" t="b">
        <f t="shared" si="6"/>
        <v>0</v>
      </c>
      <c r="X2949" s="7">
        <f t="shared" si="8"/>
        <v>2</v>
      </c>
      <c r="Y2949" s="10">
        <f t="shared" si="9"/>
        <v>-0.01066202177</v>
      </c>
      <c r="Z2949" s="11">
        <f t="shared" si="7"/>
        <v>2</v>
      </c>
    </row>
    <row r="2950">
      <c r="A2950" s="6" t="s">
        <v>2974</v>
      </c>
      <c r="B2950" s="7">
        <v>4402.95</v>
      </c>
      <c r="C2950" s="7">
        <v>4402.95</v>
      </c>
      <c r="D2950" s="7">
        <v>4305.91</v>
      </c>
      <c r="E2950" s="7">
        <v>4357.73</v>
      </c>
      <c r="F2950" s="7">
        <v>4357.73</v>
      </c>
      <c r="G2950" s="7">
        <v>4.89807E9</v>
      </c>
      <c r="H2950" s="7">
        <f t="shared" si="1"/>
        <v>4898.07</v>
      </c>
      <c r="I2950" s="10">
        <f t="shared" si="2"/>
        <v>-0.01697725463</v>
      </c>
      <c r="J2950" s="7">
        <f t="shared" si="10"/>
        <v>4457.058039</v>
      </c>
      <c r="K2950" s="7">
        <f t="shared" si="12"/>
        <v>4459.837201</v>
      </c>
      <c r="L2950" s="7">
        <f t="shared" si="11"/>
        <v>-2.77916145</v>
      </c>
      <c r="M2950" s="7">
        <f t="shared" si="18"/>
        <v>14.57061171</v>
      </c>
      <c r="N2950" s="7">
        <f t="shared" si="3"/>
        <v>0</v>
      </c>
      <c r="O2950" s="7">
        <f t="shared" si="4"/>
        <v>75.26</v>
      </c>
      <c r="P2950" s="7">
        <f t="shared" si="13"/>
        <v>4.433571429</v>
      </c>
      <c r="Q2950" s="7">
        <f t="shared" si="14"/>
        <v>16.65214286</v>
      </c>
      <c r="R2950" s="7">
        <f t="shared" si="15"/>
        <v>0.2662463003</v>
      </c>
      <c r="S2950" s="7">
        <f t="shared" si="16"/>
        <v>21.02642276</v>
      </c>
      <c r="T2950" s="7">
        <f t="shared" si="17"/>
        <v>21.59706593</v>
      </c>
      <c r="U2950" s="7">
        <f t="shared" si="19"/>
        <v>20.23733476</v>
      </c>
      <c r="V2950" s="9">
        <f t="shared" si="5"/>
        <v>-75.26</v>
      </c>
      <c r="W2950" s="9" t="b">
        <f t="shared" si="6"/>
        <v>0</v>
      </c>
      <c r="X2950" s="7">
        <f t="shared" si="8"/>
        <v>3</v>
      </c>
      <c r="Y2950" s="10">
        <f t="shared" si="9"/>
        <v>-0.0276392764</v>
      </c>
      <c r="Z2950" s="11">
        <f t="shared" si="7"/>
        <v>1</v>
      </c>
    </row>
    <row r="2951">
      <c r="A2951" s="6" t="s">
        <v>2975</v>
      </c>
      <c r="B2951" s="7">
        <v>4374.45</v>
      </c>
      <c r="C2951" s="7">
        <v>4394.87</v>
      </c>
      <c r="D2951" s="7">
        <v>4347.96</v>
      </c>
      <c r="E2951" s="7">
        <v>4354.19</v>
      </c>
      <c r="F2951" s="7">
        <v>4354.19</v>
      </c>
      <c r="G2951" s="7">
        <v>3.92092E9</v>
      </c>
      <c r="H2951" s="7">
        <f t="shared" si="1"/>
        <v>3920.92</v>
      </c>
      <c r="I2951" s="10">
        <f t="shared" si="2"/>
        <v>-0.000812349549</v>
      </c>
      <c r="J2951" s="7">
        <f t="shared" si="10"/>
        <v>4441.232187</v>
      </c>
      <c r="K2951" s="7">
        <f t="shared" si="12"/>
        <v>4452.011482</v>
      </c>
      <c r="L2951" s="7">
        <f t="shared" si="11"/>
        <v>-10.77929508</v>
      </c>
      <c r="M2951" s="7">
        <f t="shared" si="18"/>
        <v>9.500630351</v>
      </c>
      <c r="N2951" s="7">
        <f t="shared" si="3"/>
        <v>0</v>
      </c>
      <c r="O2951" s="7">
        <f t="shared" si="4"/>
        <v>3.54</v>
      </c>
      <c r="P2951" s="7">
        <f t="shared" si="13"/>
        <v>4.433571429</v>
      </c>
      <c r="Q2951" s="7">
        <f t="shared" si="14"/>
        <v>16.46857143</v>
      </c>
      <c r="R2951" s="7">
        <f t="shared" si="15"/>
        <v>0.2692140874</v>
      </c>
      <c r="S2951" s="7">
        <f t="shared" si="16"/>
        <v>21.21108567</v>
      </c>
      <c r="T2951" s="7">
        <f t="shared" si="17"/>
        <v>20.12169709</v>
      </c>
      <c r="U2951" s="7">
        <f t="shared" si="19"/>
        <v>15.3825295</v>
      </c>
      <c r="V2951" s="9">
        <f t="shared" si="5"/>
        <v>-3.54</v>
      </c>
      <c r="W2951" s="9" t="b">
        <f t="shared" si="6"/>
        <v>0</v>
      </c>
      <c r="X2951" s="7">
        <f t="shared" si="8"/>
        <v>4</v>
      </c>
      <c r="Y2951" s="10">
        <f t="shared" si="9"/>
        <v>-0.02845162594</v>
      </c>
      <c r="Z2951" s="11">
        <f t="shared" si="7"/>
        <v>3</v>
      </c>
    </row>
    <row r="2952">
      <c r="A2952" s="6" t="s">
        <v>2976</v>
      </c>
      <c r="B2952" s="7">
        <v>4367.43</v>
      </c>
      <c r="C2952" s="7">
        <v>4416.75</v>
      </c>
      <c r="D2952" s="7">
        <v>4367.43</v>
      </c>
      <c r="E2952" s="7">
        <v>4395.64</v>
      </c>
      <c r="F2952" s="7">
        <v>4395.64</v>
      </c>
      <c r="G2952" s="7">
        <v>3.93917E9</v>
      </c>
      <c r="H2952" s="7">
        <f t="shared" si="1"/>
        <v>3939.17</v>
      </c>
      <c r="I2952" s="10">
        <f t="shared" si="2"/>
        <v>0.009519566211</v>
      </c>
      <c r="J2952" s="7">
        <f t="shared" si="10"/>
        <v>4434.218004</v>
      </c>
      <c r="K2952" s="7">
        <f t="shared" si="12"/>
        <v>4447.835817</v>
      </c>
      <c r="L2952" s="7">
        <f t="shared" si="11"/>
        <v>-13.61781236</v>
      </c>
      <c r="M2952" s="7">
        <f t="shared" si="18"/>
        <v>4.876941809</v>
      </c>
      <c r="N2952" s="7">
        <f t="shared" si="3"/>
        <v>41.45</v>
      </c>
      <c r="O2952" s="7">
        <f t="shared" si="4"/>
        <v>0</v>
      </c>
      <c r="P2952" s="7">
        <f t="shared" si="13"/>
        <v>7.293571429</v>
      </c>
      <c r="Q2952" s="7">
        <f t="shared" si="14"/>
        <v>16.46857143</v>
      </c>
      <c r="R2952" s="7">
        <f t="shared" si="15"/>
        <v>0.4428782096</v>
      </c>
      <c r="S2952" s="7">
        <f t="shared" si="16"/>
        <v>30.69408122</v>
      </c>
      <c r="T2952" s="7">
        <f t="shared" si="17"/>
        <v>37.39684921</v>
      </c>
      <c r="U2952" s="7">
        <f t="shared" si="19"/>
        <v>26.37187075</v>
      </c>
      <c r="V2952" s="9">
        <f t="shared" si="5"/>
        <v>41.45</v>
      </c>
      <c r="W2952" s="9" t="b">
        <f t="shared" si="6"/>
        <v>1</v>
      </c>
      <c r="X2952" s="7">
        <f t="shared" si="8"/>
        <v>1</v>
      </c>
      <c r="Y2952" s="10">
        <f t="shared" si="9"/>
        <v>0.009519566211</v>
      </c>
      <c r="Z2952" s="11">
        <f t="shared" si="7"/>
        <v>4</v>
      </c>
    </row>
    <row r="2953">
      <c r="A2953" s="6" t="s">
        <v>2977</v>
      </c>
      <c r="B2953" s="7">
        <v>4406.75</v>
      </c>
      <c r="C2953" s="7">
        <v>4465.4</v>
      </c>
      <c r="D2953" s="7">
        <v>4406.75</v>
      </c>
      <c r="E2953" s="7">
        <v>4448.98</v>
      </c>
      <c r="F2953" s="7">
        <v>4448.98</v>
      </c>
      <c r="G2953" s="7">
        <v>3.91635E9</v>
      </c>
      <c r="H2953" s="7">
        <f t="shared" si="1"/>
        <v>3916.35</v>
      </c>
      <c r="I2953" s="10">
        <f t="shared" si="2"/>
        <v>0.01213475171</v>
      </c>
      <c r="J2953" s="7">
        <f t="shared" si="10"/>
        <v>4436.489081</v>
      </c>
      <c r="K2953" s="7">
        <f t="shared" si="12"/>
        <v>4447.920571</v>
      </c>
      <c r="L2953" s="7">
        <f t="shared" si="11"/>
        <v>-11.43149043</v>
      </c>
      <c r="M2953" s="7">
        <f t="shared" si="18"/>
        <v>1.615255361</v>
      </c>
      <c r="N2953" s="7">
        <f t="shared" si="3"/>
        <v>53.34</v>
      </c>
      <c r="O2953" s="7">
        <f t="shared" si="4"/>
        <v>0</v>
      </c>
      <c r="P2953" s="7">
        <f t="shared" si="13"/>
        <v>10.185</v>
      </c>
      <c r="Q2953" s="7">
        <f t="shared" si="14"/>
        <v>16.46857143</v>
      </c>
      <c r="R2953" s="7">
        <f t="shared" si="15"/>
        <v>0.6184507287</v>
      </c>
      <c r="S2953" s="7">
        <f t="shared" si="16"/>
        <v>38.21251507</v>
      </c>
      <c r="T2953" s="7">
        <f t="shared" si="17"/>
        <v>60.74127537</v>
      </c>
      <c r="U2953" s="7">
        <f t="shared" si="19"/>
        <v>39.41994056</v>
      </c>
      <c r="V2953" s="9">
        <f t="shared" si="5"/>
        <v>53.34</v>
      </c>
      <c r="W2953" s="9" t="b">
        <f t="shared" si="6"/>
        <v>1</v>
      </c>
      <c r="X2953" s="7">
        <f t="shared" si="8"/>
        <v>2</v>
      </c>
      <c r="Y2953" s="10">
        <f t="shared" si="9"/>
        <v>0.02165431792</v>
      </c>
      <c r="Z2953" s="11">
        <f t="shared" si="7"/>
        <v>5</v>
      </c>
    </row>
    <row r="2954">
      <c r="A2954" s="6" t="s">
        <v>2978</v>
      </c>
      <c r="B2954" s="7">
        <v>4438.04</v>
      </c>
      <c r="C2954" s="7">
        <v>4463.12</v>
      </c>
      <c r="D2954" s="7">
        <v>4430.27</v>
      </c>
      <c r="E2954" s="7">
        <v>4455.48</v>
      </c>
      <c r="F2954" s="7">
        <v>4455.48</v>
      </c>
      <c r="G2954" s="7">
        <v>3.38429E9</v>
      </c>
      <c r="H2954" s="7">
        <f t="shared" si="1"/>
        <v>3384.29</v>
      </c>
      <c r="I2954" s="10">
        <f t="shared" si="2"/>
        <v>0.00146100904</v>
      </c>
      <c r="J2954" s="7">
        <f t="shared" si="10"/>
        <v>4439.410761</v>
      </c>
      <c r="K2954" s="7">
        <f t="shared" si="12"/>
        <v>4448.480529</v>
      </c>
      <c r="L2954" s="7">
        <f t="shared" si="11"/>
        <v>-9.069768233</v>
      </c>
      <c r="M2954" s="7">
        <f t="shared" si="18"/>
        <v>-0.5217493581</v>
      </c>
      <c r="N2954" s="7">
        <f t="shared" si="3"/>
        <v>6.5</v>
      </c>
      <c r="O2954" s="7">
        <f t="shared" si="4"/>
        <v>0</v>
      </c>
      <c r="P2954" s="7">
        <f t="shared" si="13"/>
        <v>10.64928571</v>
      </c>
      <c r="Q2954" s="7">
        <f t="shared" si="14"/>
        <v>16.36</v>
      </c>
      <c r="R2954" s="7">
        <f t="shared" si="15"/>
        <v>0.6509343346</v>
      </c>
      <c r="S2954" s="7">
        <f t="shared" si="16"/>
        <v>39.42823897</v>
      </c>
      <c r="T2954" s="7">
        <f t="shared" si="17"/>
        <v>65.18063363</v>
      </c>
      <c r="U2954" s="7">
        <f t="shared" si="19"/>
        <v>54.43958607</v>
      </c>
      <c r="V2954" s="9">
        <f t="shared" si="5"/>
        <v>6.5</v>
      </c>
      <c r="W2954" s="9" t="b">
        <f t="shared" si="6"/>
        <v>1</v>
      </c>
      <c r="X2954" s="7">
        <f t="shared" si="8"/>
        <v>3</v>
      </c>
      <c r="Y2954" s="10">
        <f t="shared" si="9"/>
        <v>0.02311532696</v>
      </c>
      <c r="Z2954" s="11">
        <f t="shared" si="7"/>
        <v>3</v>
      </c>
    </row>
    <row r="2955">
      <c r="A2955" s="6" t="s">
        <v>2979</v>
      </c>
      <c r="B2955" s="7">
        <v>4442.12</v>
      </c>
      <c r="C2955" s="7">
        <v>4457.3</v>
      </c>
      <c r="D2955" s="7">
        <v>4436.19</v>
      </c>
      <c r="E2955" s="7">
        <v>4443.11</v>
      </c>
      <c r="F2955" s="7">
        <v>4443.11</v>
      </c>
      <c r="G2955" s="7">
        <v>4.05865E9</v>
      </c>
      <c r="H2955" s="7">
        <f t="shared" si="1"/>
        <v>4058.65</v>
      </c>
      <c r="I2955" s="10">
        <f t="shared" si="2"/>
        <v>-0.002776356307</v>
      </c>
      <c r="J2955" s="7">
        <f t="shared" si="10"/>
        <v>4439.979874</v>
      </c>
      <c r="K2955" s="7">
        <f t="shared" si="12"/>
        <v>4448.082712</v>
      </c>
      <c r="L2955" s="7">
        <f t="shared" si="11"/>
        <v>-8.102837528</v>
      </c>
      <c r="M2955" s="7">
        <f t="shared" si="18"/>
        <v>-2.037966992</v>
      </c>
      <c r="N2955" s="7">
        <f t="shared" si="3"/>
        <v>0</v>
      </c>
      <c r="O2955" s="7">
        <f t="shared" si="4"/>
        <v>12.37</v>
      </c>
      <c r="P2955" s="7">
        <f t="shared" si="13"/>
        <v>10.64928571</v>
      </c>
      <c r="Q2955" s="7">
        <f t="shared" si="14"/>
        <v>16.14357143</v>
      </c>
      <c r="R2955" s="7">
        <f t="shared" si="15"/>
        <v>0.6596610769</v>
      </c>
      <c r="S2955" s="7">
        <f t="shared" si="16"/>
        <v>39.7467342</v>
      </c>
      <c r="T2955" s="7">
        <f t="shared" si="17"/>
        <v>61.2527345</v>
      </c>
      <c r="U2955" s="7">
        <f t="shared" si="19"/>
        <v>62.39154783</v>
      </c>
      <c r="V2955" s="9">
        <f t="shared" si="5"/>
        <v>-12.37</v>
      </c>
      <c r="W2955" s="9" t="b">
        <f t="shared" si="6"/>
        <v>0</v>
      </c>
      <c r="X2955" s="7">
        <f t="shared" si="8"/>
        <v>1</v>
      </c>
      <c r="Y2955" s="10">
        <f t="shared" si="9"/>
        <v>-0.002776356307</v>
      </c>
      <c r="Z2955" s="11">
        <f t="shared" si="7"/>
        <v>3</v>
      </c>
    </row>
    <row r="2956">
      <c r="A2956" s="6" t="s">
        <v>2980</v>
      </c>
      <c r="B2956" s="7">
        <v>4419.54</v>
      </c>
      <c r="C2956" s="7">
        <v>4419.54</v>
      </c>
      <c r="D2956" s="7">
        <v>4346.33</v>
      </c>
      <c r="E2956" s="7">
        <v>4352.63</v>
      </c>
      <c r="F2956" s="7">
        <v>4352.63</v>
      </c>
      <c r="G2956" s="7">
        <v>4.41655E9</v>
      </c>
      <c r="H2956" s="7">
        <f t="shared" si="1"/>
        <v>4416.55</v>
      </c>
      <c r="I2956" s="10">
        <f t="shared" si="2"/>
        <v>-0.02036411433</v>
      </c>
      <c r="J2956" s="7">
        <f t="shared" si="10"/>
        <v>4426.541432</v>
      </c>
      <c r="K2956" s="7">
        <f t="shared" si="12"/>
        <v>4441.012141</v>
      </c>
      <c r="L2956" s="7">
        <f t="shared" si="11"/>
        <v>-14.47070849</v>
      </c>
      <c r="M2956" s="7">
        <f t="shared" si="18"/>
        <v>-4.524515291</v>
      </c>
      <c r="N2956" s="7">
        <f t="shared" si="3"/>
        <v>0</v>
      </c>
      <c r="O2956" s="7">
        <f t="shared" si="4"/>
        <v>90.48</v>
      </c>
      <c r="P2956" s="7">
        <f t="shared" si="13"/>
        <v>10.64928571</v>
      </c>
      <c r="Q2956" s="7">
        <f t="shared" si="14"/>
        <v>22.18071429</v>
      </c>
      <c r="R2956" s="7">
        <f t="shared" si="15"/>
        <v>0.4801146427</v>
      </c>
      <c r="S2956" s="7">
        <f t="shared" si="16"/>
        <v>32.4376659</v>
      </c>
      <c r="T2956" s="7">
        <f t="shared" si="17"/>
        <v>20.85807402</v>
      </c>
      <c r="U2956" s="7">
        <f t="shared" si="19"/>
        <v>49.09714738</v>
      </c>
      <c r="V2956" s="9">
        <f t="shared" si="5"/>
        <v>-90.48</v>
      </c>
      <c r="W2956" s="9" t="b">
        <f t="shared" si="6"/>
        <v>0</v>
      </c>
      <c r="X2956" s="7">
        <f t="shared" si="8"/>
        <v>2</v>
      </c>
      <c r="Y2956" s="10">
        <f t="shared" si="9"/>
        <v>-0.02314047063</v>
      </c>
      <c r="Z2956" s="11">
        <f t="shared" si="7"/>
        <v>1</v>
      </c>
    </row>
    <row r="2957">
      <c r="A2957" s="6" t="s">
        <v>2981</v>
      </c>
      <c r="B2957" s="7">
        <v>4362.41</v>
      </c>
      <c r="C2957" s="7">
        <v>4385.57</v>
      </c>
      <c r="D2957" s="7">
        <v>4355.08</v>
      </c>
      <c r="E2957" s="7">
        <v>4359.46</v>
      </c>
      <c r="F2957" s="7">
        <v>4359.46</v>
      </c>
      <c r="G2957" s="7">
        <v>3.71266E9</v>
      </c>
      <c r="H2957" s="7">
        <f t="shared" si="1"/>
        <v>3712.66</v>
      </c>
      <c r="I2957" s="10">
        <f t="shared" si="2"/>
        <v>0.001569166228</v>
      </c>
      <c r="J2957" s="7">
        <f t="shared" si="10"/>
        <v>4416.221212</v>
      </c>
      <c r="K2957" s="7">
        <f t="shared" si="12"/>
        <v>4434.971241</v>
      </c>
      <c r="L2957" s="7">
        <f t="shared" si="11"/>
        <v>-18.75002951</v>
      </c>
      <c r="M2957" s="7">
        <f t="shared" si="18"/>
        <v>-7.369618134</v>
      </c>
      <c r="N2957" s="7">
        <f t="shared" si="3"/>
        <v>6.83</v>
      </c>
      <c r="O2957" s="7">
        <f t="shared" si="4"/>
        <v>0</v>
      </c>
      <c r="P2957" s="7">
        <f t="shared" si="13"/>
        <v>11.13714286</v>
      </c>
      <c r="Q2957" s="7">
        <f t="shared" si="14"/>
        <v>20.69571429</v>
      </c>
      <c r="R2957" s="7">
        <f t="shared" si="15"/>
        <v>0.5381376406</v>
      </c>
      <c r="S2957" s="7">
        <f t="shared" si="16"/>
        <v>34.98631244</v>
      </c>
      <c r="T2957" s="7">
        <f t="shared" si="17"/>
        <v>24.95805369</v>
      </c>
      <c r="U2957" s="7">
        <f t="shared" si="19"/>
        <v>35.68962074</v>
      </c>
      <c r="V2957" s="9">
        <f t="shared" si="5"/>
        <v>6.83</v>
      </c>
      <c r="W2957" s="9" t="b">
        <f t="shared" si="6"/>
        <v>1</v>
      </c>
      <c r="X2957" s="7">
        <f t="shared" si="8"/>
        <v>1</v>
      </c>
      <c r="Y2957" s="10">
        <f t="shared" si="9"/>
        <v>0.001569166228</v>
      </c>
      <c r="Z2957" s="11">
        <f t="shared" si="7"/>
        <v>3</v>
      </c>
    </row>
    <row r="2958">
      <c r="A2958" s="6" t="s">
        <v>2982</v>
      </c>
      <c r="B2958" s="7">
        <v>4370.67</v>
      </c>
      <c r="C2958" s="7">
        <v>4382.55</v>
      </c>
      <c r="D2958" s="7">
        <v>4306.24</v>
      </c>
      <c r="E2958" s="7">
        <v>4307.54</v>
      </c>
      <c r="F2958" s="7">
        <v>4307.54</v>
      </c>
      <c r="G2958" s="7">
        <v>4.44814E9</v>
      </c>
      <c r="H2958" s="7">
        <f t="shared" si="1"/>
        <v>4448.14</v>
      </c>
      <c r="I2958" s="10">
        <f t="shared" si="2"/>
        <v>-0.01190973194</v>
      </c>
      <c r="J2958" s="7">
        <f t="shared" si="10"/>
        <v>4399.501025</v>
      </c>
      <c r="K2958" s="7">
        <f t="shared" si="12"/>
        <v>4425.53189</v>
      </c>
      <c r="L2958" s="7">
        <f t="shared" si="11"/>
        <v>-26.03086473</v>
      </c>
      <c r="M2958" s="7">
        <f t="shared" si="18"/>
        <v>-11.10186745</v>
      </c>
      <c r="N2958" s="7">
        <f t="shared" si="3"/>
        <v>0</v>
      </c>
      <c r="O2958" s="7">
        <f t="shared" si="4"/>
        <v>51.92</v>
      </c>
      <c r="P2958" s="7">
        <f t="shared" si="13"/>
        <v>11.13714286</v>
      </c>
      <c r="Q2958" s="7">
        <f t="shared" si="14"/>
        <v>21.92571429</v>
      </c>
      <c r="R2958" s="7">
        <f t="shared" si="15"/>
        <v>0.5079489184</v>
      </c>
      <c r="S2958" s="7">
        <f t="shared" si="16"/>
        <v>33.68475631</v>
      </c>
      <c r="T2958" s="7">
        <f t="shared" si="17"/>
        <v>0.8712850118</v>
      </c>
      <c r="U2958" s="7">
        <f t="shared" si="19"/>
        <v>15.56247091</v>
      </c>
      <c r="V2958" s="9">
        <f t="shared" si="5"/>
        <v>-51.92</v>
      </c>
      <c r="W2958" s="9" t="b">
        <f t="shared" si="6"/>
        <v>0</v>
      </c>
      <c r="X2958" s="7">
        <f t="shared" si="8"/>
        <v>1</v>
      </c>
      <c r="Y2958" s="10">
        <f t="shared" si="9"/>
        <v>-0.01190973194</v>
      </c>
      <c r="Z2958" s="11">
        <f t="shared" si="7"/>
        <v>1</v>
      </c>
    </row>
    <row r="2959">
      <c r="A2959" s="6" t="s">
        <v>2983</v>
      </c>
      <c r="B2959" s="7">
        <v>4317.16</v>
      </c>
      <c r="C2959" s="7">
        <v>4375.19</v>
      </c>
      <c r="D2959" s="7">
        <v>4288.52</v>
      </c>
      <c r="E2959" s="7">
        <v>4357.04</v>
      </c>
      <c r="F2959" s="7">
        <v>4357.04</v>
      </c>
      <c r="G2959" s="7">
        <v>4.01037E9</v>
      </c>
      <c r="H2959" s="7">
        <f t="shared" si="1"/>
        <v>4010.37</v>
      </c>
      <c r="I2959" s="10">
        <f t="shared" si="2"/>
        <v>0.01149147773</v>
      </c>
      <c r="J2959" s="7">
        <f t="shared" si="10"/>
        <v>4392.96856</v>
      </c>
      <c r="K2959" s="7">
        <f t="shared" si="12"/>
        <v>4420.458417</v>
      </c>
      <c r="L2959" s="7">
        <f t="shared" si="11"/>
        <v>-27.48985683</v>
      </c>
      <c r="M2959" s="7">
        <f t="shared" si="18"/>
        <v>-14.37946533</v>
      </c>
      <c r="N2959" s="7">
        <f t="shared" si="3"/>
        <v>49.5</v>
      </c>
      <c r="O2959" s="7">
        <f t="shared" si="4"/>
        <v>0</v>
      </c>
      <c r="P2959" s="7">
        <f t="shared" si="13"/>
        <v>13.94785714</v>
      </c>
      <c r="Q2959" s="7">
        <f t="shared" si="14"/>
        <v>21.92571429</v>
      </c>
      <c r="R2959" s="7">
        <f t="shared" si="15"/>
        <v>0.6361415168</v>
      </c>
      <c r="S2959" s="7">
        <f t="shared" si="16"/>
        <v>38.88059256</v>
      </c>
      <c r="T2959" s="7">
        <f t="shared" si="17"/>
        <v>34.54499622</v>
      </c>
      <c r="U2959" s="7">
        <f t="shared" si="19"/>
        <v>20.12477831</v>
      </c>
      <c r="V2959" s="9">
        <f t="shared" si="5"/>
        <v>49.5</v>
      </c>
      <c r="W2959" s="9" t="b">
        <f t="shared" si="6"/>
        <v>1</v>
      </c>
      <c r="X2959" s="7">
        <f t="shared" si="8"/>
        <v>1</v>
      </c>
      <c r="Y2959" s="10">
        <f t="shared" si="9"/>
        <v>0.01149147773</v>
      </c>
      <c r="Z2959" s="11">
        <f t="shared" si="7"/>
        <v>5</v>
      </c>
    </row>
    <row r="2960">
      <c r="A2960" s="6" t="s">
        <v>2984</v>
      </c>
      <c r="B2960" s="7">
        <v>4348.84</v>
      </c>
      <c r="C2960" s="7">
        <v>4355.51</v>
      </c>
      <c r="D2960" s="7">
        <v>4278.94</v>
      </c>
      <c r="E2960" s="7">
        <v>4300.46</v>
      </c>
      <c r="F2960" s="7">
        <v>4300.46</v>
      </c>
      <c r="G2960" s="7">
        <v>4.30787E9</v>
      </c>
      <c r="H2960" s="7">
        <f t="shared" si="1"/>
        <v>4307.87</v>
      </c>
      <c r="I2960" s="10">
        <f t="shared" si="2"/>
        <v>-0.01298588032</v>
      </c>
      <c r="J2960" s="7">
        <f t="shared" si="10"/>
        <v>4378.736474</v>
      </c>
      <c r="K2960" s="7">
        <f t="shared" si="12"/>
        <v>4411.569645</v>
      </c>
      <c r="L2960" s="7">
        <f t="shared" si="11"/>
        <v>-32.83317136</v>
      </c>
      <c r="M2960" s="7">
        <f t="shared" si="18"/>
        <v>-18.07020654</v>
      </c>
      <c r="N2960" s="7">
        <f t="shared" si="3"/>
        <v>0</v>
      </c>
      <c r="O2960" s="7">
        <f t="shared" si="4"/>
        <v>56.58</v>
      </c>
      <c r="P2960" s="7">
        <f t="shared" si="13"/>
        <v>13.94785714</v>
      </c>
      <c r="Q2960" s="7">
        <f t="shared" si="14"/>
        <v>24.13285714</v>
      </c>
      <c r="R2960" s="7">
        <f t="shared" si="15"/>
        <v>0.5779612857</v>
      </c>
      <c r="S2960" s="7">
        <f t="shared" si="16"/>
        <v>36.62708908</v>
      </c>
      <c r="T2960" s="7">
        <f t="shared" si="17"/>
        <v>10.3496369</v>
      </c>
      <c r="U2960" s="7">
        <f t="shared" si="19"/>
        <v>15.25530604</v>
      </c>
      <c r="V2960" s="9">
        <f t="shared" si="5"/>
        <v>-56.58</v>
      </c>
      <c r="W2960" s="9" t="b">
        <f t="shared" si="6"/>
        <v>0</v>
      </c>
      <c r="X2960" s="7">
        <f t="shared" si="8"/>
        <v>1</v>
      </c>
      <c r="Y2960" s="10">
        <f t="shared" si="9"/>
        <v>-0.01298588032</v>
      </c>
      <c r="Z2960" s="11">
        <f t="shared" si="7"/>
        <v>1</v>
      </c>
    </row>
    <row r="2961">
      <c r="A2961" s="6" t="s">
        <v>2985</v>
      </c>
      <c r="B2961" s="7">
        <v>4309.87</v>
      </c>
      <c r="C2961" s="7">
        <v>4369.23</v>
      </c>
      <c r="D2961" s="7">
        <v>4309.87</v>
      </c>
      <c r="E2961" s="7">
        <v>4345.72</v>
      </c>
      <c r="F2961" s="7">
        <v>4345.72</v>
      </c>
      <c r="G2961" s="7">
        <v>3.90289E9</v>
      </c>
      <c r="H2961" s="7">
        <f t="shared" si="1"/>
        <v>3902.89</v>
      </c>
      <c r="I2961" s="10">
        <f t="shared" si="2"/>
        <v>0.01052445552</v>
      </c>
      <c r="J2961" s="7">
        <f t="shared" si="10"/>
        <v>4373.657016</v>
      </c>
      <c r="K2961" s="7">
        <f t="shared" si="12"/>
        <v>4406.691894</v>
      </c>
      <c r="L2961" s="7">
        <f t="shared" si="11"/>
        <v>-33.03487738</v>
      </c>
      <c r="M2961" s="7">
        <f t="shared" si="18"/>
        <v>-21.06314071</v>
      </c>
      <c r="N2961" s="7">
        <f t="shared" si="3"/>
        <v>45.26</v>
      </c>
      <c r="O2961" s="7">
        <f t="shared" si="4"/>
        <v>0</v>
      </c>
      <c r="P2961" s="7">
        <f t="shared" si="13"/>
        <v>14.49142857</v>
      </c>
      <c r="Q2961" s="7">
        <f t="shared" si="14"/>
        <v>24.13285714</v>
      </c>
      <c r="R2961" s="7">
        <f t="shared" si="15"/>
        <v>0.6004854082</v>
      </c>
      <c r="S2961" s="7">
        <f t="shared" si="16"/>
        <v>37.51895551</v>
      </c>
      <c r="T2961" s="7">
        <f t="shared" si="17"/>
        <v>32.27178273</v>
      </c>
      <c r="U2961" s="7">
        <f t="shared" si="19"/>
        <v>25.72213861</v>
      </c>
      <c r="V2961" s="9">
        <f t="shared" si="5"/>
        <v>45.26</v>
      </c>
      <c r="W2961" s="9" t="b">
        <f t="shared" si="6"/>
        <v>1</v>
      </c>
      <c r="X2961" s="7">
        <f t="shared" si="8"/>
        <v>1</v>
      </c>
      <c r="Y2961" s="10">
        <f t="shared" si="9"/>
        <v>0.01052445552</v>
      </c>
      <c r="Z2961" s="11">
        <f t="shared" si="7"/>
        <v>5</v>
      </c>
    </row>
    <row r="2962">
      <c r="A2962" s="6" t="s">
        <v>2986</v>
      </c>
      <c r="B2962" s="7">
        <v>4319.57</v>
      </c>
      <c r="C2962" s="7">
        <v>4365.57</v>
      </c>
      <c r="D2962" s="7">
        <v>4290.49</v>
      </c>
      <c r="E2962" s="7">
        <v>4363.55</v>
      </c>
      <c r="F2962" s="7">
        <v>4363.55</v>
      </c>
      <c r="G2962" s="7">
        <v>4.00963E9</v>
      </c>
      <c r="H2962" s="7">
        <f t="shared" si="1"/>
        <v>4009.63</v>
      </c>
      <c r="I2962" s="10">
        <f t="shared" si="2"/>
        <v>0.004102887439</v>
      </c>
      <c r="J2962" s="7">
        <f t="shared" si="10"/>
        <v>4372.102091</v>
      </c>
      <c r="K2962" s="7">
        <f t="shared" si="12"/>
        <v>4403.496198</v>
      </c>
      <c r="L2962" s="7">
        <f t="shared" si="11"/>
        <v>-31.39410713</v>
      </c>
      <c r="M2962" s="7">
        <f t="shared" si="18"/>
        <v>-23.12933399</v>
      </c>
      <c r="N2962" s="7">
        <f t="shared" si="3"/>
        <v>17.83</v>
      </c>
      <c r="O2962" s="7">
        <f t="shared" si="4"/>
        <v>0</v>
      </c>
      <c r="P2962" s="7">
        <f t="shared" si="13"/>
        <v>15.765</v>
      </c>
      <c r="Q2962" s="7">
        <f t="shared" si="14"/>
        <v>23.63642857</v>
      </c>
      <c r="R2962" s="7">
        <f t="shared" si="15"/>
        <v>0.6669789369</v>
      </c>
      <c r="S2962" s="7">
        <f t="shared" si="16"/>
        <v>40.01123962</v>
      </c>
      <c r="T2962" s="7">
        <f t="shared" si="17"/>
        <v>43.93498806</v>
      </c>
      <c r="U2962" s="7">
        <f t="shared" si="19"/>
        <v>28.85213589</v>
      </c>
      <c r="V2962" s="9">
        <f t="shared" si="5"/>
        <v>17.83</v>
      </c>
      <c r="W2962" s="9" t="b">
        <f t="shared" si="6"/>
        <v>1</v>
      </c>
      <c r="X2962" s="7">
        <f t="shared" si="8"/>
        <v>2</v>
      </c>
      <c r="Y2962" s="10">
        <f t="shared" si="9"/>
        <v>0.01462734296</v>
      </c>
      <c r="Z2962" s="11">
        <f t="shared" si="7"/>
        <v>4</v>
      </c>
    </row>
    <row r="2963">
      <c r="A2963" s="6" t="s">
        <v>2987</v>
      </c>
      <c r="B2963" s="7">
        <v>4383.73</v>
      </c>
      <c r="C2963" s="7">
        <v>4429.97</v>
      </c>
      <c r="D2963" s="7">
        <v>4383.73</v>
      </c>
      <c r="E2963" s="7">
        <v>4399.76</v>
      </c>
      <c r="F2963" s="7">
        <v>4399.76</v>
      </c>
      <c r="G2963" s="7">
        <v>3.84374E9</v>
      </c>
      <c r="H2963" s="7">
        <f t="shared" si="1"/>
        <v>3843.74</v>
      </c>
      <c r="I2963" s="10">
        <f t="shared" si="2"/>
        <v>0.008298289237</v>
      </c>
      <c r="J2963" s="7">
        <f t="shared" si="10"/>
        <v>4376.357154</v>
      </c>
      <c r="K2963" s="7">
        <f t="shared" si="12"/>
        <v>4403.219442</v>
      </c>
      <c r="L2963" s="7">
        <f t="shared" si="11"/>
        <v>-26.86228877</v>
      </c>
      <c r="M2963" s="7">
        <f t="shared" si="18"/>
        <v>-23.87592495</v>
      </c>
      <c r="N2963" s="7">
        <f t="shared" si="3"/>
        <v>36.21</v>
      </c>
      <c r="O2963" s="7">
        <f t="shared" si="4"/>
        <v>0</v>
      </c>
      <c r="P2963" s="7">
        <f t="shared" si="13"/>
        <v>18.35142857</v>
      </c>
      <c r="Q2963" s="7">
        <f t="shared" si="14"/>
        <v>20.725</v>
      </c>
      <c r="R2963" s="7">
        <f t="shared" si="15"/>
        <v>0.8854730312</v>
      </c>
      <c r="S2963" s="7">
        <f t="shared" si="16"/>
        <v>46.96291151</v>
      </c>
      <c r="T2963" s="7">
        <f t="shared" si="17"/>
        <v>64.79673925</v>
      </c>
      <c r="U2963" s="7">
        <f t="shared" si="19"/>
        <v>47.00117001</v>
      </c>
      <c r="V2963" s="9">
        <f t="shared" si="5"/>
        <v>36.21</v>
      </c>
      <c r="W2963" s="9" t="b">
        <f t="shared" si="6"/>
        <v>1</v>
      </c>
      <c r="X2963" s="7">
        <f t="shared" si="8"/>
        <v>3</v>
      </c>
      <c r="Y2963" s="10">
        <f t="shared" si="9"/>
        <v>0.0229256322</v>
      </c>
      <c r="Z2963" s="11">
        <f t="shared" si="7"/>
        <v>4</v>
      </c>
    </row>
    <row r="2964">
      <c r="A2964" s="6" t="s">
        <v>2988</v>
      </c>
      <c r="B2964" s="7">
        <v>4406.51</v>
      </c>
      <c r="C2964" s="7">
        <v>4412.02</v>
      </c>
      <c r="D2964" s="7">
        <v>4386.22</v>
      </c>
      <c r="E2964" s="7">
        <v>4391.34</v>
      </c>
      <c r="F2964" s="7">
        <v>4391.34</v>
      </c>
      <c r="G2964" s="7">
        <v>3.28016E9</v>
      </c>
      <c r="H2964" s="7">
        <f t="shared" si="1"/>
        <v>3280.16</v>
      </c>
      <c r="I2964" s="10">
        <f t="shared" si="2"/>
        <v>-0.001913740749</v>
      </c>
      <c r="J2964" s="7">
        <f t="shared" si="10"/>
        <v>4378.662207</v>
      </c>
      <c r="K2964" s="7">
        <f t="shared" si="12"/>
        <v>4402.339484</v>
      </c>
      <c r="L2964" s="7">
        <f t="shared" si="11"/>
        <v>-23.67727679</v>
      </c>
      <c r="M2964" s="7">
        <f t="shared" si="18"/>
        <v>-23.83619531</v>
      </c>
      <c r="N2964" s="7">
        <f t="shared" si="3"/>
        <v>0</v>
      </c>
      <c r="O2964" s="7">
        <f t="shared" si="4"/>
        <v>8.42</v>
      </c>
      <c r="P2964" s="7">
        <f t="shared" si="13"/>
        <v>18.35142857</v>
      </c>
      <c r="Q2964" s="7">
        <f t="shared" si="14"/>
        <v>15.95071429</v>
      </c>
      <c r="R2964" s="7">
        <f t="shared" si="15"/>
        <v>1.150508262</v>
      </c>
      <c r="S2964" s="7">
        <f t="shared" si="16"/>
        <v>53.49936489</v>
      </c>
      <c r="T2964" s="7">
        <f t="shared" si="17"/>
        <v>60.28102542</v>
      </c>
      <c r="U2964" s="7">
        <f t="shared" si="19"/>
        <v>56.33758424</v>
      </c>
      <c r="V2964" s="9">
        <f t="shared" si="5"/>
        <v>-8.42</v>
      </c>
      <c r="W2964" s="9" t="b">
        <f t="shared" si="6"/>
        <v>0</v>
      </c>
      <c r="X2964" s="7">
        <f t="shared" si="8"/>
        <v>1</v>
      </c>
      <c r="Y2964" s="10">
        <f t="shared" si="9"/>
        <v>-0.001913740749</v>
      </c>
      <c r="Z2964" s="11">
        <f t="shared" si="7"/>
        <v>3</v>
      </c>
    </row>
    <row r="2965">
      <c r="A2965" s="6" t="s">
        <v>2989</v>
      </c>
      <c r="B2965" s="7">
        <v>4385.44</v>
      </c>
      <c r="C2965" s="7">
        <v>4415.88</v>
      </c>
      <c r="D2965" s="7">
        <v>4360.59</v>
      </c>
      <c r="E2965" s="7">
        <v>4361.19</v>
      </c>
      <c r="F2965" s="7">
        <v>4361.19</v>
      </c>
      <c r="G2965" s="7">
        <v>3.28197E9</v>
      </c>
      <c r="H2965" s="7">
        <f t="shared" si="1"/>
        <v>3281.97</v>
      </c>
      <c r="I2965" s="10">
        <f t="shared" si="2"/>
        <v>-0.006865785842</v>
      </c>
      <c r="J2965" s="7">
        <f t="shared" si="10"/>
        <v>4375.974175</v>
      </c>
      <c r="K2965" s="7">
        <f t="shared" si="12"/>
        <v>4399.291374</v>
      </c>
      <c r="L2965" s="7">
        <f t="shared" si="11"/>
        <v>-23.31719872</v>
      </c>
      <c r="M2965" s="7">
        <f t="shared" si="18"/>
        <v>-23.732396</v>
      </c>
      <c r="N2965" s="7">
        <f t="shared" si="3"/>
        <v>0</v>
      </c>
      <c r="O2965" s="7">
        <f t="shared" si="4"/>
        <v>30.15</v>
      </c>
      <c r="P2965" s="7">
        <f t="shared" si="13"/>
        <v>18.35142857</v>
      </c>
      <c r="Q2965" s="7">
        <f t="shared" si="14"/>
        <v>17.85142857</v>
      </c>
      <c r="R2965" s="7">
        <f t="shared" si="15"/>
        <v>1.028008963</v>
      </c>
      <c r="S2965" s="7">
        <f t="shared" si="16"/>
        <v>50.69055323</v>
      </c>
      <c r="T2965" s="7">
        <f t="shared" si="17"/>
        <v>44.11133755</v>
      </c>
      <c r="U2965" s="7">
        <f t="shared" si="19"/>
        <v>56.39636741</v>
      </c>
      <c r="V2965" s="9">
        <f t="shared" si="5"/>
        <v>-30.15</v>
      </c>
      <c r="W2965" s="9" t="b">
        <f t="shared" si="6"/>
        <v>0</v>
      </c>
      <c r="X2965" s="7">
        <f t="shared" si="8"/>
        <v>2</v>
      </c>
      <c r="Y2965" s="10">
        <f t="shared" si="9"/>
        <v>-0.008779526592</v>
      </c>
      <c r="Z2965" s="11">
        <f t="shared" si="7"/>
        <v>2</v>
      </c>
    </row>
    <row r="2966">
      <c r="A2966" s="6" t="s">
        <v>2990</v>
      </c>
      <c r="B2966" s="7">
        <v>4368.31</v>
      </c>
      <c r="C2966" s="7">
        <v>4374.89</v>
      </c>
      <c r="D2966" s="7">
        <v>4342.09</v>
      </c>
      <c r="E2966" s="7">
        <v>4350.65</v>
      </c>
      <c r="F2966" s="7">
        <v>4350.65</v>
      </c>
      <c r="G2966" s="7">
        <v>3.55845E9</v>
      </c>
      <c r="H2966" s="7">
        <f t="shared" si="1"/>
        <v>3558.45</v>
      </c>
      <c r="I2966" s="10">
        <f t="shared" si="2"/>
        <v>-0.002416771569</v>
      </c>
      <c r="J2966" s="7">
        <f t="shared" si="10"/>
        <v>4372.078148</v>
      </c>
      <c r="K2966" s="7">
        <f t="shared" si="12"/>
        <v>4395.688309</v>
      </c>
      <c r="L2966" s="7">
        <f t="shared" si="11"/>
        <v>-23.61016093</v>
      </c>
      <c r="M2966" s="7">
        <f t="shared" si="18"/>
        <v>-23.70794898</v>
      </c>
      <c r="N2966" s="7">
        <f t="shared" si="3"/>
        <v>0</v>
      </c>
      <c r="O2966" s="7">
        <f t="shared" si="4"/>
        <v>10.54</v>
      </c>
      <c r="P2966" s="7">
        <f t="shared" si="13"/>
        <v>15.39071429</v>
      </c>
      <c r="Q2966" s="7">
        <f t="shared" si="14"/>
        <v>18.60428571</v>
      </c>
      <c r="R2966" s="7">
        <f t="shared" si="15"/>
        <v>0.8272671427</v>
      </c>
      <c r="S2966" s="7">
        <f t="shared" si="16"/>
        <v>45.27346459</v>
      </c>
      <c r="T2966" s="7">
        <f t="shared" si="17"/>
        <v>38.45865065</v>
      </c>
      <c r="U2966" s="7">
        <f t="shared" si="19"/>
        <v>47.61700454</v>
      </c>
      <c r="V2966" s="9">
        <f t="shared" si="5"/>
        <v>-10.54</v>
      </c>
      <c r="W2966" s="9" t="b">
        <f t="shared" si="6"/>
        <v>0</v>
      </c>
      <c r="X2966" s="7">
        <f t="shared" si="8"/>
        <v>3</v>
      </c>
      <c r="Y2966" s="10">
        <f t="shared" si="9"/>
        <v>-0.01119629816</v>
      </c>
      <c r="Z2966" s="11">
        <f t="shared" si="7"/>
        <v>3</v>
      </c>
    </row>
    <row r="2967">
      <c r="A2967" s="6" t="s">
        <v>2991</v>
      </c>
      <c r="B2967" s="7">
        <v>4358.01</v>
      </c>
      <c r="C2967" s="7">
        <v>4372.87</v>
      </c>
      <c r="D2967" s="7">
        <v>4329.92</v>
      </c>
      <c r="E2967" s="7">
        <v>4363.8</v>
      </c>
      <c r="F2967" s="7">
        <v>4363.8</v>
      </c>
      <c r="G2967" s="7">
        <v>3.62007E9</v>
      </c>
      <c r="H2967" s="7">
        <f t="shared" si="1"/>
        <v>3620.07</v>
      </c>
      <c r="I2967" s="10">
        <f t="shared" si="2"/>
        <v>0.003022536862</v>
      </c>
      <c r="J2967" s="7">
        <f t="shared" si="10"/>
        <v>4370.804587</v>
      </c>
      <c r="K2967" s="7">
        <f t="shared" si="12"/>
        <v>4393.326212</v>
      </c>
      <c r="L2967" s="7">
        <f t="shared" si="11"/>
        <v>-22.52162522</v>
      </c>
      <c r="M2967" s="7">
        <f t="shared" si="18"/>
        <v>-23.47068423</v>
      </c>
      <c r="N2967" s="7">
        <f t="shared" si="3"/>
        <v>13.15</v>
      </c>
      <c r="O2967" s="7">
        <f t="shared" si="4"/>
        <v>0</v>
      </c>
      <c r="P2967" s="7">
        <f t="shared" si="13"/>
        <v>12.52</v>
      </c>
      <c r="Q2967" s="7">
        <f t="shared" si="14"/>
        <v>18.60428571</v>
      </c>
      <c r="R2967" s="7">
        <f t="shared" si="15"/>
        <v>0.6729632189</v>
      </c>
      <c r="S2967" s="7">
        <f t="shared" si="16"/>
        <v>40.22582274</v>
      </c>
      <c r="T2967" s="7">
        <f t="shared" si="17"/>
        <v>46.07449234</v>
      </c>
      <c r="U2967" s="7">
        <f t="shared" si="19"/>
        <v>42.88149352</v>
      </c>
      <c r="V2967" s="9">
        <f t="shared" si="5"/>
        <v>13.15</v>
      </c>
      <c r="W2967" s="9" t="b">
        <f t="shared" si="6"/>
        <v>1</v>
      </c>
      <c r="X2967" s="7">
        <f t="shared" si="8"/>
        <v>1</v>
      </c>
      <c r="Y2967" s="10">
        <f t="shared" si="9"/>
        <v>0.003022536862</v>
      </c>
      <c r="Z2967" s="11">
        <f t="shared" si="7"/>
        <v>4</v>
      </c>
    </row>
    <row r="2968">
      <c r="A2968" s="6" t="s">
        <v>2992</v>
      </c>
      <c r="B2968" s="7">
        <v>4386.75</v>
      </c>
      <c r="C2968" s="7">
        <v>4439.73</v>
      </c>
      <c r="D2968" s="7">
        <v>4386.75</v>
      </c>
      <c r="E2968" s="7">
        <v>4438.26</v>
      </c>
      <c r="F2968" s="7">
        <v>4438.26</v>
      </c>
      <c r="G2968" s="7">
        <v>3.59828E9</v>
      </c>
      <c r="H2968" s="7">
        <f t="shared" si="1"/>
        <v>3598.28</v>
      </c>
      <c r="I2968" s="10">
        <f t="shared" si="2"/>
        <v>0.01706311013</v>
      </c>
      <c r="J2968" s="7">
        <f t="shared" si="10"/>
        <v>4381.182343</v>
      </c>
      <c r="K2968" s="7">
        <f t="shared" si="12"/>
        <v>4396.654641</v>
      </c>
      <c r="L2968" s="7">
        <f t="shared" si="11"/>
        <v>-15.47229809</v>
      </c>
      <c r="M2968" s="7">
        <f t="shared" si="18"/>
        <v>-21.871007</v>
      </c>
      <c r="N2968" s="7">
        <f t="shared" si="3"/>
        <v>74.46</v>
      </c>
      <c r="O2968" s="7">
        <f t="shared" si="4"/>
        <v>0</v>
      </c>
      <c r="P2968" s="7">
        <f t="shared" si="13"/>
        <v>17.37428571</v>
      </c>
      <c r="Q2968" s="7">
        <f t="shared" si="14"/>
        <v>18.60428571</v>
      </c>
      <c r="R2968" s="7">
        <f t="shared" si="15"/>
        <v>0.9338862013</v>
      </c>
      <c r="S2968" s="7">
        <f t="shared" si="16"/>
        <v>48.2906492</v>
      </c>
      <c r="T2968" s="7">
        <f t="shared" si="17"/>
        <v>89.32496075</v>
      </c>
      <c r="U2968" s="7">
        <f t="shared" si="19"/>
        <v>57.95270125</v>
      </c>
      <c r="V2968" s="9">
        <f t="shared" si="5"/>
        <v>74.46</v>
      </c>
      <c r="W2968" s="9" t="b">
        <f t="shared" si="6"/>
        <v>1</v>
      </c>
      <c r="X2968" s="7">
        <f t="shared" si="8"/>
        <v>2</v>
      </c>
      <c r="Y2968" s="10">
        <f t="shared" si="9"/>
        <v>0.020085647</v>
      </c>
      <c r="Z2968" s="11">
        <f t="shared" si="7"/>
        <v>5</v>
      </c>
    </row>
    <row r="2969">
      <c r="A2969" s="6" t="s">
        <v>2993</v>
      </c>
      <c r="B2969" s="7">
        <v>4447.69</v>
      </c>
      <c r="C2969" s="7">
        <v>4475.82</v>
      </c>
      <c r="D2969" s="7">
        <v>4447.69</v>
      </c>
      <c r="E2969" s="7">
        <v>4471.37</v>
      </c>
      <c r="F2969" s="7">
        <v>4471.37</v>
      </c>
      <c r="G2969" s="7">
        <v>3.81938E9</v>
      </c>
      <c r="H2969" s="7">
        <f t="shared" si="1"/>
        <v>3819.38</v>
      </c>
      <c r="I2969" s="10">
        <f t="shared" si="2"/>
        <v>0.007460130772</v>
      </c>
      <c r="J2969" s="7">
        <f t="shared" si="10"/>
        <v>4395.057367</v>
      </c>
      <c r="K2969" s="7">
        <f t="shared" si="12"/>
        <v>4402.189112</v>
      </c>
      <c r="L2969" s="7">
        <f t="shared" si="11"/>
        <v>-7.13174495</v>
      </c>
      <c r="M2969" s="7">
        <f t="shared" si="18"/>
        <v>-18.92315459</v>
      </c>
      <c r="N2969" s="7">
        <f t="shared" si="3"/>
        <v>33.11</v>
      </c>
      <c r="O2969" s="7">
        <f t="shared" si="4"/>
        <v>0</v>
      </c>
      <c r="P2969" s="7">
        <f t="shared" si="13"/>
        <v>19.73928571</v>
      </c>
      <c r="Q2969" s="7">
        <f t="shared" si="14"/>
        <v>17.72071429</v>
      </c>
      <c r="R2969" s="7">
        <f t="shared" si="15"/>
        <v>1.113910274</v>
      </c>
      <c r="S2969" s="7">
        <f t="shared" si="16"/>
        <v>52.69430249</v>
      </c>
      <c r="T2969" s="7">
        <f t="shared" si="17"/>
        <v>97.73973994</v>
      </c>
      <c r="U2969" s="7">
        <f t="shared" si="19"/>
        <v>77.71306435</v>
      </c>
      <c r="V2969" s="9">
        <f t="shared" si="5"/>
        <v>33.11</v>
      </c>
      <c r="W2969" s="9" t="b">
        <f t="shared" si="6"/>
        <v>1</v>
      </c>
      <c r="X2969" s="7">
        <f t="shared" si="8"/>
        <v>3</v>
      </c>
      <c r="Y2969" s="10">
        <f t="shared" si="9"/>
        <v>0.02754577777</v>
      </c>
      <c r="Z2969" s="11">
        <f t="shared" si="7"/>
        <v>4</v>
      </c>
    </row>
    <row r="2970">
      <c r="A2970" s="6" t="s">
        <v>2994</v>
      </c>
      <c r="B2970" s="7">
        <v>4463.72</v>
      </c>
      <c r="C2970" s="7">
        <v>4488.75</v>
      </c>
      <c r="D2970" s="7">
        <v>4447.47</v>
      </c>
      <c r="E2970" s="7">
        <v>4486.46</v>
      </c>
      <c r="F2970" s="7">
        <v>4486.46</v>
      </c>
      <c r="G2970" s="7">
        <v>3.66201E9</v>
      </c>
      <c r="H2970" s="7">
        <f t="shared" si="1"/>
        <v>3662.01</v>
      </c>
      <c r="I2970" s="10">
        <f t="shared" si="2"/>
        <v>0.00337480459</v>
      </c>
      <c r="J2970" s="7">
        <f t="shared" si="10"/>
        <v>4409.119311</v>
      </c>
      <c r="K2970" s="7">
        <f t="shared" si="12"/>
        <v>4408.4314</v>
      </c>
      <c r="L2970" s="7">
        <f t="shared" si="11"/>
        <v>0.6879105881</v>
      </c>
      <c r="M2970" s="7">
        <f t="shared" si="18"/>
        <v>-15.00094156</v>
      </c>
      <c r="N2970" s="7">
        <f t="shared" si="3"/>
        <v>15.09</v>
      </c>
      <c r="O2970" s="7">
        <f t="shared" si="4"/>
        <v>0</v>
      </c>
      <c r="P2970" s="7">
        <f t="shared" si="13"/>
        <v>20.81714286</v>
      </c>
      <c r="Q2970" s="7">
        <f t="shared" si="14"/>
        <v>11.25785714</v>
      </c>
      <c r="R2970" s="7">
        <f t="shared" si="15"/>
        <v>1.849121249</v>
      </c>
      <c r="S2970" s="7">
        <f t="shared" si="16"/>
        <v>64.90145863</v>
      </c>
      <c r="T2970" s="7">
        <f t="shared" si="17"/>
        <v>98.90853629</v>
      </c>
      <c r="U2970" s="7">
        <f t="shared" si="19"/>
        <v>95.32441233</v>
      </c>
      <c r="V2970" s="9">
        <f t="shared" si="5"/>
        <v>15.09</v>
      </c>
      <c r="W2970" s="9" t="b">
        <f t="shared" si="6"/>
        <v>1</v>
      </c>
      <c r="X2970" s="7">
        <f t="shared" si="8"/>
        <v>4</v>
      </c>
      <c r="Y2970" s="10">
        <f t="shared" si="9"/>
        <v>0.03092058236</v>
      </c>
      <c r="Z2970" s="11">
        <f t="shared" si="7"/>
        <v>4</v>
      </c>
    </row>
    <row r="2971">
      <c r="A2971" s="6" t="s">
        <v>2995</v>
      </c>
      <c r="B2971" s="7">
        <v>4497.34</v>
      </c>
      <c r="C2971" s="7">
        <v>4520.4</v>
      </c>
      <c r="D2971" s="7">
        <v>4496.41</v>
      </c>
      <c r="E2971" s="7">
        <v>4519.63</v>
      </c>
      <c r="F2971" s="7">
        <v>4519.63</v>
      </c>
      <c r="G2971" s="7">
        <v>3.45913E9</v>
      </c>
      <c r="H2971" s="7">
        <f t="shared" si="1"/>
        <v>3459.13</v>
      </c>
      <c r="I2971" s="10">
        <f t="shared" si="2"/>
        <v>0.007393356901</v>
      </c>
      <c r="J2971" s="7">
        <f t="shared" si="10"/>
        <v>4426.120955</v>
      </c>
      <c r="K2971" s="7">
        <f t="shared" si="12"/>
        <v>4416.668333</v>
      </c>
      <c r="L2971" s="7">
        <f t="shared" si="11"/>
        <v>9.452621786</v>
      </c>
      <c r="M2971" s="7">
        <f t="shared" si="18"/>
        <v>-10.11022889</v>
      </c>
      <c r="N2971" s="7">
        <f t="shared" si="3"/>
        <v>33.17</v>
      </c>
      <c r="O2971" s="7">
        <f t="shared" si="4"/>
        <v>0</v>
      </c>
      <c r="P2971" s="7">
        <f t="shared" si="13"/>
        <v>22.69857143</v>
      </c>
      <c r="Q2971" s="7">
        <f t="shared" si="14"/>
        <v>11.25785714</v>
      </c>
      <c r="R2971" s="7">
        <f t="shared" si="15"/>
        <v>2.016242624</v>
      </c>
      <c r="S2971" s="7">
        <f t="shared" si="16"/>
        <v>66.84616841</v>
      </c>
      <c r="T2971" s="7">
        <f t="shared" si="17"/>
        <v>99.6811066</v>
      </c>
      <c r="U2971" s="7">
        <f t="shared" si="19"/>
        <v>98.77646095</v>
      </c>
      <c r="V2971" s="9">
        <f t="shared" si="5"/>
        <v>33.17</v>
      </c>
      <c r="W2971" s="9" t="b">
        <f t="shared" si="6"/>
        <v>1</v>
      </c>
      <c r="X2971" s="7">
        <f t="shared" si="8"/>
        <v>5</v>
      </c>
      <c r="Y2971" s="10">
        <f t="shared" si="9"/>
        <v>0.03831393926</v>
      </c>
      <c r="Z2971" s="11">
        <f t="shared" si="7"/>
        <v>4</v>
      </c>
    </row>
    <row r="2972">
      <c r="A2972" s="6" t="s">
        <v>2996</v>
      </c>
      <c r="B2972" s="7">
        <v>4524.42</v>
      </c>
      <c r="C2972" s="7">
        <v>4540.87</v>
      </c>
      <c r="D2972" s="7">
        <v>4524.4</v>
      </c>
      <c r="E2972" s="7">
        <v>4536.19</v>
      </c>
      <c r="F2972" s="7">
        <v>4536.19</v>
      </c>
      <c r="G2972" s="7">
        <v>3.67076E9</v>
      </c>
      <c r="H2972" s="7">
        <f t="shared" si="1"/>
        <v>3670.76</v>
      </c>
      <c r="I2972" s="10">
        <f t="shared" si="2"/>
        <v>0.003664016745</v>
      </c>
      <c r="J2972" s="7">
        <f t="shared" si="10"/>
        <v>4443.054654</v>
      </c>
      <c r="K2972" s="7">
        <f t="shared" si="12"/>
        <v>4425.52179</v>
      </c>
      <c r="L2972" s="7">
        <f t="shared" si="11"/>
        <v>17.53286421</v>
      </c>
      <c r="M2972" s="7">
        <f t="shared" si="18"/>
        <v>-4.581610267</v>
      </c>
      <c r="N2972" s="7">
        <f t="shared" si="3"/>
        <v>16.56</v>
      </c>
      <c r="O2972" s="7">
        <f t="shared" si="4"/>
        <v>0</v>
      </c>
      <c r="P2972" s="7">
        <f t="shared" si="13"/>
        <v>23.88142857</v>
      </c>
      <c r="Q2972" s="7">
        <f t="shared" si="14"/>
        <v>7.549285714</v>
      </c>
      <c r="R2972" s="7">
        <f t="shared" si="15"/>
        <v>3.163402403</v>
      </c>
      <c r="S2972" s="7">
        <f t="shared" si="16"/>
        <v>75.9811831</v>
      </c>
      <c r="T2972" s="7">
        <f t="shared" si="17"/>
        <v>98.21326309</v>
      </c>
      <c r="U2972" s="7">
        <f t="shared" si="19"/>
        <v>98.93430199</v>
      </c>
      <c r="V2972" s="9">
        <f t="shared" si="5"/>
        <v>16.56</v>
      </c>
      <c r="W2972" s="9" t="b">
        <f t="shared" si="6"/>
        <v>1</v>
      </c>
      <c r="X2972" s="7">
        <f t="shared" si="8"/>
        <v>6</v>
      </c>
      <c r="Y2972" s="10">
        <f t="shared" si="9"/>
        <v>0.041977956</v>
      </c>
      <c r="Z2972" s="11">
        <f t="shared" si="7"/>
        <v>4</v>
      </c>
    </row>
    <row r="2973">
      <c r="A2973" s="6" t="s">
        <v>2997</v>
      </c>
      <c r="B2973" s="7">
        <v>4532.24</v>
      </c>
      <c r="C2973" s="7">
        <v>4551.44</v>
      </c>
      <c r="D2973" s="7">
        <v>4526.89</v>
      </c>
      <c r="E2973" s="7">
        <v>4549.78</v>
      </c>
      <c r="F2973" s="7">
        <v>4549.78</v>
      </c>
      <c r="G2973" s="7">
        <v>3.82233E9</v>
      </c>
      <c r="H2973" s="7">
        <f t="shared" si="1"/>
        <v>3822.33</v>
      </c>
      <c r="I2973" s="10">
        <f t="shared" si="2"/>
        <v>0.002995906256</v>
      </c>
      <c r="J2973" s="7">
        <f t="shared" si="10"/>
        <v>4459.473938</v>
      </c>
      <c r="K2973" s="7">
        <f t="shared" si="12"/>
        <v>4434.726102</v>
      </c>
      <c r="L2973" s="7">
        <f t="shared" si="11"/>
        <v>24.74783633</v>
      </c>
      <c r="M2973" s="7">
        <f t="shared" si="18"/>
        <v>1.284279051</v>
      </c>
      <c r="N2973" s="7">
        <f t="shared" si="3"/>
        <v>13.59</v>
      </c>
      <c r="O2973" s="7">
        <f t="shared" si="4"/>
        <v>0</v>
      </c>
      <c r="P2973" s="7">
        <f t="shared" si="13"/>
        <v>21.31642857</v>
      </c>
      <c r="Q2973" s="7">
        <f t="shared" si="14"/>
        <v>7.549285714</v>
      </c>
      <c r="R2973" s="7">
        <f t="shared" si="15"/>
        <v>2.823635159</v>
      </c>
      <c r="S2973" s="7">
        <f t="shared" si="16"/>
        <v>73.84687717</v>
      </c>
      <c r="T2973" s="7">
        <f t="shared" si="17"/>
        <v>99.39082569</v>
      </c>
      <c r="U2973" s="7">
        <f t="shared" si="19"/>
        <v>99.09506513</v>
      </c>
      <c r="V2973" s="9">
        <f t="shared" si="5"/>
        <v>13.59</v>
      </c>
      <c r="W2973" s="9" t="b">
        <f t="shared" si="6"/>
        <v>1</v>
      </c>
      <c r="X2973" s="7">
        <f t="shared" si="8"/>
        <v>7</v>
      </c>
      <c r="Y2973" s="10">
        <f t="shared" si="9"/>
        <v>0.04497386226</v>
      </c>
      <c r="Z2973" s="11">
        <f t="shared" si="7"/>
        <v>3</v>
      </c>
    </row>
    <row r="2974">
      <c r="A2974" s="6" t="s">
        <v>2998</v>
      </c>
      <c r="B2974" s="7">
        <v>4546.12</v>
      </c>
      <c r="C2974" s="7">
        <v>4559.67</v>
      </c>
      <c r="D2974" s="7">
        <v>4524.0</v>
      </c>
      <c r="E2974" s="7">
        <v>4544.9</v>
      </c>
      <c r="F2974" s="7">
        <v>4544.9</v>
      </c>
      <c r="G2974" s="7">
        <v>3.75822E9</v>
      </c>
      <c r="H2974" s="7">
        <f t="shared" si="1"/>
        <v>3758.22</v>
      </c>
      <c r="I2974" s="10">
        <f t="shared" si="2"/>
        <v>-0.001072579334</v>
      </c>
      <c r="J2974" s="7">
        <f t="shared" si="10"/>
        <v>4472.616409</v>
      </c>
      <c r="K2974" s="7">
        <f t="shared" si="12"/>
        <v>4442.887131</v>
      </c>
      <c r="L2974" s="7">
        <f t="shared" si="11"/>
        <v>29.72927788</v>
      </c>
      <c r="M2974" s="7">
        <f t="shared" si="18"/>
        <v>6.973278817</v>
      </c>
      <c r="N2974" s="7">
        <f t="shared" si="3"/>
        <v>0</v>
      </c>
      <c r="O2974" s="7">
        <f t="shared" si="4"/>
        <v>4.88</v>
      </c>
      <c r="P2974" s="7">
        <f t="shared" si="13"/>
        <v>21.31642857</v>
      </c>
      <c r="Q2974" s="7">
        <f t="shared" si="14"/>
        <v>3.856428571</v>
      </c>
      <c r="R2974" s="7">
        <f t="shared" si="15"/>
        <v>5.527505094</v>
      </c>
      <c r="S2974" s="7">
        <f t="shared" si="16"/>
        <v>84.68021111</v>
      </c>
      <c r="T2974" s="7">
        <f t="shared" si="17"/>
        <v>94.5129653</v>
      </c>
      <c r="U2974" s="7">
        <f t="shared" si="19"/>
        <v>97.37235136</v>
      </c>
      <c r="V2974" s="9">
        <f t="shared" si="5"/>
        <v>-4.88</v>
      </c>
      <c r="W2974" s="9" t="b">
        <f t="shared" si="6"/>
        <v>0</v>
      </c>
      <c r="X2974" s="7">
        <f t="shared" si="8"/>
        <v>1</v>
      </c>
      <c r="Y2974" s="10">
        <f t="shared" si="9"/>
        <v>-0.001072579334</v>
      </c>
      <c r="Z2974" s="11">
        <f t="shared" si="7"/>
        <v>3</v>
      </c>
    </row>
    <row r="2975">
      <c r="A2975" s="6" t="s">
        <v>2999</v>
      </c>
      <c r="B2975" s="7">
        <v>4553.69</v>
      </c>
      <c r="C2975" s="7">
        <v>4572.62</v>
      </c>
      <c r="D2975" s="7">
        <v>4537.36</v>
      </c>
      <c r="E2975" s="7">
        <v>4566.48</v>
      </c>
      <c r="F2975" s="7">
        <v>4566.48</v>
      </c>
      <c r="G2975" s="7">
        <v>3.8994E9</v>
      </c>
      <c r="H2975" s="7">
        <f t="shared" si="1"/>
        <v>3899.4</v>
      </c>
      <c r="I2975" s="10">
        <f t="shared" si="2"/>
        <v>0.004748179278</v>
      </c>
      <c r="J2975" s="7">
        <f t="shared" si="10"/>
        <v>4487.056962</v>
      </c>
      <c r="K2975" s="7">
        <f t="shared" si="12"/>
        <v>4452.042159</v>
      </c>
      <c r="L2975" s="7">
        <f t="shared" si="11"/>
        <v>35.01480299</v>
      </c>
      <c r="M2975" s="7">
        <f t="shared" si="18"/>
        <v>12.58158365</v>
      </c>
      <c r="N2975" s="7">
        <f t="shared" si="3"/>
        <v>21.58</v>
      </c>
      <c r="O2975" s="7">
        <f t="shared" si="4"/>
        <v>0</v>
      </c>
      <c r="P2975" s="7">
        <f t="shared" si="13"/>
        <v>19.625</v>
      </c>
      <c r="Q2975" s="7">
        <f t="shared" si="14"/>
        <v>3.856428571</v>
      </c>
      <c r="R2975" s="7">
        <f t="shared" si="15"/>
        <v>5.088905353</v>
      </c>
      <c r="S2975" s="7">
        <f t="shared" si="16"/>
        <v>83.57668674</v>
      </c>
      <c r="T2975" s="7">
        <f t="shared" si="17"/>
        <v>97.8236983</v>
      </c>
      <c r="U2975" s="7">
        <f t="shared" si="19"/>
        <v>97.24249643</v>
      </c>
      <c r="V2975" s="9">
        <f t="shared" si="5"/>
        <v>21.58</v>
      </c>
      <c r="W2975" s="9" t="b">
        <f t="shared" si="6"/>
        <v>1</v>
      </c>
      <c r="X2975" s="7">
        <f t="shared" si="8"/>
        <v>1</v>
      </c>
      <c r="Y2975" s="10">
        <f t="shared" si="9"/>
        <v>0.004748179278</v>
      </c>
      <c r="Z2975" s="11">
        <f t="shared" si="7"/>
        <v>4</v>
      </c>
    </row>
    <row r="2976">
      <c r="A2976" s="6" t="s">
        <v>3000</v>
      </c>
      <c r="B2976" s="7">
        <v>4578.69</v>
      </c>
      <c r="C2976" s="7">
        <v>4598.53</v>
      </c>
      <c r="D2976" s="7">
        <v>4569.17</v>
      </c>
      <c r="E2976" s="7">
        <v>4574.79</v>
      </c>
      <c r="F2976" s="7">
        <v>4574.79</v>
      </c>
      <c r="G2976" s="7">
        <v>3.87974E9</v>
      </c>
      <c r="H2976" s="7">
        <f t="shared" si="1"/>
        <v>3879.74</v>
      </c>
      <c r="I2976" s="10">
        <f t="shared" si="2"/>
        <v>0.001819782414</v>
      </c>
      <c r="J2976" s="7">
        <f t="shared" si="10"/>
        <v>4500.554352</v>
      </c>
      <c r="K2976" s="7">
        <f t="shared" si="12"/>
        <v>4461.134591</v>
      </c>
      <c r="L2976" s="7">
        <f t="shared" si="11"/>
        <v>39.41976081</v>
      </c>
      <c r="M2976" s="7">
        <f t="shared" si="18"/>
        <v>17.94921908</v>
      </c>
      <c r="N2976" s="7">
        <f t="shared" si="3"/>
        <v>8.31</v>
      </c>
      <c r="O2976" s="7">
        <f t="shared" si="4"/>
        <v>0</v>
      </c>
      <c r="P2976" s="7">
        <f t="shared" si="13"/>
        <v>18.945</v>
      </c>
      <c r="Q2976" s="7">
        <f t="shared" si="14"/>
        <v>3.856428571</v>
      </c>
      <c r="R2976" s="7">
        <f t="shared" si="15"/>
        <v>4.912576403</v>
      </c>
      <c r="S2976" s="7">
        <f t="shared" si="16"/>
        <v>83.08689932</v>
      </c>
      <c r="T2976" s="7">
        <f t="shared" si="17"/>
        <v>91.1619076</v>
      </c>
      <c r="U2976" s="7">
        <f t="shared" si="19"/>
        <v>94.49952373</v>
      </c>
      <c r="V2976" s="9">
        <f t="shared" si="5"/>
        <v>8.31</v>
      </c>
      <c r="W2976" s="9" t="b">
        <f t="shared" si="6"/>
        <v>1</v>
      </c>
      <c r="X2976" s="7">
        <f t="shared" si="8"/>
        <v>2</v>
      </c>
      <c r="Y2976" s="10">
        <f t="shared" si="9"/>
        <v>0.006567961692</v>
      </c>
      <c r="Z2976" s="11">
        <f t="shared" si="7"/>
        <v>3</v>
      </c>
    </row>
    <row r="2977">
      <c r="A2977" s="6" t="s">
        <v>3001</v>
      </c>
      <c r="B2977" s="7">
        <v>4580.22</v>
      </c>
      <c r="C2977" s="7">
        <v>4584.57</v>
      </c>
      <c r="D2977" s="7">
        <v>4551.66</v>
      </c>
      <c r="E2977" s="7">
        <v>4551.68</v>
      </c>
      <c r="F2977" s="7">
        <v>4551.68</v>
      </c>
      <c r="G2977" s="7">
        <v>4.22605E9</v>
      </c>
      <c r="H2977" s="7">
        <f t="shared" si="1"/>
        <v>4226.05</v>
      </c>
      <c r="I2977" s="10">
        <f t="shared" si="2"/>
        <v>-0.005051597997</v>
      </c>
      <c r="J2977" s="7">
        <f t="shared" si="10"/>
        <v>4508.419836</v>
      </c>
      <c r="K2977" s="7">
        <f t="shared" si="12"/>
        <v>4467.841659</v>
      </c>
      <c r="L2977" s="7">
        <f t="shared" si="11"/>
        <v>40.57817779</v>
      </c>
      <c r="M2977" s="7">
        <f t="shared" si="18"/>
        <v>22.47501082</v>
      </c>
      <c r="N2977" s="7">
        <f t="shared" si="3"/>
        <v>0</v>
      </c>
      <c r="O2977" s="7">
        <f t="shared" si="4"/>
        <v>23.11</v>
      </c>
      <c r="P2977" s="7">
        <f t="shared" si="13"/>
        <v>16.35857143</v>
      </c>
      <c r="Q2977" s="7">
        <f t="shared" si="14"/>
        <v>5.507142857</v>
      </c>
      <c r="R2977" s="7">
        <f t="shared" si="15"/>
        <v>2.970428016</v>
      </c>
      <c r="S2977" s="7">
        <f t="shared" si="16"/>
        <v>74.81379851</v>
      </c>
      <c r="T2977" s="7">
        <f t="shared" si="17"/>
        <v>82.55835598</v>
      </c>
      <c r="U2977" s="7">
        <f t="shared" si="19"/>
        <v>90.51465396</v>
      </c>
      <c r="V2977" s="9">
        <f t="shared" si="5"/>
        <v>-23.11</v>
      </c>
      <c r="W2977" s="9" t="b">
        <f t="shared" si="6"/>
        <v>0</v>
      </c>
      <c r="X2977" s="7">
        <f t="shared" si="8"/>
        <v>1</v>
      </c>
      <c r="Y2977" s="10">
        <f t="shared" si="9"/>
        <v>-0.005051597997</v>
      </c>
      <c r="Z2977" s="11">
        <f t="shared" si="7"/>
        <v>2</v>
      </c>
    </row>
    <row r="2978">
      <c r="A2978" s="6" t="s">
        <v>3002</v>
      </c>
      <c r="B2978" s="7">
        <v>4562.84</v>
      </c>
      <c r="C2978" s="7">
        <v>4597.55</v>
      </c>
      <c r="D2978" s="7">
        <v>4562.84</v>
      </c>
      <c r="E2978" s="7">
        <v>4596.42</v>
      </c>
      <c r="F2978" s="7">
        <v>4596.42</v>
      </c>
      <c r="G2978" s="7">
        <v>4.13295E9</v>
      </c>
      <c r="H2978" s="7">
        <f t="shared" si="1"/>
        <v>4132.95</v>
      </c>
      <c r="I2978" s="10">
        <f t="shared" si="2"/>
        <v>0.009829337739</v>
      </c>
      <c r="J2978" s="7">
        <f t="shared" si="10"/>
        <v>4521.958323</v>
      </c>
      <c r="K2978" s="7">
        <f t="shared" si="12"/>
        <v>4477.36598</v>
      </c>
      <c r="L2978" s="7">
        <f t="shared" si="11"/>
        <v>44.5923429</v>
      </c>
      <c r="M2978" s="7">
        <f t="shared" si="18"/>
        <v>26.89847724</v>
      </c>
      <c r="N2978" s="7">
        <f t="shared" si="3"/>
        <v>44.74</v>
      </c>
      <c r="O2978" s="7">
        <f t="shared" si="4"/>
        <v>0</v>
      </c>
      <c r="P2978" s="7">
        <f t="shared" si="13"/>
        <v>19.55428571</v>
      </c>
      <c r="Q2978" s="7">
        <f t="shared" si="14"/>
        <v>4.905714286</v>
      </c>
      <c r="R2978" s="7">
        <f t="shared" si="15"/>
        <v>3.986022132</v>
      </c>
      <c r="S2978" s="7">
        <f t="shared" si="16"/>
        <v>79.94393178</v>
      </c>
      <c r="T2978" s="7">
        <f t="shared" si="17"/>
        <v>99.21447452</v>
      </c>
      <c r="U2978" s="7">
        <f t="shared" si="19"/>
        <v>90.97824603</v>
      </c>
      <c r="V2978" s="9">
        <f t="shared" si="5"/>
        <v>44.74</v>
      </c>
      <c r="W2978" s="9" t="b">
        <f t="shared" si="6"/>
        <v>1</v>
      </c>
      <c r="X2978" s="7">
        <f t="shared" si="8"/>
        <v>1</v>
      </c>
      <c r="Y2978" s="10">
        <f t="shared" si="9"/>
        <v>0.009829337739</v>
      </c>
      <c r="Z2978" s="11">
        <f t="shared" si="7"/>
        <v>4</v>
      </c>
    </row>
    <row r="2979">
      <c r="A2979" s="6" t="s">
        <v>3003</v>
      </c>
      <c r="B2979" s="7">
        <v>4572.87</v>
      </c>
      <c r="C2979" s="7">
        <v>4608.08</v>
      </c>
      <c r="D2979" s="7">
        <v>4567.59</v>
      </c>
      <c r="E2979" s="7">
        <v>4605.38</v>
      </c>
      <c r="F2979" s="7">
        <v>4605.38</v>
      </c>
      <c r="G2979" s="7">
        <v>4.5102E9</v>
      </c>
      <c r="H2979" s="7">
        <f t="shared" si="1"/>
        <v>4510.2</v>
      </c>
      <c r="I2979" s="10">
        <f t="shared" si="2"/>
        <v>0.001949343184</v>
      </c>
      <c r="J2979" s="7">
        <f t="shared" si="10"/>
        <v>4534.792427</v>
      </c>
      <c r="K2979" s="7">
        <f t="shared" si="12"/>
        <v>4486.8485</v>
      </c>
      <c r="L2979" s="7">
        <f t="shared" si="11"/>
        <v>47.94392705</v>
      </c>
      <c r="M2979" s="7">
        <f t="shared" si="18"/>
        <v>31.1075672</v>
      </c>
      <c r="N2979" s="7">
        <f t="shared" si="3"/>
        <v>8.96</v>
      </c>
      <c r="O2979" s="7">
        <f t="shared" si="4"/>
        <v>0</v>
      </c>
      <c r="P2979" s="7">
        <f t="shared" si="13"/>
        <v>20.19428571</v>
      </c>
      <c r="Q2979" s="7">
        <f t="shared" si="14"/>
        <v>2.752142857</v>
      </c>
      <c r="R2979" s="7">
        <f t="shared" si="15"/>
        <v>7.337658967</v>
      </c>
      <c r="S2979" s="7">
        <f t="shared" si="16"/>
        <v>88.00622568</v>
      </c>
      <c r="T2979" s="7">
        <f t="shared" si="17"/>
        <v>99.02933563</v>
      </c>
      <c r="U2979" s="7">
        <f t="shared" si="19"/>
        <v>93.60072204</v>
      </c>
      <c r="V2979" s="9">
        <f t="shared" si="5"/>
        <v>8.96</v>
      </c>
      <c r="W2979" s="9" t="b">
        <f t="shared" si="6"/>
        <v>1</v>
      </c>
      <c r="X2979" s="7">
        <f t="shared" si="8"/>
        <v>2</v>
      </c>
      <c r="Y2979" s="10">
        <f t="shared" si="9"/>
        <v>0.01177868092</v>
      </c>
      <c r="Z2979" s="11">
        <f t="shared" si="7"/>
        <v>3</v>
      </c>
    </row>
    <row r="2980">
      <c r="A2980" s="6" t="s">
        <v>3004</v>
      </c>
      <c r="B2980" s="7">
        <v>4610.62</v>
      </c>
      <c r="C2980" s="7">
        <v>4620.34</v>
      </c>
      <c r="D2980" s="7">
        <v>4595.06</v>
      </c>
      <c r="E2980" s="7">
        <v>4613.67</v>
      </c>
      <c r="F2980" s="7">
        <v>4613.67</v>
      </c>
      <c r="G2980" s="7">
        <v>3.97154E9</v>
      </c>
      <c r="H2980" s="7">
        <f t="shared" si="1"/>
        <v>3971.54</v>
      </c>
      <c r="I2980" s="10">
        <f t="shared" si="2"/>
        <v>0.001800068615</v>
      </c>
      <c r="J2980" s="7">
        <f t="shared" si="10"/>
        <v>4546.927438</v>
      </c>
      <c r="K2980" s="7">
        <f t="shared" si="12"/>
        <v>4496.242685</v>
      </c>
      <c r="L2980" s="7">
        <f t="shared" si="11"/>
        <v>50.68475307</v>
      </c>
      <c r="M2980" s="7">
        <f t="shared" si="18"/>
        <v>35.02300438</v>
      </c>
      <c r="N2980" s="7">
        <f t="shared" si="3"/>
        <v>8.29</v>
      </c>
      <c r="O2980" s="7">
        <f t="shared" si="4"/>
        <v>0</v>
      </c>
      <c r="P2980" s="7">
        <f t="shared" si="13"/>
        <v>20.78642857</v>
      </c>
      <c r="Q2980" s="7">
        <f t="shared" si="14"/>
        <v>1.999285714</v>
      </c>
      <c r="R2980" s="7">
        <f t="shared" si="15"/>
        <v>10.39692747</v>
      </c>
      <c r="S2980" s="7">
        <f t="shared" si="16"/>
        <v>91.22570533</v>
      </c>
      <c r="T2980" s="7">
        <f t="shared" si="17"/>
        <v>97.70332622</v>
      </c>
      <c r="U2980" s="7">
        <f t="shared" si="19"/>
        <v>98.64904546</v>
      </c>
      <c r="V2980" s="9">
        <f t="shared" si="5"/>
        <v>8.29</v>
      </c>
      <c r="W2980" s="9" t="b">
        <f t="shared" si="6"/>
        <v>1</v>
      </c>
      <c r="X2980" s="7">
        <f t="shared" si="8"/>
        <v>3</v>
      </c>
      <c r="Y2980" s="10">
        <f t="shared" si="9"/>
        <v>0.01357874954</v>
      </c>
      <c r="Z2980" s="11">
        <f t="shared" si="7"/>
        <v>3</v>
      </c>
    </row>
    <row r="2981">
      <c r="A2981" s="6" t="s">
        <v>3005</v>
      </c>
      <c r="B2981" s="7">
        <v>4613.34</v>
      </c>
      <c r="C2981" s="7">
        <v>4635.15</v>
      </c>
      <c r="D2981" s="7">
        <v>4613.34</v>
      </c>
      <c r="E2981" s="7">
        <v>4630.65</v>
      </c>
      <c r="F2981" s="7">
        <v>4630.65</v>
      </c>
      <c r="G2981" s="7">
        <v>3.97525E9</v>
      </c>
      <c r="H2981" s="7">
        <f t="shared" si="1"/>
        <v>3975.25</v>
      </c>
      <c r="I2981" s="10">
        <f t="shared" si="2"/>
        <v>0.003680367256</v>
      </c>
      <c r="J2981" s="7">
        <f t="shared" si="10"/>
        <v>4559.807833</v>
      </c>
      <c r="K2981" s="7">
        <f t="shared" si="12"/>
        <v>4506.198783</v>
      </c>
      <c r="L2981" s="7">
        <f t="shared" si="11"/>
        <v>53.60904977</v>
      </c>
      <c r="M2981" s="7">
        <f t="shared" si="18"/>
        <v>38.74021346</v>
      </c>
      <c r="N2981" s="7">
        <f t="shared" si="3"/>
        <v>16.98</v>
      </c>
      <c r="O2981" s="7">
        <f t="shared" si="4"/>
        <v>0</v>
      </c>
      <c r="P2981" s="7">
        <f t="shared" si="13"/>
        <v>21.06</v>
      </c>
      <c r="Q2981" s="7">
        <f t="shared" si="14"/>
        <v>1.999285714</v>
      </c>
      <c r="R2981" s="7">
        <f t="shared" si="15"/>
        <v>10.53376206</v>
      </c>
      <c r="S2981" s="7">
        <f t="shared" si="16"/>
        <v>91.32980206</v>
      </c>
      <c r="T2981" s="7">
        <f t="shared" si="17"/>
        <v>98.1884058</v>
      </c>
      <c r="U2981" s="7">
        <f t="shared" si="19"/>
        <v>98.30702255</v>
      </c>
      <c r="V2981" s="9">
        <f t="shared" si="5"/>
        <v>16.98</v>
      </c>
      <c r="W2981" s="9" t="b">
        <f t="shared" si="6"/>
        <v>1</v>
      </c>
      <c r="X2981" s="7">
        <f t="shared" si="8"/>
        <v>4</v>
      </c>
      <c r="Y2981" s="10">
        <f t="shared" si="9"/>
        <v>0.0172591168</v>
      </c>
      <c r="Z2981" s="11">
        <f t="shared" si="7"/>
        <v>4</v>
      </c>
    </row>
    <row r="2982">
      <c r="A2982" s="6" t="s">
        <v>3006</v>
      </c>
      <c r="B2982" s="7">
        <v>4630.65</v>
      </c>
      <c r="C2982" s="7">
        <v>4663.46</v>
      </c>
      <c r="D2982" s="7">
        <v>4621.19</v>
      </c>
      <c r="E2982" s="7">
        <v>4660.57</v>
      </c>
      <c r="F2982" s="7">
        <v>4660.57</v>
      </c>
      <c r="G2982" s="7">
        <v>4.31966E9</v>
      </c>
      <c r="H2982" s="7">
        <f t="shared" si="1"/>
        <v>4319.66</v>
      </c>
      <c r="I2982" s="10">
        <f t="shared" si="2"/>
        <v>0.00646129593</v>
      </c>
      <c r="J2982" s="7">
        <f t="shared" si="10"/>
        <v>4575.309704</v>
      </c>
      <c r="K2982" s="7">
        <f t="shared" si="12"/>
        <v>4517.633688</v>
      </c>
      <c r="L2982" s="7">
        <f t="shared" si="11"/>
        <v>57.67601671</v>
      </c>
      <c r="M2982" s="7">
        <f t="shared" si="18"/>
        <v>42.52737411</v>
      </c>
      <c r="N2982" s="7">
        <f t="shared" si="3"/>
        <v>29.92</v>
      </c>
      <c r="O2982" s="7">
        <f t="shared" si="4"/>
        <v>0</v>
      </c>
      <c r="P2982" s="7">
        <f t="shared" si="13"/>
        <v>17.87857143</v>
      </c>
      <c r="Q2982" s="7">
        <f t="shared" si="14"/>
        <v>1.999285714</v>
      </c>
      <c r="R2982" s="7">
        <f t="shared" si="15"/>
        <v>8.942479457</v>
      </c>
      <c r="S2982" s="7">
        <f t="shared" si="16"/>
        <v>89.94214668</v>
      </c>
      <c r="T2982" s="7">
        <f t="shared" si="17"/>
        <v>98.66197509</v>
      </c>
      <c r="U2982" s="7">
        <f t="shared" si="19"/>
        <v>98.18456904</v>
      </c>
      <c r="V2982" s="9">
        <f t="shared" si="5"/>
        <v>29.92</v>
      </c>
      <c r="W2982" s="9" t="b">
        <f t="shared" si="6"/>
        <v>1</v>
      </c>
      <c r="X2982" s="7">
        <f t="shared" si="8"/>
        <v>5</v>
      </c>
      <c r="Y2982" s="10">
        <f t="shared" si="9"/>
        <v>0.02372041273</v>
      </c>
      <c r="Z2982" s="11">
        <f t="shared" si="7"/>
        <v>4</v>
      </c>
    </row>
    <row r="2983">
      <c r="A2983" s="6" t="s">
        <v>3007</v>
      </c>
      <c r="B2983" s="7">
        <v>4662.93</v>
      </c>
      <c r="C2983" s="7">
        <v>4683.0</v>
      </c>
      <c r="D2983" s="7">
        <v>4662.59</v>
      </c>
      <c r="E2983" s="7">
        <v>4680.06</v>
      </c>
      <c r="F2983" s="7">
        <v>4680.06</v>
      </c>
      <c r="G2983" s="7">
        <v>4.4623E9</v>
      </c>
      <c r="H2983" s="7">
        <f t="shared" si="1"/>
        <v>4462.3</v>
      </c>
      <c r="I2983" s="10">
        <f t="shared" si="2"/>
        <v>0.004181891915</v>
      </c>
      <c r="J2983" s="7">
        <f t="shared" si="10"/>
        <v>4591.425135</v>
      </c>
      <c r="K2983" s="7">
        <f t="shared" si="12"/>
        <v>4529.665266</v>
      </c>
      <c r="L2983" s="7">
        <f t="shared" si="11"/>
        <v>61.7598681</v>
      </c>
      <c r="M2983" s="7">
        <f t="shared" si="18"/>
        <v>46.37387291</v>
      </c>
      <c r="N2983" s="7">
        <f t="shared" si="3"/>
        <v>19.49</v>
      </c>
      <c r="O2983" s="7">
        <f t="shared" si="4"/>
        <v>0</v>
      </c>
      <c r="P2983" s="7">
        <f t="shared" si="13"/>
        <v>16.90571429</v>
      </c>
      <c r="Q2983" s="7">
        <f t="shared" si="14"/>
        <v>1.999285714</v>
      </c>
      <c r="R2983" s="7">
        <f t="shared" si="15"/>
        <v>8.455877099</v>
      </c>
      <c r="S2983" s="7">
        <f t="shared" si="16"/>
        <v>89.42456644</v>
      </c>
      <c r="T2983" s="7">
        <f t="shared" si="17"/>
        <v>98.75175137</v>
      </c>
      <c r="U2983" s="7">
        <f t="shared" si="19"/>
        <v>98.53404409</v>
      </c>
      <c r="V2983" s="9">
        <f t="shared" si="5"/>
        <v>19.49</v>
      </c>
      <c r="W2983" s="9" t="b">
        <f t="shared" si="6"/>
        <v>1</v>
      </c>
      <c r="X2983" s="7">
        <f t="shared" si="8"/>
        <v>6</v>
      </c>
      <c r="Y2983" s="10">
        <f t="shared" si="9"/>
        <v>0.02790230464</v>
      </c>
      <c r="Z2983" s="11">
        <f t="shared" si="7"/>
        <v>4</v>
      </c>
    </row>
    <row r="2984">
      <c r="A2984" s="6" t="s">
        <v>3008</v>
      </c>
      <c r="B2984" s="7">
        <v>4699.26</v>
      </c>
      <c r="C2984" s="7">
        <v>4718.5</v>
      </c>
      <c r="D2984" s="7">
        <v>4681.32</v>
      </c>
      <c r="E2984" s="7">
        <v>4697.53</v>
      </c>
      <c r="F2984" s="7">
        <v>4697.53</v>
      </c>
      <c r="G2984" s="7">
        <v>4.46718E9</v>
      </c>
      <c r="H2984" s="7">
        <f t="shared" si="1"/>
        <v>4467.18</v>
      </c>
      <c r="I2984" s="10">
        <f t="shared" si="2"/>
        <v>0.003732858126</v>
      </c>
      <c r="J2984" s="7">
        <f t="shared" si="10"/>
        <v>4607.74896</v>
      </c>
      <c r="K2984" s="7">
        <f t="shared" si="12"/>
        <v>4542.099691</v>
      </c>
      <c r="L2984" s="7">
        <f t="shared" si="11"/>
        <v>65.64926885</v>
      </c>
      <c r="M2984" s="7">
        <f t="shared" si="18"/>
        <v>50.22895209</v>
      </c>
      <c r="N2984" s="7">
        <f t="shared" si="3"/>
        <v>17.47</v>
      </c>
      <c r="O2984" s="7">
        <f t="shared" si="4"/>
        <v>0</v>
      </c>
      <c r="P2984" s="7">
        <f t="shared" si="13"/>
        <v>17.07571429</v>
      </c>
      <c r="Q2984" s="7">
        <f t="shared" si="14"/>
        <v>1.999285714</v>
      </c>
      <c r="R2984" s="7">
        <f t="shared" si="15"/>
        <v>8.540907467</v>
      </c>
      <c r="S2984" s="7">
        <f t="shared" si="16"/>
        <v>89.5188167</v>
      </c>
      <c r="T2984" s="7">
        <f t="shared" si="17"/>
        <v>90.55788194</v>
      </c>
      <c r="U2984" s="7">
        <f t="shared" si="19"/>
        <v>95.99053613</v>
      </c>
      <c r="V2984" s="9">
        <f t="shared" si="5"/>
        <v>17.47</v>
      </c>
      <c r="W2984" s="9" t="b">
        <f t="shared" si="6"/>
        <v>1</v>
      </c>
      <c r="X2984" s="7">
        <f t="shared" si="8"/>
        <v>7</v>
      </c>
      <c r="Y2984" s="10">
        <f t="shared" si="9"/>
        <v>0.03163516277</v>
      </c>
      <c r="Z2984" s="11">
        <f t="shared" si="7"/>
        <v>4</v>
      </c>
    </row>
    <row r="2985">
      <c r="A2985" s="6" t="s">
        <v>3009</v>
      </c>
      <c r="B2985" s="7">
        <v>4701.48</v>
      </c>
      <c r="C2985" s="7">
        <v>4714.92</v>
      </c>
      <c r="D2985" s="7">
        <v>4694.39</v>
      </c>
      <c r="E2985" s="7">
        <v>4701.7</v>
      </c>
      <c r="F2985" s="7">
        <v>4701.7</v>
      </c>
      <c r="G2985" s="7">
        <v>4.26971E9</v>
      </c>
      <c r="H2985" s="7">
        <f t="shared" si="1"/>
        <v>4269.71</v>
      </c>
      <c r="I2985" s="10">
        <f t="shared" si="2"/>
        <v>0.0008877005575</v>
      </c>
      <c r="J2985" s="7">
        <f t="shared" si="10"/>
        <v>4622.202966</v>
      </c>
      <c r="K2985" s="7">
        <f t="shared" si="12"/>
        <v>4553.921936</v>
      </c>
      <c r="L2985" s="7">
        <f t="shared" si="11"/>
        <v>68.2810299</v>
      </c>
      <c r="M2985" s="7">
        <f t="shared" si="18"/>
        <v>53.83936766</v>
      </c>
      <c r="N2985" s="7">
        <f t="shared" si="3"/>
        <v>4.17</v>
      </c>
      <c r="O2985" s="7">
        <f t="shared" si="4"/>
        <v>0</v>
      </c>
      <c r="P2985" s="7">
        <f t="shared" si="13"/>
        <v>15.00428571</v>
      </c>
      <c r="Q2985" s="7">
        <f t="shared" si="14"/>
        <v>1.999285714</v>
      </c>
      <c r="R2985" s="7">
        <f t="shared" si="15"/>
        <v>7.504823151</v>
      </c>
      <c r="S2985" s="7">
        <f t="shared" si="16"/>
        <v>88.24196597</v>
      </c>
      <c r="T2985" s="7">
        <f t="shared" si="17"/>
        <v>91.36246787</v>
      </c>
      <c r="U2985" s="7">
        <f t="shared" si="19"/>
        <v>93.55736706</v>
      </c>
      <c r="V2985" s="9">
        <f t="shared" si="5"/>
        <v>4.17</v>
      </c>
      <c r="W2985" s="9" t="b">
        <f t="shared" si="6"/>
        <v>1</v>
      </c>
      <c r="X2985" s="7">
        <f t="shared" si="8"/>
        <v>8</v>
      </c>
      <c r="Y2985" s="10">
        <f t="shared" si="9"/>
        <v>0.03252286332</v>
      </c>
      <c r="Z2985" s="11">
        <f t="shared" si="7"/>
        <v>3</v>
      </c>
    </row>
    <row r="2986">
      <c r="A2986" s="6" t="s">
        <v>3010</v>
      </c>
      <c r="B2986" s="7">
        <v>4707.25</v>
      </c>
      <c r="C2986" s="7">
        <v>4708.53</v>
      </c>
      <c r="D2986" s="7">
        <v>4670.87</v>
      </c>
      <c r="E2986" s="7">
        <v>4685.25</v>
      </c>
      <c r="F2986" s="7">
        <v>4685.25</v>
      </c>
      <c r="G2986" s="7">
        <v>4.11708E9</v>
      </c>
      <c r="H2986" s="7">
        <f t="shared" si="1"/>
        <v>4117.08</v>
      </c>
      <c r="I2986" s="10">
        <f t="shared" si="2"/>
        <v>-0.0034987345</v>
      </c>
      <c r="J2986" s="7">
        <f t="shared" si="10"/>
        <v>4631.90251</v>
      </c>
      <c r="K2986" s="7">
        <f t="shared" si="12"/>
        <v>4563.649941</v>
      </c>
      <c r="L2986" s="7">
        <f t="shared" si="11"/>
        <v>68.25256885</v>
      </c>
      <c r="M2986" s="7">
        <f t="shared" si="18"/>
        <v>56.72200789</v>
      </c>
      <c r="N2986" s="7">
        <f t="shared" si="3"/>
        <v>0</v>
      </c>
      <c r="O2986" s="7">
        <f t="shared" si="4"/>
        <v>16.45</v>
      </c>
      <c r="P2986" s="7">
        <f t="shared" si="13"/>
        <v>13.82142857</v>
      </c>
      <c r="Q2986" s="7">
        <f t="shared" si="14"/>
        <v>3.174285714</v>
      </c>
      <c r="R2986" s="7">
        <f t="shared" si="15"/>
        <v>4.354185419</v>
      </c>
      <c r="S2986" s="7">
        <f t="shared" si="16"/>
        <v>81.32302261</v>
      </c>
      <c r="T2986" s="7">
        <f t="shared" si="17"/>
        <v>82.90488432</v>
      </c>
      <c r="U2986" s="7">
        <f t="shared" si="19"/>
        <v>88.27507804</v>
      </c>
      <c r="V2986" s="9">
        <f t="shared" si="5"/>
        <v>-16.45</v>
      </c>
      <c r="W2986" s="9" t="b">
        <f t="shared" si="6"/>
        <v>0</v>
      </c>
      <c r="X2986" s="7">
        <f t="shared" si="8"/>
        <v>1</v>
      </c>
      <c r="Y2986" s="10">
        <f t="shared" si="9"/>
        <v>-0.0034987345</v>
      </c>
      <c r="Z2986" s="11">
        <f t="shared" si="7"/>
        <v>2</v>
      </c>
    </row>
    <row r="2987">
      <c r="A2987" s="6" t="s">
        <v>3011</v>
      </c>
      <c r="B2987" s="7">
        <v>4670.26</v>
      </c>
      <c r="C2987" s="7">
        <v>4684.85</v>
      </c>
      <c r="D2987" s="7">
        <v>4630.86</v>
      </c>
      <c r="E2987" s="7">
        <v>4646.71</v>
      </c>
      <c r="F2987" s="7">
        <v>4646.71</v>
      </c>
      <c r="G2987" s="7">
        <v>4.50372E9</v>
      </c>
      <c r="H2987" s="7">
        <f t="shared" si="1"/>
        <v>4503.72</v>
      </c>
      <c r="I2987" s="10">
        <f t="shared" si="2"/>
        <v>-0.008225815058</v>
      </c>
      <c r="J2987" s="7">
        <f t="shared" si="10"/>
        <v>4634.180585</v>
      </c>
      <c r="K2987" s="7">
        <f t="shared" si="12"/>
        <v>4569.802538</v>
      </c>
      <c r="L2987" s="7">
        <f t="shared" si="11"/>
        <v>64.37804729</v>
      </c>
      <c r="M2987" s="7">
        <f t="shared" si="18"/>
        <v>58.25321577</v>
      </c>
      <c r="N2987" s="7">
        <f t="shared" si="3"/>
        <v>0</v>
      </c>
      <c r="O2987" s="7">
        <f t="shared" si="4"/>
        <v>38.54</v>
      </c>
      <c r="P2987" s="7">
        <f t="shared" si="13"/>
        <v>12.85071429</v>
      </c>
      <c r="Q2987" s="7">
        <f t="shared" si="14"/>
        <v>5.927142857</v>
      </c>
      <c r="R2987" s="7">
        <f t="shared" si="15"/>
        <v>2.168112798</v>
      </c>
      <c r="S2987" s="7">
        <f t="shared" si="16"/>
        <v>68.43546731</v>
      </c>
      <c r="T2987" s="7">
        <f t="shared" si="17"/>
        <v>63.08997429</v>
      </c>
      <c r="U2987" s="7">
        <f t="shared" si="19"/>
        <v>79.11910883</v>
      </c>
      <c r="V2987" s="9">
        <f t="shared" si="5"/>
        <v>-38.54</v>
      </c>
      <c r="W2987" s="9" t="b">
        <f t="shared" si="6"/>
        <v>0</v>
      </c>
      <c r="X2987" s="7">
        <f t="shared" si="8"/>
        <v>2</v>
      </c>
      <c r="Y2987" s="10">
        <f t="shared" si="9"/>
        <v>-0.01172454956</v>
      </c>
      <c r="Z2987" s="11">
        <f t="shared" si="7"/>
        <v>2</v>
      </c>
    </row>
    <row r="2988">
      <c r="A2988" s="6" t="s">
        <v>3012</v>
      </c>
      <c r="B2988" s="7">
        <v>4659.39</v>
      </c>
      <c r="C2988" s="7">
        <v>4664.55</v>
      </c>
      <c r="D2988" s="7">
        <v>4648.31</v>
      </c>
      <c r="E2988" s="7">
        <v>4649.27</v>
      </c>
      <c r="F2988" s="7">
        <v>4649.27</v>
      </c>
      <c r="G2988" s="7">
        <v>3.92687E9</v>
      </c>
      <c r="H2988" s="7">
        <f t="shared" si="1"/>
        <v>3926.87</v>
      </c>
      <c r="I2988" s="10">
        <f t="shared" si="2"/>
        <v>0.0005509274304</v>
      </c>
      <c r="J2988" s="7">
        <f t="shared" si="10"/>
        <v>4636.502034</v>
      </c>
      <c r="K2988" s="7">
        <f t="shared" si="12"/>
        <v>4575.689017</v>
      </c>
      <c r="L2988" s="7">
        <f t="shared" si="11"/>
        <v>60.81301705</v>
      </c>
      <c r="M2988" s="7">
        <f t="shared" si="18"/>
        <v>58.76517603</v>
      </c>
      <c r="N2988" s="7">
        <f t="shared" si="3"/>
        <v>2.56</v>
      </c>
      <c r="O2988" s="7">
        <f t="shared" si="4"/>
        <v>0</v>
      </c>
      <c r="P2988" s="7">
        <f t="shared" si="13"/>
        <v>13.03357143</v>
      </c>
      <c r="Q2988" s="7">
        <f t="shared" si="14"/>
        <v>5.578571429</v>
      </c>
      <c r="R2988" s="7">
        <f t="shared" si="15"/>
        <v>2.336363636</v>
      </c>
      <c r="S2988" s="7">
        <f t="shared" si="16"/>
        <v>70.02724796</v>
      </c>
      <c r="T2988" s="7">
        <f t="shared" si="17"/>
        <v>61.78094292</v>
      </c>
      <c r="U2988" s="7">
        <f t="shared" si="19"/>
        <v>69.25860051</v>
      </c>
      <c r="V2988" s="9">
        <f t="shared" si="5"/>
        <v>2.56</v>
      </c>
      <c r="W2988" s="9" t="b">
        <f t="shared" si="6"/>
        <v>1</v>
      </c>
      <c r="X2988" s="7">
        <f t="shared" si="8"/>
        <v>1</v>
      </c>
      <c r="Y2988" s="10">
        <f t="shared" si="9"/>
        <v>0.0005509274304</v>
      </c>
      <c r="Z2988" s="11">
        <f t="shared" si="7"/>
        <v>3</v>
      </c>
    </row>
    <row r="2989">
      <c r="A2989" s="6" t="s">
        <v>3013</v>
      </c>
      <c r="B2989" s="7">
        <v>4655.24</v>
      </c>
      <c r="C2989" s="7">
        <v>4688.47</v>
      </c>
      <c r="D2989" s="7">
        <v>4650.77</v>
      </c>
      <c r="E2989" s="7">
        <v>4682.85</v>
      </c>
      <c r="F2989" s="7">
        <v>4682.85</v>
      </c>
      <c r="G2989" s="7">
        <v>3.7286E9</v>
      </c>
      <c r="H2989" s="7">
        <f t="shared" si="1"/>
        <v>3728.6</v>
      </c>
      <c r="I2989" s="10">
        <f t="shared" si="2"/>
        <v>0.007222639253</v>
      </c>
      <c r="J2989" s="7">
        <f t="shared" si="10"/>
        <v>4643.63249</v>
      </c>
      <c r="K2989" s="7">
        <f t="shared" si="12"/>
        <v>4583.626867</v>
      </c>
      <c r="L2989" s="7">
        <f t="shared" si="11"/>
        <v>60.00562279</v>
      </c>
      <c r="M2989" s="7">
        <f t="shared" si="18"/>
        <v>59.01326538</v>
      </c>
      <c r="N2989" s="7">
        <f t="shared" si="3"/>
        <v>33.58</v>
      </c>
      <c r="O2989" s="7">
        <f t="shared" si="4"/>
        <v>0</v>
      </c>
      <c r="P2989" s="7">
        <f t="shared" si="13"/>
        <v>13.89071429</v>
      </c>
      <c r="Q2989" s="7">
        <f t="shared" si="14"/>
        <v>5.578571429</v>
      </c>
      <c r="R2989" s="7">
        <f t="shared" si="15"/>
        <v>2.490012804</v>
      </c>
      <c r="S2989" s="7">
        <f t="shared" si="16"/>
        <v>71.34680999</v>
      </c>
      <c r="T2989" s="7">
        <f t="shared" si="17"/>
        <v>78.63222249</v>
      </c>
      <c r="U2989" s="7">
        <f t="shared" si="19"/>
        <v>67.8343799</v>
      </c>
      <c r="V2989" s="9">
        <f t="shared" si="5"/>
        <v>33.58</v>
      </c>
      <c r="W2989" s="9" t="b">
        <f t="shared" si="6"/>
        <v>1</v>
      </c>
      <c r="X2989" s="7">
        <f t="shared" si="8"/>
        <v>2</v>
      </c>
      <c r="Y2989" s="10">
        <f t="shared" si="9"/>
        <v>0.007773566683</v>
      </c>
      <c r="Z2989" s="11">
        <f t="shared" si="7"/>
        <v>4</v>
      </c>
    </row>
    <row r="2990">
      <c r="A2990" s="6" t="s">
        <v>3014</v>
      </c>
      <c r="B2990" s="7">
        <v>4689.3</v>
      </c>
      <c r="C2990" s="7">
        <v>4697.42</v>
      </c>
      <c r="D2990" s="7">
        <v>4672.86</v>
      </c>
      <c r="E2990" s="7">
        <v>4682.8</v>
      </c>
      <c r="F2990" s="7">
        <v>4682.8</v>
      </c>
      <c r="G2990" s="7">
        <v>3.48841E9</v>
      </c>
      <c r="H2990" s="7">
        <f t="shared" si="1"/>
        <v>3488.41</v>
      </c>
      <c r="I2990" s="10">
        <f t="shared" si="2"/>
        <v>-0.00001067725851</v>
      </c>
      <c r="J2990" s="7">
        <f t="shared" si="10"/>
        <v>4649.658261</v>
      </c>
      <c r="K2990" s="7">
        <f t="shared" si="12"/>
        <v>4590.973025</v>
      </c>
      <c r="L2990" s="7">
        <f t="shared" si="11"/>
        <v>58.68523557</v>
      </c>
      <c r="M2990" s="7">
        <f t="shared" si="18"/>
        <v>58.94765942</v>
      </c>
      <c r="N2990" s="7">
        <f t="shared" si="3"/>
        <v>0</v>
      </c>
      <c r="O2990" s="7">
        <f t="shared" si="4"/>
        <v>0.05</v>
      </c>
      <c r="P2990" s="7">
        <f t="shared" si="13"/>
        <v>13.29714286</v>
      </c>
      <c r="Q2990" s="7">
        <f t="shared" si="14"/>
        <v>5.582142857</v>
      </c>
      <c r="R2990" s="7">
        <f t="shared" si="15"/>
        <v>2.382085733</v>
      </c>
      <c r="S2990" s="7">
        <f t="shared" si="16"/>
        <v>70.43244675</v>
      </c>
      <c r="T2990" s="7">
        <f t="shared" si="17"/>
        <v>78.60225366</v>
      </c>
      <c r="U2990" s="7">
        <f t="shared" si="19"/>
        <v>73.00513969</v>
      </c>
      <c r="V2990" s="9">
        <f t="shared" si="5"/>
        <v>-0.05</v>
      </c>
      <c r="W2990" s="9" t="b">
        <f t="shared" si="6"/>
        <v>0</v>
      </c>
      <c r="X2990" s="7">
        <f t="shared" si="8"/>
        <v>1</v>
      </c>
      <c r="Y2990" s="10">
        <f t="shared" si="9"/>
        <v>-0.00001067725851</v>
      </c>
      <c r="Z2990" s="11">
        <f t="shared" si="7"/>
        <v>3</v>
      </c>
    </row>
    <row r="2991">
      <c r="A2991" s="6" t="s">
        <v>3015</v>
      </c>
      <c r="B2991" s="7">
        <v>4679.42</v>
      </c>
      <c r="C2991" s="7">
        <v>4714.95</v>
      </c>
      <c r="D2991" s="7">
        <v>4679.42</v>
      </c>
      <c r="E2991" s="7">
        <v>4700.9</v>
      </c>
      <c r="F2991" s="7">
        <v>4700.9</v>
      </c>
      <c r="G2991" s="7">
        <v>3.97264E9</v>
      </c>
      <c r="H2991" s="7">
        <f t="shared" si="1"/>
        <v>3972.64</v>
      </c>
      <c r="I2991" s="10">
        <f t="shared" si="2"/>
        <v>0.003865208849</v>
      </c>
      <c r="J2991" s="7">
        <f t="shared" si="10"/>
        <v>4657.541605</v>
      </c>
      <c r="K2991" s="7">
        <f t="shared" si="12"/>
        <v>4599.115764</v>
      </c>
      <c r="L2991" s="7">
        <f t="shared" si="11"/>
        <v>58.42584119</v>
      </c>
      <c r="M2991" s="7">
        <f t="shared" si="18"/>
        <v>58.84329577</v>
      </c>
      <c r="N2991" s="7">
        <f t="shared" si="3"/>
        <v>18.1</v>
      </c>
      <c r="O2991" s="7">
        <f t="shared" si="4"/>
        <v>0</v>
      </c>
      <c r="P2991" s="7">
        <f t="shared" si="13"/>
        <v>14.59</v>
      </c>
      <c r="Q2991" s="7">
        <f t="shared" si="14"/>
        <v>3.931428571</v>
      </c>
      <c r="R2991" s="7">
        <f t="shared" si="15"/>
        <v>3.711119186</v>
      </c>
      <c r="S2991" s="7">
        <f t="shared" si="16"/>
        <v>78.77362129</v>
      </c>
      <c r="T2991" s="7">
        <f t="shared" si="17"/>
        <v>88.69330592</v>
      </c>
      <c r="U2991" s="7">
        <f t="shared" si="19"/>
        <v>81.97592736</v>
      </c>
      <c r="V2991" s="9">
        <f t="shared" si="5"/>
        <v>18.1</v>
      </c>
      <c r="W2991" s="9" t="b">
        <f t="shared" si="6"/>
        <v>1</v>
      </c>
      <c r="X2991" s="7">
        <f t="shared" si="8"/>
        <v>1</v>
      </c>
      <c r="Y2991" s="10">
        <f t="shared" si="9"/>
        <v>0.003865208849</v>
      </c>
      <c r="Z2991" s="11">
        <f t="shared" si="7"/>
        <v>4</v>
      </c>
    </row>
    <row r="2992">
      <c r="A2992" s="6" t="s">
        <v>3016</v>
      </c>
      <c r="B2992" s="7">
        <v>4701.5</v>
      </c>
      <c r="C2992" s="7">
        <v>4701.5</v>
      </c>
      <c r="D2992" s="7">
        <v>4684.41</v>
      </c>
      <c r="E2992" s="7">
        <v>4688.67</v>
      </c>
      <c r="F2992" s="7">
        <v>4688.67</v>
      </c>
      <c r="G2992" s="7">
        <v>3.96907E9</v>
      </c>
      <c r="H2992" s="7">
        <f t="shared" si="1"/>
        <v>3969.07</v>
      </c>
      <c r="I2992" s="10">
        <f t="shared" si="2"/>
        <v>-0.002601629475</v>
      </c>
      <c r="J2992" s="7">
        <f t="shared" si="10"/>
        <v>4662.330589</v>
      </c>
      <c r="K2992" s="7">
        <f t="shared" si="12"/>
        <v>4605.749411</v>
      </c>
      <c r="L2992" s="7">
        <f t="shared" si="11"/>
        <v>56.58117789</v>
      </c>
      <c r="M2992" s="7">
        <f t="shared" si="18"/>
        <v>58.3908722</v>
      </c>
      <c r="N2992" s="7">
        <f t="shared" si="3"/>
        <v>0</v>
      </c>
      <c r="O2992" s="7">
        <f t="shared" si="4"/>
        <v>12.23</v>
      </c>
      <c r="P2992" s="7">
        <f t="shared" si="13"/>
        <v>11.39428571</v>
      </c>
      <c r="Q2992" s="7">
        <f t="shared" si="14"/>
        <v>4.805</v>
      </c>
      <c r="R2992" s="7">
        <f t="shared" si="15"/>
        <v>2.371339379</v>
      </c>
      <c r="S2992" s="7">
        <f t="shared" si="16"/>
        <v>70.33819833</v>
      </c>
      <c r="T2992" s="7">
        <f t="shared" si="17"/>
        <v>80.23325161</v>
      </c>
      <c r="U2992" s="7">
        <f t="shared" si="19"/>
        <v>82.50960373</v>
      </c>
      <c r="V2992" s="9">
        <f t="shared" si="5"/>
        <v>-12.23</v>
      </c>
      <c r="W2992" s="9" t="b">
        <f t="shared" si="6"/>
        <v>0</v>
      </c>
      <c r="X2992" s="7">
        <f t="shared" si="8"/>
        <v>1</v>
      </c>
      <c r="Y2992" s="10">
        <f t="shared" si="9"/>
        <v>-0.002601629475</v>
      </c>
      <c r="Z2992" s="11">
        <f t="shared" si="7"/>
        <v>3</v>
      </c>
    </row>
    <row r="2993">
      <c r="A2993" s="6" t="s">
        <v>3017</v>
      </c>
      <c r="B2993" s="7">
        <v>4700.72</v>
      </c>
      <c r="C2993" s="7">
        <v>4708.8</v>
      </c>
      <c r="D2993" s="7">
        <v>4672.78</v>
      </c>
      <c r="E2993" s="7">
        <v>4704.54</v>
      </c>
      <c r="F2993" s="7">
        <v>4704.54</v>
      </c>
      <c r="G2993" s="7">
        <v>4.22641E9</v>
      </c>
      <c r="H2993" s="7">
        <f t="shared" si="1"/>
        <v>4226.41</v>
      </c>
      <c r="I2993" s="10">
        <f t="shared" si="2"/>
        <v>0.003384755165</v>
      </c>
      <c r="J2993" s="7">
        <f t="shared" si="10"/>
        <v>4668.824345</v>
      </c>
      <c r="K2993" s="7">
        <f t="shared" si="12"/>
        <v>4613.067233</v>
      </c>
      <c r="L2993" s="7">
        <f t="shared" si="11"/>
        <v>55.75711202</v>
      </c>
      <c r="M2993" s="7">
        <f t="shared" si="18"/>
        <v>57.86412016</v>
      </c>
      <c r="N2993" s="7">
        <f t="shared" si="3"/>
        <v>15.87</v>
      </c>
      <c r="O2993" s="7">
        <f t="shared" si="4"/>
        <v>0</v>
      </c>
      <c r="P2993" s="7">
        <f t="shared" si="13"/>
        <v>11.88785714</v>
      </c>
      <c r="Q2993" s="7">
        <f t="shared" si="14"/>
        <v>4.805</v>
      </c>
      <c r="R2993" s="7">
        <f t="shared" si="15"/>
        <v>2.474059759</v>
      </c>
      <c r="S2993" s="7">
        <f t="shared" si="16"/>
        <v>71.2152332</v>
      </c>
      <c r="T2993" s="7">
        <f t="shared" si="17"/>
        <v>88.69086196</v>
      </c>
      <c r="U2993" s="7">
        <f t="shared" si="19"/>
        <v>85.87247316</v>
      </c>
      <c r="V2993" s="9">
        <f t="shared" si="5"/>
        <v>15.87</v>
      </c>
      <c r="W2993" s="9" t="b">
        <f t="shared" si="6"/>
        <v>1</v>
      </c>
      <c r="X2993" s="7">
        <f t="shared" si="8"/>
        <v>1</v>
      </c>
      <c r="Y2993" s="10">
        <f t="shared" si="9"/>
        <v>0.003384755165</v>
      </c>
      <c r="Z2993" s="11">
        <f t="shared" si="7"/>
        <v>4</v>
      </c>
    </row>
    <row r="2994">
      <c r="A2994" s="6" t="s">
        <v>3018</v>
      </c>
      <c r="B2994" s="7">
        <v>4708.44</v>
      </c>
      <c r="C2994" s="7">
        <v>4717.75</v>
      </c>
      <c r="D2994" s="7">
        <v>4694.22</v>
      </c>
      <c r="E2994" s="7">
        <v>4697.96</v>
      </c>
      <c r="F2994" s="7">
        <v>4697.96</v>
      </c>
      <c r="G2994" s="7">
        <v>4.25318E9</v>
      </c>
      <c r="H2994" s="7">
        <f t="shared" si="1"/>
        <v>4253.18</v>
      </c>
      <c r="I2994" s="10">
        <f t="shared" si="2"/>
        <v>-0.001398648965</v>
      </c>
      <c r="J2994" s="7">
        <f t="shared" si="10"/>
        <v>4673.306753</v>
      </c>
      <c r="K2994" s="7">
        <f t="shared" si="12"/>
        <v>4619.355586</v>
      </c>
      <c r="L2994" s="7">
        <f t="shared" si="11"/>
        <v>53.9511674</v>
      </c>
      <c r="M2994" s="7">
        <f t="shared" si="18"/>
        <v>57.08152961</v>
      </c>
      <c r="N2994" s="7">
        <f t="shared" si="3"/>
        <v>0</v>
      </c>
      <c r="O2994" s="7">
        <f t="shared" si="4"/>
        <v>6.58</v>
      </c>
      <c r="P2994" s="7">
        <f t="shared" si="13"/>
        <v>11.29571429</v>
      </c>
      <c r="Q2994" s="7">
        <f t="shared" si="14"/>
        <v>5.275</v>
      </c>
      <c r="R2994" s="7">
        <f t="shared" si="15"/>
        <v>2.141367637</v>
      </c>
      <c r="S2994" s="7">
        <f t="shared" si="16"/>
        <v>68.16673132</v>
      </c>
      <c r="T2994" s="7">
        <f t="shared" si="17"/>
        <v>80.4678585</v>
      </c>
      <c r="U2994" s="7">
        <f t="shared" si="19"/>
        <v>83.13065736</v>
      </c>
      <c r="V2994" s="9">
        <f t="shared" si="5"/>
        <v>-6.58</v>
      </c>
      <c r="W2994" s="9" t="b">
        <f t="shared" si="6"/>
        <v>0</v>
      </c>
      <c r="X2994" s="7">
        <f t="shared" si="8"/>
        <v>1</v>
      </c>
      <c r="Y2994" s="10">
        <f t="shared" si="9"/>
        <v>-0.001398648965</v>
      </c>
      <c r="Z2994" s="11">
        <f t="shared" si="7"/>
        <v>3</v>
      </c>
    </row>
    <row r="2995">
      <c r="A2995" s="6" t="s">
        <v>3019</v>
      </c>
      <c r="B2995" s="7">
        <v>4712.0</v>
      </c>
      <c r="C2995" s="7">
        <v>4743.83</v>
      </c>
      <c r="D2995" s="7">
        <v>4682.17</v>
      </c>
      <c r="E2995" s="7">
        <v>4682.94</v>
      </c>
      <c r="F2995" s="7">
        <v>4682.94</v>
      </c>
      <c r="G2995" s="7">
        <v>4.4411E9</v>
      </c>
      <c r="H2995" s="7">
        <f t="shared" si="1"/>
        <v>4441.1</v>
      </c>
      <c r="I2995" s="10">
        <f t="shared" si="2"/>
        <v>-0.003197132372</v>
      </c>
      <c r="J2995" s="7">
        <f t="shared" si="10"/>
        <v>4674.788791</v>
      </c>
      <c r="K2995" s="7">
        <f t="shared" si="12"/>
        <v>4624.065542</v>
      </c>
      <c r="L2995" s="7">
        <f t="shared" si="11"/>
        <v>50.72324877</v>
      </c>
      <c r="M2995" s="7">
        <f t="shared" si="18"/>
        <v>55.80987344</v>
      </c>
      <c r="N2995" s="7">
        <f t="shared" si="3"/>
        <v>0</v>
      </c>
      <c r="O2995" s="7">
        <f t="shared" si="4"/>
        <v>15.02</v>
      </c>
      <c r="P2995" s="7">
        <f t="shared" si="13"/>
        <v>10.08285714</v>
      </c>
      <c r="Q2995" s="7">
        <f t="shared" si="14"/>
        <v>6.347857143</v>
      </c>
      <c r="R2995" s="7">
        <f t="shared" si="15"/>
        <v>1.588387532</v>
      </c>
      <c r="S2995" s="7">
        <f t="shared" si="16"/>
        <v>61.36590879</v>
      </c>
      <c r="T2995" s="7">
        <f t="shared" si="17"/>
        <v>50.3506197</v>
      </c>
      <c r="U2995" s="7">
        <f t="shared" si="19"/>
        <v>73.16978005</v>
      </c>
      <c r="V2995" s="9">
        <f t="shared" si="5"/>
        <v>-15.02</v>
      </c>
      <c r="W2995" s="9" t="b">
        <f t="shared" si="6"/>
        <v>0</v>
      </c>
      <c r="X2995" s="7">
        <f t="shared" si="8"/>
        <v>2</v>
      </c>
      <c r="Y2995" s="10">
        <f t="shared" si="9"/>
        <v>-0.004595781337</v>
      </c>
      <c r="Z2995" s="11">
        <f t="shared" si="7"/>
        <v>2</v>
      </c>
    </row>
    <row r="2996">
      <c r="A2996" s="6" t="s">
        <v>3020</v>
      </c>
      <c r="B2996" s="7">
        <v>4678.48</v>
      </c>
      <c r="C2996" s="7">
        <v>4699.39</v>
      </c>
      <c r="D2996" s="7">
        <v>4652.66</v>
      </c>
      <c r="E2996" s="7">
        <v>4690.7</v>
      </c>
      <c r="F2996" s="7">
        <v>4690.7</v>
      </c>
      <c r="G2996" s="7">
        <v>4.27759E9</v>
      </c>
      <c r="H2996" s="7">
        <f t="shared" si="1"/>
        <v>4277.59</v>
      </c>
      <c r="I2996" s="10">
        <f t="shared" si="2"/>
        <v>0.001657078673</v>
      </c>
      <c r="J2996" s="7">
        <f t="shared" si="10"/>
        <v>4677.236669</v>
      </c>
      <c r="K2996" s="7">
        <f t="shared" si="12"/>
        <v>4629.001428</v>
      </c>
      <c r="L2996" s="7">
        <f t="shared" si="11"/>
        <v>48.23524131</v>
      </c>
      <c r="M2996" s="7">
        <f t="shared" si="18"/>
        <v>54.29494701</v>
      </c>
      <c r="N2996" s="7">
        <f t="shared" si="3"/>
        <v>7.76</v>
      </c>
      <c r="O2996" s="7">
        <f t="shared" si="4"/>
        <v>0</v>
      </c>
      <c r="P2996" s="7">
        <f t="shared" si="13"/>
        <v>8.5</v>
      </c>
      <c r="Q2996" s="7">
        <f t="shared" si="14"/>
        <v>6.347857143</v>
      </c>
      <c r="R2996" s="7">
        <f t="shared" si="15"/>
        <v>1.339034545</v>
      </c>
      <c r="S2996" s="7">
        <f t="shared" si="16"/>
        <v>57.24731804</v>
      </c>
      <c r="T2996" s="7">
        <f t="shared" si="17"/>
        <v>52.969815</v>
      </c>
      <c r="U2996" s="7">
        <f t="shared" si="19"/>
        <v>61.2627644</v>
      </c>
      <c r="V2996" s="9">
        <f t="shared" si="5"/>
        <v>7.76</v>
      </c>
      <c r="W2996" s="9" t="b">
        <f t="shared" si="6"/>
        <v>1</v>
      </c>
      <c r="X2996" s="7">
        <f t="shared" si="8"/>
        <v>1</v>
      </c>
      <c r="Y2996" s="10">
        <f t="shared" si="9"/>
        <v>0.001657078673</v>
      </c>
      <c r="Z2996" s="11">
        <f t="shared" si="7"/>
        <v>3</v>
      </c>
    </row>
    <row r="2997">
      <c r="A2997" s="6" t="s">
        <v>3021</v>
      </c>
      <c r="B2997" s="7">
        <v>4675.78</v>
      </c>
      <c r="C2997" s="7">
        <v>4702.87</v>
      </c>
      <c r="D2997" s="7">
        <v>4659.89</v>
      </c>
      <c r="E2997" s="7">
        <v>4701.46</v>
      </c>
      <c r="F2997" s="7">
        <v>4701.46</v>
      </c>
      <c r="G2997" s="7">
        <v>3.41843E9</v>
      </c>
      <c r="H2997" s="7">
        <f t="shared" si="1"/>
        <v>3418.43</v>
      </c>
      <c r="I2997" s="10">
        <f t="shared" si="2"/>
        <v>0.002293900697</v>
      </c>
      <c r="J2997" s="7">
        <f t="shared" si="10"/>
        <v>4680.963336</v>
      </c>
      <c r="K2997" s="7">
        <f t="shared" si="12"/>
        <v>4634.36873</v>
      </c>
      <c r="L2997" s="7">
        <f t="shared" si="11"/>
        <v>46.59460593</v>
      </c>
      <c r="M2997" s="7">
        <f t="shared" si="18"/>
        <v>52.7548788</v>
      </c>
      <c r="N2997" s="7">
        <f t="shared" si="3"/>
        <v>10.76</v>
      </c>
      <c r="O2997" s="7">
        <f t="shared" si="4"/>
        <v>0</v>
      </c>
      <c r="P2997" s="7">
        <f t="shared" si="13"/>
        <v>7.876428571</v>
      </c>
      <c r="Q2997" s="7">
        <f t="shared" si="14"/>
        <v>6.347857143</v>
      </c>
      <c r="R2997" s="7">
        <f t="shared" si="15"/>
        <v>1.24080117</v>
      </c>
      <c r="S2997" s="7">
        <f t="shared" si="16"/>
        <v>55.37310435</v>
      </c>
      <c r="T2997" s="7">
        <f t="shared" si="17"/>
        <v>62.49446756</v>
      </c>
      <c r="U2997" s="7">
        <f t="shared" si="19"/>
        <v>55.27163408</v>
      </c>
      <c r="V2997" s="9">
        <f t="shared" si="5"/>
        <v>10.76</v>
      </c>
      <c r="W2997" s="9" t="b">
        <f t="shared" si="6"/>
        <v>1</v>
      </c>
      <c r="X2997" s="7">
        <f t="shared" si="8"/>
        <v>2</v>
      </c>
      <c r="Y2997" s="10">
        <f t="shared" si="9"/>
        <v>0.00395097937</v>
      </c>
      <c r="Z2997" s="11">
        <f t="shared" si="7"/>
        <v>3</v>
      </c>
    </row>
    <row r="2998">
      <c r="A2998" s="6" t="s">
        <v>3022</v>
      </c>
      <c r="B2998" s="7">
        <v>4664.63</v>
      </c>
      <c r="C2998" s="7">
        <v>4664.63</v>
      </c>
      <c r="D2998" s="7">
        <v>4585.43</v>
      </c>
      <c r="E2998" s="7">
        <v>4594.62</v>
      </c>
      <c r="F2998" s="7">
        <v>4594.62</v>
      </c>
      <c r="G2998" s="7">
        <v>3.5177E9</v>
      </c>
      <c r="H2998" s="7">
        <f t="shared" si="1"/>
        <v>3517.7</v>
      </c>
      <c r="I2998" s="10">
        <f t="shared" si="2"/>
        <v>-0.02272485568</v>
      </c>
      <c r="J2998" s="7">
        <f t="shared" si="10"/>
        <v>4667.679746</v>
      </c>
      <c r="K2998" s="7">
        <f t="shared" si="12"/>
        <v>4631.424379</v>
      </c>
      <c r="L2998" s="7">
        <f t="shared" si="11"/>
        <v>36.25536618</v>
      </c>
      <c r="M2998" s="7">
        <f t="shared" si="18"/>
        <v>49.45497627</v>
      </c>
      <c r="N2998" s="7">
        <f t="shared" si="3"/>
        <v>0</v>
      </c>
      <c r="O2998" s="7">
        <f t="shared" si="4"/>
        <v>106.84</v>
      </c>
      <c r="P2998" s="7">
        <f t="shared" si="13"/>
        <v>6.628571429</v>
      </c>
      <c r="Q2998" s="7">
        <f t="shared" si="14"/>
        <v>13.97928571</v>
      </c>
      <c r="R2998" s="7">
        <f t="shared" si="15"/>
        <v>0.4741709672</v>
      </c>
      <c r="S2998" s="7">
        <f t="shared" si="16"/>
        <v>32.1652629</v>
      </c>
      <c r="T2998" s="7">
        <f t="shared" si="17"/>
        <v>5.801767677</v>
      </c>
      <c r="U2998" s="7">
        <f t="shared" si="19"/>
        <v>40.42201674</v>
      </c>
      <c r="V2998" s="9">
        <f t="shared" si="5"/>
        <v>-106.84</v>
      </c>
      <c r="W2998" s="9" t="b">
        <f t="shared" si="6"/>
        <v>0</v>
      </c>
      <c r="X2998" s="7">
        <f t="shared" si="8"/>
        <v>1</v>
      </c>
      <c r="Y2998" s="10">
        <f t="shared" si="9"/>
        <v>-0.02272485568</v>
      </c>
      <c r="Z2998" s="11">
        <f t="shared" si="7"/>
        <v>1</v>
      </c>
    </row>
    <row r="2999">
      <c r="A2999" s="6" t="s">
        <v>3023</v>
      </c>
      <c r="B2999" s="7">
        <v>4628.75</v>
      </c>
      <c r="C2999" s="7">
        <v>4672.95</v>
      </c>
      <c r="D2999" s="7">
        <v>4625.26</v>
      </c>
      <c r="E2999" s="7">
        <v>4655.27</v>
      </c>
      <c r="F2999" s="7">
        <v>4655.27</v>
      </c>
      <c r="G2999" s="7">
        <v>4.33641E9</v>
      </c>
      <c r="H2999" s="7">
        <f t="shared" si="1"/>
        <v>4336.41</v>
      </c>
      <c r="I2999" s="10">
        <f t="shared" si="2"/>
        <v>0.01320022113</v>
      </c>
      <c r="J2999" s="7">
        <f t="shared" si="10"/>
        <v>4665.770554</v>
      </c>
      <c r="K2999" s="7">
        <f t="shared" si="12"/>
        <v>4633.190722</v>
      </c>
      <c r="L2999" s="7">
        <f t="shared" si="11"/>
        <v>32.57983229</v>
      </c>
      <c r="M2999" s="7">
        <f t="shared" si="18"/>
        <v>46.07994748</v>
      </c>
      <c r="N2999" s="7">
        <f t="shared" si="3"/>
        <v>60.65</v>
      </c>
      <c r="O2999" s="7">
        <f t="shared" si="4"/>
        <v>0</v>
      </c>
      <c r="P2999" s="7">
        <f t="shared" si="13"/>
        <v>10.66285714</v>
      </c>
      <c r="Q2999" s="7">
        <f t="shared" si="14"/>
        <v>13.97928571</v>
      </c>
      <c r="R2999" s="7">
        <f t="shared" si="15"/>
        <v>0.7627612283</v>
      </c>
      <c r="S2999" s="7">
        <f t="shared" si="16"/>
        <v>43.27081944</v>
      </c>
      <c r="T2999" s="7">
        <f t="shared" si="17"/>
        <v>44.09090909</v>
      </c>
      <c r="U2999" s="7">
        <f t="shared" si="19"/>
        <v>37.46238144</v>
      </c>
      <c r="V2999" s="9">
        <f t="shared" si="5"/>
        <v>60.65</v>
      </c>
      <c r="W2999" s="9" t="b">
        <f t="shared" si="6"/>
        <v>1</v>
      </c>
      <c r="X2999" s="7">
        <f t="shared" si="8"/>
        <v>1</v>
      </c>
      <c r="Y2999" s="10">
        <f t="shared" si="9"/>
        <v>0.01320022113</v>
      </c>
      <c r="Z2999" s="11">
        <f t="shared" si="7"/>
        <v>5</v>
      </c>
    </row>
    <row r="3000">
      <c r="A3000" s="6" t="s">
        <v>3024</v>
      </c>
      <c r="B3000" s="7">
        <v>4640.25</v>
      </c>
      <c r="C3000" s="7">
        <v>4646.02</v>
      </c>
      <c r="D3000" s="7">
        <v>4560.0</v>
      </c>
      <c r="E3000" s="7">
        <v>4567.0</v>
      </c>
      <c r="F3000" s="7">
        <v>4567.0</v>
      </c>
      <c r="G3000" s="7">
        <v>6.62599E9</v>
      </c>
      <c r="H3000" s="7">
        <f t="shared" si="1"/>
        <v>6625.99</v>
      </c>
      <c r="I3000" s="10">
        <f t="shared" si="2"/>
        <v>-0.01896130622</v>
      </c>
      <c r="J3000" s="7">
        <f t="shared" si="10"/>
        <v>4650.575084</v>
      </c>
      <c r="K3000" s="7">
        <f t="shared" si="12"/>
        <v>4628.287705</v>
      </c>
      <c r="L3000" s="7">
        <f t="shared" si="11"/>
        <v>22.28737887</v>
      </c>
      <c r="M3000" s="7">
        <f t="shared" si="18"/>
        <v>41.32143376</v>
      </c>
      <c r="N3000" s="7">
        <f t="shared" si="3"/>
        <v>0</v>
      </c>
      <c r="O3000" s="7">
        <f t="shared" si="4"/>
        <v>88.27</v>
      </c>
      <c r="P3000" s="7">
        <f t="shared" si="13"/>
        <v>10.66285714</v>
      </c>
      <c r="Q3000" s="7">
        <f t="shared" si="14"/>
        <v>19.10928571</v>
      </c>
      <c r="R3000" s="7">
        <f t="shared" si="15"/>
        <v>0.5579934961</v>
      </c>
      <c r="S3000" s="7">
        <f t="shared" si="16"/>
        <v>35.81487968</v>
      </c>
      <c r="T3000" s="7">
        <f t="shared" si="17"/>
        <v>3.807865963</v>
      </c>
      <c r="U3000" s="7">
        <f t="shared" si="19"/>
        <v>17.90018091</v>
      </c>
      <c r="V3000" s="9">
        <f t="shared" si="5"/>
        <v>-88.27</v>
      </c>
      <c r="W3000" s="9" t="b">
        <f t="shared" si="6"/>
        <v>0</v>
      </c>
      <c r="X3000" s="7">
        <f t="shared" si="8"/>
        <v>1</v>
      </c>
      <c r="Y3000" s="10">
        <f t="shared" si="9"/>
        <v>-0.01896130622</v>
      </c>
      <c r="Z3000" s="11">
        <f t="shared" si="7"/>
        <v>1</v>
      </c>
    </row>
    <row r="3001">
      <c r="A3001" s="6" t="s">
        <v>3025</v>
      </c>
      <c r="B3001" s="7">
        <v>4602.82</v>
      </c>
      <c r="C3001" s="7">
        <v>4652.94</v>
      </c>
      <c r="D3001" s="7">
        <v>4510.27</v>
      </c>
      <c r="E3001" s="7">
        <v>4513.04</v>
      </c>
      <c r="F3001" s="7">
        <v>4513.04</v>
      </c>
      <c r="G3001" s="7">
        <v>5.36673E9</v>
      </c>
      <c r="H3001" s="7">
        <f t="shared" si="1"/>
        <v>5366.73</v>
      </c>
      <c r="I3001" s="10">
        <f t="shared" si="2"/>
        <v>-0.01181519597</v>
      </c>
      <c r="J3001" s="7">
        <f t="shared" si="10"/>
        <v>4629.41584</v>
      </c>
      <c r="K3001" s="7">
        <f t="shared" si="12"/>
        <v>4619.750838</v>
      </c>
      <c r="L3001" s="7">
        <f t="shared" si="11"/>
        <v>9.665002218</v>
      </c>
      <c r="M3001" s="7">
        <f t="shared" si="18"/>
        <v>34.99014745</v>
      </c>
      <c r="N3001" s="7">
        <f t="shared" si="3"/>
        <v>0</v>
      </c>
      <c r="O3001" s="7">
        <f t="shared" si="4"/>
        <v>53.96</v>
      </c>
      <c r="P3001" s="7">
        <f t="shared" si="13"/>
        <v>10.66285714</v>
      </c>
      <c r="Q3001" s="7">
        <f t="shared" si="14"/>
        <v>20.21071429</v>
      </c>
      <c r="R3001" s="7">
        <f t="shared" si="15"/>
        <v>0.5275843789</v>
      </c>
      <c r="S3001" s="7">
        <f t="shared" si="16"/>
        <v>34.53716771</v>
      </c>
      <c r="T3001" s="7">
        <f t="shared" si="17"/>
        <v>1.185990752</v>
      </c>
      <c r="U3001" s="7">
        <f t="shared" si="19"/>
        <v>16.3615886</v>
      </c>
      <c r="V3001" s="9">
        <f t="shared" si="5"/>
        <v>-53.96</v>
      </c>
      <c r="W3001" s="9" t="b">
        <f t="shared" si="6"/>
        <v>0</v>
      </c>
      <c r="X3001" s="7">
        <f t="shared" si="8"/>
        <v>2</v>
      </c>
      <c r="Y3001" s="10">
        <f t="shared" si="9"/>
        <v>-0.03077650219</v>
      </c>
      <c r="Z3001" s="11">
        <f t="shared" si="7"/>
        <v>1</v>
      </c>
    </row>
    <row r="3002">
      <c r="A3002" s="6" t="s">
        <v>3026</v>
      </c>
      <c r="B3002" s="7">
        <v>4504.73</v>
      </c>
      <c r="C3002" s="7">
        <v>4595.46</v>
      </c>
      <c r="D3002" s="7">
        <v>4504.73</v>
      </c>
      <c r="E3002" s="7">
        <v>4577.1</v>
      </c>
      <c r="F3002" s="7">
        <v>4577.1</v>
      </c>
      <c r="G3002" s="7">
        <v>5.07718E9</v>
      </c>
      <c r="H3002" s="7">
        <f t="shared" si="1"/>
        <v>5077.18</v>
      </c>
      <c r="I3002" s="10">
        <f t="shared" si="2"/>
        <v>0.01419442327</v>
      </c>
      <c r="J3002" s="7">
        <f t="shared" si="10"/>
        <v>4621.36725</v>
      </c>
      <c r="K3002" s="7">
        <f t="shared" si="12"/>
        <v>4616.591517</v>
      </c>
      <c r="L3002" s="7">
        <f t="shared" si="11"/>
        <v>4.775732735</v>
      </c>
      <c r="M3002" s="7">
        <f t="shared" si="18"/>
        <v>28.94726451</v>
      </c>
      <c r="N3002" s="7">
        <f t="shared" si="3"/>
        <v>64.06</v>
      </c>
      <c r="O3002" s="7">
        <f t="shared" si="4"/>
        <v>0</v>
      </c>
      <c r="P3002" s="7">
        <f t="shared" si="13"/>
        <v>15.05571429</v>
      </c>
      <c r="Q3002" s="7">
        <f t="shared" si="14"/>
        <v>20.21071429</v>
      </c>
      <c r="R3002" s="7">
        <f t="shared" si="15"/>
        <v>0.7449372681</v>
      </c>
      <c r="S3002" s="7">
        <f t="shared" si="16"/>
        <v>42.69134952</v>
      </c>
      <c r="T3002" s="7">
        <f t="shared" si="17"/>
        <v>30.26767043</v>
      </c>
      <c r="U3002" s="7">
        <f t="shared" si="19"/>
        <v>11.75384238</v>
      </c>
      <c r="V3002" s="9">
        <f t="shared" si="5"/>
        <v>64.06</v>
      </c>
      <c r="W3002" s="9" t="b">
        <f t="shared" si="6"/>
        <v>1</v>
      </c>
      <c r="X3002" s="7">
        <f t="shared" si="8"/>
        <v>1</v>
      </c>
      <c r="Y3002" s="10">
        <f t="shared" si="9"/>
        <v>0.01419442327</v>
      </c>
      <c r="Z3002" s="11">
        <f t="shared" si="7"/>
        <v>5</v>
      </c>
    </row>
    <row r="3003">
      <c r="A3003" s="6" t="s">
        <v>3027</v>
      </c>
      <c r="B3003" s="7">
        <v>4589.49</v>
      </c>
      <c r="C3003" s="7">
        <v>4608.03</v>
      </c>
      <c r="D3003" s="7">
        <v>4495.12</v>
      </c>
      <c r="E3003" s="7">
        <v>4538.43</v>
      </c>
      <c r="F3003" s="7">
        <v>4538.43</v>
      </c>
      <c r="G3003" s="7">
        <v>5.24007E9</v>
      </c>
      <c r="H3003" s="7">
        <f t="shared" si="1"/>
        <v>5240.07</v>
      </c>
      <c r="I3003" s="10">
        <f t="shared" si="2"/>
        <v>-0.008448580979</v>
      </c>
      <c r="J3003" s="7">
        <f t="shared" si="10"/>
        <v>4608.607673</v>
      </c>
      <c r="K3003" s="7">
        <f t="shared" si="12"/>
        <v>4610.801775</v>
      </c>
      <c r="L3003" s="7">
        <f t="shared" si="11"/>
        <v>-2.194102133</v>
      </c>
      <c r="M3003" s="7">
        <f t="shared" si="18"/>
        <v>22.71899118</v>
      </c>
      <c r="N3003" s="7">
        <f t="shared" si="3"/>
        <v>0</v>
      </c>
      <c r="O3003" s="7">
        <f t="shared" si="4"/>
        <v>38.67</v>
      </c>
      <c r="P3003" s="7">
        <f t="shared" si="13"/>
        <v>12.65714286</v>
      </c>
      <c r="Q3003" s="7">
        <f t="shared" si="14"/>
        <v>22.97285714</v>
      </c>
      <c r="R3003" s="7">
        <f t="shared" si="15"/>
        <v>0.5509607611</v>
      </c>
      <c r="S3003" s="7">
        <f t="shared" si="16"/>
        <v>35.52383625</v>
      </c>
      <c r="T3003" s="7">
        <f t="shared" si="17"/>
        <v>17.41385549</v>
      </c>
      <c r="U3003" s="7">
        <f t="shared" si="19"/>
        <v>16.28917223</v>
      </c>
      <c r="V3003" s="9">
        <f t="shared" si="5"/>
        <v>-38.67</v>
      </c>
      <c r="W3003" s="9" t="b">
        <f t="shared" si="6"/>
        <v>0</v>
      </c>
      <c r="X3003" s="7">
        <f t="shared" si="8"/>
        <v>1</v>
      </c>
      <c r="Y3003" s="10">
        <f t="shared" si="9"/>
        <v>-0.008448580979</v>
      </c>
      <c r="Z3003" s="11">
        <f t="shared" si="7"/>
        <v>2</v>
      </c>
    </row>
    <row r="3004">
      <c r="A3004" s="6" t="s">
        <v>3028</v>
      </c>
      <c r="B3004" s="7">
        <v>4548.37</v>
      </c>
      <c r="C3004" s="7">
        <v>4612.6</v>
      </c>
      <c r="D3004" s="7">
        <v>4540.51</v>
      </c>
      <c r="E3004" s="7">
        <v>4591.67</v>
      </c>
      <c r="F3004" s="7">
        <v>4591.67</v>
      </c>
      <c r="G3004" s="7">
        <v>4.7708E9</v>
      </c>
      <c r="H3004" s="7">
        <f t="shared" si="1"/>
        <v>4770.8</v>
      </c>
      <c r="I3004" s="10">
        <f t="shared" si="2"/>
        <v>0.01173092898</v>
      </c>
      <c r="J3004" s="7">
        <f t="shared" si="10"/>
        <v>4606.001877</v>
      </c>
      <c r="K3004" s="7">
        <f t="shared" si="12"/>
        <v>4609.384606</v>
      </c>
      <c r="L3004" s="7">
        <f t="shared" si="11"/>
        <v>-3.382729427</v>
      </c>
      <c r="M3004" s="7">
        <f t="shared" si="18"/>
        <v>17.49864706</v>
      </c>
      <c r="N3004" s="7">
        <f t="shared" si="3"/>
        <v>53.24</v>
      </c>
      <c r="O3004" s="7">
        <f t="shared" si="4"/>
        <v>0</v>
      </c>
      <c r="P3004" s="7">
        <f t="shared" si="13"/>
        <v>16.46</v>
      </c>
      <c r="Q3004" s="7">
        <f t="shared" si="14"/>
        <v>22.96928571</v>
      </c>
      <c r="R3004" s="7">
        <f t="shared" si="15"/>
        <v>0.7166091364</v>
      </c>
      <c r="S3004" s="7">
        <f t="shared" si="16"/>
        <v>41.74562055</v>
      </c>
      <c r="T3004" s="7">
        <f t="shared" si="17"/>
        <v>38.82031281</v>
      </c>
      <c r="U3004" s="7">
        <f t="shared" si="19"/>
        <v>28.83394625</v>
      </c>
      <c r="V3004" s="9">
        <f t="shared" si="5"/>
        <v>53.24</v>
      </c>
      <c r="W3004" s="9" t="b">
        <f t="shared" si="6"/>
        <v>1</v>
      </c>
      <c r="X3004" s="7">
        <f t="shared" si="8"/>
        <v>1</v>
      </c>
      <c r="Y3004" s="10">
        <f t="shared" si="9"/>
        <v>0.01173092898</v>
      </c>
      <c r="Z3004" s="11">
        <f t="shared" si="7"/>
        <v>5</v>
      </c>
    </row>
    <row r="3005">
      <c r="A3005" s="6" t="s">
        <v>3029</v>
      </c>
      <c r="B3005" s="7">
        <v>4631.97</v>
      </c>
      <c r="C3005" s="7">
        <v>4694.04</v>
      </c>
      <c r="D3005" s="7">
        <v>4631.97</v>
      </c>
      <c r="E3005" s="7">
        <v>4686.75</v>
      </c>
      <c r="F3005" s="7">
        <v>4686.75</v>
      </c>
      <c r="G3005" s="7">
        <v>4.4924E9</v>
      </c>
      <c r="H3005" s="7">
        <f t="shared" si="1"/>
        <v>4492.4</v>
      </c>
      <c r="I3005" s="10">
        <f t="shared" si="2"/>
        <v>0.02070706301</v>
      </c>
      <c r="J3005" s="7">
        <f t="shared" si="10"/>
        <v>4618.424665</v>
      </c>
      <c r="K3005" s="7">
        <f t="shared" si="12"/>
        <v>4615.115376</v>
      </c>
      <c r="L3005" s="7">
        <f t="shared" si="11"/>
        <v>3.30928884</v>
      </c>
      <c r="M3005" s="7">
        <f t="shared" si="18"/>
        <v>14.66077541</v>
      </c>
      <c r="N3005" s="7">
        <f t="shared" si="3"/>
        <v>95.08</v>
      </c>
      <c r="O3005" s="7">
        <f t="shared" si="4"/>
        <v>0</v>
      </c>
      <c r="P3005" s="7">
        <f t="shared" si="13"/>
        <v>21.95857143</v>
      </c>
      <c r="Q3005" s="7">
        <f t="shared" si="14"/>
        <v>22.96928571</v>
      </c>
      <c r="R3005" s="7">
        <f t="shared" si="15"/>
        <v>0.955997139</v>
      </c>
      <c r="S3005" s="7">
        <f t="shared" si="16"/>
        <v>48.87518085</v>
      </c>
      <c r="T3005" s="7">
        <f t="shared" si="17"/>
        <v>77.04957581</v>
      </c>
      <c r="U3005" s="7">
        <f t="shared" si="19"/>
        <v>44.42791471</v>
      </c>
      <c r="V3005" s="9">
        <f t="shared" si="5"/>
        <v>95.08</v>
      </c>
      <c r="W3005" s="9" t="b">
        <f t="shared" si="6"/>
        <v>1</v>
      </c>
      <c r="X3005" s="7">
        <f t="shared" si="8"/>
        <v>2</v>
      </c>
      <c r="Y3005" s="10">
        <f t="shared" si="9"/>
        <v>0.03243799199</v>
      </c>
      <c r="Z3005" s="11">
        <f t="shared" si="7"/>
        <v>5</v>
      </c>
    </row>
    <row r="3006">
      <c r="A3006" s="6" t="s">
        <v>3030</v>
      </c>
      <c r="B3006" s="7">
        <v>4690.86</v>
      </c>
      <c r="C3006" s="7">
        <v>4705.06</v>
      </c>
      <c r="D3006" s="7">
        <v>4674.52</v>
      </c>
      <c r="E3006" s="7">
        <v>4701.21</v>
      </c>
      <c r="F3006" s="7">
        <v>4701.21</v>
      </c>
      <c r="G3006" s="7">
        <v>4.2346E9</v>
      </c>
      <c r="H3006" s="7">
        <f t="shared" si="1"/>
        <v>4234.6</v>
      </c>
      <c r="I3006" s="10">
        <f t="shared" si="2"/>
        <v>0.003085293647</v>
      </c>
      <c r="J3006" s="7">
        <f t="shared" si="10"/>
        <v>4631.16087</v>
      </c>
      <c r="K3006" s="7">
        <f t="shared" si="12"/>
        <v>4621.492756</v>
      </c>
      <c r="L3006" s="7">
        <f t="shared" si="11"/>
        <v>9.668114676</v>
      </c>
      <c r="M3006" s="7">
        <f t="shared" si="18"/>
        <v>13.66224327</v>
      </c>
      <c r="N3006" s="7">
        <f t="shared" si="3"/>
        <v>14.46</v>
      </c>
      <c r="O3006" s="7">
        <f t="shared" si="4"/>
        <v>0</v>
      </c>
      <c r="P3006" s="7">
        <f t="shared" si="13"/>
        <v>22.99142857</v>
      </c>
      <c r="Q3006" s="7">
        <f t="shared" si="14"/>
        <v>22.09571429</v>
      </c>
      <c r="R3006" s="7">
        <f t="shared" si="15"/>
        <v>1.040537919</v>
      </c>
      <c r="S3006" s="7">
        <f t="shared" si="16"/>
        <v>50.99331453</v>
      </c>
      <c r="T3006" s="7">
        <f t="shared" si="17"/>
        <v>82.86357605</v>
      </c>
      <c r="U3006" s="7">
        <f t="shared" si="19"/>
        <v>66.24448823</v>
      </c>
      <c r="V3006" s="9">
        <f t="shared" si="5"/>
        <v>14.46</v>
      </c>
      <c r="W3006" s="9" t="b">
        <f t="shared" si="6"/>
        <v>1</v>
      </c>
      <c r="X3006" s="7">
        <f t="shared" si="8"/>
        <v>3</v>
      </c>
      <c r="Y3006" s="10">
        <f t="shared" si="9"/>
        <v>0.03552328563</v>
      </c>
      <c r="Z3006" s="11">
        <f t="shared" si="7"/>
        <v>4</v>
      </c>
    </row>
    <row r="3007">
      <c r="A3007" s="6" t="s">
        <v>3031</v>
      </c>
      <c r="B3007" s="7">
        <v>4691.0</v>
      </c>
      <c r="C3007" s="7">
        <v>4695.26</v>
      </c>
      <c r="D3007" s="7">
        <v>4665.98</v>
      </c>
      <c r="E3007" s="7">
        <v>4667.45</v>
      </c>
      <c r="F3007" s="7">
        <v>4667.45</v>
      </c>
      <c r="G3007" s="7">
        <v>3.90384E9</v>
      </c>
      <c r="H3007" s="7">
        <f t="shared" si="1"/>
        <v>3903.84</v>
      </c>
      <c r="I3007" s="10">
        <f t="shared" si="2"/>
        <v>-0.007181129964</v>
      </c>
      <c r="J3007" s="7">
        <f t="shared" si="10"/>
        <v>4636.743813</v>
      </c>
      <c r="K3007" s="7">
        <f t="shared" si="12"/>
        <v>4624.896996</v>
      </c>
      <c r="L3007" s="7">
        <f t="shared" si="11"/>
        <v>11.84681737</v>
      </c>
      <c r="M3007" s="7">
        <f t="shared" si="18"/>
        <v>13.29915809</v>
      </c>
      <c r="N3007" s="7">
        <f t="shared" si="3"/>
        <v>0</v>
      </c>
      <c r="O3007" s="7">
        <f t="shared" si="4"/>
        <v>33.76</v>
      </c>
      <c r="P3007" s="7">
        <f t="shared" si="13"/>
        <v>21.85785714</v>
      </c>
      <c r="Q3007" s="7">
        <f t="shared" si="14"/>
        <v>24.50714286</v>
      </c>
      <c r="R3007" s="7">
        <f t="shared" si="15"/>
        <v>0.891897406</v>
      </c>
      <c r="S3007" s="7">
        <f t="shared" si="16"/>
        <v>47.1430112</v>
      </c>
      <c r="T3007" s="7">
        <f t="shared" si="17"/>
        <v>69.289534</v>
      </c>
      <c r="U3007" s="7">
        <f t="shared" si="19"/>
        <v>76.40089529</v>
      </c>
      <c r="V3007" s="9">
        <f t="shared" si="5"/>
        <v>-33.76</v>
      </c>
      <c r="W3007" s="9" t="b">
        <f t="shared" si="6"/>
        <v>0</v>
      </c>
      <c r="X3007" s="7">
        <f t="shared" si="8"/>
        <v>1</v>
      </c>
      <c r="Y3007" s="10">
        <f t="shared" si="9"/>
        <v>-0.007181129964</v>
      </c>
      <c r="Z3007" s="11">
        <f t="shared" si="7"/>
        <v>2</v>
      </c>
    </row>
    <row r="3008">
      <c r="A3008" s="6" t="s">
        <v>3032</v>
      </c>
      <c r="B3008" s="7">
        <v>4687.64</v>
      </c>
      <c r="C3008" s="7">
        <v>4713.57</v>
      </c>
      <c r="D3008" s="7">
        <v>4670.24</v>
      </c>
      <c r="E3008" s="7">
        <v>4712.02</v>
      </c>
      <c r="F3008" s="7">
        <v>4712.02</v>
      </c>
      <c r="G3008" s="7">
        <v>3.87011E9</v>
      </c>
      <c r="H3008" s="7">
        <f t="shared" si="1"/>
        <v>3870.11</v>
      </c>
      <c r="I3008" s="10">
        <f t="shared" si="2"/>
        <v>0.009549111399</v>
      </c>
      <c r="J3008" s="7">
        <f t="shared" si="10"/>
        <v>4648.324765</v>
      </c>
      <c r="K3008" s="7">
        <f t="shared" si="12"/>
        <v>4631.350552</v>
      </c>
      <c r="L3008" s="7">
        <f t="shared" si="11"/>
        <v>16.9742133</v>
      </c>
      <c r="M3008" s="7">
        <f t="shared" si="18"/>
        <v>14.03416913</v>
      </c>
      <c r="N3008" s="7">
        <f t="shared" si="3"/>
        <v>44.57</v>
      </c>
      <c r="O3008" s="7">
        <f t="shared" si="4"/>
        <v>0</v>
      </c>
      <c r="P3008" s="7">
        <f t="shared" si="13"/>
        <v>25.04142857</v>
      </c>
      <c r="Q3008" s="7">
        <f t="shared" si="14"/>
        <v>24.03714286</v>
      </c>
      <c r="R3008" s="7">
        <f t="shared" si="15"/>
        <v>1.041780578</v>
      </c>
      <c r="S3008" s="7">
        <f t="shared" si="16"/>
        <v>51.02314074</v>
      </c>
      <c r="T3008" s="7">
        <f t="shared" si="17"/>
        <v>87.21000362</v>
      </c>
      <c r="U3008" s="7">
        <f t="shared" si="19"/>
        <v>79.78770456</v>
      </c>
      <c r="V3008" s="9">
        <f t="shared" si="5"/>
        <v>44.57</v>
      </c>
      <c r="W3008" s="9" t="b">
        <f t="shared" si="6"/>
        <v>1</v>
      </c>
      <c r="X3008" s="7">
        <f t="shared" si="8"/>
        <v>1</v>
      </c>
      <c r="Y3008" s="10">
        <f t="shared" si="9"/>
        <v>0.009549111399</v>
      </c>
      <c r="Z3008" s="11">
        <f t="shared" si="7"/>
        <v>4</v>
      </c>
    </row>
    <row r="3009">
      <c r="A3009" s="6" t="s">
        <v>3033</v>
      </c>
      <c r="B3009" s="7">
        <v>4710.3</v>
      </c>
      <c r="C3009" s="7">
        <v>4710.3</v>
      </c>
      <c r="D3009" s="7">
        <v>4667.6</v>
      </c>
      <c r="E3009" s="7">
        <v>4668.97</v>
      </c>
      <c r="F3009" s="7">
        <v>4668.97</v>
      </c>
      <c r="G3009" s="7">
        <v>4.39723E9</v>
      </c>
      <c r="H3009" s="7">
        <f t="shared" si="1"/>
        <v>4397.23</v>
      </c>
      <c r="I3009" s="10">
        <f t="shared" si="2"/>
        <v>-0.009136209099</v>
      </c>
      <c r="J3009" s="7">
        <f t="shared" si="10"/>
        <v>4651.500955</v>
      </c>
      <c r="K3009" s="7">
        <f t="shared" si="12"/>
        <v>4634.137178</v>
      </c>
      <c r="L3009" s="7">
        <f t="shared" si="11"/>
        <v>17.36377748</v>
      </c>
      <c r="M3009" s="7">
        <f t="shared" si="18"/>
        <v>14.7000908</v>
      </c>
      <c r="N3009" s="7">
        <f t="shared" si="3"/>
        <v>0</v>
      </c>
      <c r="O3009" s="7">
        <f t="shared" si="4"/>
        <v>43.05</v>
      </c>
      <c r="P3009" s="7">
        <f t="shared" si="13"/>
        <v>25.04142857</v>
      </c>
      <c r="Q3009" s="7">
        <f t="shared" si="14"/>
        <v>26.03928571</v>
      </c>
      <c r="R3009" s="7">
        <f t="shared" si="15"/>
        <v>0.9616787821</v>
      </c>
      <c r="S3009" s="7">
        <f t="shared" si="16"/>
        <v>49.02325451</v>
      </c>
      <c r="T3009" s="7">
        <f t="shared" si="17"/>
        <v>79.5834287</v>
      </c>
      <c r="U3009" s="7">
        <f t="shared" si="19"/>
        <v>78.69432211</v>
      </c>
      <c r="V3009" s="9">
        <f t="shared" si="5"/>
        <v>-43.05</v>
      </c>
      <c r="W3009" s="9" t="b">
        <f t="shared" si="6"/>
        <v>0</v>
      </c>
      <c r="X3009" s="7">
        <f t="shared" si="8"/>
        <v>1</v>
      </c>
      <c r="Y3009" s="10">
        <f t="shared" si="9"/>
        <v>-0.009136209099</v>
      </c>
      <c r="Z3009" s="11">
        <f t="shared" si="7"/>
        <v>2</v>
      </c>
    </row>
    <row r="3010">
      <c r="A3010" s="6" t="s">
        <v>3034</v>
      </c>
      <c r="B3010" s="7">
        <v>4642.99</v>
      </c>
      <c r="C3010" s="7">
        <v>4660.47</v>
      </c>
      <c r="D3010" s="7">
        <v>4606.52</v>
      </c>
      <c r="E3010" s="7">
        <v>4634.09</v>
      </c>
      <c r="F3010" s="7">
        <v>4634.09</v>
      </c>
      <c r="G3010" s="7">
        <v>4.48543E9</v>
      </c>
      <c r="H3010" s="7">
        <f t="shared" si="1"/>
        <v>4485.43</v>
      </c>
      <c r="I3010" s="10">
        <f t="shared" si="2"/>
        <v>-0.00747059844</v>
      </c>
      <c r="J3010" s="7">
        <f t="shared" si="10"/>
        <v>4648.822347</v>
      </c>
      <c r="K3010" s="7">
        <f t="shared" si="12"/>
        <v>4634.133683</v>
      </c>
      <c r="L3010" s="7">
        <f t="shared" si="11"/>
        <v>14.68866364</v>
      </c>
      <c r="M3010" s="7">
        <f t="shared" si="18"/>
        <v>14.69780537</v>
      </c>
      <c r="N3010" s="7">
        <f t="shared" si="3"/>
        <v>0</v>
      </c>
      <c r="O3010" s="7">
        <f t="shared" si="4"/>
        <v>34.88</v>
      </c>
      <c r="P3010" s="7">
        <f t="shared" si="13"/>
        <v>24.48714286</v>
      </c>
      <c r="Q3010" s="7">
        <f t="shared" si="14"/>
        <v>28.53071429</v>
      </c>
      <c r="R3010" s="7">
        <f t="shared" si="15"/>
        <v>0.8582730391</v>
      </c>
      <c r="S3010" s="7">
        <f t="shared" si="16"/>
        <v>46.18659481</v>
      </c>
      <c r="T3010" s="7">
        <f t="shared" si="17"/>
        <v>63.61638819</v>
      </c>
      <c r="U3010" s="7">
        <f t="shared" si="19"/>
        <v>76.8032735</v>
      </c>
      <c r="V3010" s="9">
        <f t="shared" si="5"/>
        <v>-34.88</v>
      </c>
      <c r="W3010" s="9" t="b">
        <f t="shared" si="6"/>
        <v>0</v>
      </c>
      <c r="X3010" s="7">
        <f t="shared" si="8"/>
        <v>2</v>
      </c>
      <c r="Y3010" s="10">
        <f t="shared" si="9"/>
        <v>-0.01660680754</v>
      </c>
      <c r="Z3010" s="11">
        <f t="shared" si="7"/>
        <v>2</v>
      </c>
    </row>
    <row r="3011">
      <c r="A3011" s="6" t="s">
        <v>3035</v>
      </c>
      <c r="B3011" s="7">
        <v>4636.46</v>
      </c>
      <c r="C3011" s="7">
        <v>4712.6</v>
      </c>
      <c r="D3011" s="7">
        <v>4611.22</v>
      </c>
      <c r="E3011" s="7">
        <v>4709.85</v>
      </c>
      <c r="F3011" s="7">
        <v>4709.85</v>
      </c>
      <c r="G3011" s="7">
        <v>4.91013E9</v>
      </c>
      <c r="H3011" s="7">
        <f t="shared" si="1"/>
        <v>4910.13</v>
      </c>
      <c r="I3011" s="10">
        <f t="shared" si="2"/>
        <v>0.01634840929</v>
      </c>
      <c r="J3011" s="7">
        <f t="shared" si="10"/>
        <v>4658.211216</v>
      </c>
      <c r="K3011" s="7">
        <f t="shared" si="12"/>
        <v>4639.742299</v>
      </c>
      <c r="L3011" s="7">
        <f t="shared" si="11"/>
        <v>18.46891731</v>
      </c>
      <c r="M3011" s="7">
        <f t="shared" si="18"/>
        <v>15.45202776</v>
      </c>
      <c r="N3011" s="7">
        <f t="shared" si="3"/>
        <v>75.76</v>
      </c>
      <c r="O3011" s="7">
        <f t="shared" si="4"/>
        <v>0</v>
      </c>
      <c r="P3011" s="7">
        <f t="shared" si="13"/>
        <v>29.13</v>
      </c>
      <c r="Q3011" s="7">
        <f t="shared" si="14"/>
        <v>28.53071429</v>
      </c>
      <c r="R3011" s="7">
        <f t="shared" si="15"/>
        <v>1.021004932</v>
      </c>
      <c r="S3011" s="7">
        <f t="shared" si="16"/>
        <v>50.51966553</v>
      </c>
      <c r="T3011" s="7">
        <f t="shared" si="17"/>
        <v>98.29709316</v>
      </c>
      <c r="U3011" s="7">
        <f t="shared" si="19"/>
        <v>80.49897002</v>
      </c>
      <c r="V3011" s="9">
        <f t="shared" si="5"/>
        <v>75.76</v>
      </c>
      <c r="W3011" s="9" t="b">
        <f t="shared" si="6"/>
        <v>1</v>
      </c>
      <c r="X3011" s="7">
        <f t="shared" si="8"/>
        <v>1</v>
      </c>
      <c r="Y3011" s="10">
        <f t="shared" si="9"/>
        <v>0.01634840929</v>
      </c>
      <c r="Z3011" s="11">
        <f t="shared" si="7"/>
        <v>5</v>
      </c>
    </row>
    <row r="3012">
      <c r="A3012" s="6" t="s">
        <v>3036</v>
      </c>
      <c r="B3012" s="7">
        <v>4719.13</v>
      </c>
      <c r="C3012" s="7">
        <v>4731.99</v>
      </c>
      <c r="D3012" s="7">
        <v>4651.89</v>
      </c>
      <c r="E3012" s="7">
        <v>4668.67</v>
      </c>
      <c r="F3012" s="7">
        <v>4668.67</v>
      </c>
      <c r="G3012" s="7">
        <v>4.8295E9</v>
      </c>
      <c r="H3012" s="7">
        <f t="shared" si="1"/>
        <v>4829.5</v>
      </c>
      <c r="I3012" s="10">
        <f t="shared" si="2"/>
        <v>-0.008743378239</v>
      </c>
      <c r="J3012" s="7">
        <f t="shared" si="10"/>
        <v>4659.82026</v>
      </c>
      <c r="K3012" s="7">
        <f t="shared" si="12"/>
        <v>4641.885092</v>
      </c>
      <c r="L3012" s="7">
        <f t="shared" si="11"/>
        <v>17.93516827</v>
      </c>
      <c r="M3012" s="7">
        <f t="shared" si="18"/>
        <v>15.94865586</v>
      </c>
      <c r="N3012" s="7">
        <f t="shared" si="3"/>
        <v>0</v>
      </c>
      <c r="O3012" s="7">
        <f t="shared" si="4"/>
        <v>41.18</v>
      </c>
      <c r="P3012" s="7">
        <f t="shared" si="13"/>
        <v>29.13</v>
      </c>
      <c r="Q3012" s="7">
        <f t="shared" si="14"/>
        <v>23.84071429</v>
      </c>
      <c r="R3012" s="7">
        <f t="shared" si="15"/>
        <v>1.221859364</v>
      </c>
      <c r="S3012" s="7">
        <f t="shared" si="16"/>
        <v>54.99265093</v>
      </c>
      <c r="T3012" s="7">
        <f t="shared" si="17"/>
        <v>73.26803732</v>
      </c>
      <c r="U3012" s="7">
        <f t="shared" si="19"/>
        <v>78.39383956</v>
      </c>
      <c r="V3012" s="9">
        <f t="shared" si="5"/>
        <v>-41.18</v>
      </c>
      <c r="W3012" s="9" t="b">
        <f t="shared" si="6"/>
        <v>0</v>
      </c>
      <c r="X3012" s="7">
        <f t="shared" si="8"/>
        <v>1</v>
      </c>
      <c r="Y3012" s="10">
        <f t="shared" si="9"/>
        <v>-0.008743378239</v>
      </c>
      <c r="Z3012" s="11">
        <f t="shared" si="7"/>
        <v>2</v>
      </c>
    </row>
    <row r="3013">
      <c r="A3013" s="6" t="s">
        <v>3037</v>
      </c>
      <c r="B3013" s="7">
        <v>4652.5</v>
      </c>
      <c r="C3013" s="7">
        <v>4666.7</v>
      </c>
      <c r="D3013" s="7">
        <v>4600.22</v>
      </c>
      <c r="E3013" s="7">
        <v>4620.64</v>
      </c>
      <c r="F3013" s="7">
        <v>4620.64</v>
      </c>
      <c r="G3013" s="7">
        <v>7.98709E9</v>
      </c>
      <c r="H3013" s="7">
        <f t="shared" si="1"/>
        <v>7987.09</v>
      </c>
      <c r="I3013" s="10">
        <f t="shared" si="2"/>
        <v>-0.01028772648</v>
      </c>
      <c r="J3013" s="7">
        <f t="shared" si="10"/>
        <v>4653.792528</v>
      </c>
      <c r="K3013" s="7">
        <f t="shared" si="12"/>
        <v>4640.311381</v>
      </c>
      <c r="L3013" s="7">
        <f t="shared" si="11"/>
        <v>13.48114646</v>
      </c>
      <c r="M3013" s="7">
        <f t="shared" si="18"/>
        <v>15.45515398</v>
      </c>
      <c r="N3013" s="7">
        <f t="shared" si="3"/>
        <v>0</v>
      </c>
      <c r="O3013" s="7">
        <f t="shared" si="4"/>
        <v>48.03</v>
      </c>
      <c r="P3013" s="7">
        <f t="shared" si="13"/>
        <v>24.79785714</v>
      </c>
      <c r="Q3013" s="7">
        <f t="shared" si="14"/>
        <v>27.27142857</v>
      </c>
      <c r="R3013" s="7">
        <f t="shared" si="15"/>
        <v>0.9092980618</v>
      </c>
      <c r="S3013" s="7">
        <f t="shared" si="16"/>
        <v>47.62473078</v>
      </c>
      <c r="T3013" s="7">
        <f t="shared" si="17"/>
        <v>52.99109216</v>
      </c>
      <c r="U3013" s="7">
        <f t="shared" si="19"/>
        <v>74.85207421</v>
      </c>
      <c r="V3013" s="9">
        <f t="shared" si="5"/>
        <v>-48.03</v>
      </c>
      <c r="W3013" s="9" t="b">
        <f t="shared" si="6"/>
        <v>0</v>
      </c>
      <c r="X3013" s="7">
        <f t="shared" si="8"/>
        <v>2</v>
      </c>
      <c r="Y3013" s="10">
        <f t="shared" si="9"/>
        <v>-0.01903110472</v>
      </c>
      <c r="Z3013" s="11">
        <f t="shared" si="7"/>
        <v>1</v>
      </c>
    </row>
    <row r="3014">
      <c r="A3014" s="6" t="s">
        <v>3038</v>
      </c>
      <c r="B3014" s="7">
        <v>4587.9</v>
      </c>
      <c r="C3014" s="7">
        <v>4587.9</v>
      </c>
      <c r="D3014" s="7">
        <v>4531.1</v>
      </c>
      <c r="E3014" s="7">
        <v>4568.02</v>
      </c>
      <c r="F3014" s="7">
        <v>4568.02</v>
      </c>
      <c r="G3014" s="7">
        <v>4.6357E9</v>
      </c>
      <c r="H3014" s="7">
        <f t="shared" si="1"/>
        <v>4635.7</v>
      </c>
      <c r="I3014" s="10">
        <f t="shared" si="2"/>
        <v>-0.01138803283</v>
      </c>
      <c r="J3014" s="7">
        <f t="shared" si="10"/>
        <v>4640.596754</v>
      </c>
      <c r="K3014" s="7">
        <f t="shared" si="12"/>
        <v>4634.956464</v>
      </c>
      <c r="L3014" s="7">
        <f t="shared" si="11"/>
        <v>5.640290092</v>
      </c>
      <c r="M3014" s="7">
        <f t="shared" si="18"/>
        <v>13.4921812</v>
      </c>
      <c r="N3014" s="7">
        <f t="shared" si="3"/>
        <v>0</v>
      </c>
      <c r="O3014" s="7">
        <f t="shared" si="4"/>
        <v>52.62</v>
      </c>
      <c r="P3014" s="7">
        <f t="shared" si="13"/>
        <v>24.79785714</v>
      </c>
      <c r="Q3014" s="7">
        <f t="shared" si="14"/>
        <v>24.725</v>
      </c>
      <c r="R3014" s="7">
        <f t="shared" si="15"/>
        <v>1.002946699</v>
      </c>
      <c r="S3014" s="7">
        <f t="shared" si="16"/>
        <v>50.07355911</v>
      </c>
      <c r="T3014" s="7">
        <f t="shared" si="17"/>
        <v>30.77637523</v>
      </c>
      <c r="U3014" s="7">
        <f t="shared" si="19"/>
        <v>52.34516824</v>
      </c>
      <c r="V3014" s="9">
        <f t="shared" si="5"/>
        <v>-52.62</v>
      </c>
      <c r="W3014" s="9" t="b">
        <f t="shared" si="6"/>
        <v>0</v>
      </c>
      <c r="X3014" s="7">
        <f t="shared" si="8"/>
        <v>3</v>
      </c>
      <c r="Y3014" s="10">
        <f t="shared" si="9"/>
        <v>-0.03041913755</v>
      </c>
      <c r="Z3014" s="11">
        <f t="shared" si="7"/>
        <v>1</v>
      </c>
    </row>
    <row r="3015">
      <c r="A3015" s="6" t="s">
        <v>3039</v>
      </c>
      <c r="B3015" s="7">
        <v>4594.96</v>
      </c>
      <c r="C3015" s="7">
        <v>4651.14</v>
      </c>
      <c r="D3015" s="7">
        <v>4583.16</v>
      </c>
      <c r="E3015" s="7">
        <v>4649.23</v>
      </c>
      <c r="F3015" s="7">
        <v>4649.23</v>
      </c>
      <c r="G3015" s="7">
        <v>4.07243E9</v>
      </c>
      <c r="H3015" s="7">
        <f t="shared" si="1"/>
        <v>4072.43</v>
      </c>
      <c r="I3015" s="10">
        <f t="shared" si="2"/>
        <v>0.01777794318</v>
      </c>
      <c r="J3015" s="7">
        <f t="shared" si="10"/>
        <v>4641.924946</v>
      </c>
      <c r="K3015" s="7">
        <f t="shared" si="12"/>
        <v>4636.013763</v>
      </c>
      <c r="L3015" s="7">
        <f t="shared" si="11"/>
        <v>5.911182795</v>
      </c>
      <c r="M3015" s="7">
        <f t="shared" si="18"/>
        <v>11.97598152</v>
      </c>
      <c r="N3015" s="7">
        <f t="shared" si="3"/>
        <v>81.21</v>
      </c>
      <c r="O3015" s="7">
        <f t="shared" si="4"/>
        <v>0</v>
      </c>
      <c r="P3015" s="7">
        <f t="shared" si="13"/>
        <v>30.59857143</v>
      </c>
      <c r="Q3015" s="7">
        <f t="shared" si="14"/>
        <v>20.87071429</v>
      </c>
      <c r="R3015" s="7">
        <f t="shared" si="15"/>
        <v>1.466100825</v>
      </c>
      <c r="S3015" s="7">
        <f t="shared" si="16"/>
        <v>59.45015751</v>
      </c>
      <c r="T3015" s="7">
        <f t="shared" si="17"/>
        <v>65.06100393</v>
      </c>
      <c r="U3015" s="7">
        <f t="shared" si="19"/>
        <v>49.60949044</v>
      </c>
      <c r="V3015" s="9">
        <f t="shared" si="5"/>
        <v>81.21</v>
      </c>
      <c r="W3015" s="9" t="b">
        <f t="shared" si="6"/>
        <v>1</v>
      </c>
      <c r="X3015" s="7">
        <f t="shared" si="8"/>
        <v>1</v>
      </c>
      <c r="Y3015" s="10">
        <f t="shared" si="9"/>
        <v>0.01777794318</v>
      </c>
      <c r="Z3015" s="11">
        <f t="shared" si="7"/>
        <v>5</v>
      </c>
    </row>
    <row r="3016">
      <c r="A3016" s="6" t="s">
        <v>3040</v>
      </c>
      <c r="B3016" s="7">
        <v>4650.36</v>
      </c>
      <c r="C3016" s="7">
        <v>4697.67</v>
      </c>
      <c r="D3016" s="7">
        <v>4645.53</v>
      </c>
      <c r="E3016" s="7">
        <v>4696.56</v>
      </c>
      <c r="F3016" s="7">
        <v>4696.56</v>
      </c>
      <c r="G3016" s="7">
        <v>3.31961E9</v>
      </c>
      <c r="H3016" s="7">
        <f t="shared" si="1"/>
        <v>3319.61</v>
      </c>
      <c r="I3016" s="10">
        <f t="shared" si="2"/>
        <v>0.01018018037</v>
      </c>
      <c r="J3016" s="7">
        <f t="shared" si="10"/>
        <v>4650.330339</v>
      </c>
      <c r="K3016" s="7">
        <f t="shared" si="12"/>
        <v>4640.49867</v>
      </c>
      <c r="L3016" s="7">
        <f t="shared" si="11"/>
        <v>9.831669296</v>
      </c>
      <c r="M3016" s="7">
        <f t="shared" si="18"/>
        <v>11.54711908</v>
      </c>
      <c r="N3016" s="7">
        <f t="shared" si="3"/>
        <v>47.33</v>
      </c>
      <c r="O3016" s="7">
        <f t="shared" si="4"/>
        <v>0</v>
      </c>
      <c r="P3016" s="7">
        <f t="shared" si="13"/>
        <v>29.40357143</v>
      </c>
      <c r="Q3016" s="7">
        <f t="shared" si="14"/>
        <v>20.87071429</v>
      </c>
      <c r="R3016" s="7">
        <f t="shared" si="15"/>
        <v>1.408843561</v>
      </c>
      <c r="S3016" s="7">
        <f t="shared" si="16"/>
        <v>58.48630371</v>
      </c>
      <c r="T3016" s="7">
        <f t="shared" si="17"/>
        <v>85.04242834</v>
      </c>
      <c r="U3016" s="7">
        <f t="shared" si="19"/>
        <v>60.29326916</v>
      </c>
      <c r="V3016" s="9">
        <f t="shared" si="5"/>
        <v>47.33</v>
      </c>
      <c r="W3016" s="9" t="b">
        <f t="shared" si="6"/>
        <v>1</v>
      </c>
      <c r="X3016" s="7">
        <f t="shared" si="8"/>
        <v>2</v>
      </c>
      <c r="Y3016" s="10">
        <f t="shared" si="9"/>
        <v>0.02795812355</v>
      </c>
      <c r="Z3016" s="11">
        <f t="shared" si="7"/>
        <v>5</v>
      </c>
    </row>
    <row r="3017">
      <c r="A3017" s="6" t="s">
        <v>3041</v>
      </c>
      <c r="B3017" s="7">
        <v>4703.96</v>
      </c>
      <c r="C3017" s="7">
        <v>4740.74</v>
      </c>
      <c r="D3017" s="7">
        <v>4703.96</v>
      </c>
      <c r="E3017" s="7">
        <v>4725.79</v>
      </c>
      <c r="F3017" s="7">
        <v>4725.79</v>
      </c>
      <c r="G3017" s="7">
        <v>2.91304E9</v>
      </c>
      <c r="H3017" s="7">
        <f t="shared" si="1"/>
        <v>2913.04</v>
      </c>
      <c r="I3017" s="10">
        <f t="shared" si="2"/>
        <v>0.006223704158</v>
      </c>
      <c r="J3017" s="7">
        <f t="shared" si="10"/>
        <v>4661.939517</v>
      </c>
      <c r="K3017" s="7">
        <f t="shared" si="12"/>
        <v>4646.816546</v>
      </c>
      <c r="L3017" s="7">
        <f t="shared" si="11"/>
        <v>15.12297161</v>
      </c>
      <c r="M3017" s="7">
        <f t="shared" si="18"/>
        <v>12.26228958</v>
      </c>
      <c r="N3017" s="7">
        <f t="shared" si="3"/>
        <v>29.23</v>
      </c>
      <c r="O3017" s="7">
        <f t="shared" si="4"/>
        <v>0</v>
      </c>
      <c r="P3017" s="7">
        <f t="shared" si="13"/>
        <v>31.49142857</v>
      </c>
      <c r="Q3017" s="7">
        <f t="shared" si="14"/>
        <v>18.10857143</v>
      </c>
      <c r="R3017" s="7">
        <f t="shared" si="15"/>
        <v>1.739034396</v>
      </c>
      <c r="S3017" s="7">
        <f t="shared" si="16"/>
        <v>63.49078341</v>
      </c>
      <c r="T3017" s="7">
        <f t="shared" si="17"/>
        <v>92.86872734</v>
      </c>
      <c r="U3017" s="7">
        <f t="shared" si="19"/>
        <v>80.99071987</v>
      </c>
      <c r="V3017" s="9">
        <f t="shared" si="5"/>
        <v>29.23</v>
      </c>
      <c r="W3017" s="9" t="b">
        <f t="shared" si="6"/>
        <v>1</v>
      </c>
      <c r="X3017" s="7">
        <f t="shared" si="8"/>
        <v>3</v>
      </c>
      <c r="Y3017" s="10">
        <f t="shared" si="9"/>
        <v>0.03418182771</v>
      </c>
      <c r="Z3017" s="11">
        <f t="shared" si="7"/>
        <v>4</v>
      </c>
    </row>
    <row r="3018">
      <c r="A3018" s="6" t="s">
        <v>3042</v>
      </c>
      <c r="B3018" s="7">
        <v>4733.99</v>
      </c>
      <c r="C3018" s="7">
        <v>4791.49</v>
      </c>
      <c r="D3018" s="7">
        <v>4733.99</v>
      </c>
      <c r="E3018" s="7">
        <v>4791.19</v>
      </c>
      <c r="F3018" s="7">
        <v>4791.19</v>
      </c>
      <c r="G3018" s="7">
        <v>2.77029E9</v>
      </c>
      <c r="H3018" s="7">
        <f t="shared" si="1"/>
        <v>2770.29</v>
      </c>
      <c r="I3018" s="10">
        <f t="shared" si="2"/>
        <v>0.01383895603</v>
      </c>
      <c r="J3018" s="7">
        <f t="shared" si="10"/>
        <v>4681.824207</v>
      </c>
      <c r="K3018" s="7">
        <f t="shared" si="12"/>
        <v>4657.510876</v>
      </c>
      <c r="L3018" s="7">
        <f t="shared" si="11"/>
        <v>24.31333129</v>
      </c>
      <c r="M3018" s="7">
        <f t="shared" si="18"/>
        <v>14.67249792</v>
      </c>
      <c r="N3018" s="7">
        <f t="shared" si="3"/>
        <v>65.4</v>
      </c>
      <c r="O3018" s="7">
        <f t="shared" si="4"/>
        <v>0</v>
      </c>
      <c r="P3018" s="7">
        <f t="shared" si="13"/>
        <v>32.36</v>
      </c>
      <c r="Q3018" s="7">
        <f t="shared" si="14"/>
        <v>18.10857143</v>
      </c>
      <c r="R3018" s="7">
        <f t="shared" si="15"/>
        <v>1.786999053</v>
      </c>
      <c r="S3018" s="7">
        <f t="shared" si="16"/>
        <v>64.11911232</v>
      </c>
      <c r="T3018" s="7">
        <f t="shared" si="17"/>
        <v>99.8847882</v>
      </c>
      <c r="U3018" s="7">
        <f t="shared" si="19"/>
        <v>92.59864796</v>
      </c>
      <c r="V3018" s="9">
        <f t="shared" si="5"/>
        <v>65.4</v>
      </c>
      <c r="W3018" s="9" t="b">
        <f t="shared" si="6"/>
        <v>1</v>
      </c>
      <c r="X3018" s="7">
        <f t="shared" si="8"/>
        <v>4</v>
      </c>
      <c r="Y3018" s="10">
        <f t="shared" si="9"/>
        <v>0.04802078374</v>
      </c>
      <c r="Z3018" s="11">
        <f t="shared" si="7"/>
        <v>5</v>
      </c>
    </row>
    <row r="3019">
      <c r="A3019" s="6" t="s">
        <v>3043</v>
      </c>
      <c r="B3019" s="7">
        <v>4795.49</v>
      </c>
      <c r="C3019" s="7">
        <v>4807.02</v>
      </c>
      <c r="D3019" s="7">
        <v>4780.04</v>
      </c>
      <c r="E3019" s="7">
        <v>4786.35</v>
      </c>
      <c r="F3019" s="7">
        <v>4786.35</v>
      </c>
      <c r="G3019" s="7">
        <v>2.70792E9</v>
      </c>
      <c r="H3019" s="7">
        <f t="shared" si="1"/>
        <v>2707.92</v>
      </c>
      <c r="I3019" s="10">
        <f t="shared" si="2"/>
        <v>-0.001010187448</v>
      </c>
      <c r="J3019" s="7">
        <f t="shared" si="10"/>
        <v>4697.905098</v>
      </c>
      <c r="K3019" s="7">
        <f t="shared" si="12"/>
        <v>4667.054515</v>
      </c>
      <c r="L3019" s="7">
        <f t="shared" si="11"/>
        <v>30.85058368</v>
      </c>
      <c r="M3019" s="7">
        <f t="shared" si="18"/>
        <v>17.90811507</v>
      </c>
      <c r="N3019" s="7">
        <f t="shared" si="3"/>
        <v>0</v>
      </c>
      <c r="O3019" s="7">
        <f t="shared" si="4"/>
        <v>4.84</v>
      </c>
      <c r="P3019" s="7">
        <f t="shared" si="13"/>
        <v>25.56857143</v>
      </c>
      <c r="Q3019" s="7">
        <f t="shared" si="14"/>
        <v>18.45428571</v>
      </c>
      <c r="R3019" s="7">
        <f t="shared" si="15"/>
        <v>1.385508593</v>
      </c>
      <c r="S3019" s="7">
        <f t="shared" si="16"/>
        <v>58.08021807</v>
      </c>
      <c r="T3019" s="7">
        <f t="shared" si="17"/>
        <v>92.50869817</v>
      </c>
      <c r="U3019" s="7">
        <f t="shared" si="19"/>
        <v>95.08740457</v>
      </c>
      <c r="V3019" s="9">
        <f t="shared" si="5"/>
        <v>-4.84</v>
      </c>
      <c r="W3019" s="9" t="b">
        <f t="shared" si="6"/>
        <v>0</v>
      </c>
      <c r="X3019" s="7">
        <f t="shared" si="8"/>
        <v>1</v>
      </c>
      <c r="Y3019" s="10">
        <f t="shared" si="9"/>
        <v>-0.001010187448</v>
      </c>
      <c r="Z3019" s="11">
        <f t="shared" si="7"/>
        <v>3</v>
      </c>
    </row>
    <row r="3020">
      <c r="A3020" s="6" t="s">
        <v>3044</v>
      </c>
      <c r="B3020" s="7">
        <v>4788.64</v>
      </c>
      <c r="C3020" s="7">
        <v>4804.06</v>
      </c>
      <c r="D3020" s="7">
        <v>4778.08</v>
      </c>
      <c r="E3020" s="7">
        <v>4793.06</v>
      </c>
      <c r="F3020" s="7">
        <v>4793.06</v>
      </c>
      <c r="G3020" s="7">
        <v>2.96331E9</v>
      </c>
      <c r="H3020" s="7">
        <f t="shared" si="1"/>
        <v>2963.31</v>
      </c>
      <c r="I3020" s="10">
        <f t="shared" si="2"/>
        <v>0.001401903329</v>
      </c>
      <c r="J3020" s="7">
        <f t="shared" si="10"/>
        <v>4712.544314</v>
      </c>
      <c r="K3020" s="7">
        <f t="shared" si="12"/>
        <v>4676.388254</v>
      </c>
      <c r="L3020" s="7">
        <f t="shared" si="11"/>
        <v>36.15605966</v>
      </c>
      <c r="M3020" s="7">
        <f t="shared" si="18"/>
        <v>21.55770399</v>
      </c>
      <c r="N3020" s="7">
        <f t="shared" si="3"/>
        <v>6.71</v>
      </c>
      <c r="O3020" s="7">
        <f t="shared" si="4"/>
        <v>0</v>
      </c>
      <c r="P3020" s="7">
        <f t="shared" si="13"/>
        <v>25.015</v>
      </c>
      <c r="Q3020" s="7">
        <f t="shared" si="14"/>
        <v>18.45428571</v>
      </c>
      <c r="R3020" s="7">
        <f t="shared" si="15"/>
        <v>1.355511689</v>
      </c>
      <c r="S3020" s="7">
        <f t="shared" si="16"/>
        <v>57.54637922</v>
      </c>
      <c r="T3020" s="7">
        <f t="shared" si="17"/>
        <v>94.94056248</v>
      </c>
      <c r="U3020" s="7">
        <f t="shared" si="19"/>
        <v>95.77801629</v>
      </c>
      <c r="V3020" s="9">
        <f t="shared" si="5"/>
        <v>6.71</v>
      </c>
      <c r="W3020" s="9" t="b">
        <f t="shared" si="6"/>
        <v>1</v>
      </c>
      <c r="X3020" s="7">
        <f t="shared" si="8"/>
        <v>1</v>
      </c>
      <c r="Y3020" s="10">
        <f t="shared" si="9"/>
        <v>0.001401903329</v>
      </c>
      <c r="Z3020" s="11">
        <f t="shared" si="7"/>
        <v>3</v>
      </c>
    </row>
    <row r="3021">
      <c r="A3021" s="6" t="s">
        <v>3045</v>
      </c>
      <c r="B3021" s="7">
        <v>4794.23</v>
      </c>
      <c r="C3021" s="7">
        <v>4808.93</v>
      </c>
      <c r="D3021" s="7">
        <v>4775.33</v>
      </c>
      <c r="E3021" s="7">
        <v>4778.73</v>
      </c>
      <c r="F3021" s="7">
        <v>4778.73</v>
      </c>
      <c r="G3021" s="7">
        <v>3.12495E9</v>
      </c>
      <c r="H3021" s="7">
        <f t="shared" si="1"/>
        <v>3124.95</v>
      </c>
      <c r="I3021" s="10">
        <f t="shared" si="2"/>
        <v>-0.002989739331</v>
      </c>
      <c r="J3021" s="7">
        <f t="shared" si="10"/>
        <v>4722.726727</v>
      </c>
      <c r="K3021" s="7">
        <f t="shared" si="12"/>
        <v>4683.969124</v>
      </c>
      <c r="L3021" s="7">
        <f t="shared" si="11"/>
        <v>38.75760285</v>
      </c>
      <c r="M3021" s="7">
        <f t="shared" si="18"/>
        <v>24.99768376</v>
      </c>
      <c r="N3021" s="7">
        <f t="shared" si="3"/>
        <v>0</v>
      </c>
      <c r="O3021" s="7">
        <f t="shared" si="4"/>
        <v>14.33</v>
      </c>
      <c r="P3021" s="7">
        <f t="shared" si="13"/>
        <v>25.015</v>
      </c>
      <c r="Q3021" s="7">
        <f t="shared" si="14"/>
        <v>17.06642857</v>
      </c>
      <c r="R3021" s="7">
        <f t="shared" si="15"/>
        <v>1.465743105</v>
      </c>
      <c r="S3021" s="7">
        <f t="shared" si="16"/>
        <v>59.44427471</v>
      </c>
      <c r="T3021" s="7">
        <f t="shared" si="17"/>
        <v>89.13004355</v>
      </c>
      <c r="U3021" s="7">
        <f t="shared" si="19"/>
        <v>92.1931014</v>
      </c>
      <c r="V3021" s="9">
        <f t="shared" si="5"/>
        <v>-14.33</v>
      </c>
      <c r="W3021" s="9" t="b">
        <f t="shared" si="6"/>
        <v>0</v>
      </c>
      <c r="X3021" s="7">
        <f t="shared" si="8"/>
        <v>1</v>
      </c>
      <c r="Y3021" s="10">
        <f t="shared" si="9"/>
        <v>-0.002989739331</v>
      </c>
      <c r="Z3021" s="11">
        <f t="shared" si="7"/>
        <v>3</v>
      </c>
    </row>
    <row r="3022">
      <c r="A3022" s="6" t="s">
        <v>3046</v>
      </c>
      <c r="B3022" s="7">
        <v>4775.21</v>
      </c>
      <c r="C3022" s="7">
        <v>4786.83</v>
      </c>
      <c r="D3022" s="7">
        <v>4765.75</v>
      </c>
      <c r="E3022" s="7">
        <v>4766.18</v>
      </c>
      <c r="F3022" s="7">
        <v>4766.18</v>
      </c>
      <c r="G3022" s="7">
        <v>2.67782E9</v>
      </c>
      <c r="H3022" s="7">
        <f t="shared" si="1"/>
        <v>2677.82</v>
      </c>
      <c r="I3022" s="10">
        <f t="shared" si="2"/>
        <v>-0.002626220774</v>
      </c>
      <c r="J3022" s="7">
        <f t="shared" si="10"/>
        <v>4729.411846</v>
      </c>
      <c r="K3022" s="7">
        <f t="shared" si="12"/>
        <v>4690.058819</v>
      </c>
      <c r="L3022" s="7">
        <f t="shared" si="11"/>
        <v>39.35302725</v>
      </c>
      <c r="M3022" s="7">
        <f t="shared" si="18"/>
        <v>27.86875246</v>
      </c>
      <c r="N3022" s="7">
        <f t="shared" si="3"/>
        <v>0</v>
      </c>
      <c r="O3022" s="7">
        <f t="shared" si="4"/>
        <v>12.55</v>
      </c>
      <c r="P3022" s="7">
        <f t="shared" si="13"/>
        <v>21.83142857</v>
      </c>
      <c r="Q3022" s="7">
        <f t="shared" si="14"/>
        <v>17.96285714</v>
      </c>
      <c r="R3022" s="7">
        <f t="shared" si="15"/>
        <v>1.215365039</v>
      </c>
      <c r="S3022" s="7">
        <f t="shared" si="16"/>
        <v>54.86071223</v>
      </c>
      <c r="T3022" s="7">
        <f t="shared" si="17"/>
        <v>84.61289278</v>
      </c>
      <c r="U3022" s="7">
        <f t="shared" si="19"/>
        <v>89.56116627</v>
      </c>
      <c r="V3022" s="9">
        <f t="shared" si="5"/>
        <v>-12.55</v>
      </c>
      <c r="W3022" s="9" t="b">
        <f t="shared" si="6"/>
        <v>0</v>
      </c>
      <c r="X3022" s="7">
        <f t="shared" si="8"/>
        <v>2</v>
      </c>
      <c r="Y3022" s="10">
        <f t="shared" si="9"/>
        <v>-0.005615960106</v>
      </c>
      <c r="Z3022" s="11">
        <f t="shared" si="7"/>
        <v>3</v>
      </c>
    </row>
    <row r="3023">
      <c r="A3023" s="6" t="s">
        <v>3047</v>
      </c>
      <c r="B3023" s="7">
        <v>4778.14</v>
      </c>
      <c r="C3023" s="7">
        <v>4796.64</v>
      </c>
      <c r="D3023" s="7">
        <v>4758.17</v>
      </c>
      <c r="E3023" s="7">
        <v>4796.56</v>
      </c>
      <c r="F3023" s="7">
        <v>4796.56</v>
      </c>
      <c r="G3023" s="7">
        <v>3.83102E9</v>
      </c>
      <c r="H3023" s="7">
        <f t="shared" si="1"/>
        <v>3831.02</v>
      </c>
      <c r="I3023" s="10">
        <f t="shared" si="2"/>
        <v>0.006374077353</v>
      </c>
      <c r="J3023" s="7">
        <f t="shared" si="10"/>
        <v>4739.742331</v>
      </c>
      <c r="K3023" s="7">
        <f t="shared" si="12"/>
        <v>4697.947795</v>
      </c>
      <c r="L3023" s="7">
        <f t="shared" si="11"/>
        <v>41.79453608</v>
      </c>
      <c r="M3023" s="7">
        <f t="shared" si="18"/>
        <v>30.65390918</v>
      </c>
      <c r="N3023" s="7">
        <f t="shared" si="3"/>
        <v>30.38</v>
      </c>
      <c r="O3023" s="7">
        <f t="shared" si="4"/>
        <v>0</v>
      </c>
      <c r="P3023" s="7">
        <f t="shared" si="13"/>
        <v>24.00142857</v>
      </c>
      <c r="Q3023" s="7">
        <f t="shared" si="14"/>
        <v>14.88785714</v>
      </c>
      <c r="R3023" s="7">
        <f t="shared" si="15"/>
        <v>1.612147963</v>
      </c>
      <c r="S3023" s="7">
        <f t="shared" si="16"/>
        <v>61.71732942</v>
      </c>
      <c r="T3023" s="7">
        <f t="shared" si="17"/>
        <v>95.54763704</v>
      </c>
      <c r="U3023" s="7">
        <f t="shared" si="19"/>
        <v>89.76352446</v>
      </c>
      <c r="V3023" s="9">
        <f t="shared" si="5"/>
        <v>30.38</v>
      </c>
      <c r="W3023" s="9" t="b">
        <f t="shared" si="6"/>
        <v>1</v>
      </c>
      <c r="X3023" s="7">
        <f t="shared" si="8"/>
        <v>1</v>
      </c>
      <c r="Y3023" s="10">
        <f t="shared" si="9"/>
        <v>0.006374077353</v>
      </c>
      <c r="Z3023" s="11">
        <f t="shared" si="7"/>
        <v>4</v>
      </c>
    </row>
    <row r="3024">
      <c r="A3024" s="6" t="s">
        <v>3048</v>
      </c>
      <c r="B3024" s="7">
        <v>4804.51</v>
      </c>
      <c r="C3024" s="7">
        <v>4818.62</v>
      </c>
      <c r="D3024" s="7">
        <v>4774.27</v>
      </c>
      <c r="E3024" s="7">
        <v>4793.54</v>
      </c>
      <c r="F3024" s="7">
        <v>4793.54</v>
      </c>
      <c r="G3024" s="7">
        <v>4.68317E9</v>
      </c>
      <c r="H3024" s="7">
        <f t="shared" si="1"/>
        <v>4683.17</v>
      </c>
      <c r="I3024" s="10">
        <f t="shared" si="2"/>
        <v>-0.0006296178928</v>
      </c>
      <c r="J3024" s="7">
        <f t="shared" si="10"/>
        <v>4748.018896</v>
      </c>
      <c r="K3024" s="7">
        <f t="shared" si="12"/>
        <v>4705.028699</v>
      </c>
      <c r="L3024" s="7">
        <f t="shared" si="11"/>
        <v>42.99019644</v>
      </c>
      <c r="M3024" s="7">
        <f t="shared" si="18"/>
        <v>33.12116664</v>
      </c>
      <c r="N3024" s="7">
        <f t="shared" si="3"/>
        <v>0</v>
      </c>
      <c r="O3024" s="7">
        <f t="shared" si="4"/>
        <v>3.02</v>
      </c>
      <c r="P3024" s="7">
        <f t="shared" si="13"/>
        <v>24.00142857</v>
      </c>
      <c r="Q3024" s="7">
        <f t="shared" si="14"/>
        <v>12.61214286</v>
      </c>
      <c r="R3024" s="7">
        <f t="shared" si="15"/>
        <v>1.903041287</v>
      </c>
      <c r="S3024" s="7">
        <f t="shared" si="16"/>
        <v>65.55336624</v>
      </c>
      <c r="T3024" s="7">
        <f t="shared" si="17"/>
        <v>91.27712855</v>
      </c>
      <c r="U3024" s="7">
        <f t="shared" si="19"/>
        <v>90.47921946</v>
      </c>
      <c r="V3024" s="9">
        <f t="shared" si="5"/>
        <v>-3.02</v>
      </c>
      <c r="W3024" s="9" t="b">
        <f t="shared" si="6"/>
        <v>0</v>
      </c>
      <c r="X3024" s="7">
        <f t="shared" si="8"/>
        <v>1</v>
      </c>
      <c r="Y3024" s="10">
        <f t="shared" si="9"/>
        <v>-0.0006296178928</v>
      </c>
      <c r="Z3024" s="11">
        <f t="shared" si="7"/>
        <v>3</v>
      </c>
    </row>
    <row r="3025">
      <c r="A3025" s="6" t="s">
        <v>3049</v>
      </c>
      <c r="B3025" s="7">
        <v>4787.99</v>
      </c>
      <c r="C3025" s="7">
        <v>4797.7</v>
      </c>
      <c r="D3025" s="7">
        <v>4699.44</v>
      </c>
      <c r="E3025" s="7">
        <v>4700.58</v>
      </c>
      <c r="F3025" s="7">
        <v>4700.58</v>
      </c>
      <c r="G3025" s="7">
        <v>4.88796E9</v>
      </c>
      <c r="H3025" s="7">
        <f t="shared" si="1"/>
        <v>4887.96</v>
      </c>
      <c r="I3025" s="10">
        <f t="shared" si="2"/>
        <v>-0.0193927661</v>
      </c>
      <c r="J3025" s="7">
        <f t="shared" si="10"/>
        <v>4740.720604</v>
      </c>
      <c r="K3025" s="7">
        <f t="shared" si="12"/>
        <v>4704.699166</v>
      </c>
      <c r="L3025" s="7">
        <f t="shared" si="11"/>
        <v>36.02143807</v>
      </c>
      <c r="M3025" s="7">
        <f t="shared" si="18"/>
        <v>33.70122092</v>
      </c>
      <c r="N3025" s="7">
        <f t="shared" si="3"/>
        <v>0</v>
      </c>
      <c r="O3025" s="7">
        <f t="shared" si="4"/>
        <v>92.96</v>
      </c>
      <c r="P3025" s="7">
        <f t="shared" si="13"/>
        <v>18.59</v>
      </c>
      <c r="Q3025" s="7">
        <f t="shared" si="14"/>
        <v>19.25214286</v>
      </c>
      <c r="R3025" s="7">
        <f t="shared" si="15"/>
        <v>0.965606797</v>
      </c>
      <c r="S3025" s="7">
        <f t="shared" si="16"/>
        <v>49.12512505</v>
      </c>
      <c r="T3025" s="7">
        <f t="shared" si="17"/>
        <v>58.94546466</v>
      </c>
      <c r="U3025" s="7">
        <f t="shared" si="19"/>
        <v>81.92341009</v>
      </c>
      <c r="V3025" s="9">
        <f t="shared" si="5"/>
        <v>-92.96</v>
      </c>
      <c r="W3025" s="9" t="b">
        <f t="shared" si="6"/>
        <v>0</v>
      </c>
      <c r="X3025" s="7">
        <f t="shared" si="8"/>
        <v>2</v>
      </c>
      <c r="Y3025" s="10">
        <f t="shared" si="9"/>
        <v>-0.02002238399</v>
      </c>
      <c r="Z3025" s="11">
        <f t="shared" si="7"/>
        <v>1</v>
      </c>
    </row>
    <row r="3026">
      <c r="A3026" s="6" t="s">
        <v>3050</v>
      </c>
      <c r="B3026" s="7">
        <v>4693.39</v>
      </c>
      <c r="C3026" s="7">
        <v>4725.01</v>
      </c>
      <c r="D3026" s="7">
        <v>4671.26</v>
      </c>
      <c r="E3026" s="7">
        <v>4696.05</v>
      </c>
      <c r="F3026" s="7">
        <v>4696.05</v>
      </c>
      <c r="G3026" s="7">
        <v>4.29528E9</v>
      </c>
      <c r="H3026" s="7">
        <f t="shared" si="1"/>
        <v>4295.28</v>
      </c>
      <c r="I3026" s="10">
        <f t="shared" si="2"/>
        <v>-0.0009637108612</v>
      </c>
      <c r="J3026" s="7">
        <f t="shared" si="10"/>
        <v>4733.848203</v>
      </c>
      <c r="K3026" s="7">
        <f t="shared" si="12"/>
        <v>4704.058487</v>
      </c>
      <c r="L3026" s="7">
        <f t="shared" si="11"/>
        <v>29.78971641</v>
      </c>
      <c r="M3026" s="7">
        <f t="shared" si="18"/>
        <v>32.91892002</v>
      </c>
      <c r="N3026" s="7">
        <f t="shared" si="3"/>
        <v>0</v>
      </c>
      <c r="O3026" s="7">
        <f t="shared" si="4"/>
        <v>4.53</v>
      </c>
      <c r="P3026" s="7">
        <f t="shared" si="13"/>
        <v>18.59</v>
      </c>
      <c r="Q3026" s="7">
        <f t="shared" si="14"/>
        <v>16.63428571</v>
      </c>
      <c r="R3026" s="7">
        <f t="shared" si="15"/>
        <v>1.117571281</v>
      </c>
      <c r="S3026" s="7">
        <f t="shared" si="16"/>
        <v>52.77608793</v>
      </c>
      <c r="T3026" s="7">
        <f t="shared" si="17"/>
        <v>57.36992209</v>
      </c>
      <c r="U3026" s="7">
        <f t="shared" si="19"/>
        <v>69.1975051</v>
      </c>
      <c r="V3026" s="9">
        <f t="shared" si="5"/>
        <v>-4.53</v>
      </c>
      <c r="W3026" s="9" t="b">
        <f t="shared" si="6"/>
        <v>0</v>
      </c>
      <c r="X3026" s="7">
        <f t="shared" si="8"/>
        <v>3</v>
      </c>
      <c r="Y3026" s="10">
        <f t="shared" si="9"/>
        <v>-0.02098609485</v>
      </c>
      <c r="Z3026" s="11">
        <f t="shared" si="7"/>
        <v>3</v>
      </c>
    </row>
    <row r="3027">
      <c r="A3027" s="6" t="s">
        <v>3051</v>
      </c>
      <c r="B3027" s="7">
        <v>4697.66</v>
      </c>
      <c r="C3027" s="7">
        <v>4707.95</v>
      </c>
      <c r="D3027" s="7">
        <v>4662.74</v>
      </c>
      <c r="E3027" s="7">
        <v>4677.03</v>
      </c>
      <c r="F3027" s="7">
        <v>4677.03</v>
      </c>
      <c r="G3027" s="7">
        <v>4.18151E9</v>
      </c>
      <c r="H3027" s="7">
        <f t="shared" si="1"/>
        <v>4181.51</v>
      </c>
      <c r="I3027" s="10">
        <f t="shared" si="2"/>
        <v>-0.004050212413</v>
      </c>
      <c r="J3027" s="7">
        <f t="shared" si="10"/>
        <v>4725.106941</v>
      </c>
      <c r="K3027" s="7">
        <f t="shared" si="12"/>
        <v>4702.056377</v>
      </c>
      <c r="L3027" s="7">
        <f t="shared" si="11"/>
        <v>23.05056449</v>
      </c>
      <c r="M3027" s="7">
        <f t="shared" si="18"/>
        <v>30.94524891</v>
      </c>
      <c r="N3027" s="7">
        <f t="shared" si="3"/>
        <v>0</v>
      </c>
      <c r="O3027" s="7">
        <f t="shared" si="4"/>
        <v>19.02</v>
      </c>
      <c r="P3027" s="7">
        <f t="shared" si="13"/>
        <v>18.59</v>
      </c>
      <c r="Q3027" s="7">
        <f t="shared" si="14"/>
        <v>14.56214286</v>
      </c>
      <c r="R3027" s="7">
        <f t="shared" si="15"/>
        <v>1.276597832</v>
      </c>
      <c r="S3027" s="7">
        <f t="shared" si="16"/>
        <v>56.07480663</v>
      </c>
      <c r="T3027" s="7">
        <f t="shared" si="17"/>
        <v>50.75473011</v>
      </c>
      <c r="U3027" s="7">
        <f t="shared" si="19"/>
        <v>55.69003895</v>
      </c>
      <c r="V3027" s="9">
        <f t="shared" si="5"/>
        <v>-19.02</v>
      </c>
      <c r="W3027" s="9" t="b">
        <f t="shared" si="6"/>
        <v>0</v>
      </c>
      <c r="X3027" s="7">
        <f t="shared" si="8"/>
        <v>4</v>
      </c>
      <c r="Y3027" s="10">
        <f t="shared" si="9"/>
        <v>-0.02503630726</v>
      </c>
      <c r="Z3027" s="11">
        <f t="shared" si="7"/>
        <v>2</v>
      </c>
    </row>
    <row r="3028">
      <c r="A3028" s="6" t="s">
        <v>3052</v>
      </c>
      <c r="B3028" s="7">
        <v>4655.34</v>
      </c>
      <c r="C3028" s="7">
        <v>4673.02</v>
      </c>
      <c r="D3028" s="7">
        <v>4582.24</v>
      </c>
      <c r="E3028" s="7">
        <v>4670.29</v>
      </c>
      <c r="F3028" s="7">
        <v>4670.29</v>
      </c>
      <c r="G3028" s="7">
        <v>4.51181E9</v>
      </c>
      <c r="H3028" s="7">
        <f t="shared" si="1"/>
        <v>4511.81</v>
      </c>
      <c r="I3028" s="10">
        <f t="shared" si="2"/>
        <v>-0.001441085475</v>
      </c>
      <c r="J3028" s="7">
        <f t="shared" si="10"/>
        <v>4716.673566</v>
      </c>
      <c r="K3028" s="7">
        <f t="shared" si="12"/>
        <v>4699.703312</v>
      </c>
      <c r="L3028" s="7">
        <f t="shared" si="11"/>
        <v>16.97025385</v>
      </c>
      <c r="M3028" s="7">
        <f t="shared" si="18"/>
        <v>28.1502499</v>
      </c>
      <c r="N3028" s="7">
        <f t="shared" si="3"/>
        <v>0</v>
      </c>
      <c r="O3028" s="7">
        <f t="shared" si="4"/>
        <v>6.74</v>
      </c>
      <c r="P3028" s="7">
        <f t="shared" si="13"/>
        <v>18.59</v>
      </c>
      <c r="Q3028" s="7">
        <f t="shared" si="14"/>
        <v>11.285</v>
      </c>
      <c r="R3028" s="7">
        <f t="shared" si="15"/>
        <v>1.647319451</v>
      </c>
      <c r="S3028" s="7">
        <f t="shared" si="16"/>
        <v>62.22594142</v>
      </c>
      <c r="T3028" s="7">
        <f t="shared" si="17"/>
        <v>37.24934428</v>
      </c>
      <c r="U3028" s="7">
        <f t="shared" si="19"/>
        <v>48.45799882</v>
      </c>
      <c r="V3028" s="9">
        <f t="shared" si="5"/>
        <v>-6.74</v>
      </c>
      <c r="W3028" s="9" t="b">
        <f t="shared" si="6"/>
        <v>0</v>
      </c>
      <c r="X3028" s="7">
        <f t="shared" si="8"/>
        <v>5</v>
      </c>
      <c r="Y3028" s="10">
        <f t="shared" si="9"/>
        <v>-0.02647739274</v>
      </c>
      <c r="Z3028" s="11">
        <f t="shared" si="7"/>
        <v>3</v>
      </c>
    </row>
    <row r="3029">
      <c r="A3029" s="6" t="s">
        <v>3053</v>
      </c>
      <c r="B3029" s="7">
        <v>4669.14</v>
      </c>
      <c r="C3029" s="7">
        <v>4714.13</v>
      </c>
      <c r="D3029" s="7">
        <v>4638.27</v>
      </c>
      <c r="E3029" s="7">
        <v>4713.07</v>
      </c>
      <c r="F3029" s="7">
        <v>4713.07</v>
      </c>
      <c r="G3029" s="7">
        <v>4.10159E9</v>
      </c>
      <c r="H3029" s="7">
        <f t="shared" si="1"/>
        <v>4101.59</v>
      </c>
      <c r="I3029" s="10">
        <f t="shared" si="2"/>
        <v>0.009160030748</v>
      </c>
      <c r="J3029" s="7">
        <f t="shared" si="10"/>
        <v>4716.119171</v>
      </c>
      <c r="K3029" s="7">
        <f t="shared" si="12"/>
        <v>4700.693437</v>
      </c>
      <c r="L3029" s="7">
        <f t="shared" si="11"/>
        <v>15.42573407</v>
      </c>
      <c r="M3029" s="7">
        <f t="shared" si="18"/>
        <v>25.60534674</v>
      </c>
      <c r="N3029" s="7">
        <f t="shared" si="3"/>
        <v>42.78</v>
      </c>
      <c r="O3029" s="7">
        <f t="shared" si="4"/>
        <v>0</v>
      </c>
      <c r="P3029" s="7">
        <f t="shared" si="13"/>
        <v>15.845</v>
      </c>
      <c r="Q3029" s="7">
        <f t="shared" si="14"/>
        <v>11.285</v>
      </c>
      <c r="R3029" s="7">
        <f t="shared" si="15"/>
        <v>1.404076207</v>
      </c>
      <c r="S3029" s="7">
        <f t="shared" si="16"/>
        <v>58.40398083</v>
      </c>
      <c r="T3029" s="7">
        <f t="shared" si="17"/>
        <v>55.34732211</v>
      </c>
      <c r="U3029" s="7">
        <f t="shared" si="19"/>
        <v>47.78379883</v>
      </c>
      <c r="V3029" s="9">
        <f t="shared" si="5"/>
        <v>42.78</v>
      </c>
      <c r="W3029" s="9" t="b">
        <f t="shared" si="6"/>
        <v>1</v>
      </c>
      <c r="X3029" s="7">
        <f t="shared" si="8"/>
        <v>1</v>
      </c>
      <c r="Y3029" s="10">
        <f t="shared" si="9"/>
        <v>0.009160030748</v>
      </c>
      <c r="Z3029" s="11">
        <f t="shared" si="7"/>
        <v>4</v>
      </c>
    </row>
    <row r="3030">
      <c r="A3030" s="6" t="s">
        <v>3054</v>
      </c>
      <c r="B3030" s="7">
        <v>4728.59</v>
      </c>
      <c r="C3030" s="7">
        <v>4748.83</v>
      </c>
      <c r="D3030" s="7">
        <v>4706.71</v>
      </c>
      <c r="E3030" s="7">
        <v>4726.35</v>
      </c>
      <c r="F3030" s="7">
        <v>4726.35</v>
      </c>
      <c r="G3030" s="7">
        <v>4.04822E9</v>
      </c>
      <c r="H3030" s="7">
        <f t="shared" si="1"/>
        <v>4048.22</v>
      </c>
      <c r="I3030" s="10">
        <f t="shared" si="2"/>
        <v>0.002817696321</v>
      </c>
      <c r="J3030" s="7">
        <f t="shared" si="10"/>
        <v>4717.693145</v>
      </c>
      <c r="K3030" s="7">
        <f t="shared" si="12"/>
        <v>4702.593923</v>
      </c>
      <c r="L3030" s="7">
        <f t="shared" si="11"/>
        <v>15.09922161</v>
      </c>
      <c r="M3030" s="7">
        <f t="shared" si="18"/>
        <v>23.50412171</v>
      </c>
      <c r="N3030" s="7">
        <f t="shared" si="3"/>
        <v>13.28</v>
      </c>
      <c r="O3030" s="7">
        <f t="shared" si="4"/>
        <v>0</v>
      </c>
      <c r="P3030" s="7">
        <f t="shared" si="13"/>
        <v>13.41285714</v>
      </c>
      <c r="Q3030" s="7">
        <f t="shared" si="14"/>
        <v>11.285</v>
      </c>
      <c r="R3030" s="7">
        <f t="shared" si="15"/>
        <v>1.188556238</v>
      </c>
      <c r="S3030" s="7">
        <f t="shared" si="16"/>
        <v>54.30777685</v>
      </c>
      <c r="T3030" s="7">
        <f t="shared" si="17"/>
        <v>60.9653947</v>
      </c>
      <c r="U3030" s="7">
        <f t="shared" si="19"/>
        <v>51.1873537</v>
      </c>
      <c r="V3030" s="9">
        <f t="shared" si="5"/>
        <v>13.28</v>
      </c>
      <c r="W3030" s="9" t="b">
        <f t="shared" si="6"/>
        <v>1</v>
      </c>
      <c r="X3030" s="7">
        <f t="shared" si="8"/>
        <v>2</v>
      </c>
      <c r="Y3030" s="10">
        <f t="shared" si="9"/>
        <v>0.01197772707</v>
      </c>
      <c r="Z3030" s="11">
        <f t="shared" si="7"/>
        <v>3</v>
      </c>
    </row>
    <row r="3031">
      <c r="A3031" s="6" t="s">
        <v>3055</v>
      </c>
      <c r="B3031" s="7">
        <v>4733.56</v>
      </c>
      <c r="C3031" s="7">
        <v>4744.13</v>
      </c>
      <c r="D3031" s="7">
        <v>4650.29</v>
      </c>
      <c r="E3031" s="7">
        <v>4659.03</v>
      </c>
      <c r="F3031" s="7">
        <v>4659.03</v>
      </c>
      <c r="G3031" s="7">
        <v>4.25173E9</v>
      </c>
      <c r="H3031" s="7">
        <f t="shared" si="1"/>
        <v>4251.73</v>
      </c>
      <c r="I3031" s="10">
        <f t="shared" si="2"/>
        <v>-0.01424354946</v>
      </c>
      <c r="J3031" s="7">
        <f t="shared" si="10"/>
        <v>4708.668046</v>
      </c>
      <c r="K3031" s="7">
        <f t="shared" si="12"/>
        <v>4699.366966</v>
      </c>
      <c r="L3031" s="7">
        <f t="shared" si="11"/>
        <v>9.301079686</v>
      </c>
      <c r="M3031" s="7">
        <f t="shared" si="18"/>
        <v>20.6635133</v>
      </c>
      <c r="N3031" s="7">
        <f t="shared" si="3"/>
        <v>0</v>
      </c>
      <c r="O3031" s="7">
        <f t="shared" si="4"/>
        <v>67.32</v>
      </c>
      <c r="P3031" s="7">
        <f t="shared" si="13"/>
        <v>11.325</v>
      </c>
      <c r="Q3031" s="7">
        <f t="shared" si="14"/>
        <v>16.09357143</v>
      </c>
      <c r="R3031" s="7">
        <f t="shared" si="15"/>
        <v>0.7036971284</v>
      </c>
      <c r="S3031" s="7">
        <f t="shared" si="16"/>
        <v>41.30412129</v>
      </c>
      <c r="T3031" s="7">
        <f t="shared" si="17"/>
        <v>32.4858279</v>
      </c>
      <c r="U3031" s="7">
        <f t="shared" si="19"/>
        <v>49.59951491</v>
      </c>
      <c r="V3031" s="9">
        <f t="shared" si="5"/>
        <v>-67.32</v>
      </c>
      <c r="W3031" s="9" t="b">
        <f t="shared" si="6"/>
        <v>0</v>
      </c>
      <c r="X3031" s="7">
        <f t="shared" si="8"/>
        <v>1</v>
      </c>
      <c r="Y3031" s="10">
        <f t="shared" si="9"/>
        <v>-0.01424354946</v>
      </c>
      <c r="Z3031" s="11">
        <f t="shared" si="7"/>
        <v>1</v>
      </c>
    </row>
    <row r="3032">
      <c r="A3032" s="6" t="s">
        <v>3056</v>
      </c>
      <c r="B3032" s="7">
        <v>4637.99</v>
      </c>
      <c r="C3032" s="7">
        <v>4665.13</v>
      </c>
      <c r="D3032" s="7">
        <v>4614.75</v>
      </c>
      <c r="E3032" s="7">
        <v>4662.85</v>
      </c>
      <c r="F3032" s="7">
        <v>4662.85</v>
      </c>
      <c r="G3032" s="7">
        <v>4.33849E9</v>
      </c>
      <c r="H3032" s="7">
        <f t="shared" si="1"/>
        <v>4338.49</v>
      </c>
      <c r="I3032" s="10">
        <f t="shared" si="2"/>
        <v>0.0008199131579</v>
      </c>
      <c r="J3032" s="7">
        <f t="shared" si="10"/>
        <v>4701.619115</v>
      </c>
      <c r="K3032" s="7">
        <f t="shared" si="12"/>
        <v>4696.662005</v>
      </c>
      <c r="L3032" s="7">
        <f t="shared" si="11"/>
        <v>4.957110036</v>
      </c>
      <c r="M3032" s="7">
        <f t="shared" si="18"/>
        <v>17.52223265</v>
      </c>
      <c r="N3032" s="7">
        <f t="shared" si="3"/>
        <v>3.82</v>
      </c>
      <c r="O3032" s="7">
        <f t="shared" si="4"/>
        <v>0</v>
      </c>
      <c r="P3032" s="7">
        <f t="shared" si="13"/>
        <v>6.926428571</v>
      </c>
      <c r="Q3032" s="7">
        <f t="shared" si="14"/>
        <v>16.09357143</v>
      </c>
      <c r="R3032" s="7">
        <f t="shared" si="15"/>
        <v>0.4303848032</v>
      </c>
      <c r="S3032" s="7">
        <f t="shared" si="16"/>
        <v>30.08874271</v>
      </c>
      <c r="T3032" s="7">
        <f t="shared" si="17"/>
        <v>34.10186987</v>
      </c>
      <c r="U3032" s="7">
        <f t="shared" si="19"/>
        <v>42.51769749</v>
      </c>
      <c r="V3032" s="9">
        <f t="shared" si="5"/>
        <v>3.82</v>
      </c>
      <c r="W3032" s="9" t="b">
        <f t="shared" si="6"/>
        <v>1</v>
      </c>
      <c r="X3032" s="7">
        <f t="shared" si="8"/>
        <v>1</v>
      </c>
      <c r="Y3032" s="10">
        <f t="shared" si="9"/>
        <v>0.0008199131579</v>
      </c>
      <c r="Z3032" s="11">
        <f t="shared" si="7"/>
        <v>3</v>
      </c>
    </row>
    <row r="3033">
      <c r="A3033" s="6" t="s">
        <v>3057</v>
      </c>
      <c r="B3033" s="7">
        <v>4632.24</v>
      </c>
      <c r="C3033" s="7">
        <v>4632.24</v>
      </c>
      <c r="D3033" s="7">
        <v>4568.7</v>
      </c>
      <c r="E3033" s="7">
        <v>4577.11</v>
      </c>
      <c r="F3033" s="7">
        <v>4577.11</v>
      </c>
      <c r="G3033" s="7">
        <v>4.7487E9</v>
      </c>
      <c r="H3033" s="7">
        <f t="shared" si="1"/>
        <v>4748.7</v>
      </c>
      <c r="I3033" s="10">
        <f t="shared" si="2"/>
        <v>-0.01838789581</v>
      </c>
      <c r="J3033" s="7">
        <f t="shared" si="10"/>
        <v>4682.463867</v>
      </c>
      <c r="K3033" s="7">
        <f t="shared" si="12"/>
        <v>4687.806301</v>
      </c>
      <c r="L3033" s="7">
        <f t="shared" si="11"/>
        <v>-5.34243439</v>
      </c>
      <c r="M3033" s="7">
        <f t="shared" si="18"/>
        <v>12.94929924</v>
      </c>
      <c r="N3033" s="7">
        <f t="shared" si="3"/>
        <v>0</v>
      </c>
      <c r="O3033" s="7">
        <f t="shared" si="4"/>
        <v>85.74</v>
      </c>
      <c r="P3033" s="7">
        <f t="shared" si="13"/>
        <v>6.926428571</v>
      </c>
      <c r="Q3033" s="7">
        <f t="shared" si="14"/>
        <v>21.87214286</v>
      </c>
      <c r="R3033" s="7">
        <f t="shared" si="15"/>
        <v>0.3166780967</v>
      </c>
      <c r="S3033" s="7">
        <f t="shared" si="16"/>
        <v>24.05129223</v>
      </c>
      <c r="T3033" s="7">
        <f t="shared" si="17"/>
        <v>3.365076825</v>
      </c>
      <c r="U3033" s="7">
        <f t="shared" si="19"/>
        <v>23.31759153</v>
      </c>
      <c r="V3033" s="9">
        <f t="shared" si="5"/>
        <v>-85.74</v>
      </c>
      <c r="W3033" s="9" t="b">
        <f t="shared" si="6"/>
        <v>0</v>
      </c>
      <c r="X3033" s="7">
        <f t="shared" si="8"/>
        <v>1</v>
      </c>
      <c r="Y3033" s="10">
        <f t="shared" si="9"/>
        <v>-0.01838789581</v>
      </c>
      <c r="Z3033" s="11">
        <f t="shared" si="7"/>
        <v>1</v>
      </c>
    </row>
    <row r="3034">
      <c r="A3034" s="6" t="s">
        <v>3058</v>
      </c>
      <c r="B3034" s="7">
        <v>4588.03</v>
      </c>
      <c r="C3034" s="7">
        <v>4611.55</v>
      </c>
      <c r="D3034" s="7">
        <v>4530.2</v>
      </c>
      <c r="E3034" s="7">
        <v>4532.76</v>
      </c>
      <c r="F3034" s="7">
        <v>4532.76</v>
      </c>
      <c r="G3034" s="7">
        <v>4.46574E9</v>
      </c>
      <c r="H3034" s="7">
        <f t="shared" si="1"/>
        <v>4465.74</v>
      </c>
      <c r="I3034" s="10">
        <f t="shared" si="2"/>
        <v>-0.009689520243</v>
      </c>
      <c r="J3034" s="7">
        <f t="shared" si="10"/>
        <v>4659.432503</v>
      </c>
      <c r="K3034" s="7">
        <f t="shared" si="12"/>
        <v>4676.32139</v>
      </c>
      <c r="L3034" s="7">
        <f t="shared" si="11"/>
        <v>-16.88888732</v>
      </c>
      <c r="M3034" s="7">
        <f t="shared" si="18"/>
        <v>6.981661929</v>
      </c>
      <c r="N3034" s="7">
        <f t="shared" si="3"/>
        <v>0</v>
      </c>
      <c r="O3034" s="7">
        <f t="shared" si="4"/>
        <v>44.35</v>
      </c>
      <c r="P3034" s="7">
        <f t="shared" si="13"/>
        <v>6.447142857</v>
      </c>
      <c r="Q3034" s="7">
        <f t="shared" si="14"/>
        <v>25.04</v>
      </c>
      <c r="R3034" s="7">
        <f t="shared" si="15"/>
        <v>0.2574737563</v>
      </c>
      <c r="S3034" s="7">
        <f t="shared" si="16"/>
        <v>20.47547752</v>
      </c>
      <c r="T3034" s="7">
        <f t="shared" si="17"/>
        <v>0.8875944803</v>
      </c>
      <c r="U3034" s="7">
        <f t="shared" si="19"/>
        <v>12.78484706</v>
      </c>
      <c r="V3034" s="9">
        <f t="shared" si="5"/>
        <v>-44.35</v>
      </c>
      <c r="W3034" s="9" t="b">
        <f t="shared" si="6"/>
        <v>0</v>
      </c>
      <c r="X3034" s="7">
        <f t="shared" si="8"/>
        <v>2</v>
      </c>
      <c r="Y3034" s="10">
        <f t="shared" si="9"/>
        <v>-0.02807741606</v>
      </c>
      <c r="Z3034" s="11">
        <f t="shared" si="7"/>
        <v>2</v>
      </c>
    </row>
    <row r="3035">
      <c r="A3035" s="6" t="s">
        <v>3059</v>
      </c>
      <c r="B3035" s="7">
        <v>4547.35</v>
      </c>
      <c r="C3035" s="7">
        <v>4602.11</v>
      </c>
      <c r="D3035" s="7">
        <v>4477.95</v>
      </c>
      <c r="E3035" s="7">
        <v>4482.73</v>
      </c>
      <c r="F3035" s="7">
        <v>4482.73</v>
      </c>
      <c r="G3035" s="7">
        <v>4.64087E9</v>
      </c>
      <c r="H3035" s="7">
        <f t="shared" si="1"/>
        <v>4640.87</v>
      </c>
      <c r="I3035" s="10">
        <f t="shared" si="2"/>
        <v>-0.01103742532</v>
      </c>
      <c r="J3035" s="7">
        <f t="shared" si="10"/>
        <v>4632.247502</v>
      </c>
      <c r="K3035" s="7">
        <f t="shared" si="12"/>
        <v>4661.981287</v>
      </c>
      <c r="L3035" s="7">
        <f t="shared" si="11"/>
        <v>-29.73378478</v>
      </c>
      <c r="M3035" s="7">
        <f t="shared" si="18"/>
        <v>-0.3614274129</v>
      </c>
      <c r="N3035" s="7">
        <f t="shared" si="3"/>
        <v>0</v>
      </c>
      <c r="O3035" s="7">
        <f t="shared" si="4"/>
        <v>50.03</v>
      </c>
      <c r="P3035" s="7">
        <f t="shared" si="13"/>
        <v>6.447142857</v>
      </c>
      <c r="Q3035" s="7">
        <f t="shared" si="14"/>
        <v>27.59</v>
      </c>
      <c r="R3035" s="7">
        <f t="shared" si="15"/>
        <v>0.233676798</v>
      </c>
      <c r="S3035" s="7">
        <f t="shared" si="16"/>
        <v>18.94149249</v>
      </c>
      <c r="T3035" s="7">
        <f t="shared" si="17"/>
        <v>1.403117386</v>
      </c>
      <c r="U3035" s="7">
        <f t="shared" si="19"/>
        <v>1.885262897</v>
      </c>
      <c r="V3035" s="9">
        <f t="shared" si="5"/>
        <v>-50.03</v>
      </c>
      <c r="W3035" s="9" t="b">
        <f t="shared" si="6"/>
        <v>0</v>
      </c>
      <c r="X3035" s="7">
        <f t="shared" si="8"/>
        <v>3</v>
      </c>
      <c r="Y3035" s="10">
        <f t="shared" si="9"/>
        <v>-0.03911484138</v>
      </c>
      <c r="Z3035" s="11">
        <f t="shared" si="7"/>
        <v>1</v>
      </c>
    </row>
    <row r="3036">
      <c r="A3036" s="6" t="s">
        <v>3060</v>
      </c>
      <c r="B3036" s="7">
        <v>4471.38</v>
      </c>
      <c r="C3036" s="7">
        <v>4494.52</v>
      </c>
      <c r="D3036" s="7">
        <v>4395.34</v>
      </c>
      <c r="E3036" s="7">
        <v>4397.94</v>
      </c>
      <c r="F3036" s="7">
        <v>4397.94</v>
      </c>
      <c r="G3036" s="7">
        <v>5.5891E9</v>
      </c>
      <c r="H3036" s="7">
        <f t="shared" si="1"/>
        <v>5589.1</v>
      </c>
      <c r="I3036" s="10">
        <f t="shared" si="2"/>
        <v>-0.01891481307</v>
      </c>
      <c r="J3036" s="7">
        <f t="shared" si="10"/>
        <v>4596.200194</v>
      </c>
      <c r="K3036" s="7">
        <f t="shared" si="12"/>
        <v>4642.422673</v>
      </c>
      <c r="L3036" s="7">
        <f t="shared" si="11"/>
        <v>-46.22247897</v>
      </c>
      <c r="M3036" s="7">
        <f t="shared" si="18"/>
        <v>-9.533637725</v>
      </c>
      <c r="N3036" s="7">
        <f t="shared" si="3"/>
        <v>0</v>
      </c>
      <c r="O3036" s="7">
        <f t="shared" si="4"/>
        <v>84.79</v>
      </c>
      <c r="P3036" s="7">
        <f t="shared" si="13"/>
        <v>6.447142857</v>
      </c>
      <c r="Q3036" s="7">
        <f t="shared" si="14"/>
        <v>32.75</v>
      </c>
      <c r="R3036" s="7">
        <f t="shared" si="15"/>
        <v>0.1968593239</v>
      </c>
      <c r="S3036" s="7">
        <f t="shared" si="16"/>
        <v>16.44799184</v>
      </c>
      <c r="T3036" s="7">
        <f t="shared" si="17"/>
        <v>0.6142506143</v>
      </c>
      <c r="U3036" s="7">
        <f t="shared" si="19"/>
        <v>0.9683208269</v>
      </c>
      <c r="V3036" s="9">
        <f t="shared" si="5"/>
        <v>-84.79</v>
      </c>
      <c r="W3036" s="9" t="b">
        <f t="shared" si="6"/>
        <v>0</v>
      </c>
      <c r="X3036" s="7">
        <f t="shared" si="8"/>
        <v>4</v>
      </c>
      <c r="Y3036" s="10">
        <f t="shared" si="9"/>
        <v>-0.05802965445</v>
      </c>
      <c r="Z3036" s="11">
        <f t="shared" si="7"/>
        <v>1</v>
      </c>
    </row>
    <row r="3037">
      <c r="A3037" s="6" t="s">
        <v>3061</v>
      </c>
      <c r="B3037" s="7">
        <v>4356.32</v>
      </c>
      <c r="C3037" s="7">
        <v>4417.35</v>
      </c>
      <c r="D3037" s="7">
        <v>4222.62</v>
      </c>
      <c r="E3037" s="7">
        <v>4410.13</v>
      </c>
      <c r="F3037" s="7">
        <v>4410.13</v>
      </c>
      <c r="G3037" s="7">
        <v>6.92811E9</v>
      </c>
      <c r="H3037" s="7">
        <f t="shared" si="1"/>
        <v>6928.11</v>
      </c>
      <c r="I3037" s="10">
        <f t="shared" si="2"/>
        <v>0.002771752229</v>
      </c>
      <c r="J3037" s="7">
        <f t="shared" si="10"/>
        <v>4567.574011</v>
      </c>
      <c r="K3037" s="7">
        <f t="shared" si="12"/>
        <v>4625.215809</v>
      </c>
      <c r="L3037" s="7">
        <f t="shared" si="11"/>
        <v>-57.64179803</v>
      </c>
      <c r="M3037" s="7">
        <f t="shared" si="18"/>
        <v>-19.15526979</v>
      </c>
      <c r="N3037" s="7">
        <f t="shared" si="3"/>
        <v>12.19</v>
      </c>
      <c r="O3037" s="7">
        <f t="shared" si="4"/>
        <v>0</v>
      </c>
      <c r="P3037" s="7">
        <f t="shared" si="13"/>
        <v>5.147857143</v>
      </c>
      <c r="Q3037" s="7">
        <f t="shared" si="14"/>
        <v>32.75</v>
      </c>
      <c r="R3037" s="7">
        <f t="shared" si="15"/>
        <v>0.1571864776</v>
      </c>
      <c r="S3037" s="7">
        <f t="shared" si="16"/>
        <v>13.58350453</v>
      </c>
      <c r="T3037" s="7">
        <f t="shared" si="17"/>
        <v>31.4614094</v>
      </c>
      <c r="U3037" s="7">
        <f t="shared" si="19"/>
        <v>11.15959247</v>
      </c>
      <c r="V3037" s="9">
        <f t="shared" si="5"/>
        <v>12.19</v>
      </c>
      <c r="W3037" s="9" t="b">
        <f t="shared" si="6"/>
        <v>1</v>
      </c>
      <c r="X3037" s="7">
        <f t="shared" si="8"/>
        <v>1</v>
      </c>
      <c r="Y3037" s="10">
        <f t="shared" si="9"/>
        <v>0.002771752229</v>
      </c>
      <c r="Z3037" s="11">
        <f t="shared" si="7"/>
        <v>3</v>
      </c>
    </row>
    <row r="3038">
      <c r="A3038" s="6" t="s">
        <v>3062</v>
      </c>
      <c r="B3038" s="7">
        <v>4366.64</v>
      </c>
      <c r="C3038" s="7">
        <v>4411.01</v>
      </c>
      <c r="D3038" s="7">
        <v>4287.11</v>
      </c>
      <c r="E3038" s="7">
        <v>4356.45</v>
      </c>
      <c r="F3038" s="7">
        <v>4356.45</v>
      </c>
      <c r="G3038" s="7">
        <v>5.14505E9</v>
      </c>
      <c r="H3038" s="7">
        <f t="shared" si="1"/>
        <v>5145.05</v>
      </c>
      <c r="I3038" s="10">
        <f t="shared" si="2"/>
        <v>-0.01217197679</v>
      </c>
      <c r="J3038" s="7">
        <f t="shared" si="10"/>
        <v>4535.093394</v>
      </c>
      <c r="K3038" s="7">
        <f t="shared" si="12"/>
        <v>4605.30723</v>
      </c>
      <c r="L3038" s="7">
        <f t="shared" si="11"/>
        <v>-70.21383662</v>
      </c>
      <c r="M3038" s="7">
        <f t="shared" si="18"/>
        <v>-29.36698315</v>
      </c>
      <c r="N3038" s="7">
        <f t="shared" si="3"/>
        <v>0</v>
      </c>
      <c r="O3038" s="7">
        <f t="shared" si="4"/>
        <v>53.68</v>
      </c>
      <c r="P3038" s="7">
        <f t="shared" si="13"/>
        <v>5.147857143</v>
      </c>
      <c r="Q3038" s="7">
        <f t="shared" si="14"/>
        <v>36.36857143</v>
      </c>
      <c r="R3038" s="7">
        <f t="shared" si="15"/>
        <v>0.1415468615</v>
      </c>
      <c r="S3038" s="7">
        <f t="shared" si="16"/>
        <v>12.39956644</v>
      </c>
      <c r="T3038" s="7">
        <f t="shared" si="17"/>
        <v>23.27154483</v>
      </c>
      <c r="U3038" s="7">
        <f t="shared" si="19"/>
        <v>18.44906828</v>
      </c>
      <c r="V3038" s="9">
        <f t="shared" si="5"/>
        <v>-53.68</v>
      </c>
      <c r="W3038" s="9" t="b">
        <f t="shared" si="6"/>
        <v>0</v>
      </c>
      <c r="X3038" s="7">
        <f t="shared" si="8"/>
        <v>1</v>
      </c>
      <c r="Y3038" s="10">
        <f t="shared" si="9"/>
        <v>-0.01217197679</v>
      </c>
      <c r="Z3038" s="11">
        <f t="shared" si="7"/>
        <v>1</v>
      </c>
    </row>
    <row r="3039">
      <c r="A3039" s="6" t="s">
        <v>3063</v>
      </c>
      <c r="B3039" s="7">
        <v>4408.43</v>
      </c>
      <c r="C3039" s="7">
        <v>4453.23</v>
      </c>
      <c r="D3039" s="7">
        <v>4304.8</v>
      </c>
      <c r="E3039" s="7">
        <v>4349.93</v>
      </c>
      <c r="F3039" s="7">
        <v>4349.93</v>
      </c>
      <c r="G3039" s="7">
        <v>5.57064E9</v>
      </c>
      <c r="H3039" s="7">
        <f t="shared" si="1"/>
        <v>5570.64</v>
      </c>
      <c r="I3039" s="10">
        <f t="shared" si="2"/>
        <v>-0.001496631432</v>
      </c>
      <c r="J3039" s="7">
        <f t="shared" si="10"/>
        <v>4506.606718</v>
      </c>
      <c r="K3039" s="7">
        <f t="shared" si="12"/>
        <v>4586.390398</v>
      </c>
      <c r="L3039" s="7">
        <f t="shared" si="11"/>
        <v>-79.78368069</v>
      </c>
      <c r="M3039" s="7">
        <f t="shared" si="18"/>
        <v>-39.45032266</v>
      </c>
      <c r="N3039" s="7">
        <f t="shared" si="3"/>
        <v>0</v>
      </c>
      <c r="O3039" s="7">
        <f t="shared" si="4"/>
        <v>6.52</v>
      </c>
      <c r="P3039" s="7">
        <f t="shared" si="13"/>
        <v>5.147857143</v>
      </c>
      <c r="Q3039" s="7">
        <f t="shared" si="14"/>
        <v>30.19428571</v>
      </c>
      <c r="R3039" s="7">
        <f t="shared" si="15"/>
        <v>0.1704911052</v>
      </c>
      <c r="S3039" s="7">
        <f t="shared" si="16"/>
        <v>14.56577538</v>
      </c>
      <c r="T3039" s="7">
        <f t="shared" si="17"/>
        <v>24.19376295</v>
      </c>
      <c r="U3039" s="7">
        <f t="shared" si="19"/>
        <v>26.30890572</v>
      </c>
      <c r="V3039" s="9">
        <f t="shared" si="5"/>
        <v>-6.52</v>
      </c>
      <c r="W3039" s="9" t="b">
        <f t="shared" si="6"/>
        <v>0</v>
      </c>
      <c r="X3039" s="7">
        <f t="shared" si="8"/>
        <v>2</v>
      </c>
      <c r="Y3039" s="10">
        <f t="shared" si="9"/>
        <v>-0.01366860822</v>
      </c>
      <c r="Z3039" s="11">
        <f t="shared" si="7"/>
        <v>3</v>
      </c>
    </row>
    <row r="3040">
      <c r="A3040" s="6" t="s">
        <v>3064</v>
      </c>
      <c r="B3040" s="7">
        <v>4380.58</v>
      </c>
      <c r="C3040" s="7">
        <v>4428.74</v>
      </c>
      <c r="D3040" s="7">
        <v>4309.5</v>
      </c>
      <c r="E3040" s="7">
        <v>4326.51</v>
      </c>
      <c r="F3040" s="7">
        <v>4326.51</v>
      </c>
      <c r="G3040" s="7">
        <v>5.2142E9</v>
      </c>
      <c r="H3040" s="7">
        <f t="shared" si="1"/>
        <v>5214.2</v>
      </c>
      <c r="I3040" s="10">
        <f t="shared" si="2"/>
        <v>-0.005383994685</v>
      </c>
      <c r="J3040" s="7">
        <f t="shared" si="10"/>
        <v>4478.89953</v>
      </c>
      <c r="K3040" s="7">
        <f t="shared" si="12"/>
        <v>4567.139998</v>
      </c>
      <c r="L3040" s="7">
        <f t="shared" si="11"/>
        <v>-88.24046814</v>
      </c>
      <c r="M3040" s="7">
        <f t="shared" si="18"/>
        <v>-49.20835176</v>
      </c>
      <c r="N3040" s="7">
        <f t="shared" si="3"/>
        <v>0</v>
      </c>
      <c r="O3040" s="7">
        <f t="shared" si="4"/>
        <v>23.42</v>
      </c>
      <c r="P3040" s="7">
        <f t="shared" si="13"/>
        <v>5.147857143</v>
      </c>
      <c r="Q3040" s="7">
        <f t="shared" si="14"/>
        <v>31.54357143</v>
      </c>
      <c r="R3040" s="7">
        <f t="shared" si="15"/>
        <v>0.1631982971</v>
      </c>
      <c r="S3040" s="7">
        <f t="shared" si="16"/>
        <v>14.03013549</v>
      </c>
      <c r="T3040" s="7">
        <f t="shared" si="17"/>
        <v>19.74306836</v>
      </c>
      <c r="U3040" s="7">
        <f t="shared" si="19"/>
        <v>22.40279204</v>
      </c>
      <c r="V3040" s="9">
        <f t="shared" si="5"/>
        <v>-23.42</v>
      </c>
      <c r="W3040" s="9" t="b">
        <f t="shared" si="6"/>
        <v>0</v>
      </c>
      <c r="X3040" s="7">
        <f t="shared" si="8"/>
        <v>3</v>
      </c>
      <c r="Y3040" s="10">
        <f t="shared" si="9"/>
        <v>-0.01905260291</v>
      </c>
      <c r="Z3040" s="11">
        <f t="shared" si="7"/>
        <v>2</v>
      </c>
    </row>
    <row r="3041">
      <c r="A3041" s="6" t="s">
        <v>3065</v>
      </c>
      <c r="B3041" s="7">
        <v>4336.19</v>
      </c>
      <c r="C3041" s="7">
        <v>4432.72</v>
      </c>
      <c r="D3041" s="7">
        <v>4292.46</v>
      </c>
      <c r="E3041" s="7">
        <v>4431.85</v>
      </c>
      <c r="F3041" s="7">
        <v>4431.85</v>
      </c>
      <c r="G3041" s="7">
        <v>5.03109E9</v>
      </c>
      <c r="H3041" s="7">
        <f t="shared" si="1"/>
        <v>5031.09</v>
      </c>
      <c r="I3041" s="10">
        <f t="shared" si="2"/>
        <v>0.02434756883</v>
      </c>
      <c r="J3041" s="7">
        <f t="shared" si="10"/>
        <v>4471.661141</v>
      </c>
      <c r="K3041" s="7">
        <f t="shared" si="12"/>
        <v>4557.118517</v>
      </c>
      <c r="L3041" s="7">
        <f t="shared" si="11"/>
        <v>-85.45737605</v>
      </c>
      <c r="M3041" s="7">
        <f t="shared" si="18"/>
        <v>-56.45815661</v>
      </c>
      <c r="N3041" s="7">
        <f t="shared" si="3"/>
        <v>105.34</v>
      </c>
      <c r="O3041" s="7">
        <f t="shared" si="4"/>
        <v>0</v>
      </c>
      <c r="P3041" s="7">
        <f t="shared" si="13"/>
        <v>12.67214286</v>
      </c>
      <c r="Q3041" s="7">
        <f t="shared" si="14"/>
        <v>30.185</v>
      </c>
      <c r="R3041" s="7">
        <f t="shared" si="15"/>
        <v>0.4198158972</v>
      </c>
      <c r="S3041" s="7">
        <f t="shared" si="16"/>
        <v>29.56833333</v>
      </c>
      <c r="T3041" s="7">
        <f t="shared" si="17"/>
        <v>39.7616921</v>
      </c>
      <c r="U3041" s="7">
        <f t="shared" si="19"/>
        <v>27.8995078</v>
      </c>
      <c r="V3041" s="9">
        <f t="shared" si="5"/>
        <v>105.34</v>
      </c>
      <c r="W3041" s="9" t="b">
        <f t="shared" si="6"/>
        <v>1</v>
      </c>
      <c r="X3041" s="7">
        <f t="shared" si="8"/>
        <v>1</v>
      </c>
      <c r="Y3041" s="10">
        <f t="shared" si="9"/>
        <v>0.02434756883</v>
      </c>
      <c r="Z3041" s="11">
        <f t="shared" si="7"/>
        <v>5</v>
      </c>
    </row>
    <row r="3042">
      <c r="A3042" s="6" t="s">
        <v>3066</v>
      </c>
      <c r="B3042" s="7">
        <v>4431.79</v>
      </c>
      <c r="C3042" s="7">
        <v>4516.89</v>
      </c>
      <c r="D3042" s="7">
        <v>4414.02</v>
      </c>
      <c r="E3042" s="7">
        <v>4515.55</v>
      </c>
      <c r="F3042" s="7">
        <v>4515.55</v>
      </c>
      <c r="G3042" s="7">
        <v>5.09861E9</v>
      </c>
      <c r="H3042" s="7">
        <f t="shared" si="1"/>
        <v>5098.61</v>
      </c>
      <c r="I3042" s="10">
        <f t="shared" si="2"/>
        <v>0.01888601825</v>
      </c>
      <c r="J3042" s="7">
        <f t="shared" si="10"/>
        <v>4478.413273</v>
      </c>
      <c r="K3042" s="7">
        <f t="shared" si="12"/>
        <v>4554.039368</v>
      </c>
      <c r="L3042" s="7">
        <f t="shared" si="11"/>
        <v>-75.62609449</v>
      </c>
      <c r="M3042" s="7">
        <f t="shared" si="18"/>
        <v>-60.29174419</v>
      </c>
      <c r="N3042" s="7">
        <f t="shared" si="3"/>
        <v>83.7</v>
      </c>
      <c r="O3042" s="7">
        <f t="shared" si="4"/>
        <v>0</v>
      </c>
      <c r="P3042" s="7">
        <f t="shared" si="13"/>
        <v>18.65071429</v>
      </c>
      <c r="Q3042" s="7">
        <f t="shared" si="14"/>
        <v>29.70357143</v>
      </c>
      <c r="R3042" s="7">
        <f t="shared" si="15"/>
        <v>0.6278946736</v>
      </c>
      <c r="S3042" s="7">
        <f t="shared" si="16"/>
        <v>38.57096431</v>
      </c>
      <c r="T3042" s="7">
        <f t="shared" si="17"/>
        <v>55.66788925</v>
      </c>
      <c r="U3042" s="7">
        <f t="shared" si="19"/>
        <v>38.39088323</v>
      </c>
      <c r="V3042" s="9">
        <f t="shared" si="5"/>
        <v>83.7</v>
      </c>
      <c r="W3042" s="9" t="b">
        <f t="shared" si="6"/>
        <v>1</v>
      </c>
      <c r="X3042" s="7">
        <f t="shared" si="8"/>
        <v>2</v>
      </c>
      <c r="Y3042" s="10">
        <f t="shared" si="9"/>
        <v>0.04323358708</v>
      </c>
      <c r="Z3042" s="11">
        <f t="shared" si="7"/>
        <v>5</v>
      </c>
    </row>
    <row r="3043">
      <c r="A3043" s="6" t="s">
        <v>3067</v>
      </c>
      <c r="B3043" s="7">
        <v>4519.57</v>
      </c>
      <c r="C3043" s="7">
        <v>4550.49</v>
      </c>
      <c r="D3043" s="7">
        <v>4483.53</v>
      </c>
      <c r="E3043" s="7">
        <v>4546.54</v>
      </c>
      <c r="F3043" s="7">
        <v>4546.54</v>
      </c>
      <c r="G3043" s="7">
        <v>4.81683E9</v>
      </c>
      <c r="H3043" s="7">
        <f t="shared" si="1"/>
        <v>4816.83</v>
      </c>
      <c r="I3043" s="10">
        <f t="shared" si="2"/>
        <v>0.006862951357</v>
      </c>
      <c r="J3043" s="7">
        <f t="shared" si="10"/>
        <v>4488.894308</v>
      </c>
      <c r="K3043" s="7">
        <f t="shared" si="12"/>
        <v>4553.483859</v>
      </c>
      <c r="L3043" s="7">
        <f t="shared" si="11"/>
        <v>-64.58955087</v>
      </c>
      <c r="M3043" s="7">
        <f t="shared" si="18"/>
        <v>-61.15130553</v>
      </c>
      <c r="N3043" s="7">
        <f t="shared" si="3"/>
        <v>30.99</v>
      </c>
      <c r="O3043" s="7">
        <f t="shared" si="4"/>
        <v>0</v>
      </c>
      <c r="P3043" s="7">
        <f t="shared" si="13"/>
        <v>17.80857143</v>
      </c>
      <c r="Q3043" s="7">
        <f t="shared" si="14"/>
        <v>29.70357143</v>
      </c>
      <c r="R3043" s="7">
        <f t="shared" si="15"/>
        <v>0.5995431045</v>
      </c>
      <c r="S3043" s="7">
        <f t="shared" si="16"/>
        <v>37.48214742</v>
      </c>
      <c r="T3043" s="7">
        <f t="shared" si="17"/>
        <v>61.55717299</v>
      </c>
      <c r="U3043" s="7">
        <f t="shared" si="19"/>
        <v>52.32891811</v>
      </c>
      <c r="V3043" s="9">
        <f t="shared" si="5"/>
        <v>30.99</v>
      </c>
      <c r="W3043" s="9" t="b">
        <f t="shared" si="6"/>
        <v>1</v>
      </c>
      <c r="X3043" s="7">
        <f t="shared" si="8"/>
        <v>3</v>
      </c>
      <c r="Y3043" s="10">
        <f t="shared" si="9"/>
        <v>0.05009653844</v>
      </c>
      <c r="Z3043" s="11">
        <f t="shared" si="7"/>
        <v>4</v>
      </c>
    </row>
    <row r="3044">
      <c r="A3044" s="6" t="s">
        <v>3068</v>
      </c>
      <c r="B3044" s="7">
        <v>4566.39</v>
      </c>
      <c r="C3044" s="7">
        <v>4595.31</v>
      </c>
      <c r="D3044" s="7">
        <v>4544.32</v>
      </c>
      <c r="E3044" s="7">
        <v>4589.38</v>
      </c>
      <c r="F3044" s="7">
        <v>4589.38</v>
      </c>
      <c r="G3044" s="7">
        <v>4.48158E9</v>
      </c>
      <c r="H3044" s="7">
        <f t="shared" si="1"/>
        <v>4481.58</v>
      </c>
      <c r="I3044" s="10">
        <f t="shared" si="2"/>
        <v>0.009422549895</v>
      </c>
      <c r="J3044" s="7">
        <f t="shared" si="10"/>
        <v>4504.353645</v>
      </c>
      <c r="K3044" s="7">
        <f t="shared" si="12"/>
        <v>4556.142832</v>
      </c>
      <c r="L3044" s="7">
        <f t="shared" si="11"/>
        <v>-51.78918707</v>
      </c>
      <c r="M3044" s="7">
        <f t="shared" si="18"/>
        <v>-59.27888183</v>
      </c>
      <c r="N3044" s="7">
        <f t="shared" si="3"/>
        <v>42.84</v>
      </c>
      <c r="O3044" s="7">
        <f t="shared" si="4"/>
        <v>0</v>
      </c>
      <c r="P3044" s="7">
        <f t="shared" si="13"/>
        <v>19.92</v>
      </c>
      <c r="Q3044" s="7">
        <f t="shared" si="14"/>
        <v>29.70357143</v>
      </c>
      <c r="R3044" s="7">
        <f t="shared" si="15"/>
        <v>0.6706264278</v>
      </c>
      <c r="S3044" s="7">
        <f t="shared" si="16"/>
        <v>40.14221352</v>
      </c>
      <c r="T3044" s="7">
        <f t="shared" si="17"/>
        <v>70.32655174</v>
      </c>
      <c r="U3044" s="7">
        <f t="shared" si="19"/>
        <v>62.51720466</v>
      </c>
      <c r="V3044" s="9">
        <f t="shared" si="5"/>
        <v>42.84</v>
      </c>
      <c r="W3044" s="9" t="b">
        <f t="shared" si="6"/>
        <v>1</v>
      </c>
      <c r="X3044" s="7">
        <f t="shared" si="8"/>
        <v>4</v>
      </c>
      <c r="Y3044" s="10">
        <f t="shared" si="9"/>
        <v>0.05951908833</v>
      </c>
      <c r="Z3044" s="11">
        <f t="shared" si="7"/>
        <v>4</v>
      </c>
    </row>
    <row r="3045">
      <c r="A3045" s="6" t="s">
        <v>3069</v>
      </c>
      <c r="B3045" s="7">
        <v>4535.41</v>
      </c>
      <c r="C3045" s="7">
        <v>4542.88</v>
      </c>
      <c r="D3045" s="7">
        <v>4470.39</v>
      </c>
      <c r="E3045" s="7">
        <v>4477.44</v>
      </c>
      <c r="F3045" s="7">
        <v>4477.44</v>
      </c>
      <c r="G3045" s="7">
        <v>4.40197E9</v>
      </c>
      <c r="H3045" s="7">
        <f t="shared" si="1"/>
        <v>4401.97</v>
      </c>
      <c r="I3045" s="10">
        <f t="shared" si="2"/>
        <v>-0.02439109422</v>
      </c>
      <c r="J3045" s="7">
        <f t="shared" si="10"/>
        <v>4500.213084</v>
      </c>
      <c r="K3045" s="7">
        <f t="shared" si="12"/>
        <v>4550.312993</v>
      </c>
      <c r="L3045" s="7">
        <f t="shared" si="11"/>
        <v>-50.09990845</v>
      </c>
      <c r="M3045" s="7">
        <f t="shared" si="18"/>
        <v>-57.44308716</v>
      </c>
      <c r="N3045" s="7">
        <f t="shared" si="3"/>
        <v>0</v>
      </c>
      <c r="O3045" s="7">
        <f t="shared" si="4"/>
        <v>111.94</v>
      </c>
      <c r="P3045" s="7">
        <f t="shared" si="13"/>
        <v>19.92</v>
      </c>
      <c r="Q3045" s="7">
        <f t="shared" si="14"/>
        <v>32.89071429</v>
      </c>
      <c r="R3045" s="7">
        <f t="shared" si="15"/>
        <v>0.6056420614</v>
      </c>
      <c r="S3045" s="7">
        <f t="shared" si="16"/>
        <v>37.71961858</v>
      </c>
      <c r="T3045" s="7">
        <f t="shared" si="17"/>
        <v>57.58513932</v>
      </c>
      <c r="U3045" s="7">
        <f t="shared" si="19"/>
        <v>63.15628802</v>
      </c>
      <c r="V3045" s="9">
        <f t="shared" si="5"/>
        <v>-111.94</v>
      </c>
      <c r="W3045" s="9" t="b">
        <f t="shared" si="6"/>
        <v>0</v>
      </c>
      <c r="X3045" s="7">
        <f t="shared" si="8"/>
        <v>1</v>
      </c>
      <c r="Y3045" s="10">
        <f t="shared" si="9"/>
        <v>-0.02439109422</v>
      </c>
      <c r="Z3045" s="11">
        <f t="shared" si="7"/>
        <v>1</v>
      </c>
    </row>
    <row r="3046">
      <c r="A3046" s="6" t="s">
        <v>3070</v>
      </c>
      <c r="B3046" s="7">
        <v>4482.79</v>
      </c>
      <c r="C3046" s="7">
        <v>4539.66</v>
      </c>
      <c r="D3046" s="7">
        <v>4451.5</v>
      </c>
      <c r="E3046" s="7">
        <v>4500.53</v>
      </c>
      <c r="F3046" s="7">
        <v>4500.53</v>
      </c>
      <c r="G3046" s="7">
        <v>4.70629E9</v>
      </c>
      <c r="H3046" s="7">
        <f t="shared" si="1"/>
        <v>4706.29</v>
      </c>
      <c r="I3046" s="10">
        <f t="shared" si="2"/>
        <v>0.005156964694</v>
      </c>
      <c r="J3046" s="7">
        <f t="shared" si="10"/>
        <v>4500.261841</v>
      </c>
      <c r="K3046" s="7">
        <f t="shared" si="12"/>
        <v>4546.625364</v>
      </c>
      <c r="L3046" s="7">
        <f t="shared" si="11"/>
        <v>-46.36352311</v>
      </c>
      <c r="M3046" s="7">
        <f t="shared" si="18"/>
        <v>-55.22717435</v>
      </c>
      <c r="N3046" s="7">
        <f t="shared" si="3"/>
        <v>23.09</v>
      </c>
      <c r="O3046" s="7">
        <f t="shared" si="4"/>
        <v>0</v>
      </c>
      <c r="P3046" s="7">
        <f t="shared" si="13"/>
        <v>21.29642857</v>
      </c>
      <c r="Q3046" s="7">
        <f t="shared" si="14"/>
        <v>32.89071429</v>
      </c>
      <c r="R3046" s="7">
        <f t="shared" si="15"/>
        <v>0.6474906074</v>
      </c>
      <c r="S3046" s="7">
        <f t="shared" si="16"/>
        <v>39.30162664</v>
      </c>
      <c r="T3046" s="7">
        <f t="shared" si="17"/>
        <v>67.84580831</v>
      </c>
      <c r="U3046" s="7">
        <f t="shared" si="19"/>
        <v>65.25249979</v>
      </c>
      <c r="V3046" s="9">
        <f t="shared" si="5"/>
        <v>23.09</v>
      </c>
      <c r="W3046" s="9" t="b">
        <f t="shared" si="6"/>
        <v>1</v>
      </c>
      <c r="X3046" s="7">
        <f t="shared" si="8"/>
        <v>1</v>
      </c>
      <c r="Y3046" s="10">
        <f t="shared" si="9"/>
        <v>0.005156964694</v>
      </c>
      <c r="Z3046" s="11">
        <f t="shared" si="7"/>
        <v>4</v>
      </c>
    </row>
    <row r="3047">
      <c r="A3047" s="6" t="s">
        <v>3071</v>
      </c>
      <c r="B3047" s="7">
        <v>4505.75</v>
      </c>
      <c r="C3047" s="7">
        <v>4521.86</v>
      </c>
      <c r="D3047" s="7">
        <v>4471.47</v>
      </c>
      <c r="E3047" s="7">
        <v>4483.87</v>
      </c>
      <c r="F3047" s="7">
        <v>4483.87</v>
      </c>
      <c r="G3047" s="7">
        <v>4.22848E9</v>
      </c>
      <c r="H3047" s="7">
        <f t="shared" si="1"/>
        <v>4228.48</v>
      </c>
      <c r="I3047" s="10">
        <f t="shared" si="2"/>
        <v>-0.003701786234</v>
      </c>
      <c r="J3047" s="7">
        <f t="shared" si="10"/>
        <v>4497.740019</v>
      </c>
      <c r="K3047" s="7">
        <f t="shared" si="12"/>
        <v>4541.976818</v>
      </c>
      <c r="L3047" s="7">
        <f t="shared" si="11"/>
        <v>-44.23679929</v>
      </c>
      <c r="M3047" s="7">
        <f t="shared" si="18"/>
        <v>-53.02909933</v>
      </c>
      <c r="N3047" s="7">
        <f t="shared" si="3"/>
        <v>0</v>
      </c>
      <c r="O3047" s="7">
        <f t="shared" si="4"/>
        <v>16.66</v>
      </c>
      <c r="P3047" s="7">
        <f t="shared" si="13"/>
        <v>21.29642857</v>
      </c>
      <c r="Q3047" s="7">
        <f t="shared" si="14"/>
        <v>27.95642857</v>
      </c>
      <c r="R3047" s="7">
        <f t="shared" si="15"/>
        <v>0.7617721454</v>
      </c>
      <c r="S3047" s="7">
        <f t="shared" si="16"/>
        <v>43.23897091</v>
      </c>
      <c r="T3047" s="7">
        <f t="shared" si="17"/>
        <v>67.17147044</v>
      </c>
      <c r="U3047" s="7">
        <f t="shared" si="19"/>
        <v>64.20080602</v>
      </c>
      <c r="V3047" s="9">
        <f t="shared" si="5"/>
        <v>-16.66</v>
      </c>
      <c r="W3047" s="9" t="b">
        <f t="shared" si="6"/>
        <v>0</v>
      </c>
      <c r="X3047" s="7">
        <f t="shared" si="8"/>
        <v>1</v>
      </c>
      <c r="Y3047" s="10">
        <f t="shared" si="9"/>
        <v>-0.003701786234</v>
      </c>
      <c r="Z3047" s="11">
        <f t="shared" si="7"/>
        <v>2</v>
      </c>
    </row>
    <row r="3048">
      <c r="A3048" s="6" t="s">
        <v>3072</v>
      </c>
      <c r="B3048" s="7">
        <v>4480.02</v>
      </c>
      <c r="C3048" s="7">
        <v>4531.32</v>
      </c>
      <c r="D3048" s="7">
        <v>4465.4</v>
      </c>
      <c r="E3048" s="7">
        <v>4521.54</v>
      </c>
      <c r="F3048" s="7">
        <v>4521.54</v>
      </c>
      <c r="G3048" s="7">
        <v>4.45962E9</v>
      </c>
      <c r="H3048" s="7">
        <f t="shared" si="1"/>
        <v>4459.62</v>
      </c>
      <c r="I3048" s="10">
        <f t="shared" si="2"/>
        <v>0.008401224835</v>
      </c>
      <c r="J3048" s="7">
        <f t="shared" si="10"/>
        <v>4501.401555</v>
      </c>
      <c r="K3048" s="7">
        <f t="shared" si="12"/>
        <v>4540.46298</v>
      </c>
      <c r="L3048" s="7">
        <f t="shared" si="11"/>
        <v>-39.06142536</v>
      </c>
      <c r="M3048" s="7">
        <f t="shared" si="18"/>
        <v>-50.23556454</v>
      </c>
      <c r="N3048" s="7">
        <f t="shared" si="3"/>
        <v>37.67</v>
      </c>
      <c r="O3048" s="7">
        <f t="shared" si="4"/>
        <v>0</v>
      </c>
      <c r="P3048" s="7">
        <f t="shared" si="13"/>
        <v>23.98714286</v>
      </c>
      <c r="Q3048" s="7">
        <f t="shared" si="14"/>
        <v>24.78857143</v>
      </c>
      <c r="R3048" s="7">
        <f t="shared" si="15"/>
        <v>0.9676694329</v>
      </c>
      <c r="S3048" s="7">
        <f t="shared" si="16"/>
        <v>49.17845532</v>
      </c>
      <c r="T3048" s="7">
        <f t="shared" si="17"/>
        <v>78.76887402</v>
      </c>
      <c r="U3048" s="7">
        <f t="shared" si="19"/>
        <v>71.26205092</v>
      </c>
      <c r="V3048" s="9">
        <f t="shared" si="5"/>
        <v>37.67</v>
      </c>
      <c r="W3048" s="9" t="b">
        <f t="shared" si="6"/>
        <v>1</v>
      </c>
      <c r="X3048" s="7">
        <f t="shared" si="8"/>
        <v>1</v>
      </c>
      <c r="Y3048" s="10">
        <f t="shared" si="9"/>
        <v>0.008401224835</v>
      </c>
      <c r="Z3048" s="11">
        <f t="shared" si="7"/>
        <v>4</v>
      </c>
    </row>
    <row r="3049">
      <c r="A3049" s="6" t="s">
        <v>3073</v>
      </c>
      <c r="B3049" s="7">
        <v>4547.0</v>
      </c>
      <c r="C3049" s="7">
        <v>4590.03</v>
      </c>
      <c r="D3049" s="7">
        <v>4547.0</v>
      </c>
      <c r="E3049" s="7">
        <v>4587.18</v>
      </c>
      <c r="F3049" s="7">
        <v>4587.18</v>
      </c>
      <c r="G3049" s="7">
        <v>4.52435E9</v>
      </c>
      <c r="H3049" s="7">
        <f t="shared" si="1"/>
        <v>4524.35</v>
      </c>
      <c r="I3049" s="10">
        <f t="shared" si="2"/>
        <v>0.01451717778</v>
      </c>
      <c r="J3049" s="7">
        <f t="shared" si="10"/>
        <v>4514.598238</v>
      </c>
      <c r="K3049" s="7">
        <f t="shared" si="12"/>
        <v>4543.9235</v>
      </c>
      <c r="L3049" s="7">
        <f t="shared" si="11"/>
        <v>-29.32526145</v>
      </c>
      <c r="M3049" s="7">
        <f t="shared" si="18"/>
        <v>-46.05350392</v>
      </c>
      <c r="N3049" s="7">
        <f t="shared" si="3"/>
        <v>65.64</v>
      </c>
      <c r="O3049" s="7">
        <f t="shared" si="4"/>
        <v>0</v>
      </c>
      <c r="P3049" s="7">
        <f t="shared" si="13"/>
        <v>28.67571429</v>
      </c>
      <c r="Q3049" s="7">
        <f t="shared" si="14"/>
        <v>21.215</v>
      </c>
      <c r="R3049" s="7">
        <f t="shared" si="15"/>
        <v>1.351671661</v>
      </c>
      <c r="S3049" s="7">
        <f t="shared" si="16"/>
        <v>57.477057</v>
      </c>
      <c r="T3049" s="7">
        <f t="shared" si="17"/>
        <v>97.81856234</v>
      </c>
      <c r="U3049" s="7">
        <f t="shared" si="19"/>
        <v>81.25296893</v>
      </c>
      <c r="V3049" s="9">
        <f t="shared" si="5"/>
        <v>65.64</v>
      </c>
      <c r="W3049" s="9" t="b">
        <f t="shared" si="6"/>
        <v>1</v>
      </c>
      <c r="X3049" s="7">
        <f t="shared" si="8"/>
        <v>2</v>
      </c>
      <c r="Y3049" s="10">
        <f t="shared" si="9"/>
        <v>0.02291840261</v>
      </c>
      <c r="Z3049" s="11">
        <f t="shared" si="7"/>
        <v>5</v>
      </c>
    </row>
    <row r="3050">
      <c r="A3050" s="6" t="s">
        <v>3074</v>
      </c>
      <c r="B3050" s="7">
        <v>4553.24</v>
      </c>
      <c r="C3050" s="7">
        <v>4588.92</v>
      </c>
      <c r="D3050" s="7">
        <v>4484.31</v>
      </c>
      <c r="E3050" s="7">
        <v>4504.08</v>
      </c>
      <c r="F3050" s="7">
        <v>4504.08</v>
      </c>
      <c r="G3050" s="7">
        <v>5.31486E9</v>
      </c>
      <c r="H3050" s="7">
        <f t="shared" si="1"/>
        <v>5314.86</v>
      </c>
      <c r="I3050" s="10">
        <f t="shared" si="2"/>
        <v>-0.01811570507</v>
      </c>
      <c r="J3050" s="7">
        <f t="shared" si="10"/>
        <v>4512.980048</v>
      </c>
      <c r="K3050" s="7">
        <f t="shared" si="12"/>
        <v>4540.97213</v>
      </c>
      <c r="L3050" s="7">
        <f t="shared" si="11"/>
        <v>-27.99208163</v>
      </c>
      <c r="M3050" s="7">
        <f t="shared" si="18"/>
        <v>-42.44121946</v>
      </c>
      <c r="N3050" s="7">
        <f t="shared" si="3"/>
        <v>0</v>
      </c>
      <c r="O3050" s="7">
        <f t="shared" si="4"/>
        <v>83.1</v>
      </c>
      <c r="P3050" s="7">
        <f t="shared" si="13"/>
        <v>28.67571429</v>
      </c>
      <c r="Q3050" s="7">
        <f t="shared" si="14"/>
        <v>21.09428571</v>
      </c>
      <c r="R3050" s="7">
        <f t="shared" si="15"/>
        <v>1.359406745</v>
      </c>
      <c r="S3050" s="7">
        <f t="shared" si="16"/>
        <v>57.61646431</v>
      </c>
      <c r="T3050" s="7">
        <f t="shared" si="17"/>
        <v>75.52121066</v>
      </c>
      <c r="U3050" s="7">
        <f t="shared" si="19"/>
        <v>84.03621567</v>
      </c>
      <c r="V3050" s="9">
        <f t="shared" si="5"/>
        <v>-83.1</v>
      </c>
      <c r="W3050" s="9" t="b">
        <f t="shared" si="6"/>
        <v>0</v>
      </c>
      <c r="X3050" s="7">
        <f t="shared" si="8"/>
        <v>1</v>
      </c>
      <c r="Y3050" s="10">
        <f t="shared" si="9"/>
        <v>-0.01811570507</v>
      </c>
      <c r="Z3050" s="11">
        <f t="shared" si="7"/>
        <v>1</v>
      </c>
    </row>
    <row r="3051">
      <c r="A3051" s="6" t="s">
        <v>3075</v>
      </c>
      <c r="B3051" s="7">
        <v>4506.27</v>
      </c>
      <c r="C3051" s="7">
        <v>4526.33</v>
      </c>
      <c r="D3051" s="7">
        <v>4401.41</v>
      </c>
      <c r="E3051" s="7">
        <v>4418.64</v>
      </c>
      <c r="F3051" s="7">
        <v>4418.64</v>
      </c>
      <c r="G3051" s="7">
        <v>5.2515E9</v>
      </c>
      <c r="H3051" s="7">
        <f t="shared" si="1"/>
        <v>5251.5</v>
      </c>
      <c r="I3051" s="10">
        <f t="shared" si="2"/>
        <v>-0.01896946768</v>
      </c>
      <c r="J3051" s="7">
        <f t="shared" si="10"/>
        <v>4498.466194</v>
      </c>
      <c r="K3051" s="7">
        <f t="shared" si="12"/>
        <v>4531.91049</v>
      </c>
      <c r="L3051" s="7">
        <f t="shared" si="11"/>
        <v>-33.44429593</v>
      </c>
      <c r="M3051" s="7">
        <f t="shared" si="18"/>
        <v>-40.64183476</v>
      </c>
      <c r="N3051" s="7">
        <f t="shared" si="3"/>
        <v>0</v>
      </c>
      <c r="O3051" s="7">
        <f t="shared" si="4"/>
        <v>85.44</v>
      </c>
      <c r="P3051" s="7">
        <f t="shared" si="13"/>
        <v>27.805</v>
      </c>
      <c r="Q3051" s="7">
        <f t="shared" si="14"/>
        <v>27.19714286</v>
      </c>
      <c r="R3051" s="7">
        <f t="shared" si="15"/>
        <v>1.022350037</v>
      </c>
      <c r="S3051" s="7">
        <f t="shared" si="16"/>
        <v>50.55257587</v>
      </c>
      <c r="T3051" s="7">
        <f t="shared" si="17"/>
        <v>42.67683323</v>
      </c>
      <c r="U3051" s="7">
        <f t="shared" si="19"/>
        <v>72.00553541</v>
      </c>
      <c r="V3051" s="9">
        <f t="shared" si="5"/>
        <v>-85.44</v>
      </c>
      <c r="W3051" s="9" t="b">
        <f t="shared" si="6"/>
        <v>0</v>
      </c>
      <c r="X3051" s="7">
        <f t="shared" si="8"/>
        <v>2</v>
      </c>
      <c r="Y3051" s="10">
        <f t="shared" si="9"/>
        <v>-0.03708517276</v>
      </c>
      <c r="Z3051" s="11">
        <f t="shared" si="7"/>
        <v>1</v>
      </c>
    </row>
    <row r="3052">
      <c r="A3052" s="6" t="s">
        <v>3076</v>
      </c>
      <c r="B3052" s="7">
        <v>4412.61</v>
      </c>
      <c r="C3052" s="7">
        <v>4426.22</v>
      </c>
      <c r="D3052" s="7">
        <v>4364.84</v>
      </c>
      <c r="E3052" s="7">
        <v>4401.67</v>
      </c>
      <c r="F3052" s="7">
        <v>4401.67</v>
      </c>
      <c r="G3052" s="7">
        <v>4.60039E9</v>
      </c>
      <c r="H3052" s="7">
        <f t="shared" si="1"/>
        <v>4600.39</v>
      </c>
      <c r="I3052" s="10">
        <f t="shared" si="2"/>
        <v>-0.003840548223</v>
      </c>
      <c r="J3052" s="7">
        <f t="shared" si="10"/>
        <v>4483.574472</v>
      </c>
      <c r="K3052" s="7">
        <f t="shared" si="12"/>
        <v>4522.263047</v>
      </c>
      <c r="L3052" s="7">
        <f t="shared" si="11"/>
        <v>-38.68857442</v>
      </c>
      <c r="M3052" s="7">
        <f t="shared" si="18"/>
        <v>-40.25118269</v>
      </c>
      <c r="N3052" s="7">
        <f t="shared" si="3"/>
        <v>0</v>
      </c>
      <c r="O3052" s="7">
        <f t="shared" si="4"/>
        <v>16.97</v>
      </c>
      <c r="P3052" s="7">
        <f t="shared" si="13"/>
        <v>27.805</v>
      </c>
      <c r="Q3052" s="7">
        <f t="shared" si="14"/>
        <v>24.575</v>
      </c>
      <c r="R3052" s="7">
        <f t="shared" si="15"/>
        <v>1.131434385</v>
      </c>
      <c r="S3052" s="7">
        <f t="shared" si="16"/>
        <v>53.08323788</v>
      </c>
      <c r="T3052" s="7">
        <f t="shared" si="17"/>
        <v>36.06075615</v>
      </c>
      <c r="U3052" s="7">
        <f t="shared" si="19"/>
        <v>51.41960001</v>
      </c>
      <c r="V3052" s="9">
        <f t="shared" si="5"/>
        <v>-16.97</v>
      </c>
      <c r="W3052" s="9" t="b">
        <f t="shared" si="6"/>
        <v>0</v>
      </c>
      <c r="X3052" s="7">
        <f t="shared" si="8"/>
        <v>3</v>
      </c>
      <c r="Y3052" s="10">
        <f t="shared" si="9"/>
        <v>-0.04092572098</v>
      </c>
      <c r="Z3052" s="11">
        <f t="shared" si="7"/>
        <v>2</v>
      </c>
    </row>
    <row r="3053">
      <c r="A3053" s="6" t="s">
        <v>3077</v>
      </c>
      <c r="B3053" s="7">
        <v>4429.28</v>
      </c>
      <c r="C3053" s="7">
        <v>4472.77</v>
      </c>
      <c r="D3053" s="7">
        <v>4429.28</v>
      </c>
      <c r="E3053" s="7">
        <v>4471.07</v>
      </c>
      <c r="F3053" s="7">
        <v>4471.07</v>
      </c>
      <c r="G3053" s="7">
        <v>4.43083E9</v>
      </c>
      <c r="H3053" s="7">
        <f t="shared" si="1"/>
        <v>4430.83</v>
      </c>
      <c r="I3053" s="10">
        <f t="shared" si="2"/>
        <v>0.01576674308</v>
      </c>
      <c r="J3053" s="7">
        <f t="shared" si="10"/>
        <v>4481.650707</v>
      </c>
      <c r="K3053" s="7">
        <f t="shared" si="12"/>
        <v>4518.470969</v>
      </c>
      <c r="L3053" s="7">
        <f t="shared" si="11"/>
        <v>-36.82026185</v>
      </c>
      <c r="M3053" s="7">
        <f t="shared" si="18"/>
        <v>-39.56499852</v>
      </c>
      <c r="N3053" s="7">
        <f t="shared" si="3"/>
        <v>69.4</v>
      </c>
      <c r="O3053" s="7">
        <f t="shared" si="4"/>
        <v>0</v>
      </c>
      <c r="P3053" s="7">
        <f t="shared" si="13"/>
        <v>32.76214286</v>
      </c>
      <c r="Q3053" s="7">
        <f t="shared" si="14"/>
        <v>24.10928571</v>
      </c>
      <c r="R3053" s="7">
        <f t="shared" si="15"/>
        <v>1.358901431</v>
      </c>
      <c r="S3053" s="7">
        <f t="shared" si="16"/>
        <v>57.60738508</v>
      </c>
      <c r="T3053" s="7">
        <f t="shared" si="17"/>
        <v>58.97639095</v>
      </c>
      <c r="U3053" s="7">
        <f t="shared" si="19"/>
        <v>45.90466011</v>
      </c>
      <c r="V3053" s="9">
        <f t="shared" si="5"/>
        <v>69.4</v>
      </c>
      <c r="W3053" s="9" t="b">
        <f t="shared" si="6"/>
        <v>1</v>
      </c>
      <c r="X3053" s="7">
        <f t="shared" si="8"/>
        <v>1</v>
      </c>
      <c r="Y3053" s="10">
        <f t="shared" si="9"/>
        <v>0.01576674308</v>
      </c>
      <c r="Z3053" s="11">
        <f t="shared" si="7"/>
        <v>5</v>
      </c>
    </row>
    <row r="3054">
      <c r="A3054" s="6" t="s">
        <v>3078</v>
      </c>
      <c r="B3054" s="7">
        <v>4455.75</v>
      </c>
      <c r="C3054" s="7">
        <v>4489.55</v>
      </c>
      <c r="D3054" s="7">
        <v>4429.68</v>
      </c>
      <c r="E3054" s="7">
        <v>4475.01</v>
      </c>
      <c r="F3054" s="7">
        <v>4475.01</v>
      </c>
      <c r="G3054" s="7">
        <v>4.28364E9</v>
      </c>
      <c r="H3054" s="7">
        <f t="shared" si="1"/>
        <v>4283.64</v>
      </c>
      <c r="I3054" s="10">
        <f t="shared" si="2"/>
        <v>0.0008812208263</v>
      </c>
      <c r="J3054" s="7">
        <f t="shared" si="10"/>
        <v>4480.62906</v>
      </c>
      <c r="K3054" s="7">
        <f t="shared" si="12"/>
        <v>4515.251638</v>
      </c>
      <c r="L3054" s="7">
        <f t="shared" si="11"/>
        <v>-34.62257807</v>
      </c>
      <c r="M3054" s="7">
        <f t="shared" si="18"/>
        <v>-38.57651443</v>
      </c>
      <c r="N3054" s="7">
        <f t="shared" si="3"/>
        <v>3.94</v>
      </c>
      <c r="O3054" s="7">
        <f t="shared" si="4"/>
        <v>0</v>
      </c>
      <c r="P3054" s="7">
        <f t="shared" si="13"/>
        <v>33.04357143</v>
      </c>
      <c r="Q3054" s="7">
        <f t="shared" si="14"/>
        <v>22.43642857</v>
      </c>
      <c r="R3054" s="7">
        <f t="shared" si="15"/>
        <v>1.472764318</v>
      </c>
      <c r="S3054" s="7">
        <f t="shared" si="16"/>
        <v>59.5594294</v>
      </c>
      <c r="T3054" s="7">
        <f t="shared" si="17"/>
        <v>60.27736503</v>
      </c>
      <c r="U3054" s="7">
        <f t="shared" si="19"/>
        <v>51.77150404</v>
      </c>
      <c r="V3054" s="9">
        <f t="shared" si="5"/>
        <v>3.94</v>
      </c>
      <c r="W3054" s="9" t="b">
        <f t="shared" si="6"/>
        <v>1</v>
      </c>
      <c r="X3054" s="7">
        <f t="shared" si="8"/>
        <v>2</v>
      </c>
      <c r="Y3054" s="10">
        <f t="shared" si="9"/>
        <v>0.0166479639</v>
      </c>
      <c r="Z3054" s="11">
        <f t="shared" si="7"/>
        <v>3</v>
      </c>
    </row>
    <row r="3055">
      <c r="A3055" s="6" t="s">
        <v>3079</v>
      </c>
      <c r="B3055" s="7">
        <v>4456.06</v>
      </c>
      <c r="C3055" s="7">
        <v>4456.06</v>
      </c>
      <c r="D3055" s="7">
        <v>4373.81</v>
      </c>
      <c r="E3055" s="7">
        <v>4380.26</v>
      </c>
      <c r="F3055" s="7">
        <v>4380.26</v>
      </c>
      <c r="G3055" s="7">
        <v>4.53942E9</v>
      </c>
      <c r="H3055" s="7">
        <f t="shared" si="1"/>
        <v>4539.42</v>
      </c>
      <c r="I3055" s="10">
        <f t="shared" si="2"/>
        <v>-0.02117313704</v>
      </c>
      <c r="J3055" s="7">
        <f t="shared" si="10"/>
        <v>4465.187666</v>
      </c>
      <c r="K3055" s="7">
        <f t="shared" si="12"/>
        <v>4505.252257</v>
      </c>
      <c r="L3055" s="7">
        <f t="shared" si="11"/>
        <v>-40.06459132</v>
      </c>
      <c r="M3055" s="7">
        <f t="shared" si="18"/>
        <v>-38.87412981</v>
      </c>
      <c r="N3055" s="7">
        <f t="shared" si="3"/>
        <v>0</v>
      </c>
      <c r="O3055" s="7">
        <f t="shared" si="4"/>
        <v>94.75</v>
      </c>
      <c r="P3055" s="7">
        <f t="shared" si="13"/>
        <v>25.51928571</v>
      </c>
      <c r="Q3055" s="7">
        <f t="shared" si="14"/>
        <v>29.20428571</v>
      </c>
      <c r="R3055" s="7">
        <f t="shared" si="15"/>
        <v>0.8738198894</v>
      </c>
      <c r="S3055" s="7">
        <f t="shared" si="16"/>
        <v>46.63307794</v>
      </c>
      <c r="T3055" s="7">
        <f t="shared" si="17"/>
        <v>6.690675576</v>
      </c>
      <c r="U3055" s="7">
        <f t="shared" si="19"/>
        <v>41.98147719</v>
      </c>
      <c r="V3055" s="9">
        <f t="shared" si="5"/>
        <v>-94.75</v>
      </c>
      <c r="W3055" s="9" t="b">
        <f t="shared" si="6"/>
        <v>0</v>
      </c>
      <c r="X3055" s="7">
        <f t="shared" si="8"/>
        <v>1</v>
      </c>
      <c r="Y3055" s="10">
        <f t="shared" si="9"/>
        <v>-0.02117313704</v>
      </c>
      <c r="Z3055" s="11">
        <f t="shared" si="7"/>
        <v>1</v>
      </c>
    </row>
    <row r="3056">
      <c r="A3056" s="6" t="s">
        <v>3080</v>
      </c>
      <c r="B3056" s="7">
        <v>4384.57</v>
      </c>
      <c r="C3056" s="7">
        <v>4394.6</v>
      </c>
      <c r="D3056" s="7">
        <v>4327.22</v>
      </c>
      <c r="E3056" s="7">
        <v>4348.87</v>
      </c>
      <c r="F3056" s="7">
        <v>4348.87</v>
      </c>
      <c r="G3056" s="7">
        <v>4.70806E9</v>
      </c>
      <c r="H3056" s="7">
        <f t="shared" si="1"/>
        <v>4708.06</v>
      </c>
      <c r="I3056" s="10">
        <f t="shared" si="2"/>
        <v>-0.007166241273</v>
      </c>
      <c r="J3056" s="7">
        <f t="shared" si="10"/>
        <v>4447.292641</v>
      </c>
      <c r="K3056" s="7">
        <f t="shared" si="12"/>
        <v>4493.668387</v>
      </c>
      <c r="L3056" s="7">
        <f t="shared" si="11"/>
        <v>-46.37574596</v>
      </c>
      <c r="M3056" s="7">
        <f t="shared" si="18"/>
        <v>-40.37445304</v>
      </c>
      <c r="N3056" s="7">
        <f t="shared" si="3"/>
        <v>0</v>
      </c>
      <c r="O3056" s="7">
        <f t="shared" si="4"/>
        <v>31.39</v>
      </c>
      <c r="P3056" s="7">
        <f t="shared" si="13"/>
        <v>19.54071429</v>
      </c>
      <c r="Q3056" s="7">
        <f t="shared" si="14"/>
        <v>31.44642857</v>
      </c>
      <c r="R3056" s="7">
        <f t="shared" si="15"/>
        <v>0.6213969336</v>
      </c>
      <c r="S3056" s="7">
        <f t="shared" si="16"/>
        <v>38.32478776</v>
      </c>
      <c r="T3056" s="7">
        <f t="shared" si="17"/>
        <v>8.075646238</v>
      </c>
      <c r="U3056" s="7">
        <f t="shared" si="19"/>
        <v>25.01456228</v>
      </c>
      <c r="V3056" s="9">
        <f t="shared" si="5"/>
        <v>-31.39</v>
      </c>
      <c r="W3056" s="9" t="b">
        <f t="shared" si="6"/>
        <v>0</v>
      </c>
      <c r="X3056" s="7">
        <f t="shared" si="8"/>
        <v>2</v>
      </c>
      <c r="Y3056" s="10">
        <f t="shared" si="9"/>
        <v>-0.02833937832</v>
      </c>
      <c r="Z3056" s="11">
        <f t="shared" si="7"/>
        <v>2</v>
      </c>
    </row>
    <row r="3057">
      <c r="A3057" s="6" t="s">
        <v>3081</v>
      </c>
      <c r="B3057" s="7">
        <v>4332.74</v>
      </c>
      <c r="C3057" s="7">
        <v>4362.12</v>
      </c>
      <c r="D3057" s="7">
        <v>4267.11</v>
      </c>
      <c r="E3057" s="7">
        <v>4304.76</v>
      </c>
      <c r="F3057" s="7">
        <v>4304.76</v>
      </c>
      <c r="G3057" s="7">
        <v>5.1219E9</v>
      </c>
      <c r="H3057" s="7">
        <f t="shared" si="1"/>
        <v>5121.9</v>
      </c>
      <c r="I3057" s="10">
        <f t="shared" si="2"/>
        <v>-0.0101428647</v>
      </c>
      <c r="J3057" s="7">
        <f t="shared" si="10"/>
        <v>4425.364542</v>
      </c>
      <c r="K3057" s="7">
        <f t="shared" si="12"/>
        <v>4479.675173</v>
      </c>
      <c r="L3057" s="7">
        <f t="shared" si="11"/>
        <v>-54.31063069</v>
      </c>
      <c r="M3057" s="7">
        <f t="shared" si="18"/>
        <v>-43.16168857</v>
      </c>
      <c r="N3057" s="7">
        <f t="shared" si="3"/>
        <v>0</v>
      </c>
      <c r="O3057" s="7">
        <f t="shared" si="4"/>
        <v>44.11</v>
      </c>
      <c r="P3057" s="7">
        <f t="shared" si="13"/>
        <v>17.32714286</v>
      </c>
      <c r="Q3057" s="7">
        <f t="shared" si="14"/>
        <v>34.59714286</v>
      </c>
      <c r="R3057" s="7">
        <f t="shared" si="15"/>
        <v>0.500825832</v>
      </c>
      <c r="S3057" s="7">
        <f t="shared" si="16"/>
        <v>33.37001678</v>
      </c>
      <c r="T3057" s="7">
        <f t="shared" si="17"/>
        <v>11.47166362</v>
      </c>
      <c r="U3057" s="7">
        <f t="shared" si="19"/>
        <v>8.745995145</v>
      </c>
      <c r="V3057" s="9">
        <f t="shared" si="5"/>
        <v>-44.11</v>
      </c>
      <c r="W3057" s="9" t="b">
        <f t="shared" si="6"/>
        <v>0</v>
      </c>
      <c r="X3057" s="7">
        <f t="shared" si="8"/>
        <v>3</v>
      </c>
      <c r="Y3057" s="10">
        <f t="shared" si="9"/>
        <v>-0.03848224301</v>
      </c>
      <c r="Z3057" s="11">
        <f t="shared" si="7"/>
        <v>1</v>
      </c>
    </row>
    <row r="3058">
      <c r="A3058" s="6" t="s">
        <v>3082</v>
      </c>
      <c r="B3058" s="7">
        <v>4324.93</v>
      </c>
      <c r="C3058" s="7">
        <v>4341.51</v>
      </c>
      <c r="D3058" s="7">
        <v>4221.51</v>
      </c>
      <c r="E3058" s="7">
        <v>4225.5</v>
      </c>
      <c r="F3058" s="7">
        <v>4225.5</v>
      </c>
      <c r="G3058" s="7">
        <v>4.79743E9</v>
      </c>
      <c r="H3058" s="7">
        <f t="shared" si="1"/>
        <v>4797.43</v>
      </c>
      <c r="I3058" s="10">
        <f t="shared" si="2"/>
        <v>-0.01841217629</v>
      </c>
      <c r="J3058" s="7">
        <f t="shared" si="10"/>
        <v>4394.616151</v>
      </c>
      <c r="K3058" s="7">
        <f t="shared" si="12"/>
        <v>4460.847382</v>
      </c>
      <c r="L3058" s="7">
        <f t="shared" si="11"/>
        <v>-66.2312312</v>
      </c>
      <c r="M3058" s="7">
        <f t="shared" si="18"/>
        <v>-47.77559709</v>
      </c>
      <c r="N3058" s="7">
        <f t="shared" si="3"/>
        <v>0</v>
      </c>
      <c r="O3058" s="7">
        <f t="shared" si="4"/>
        <v>79.26</v>
      </c>
      <c r="P3058" s="7">
        <f t="shared" si="13"/>
        <v>14.26714286</v>
      </c>
      <c r="Q3058" s="7">
        <f t="shared" si="14"/>
        <v>40.25857143</v>
      </c>
      <c r="R3058" s="7">
        <f t="shared" si="15"/>
        <v>0.354387708</v>
      </c>
      <c r="S3058" s="7">
        <f t="shared" si="16"/>
        <v>26.16589813</v>
      </c>
      <c r="T3058" s="7">
        <f t="shared" si="17"/>
        <v>1.082709215</v>
      </c>
      <c r="U3058" s="7">
        <f t="shared" si="19"/>
        <v>6.876673024</v>
      </c>
      <c r="V3058" s="9">
        <f t="shared" si="5"/>
        <v>-79.26</v>
      </c>
      <c r="W3058" s="9" t="b">
        <f t="shared" si="6"/>
        <v>0</v>
      </c>
      <c r="X3058" s="7">
        <f t="shared" si="8"/>
        <v>4</v>
      </c>
      <c r="Y3058" s="10">
        <f t="shared" si="9"/>
        <v>-0.0568944193</v>
      </c>
      <c r="Z3058" s="11">
        <f t="shared" si="7"/>
        <v>1</v>
      </c>
    </row>
    <row r="3059">
      <c r="A3059" s="6" t="s">
        <v>3083</v>
      </c>
      <c r="B3059" s="7">
        <v>4155.77</v>
      </c>
      <c r="C3059" s="7">
        <v>4294.73</v>
      </c>
      <c r="D3059" s="7">
        <v>4114.65</v>
      </c>
      <c r="E3059" s="7">
        <v>4288.7</v>
      </c>
      <c r="F3059" s="7">
        <v>4288.7</v>
      </c>
      <c r="G3059" s="7">
        <v>6.75213E9</v>
      </c>
      <c r="H3059" s="7">
        <f t="shared" si="1"/>
        <v>6752.13</v>
      </c>
      <c r="I3059" s="10">
        <f t="shared" si="2"/>
        <v>0.01495680984</v>
      </c>
      <c r="J3059" s="7">
        <f t="shared" si="10"/>
        <v>4378.321358</v>
      </c>
      <c r="K3059" s="7">
        <f t="shared" si="12"/>
        <v>4448.095724</v>
      </c>
      <c r="L3059" s="7">
        <f t="shared" si="11"/>
        <v>-69.77436572</v>
      </c>
      <c r="M3059" s="7">
        <f t="shared" si="18"/>
        <v>-52.17535082</v>
      </c>
      <c r="N3059" s="7">
        <f t="shared" si="3"/>
        <v>63.2</v>
      </c>
      <c r="O3059" s="7">
        <f t="shared" si="4"/>
        <v>0</v>
      </c>
      <c r="P3059" s="7">
        <f t="shared" si="13"/>
        <v>18.78142857</v>
      </c>
      <c r="Q3059" s="7">
        <f t="shared" si="14"/>
        <v>32.26285714</v>
      </c>
      <c r="R3059" s="7">
        <f t="shared" si="15"/>
        <v>0.5821377967</v>
      </c>
      <c r="S3059" s="7">
        <f t="shared" si="16"/>
        <v>36.79438023</v>
      </c>
      <c r="T3059" s="7">
        <f t="shared" si="17"/>
        <v>36.61281501</v>
      </c>
      <c r="U3059" s="7">
        <f t="shared" si="19"/>
        <v>16.38906262</v>
      </c>
      <c r="V3059" s="9">
        <f t="shared" si="5"/>
        <v>63.2</v>
      </c>
      <c r="W3059" s="9" t="b">
        <f t="shared" si="6"/>
        <v>1</v>
      </c>
      <c r="X3059" s="7">
        <f t="shared" si="8"/>
        <v>1</v>
      </c>
      <c r="Y3059" s="10">
        <f t="shared" si="9"/>
        <v>0.01495680984</v>
      </c>
      <c r="Z3059" s="11">
        <f t="shared" si="7"/>
        <v>5</v>
      </c>
    </row>
    <row r="3060">
      <c r="A3060" s="6" t="s">
        <v>3084</v>
      </c>
      <c r="B3060" s="7">
        <v>4298.38</v>
      </c>
      <c r="C3060" s="7">
        <v>4385.34</v>
      </c>
      <c r="D3060" s="7">
        <v>4286.83</v>
      </c>
      <c r="E3060" s="7">
        <v>4384.65</v>
      </c>
      <c r="F3060" s="7">
        <v>4384.65</v>
      </c>
      <c r="G3060" s="7">
        <v>5.17706E9</v>
      </c>
      <c r="H3060" s="7">
        <f t="shared" si="1"/>
        <v>5177.06</v>
      </c>
      <c r="I3060" s="10">
        <f t="shared" si="2"/>
        <v>0.02237274699</v>
      </c>
      <c r="J3060" s="7">
        <f t="shared" si="10"/>
        <v>4379.294996</v>
      </c>
      <c r="K3060" s="7">
        <f t="shared" si="12"/>
        <v>4443.396041</v>
      </c>
      <c r="L3060" s="7">
        <f t="shared" si="11"/>
        <v>-64.10104529</v>
      </c>
      <c r="M3060" s="7">
        <f t="shared" si="18"/>
        <v>-54.56048971</v>
      </c>
      <c r="N3060" s="7">
        <f t="shared" si="3"/>
        <v>95.95</v>
      </c>
      <c r="O3060" s="7">
        <f t="shared" si="4"/>
        <v>0</v>
      </c>
      <c r="P3060" s="7">
        <f t="shared" si="13"/>
        <v>23.98571429</v>
      </c>
      <c r="Q3060" s="7">
        <f t="shared" si="14"/>
        <v>32.26285714</v>
      </c>
      <c r="R3060" s="7">
        <f t="shared" si="15"/>
        <v>0.7434466879</v>
      </c>
      <c r="S3060" s="7">
        <f t="shared" si="16"/>
        <v>42.64235282</v>
      </c>
      <c r="T3060" s="7">
        <f t="shared" si="17"/>
        <v>56.79666793</v>
      </c>
      <c r="U3060" s="7">
        <f t="shared" si="19"/>
        <v>31.49739739</v>
      </c>
      <c r="V3060" s="9">
        <f t="shared" si="5"/>
        <v>95.95</v>
      </c>
      <c r="W3060" s="9" t="b">
        <f t="shared" si="6"/>
        <v>1</v>
      </c>
      <c r="X3060" s="7">
        <f t="shared" si="8"/>
        <v>2</v>
      </c>
      <c r="Y3060" s="10">
        <f t="shared" si="9"/>
        <v>0.03732955683</v>
      </c>
      <c r="Z3060" s="11">
        <f t="shared" si="7"/>
        <v>5</v>
      </c>
    </row>
    <row r="3061">
      <c r="A3061" s="6" t="s">
        <v>3085</v>
      </c>
      <c r="B3061" s="7">
        <v>4354.17</v>
      </c>
      <c r="C3061" s="7">
        <v>4388.84</v>
      </c>
      <c r="D3061" s="7">
        <v>4315.12</v>
      </c>
      <c r="E3061" s="7">
        <v>4373.94</v>
      </c>
      <c r="F3061" s="7">
        <v>4373.94</v>
      </c>
      <c r="G3061" s="7">
        <v>6.07137E9</v>
      </c>
      <c r="H3061" s="7">
        <f t="shared" si="1"/>
        <v>6071.37</v>
      </c>
      <c r="I3061" s="10">
        <f t="shared" si="2"/>
        <v>-0.002442612295</v>
      </c>
      <c r="J3061" s="7">
        <f t="shared" si="10"/>
        <v>4378.47115</v>
      </c>
      <c r="K3061" s="7">
        <f t="shared" si="12"/>
        <v>4438.251149</v>
      </c>
      <c r="L3061" s="7">
        <f t="shared" si="11"/>
        <v>-59.77999885</v>
      </c>
      <c r="M3061" s="7">
        <f t="shared" si="18"/>
        <v>-55.60439154</v>
      </c>
      <c r="N3061" s="7">
        <f t="shared" si="3"/>
        <v>0</v>
      </c>
      <c r="O3061" s="7">
        <f t="shared" si="4"/>
        <v>10.71</v>
      </c>
      <c r="P3061" s="7">
        <f t="shared" si="13"/>
        <v>23.98571429</v>
      </c>
      <c r="Q3061" s="7">
        <f t="shared" si="14"/>
        <v>31.83785714</v>
      </c>
      <c r="R3061" s="7">
        <f t="shared" si="15"/>
        <v>0.7533708747</v>
      </c>
      <c r="S3061" s="7">
        <f t="shared" si="16"/>
        <v>42.96700063</v>
      </c>
      <c r="T3061" s="7">
        <f t="shared" si="17"/>
        <v>54.54373343</v>
      </c>
      <c r="U3061" s="7">
        <f t="shared" si="19"/>
        <v>49.31773879</v>
      </c>
      <c r="V3061" s="9">
        <f t="shared" si="5"/>
        <v>-10.71</v>
      </c>
      <c r="W3061" s="9" t="b">
        <f t="shared" si="6"/>
        <v>0</v>
      </c>
      <c r="X3061" s="7">
        <f t="shared" si="8"/>
        <v>1</v>
      </c>
      <c r="Y3061" s="10">
        <f t="shared" si="9"/>
        <v>-0.002442612295</v>
      </c>
      <c r="Z3061" s="11">
        <f t="shared" si="7"/>
        <v>3</v>
      </c>
    </row>
    <row r="3062">
      <c r="A3062" s="6" t="s">
        <v>3086</v>
      </c>
      <c r="B3062" s="7">
        <v>4363.14</v>
      </c>
      <c r="C3062" s="7">
        <v>4378.45</v>
      </c>
      <c r="D3062" s="7">
        <v>4279.54</v>
      </c>
      <c r="E3062" s="7">
        <v>4306.26</v>
      </c>
      <c r="F3062" s="7">
        <v>4306.26</v>
      </c>
      <c r="G3062" s="7">
        <v>5.84623E9</v>
      </c>
      <c r="H3062" s="7">
        <f t="shared" si="1"/>
        <v>5846.23</v>
      </c>
      <c r="I3062" s="10">
        <f t="shared" si="2"/>
        <v>-0.01547346328</v>
      </c>
      <c r="J3062" s="7">
        <f t="shared" si="10"/>
        <v>4367.361742</v>
      </c>
      <c r="K3062" s="7">
        <f t="shared" si="12"/>
        <v>4428.474027</v>
      </c>
      <c r="L3062" s="7">
        <f t="shared" si="11"/>
        <v>-61.11228442</v>
      </c>
      <c r="M3062" s="7">
        <f t="shared" si="18"/>
        <v>-56.70597012</v>
      </c>
      <c r="N3062" s="7">
        <f t="shared" si="3"/>
        <v>0</v>
      </c>
      <c r="O3062" s="7">
        <f t="shared" si="4"/>
        <v>67.68</v>
      </c>
      <c r="P3062" s="7">
        <f t="shared" si="13"/>
        <v>21.295</v>
      </c>
      <c r="Q3062" s="7">
        <f t="shared" si="14"/>
        <v>36.67214286</v>
      </c>
      <c r="R3062" s="7">
        <f t="shared" si="15"/>
        <v>0.5806860014</v>
      </c>
      <c r="S3062" s="7">
        <f t="shared" si="16"/>
        <v>36.73632846</v>
      </c>
      <c r="T3062" s="7">
        <f t="shared" si="17"/>
        <v>40.30670201</v>
      </c>
      <c r="U3062" s="7">
        <f t="shared" si="19"/>
        <v>50.54903446</v>
      </c>
      <c r="V3062" s="9">
        <f t="shared" si="5"/>
        <v>-67.68</v>
      </c>
      <c r="W3062" s="9" t="b">
        <f t="shared" si="6"/>
        <v>0</v>
      </c>
      <c r="X3062" s="7">
        <f t="shared" si="8"/>
        <v>2</v>
      </c>
      <c r="Y3062" s="10">
        <f t="shared" si="9"/>
        <v>-0.01791607558</v>
      </c>
      <c r="Z3062" s="11">
        <f t="shared" si="7"/>
        <v>1</v>
      </c>
    </row>
    <row r="3063">
      <c r="A3063" s="6" t="s">
        <v>3087</v>
      </c>
      <c r="B3063" s="7">
        <v>4322.56</v>
      </c>
      <c r="C3063" s="7">
        <v>4401.48</v>
      </c>
      <c r="D3063" s="7">
        <v>4322.56</v>
      </c>
      <c r="E3063" s="7">
        <v>4386.54</v>
      </c>
      <c r="F3063" s="7">
        <v>4386.54</v>
      </c>
      <c r="G3063" s="7">
        <v>5.33787E9</v>
      </c>
      <c r="H3063" s="7">
        <f t="shared" si="1"/>
        <v>5337.87</v>
      </c>
      <c r="I3063" s="10">
        <f t="shared" si="2"/>
        <v>0.01864262724</v>
      </c>
      <c r="J3063" s="7">
        <f t="shared" si="10"/>
        <v>4370.312244</v>
      </c>
      <c r="K3063" s="7">
        <f t="shared" si="12"/>
        <v>4425.367803</v>
      </c>
      <c r="L3063" s="7">
        <f t="shared" si="11"/>
        <v>-55.05555904</v>
      </c>
      <c r="M3063" s="7">
        <f t="shared" si="18"/>
        <v>-56.3758879</v>
      </c>
      <c r="N3063" s="7">
        <f t="shared" si="3"/>
        <v>80.28</v>
      </c>
      <c r="O3063" s="7">
        <f t="shared" si="4"/>
        <v>0</v>
      </c>
      <c r="P3063" s="7">
        <f t="shared" si="13"/>
        <v>22.34071429</v>
      </c>
      <c r="Q3063" s="7">
        <f t="shared" si="14"/>
        <v>36.67214286</v>
      </c>
      <c r="R3063" s="7">
        <f t="shared" si="15"/>
        <v>0.6092012232</v>
      </c>
      <c r="S3063" s="7">
        <f t="shared" si="16"/>
        <v>37.85736764</v>
      </c>
      <c r="T3063" s="7">
        <f t="shared" si="17"/>
        <v>57.32810424</v>
      </c>
      <c r="U3063" s="7">
        <f t="shared" si="19"/>
        <v>50.7261799</v>
      </c>
      <c r="V3063" s="9">
        <f t="shared" si="5"/>
        <v>80.28</v>
      </c>
      <c r="W3063" s="9" t="b">
        <f t="shared" si="6"/>
        <v>1</v>
      </c>
      <c r="X3063" s="7">
        <f t="shared" si="8"/>
        <v>1</v>
      </c>
      <c r="Y3063" s="10">
        <f t="shared" si="9"/>
        <v>0.01864262724</v>
      </c>
      <c r="Z3063" s="11">
        <f t="shared" si="7"/>
        <v>5</v>
      </c>
    </row>
    <row r="3064">
      <c r="A3064" s="6" t="s">
        <v>3088</v>
      </c>
      <c r="B3064" s="7">
        <v>4401.31</v>
      </c>
      <c r="C3064" s="7">
        <v>4416.78</v>
      </c>
      <c r="D3064" s="7">
        <v>4345.56</v>
      </c>
      <c r="E3064" s="7">
        <v>4363.49</v>
      </c>
      <c r="F3064" s="7">
        <v>4363.49</v>
      </c>
      <c r="G3064" s="7">
        <v>5.03989E9</v>
      </c>
      <c r="H3064" s="7">
        <f t="shared" si="1"/>
        <v>5039.89</v>
      </c>
      <c r="I3064" s="10">
        <f t="shared" si="2"/>
        <v>-0.005254711002</v>
      </c>
      <c r="J3064" s="7">
        <f t="shared" si="10"/>
        <v>4369.262668</v>
      </c>
      <c r="K3064" s="7">
        <f t="shared" si="12"/>
        <v>4420.784262</v>
      </c>
      <c r="L3064" s="7">
        <f t="shared" si="11"/>
        <v>-51.52159405</v>
      </c>
      <c r="M3064" s="7">
        <f t="shared" si="18"/>
        <v>-55.40502913</v>
      </c>
      <c r="N3064" s="7">
        <f t="shared" si="3"/>
        <v>0</v>
      </c>
      <c r="O3064" s="7">
        <f t="shared" si="4"/>
        <v>23.05</v>
      </c>
      <c r="P3064" s="7">
        <f t="shared" si="13"/>
        <v>22.34071429</v>
      </c>
      <c r="Q3064" s="7">
        <f t="shared" si="14"/>
        <v>32.38285714</v>
      </c>
      <c r="R3064" s="7">
        <f t="shared" si="15"/>
        <v>0.6898932416</v>
      </c>
      <c r="S3064" s="7">
        <f t="shared" si="16"/>
        <v>40.82466422</v>
      </c>
      <c r="T3064" s="7">
        <f t="shared" si="17"/>
        <v>60.44500583</v>
      </c>
      <c r="U3064" s="7">
        <f t="shared" si="19"/>
        <v>52.69327069</v>
      </c>
      <c r="V3064" s="9">
        <f t="shared" si="5"/>
        <v>-23.05</v>
      </c>
      <c r="W3064" s="9" t="b">
        <f t="shared" si="6"/>
        <v>0</v>
      </c>
      <c r="X3064" s="7">
        <f t="shared" si="8"/>
        <v>1</v>
      </c>
      <c r="Y3064" s="10">
        <f t="shared" si="9"/>
        <v>-0.005254711002</v>
      </c>
      <c r="Z3064" s="11">
        <f t="shared" si="7"/>
        <v>2</v>
      </c>
    </row>
    <row r="3065">
      <c r="A3065" s="6" t="s">
        <v>3089</v>
      </c>
      <c r="B3065" s="7">
        <v>4342.12</v>
      </c>
      <c r="C3065" s="7">
        <v>4342.12</v>
      </c>
      <c r="D3065" s="7">
        <v>4284.98</v>
      </c>
      <c r="E3065" s="7">
        <v>4328.87</v>
      </c>
      <c r="F3065" s="7">
        <v>4328.87</v>
      </c>
      <c r="G3065" s="7">
        <v>5.79738E9</v>
      </c>
      <c r="H3065" s="7">
        <f t="shared" si="1"/>
        <v>5797.38</v>
      </c>
      <c r="I3065" s="10">
        <f t="shared" si="2"/>
        <v>-0.00793401612</v>
      </c>
      <c r="J3065" s="7">
        <f t="shared" si="10"/>
        <v>4363.048411</v>
      </c>
      <c r="K3065" s="7">
        <f t="shared" si="12"/>
        <v>4413.975798</v>
      </c>
      <c r="L3065" s="7">
        <f t="shared" si="11"/>
        <v>-50.92738678</v>
      </c>
      <c r="M3065" s="7">
        <f t="shared" si="18"/>
        <v>-54.50950066</v>
      </c>
      <c r="N3065" s="7">
        <f t="shared" si="3"/>
        <v>0</v>
      </c>
      <c r="O3065" s="7">
        <f t="shared" si="4"/>
        <v>34.62</v>
      </c>
      <c r="P3065" s="7">
        <f t="shared" si="13"/>
        <v>22.34071429</v>
      </c>
      <c r="Q3065" s="7">
        <f t="shared" si="14"/>
        <v>28.75285714</v>
      </c>
      <c r="R3065" s="7">
        <f t="shared" si="15"/>
        <v>0.7769911065</v>
      </c>
      <c r="S3065" s="7">
        <f t="shared" si="16"/>
        <v>43.72509821</v>
      </c>
      <c r="T3065" s="7">
        <f t="shared" si="17"/>
        <v>57.14057082</v>
      </c>
      <c r="U3065" s="7">
        <f t="shared" si="19"/>
        <v>58.3045603</v>
      </c>
      <c r="V3065" s="9">
        <f t="shared" si="5"/>
        <v>-34.62</v>
      </c>
      <c r="W3065" s="9" t="b">
        <f t="shared" si="6"/>
        <v>0</v>
      </c>
      <c r="X3065" s="7">
        <f t="shared" si="8"/>
        <v>2</v>
      </c>
      <c r="Y3065" s="10">
        <f t="shared" si="9"/>
        <v>-0.01318872712</v>
      </c>
      <c r="Z3065" s="11">
        <f t="shared" si="7"/>
        <v>2</v>
      </c>
    </row>
    <row r="3066">
      <c r="A3066" s="6" t="s">
        <v>3090</v>
      </c>
      <c r="B3066" s="7">
        <v>4327.01</v>
      </c>
      <c r="C3066" s="7">
        <v>4327.01</v>
      </c>
      <c r="D3066" s="7">
        <v>4199.85</v>
      </c>
      <c r="E3066" s="7">
        <v>4201.09</v>
      </c>
      <c r="F3066" s="7">
        <v>4201.09</v>
      </c>
      <c r="G3066" s="7">
        <v>6.94047E9</v>
      </c>
      <c r="H3066" s="7">
        <f t="shared" si="1"/>
        <v>6940.47</v>
      </c>
      <c r="I3066" s="10">
        <f t="shared" si="2"/>
        <v>-0.02951809595</v>
      </c>
      <c r="J3066" s="7">
        <f t="shared" si="10"/>
        <v>4338.131732</v>
      </c>
      <c r="K3066" s="7">
        <f t="shared" si="12"/>
        <v>4398.20648</v>
      </c>
      <c r="L3066" s="7">
        <f t="shared" si="11"/>
        <v>-60.07474705</v>
      </c>
      <c r="M3066" s="7">
        <f t="shared" si="18"/>
        <v>-55.62254994</v>
      </c>
      <c r="N3066" s="7">
        <f t="shared" si="3"/>
        <v>0</v>
      </c>
      <c r="O3066" s="7">
        <f t="shared" si="4"/>
        <v>127.78</v>
      </c>
      <c r="P3066" s="7">
        <f t="shared" si="13"/>
        <v>22.34071429</v>
      </c>
      <c r="Q3066" s="7">
        <f t="shared" si="14"/>
        <v>36.66785714</v>
      </c>
      <c r="R3066" s="7">
        <f t="shared" si="15"/>
        <v>0.6092724262</v>
      </c>
      <c r="S3066" s="7">
        <f t="shared" si="16"/>
        <v>37.86011717</v>
      </c>
      <c r="T3066" s="7">
        <f t="shared" si="17"/>
        <v>23.05681515</v>
      </c>
      <c r="U3066" s="7">
        <f t="shared" si="19"/>
        <v>46.88079727</v>
      </c>
      <c r="V3066" s="9">
        <f t="shared" si="5"/>
        <v>-127.78</v>
      </c>
      <c r="W3066" s="9" t="b">
        <f t="shared" si="6"/>
        <v>0</v>
      </c>
      <c r="X3066" s="7">
        <f t="shared" si="8"/>
        <v>3</v>
      </c>
      <c r="Y3066" s="10">
        <f t="shared" si="9"/>
        <v>-0.04270682307</v>
      </c>
      <c r="Z3066" s="11">
        <f t="shared" si="7"/>
        <v>1</v>
      </c>
    </row>
    <row r="3067">
      <c r="A3067" s="6" t="s">
        <v>3091</v>
      </c>
      <c r="B3067" s="7">
        <v>4202.66</v>
      </c>
      <c r="C3067" s="7">
        <v>4276.94</v>
      </c>
      <c r="D3067" s="7">
        <v>4157.87</v>
      </c>
      <c r="E3067" s="7">
        <v>4170.7</v>
      </c>
      <c r="F3067" s="7">
        <v>4170.7</v>
      </c>
      <c r="G3067" s="7">
        <v>7.24312E9</v>
      </c>
      <c r="H3067" s="7">
        <f t="shared" si="1"/>
        <v>7243.12</v>
      </c>
      <c r="I3067" s="10">
        <f t="shared" si="2"/>
        <v>-0.007233836933</v>
      </c>
      <c r="J3067" s="7">
        <f t="shared" si="10"/>
        <v>4312.373004</v>
      </c>
      <c r="K3067" s="7">
        <f t="shared" si="12"/>
        <v>4381.354148</v>
      </c>
      <c r="L3067" s="7">
        <f t="shared" si="11"/>
        <v>-68.98114331</v>
      </c>
      <c r="M3067" s="7">
        <f t="shared" si="18"/>
        <v>-58.29426861</v>
      </c>
      <c r="N3067" s="7">
        <f t="shared" si="3"/>
        <v>0</v>
      </c>
      <c r="O3067" s="7">
        <f t="shared" si="4"/>
        <v>30.39</v>
      </c>
      <c r="P3067" s="7">
        <f t="shared" si="13"/>
        <v>17.38357143</v>
      </c>
      <c r="Q3067" s="7">
        <f t="shared" si="14"/>
        <v>38.83857143</v>
      </c>
      <c r="R3067" s="7">
        <f t="shared" si="15"/>
        <v>0.4475852429</v>
      </c>
      <c r="S3067" s="7">
        <f t="shared" si="16"/>
        <v>30.91943947</v>
      </c>
      <c r="T3067" s="7">
        <f t="shared" si="17"/>
        <v>14.95065351</v>
      </c>
      <c r="U3067" s="7">
        <f t="shared" si="19"/>
        <v>31.71601316</v>
      </c>
      <c r="V3067" s="9">
        <f t="shared" si="5"/>
        <v>-30.39</v>
      </c>
      <c r="W3067" s="9" t="b">
        <f t="shared" si="6"/>
        <v>0</v>
      </c>
      <c r="X3067" s="7">
        <f t="shared" si="8"/>
        <v>4</v>
      </c>
      <c r="Y3067" s="10">
        <f t="shared" si="9"/>
        <v>-0.04994066</v>
      </c>
      <c r="Z3067" s="11">
        <f t="shared" si="7"/>
        <v>2</v>
      </c>
    </row>
    <row r="3068">
      <c r="A3068" s="6" t="s">
        <v>3092</v>
      </c>
      <c r="B3068" s="7">
        <v>4223.1</v>
      </c>
      <c r="C3068" s="7">
        <v>4299.4</v>
      </c>
      <c r="D3068" s="7">
        <v>4223.1</v>
      </c>
      <c r="E3068" s="7">
        <v>4277.88</v>
      </c>
      <c r="F3068" s="7">
        <v>4277.88</v>
      </c>
      <c r="G3068" s="7">
        <v>5.66267E9</v>
      </c>
      <c r="H3068" s="7">
        <f t="shared" si="1"/>
        <v>5662.67</v>
      </c>
      <c r="I3068" s="10">
        <f t="shared" si="2"/>
        <v>0.02569832402</v>
      </c>
      <c r="J3068" s="7">
        <f t="shared" si="10"/>
        <v>4307.066388</v>
      </c>
      <c r="K3068" s="7">
        <f t="shared" si="12"/>
        <v>4373.689396</v>
      </c>
      <c r="L3068" s="7">
        <f t="shared" si="11"/>
        <v>-66.62300769</v>
      </c>
      <c r="M3068" s="7">
        <f t="shared" si="18"/>
        <v>-59.96001643</v>
      </c>
      <c r="N3068" s="7">
        <f t="shared" si="3"/>
        <v>107.18</v>
      </c>
      <c r="O3068" s="7">
        <f t="shared" si="4"/>
        <v>0</v>
      </c>
      <c r="P3068" s="7">
        <f t="shared" si="13"/>
        <v>24.75785714</v>
      </c>
      <c r="Q3068" s="7">
        <f t="shared" si="14"/>
        <v>38.83857143</v>
      </c>
      <c r="R3068" s="7">
        <f t="shared" si="15"/>
        <v>0.6374554015</v>
      </c>
      <c r="S3068" s="7">
        <f t="shared" si="16"/>
        <v>38.92963441</v>
      </c>
      <c r="T3068" s="7">
        <f t="shared" si="17"/>
        <v>47.81055036</v>
      </c>
      <c r="U3068" s="7">
        <f t="shared" si="19"/>
        <v>28.60600634</v>
      </c>
      <c r="V3068" s="9">
        <f t="shared" si="5"/>
        <v>107.18</v>
      </c>
      <c r="W3068" s="9" t="b">
        <f t="shared" si="6"/>
        <v>1</v>
      </c>
      <c r="X3068" s="7">
        <f t="shared" si="8"/>
        <v>1</v>
      </c>
      <c r="Y3068" s="10">
        <f t="shared" si="9"/>
        <v>0.02569832402</v>
      </c>
      <c r="Z3068" s="11">
        <f t="shared" si="7"/>
        <v>5</v>
      </c>
    </row>
    <row r="3069">
      <c r="A3069" s="6" t="s">
        <v>3093</v>
      </c>
      <c r="B3069" s="7">
        <v>4252.55</v>
      </c>
      <c r="C3069" s="7">
        <v>4268.28</v>
      </c>
      <c r="D3069" s="7">
        <v>4209.8</v>
      </c>
      <c r="E3069" s="7">
        <v>4259.52</v>
      </c>
      <c r="F3069" s="7">
        <v>4259.52</v>
      </c>
      <c r="G3069" s="7">
        <v>4.98083E9</v>
      </c>
      <c r="H3069" s="7">
        <f t="shared" si="1"/>
        <v>4980.83</v>
      </c>
      <c r="I3069" s="10">
        <f t="shared" si="2"/>
        <v>-0.004291845494</v>
      </c>
      <c r="J3069" s="7">
        <f t="shared" si="10"/>
        <v>4299.751559</v>
      </c>
      <c r="K3069" s="7">
        <f t="shared" si="12"/>
        <v>4365.232404</v>
      </c>
      <c r="L3069" s="7">
        <f t="shared" si="11"/>
        <v>-65.48084436</v>
      </c>
      <c r="M3069" s="7">
        <f t="shared" si="18"/>
        <v>-61.06418201</v>
      </c>
      <c r="N3069" s="7">
        <f t="shared" si="3"/>
        <v>0</v>
      </c>
      <c r="O3069" s="7">
        <f t="shared" si="4"/>
        <v>18.36</v>
      </c>
      <c r="P3069" s="7">
        <f t="shared" si="13"/>
        <v>24.75785714</v>
      </c>
      <c r="Q3069" s="7">
        <f t="shared" si="14"/>
        <v>33.38214286</v>
      </c>
      <c r="R3069" s="7">
        <f t="shared" si="15"/>
        <v>0.7416497272</v>
      </c>
      <c r="S3069" s="7">
        <f t="shared" si="16"/>
        <v>42.58317362</v>
      </c>
      <c r="T3069" s="7">
        <f t="shared" si="17"/>
        <v>47.94955814</v>
      </c>
      <c r="U3069" s="7">
        <f t="shared" si="19"/>
        <v>36.90358734</v>
      </c>
      <c r="V3069" s="9">
        <f t="shared" si="5"/>
        <v>-18.36</v>
      </c>
      <c r="W3069" s="9" t="b">
        <f t="shared" si="6"/>
        <v>0</v>
      </c>
      <c r="X3069" s="7">
        <f t="shared" si="8"/>
        <v>1</v>
      </c>
      <c r="Y3069" s="10">
        <f t="shared" si="9"/>
        <v>-0.004291845494</v>
      </c>
      <c r="Z3069" s="11">
        <f t="shared" si="7"/>
        <v>2</v>
      </c>
    </row>
    <row r="3070">
      <c r="A3070" s="6" t="s">
        <v>3094</v>
      </c>
      <c r="B3070" s="7">
        <v>4279.5</v>
      </c>
      <c r="C3070" s="7">
        <v>4291.01</v>
      </c>
      <c r="D3070" s="7">
        <v>4200.49</v>
      </c>
      <c r="E3070" s="7">
        <v>4204.31</v>
      </c>
      <c r="F3070" s="7">
        <v>4204.31</v>
      </c>
      <c r="G3070" s="7">
        <v>4.93864E9</v>
      </c>
      <c r="H3070" s="7">
        <f t="shared" si="1"/>
        <v>4938.64</v>
      </c>
      <c r="I3070" s="10">
        <f t="shared" si="2"/>
        <v>-0.01296155435</v>
      </c>
      <c r="J3070" s="7">
        <f t="shared" si="10"/>
        <v>4285.068243</v>
      </c>
      <c r="K3070" s="7">
        <f t="shared" si="12"/>
        <v>4353.312226</v>
      </c>
      <c r="L3070" s="7">
        <f t="shared" si="11"/>
        <v>-68.24398313</v>
      </c>
      <c r="M3070" s="7">
        <f t="shared" si="18"/>
        <v>-62.50014224</v>
      </c>
      <c r="N3070" s="7">
        <f t="shared" si="3"/>
        <v>0</v>
      </c>
      <c r="O3070" s="7">
        <f t="shared" si="4"/>
        <v>55.21</v>
      </c>
      <c r="P3070" s="7">
        <f t="shared" si="13"/>
        <v>24.75785714</v>
      </c>
      <c r="Q3070" s="7">
        <f t="shared" si="14"/>
        <v>35.08357143</v>
      </c>
      <c r="R3070" s="7">
        <f t="shared" si="15"/>
        <v>0.7056823503</v>
      </c>
      <c r="S3070" s="7">
        <f t="shared" si="16"/>
        <v>41.37243668</v>
      </c>
      <c r="T3070" s="7">
        <f t="shared" si="17"/>
        <v>29.6759673</v>
      </c>
      <c r="U3070" s="7">
        <f t="shared" si="19"/>
        <v>41.81202527</v>
      </c>
      <c r="V3070" s="9">
        <f t="shared" si="5"/>
        <v>-55.21</v>
      </c>
      <c r="W3070" s="9" t="b">
        <f t="shared" si="6"/>
        <v>0</v>
      </c>
      <c r="X3070" s="7">
        <f t="shared" si="8"/>
        <v>2</v>
      </c>
      <c r="Y3070" s="10">
        <f t="shared" si="9"/>
        <v>-0.01725339985</v>
      </c>
      <c r="Z3070" s="11">
        <f t="shared" si="7"/>
        <v>1</v>
      </c>
    </row>
    <row r="3071">
      <c r="A3071" s="6" t="s">
        <v>3095</v>
      </c>
      <c r="B3071" s="7">
        <v>4202.75</v>
      </c>
      <c r="C3071" s="7">
        <v>4247.57</v>
      </c>
      <c r="D3071" s="7">
        <v>4161.72</v>
      </c>
      <c r="E3071" s="7">
        <v>4173.11</v>
      </c>
      <c r="F3071" s="7">
        <v>4173.11</v>
      </c>
      <c r="G3071" s="7">
        <v>5.57492E9</v>
      </c>
      <c r="H3071" s="7">
        <f t="shared" si="1"/>
        <v>5574.92</v>
      </c>
      <c r="I3071" s="10">
        <f t="shared" si="2"/>
        <v>-0.007420956114</v>
      </c>
      <c r="J3071" s="7">
        <f t="shared" si="10"/>
        <v>4267.843898</v>
      </c>
      <c r="K3071" s="7">
        <f t="shared" si="12"/>
        <v>4339.963913</v>
      </c>
      <c r="L3071" s="7">
        <f t="shared" si="11"/>
        <v>-72.12001513</v>
      </c>
      <c r="M3071" s="7">
        <f t="shared" si="18"/>
        <v>-64.42411682</v>
      </c>
      <c r="N3071" s="7">
        <f t="shared" si="3"/>
        <v>0</v>
      </c>
      <c r="O3071" s="7">
        <f t="shared" si="4"/>
        <v>31.2</v>
      </c>
      <c r="P3071" s="7">
        <f t="shared" si="13"/>
        <v>24.75785714</v>
      </c>
      <c r="Q3071" s="7">
        <f t="shared" si="14"/>
        <v>34.16142857</v>
      </c>
      <c r="R3071" s="7">
        <f t="shared" si="15"/>
        <v>0.7247313177</v>
      </c>
      <c r="S3071" s="7">
        <f t="shared" si="16"/>
        <v>42.01995466</v>
      </c>
      <c r="T3071" s="7">
        <f t="shared" si="17"/>
        <v>19.34928673</v>
      </c>
      <c r="U3071" s="7">
        <f t="shared" si="19"/>
        <v>32.32493739</v>
      </c>
      <c r="V3071" s="9">
        <f t="shared" si="5"/>
        <v>-31.2</v>
      </c>
      <c r="W3071" s="9" t="b">
        <f t="shared" si="6"/>
        <v>0</v>
      </c>
      <c r="X3071" s="7">
        <f t="shared" si="8"/>
        <v>3</v>
      </c>
      <c r="Y3071" s="10">
        <f t="shared" si="9"/>
        <v>-0.02467435596</v>
      </c>
      <c r="Z3071" s="11">
        <f t="shared" si="7"/>
        <v>2</v>
      </c>
    </row>
    <row r="3072">
      <c r="A3072" s="6" t="s">
        <v>3096</v>
      </c>
      <c r="B3072" s="7">
        <v>4188.82</v>
      </c>
      <c r="C3072" s="7">
        <v>4271.05</v>
      </c>
      <c r="D3072" s="7">
        <v>4187.9</v>
      </c>
      <c r="E3072" s="7">
        <v>4262.45</v>
      </c>
      <c r="F3072" s="7">
        <v>4262.45</v>
      </c>
      <c r="G3072" s="7">
        <v>5.39247E9</v>
      </c>
      <c r="H3072" s="7">
        <f t="shared" si="1"/>
        <v>5392.47</v>
      </c>
      <c r="I3072" s="10">
        <f t="shared" si="2"/>
        <v>0.02140849391</v>
      </c>
      <c r="J3072" s="7">
        <f t="shared" si="10"/>
        <v>4267.014067</v>
      </c>
      <c r="K3072" s="7">
        <f t="shared" si="12"/>
        <v>4334.222141</v>
      </c>
      <c r="L3072" s="7">
        <f t="shared" si="11"/>
        <v>-67.20807421</v>
      </c>
      <c r="M3072" s="7">
        <f t="shared" si="18"/>
        <v>-64.98090829</v>
      </c>
      <c r="N3072" s="7">
        <f t="shared" si="3"/>
        <v>89.34</v>
      </c>
      <c r="O3072" s="7">
        <f t="shared" si="4"/>
        <v>0</v>
      </c>
      <c r="P3072" s="7">
        <f t="shared" si="13"/>
        <v>31.13928571</v>
      </c>
      <c r="Q3072" s="7">
        <f t="shared" si="14"/>
        <v>28.5</v>
      </c>
      <c r="R3072" s="7">
        <f t="shared" si="15"/>
        <v>1.092606516</v>
      </c>
      <c r="S3072" s="7">
        <f t="shared" si="16"/>
        <v>52.21270735</v>
      </c>
      <c r="T3072" s="7">
        <f t="shared" si="17"/>
        <v>48.91933936</v>
      </c>
      <c r="U3072" s="7">
        <f t="shared" si="19"/>
        <v>32.6481978</v>
      </c>
      <c r="V3072" s="9">
        <f t="shared" si="5"/>
        <v>89.34</v>
      </c>
      <c r="W3072" s="9" t="b">
        <f t="shared" si="6"/>
        <v>1</v>
      </c>
      <c r="X3072" s="7">
        <f t="shared" si="8"/>
        <v>1</v>
      </c>
      <c r="Y3072" s="10">
        <f t="shared" si="9"/>
        <v>0.02140849391</v>
      </c>
      <c r="Z3072" s="11">
        <f t="shared" si="7"/>
        <v>5</v>
      </c>
    </row>
    <row r="3073">
      <c r="A3073" s="6" t="s">
        <v>3097</v>
      </c>
      <c r="B3073" s="7">
        <v>4288.14</v>
      </c>
      <c r="C3073" s="7">
        <v>4358.9</v>
      </c>
      <c r="D3073" s="7">
        <v>4251.99</v>
      </c>
      <c r="E3073" s="7">
        <v>4357.86</v>
      </c>
      <c r="F3073" s="7">
        <v>4357.86</v>
      </c>
      <c r="G3073" s="7">
        <v>6.30975E9</v>
      </c>
      <c r="H3073" s="7">
        <f t="shared" si="1"/>
        <v>6309.75</v>
      </c>
      <c r="I3073" s="10">
        <f t="shared" si="2"/>
        <v>0.02238384028</v>
      </c>
      <c r="J3073" s="7">
        <f t="shared" si="10"/>
        <v>4280.990365</v>
      </c>
      <c r="K3073" s="7">
        <f t="shared" si="12"/>
        <v>4335.973094</v>
      </c>
      <c r="L3073" s="7">
        <f t="shared" si="11"/>
        <v>-54.98272934</v>
      </c>
      <c r="M3073" s="7">
        <f t="shared" si="18"/>
        <v>-62.9812725</v>
      </c>
      <c r="N3073" s="7">
        <f t="shared" si="3"/>
        <v>95.41</v>
      </c>
      <c r="O3073" s="7">
        <f t="shared" si="4"/>
        <v>0</v>
      </c>
      <c r="P3073" s="7">
        <f t="shared" si="13"/>
        <v>33.44</v>
      </c>
      <c r="Q3073" s="7">
        <f t="shared" si="14"/>
        <v>28.5</v>
      </c>
      <c r="R3073" s="7">
        <f t="shared" si="15"/>
        <v>1.173333333</v>
      </c>
      <c r="S3073" s="7">
        <f t="shared" si="16"/>
        <v>53.98773006</v>
      </c>
      <c r="T3073" s="7">
        <f t="shared" si="17"/>
        <v>77.24305743</v>
      </c>
      <c r="U3073" s="7">
        <f t="shared" si="19"/>
        <v>48.50389451</v>
      </c>
      <c r="V3073" s="9">
        <f t="shared" si="5"/>
        <v>95.41</v>
      </c>
      <c r="W3073" s="9" t="b">
        <f t="shared" si="6"/>
        <v>1</v>
      </c>
      <c r="X3073" s="7">
        <f t="shared" si="8"/>
        <v>2</v>
      </c>
      <c r="Y3073" s="10">
        <f t="shared" si="9"/>
        <v>0.04379233418</v>
      </c>
      <c r="Z3073" s="11">
        <f t="shared" si="7"/>
        <v>5</v>
      </c>
    </row>
    <row r="3074">
      <c r="A3074" s="6" t="s">
        <v>3098</v>
      </c>
      <c r="B3074" s="7">
        <v>4345.11</v>
      </c>
      <c r="C3074" s="7">
        <v>4412.67</v>
      </c>
      <c r="D3074" s="7">
        <v>4335.65</v>
      </c>
      <c r="E3074" s="7">
        <v>4411.67</v>
      </c>
      <c r="F3074" s="7">
        <v>4411.67</v>
      </c>
      <c r="G3074" s="7">
        <v>4.98509E9</v>
      </c>
      <c r="H3074" s="7">
        <f t="shared" si="1"/>
        <v>4985.09</v>
      </c>
      <c r="I3074" s="10">
        <f t="shared" si="2"/>
        <v>0.01234780374</v>
      </c>
      <c r="J3074" s="7">
        <f t="shared" si="10"/>
        <v>4301.094924</v>
      </c>
      <c r="K3074" s="7">
        <f t="shared" si="12"/>
        <v>4341.580272</v>
      </c>
      <c r="L3074" s="7">
        <f t="shared" si="11"/>
        <v>-40.48534827</v>
      </c>
      <c r="M3074" s="7">
        <f t="shared" si="18"/>
        <v>-58.48208766</v>
      </c>
      <c r="N3074" s="7">
        <f t="shared" si="3"/>
        <v>53.81</v>
      </c>
      <c r="O3074" s="7">
        <f t="shared" si="4"/>
        <v>0</v>
      </c>
      <c r="P3074" s="7">
        <f t="shared" si="13"/>
        <v>30.43</v>
      </c>
      <c r="Q3074" s="7">
        <f t="shared" si="14"/>
        <v>28.5</v>
      </c>
      <c r="R3074" s="7">
        <f t="shared" si="15"/>
        <v>1.067719298</v>
      </c>
      <c r="S3074" s="7">
        <f t="shared" si="16"/>
        <v>51.63753606</v>
      </c>
      <c r="T3074" s="7">
        <f t="shared" si="17"/>
        <v>98.0263412</v>
      </c>
      <c r="U3074" s="7">
        <f t="shared" si="19"/>
        <v>74.72957933</v>
      </c>
      <c r="V3074" s="9">
        <f t="shared" si="5"/>
        <v>53.81</v>
      </c>
      <c r="W3074" s="9" t="b">
        <f t="shared" si="6"/>
        <v>1</v>
      </c>
      <c r="X3074" s="7">
        <f t="shared" si="8"/>
        <v>3</v>
      </c>
      <c r="Y3074" s="10">
        <f t="shared" si="9"/>
        <v>0.05614013792</v>
      </c>
      <c r="Z3074" s="11">
        <f t="shared" si="7"/>
        <v>5</v>
      </c>
    </row>
    <row r="3075">
      <c r="A3075" s="6" t="s">
        <v>3099</v>
      </c>
      <c r="B3075" s="7">
        <v>4407.34</v>
      </c>
      <c r="C3075" s="7">
        <v>4465.4</v>
      </c>
      <c r="D3075" s="7">
        <v>4390.57</v>
      </c>
      <c r="E3075" s="7">
        <v>4463.12</v>
      </c>
      <c r="F3075" s="7">
        <v>4463.12</v>
      </c>
      <c r="G3075" s="7">
        <v>8.27843E9</v>
      </c>
      <c r="H3075" s="7">
        <f t="shared" si="1"/>
        <v>8278.43</v>
      </c>
      <c r="I3075" s="10">
        <f t="shared" si="2"/>
        <v>0.01166225035</v>
      </c>
      <c r="J3075" s="7">
        <f t="shared" si="10"/>
        <v>4326.021859</v>
      </c>
      <c r="K3075" s="7">
        <f t="shared" si="12"/>
        <v>4350.583215</v>
      </c>
      <c r="L3075" s="7">
        <f t="shared" si="11"/>
        <v>-24.56135628</v>
      </c>
      <c r="M3075" s="7">
        <f t="shared" si="18"/>
        <v>-51.69794138</v>
      </c>
      <c r="N3075" s="7">
        <f t="shared" si="3"/>
        <v>51.45</v>
      </c>
      <c r="O3075" s="7">
        <f t="shared" si="4"/>
        <v>0</v>
      </c>
      <c r="P3075" s="7">
        <f t="shared" si="13"/>
        <v>34.105</v>
      </c>
      <c r="Q3075" s="7">
        <f t="shared" si="14"/>
        <v>27.735</v>
      </c>
      <c r="R3075" s="7">
        <f t="shared" si="15"/>
        <v>1.229673697</v>
      </c>
      <c r="S3075" s="7">
        <f t="shared" si="16"/>
        <v>55.1503881</v>
      </c>
      <c r="T3075" s="7">
        <f t="shared" si="17"/>
        <v>99.25860892</v>
      </c>
      <c r="U3075" s="7">
        <f t="shared" si="19"/>
        <v>91.50933585</v>
      </c>
      <c r="V3075" s="9">
        <f t="shared" si="5"/>
        <v>51.45</v>
      </c>
      <c r="W3075" s="9" t="b">
        <f t="shared" si="6"/>
        <v>1</v>
      </c>
      <c r="X3075" s="7">
        <f t="shared" si="8"/>
        <v>4</v>
      </c>
      <c r="Y3075" s="10">
        <f t="shared" si="9"/>
        <v>0.06780238827</v>
      </c>
      <c r="Z3075" s="11">
        <f t="shared" si="7"/>
        <v>5</v>
      </c>
    </row>
    <row r="3076">
      <c r="A3076" s="6" t="s">
        <v>3100</v>
      </c>
      <c r="B3076" s="7">
        <v>4462.4</v>
      </c>
      <c r="C3076" s="7">
        <v>4481.75</v>
      </c>
      <c r="D3076" s="7">
        <v>4424.3</v>
      </c>
      <c r="E3076" s="7">
        <v>4461.18</v>
      </c>
      <c r="F3076" s="7">
        <v>4461.18</v>
      </c>
      <c r="G3076" s="7">
        <v>4.86982E9</v>
      </c>
      <c r="H3076" s="7">
        <f t="shared" si="1"/>
        <v>4869.82</v>
      </c>
      <c r="I3076" s="10">
        <f t="shared" si="2"/>
        <v>-0.0004346735019</v>
      </c>
      <c r="J3076" s="7">
        <f t="shared" si="10"/>
        <v>4346.815419</v>
      </c>
      <c r="K3076" s="7">
        <f t="shared" si="12"/>
        <v>4358.775569</v>
      </c>
      <c r="L3076" s="7">
        <f t="shared" si="11"/>
        <v>-11.96015052</v>
      </c>
      <c r="M3076" s="7">
        <f t="shared" si="18"/>
        <v>-43.75038321</v>
      </c>
      <c r="N3076" s="7">
        <f t="shared" si="3"/>
        <v>0</v>
      </c>
      <c r="O3076" s="7">
        <f t="shared" si="4"/>
        <v>1.94</v>
      </c>
      <c r="P3076" s="7">
        <f t="shared" si="13"/>
        <v>34.105</v>
      </c>
      <c r="Q3076" s="7">
        <f t="shared" si="14"/>
        <v>23.03928571</v>
      </c>
      <c r="R3076" s="7">
        <f t="shared" si="15"/>
        <v>1.480297628</v>
      </c>
      <c r="S3076" s="7">
        <f t="shared" si="16"/>
        <v>59.68225794</v>
      </c>
      <c r="T3076" s="7">
        <f t="shared" si="17"/>
        <v>93.6488823</v>
      </c>
      <c r="U3076" s="7">
        <f t="shared" si="19"/>
        <v>96.97794414</v>
      </c>
      <c r="V3076" s="9">
        <f t="shared" si="5"/>
        <v>-1.94</v>
      </c>
      <c r="W3076" s="9" t="b">
        <f t="shared" si="6"/>
        <v>0</v>
      </c>
      <c r="X3076" s="7">
        <f t="shared" si="8"/>
        <v>1</v>
      </c>
      <c r="Y3076" s="10">
        <f t="shared" si="9"/>
        <v>-0.0004346735019</v>
      </c>
      <c r="Z3076" s="11">
        <f t="shared" si="7"/>
        <v>3</v>
      </c>
    </row>
    <row r="3077">
      <c r="A3077" s="6" t="s">
        <v>3101</v>
      </c>
      <c r="B3077" s="7">
        <v>4469.1</v>
      </c>
      <c r="C3077" s="7">
        <v>4522.0</v>
      </c>
      <c r="D3077" s="7">
        <v>4469.1</v>
      </c>
      <c r="E3077" s="7">
        <v>4511.61</v>
      </c>
      <c r="F3077" s="7">
        <v>4511.61</v>
      </c>
      <c r="G3077" s="7">
        <v>4.75484E9</v>
      </c>
      <c r="H3077" s="7">
        <f t="shared" si="1"/>
        <v>4754.84</v>
      </c>
      <c r="I3077" s="10">
        <f t="shared" si="2"/>
        <v>0.01130418409</v>
      </c>
      <c r="J3077" s="7">
        <f t="shared" si="10"/>
        <v>4372.168431</v>
      </c>
      <c r="K3077" s="7">
        <f t="shared" si="12"/>
        <v>4370.096638</v>
      </c>
      <c r="L3077" s="7">
        <f t="shared" si="11"/>
        <v>2.071793035</v>
      </c>
      <c r="M3077" s="7">
        <f t="shared" si="18"/>
        <v>-34.58594796</v>
      </c>
      <c r="N3077" s="7">
        <f t="shared" si="3"/>
        <v>50.43</v>
      </c>
      <c r="O3077" s="7">
        <f t="shared" si="4"/>
        <v>0</v>
      </c>
      <c r="P3077" s="7">
        <f t="shared" si="13"/>
        <v>31.97285714</v>
      </c>
      <c r="Q3077" s="7">
        <f t="shared" si="14"/>
        <v>23.03928571</v>
      </c>
      <c r="R3077" s="7">
        <f t="shared" si="15"/>
        <v>1.387753837</v>
      </c>
      <c r="S3077" s="7">
        <f t="shared" si="16"/>
        <v>58.11963592</v>
      </c>
      <c r="T3077" s="7">
        <f t="shared" si="17"/>
        <v>97.14662346</v>
      </c>
      <c r="U3077" s="7">
        <f t="shared" si="19"/>
        <v>96.68470489</v>
      </c>
      <c r="V3077" s="9">
        <f t="shared" si="5"/>
        <v>50.43</v>
      </c>
      <c r="W3077" s="9" t="b">
        <f t="shared" si="6"/>
        <v>1</v>
      </c>
      <c r="X3077" s="7">
        <f t="shared" si="8"/>
        <v>1</v>
      </c>
      <c r="Y3077" s="10">
        <f t="shared" si="9"/>
        <v>0.01130418409</v>
      </c>
      <c r="Z3077" s="11">
        <f t="shared" si="7"/>
        <v>5</v>
      </c>
    </row>
    <row r="3078">
      <c r="A3078" s="6" t="s">
        <v>3102</v>
      </c>
      <c r="B3078" s="7">
        <v>4493.1</v>
      </c>
      <c r="C3078" s="7">
        <v>4501.07</v>
      </c>
      <c r="D3078" s="7">
        <v>4455.81</v>
      </c>
      <c r="E3078" s="7">
        <v>4456.24</v>
      </c>
      <c r="F3078" s="7">
        <v>4456.24</v>
      </c>
      <c r="G3078" s="7">
        <v>4.55067E9</v>
      </c>
      <c r="H3078" s="7">
        <f t="shared" si="1"/>
        <v>4550.67</v>
      </c>
      <c r="I3078" s="10">
        <f t="shared" si="2"/>
        <v>-0.01227278067</v>
      </c>
      <c r="J3078" s="7">
        <f t="shared" si="10"/>
        <v>4385.102519</v>
      </c>
      <c r="K3078" s="7">
        <f t="shared" si="12"/>
        <v>4376.477628</v>
      </c>
      <c r="L3078" s="7">
        <f t="shared" si="11"/>
        <v>8.624890768</v>
      </c>
      <c r="M3078" s="7">
        <f t="shared" si="18"/>
        <v>-25.94378021</v>
      </c>
      <c r="N3078" s="7">
        <f t="shared" si="3"/>
        <v>0</v>
      </c>
      <c r="O3078" s="7">
        <f t="shared" si="4"/>
        <v>55.37</v>
      </c>
      <c r="P3078" s="7">
        <f t="shared" si="13"/>
        <v>31.97285714</v>
      </c>
      <c r="Q3078" s="7">
        <f t="shared" si="14"/>
        <v>25.34785714</v>
      </c>
      <c r="R3078" s="7">
        <f t="shared" si="15"/>
        <v>1.261363316</v>
      </c>
      <c r="S3078" s="7">
        <f t="shared" si="16"/>
        <v>55.77888821</v>
      </c>
      <c r="T3078" s="7">
        <f t="shared" si="17"/>
        <v>81.94051575</v>
      </c>
      <c r="U3078" s="7">
        <f t="shared" si="19"/>
        <v>90.91200717</v>
      </c>
      <c r="V3078" s="9">
        <f t="shared" si="5"/>
        <v>-55.37</v>
      </c>
      <c r="W3078" s="9" t="b">
        <f t="shared" si="6"/>
        <v>0</v>
      </c>
      <c r="X3078" s="7">
        <f t="shared" si="8"/>
        <v>1</v>
      </c>
      <c r="Y3078" s="10">
        <f t="shared" si="9"/>
        <v>-0.01227278067</v>
      </c>
      <c r="Z3078" s="11">
        <f t="shared" si="7"/>
        <v>1</v>
      </c>
    </row>
    <row r="3079">
      <c r="A3079" s="6" t="s">
        <v>3103</v>
      </c>
      <c r="B3079" s="7">
        <v>4469.98</v>
      </c>
      <c r="C3079" s="7">
        <v>4520.58</v>
      </c>
      <c r="D3079" s="7">
        <v>4465.17</v>
      </c>
      <c r="E3079" s="7">
        <v>4520.16</v>
      </c>
      <c r="F3079" s="7">
        <v>4520.16</v>
      </c>
      <c r="G3079" s="7">
        <v>4.13139E9</v>
      </c>
      <c r="H3079" s="7">
        <f t="shared" si="1"/>
        <v>4131.39</v>
      </c>
      <c r="I3079" s="10">
        <f t="shared" si="2"/>
        <v>0.01434393121</v>
      </c>
      <c r="J3079" s="7">
        <f t="shared" si="10"/>
        <v>4405.880593</v>
      </c>
      <c r="K3079" s="7">
        <f t="shared" si="12"/>
        <v>4387.120767</v>
      </c>
      <c r="L3079" s="7">
        <f t="shared" si="11"/>
        <v>18.75982613</v>
      </c>
      <c r="M3079" s="7">
        <f t="shared" si="18"/>
        <v>-17.00305894</v>
      </c>
      <c r="N3079" s="7">
        <f t="shared" si="3"/>
        <v>63.92</v>
      </c>
      <c r="O3079" s="7">
        <f t="shared" si="4"/>
        <v>0</v>
      </c>
      <c r="P3079" s="7">
        <f t="shared" si="13"/>
        <v>36.53857143</v>
      </c>
      <c r="Q3079" s="7">
        <f t="shared" si="14"/>
        <v>22.875</v>
      </c>
      <c r="R3079" s="7">
        <f t="shared" si="15"/>
        <v>1.597314598</v>
      </c>
      <c r="S3079" s="7">
        <f t="shared" si="16"/>
        <v>61.49869558</v>
      </c>
      <c r="T3079" s="7">
        <f t="shared" si="17"/>
        <v>99.49468596</v>
      </c>
      <c r="U3079" s="7">
        <f t="shared" si="19"/>
        <v>92.86060839</v>
      </c>
      <c r="V3079" s="9">
        <f t="shared" si="5"/>
        <v>63.92</v>
      </c>
      <c r="W3079" s="9" t="b">
        <f t="shared" si="6"/>
        <v>1</v>
      </c>
      <c r="X3079" s="7">
        <f t="shared" si="8"/>
        <v>1</v>
      </c>
      <c r="Y3079" s="10">
        <f t="shared" si="9"/>
        <v>0.01434393121</v>
      </c>
      <c r="Z3079" s="11">
        <f t="shared" si="7"/>
        <v>5</v>
      </c>
    </row>
    <row r="3080">
      <c r="A3080" s="6" t="s">
        <v>3104</v>
      </c>
      <c r="B3080" s="7">
        <v>4522.91</v>
      </c>
      <c r="C3080" s="7">
        <v>4546.03</v>
      </c>
      <c r="D3080" s="7">
        <v>4501.07</v>
      </c>
      <c r="E3080" s="7">
        <v>4543.06</v>
      </c>
      <c r="F3080" s="7">
        <v>4543.06</v>
      </c>
      <c r="G3080" s="7">
        <v>4.30502E9</v>
      </c>
      <c r="H3080" s="7">
        <f t="shared" si="1"/>
        <v>4305.02</v>
      </c>
      <c r="I3080" s="10">
        <f t="shared" si="2"/>
        <v>0.005066192347</v>
      </c>
      <c r="J3080" s="7">
        <f t="shared" si="10"/>
        <v>4426.985117</v>
      </c>
      <c r="K3080" s="7">
        <f t="shared" si="12"/>
        <v>4398.671821</v>
      </c>
      <c r="L3080" s="7">
        <f t="shared" si="11"/>
        <v>28.313296</v>
      </c>
      <c r="M3080" s="7">
        <f t="shared" si="18"/>
        <v>-7.939787956</v>
      </c>
      <c r="N3080" s="7">
        <f t="shared" si="3"/>
        <v>22.9</v>
      </c>
      <c r="O3080" s="7">
        <f t="shared" si="4"/>
        <v>0</v>
      </c>
      <c r="P3080" s="7">
        <f t="shared" si="13"/>
        <v>38.17428571</v>
      </c>
      <c r="Q3080" s="7">
        <f t="shared" si="14"/>
        <v>13.74785714</v>
      </c>
      <c r="R3080" s="7">
        <f t="shared" si="15"/>
        <v>2.776744428</v>
      </c>
      <c r="S3080" s="7">
        <f t="shared" si="16"/>
        <v>73.52216918</v>
      </c>
      <c r="T3080" s="7">
        <f t="shared" si="17"/>
        <v>99.23485161</v>
      </c>
      <c r="U3080" s="7">
        <f t="shared" si="19"/>
        <v>93.55668444</v>
      </c>
      <c r="V3080" s="9">
        <f t="shared" si="5"/>
        <v>22.9</v>
      </c>
      <c r="W3080" s="9" t="b">
        <f t="shared" si="6"/>
        <v>1</v>
      </c>
      <c r="X3080" s="7">
        <f t="shared" si="8"/>
        <v>2</v>
      </c>
      <c r="Y3080" s="10">
        <f t="shared" si="9"/>
        <v>0.01941012355</v>
      </c>
      <c r="Z3080" s="11">
        <f t="shared" si="7"/>
        <v>4</v>
      </c>
    </row>
    <row r="3081">
      <c r="A3081" s="6" t="s">
        <v>3105</v>
      </c>
      <c r="B3081" s="7">
        <v>4541.09</v>
      </c>
      <c r="C3081" s="7">
        <v>4575.65</v>
      </c>
      <c r="D3081" s="7">
        <v>4517.69</v>
      </c>
      <c r="E3081" s="7">
        <v>4575.52</v>
      </c>
      <c r="F3081" s="7">
        <v>4575.52</v>
      </c>
      <c r="G3081" s="7">
        <v>4.31226E9</v>
      </c>
      <c r="H3081" s="7">
        <f t="shared" si="1"/>
        <v>4312.26</v>
      </c>
      <c r="I3081" s="10">
        <f t="shared" si="2"/>
        <v>0.007144963967</v>
      </c>
      <c r="J3081" s="7">
        <f t="shared" si="10"/>
        <v>4449.836637</v>
      </c>
      <c r="K3081" s="7">
        <f t="shared" si="12"/>
        <v>4411.771686</v>
      </c>
      <c r="L3081" s="7">
        <f t="shared" si="11"/>
        <v>38.06495135</v>
      </c>
      <c r="M3081" s="7">
        <f t="shared" si="18"/>
        <v>1.261159904</v>
      </c>
      <c r="N3081" s="7">
        <f t="shared" si="3"/>
        <v>32.46</v>
      </c>
      <c r="O3081" s="7">
        <f t="shared" si="4"/>
        <v>0</v>
      </c>
      <c r="P3081" s="7">
        <f t="shared" si="13"/>
        <v>40.49285714</v>
      </c>
      <c r="Q3081" s="7">
        <f t="shared" si="14"/>
        <v>11.57714286</v>
      </c>
      <c r="R3081" s="7">
        <f t="shared" si="15"/>
        <v>3.497655479</v>
      </c>
      <c r="S3081" s="7">
        <f t="shared" si="16"/>
        <v>77.76619386</v>
      </c>
      <c r="T3081" s="7">
        <f t="shared" si="17"/>
        <v>99.96859372</v>
      </c>
      <c r="U3081" s="7">
        <f t="shared" si="19"/>
        <v>99.56604376</v>
      </c>
      <c r="V3081" s="9">
        <f t="shared" si="5"/>
        <v>32.46</v>
      </c>
      <c r="W3081" s="9" t="b">
        <f t="shared" si="6"/>
        <v>1</v>
      </c>
      <c r="X3081" s="7">
        <f t="shared" si="8"/>
        <v>3</v>
      </c>
      <c r="Y3081" s="10">
        <f t="shared" si="9"/>
        <v>0.02655508752</v>
      </c>
      <c r="Z3081" s="11">
        <f t="shared" si="7"/>
        <v>4</v>
      </c>
    </row>
    <row r="3082">
      <c r="A3082" s="6" t="s">
        <v>3106</v>
      </c>
      <c r="B3082" s="7">
        <v>4602.86</v>
      </c>
      <c r="C3082" s="7">
        <v>4637.3</v>
      </c>
      <c r="D3082" s="7">
        <v>4589.66</v>
      </c>
      <c r="E3082" s="7">
        <v>4631.6</v>
      </c>
      <c r="F3082" s="7">
        <v>4631.6</v>
      </c>
      <c r="G3082" s="7">
        <v>5.08591E9</v>
      </c>
      <c r="H3082" s="7">
        <f t="shared" si="1"/>
        <v>5085.91</v>
      </c>
      <c r="I3082" s="10">
        <f t="shared" si="2"/>
        <v>0.01225653041</v>
      </c>
      <c r="J3082" s="7">
        <f t="shared" si="10"/>
        <v>4477.800232</v>
      </c>
      <c r="K3082" s="7">
        <f t="shared" si="12"/>
        <v>4428.055265</v>
      </c>
      <c r="L3082" s="7">
        <f t="shared" si="11"/>
        <v>49.74496677</v>
      </c>
      <c r="M3082" s="7">
        <f t="shared" si="18"/>
        <v>10.95792128</v>
      </c>
      <c r="N3082" s="7">
        <f t="shared" si="3"/>
        <v>56.08</v>
      </c>
      <c r="O3082" s="7">
        <f t="shared" si="4"/>
        <v>0</v>
      </c>
      <c r="P3082" s="7">
        <f t="shared" si="13"/>
        <v>36.84285714</v>
      </c>
      <c r="Q3082" s="7">
        <f t="shared" si="14"/>
        <v>11.57714286</v>
      </c>
      <c r="R3082" s="7">
        <f t="shared" si="15"/>
        <v>3.182379072</v>
      </c>
      <c r="S3082" s="7">
        <f t="shared" si="16"/>
        <v>76.09016345</v>
      </c>
      <c r="T3082" s="7">
        <f t="shared" si="17"/>
        <v>98.80146348</v>
      </c>
      <c r="U3082" s="7">
        <f t="shared" si="19"/>
        <v>99.3349696</v>
      </c>
      <c r="V3082" s="9">
        <f t="shared" si="5"/>
        <v>56.08</v>
      </c>
      <c r="W3082" s="9" t="b">
        <f t="shared" si="6"/>
        <v>1</v>
      </c>
      <c r="X3082" s="7">
        <f t="shared" si="8"/>
        <v>4</v>
      </c>
      <c r="Y3082" s="10">
        <f t="shared" si="9"/>
        <v>0.03881161793</v>
      </c>
      <c r="Z3082" s="11">
        <f t="shared" si="7"/>
        <v>5</v>
      </c>
    </row>
    <row r="3083">
      <c r="A3083" s="6" t="s">
        <v>3107</v>
      </c>
      <c r="B3083" s="7">
        <v>4624.2</v>
      </c>
      <c r="C3083" s="7">
        <v>4627.77</v>
      </c>
      <c r="D3083" s="7">
        <v>4581.32</v>
      </c>
      <c r="E3083" s="7">
        <v>4602.45</v>
      </c>
      <c r="F3083" s="7">
        <v>4602.45</v>
      </c>
      <c r="G3083" s="7">
        <v>4.38557E9</v>
      </c>
      <c r="H3083" s="7">
        <f t="shared" si="1"/>
        <v>4385.57</v>
      </c>
      <c r="I3083" s="10">
        <f t="shared" si="2"/>
        <v>-0.006293721392</v>
      </c>
      <c r="J3083" s="7">
        <f t="shared" si="10"/>
        <v>4496.977119</v>
      </c>
      <c r="K3083" s="7">
        <f t="shared" si="12"/>
        <v>4440.973393</v>
      </c>
      <c r="L3083" s="7">
        <f t="shared" si="11"/>
        <v>56.00372568</v>
      </c>
      <c r="M3083" s="7">
        <f t="shared" si="18"/>
        <v>19.96708216</v>
      </c>
      <c r="N3083" s="7">
        <f t="shared" si="3"/>
        <v>0</v>
      </c>
      <c r="O3083" s="7">
        <f t="shared" si="4"/>
        <v>29.15</v>
      </c>
      <c r="P3083" s="7">
        <f t="shared" si="13"/>
        <v>36.84285714</v>
      </c>
      <c r="Q3083" s="7">
        <f t="shared" si="14"/>
        <v>12.34785714</v>
      </c>
      <c r="R3083" s="7">
        <f t="shared" si="15"/>
        <v>2.983745011</v>
      </c>
      <c r="S3083" s="7">
        <f t="shared" si="16"/>
        <v>74.89799178</v>
      </c>
      <c r="T3083" s="7">
        <f t="shared" si="17"/>
        <v>92.67210564</v>
      </c>
      <c r="U3083" s="7">
        <f t="shared" si="19"/>
        <v>97.14738761</v>
      </c>
      <c r="V3083" s="9">
        <f t="shared" si="5"/>
        <v>-29.15</v>
      </c>
      <c r="W3083" s="9" t="b">
        <f t="shared" si="6"/>
        <v>0</v>
      </c>
      <c r="X3083" s="7">
        <f t="shared" si="8"/>
        <v>1</v>
      </c>
      <c r="Y3083" s="10">
        <f t="shared" si="9"/>
        <v>-0.006293721392</v>
      </c>
      <c r="Z3083" s="11">
        <f t="shared" si="7"/>
        <v>2</v>
      </c>
    </row>
    <row r="3084">
      <c r="A3084" s="6" t="s">
        <v>3108</v>
      </c>
      <c r="B3084" s="7">
        <v>4599.02</v>
      </c>
      <c r="C3084" s="7">
        <v>4603.07</v>
      </c>
      <c r="D3084" s="7">
        <v>4530.41</v>
      </c>
      <c r="E3084" s="7">
        <v>4530.41</v>
      </c>
      <c r="F3084" s="7">
        <v>4530.41</v>
      </c>
      <c r="G3084" s="7">
        <v>4.82302E9</v>
      </c>
      <c r="H3084" s="7">
        <f t="shared" si="1"/>
        <v>4823.02</v>
      </c>
      <c r="I3084" s="10">
        <f t="shared" si="2"/>
        <v>-0.01565253289</v>
      </c>
      <c r="J3084" s="7">
        <f t="shared" si="10"/>
        <v>4502.120639</v>
      </c>
      <c r="K3084" s="7">
        <f t="shared" si="12"/>
        <v>4447.598327</v>
      </c>
      <c r="L3084" s="7">
        <f t="shared" si="11"/>
        <v>54.522312</v>
      </c>
      <c r="M3084" s="7">
        <f t="shared" si="18"/>
        <v>26.87812813</v>
      </c>
      <c r="N3084" s="7">
        <f t="shared" si="3"/>
        <v>0</v>
      </c>
      <c r="O3084" s="7">
        <f t="shared" si="4"/>
        <v>72.04</v>
      </c>
      <c r="P3084" s="7">
        <f t="shared" si="13"/>
        <v>36.84285714</v>
      </c>
      <c r="Q3084" s="7">
        <f t="shared" si="14"/>
        <v>13.55</v>
      </c>
      <c r="R3084" s="7">
        <f t="shared" si="15"/>
        <v>2.719030047</v>
      </c>
      <c r="S3084" s="7">
        <f t="shared" si="16"/>
        <v>73.1112686</v>
      </c>
      <c r="T3084" s="7">
        <f t="shared" si="17"/>
        <v>77.52428613</v>
      </c>
      <c r="U3084" s="7">
        <f t="shared" si="19"/>
        <v>89.66595175</v>
      </c>
      <c r="V3084" s="9">
        <f t="shared" si="5"/>
        <v>-72.04</v>
      </c>
      <c r="W3084" s="9" t="b">
        <f t="shared" si="6"/>
        <v>0</v>
      </c>
      <c r="X3084" s="7">
        <f t="shared" si="8"/>
        <v>2</v>
      </c>
      <c r="Y3084" s="10">
        <f t="shared" si="9"/>
        <v>-0.02194625428</v>
      </c>
      <c r="Z3084" s="11">
        <f t="shared" si="7"/>
        <v>1</v>
      </c>
    </row>
    <row r="3085">
      <c r="A3085" s="6" t="s">
        <v>3109</v>
      </c>
      <c r="B3085" s="7">
        <v>4540.32</v>
      </c>
      <c r="C3085" s="7">
        <v>4548.7</v>
      </c>
      <c r="D3085" s="7">
        <v>4507.57</v>
      </c>
      <c r="E3085" s="7">
        <v>4545.86</v>
      </c>
      <c r="F3085" s="7">
        <v>4545.86</v>
      </c>
      <c r="G3085" s="7">
        <v>4.56294E9</v>
      </c>
      <c r="H3085" s="7">
        <f t="shared" si="1"/>
        <v>4562.94</v>
      </c>
      <c r="I3085" s="10">
        <f t="shared" si="2"/>
        <v>0.003410287369</v>
      </c>
      <c r="J3085" s="7">
        <f t="shared" si="10"/>
        <v>4508.849772</v>
      </c>
      <c r="K3085" s="7">
        <f t="shared" si="12"/>
        <v>4454.87697</v>
      </c>
      <c r="L3085" s="7">
        <f t="shared" si="11"/>
        <v>53.97280199</v>
      </c>
      <c r="M3085" s="7">
        <f t="shared" si="18"/>
        <v>32.2970629</v>
      </c>
      <c r="N3085" s="7">
        <f t="shared" si="3"/>
        <v>15.45</v>
      </c>
      <c r="O3085" s="7">
        <f t="shared" si="4"/>
        <v>0</v>
      </c>
      <c r="P3085" s="7">
        <f t="shared" si="13"/>
        <v>37.94642857</v>
      </c>
      <c r="Q3085" s="7">
        <f t="shared" si="14"/>
        <v>11.32142857</v>
      </c>
      <c r="R3085" s="7">
        <f t="shared" si="15"/>
        <v>3.351735016</v>
      </c>
      <c r="S3085" s="7">
        <f t="shared" si="16"/>
        <v>77.02065966</v>
      </c>
      <c r="T3085" s="7">
        <f t="shared" si="17"/>
        <v>79.65287049</v>
      </c>
      <c r="U3085" s="7">
        <f t="shared" si="19"/>
        <v>83.28308742</v>
      </c>
      <c r="V3085" s="9">
        <f t="shared" si="5"/>
        <v>15.45</v>
      </c>
      <c r="W3085" s="9" t="b">
        <f t="shared" si="6"/>
        <v>1</v>
      </c>
      <c r="X3085" s="7">
        <f t="shared" si="8"/>
        <v>1</v>
      </c>
      <c r="Y3085" s="10">
        <f t="shared" si="9"/>
        <v>0.003410287369</v>
      </c>
      <c r="Z3085" s="11">
        <f t="shared" si="7"/>
        <v>4</v>
      </c>
    </row>
    <row r="3086">
      <c r="A3086" s="6" t="s">
        <v>3110</v>
      </c>
      <c r="B3086" s="7">
        <v>4547.97</v>
      </c>
      <c r="C3086" s="7">
        <v>4583.5</v>
      </c>
      <c r="D3086" s="7">
        <v>4539.21</v>
      </c>
      <c r="E3086" s="7">
        <v>4582.64</v>
      </c>
      <c r="F3086" s="7">
        <v>4582.64</v>
      </c>
      <c r="G3086" s="7">
        <v>4.54735E9</v>
      </c>
      <c r="H3086" s="7">
        <f t="shared" si="1"/>
        <v>4547.35</v>
      </c>
      <c r="I3086" s="10">
        <f t="shared" si="2"/>
        <v>0.008090878294</v>
      </c>
      <c r="J3086" s="7">
        <f t="shared" si="10"/>
        <v>4520.202115</v>
      </c>
      <c r="K3086" s="7">
        <f t="shared" si="12"/>
        <v>4464.340898</v>
      </c>
      <c r="L3086" s="7">
        <f t="shared" si="11"/>
        <v>55.86121664</v>
      </c>
      <c r="M3086" s="7">
        <f t="shared" si="18"/>
        <v>37.00989365</v>
      </c>
      <c r="N3086" s="7">
        <f t="shared" si="3"/>
        <v>36.78</v>
      </c>
      <c r="O3086" s="7">
        <f t="shared" si="4"/>
        <v>0</v>
      </c>
      <c r="P3086" s="7">
        <f t="shared" si="13"/>
        <v>34.19214286</v>
      </c>
      <c r="Q3086" s="7">
        <f t="shared" si="14"/>
        <v>11.32142857</v>
      </c>
      <c r="R3086" s="7">
        <f t="shared" si="15"/>
        <v>3.020126183</v>
      </c>
      <c r="S3086" s="7">
        <f t="shared" si="16"/>
        <v>75.1251589</v>
      </c>
      <c r="T3086" s="7">
        <f t="shared" si="17"/>
        <v>85.81401988</v>
      </c>
      <c r="U3086" s="7">
        <f t="shared" si="19"/>
        <v>80.99705884</v>
      </c>
      <c r="V3086" s="9">
        <f t="shared" si="5"/>
        <v>36.78</v>
      </c>
      <c r="W3086" s="9" t="b">
        <f t="shared" si="6"/>
        <v>1</v>
      </c>
      <c r="X3086" s="7">
        <f t="shared" si="8"/>
        <v>2</v>
      </c>
      <c r="Y3086" s="10">
        <f t="shared" si="9"/>
        <v>0.01150116566</v>
      </c>
      <c r="Z3086" s="11">
        <f t="shared" si="7"/>
        <v>4</v>
      </c>
    </row>
    <row r="3087">
      <c r="A3087" s="6" t="s">
        <v>3111</v>
      </c>
      <c r="B3087" s="7">
        <v>4572.45</v>
      </c>
      <c r="C3087" s="7">
        <v>4593.45</v>
      </c>
      <c r="D3087" s="7">
        <v>4514.17</v>
      </c>
      <c r="E3087" s="7">
        <v>4525.12</v>
      </c>
      <c r="F3087" s="7">
        <v>4525.12</v>
      </c>
      <c r="G3087" s="7">
        <v>4.80062E9</v>
      </c>
      <c r="H3087" s="7">
        <f t="shared" si="1"/>
        <v>4800.62</v>
      </c>
      <c r="I3087" s="10">
        <f t="shared" si="2"/>
        <v>-0.01255171691</v>
      </c>
      <c r="J3087" s="7">
        <f t="shared" si="10"/>
        <v>4520.958712</v>
      </c>
      <c r="K3087" s="7">
        <f t="shared" si="12"/>
        <v>4468.843054</v>
      </c>
      <c r="L3087" s="7">
        <f t="shared" si="11"/>
        <v>52.11565869</v>
      </c>
      <c r="M3087" s="7">
        <f t="shared" si="18"/>
        <v>40.03104666</v>
      </c>
      <c r="N3087" s="7">
        <f t="shared" si="3"/>
        <v>0</v>
      </c>
      <c r="O3087" s="7">
        <f t="shared" si="4"/>
        <v>57.52</v>
      </c>
      <c r="P3087" s="7">
        <f t="shared" si="13"/>
        <v>27.37714286</v>
      </c>
      <c r="Q3087" s="7">
        <f t="shared" si="14"/>
        <v>15.43</v>
      </c>
      <c r="R3087" s="7">
        <f t="shared" si="15"/>
        <v>1.774280159</v>
      </c>
      <c r="S3087" s="7">
        <f t="shared" si="16"/>
        <v>63.95461372</v>
      </c>
      <c r="T3087" s="7">
        <f t="shared" si="17"/>
        <v>62.81120504</v>
      </c>
      <c r="U3087" s="7">
        <f t="shared" si="19"/>
        <v>76.09269847</v>
      </c>
      <c r="V3087" s="9">
        <f t="shared" si="5"/>
        <v>-57.52</v>
      </c>
      <c r="W3087" s="9" t="b">
        <f t="shared" si="6"/>
        <v>0</v>
      </c>
      <c r="X3087" s="7">
        <f t="shared" si="8"/>
        <v>1</v>
      </c>
      <c r="Y3087" s="10">
        <f t="shared" si="9"/>
        <v>-0.01255171691</v>
      </c>
      <c r="Z3087" s="11">
        <f t="shared" si="7"/>
        <v>1</v>
      </c>
    </row>
    <row r="3088">
      <c r="A3088" s="6" t="s">
        <v>3112</v>
      </c>
      <c r="B3088" s="7">
        <v>4494.17</v>
      </c>
      <c r="C3088" s="7">
        <v>4503.94</v>
      </c>
      <c r="D3088" s="7">
        <v>4450.04</v>
      </c>
      <c r="E3088" s="7">
        <v>4481.15</v>
      </c>
      <c r="F3088" s="7">
        <v>4481.15</v>
      </c>
      <c r="G3088" s="7">
        <v>4.98683E9</v>
      </c>
      <c r="H3088" s="7">
        <f t="shared" si="1"/>
        <v>4986.83</v>
      </c>
      <c r="I3088" s="10">
        <f t="shared" si="2"/>
        <v>-0.009716869387</v>
      </c>
      <c r="J3088" s="7">
        <f t="shared" si="10"/>
        <v>4514.834295</v>
      </c>
      <c r="K3088" s="7">
        <f t="shared" si="12"/>
        <v>4469.754679</v>
      </c>
      <c r="L3088" s="7">
        <f t="shared" si="11"/>
        <v>45.07961576</v>
      </c>
      <c r="M3088" s="7">
        <f t="shared" si="18"/>
        <v>41.04076048</v>
      </c>
      <c r="N3088" s="7">
        <f t="shared" si="3"/>
        <v>0</v>
      </c>
      <c r="O3088" s="7">
        <f t="shared" si="4"/>
        <v>43.97</v>
      </c>
      <c r="P3088" s="7">
        <f t="shared" si="13"/>
        <v>23.53357143</v>
      </c>
      <c r="Q3088" s="7">
        <f t="shared" si="14"/>
        <v>18.57071429</v>
      </c>
      <c r="R3088" s="7">
        <f t="shared" si="15"/>
        <v>1.267241048</v>
      </c>
      <c r="S3088" s="7">
        <f t="shared" si="16"/>
        <v>55.89352967</v>
      </c>
      <c r="T3088" s="7">
        <f t="shared" si="17"/>
        <v>36.71219552</v>
      </c>
      <c r="U3088" s="7">
        <f t="shared" si="19"/>
        <v>61.77914015</v>
      </c>
      <c r="V3088" s="9">
        <f t="shared" si="5"/>
        <v>-43.97</v>
      </c>
      <c r="W3088" s="9" t="b">
        <f t="shared" si="6"/>
        <v>0</v>
      </c>
      <c r="X3088" s="7">
        <f t="shared" si="8"/>
        <v>2</v>
      </c>
      <c r="Y3088" s="10">
        <f t="shared" si="9"/>
        <v>-0.0222685863</v>
      </c>
      <c r="Z3088" s="11">
        <f t="shared" si="7"/>
        <v>2</v>
      </c>
    </row>
    <row r="3089">
      <c r="A3089" s="6" t="s">
        <v>3113</v>
      </c>
      <c r="B3089" s="7">
        <v>4474.65</v>
      </c>
      <c r="C3089" s="7">
        <v>4521.16</v>
      </c>
      <c r="D3089" s="7">
        <v>4450.3</v>
      </c>
      <c r="E3089" s="7">
        <v>4500.21</v>
      </c>
      <c r="F3089" s="7">
        <v>4500.21</v>
      </c>
      <c r="G3089" s="7">
        <v>4.82149E9</v>
      </c>
      <c r="H3089" s="7">
        <f t="shared" si="1"/>
        <v>4821.49</v>
      </c>
      <c r="I3089" s="10">
        <f t="shared" si="2"/>
        <v>0.00425337246</v>
      </c>
      <c r="J3089" s="7">
        <f t="shared" si="10"/>
        <v>4512.584403</v>
      </c>
      <c r="K3089" s="7">
        <f t="shared" si="12"/>
        <v>4472.010629</v>
      </c>
      <c r="L3089" s="7">
        <f t="shared" si="11"/>
        <v>40.57377453</v>
      </c>
      <c r="M3089" s="7">
        <f t="shared" si="18"/>
        <v>40.94736329</v>
      </c>
      <c r="N3089" s="7">
        <f t="shared" si="3"/>
        <v>19.06</v>
      </c>
      <c r="O3089" s="7">
        <f t="shared" si="4"/>
        <v>0</v>
      </c>
      <c r="P3089" s="7">
        <f t="shared" si="13"/>
        <v>21.22</v>
      </c>
      <c r="Q3089" s="7">
        <f t="shared" si="14"/>
        <v>18.57071429</v>
      </c>
      <c r="R3089" s="7">
        <f t="shared" si="15"/>
        <v>1.142659333</v>
      </c>
      <c r="S3089" s="7">
        <f t="shared" si="16"/>
        <v>53.32902508</v>
      </c>
      <c r="T3089" s="7">
        <f t="shared" si="17"/>
        <v>35.63849765</v>
      </c>
      <c r="U3089" s="7">
        <f t="shared" si="19"/>
        <v>45.05396607</v>
      </c>
      <c r="V3089" s="9">
        <f t="shared" si="5"/>
        <v>19.06</v>
      </c>
      <c r="W3089" s="9" t="b">
        <f t="shared" si="6"/>
        <v>1</v>
      </c>
      <c r="X3089" s="7">
        <f t="shared" si="8"/>
        <v>1</v>
      </c>
      <c r="Y3089" s="10">
        <f t="shared" si="9"/>
        <v>0.00425337246</v>
      </c>
      <c r="Z3089" s="11">
        <f t="shared" si="7"/>
        <v>4</v>
      </c>
    </row>
    <row r="3090">
      <c r="A3090" s="6" t="s">
        <v>3114</v>
      </c>
      <c r="B3090" s="7">
        <v>4494.15</v>
      </c>
      <c r="C3090" s="7">
        <v>4520.41</v>
      </c>
      <c r="D3090" s="7">
        <v>4474.6</v>
      </c>
      <c r="E3090" s="7">
        <v>4488.28</v>
      </c>
      <c r="F3090" s="7">
        <v>4488.28</v>
      </c>
      <c r="G3090" s="7">
        <v>4.0832E9</v>
      </c>
      <c r="H3090" s="7">
        <f t="shared" si="1"/>
        <v>4083.2</v>
      </c>
      <c r="I3090" s="10">
        <f t="shared" si="2"/>
        <v>-0.002650987398</v>
      </c>
      <c r="J3090" s="7">
        <f t="shared" si="10"/>
        <v>4508.845264</v>
      </c>
      <c r="K3090" s="7">
        <f t="shared" si="12"/>
        <v>4473.215768</v>
      </c>
      <c r="L3090" s="7">
        <f t="shared" si="11"/>
        <v>35.62949694</v>
      </c>
      <c r="M3090" s="7">
        <f t="shared" si="18"/>
        <v>39.88379002</v>
      </c>
      <c r="N3090" s="7">
        <f t="shared" si="3"/>
        <v>0</v>
      </c>
      <c r="O3090" s="7">
        <f t="shared" si="4"/>
        <v>11.93</v>
      </c>
      <c r="P3090" s="7">
        <f t="shared" si="13"/>
        <v>21.22</v>
      </c>
      <c r="Q3090" s="7">
        <f t="shared" si="14"/>
        <v>19.28428571</v>
      </c>
      <c r="R3090" s="7">
        <f t="shared" si="15"/>
        <v>1.100377806</v>
      </c>
      <c r="S3090" s="7">
        <f t="shared" si="16"/>
        <v>52.38951786</v>
      </c>
      <c r="T3090" s="7">
        <f t="shared" si="17"/>
        <v>20.4208053</v>
      </c>
      <c r="U3090" s="7">
        <f t="shared" si="19"/>
        <v>30.92383282</v>
      </c>
      <c r="V3090" s="9">
        <f t="shared" si="5"/>
        <v>-11.93</v>
      </c>
      <c r="W3090" s="9" t="b">
        <f t="shared" si="6"/>
        <v>0</v>
      </c>
      <c r="X3090" s="7">
        <f t="shared" si="8"/>
        <v>1</v>
      </c>
      <c r="Y3090" s="10">
        <f t="shared" si="9"/>
        <v>-0.002650987398</v>
      </c>
      <c r="Z3090" s="11">
        <f t="shared" si="7"/>
        <v>3</v>
      </c>
    </row>
    <row r="3091">
      <c r="A3091" s="6" t="s">
        <v>3115</v>
      </c>
      <c r="B3091" s="7">
        <v>4462.64</v>
      </c>
      <c r="C3091" s="7">
        <v>4464.35</v>
      </c>
      <c r="D3091" s="7">
        <v>4408.38</v>
      </c>
      <c r="E3091" s="7">
        <v>4412.53</v>
      </c>
      <c r="F3091" s="7">
        <v>4412.53</v>
      </c>
      <c r="G3091" s="7">
        <v>4.26629E9</v>
      </c>
      <c r="H3091" s="7">
        <f t="shared" si="1"/>
        <v>4266.29</v>
      </c>
      <c r="I3091" s="10">
        <f t="shared" si="2"/>
        <v>-0.0168772893</v>
      </c>
      <c r="J3091" s="7">
        <f t="shared" si="10"/>
        <v>4494.027531</v>
      </c>
      <c r="K3091" s="7">
        <f t="shared" si="12"/>
        <v>4468.720525</v>
      </c>
      <c r="L3091" s="7">
        <f t="shared" si="11"/>
        <v>25.30700599</v>
      </c>
      <c r="M3091" s="7">
        <f t="shared" si="18"/>
        <v>36.96843321</v>
      </c>
      <c r="N3091" s="7">
        <f t="shared" si="3"/>
        <v>0</v>
      </c>
      <c r="O3091" s="7">
        <f t="shared" si="4"/>
        <v>75.75</v>
      </c>
      <c r="P3091" s="7">
        <f t="shared" si="13"/>
        <v>17.61785714</v>
      </c>
      <c r="Q3091" s="7">
        <f t="shared" si="14"/>
        <v>24.695</v>
      </c>
      <c r="R3091" s="7">
        <f t="shared" si="15"/>
        <v>0.7134179851</v>
      </c>
      <c r="S3091" s="7">
        <f t="shared" si="16"/>
        <v>41.63712482</v>
      </c>
      <c r="T3091" s="7">
        <f t="shared" si="17"/>
        <v>1.812860388</v>
      </c>
      <c r="U3091" s="7">
        <f t="shared" si="19"/>
        <v>19.29072111</v>
      </c>
      <c r="V3091" s="9">
        <f t="shared" si="5"/>
        <v>-75.75</v>
      </c>
      <c r="W3091" s="9" t="b">
        <f t="shared" si="6"/>
        <v>0</v>
      </c>
      <c r="X3091" s="7">
        <f t="shared" si="8"/>
        <v>2</v>
      </c>
      <c r="Y3091" s="10">
        <f t="shared" si="9"/>
        <v>-0.01952827669</v>
      </c>
      <c r="Z3091" s="11">
        <f t="shared" si="7"/>
        <v>1</v>
      </c>
    </row>
    <row r="3092">
      <c r="A3092" s="6" t="s">
        <v>3116</v>
      </c>
      <c r="B3092" s="7">
        <v>4437.59</v>
      </c>
      <c r="C3092" s="7">
        <v>4471.0</v>
      </c>
      <c r="D3092" s="7">
        <v>4381.34</v>
      </c>
      <c r="E3092" s="7">
        <v>4397.45</v>
      </c>
      <c r="F3092" s="7">
        <v>4397.45</v>
      </c>
      <c r="G3092" s="7">
        <v>4.15209E9</v>
      </c>
      <c r="H3092" s="7">
        <f t="shared" si="1"/>
        <v>4152.09</v>
      </c>
      <c r="I3092" s="10">
        <f t="shared" si="2"/>
        <v>-0.003417540504</v>
      </c>
      <c r="J3092" s="7">
        <f t="shared" si="10"/>
        <v>4479.16945</v>
      </c>
      <c r="K3092" s="7">
        <f t="shared" si="12"/>
        <v>4463.441227</v>
      </c>
      <c r="L3092" s="7">
        <f t="shared" si="11"/>
        <v>15.72822241</v>
      </c>
      <c r="M3092" s="7">
        <f t="shared" si="18"/>
        <v>32.72039105</v>
      </c>
      <c r="N3092" s="7">
        <f t="shared" si="3"/>
        <v>0</v>
      </c>
      <c r="O3092" s="7">
        <f t="shared" si="4"/>
        <v>15.08</v>
      </c>
      <c r="P3092" s="7">
        <f t="shared" si="13"/>
        <v>17.61785714</v>
      </c>
      <c r="Q3092" s="7">
        <f t="shared" si="14"/>
        <v>21.81714286</v>
      </c>
      <c r="R3092" s="7">
        <f t="shared" si="15"/>
        <v>0.8075235726</v>
      </c>
      <c r="S3092" s="7">
        <f t="shared" si="16"/>
        <v>44.67568694</v>
      </c>
      <c r="T3092" s="7">
        <f t="shared" si="17"/>
        <v>6.29395218</v>
      </c>
      <c r="U3092" s="7">
        <f t="shared" si="19"/>
        <v>9.509205955</v>
      </c>
      <c r="V3092" s="9">
        <f t="shared" si="5"/>
        <v>-15.08</v>
      </c>
      <c r="W3092" s="9" t="b">
        <f t="shared" si="6"/>
        <v>0</v>
      </c>
      <c r="X3092" s="7">
        <f t="shared" si="8"/>
        <v>3</v>
      </c>
      <c r="Y3092" s="10">
        <f t="shared" si="9"/>
        <v>-0.0229458172</v>
      </c>
      <c r="Z3092" s="11">
        <f t="shared" si="7"/>
        <v>2</v>
      </c>
    </row>
    <row r="3093">
      <c r="A3093" s="6" t="s">
        <v>3117</v>
      </c>
      <c r="B3093" s="7">
        <v>4394.3</v>
      </c>
      <c r="C3093" s="7">
        <v>4453.92</v>
      </c>
      <c r="D3093" s="7">
        <v>4392.7</v>
      </c>
      <c r="E3093" s="7">
        <v>4446.59</v>
      </c>
      <c r="F3093" s="7">
        <v>4446.59</v>
      </c>
      <c r="G3093" s="7">
        <v>3.82815E9</v>
      </c>
      <c r="H3093" s="7">
        <f t="shared" si="1"/>
        <v>3828.15</v>
      </c>
      <c r="I3093" s="10">
        <f t="shared" si="2"/>
        <v>0.01117465804</v>
      </c>
      <c r="J3093" s="7">
        <f t="shared" si="10"/>
        <v>4474.157227</v>
      </c>
      <c r="K3093" s="7">
        <f t="shared" si="12"/>
        <v>4462.192988</v>
      </c>
      <c r="L3093" s="7">
        <f t="shared" si="11"/>
        <v>11.96423843</v>
      </c>
      <c r="M3093" s="7">
        <f t="shared" si="18"/>
        <v>28.56916053</v>
      </c>
      <c r="N3093" s="7">
        <f t="shared" si="3"/>
        <v>49.14</v>
      </c>
      <c r="O3093" s="7">
        <f t="shared" si="4"/>
        <v>0</v>
      </c>
      <c r="P3093" s="7">
        <f t="shared" si="13"/>
        <v>16.56214286</v>
      </c>
      <c r="Q3093" s="7">
        <f t="shared" si="14"/>
        <v>21.81714286</v>
      </c>
      <c r="R3093" s="7">
        <f t="shared" si="15"/>
        <v>0.7591343635</v>
      </c>
      <c r="S3093" s="7">
        <f t="shared" si="16"/>
        <v>43.15385904</v>
      </c>
      <c r="T3093" s="7">
        <f t="shared" si="17"/>
        <v>25.49226442</v>
      </c>
      <c r="U3093" s="7">
        <f t="shared" si="19"/>
        <v>11.19969233</v>
      </c>
      <c r="V3093" s="9">
        <f t="shared" si="5"/>
        <v>49.14</v>
      </c>
      <c r="W3093" s="9" t="b">
        <f t="shared" si="6"/>
        <v>1</v>
      </c>
      <c r="X3093" s="7">
        <f t="shared" si="8"/>
        <v>1</v>
      </c>
      <c r="Y3093" s="10">
        <f t="shared" si="9"/>
        <v>0.01117465804</v>
      </c>
      <c r="Z3093" s="11">
        <f t="shared" si="7"/>
        <v>5</v>
      </c>
    </row>
    <row r="3094">
      <c r="A3094" s="6" t="s">
        <v>3118</v>
      </c>
      <c r="B3094" s="7">
        <v>4449.12</v>
      </c>
      <c r="C3094" s="7">
        <v>4460.46</v>
      </c>
      <c r="D3094" s="7">
        <v>4390.77</v>
      </c>
      <c r="E3094" s="7">
        <v>4392.59</v>
      </c>
      <c r="F3094" s="7">
        <v>4392.59</v>
      </c>
      <c r="G3094" s="7">
        <v>4.08309E9</v>
      </c>
      <c r="H3094" s="7">
        <f t="shared" si="1"/>
        <v>4083.09</v>
      </c>
      <c r="I3094" s="10">
        <f t="shared" si="2"/>
        <v>-0.01214413742</v>
      </c>
      <c r="J3094" s="7">
        <f t="shared" si="10"/>
        <v>4461.608423</v>
      </c>
      <c r="K3094" s="7">
        <f t="shared" si="12"/>
        <v>4457.037211</v>
      </c>
      <c r="L3094" s="7">
        <f t="shared" si="11"/>
        <v>4.571211236</v>
      </c>
      <c r="M3094" s="7">
        <f t="shared" si="18"/>
        <v>23.76957067</v>
      </c>
      <c r="N3094" s="7">
        <f t="shared" si="3"/>
        <v>0</v>
      </c>
      <c r="O3094" s="7">
        <f t="shared" si="4"/>
        <v>54</v>
      </c>
      <c r="P3094" s="7">
        <f t="shared" si="13"/>
        <v>14.92642857</v>
      </c>
      <c r="Q3094" s="7">
        <f t="shared" si="14"/>
        <v>25.67428571</v>
      </c>
      <c r="R3094" s="7">
        <f t="shared" si="15"/>
        <v>0.5813765858</v>
      </c>
      <c r="S3094" s="7">
        <f t="shared" si="16"/>
        <v>36.7639556</v>
      </c>
      <c r="T3094" s="7">
        <f t="shared" si="17"/>
        <v>4.395218003</v>
      </c>
      <c r="U3094" s="7">
        <f t="shared" si="19"/>
        <v>12.0604782</v>
      </c>
      <c r="V3094" s="9">
        <f t="shared" si="5"/>
        <v>-54</v>
      </c>
      <c r="W3094" s="9" t="b">
        <f t="shared" si="6"/>
        <v>0</v>
      </c>
      <c r="X3094" s="7">
        <f t="shared" si="8"/>
        <v>1</v>
      </c>
      <c r="Y3094" s="10">
        <f t="shared" si="9"/>
        <v>-0.01214413742</v>
      </c>
      <c r="Z3094" s="11">
        <f t="shared" si="7"/>
        <v>1</v>
      </c>
    </row>
    <row r="3095">
      <c r="A3095" s="6" t="s">
        <v>3119</v>
      </c>
      <c r="B3095" s="7">
        <v>4385.63</v>
      </c>
      <c r="C3095" s="7">
        <v>4410.31</v>
      </c>
      <c r="D3095" s="7">
        <v>4370.3</v>
      </c>
      <c r="E3095" s="7">
        <v>4391.69</v>
      </c>
      <c r="F3095" s="7">
        <v>4391.69</v>
      </c>
      <c r="G3095" s="7">
        <v>3.91049E9</v>
      </c>
      <c r="H3095" s="7">
        <f t="shared" si="1"/>
        <v>3910.49</v>
      </c>
      <c r="I3095" s="10">
        <f t="shared" si="2"/>
        <v>-0.0002048905088</v>
      </c>
      <c r="J3095" s="7">
        <f t="shared" si="10"/>
        <v>4450.851742</v>
      </c>
      <c r="K3095" s="7">
        <f t="shared" si="12"/>
        <v>4452.196677</v>
      </c>
      <c r="L3095" s="7">
        <f t="shared" si="11"/>
        <v>-1.344934987</v>
      </c>
      <c r="M3095" s="7">
        <f t="shared" si="18"/>
        <v>18.74666954</v>
      </c>
      <c r="N3095" s="7">
        <f t="shared" si="3"/>
        <v>0</v>
      </c>
      <c r="O3095" s="7">
        <f t="shared" si="4"/>
        <v>0.9</v>
      </c>
      <c r="P3095" s="7">
        <f t="shared" si="13"/>
        <v>12.60785714</v>
      </c>
      <c r="Q3095" s="7">
        <f t="shared" si="14"/>
        <v>25.73857143</v>
      </c>
      <c r="R3095" s="7">
        <f t="shared" si="15"/>
        <v>0.4898429261</v>
      </c>
      <c r="S3095" s="7">
        <f t="shared" si="16"/>
        <v>32.87883021</v>
      </c>
      <c r="T3095" s="7">
        <f t="shared" si="17"/>
        <v>8.011235955</v>
      </c>
      <c r="U3095" s="7">
        <f t="shared" si="19"/>
        <v>12.63290612</v>
      </c>
      <c r="V3095" s="9">
        <f t="shared" si="5"/>
        <v>-0.9</v>
      </c>
      <c r="W3095" s="9" t="b">
        <f t="shared" si="6"/>
        <v>0</v>
      </c>
      <c r="X3095" s="7">
        <f t="shared" si="8"/>
        <v>2</v>
      </c>
      <c r="Y3095" s="10">
        <f t="shared" si="9"/>
        <v>-0.01234902793</v>
      </c>
      <c r="Z3095" s="11">
        <f t="shared" si="7"/>
        <v>3</v>
      </c>
    </row>
    <row r="3096">
      <c r="A3096" s="6" t="s">
        <v>3120</v>
      </c>
      <c r="B3096" s="7">
        <v>4390.63</v>
      </c>
      <c r="C3096" s="7">
        <v>4471.03</v>
      </c>
      <c r="D3096" s="7">
        <v>4390.63</v>
      </c>
      <c r="E3096" s="7">
        <v>4462.21</v>
      </c>
      <c r="F3096" s="7">
        <v>4462.21</v>
      </c>
      <c r="G3096" s="7">
        <v>4.10812E9</v>
      </c>
      <c r="H3096" s="7">
        <f t="shared" si="1"/>
        <v>4108.12</v>
      </c>
      <c r="I3096" s="10">
        <f t="shared" si="2"/>
        <v>0.01605759969</v>
      </c>
      <c r="J3096" s="7">
        <f t="shared" si="10"/>
        <v>4452.599166</v>
      </c>
      <c r="K3096" s="7">
        <f t="shared" si="12"/>
        <v>4452.938405</v>
      </c>
      <c r="L3096" s="7">
        <f t="shared" si="11"/>
        <v>-0.3392383241</v>
      </c>
      <c r="M3096" s="7">
        <f t="shared" si="18"/>
        <v>14.92948797</v>
      </c>
      <c r="N3096" s="7">
        <f t="shared" si="3"/>
        <v>70.52</v>
      </c>
      <c r="O3096" s="7">
        <f t="shared" si="4"/>
        <v>0</v>
      </c>
      <c r="P3096" s="7">
        <f t="shared" si="13"/>
        <v>13.63928571</v>
      </c>
      <c r="Q3096" s="7">
        <f t="shared" si="14"/>
        <v>25.73857143</v>
      </c>
      <c r="R3096" s="7">
        <f t="shared" si="15"/>
        <v>0.5299161903</v>
      </c>
      <c r="S3096" s="7">
        <f t="shared" si="16"/>
        <v>34.63694244</v>
      </c>
      <c r="T3096" s="7">
        <f t="shared" si="17"/>
        <v>35.6973628</v>
      </c>
      <c r="U3096" s="7">
        <f t="shared" si="19"/>
        <v>16.03460559</v>
      </c>
      <c r="V3096" s="9">
        <f t="shared" si="5"/>
        <v>70.52</v>
      </c>
      <c r="W3096" s="9" t="b">
        <f t="shared" si="6"/>
        <v>1</v>
      </c>
      <c r="X3096" s="7">
        <f t="shared" si="8"/>
        <v>1</v>
      </c>
      <c r="Y3096" s="10">
        <f t="shared" si="9"/>
        <v>0.01605759969</v>
      </c>
      <c r="Z3096" s="11">
        <f t="shared" si="7"/>
        <v>5</v>
      </c>
    </row>
    <row r="3097">
      <c r="A3097" s="6" t="s">
        <v>3121</v>
      </c>
      <c r="B3097" s="7">
        <v>4472.26</v>
      </c>
      <c r="C3097" s="7">
        <v>4488.29</v>
      </c>
      <c r="D3097" s="7">
        <v>4448.76</v>
      </c>
      <c r="E3097" s="7">
        <v>4459.45</v>
      </c>
      <c r="F3097" s="7">
        <v>4459.45</v>
      </c>
      <c r="G3097" s="7">
        <v>4.29045E9</v>
      </c>
      <c r="H3097" s="7">
        <f t="shared" si="1"/>
        <v>4290.45</v>
      </c>
      <c r="I3097" s="10">
        <f t="shared" si="2"/>
        <v>-0.0006185275906</v>
      </c>
      <c r="J3097" s="7">
        <f t="shared" si="10"/>
        <v>4453.653141</v>
      </c>
      <c r="K3097" s="7">
        <f t="shared" si="12"/>
        <v>4453.420745</v>
      </c>
      <c r="L3097" s="7">
        <f t="shared" si="11"/>
        <v>0.2323956806</v>
      </c>
      <c r="M3097" s="7">
        <f t="shared" si="18"/>
        <v>11.99006951</v>
      </c>
      <c r="N3097" s="7">
        <f t="shared" si="3"/>
        <v>0</v>
      </c>
      <c r="O3097" s="7">
        <f t="shared" si="4"/>
        <v>2.76</v>
      </c>
      <c r="P3097" s="7">
        <f t="shared" si="13"/>
        <v>13.63928571</v>
      </c>
      <c r="Q3097" s="7">
        <f t="shared" si="14"/>
        <v>23.85357143</v>
      </c>
      <c r="R3097" s="7">
        <f t="shared" si="15"/>
        <v>0.5717921845</v>
      </c>
      <c r="S3097" s="7">
        <f t="shared" si="16"/>
        <v>36.37835778</v>
      </c>
      <c r="T3097" s="7">
        <f t="shared" si="17"/>
        <v>38.29960906</v>
      </c>
      <c r="U3097" s="7">
        <f t="shared" si="19"/>
        <v>27.33606927</v>
      </c>
      <c r="V3097" s="9">
        <f t="shared" si="5"/>
        <v>-2.76</v>
      </c>
      <c r="W3097" s="9" t="b">
        <f t="shared" si="6"/>
        <v>0</v>
      </c>
      <c r="X3097" s="7">
        <f t="shared" si="8"/>
        <v>1</v>
      </c>
      <c r="Y3097" s="10">
        <f t="shared" si="9"/>
        <v>-0.0006185275906</v>
      </c>
      <c r="Z3097" s="11">
        <f t="shared" si="7"/>
        <v>3</v>
      </c>
    </row>
    <row r="3098">
      <c r="A3098" s="6" t="s">
        <v>3122</v>
      </c>
      <c r="B3098" s="7">
        <v>4489.17</v>
      </c>
      <c r="C3098" s="7">
        <v>4512.94</v>
      </c>
      <c r="D3098" s="7">
        <v>4384.47</v>
      </c>
      <c r="E3098" s="7">
        <v>4393.66</v>
      </c>
      <c r="F3098" s="7">
        <v>4393.66</v>
      </c>
      <c r="G3098" s="7">
        <v>4.63689E9</v>
      </c>
      <c r="H3098" s="7">
        <f t="shared" si="1"/>
        <v>4636.89</v>
      </c>
      <c r="I3098" s="10">
        <f t="shared" si="2"/>
        <v>-0.01475294039</v>
      </c>
      <c r="J3098" s="7">
        <f t="shared" si="10"/>
        <v>4444.423427</v>
      </c>
      <c r="K3098" s="7">
        <f t="shared" si="12"/>
        <v>4448.994023</v>
      </c>
      <c r="L3098" s="7">
        <f t="shared" si="11"/>
        <v>-4.570596432</v>
      </c>
      <c r="M3098" s="7">
        <f t="shared" si="18"/>
        <v>8.67793632</v>
      </c>
      <c r="N3098" s="7">
        <f t="shared" si="3"/>
        <v>0</v>
      </c>
      <c r="O3098" s="7">
        <f t="shared" si="4"/>
        <v>65.79</v>
      </c>
      <c r="P3098" s="7">
        <f t="shared" si="13"/>
        <v>13.63928571</v>
      </c>
      <c r="Q3098" s="7">
        <f t="shared" si="14"/>
        <v>23.40714286</v>
      </c>
      <c r="R3098" s="7">
        <f t="shared" si="15"/>
        <v>0.5826975893</v>
      </c>
      <c r="S3098" s="7">
        <f t="shared" si="16"/>
        <v>36.81673576</v>
      </c>
      <c r="T3098" s="7">
        <f t="shared" si="17"/>
        <v>10.46829487</v>
      </c>
      <c r="U3098" s="7">
        <f t="shared" si="19"/>
        <v>28.15508891</v>
      </c>
      <c r="V3098" s="9">
        <f t="shared" si="5"/>
        <v>-65.79</v>
      </c>
      <c r="W3098" s="9" t="b">
        <f t="shared" si="6"/>
        <v>0</v>
      </c>
      <c r="X3098" s="7">
        <f t="shared" si="8"/>
        <v>2</v>
      </c>
      <c r="Y3098" s="10">
        <f t="shared" si="9"/>
        <v>-0.01537146798</v>
      </c>
      <c r="Z3098" s="11">
        <f t="shared" si="7"/>
        <v>1</v>
      </c>
    </row>
    <row r="3099">
      <c r="A3099" s="6" t="s">
        <v>3123</v>
      </c>
      <c r="B3099" s="7">
        <v>4385.83</v>
      </c>
      <c r="C3099" s="7">
        <v>4385.83</v>
      </c>
      <c r="D3099" s="7">
        <v>4267.62</v>
      </c>
      <c r="E3099" s="7">
        <v>4271.78</v>
      </c>
      <c r="F3099" s="7">
        <v>4271.78</v>
      </c>
      <c r="G3099" s="7">
        <v>4.65194E9</v>
      </c>
      <c r="H3099" s="7">
        <f t="shared" si="1"/>
        <v>4651.94</v>
      </c>
      <c r="I3099" s="10">
        <f t="shared" si="2"/>
        <v>-0.02773997078</v>
      </c>
      <c r="J3099" s="7">
        <f t="shared" si="10"/>
        <v>4417.8629</v>
      </c>
      <c r="K3099" s="7">
        <f t="shared" si="12"/>
        <v>4435.867059</v>
      </c>
      <c r="L3099" s="7">
        <f t="shared" si="11"/>
        <v>-18.00415895</v>
      </c>
      <c r="M3099" s="7">
        <f t="shared" si="18"/>
        <v>3.341517266</v>
      </c>
      <c r="N3099" s="7">
        <f t="shared" si="3"/>
        <v>0</v>
      </c>
      <c r="O3099" s="7">
        <f t="shared" si="4"/>
        <v>121.88</v>
      </c>
      <c r="P3099" s="7">
        <f t="shared" si="13"/>
        <v>12.53571429</v>
      </c>
      <c r="Q3099" s="7">
        <f t="shared" si="14"/>
        <v>32.11285714</v>
      </c>
      <c r="R3099" s="7">
        <f t="shared" si="15"/>
        <v>0.3903643401</v>
      </c>
      <c r="S3099" s="7">
        <f t="shared" si="16"/>
        <v>28.07640622</v>
      </c>
      <c r="T3099" s="7">
        <f t="shared" si="17"/>
        <v>1.276739404</v>
      </c>
      <c r="U3099" s="7">
        <f t="shared" si="19"/>
        <v>16.68154778</v>
      </c>
      <c r="V3099" s="9">
        <f t="shared" si="5"/>
        <v>-121.88</v>
      </c>
      <c r="W3099" s="9" t="b">
        <f t="shared" si="6"/>
        <v>0</v>
      </c>
      <c r="X3099" s="7">
        <f t="shared" si="8"/>
        <v>3</v>
      </c>
      <c r="Y3099" s="10">
        <f t="shared" si="9"/>
        <v>-0.04311143875</v>
      </c>
      <c r="Z3099" s="11">
        <f t="shared" si="7"/>
        <v>1</v>
      </c>
    </row>
    <row r="3100">
      <c r="A3100" s="6" t="s">
        <v>3124</v>
      </c>
      <c r="B3100" s="7">
        <v>4255.34</v>
      </c>
      <c r="C3100" s="7">
        <v>4299.02</v>
      </c>
      <c r="D3100" s="7">
        <v>4200.82</v>
      </c>
      <c r="E3100" s="7">
        <v>4296.12</v>
      </c>
      <c r="F3100" s="7">
        <v>4296.12</v>
      </c>
      <c r="G3100" s="7">
        <v>5.24004E9</v>
      </c>
      <c r="H3100" s="7">
        <f t="shared" si="1"/>
        <v>5240.04</v>
      </c>
      <c r="I3100" s="10">
        <f t="shared" si="2"/>
        <v>0.005697858972</v>
      </c>
      <c r="J3100" s="7">
        <f t="shared" si="10"/>
        <v>4399.133223</v>
      </c>
      <c r="K3100" s="7">
        <f t="shared" si="12"/>
        <v>4425.515425</v>
      </c>
      <c r="L3100" s="7">
        <f t="shared" si="11"/>
        <v>-26.38220185</v>
      </c>
      <c r="M3100" s="7">
        <f t="shared" si="18"/>
        <v>-2.603226558</v>
      </c>
      <c r="N3100" s="7">
        <f t="shared" si="3"/>
        <v>24.34</v>
      </c>
      <c r="O3100" s="7">
        <f t="shared" si="4"/>
        <v>0</v>
      </c>
      <c r="P3100" s="7">
        <f t="shared" si="13"/>
        <v>11.64714286</v>
      </c>
      <c r="Q3100" s="7">
        <f t="shared" si="14"/>
        <v>32.11285714</v>
      </c>
      <c r="R3100" s="7">
        <f t="shared" si="15"/>
        <v>0.36269407</v>
      </c>
      <c r="S3100" s="7">
        <f t="shared" si="16"/>
        <v>26.61595717</v>
      </c>
      <c r="T3100" s="7">
        <f t="shared" si="17"/>
        <v>24.27221557</v>
      </c>
      <c r="U3100" s="7">
        <f t="shared" si="19"/>
        <v>12.00574995</v>
      </c>
      <c r="V3100" s="9">
        <f t="shared" si="5"/>
        <v>24.34</v>
      </c>
      <c r="W3100" s="9" t="b">
        <f t="shared" si="6"/>
        <v>1</v>
      </c>
      <c r="X3100" s="7">
        <f t="shared" si="8"/>
        <v>1</v>
      </c>
      <c r="Y3100" s="10">
        <f t="shared" si="9"/>
        <v>0.005697858972</v>
      </c>
      <c r="Z3100" s="11">
        <f t="shared" si="7"/>
        <v>4</v>
      </c>
    </row>
    <row r="3101">
      <c r="A3101" s="6" t="s">
        <v>3125</v>
      </c>
      <c r="B3101" s="7">
        <v>4278.14</v>
      </c>
      <c r="C3101" s="7">
        <v>4278.14</v>
      </c>
      <c r="D3101" s="7">
        <v>4175.04</v>
      </c>
      <c r="E3101" s="7">
        <v>4175.2</v>
      </c>
      <c r="F3101" s="7">
        <v>4175.2</v>
      </c>
      <c r="G3101" s="7">
        <v>4.68997E9</v>
      </c>
      <c r="H3101" s="7">
        <f t="shared" si="1"/>
        <v>4689.97</v>
      </c>
      <c r="I3101" s="10">
        <f t="shared" si="2"/>
        <v>-0.02814632738</v>
      </c>
      <c r="J3101" s="7">
        <f t="shared" si="10"/>
        <v>4364.681958</v>
      </c>
      <c r="K3101" s="7">
        <f t="shared" si="12"/>
        <v>4406.973541</v>
      </c>
      <c r="L3101" s="7">
        <f t="shared" si="11"/>
        <v>-42.29158359</v>
      </c>
      <c r="M3101" s="7">
        <f t="shared" si="18"/>
        <v>-10.54089796</v>
      </c>
      <c r="N3101" s="7">
        <f t="shared" si="3"/>
        <v>0</v>
      </c>
      <c r="O3101" s="7">
        <f t="shared" si="4"/>
        <v>120.92</v>
      </c>
      <c r="P3101" s="7">
        <f t="shared" si="13"/>
        <v>11.64714286</v>
      </c>
      <c r="Q3101" s="7">
        <f t="shared" si="14"/>
        <v>36.64142857</v>
      </c>
      <c r="R3101" s="7">
        <f t="shared" si="15"/>
        <v>0.317868143</v>
      </c>
      <c r="S3101" s="7">
        <f t="shared" si="16"/>
        <v>24.11987456</v>
      </c>
      <c r="T3101" s="7">
        <f t="shared" si="17"/>
        <v>0.04622674217</v>
      </c>
      <c r="U3101" s="7">
        <f t="shared" si="19"/>
        <v>8.531727239</v>
      </c>
      <c r="V3101" s="9">
        <f t="shared" si="5"/>
        <v>-120.92</v>
      </c>
      <c r="W3101" s="9" t="b">
        <f t="shared" si="6"/>
        <v>0</v>
      </c>
      <c r="X3101" s="7">
        <f t="shared" si="8"/>
        <v>1</v>
      </c>
      <c r="Y3101" s="10">
        <f t="shared" si="9"/>
        <v>-0.02814632738</v>
      </c>
      <c r="Z3101" s="11">
        <f t="shared" si="7"/>
        <v>1</v>
      </c>
    </row>
    <row r="3102">
      <c r="A3102" s="6" t="s">
        <v>3126</v>
      </c>
      <c r="B3102" s="7">
        <v>4186.52</v>
      </c>
      <c r="C3102" s="7">
        <v>4240.71</v>
      </c>
      <c r="D3102" s="7">
        <v>4162.9</v>
      </c>
      <c r="E3102" s="7">
        <v>4183.96</v>
      </c>
      <c r="F3102" s="7">
        <v>4183.96</v>
      </c>
      <c r="G3102" s="7">
        <v>4.76968E9</v>
      </c>
      <c r="H3102" s="7">
        <f t="shared" si="1"/>
        <v>4769.68</v>
      </c>
      <c r="I3102" s="10">
        <f t="shared" si="2"/>
        <v>0.002098103085</v>
      </c>
      <c r="J3102" s="7">
        <f t="shared" si="10"/>
        <v>4336.87858</v>
      </c>
      <c r="K3102" s="7">
        <f t="shared" si="12"/>
        <v>4390.45402</v>
      </c>
      <c r="L3102" s="7">
        <f t="shared" si="11"/>
        <v>-53.57544013</v>
      </c>
      <c r="M3102" s="7">
        <f t="shared" si="18"/>
        <v>-19.1478064</v>
      </c>
      <c r="N3102" s="7">
        <f t="shared" si="3"/>
        <v>8.76</v>
      </c>
      <c r="O3102" s="7">
        <f t="shared" si="4"/>
        <v>0</v>
      </c>
      <c r="P3102" s="7">
        <f t="shared" si="13"/>
        <v>12.27285714</v>
      </c>
      <c r="Q3102" s="7">
        <f t="shared" si="14"/>
        <v>33.50071429</v>
      </c>
      <c r="R3102" s="7">
        <f t="shared" si="15"/>
        <v>0.3663461333</v>
      </c>
      <c r="S3102" s="7">
        <f t="shared" si="16"/>
        <v>26.81210305</v>
      </c>
      <c r="T3102" s="7">
        <f t="shared" si="17"/>
        <v>5.878412326</v>
      </c>
      <c r="U3102" s="7">
        <f t="shared" si="19"/>
        <v>10.06561821</v>
      </c>
      <c r="V3102" s="9">
        <f t="shared" si="5"/>
        <v>8.76</v>
      </c>
      <c r="W3102" s="9" t="b">
        <f t="shared" si="6"/>
        <v>1</v>
      </c>
      <c r="X3102" s="7">
        <f t="shared" si="8"/>
        <v>1</v>
      </c>
      <c r="Y3102" s="10">
        <f t="shared" si="9"/>
        <v>0.002098103085</v>
      </c>
      <c r="Z3102" s="11">
        <f t="shared" si="7"/>
        <v>3</v>
      </c>
    </row>
    <row r="3103">
      <c r="A3103" s="6" t="s">
        <v>3127</v>
      </c>
      <c r="B3103" s="7">
        <v>4222.58</v>
      </c>
      <c r="C3103" s="7">
        <v>4308.45</v>
      </c>
      <c r="D3103" s="7">
        <v>4188.63</v>
      </c>
      <c r="E3103" s="7">
        <v>4287.5</v>
      </c>
      <c r="F3103" s="7">
        <v>4287.5</v>
      </c>
      <c r="G3103" s="7">
        <v>4.85418E9</v>
      </c>
      <c r="H3103" s="7">
        <f t="shared" si="1"/>
        <v>4854.18</v>
      </c>
      <c r="I3103" s="10">
        <f t="shared" si="2"/>
        <v>0.02474689051</v>
      </c>
      <c r="J3103" s="7">
        <f t="shared" si="10"/>
        <v>4329.281875</v>
      </c>
      <c r="K3103" s="7">
        <f t="shared" si="12"/>
        <v>4382.827796</v>
      </c>
      <c r="L3103" s="7">
        <f t="shared" si="11"/>
        <v>-53.545921</v>
      </c>
      <c r="M3103" s="7">
        <f t="shared" si="18"/>
        <v>-26.02742932</v>
      </c>
      <c r="N3103" s="7">
        <f t="shared" si="3"/>
        <v>103.54</v>
      </c>
      <c r="O3103" s="7">
        <f t="shared" si="4"/>
        <v>0</v>
      </c>
      <c r="P3103" s="7">
        <f t="shared" si="13"/>
        <v>18.30714286</v>
      </c>
      <c r="Q3103" s="7">
        <f t="shared" si="14"/>
        <v>33.50071429</v>
      </c>
      <c r="R3103" s="7">
        <f t="shared" si="15"/>
        <v>0.5464702245</v>
      </c>
      <c r="S3103" s="7">
        <f t="shared" si="16"/>
        <v>35.33661469</v>
      </c>
      <c r="T3103" s="7">
        <f t="shared" si="17"/>
        <v>34.85217197</v>
      </c>
      <c r="U3103" s="7">
        <f t="shared" si="19"/>
        <v>13.59227035</v>
      </c>
      <c r="V3103" s="9">
        <f t="shared" si="5"/>
        <v>103.54</v>
      </c>
      <c r="W3103" s="9" t="b">
        <f t="shared" si="6"/>
        <v>1</v>
      </c>
      <c r="X3103" s="7">
        <f t="shared" si="8"/>
        <v>2</v>
      </c>
      <c r="Y3103" s="10">
        <f t="shared" si="9"/>
        <v>0.02684499359</v>
      </c>
      <c r="Z3103" s="11">
        <f t="shared" si="7"/>
        <v>5</v>
      </c>
    </row>
    <row r="3104">
      <c r="A3104" s="6" t="s">
        <v>3128</v>
      </c>
      <c r="B3104" s="7">
        <v>4253.75</v>
      </c>
      <c r="C3104" s="7">
        <v>4269.68</v>
      </c>
      <c r="D3104" s="7">
        <v>4124.28</v>
      </c>
      <c r="E3104" s="7">
        <v>4131.93</v>
      </c>
      <c r="F3104" s="7">
        <v>4131.93</v>
      </c>
      <c r="G3104" s="7">
        <v>5.08403E9</v>
      </c>
      <c r="H3104" s="7">
        <f t="shared" si="1"/>
        <v>5084.03</v>
      </c>
      <c r="I3104" s="10">
        <f t="shared" si="2"/>
        <v>-0.0362845481</v>
      </c>
      <c r="J3104" s="7">
        <f t="shared" si="10"/>
        <v>4298.920048</v>
      </c>
      <c r="K3104" s="7">
        <f t="shared" si="12"/>
        <v>4364.242774</v>
      </c>
      <c r="L3104" s="7">
        <f t="shared" si="11"/>
        <v>-65.322726</v>
      </c>
      <c r="M3104" s="7">
        <f t="shared" si="18"/>
        <v>-33.88648865</v>
      </c>
      <c r="N3104" s="7">
        <f t="shared" si="3"/>
        <v>0</v>
      </c>
      <c r="O3104" s="7">
        <f t="shared" si="4"/>
        <v>155.57</v>
      </c>
      <c r="P3104" s="7">
        <f t="shared" si="13"/>
        <v>18.30714286</v>
      </c>
      <c r="Q3104" s="7">
        <f t="shared" si="14"/>
        <v>43.76071429</v>
      </c>
      <c r="R3104" s="7">
        <f t="shared" si="15"/>
        <v>0.4183465274</v>
      </c>
      <c r="S3104" s="7">
        <f t="shared" si="16"/>
        <v>29.49536797</v>
      </c>
      <c r="T3104" s="7">
        <f t="shared" si="17"/>
        <v>1.968301343</v>
      </c>
      <c r="U3104" s="7">
        <f t="shared" si="19"/>
        <v>14.23296188</v>
      </c>
      <c r="V3104" s="9">
        <f t="shared" si="5"/>
        <v>-155.57</v>
      </c>
      <c r="W3104" s="9" t="b">
        <f t="shared" si="6"/>
        <v>0</v>
      </c>
      <c r="X3104" s="7">
        <f t="shared" si="8"/>
        <v>1</v>
      </c>
      <c r="Y3104" s="10">
        <f t="shared" si="9"/>
        <v>-0.0362845481</v>
      </c>
      <c r="Z3104" s="11">
        <f t="shared" si="7"/>
        <v>1</v>
      </c>
    </row>
    <row r="3105">
      <c r="A3105" s="6" t="s">
        <v>3129</v>
      </c>
      <c r="B3105" s="7">
        <v>4130.61</v>
      </c>
      <c r="C3105" s="7">
        <v>4169.81</v>
      </c>
      <c r="D3105" s="7">
        <v>4062.51</v>
      </c>
      <c r="E3105" s="7">
        <v>4155.38</v>
      </c>
      <c r="F3105" s="7">
        <v>4155.38</v>
      </c>
      <c r="G3105" s="7">
        <v>5.16379E9</v>
      </c>
      <c r="H3105" s="7">
        <f t="shared" si="1"/>
        <v>5163.79</v>
      </c>
      <c r="I3105" s="10">
        <f t="shared" si="2"/>
        <v>0.005675313957</v>
      </c>
      <c r="J3105" s="7">
        <f t="shared" si="10"/>
        <v>4276.836964</v>
      </c>
      <c r="K3105" s="7">
        <f t="shared" si="12"/>
        <v>4348.771458</v>
      </c>
      <c r="L3105" s="7">
        <f t="shared" si="11"/>
        <v>-71.93449373</v>
      </c>
      <c r="M3105" s="7">
        <f t="shared" si="18"/>
        <v>-41.49608967</v>
      </c>
      <c r="N3105" s="7">
        <f t="shared" si="3"/>
        <v>23.45</v>
      </c>
      <c r="O3105" s="7">
        <f t="shared" si="4"/>
        <v>0</v>
      </c>
      <c r="P3105" s="7">
        <f t="shared" si="13"/>
        <v>19.98214286</v>
      </c>
      <c r="Q3105" s="7">
        <f t="shared" si="14"/>
        <v>38.35</v>
      </c>
      <c r="R3105" s="7">
        <f t="shared" si="15"/>
        <v>0.5210467499</v>
      </c>
      <c r="S3105" s="7">
        <f t="shared" si="16"/>
        <v>34.25580114</v>
      </c>
      <c r="T3105" s="7">
        <f t="shared" si="17"/>
        <v>20.61807606</v>
      </c>
      <c r="U3105" s="7">
        <f t="shared" si="19"/>
        <v>19.14618312</v>
      </c>
      <c r="V3105" s="9">
        <f t="shared" si="5"/>
        <v>23.45</v>
      </c>
      <c r="W3105" s="9" t="b">
        <f t="shared" si="6"/>
        <v>1</v>
      </c>
      <c r="X3105" s="7">
        <f t="shared" si="8"/>
        <v>1</v>
      </c>
      <c r="Y3105" s="10">
        <f t="shared" si="9"/>
        <v>0.005675313957</v>
      </c>
      <c r="Z3105" s="11">
        <f t="shared" si="7"/>
        <v>4</v>
      </c>
    </row>
    <row r="3106">
      <c r="A3106" s="6" t="s">
        <v>3130</v>
      </c>
      <c r="B3106" s="7">
        <v>4159.78</v>
      </c>
      <c r="C3106" s="7">
        <v>4200.1</v>
      </c>
      <c r="D3106" s="7">
        <v>4147.08</v>
      </c>
      <c r="E3106" s="7">
        <v>4175.48</v>
      </c>
      <c r="F3106" s="7">
        <v>4175.48</v>
      </c>
      <c r="G3106" s="7">
        <v>4.58205E9</v>
      </c>
      <c r="H3106" s="7">
        <f t="shared" si="1"/>
        <v>4582.05</v>
      </c>
      <c r="I3106" s="10">
        <f t="shared" si="2"/>
        <v>0.004837102744</v>
      </c>
      <c r="J3106" s="7">
        <f t="shared" si="10"/>
        <v>4261.243585</v>
      </c>
      <c r="K3106" s="7">
        <f t="shared" si="12"/>
        <v>4335.935053</v>
      </c>
      <c r="L3106" s="7">
        <f t="shared" si="11"/>
        <v>-74.69146851</v>
      </c>
      <c r="M3106" s="7">
        <f t="shared" si="18"/>
        <v>-48.13516544</v>
      </c>
      <c r="N3106" s="7">
        <f t="shared" si="3"/>
        <v>20.1</v>
      </c>
      <c r="O3106" s="7">
        <f t="shared" si="4"/>
        <v>0</v>
      </c>
      <c r="P3106" s="7">
        <f t="shared" si="13"/>
        <v>21.41785714</v>
      </c>
      <c r="Q3106" s="7">
        <f t="shared" si="14"/>
        <v>37.27285714</v>
      </c>
      <c r="R3106" s="7">
        <f t="shared" si="15"/>
        <v>0.5746234334</v>
      </c>
      <c r="S3106" s="7">
        <f t="shared" si="16"/>
        <v>36.49275256</v>
      </c>
      <c r="T3106" s="7">
        <f t="shared" si="17"/>
        <v>25.08047865</v>
      </c>
      <c r="U3106" s="7">
        <f t="shared" si="19"/>
        <v>15.88895202</v>
      </c>
      <c r="V3106" s="9">
        <f t="shared" si="5"/>
        <v>20.1</v>
      </c>
      <c r="W3106" s="9" t="b">
        <f t="shared" si="6"/>
        <v>1</v>
      </c>
      <c r="X3106" s="7">
        <f t="shared" si="8"/>
        <v>2</v>
      </c>
      <c r="Y3106" s="10">
        <f t="shared" si="9"/>
        <v>0.0105124167</v>
      </c>
      <c r="Z3106" s="11">
        <f t="shared" si="7"/>
        <v>4</v>
      </c>
    </row>
    <row r="3107">
      <c r="A3107" s="6" t="s">
        <v>3131</v>
      </c>
      <c r="B3107" s="7">
        <v>4181.18</v>
      </c>
      <c r="C3107" s="7">
        <v>4307.66</v>
      </c>
      <c r="D3107" s="7">
        <v>4148.91</v>
      </c>
      <c r="E3107" s="7">
        <v>4300.17</v>
      </c>
      <c r="F3107" s="7">
        <v>4300.17</v>
      </c>
      <c r="G3107" s="7">
        <v>5.13636E9</v>
      </c>
      <c r="H3107" s="7">
        <f t="shared" si="1"/>
        <v>5136.36</v>
      </c>
      <c r="I3107" s="10">
        <f t="shared" si="2"/>
        <v>0.02986243498</v>
      </c>
      <c r="J3107" s="7">
        <f t="shared" si="10"/>
        <v>4267.232264</v>
      </c>
      <c r="K3107" s="7">
        <f t="shared" si="12"/>
        <v>4333.28579</v>
      </c>
      <c r="L3107" s="7">
        <f t="shared" si="11"/>
        <v>-66.05352604</v>
      </c>
      <c r="M3107" s="7">
        <f t="shared" si="18"/>
        <v>-51.71883756</v>
      </c>
      <c r="N3107" s="7">
        <f t="shared" si="3"/>
        <v>124.69</v>
      </c>
      <c r="O3107" s="7">
        <f t="shared" si="4"/>
        <v>0</v>
      </c>
      <c r="P3107" s="7">
        <f t="shared" si="13"/>
        <v>26.81428571</v>
      </c>
      <c r="Q3107" s="7">
        <f t="shared" si="14"/>
        <v>37.27285714</v>
      </c>
      <c r="R3107" s="7">
        <f t="shared" si="15"/>
        <v>0.7194051589</v>
      </c>
      <c r="S3107" s="7">
        <f t="shared" si="16"/>
        <v>41.84035131</v>
      </c>
      <c r="T3107" s="7">
        <f t="shared" si="17"/>
        <v>52.76291544</v>
      </c>
      <c r="U3107" s="7">
        <f t="shared" si="19"/>
        <v>32.82049005</v>
      </c>
      <c r="V3107" s="9">
        <f t="shared" si="5"/>
        <v>124.69</v>
      </c>
      <c r="W3107" s="9" t="b">
        <f t="shared" si="6"/>
        <v>1</v>
      </c>
      <c r="X3107" s="7">
        <f t="shared" si="8"/>
        <v>3</v>
      </c>
      <c r="Y3107" s="10">
        <f t="shared" si="9"/>
        <v>0.04037485168</v>
      </c>
      <c r="Z3107" s="11">
        <f t="shared" si="7"/>
        <v>5</v>
      </c>
    </row>
    <row r="3108">
      <c r="A3108" s="6" t="s">
        <v>3132</v>
      </c>
      <c r="B3108" s="7">
        <v>4270.43</v>
      </c>
      <c r="C3108" s="7">
        <v>4270.43</v>
      </c>
      <c r="D3108" s="7">
        <v>4106.01</v>
      </c>
      <c r="E3108" s="7">
        <v>4146.87</v>
      </c>
      <c r="F3108" s="7">
        <v>4146.87</v>
      </c>
      <c r="G3108" s="7">
        <v>5.07703E9</v>
      </c>
      <c r="H3108" s="7">
        <f t="shared" si="1"/>
        <v>5077.03</v>
      </c>
      <c r="I3108" s="10">
        <f t="shared" si="2"/>
        <v>-0.03564975338</v>
      </c>
      <c r="J3108" s="7">
        <f t="shared" si="10"/>
        <v>4248.714993</v>
      </c>
      <c r="K3108" s="7">
        <f t="shared" si="12"/>
        <v>4319.477213</v>
      </c>
      <c r="L3108" s="7">
        <f t="shared" si="11"/>
        <v>-70.76222039</v>
      </c>
      <c r="M3108" s="7">
        <f t="shared" si="18"/>
        <v>-55.52751412</v>
      </c>
      <c r="N3108" s="7">
        <f t="shared" si="3"/>
        <v>0</v>
      </c>
      <c r="O3108" s="7">
        <f t="shared" si="4"/>
        <v>153.3</v>
      </c>
      <c r="P3108" s="7">
        <f t="shared" si="13"/>
        <v>26.81428571</v>
      </c>
      <c r="Q3108" s="7">
        <f t="shared" si="14"/>
        <v>44.36571429</v>
      </c>
      <c r="R3108" s="7">
        <f t="shared" si="15"/>
        <v>0.6043920659</v>
      </c>
      <c r="S3108" s="7">
        <f t="shared" si="16"/>
        <v>37.67109541</v>
      </c>
      <c r="T3108" s="7">
        <f t="shared" si="17"/>
        <v>18.72877029</v>
      </c>
      <c r="U3108" s="7">
        <f t="shared" si="19"/>
        <v>32.19072146</v>
      </c>
      <c r="V3108" s="9">
        <f t="shared" si="5"/>
        <v>-153.3</v>
      </c>
      <c r="W3108" s="9" t="b">
        <f t="shared" si="6"/>
        <v>0</v>
      </c>
      <c r="X3108" s="7">
        <f t="shared" si="8"/>
        <v>1</v>
      </c>
      <c r="Y3108" s="10">
        <f t="shared" si="9"/>
        <v>-0.03564975338</v>
      </c>
      <c r="Z3108" s="11">
        <f t="shared" si="7"/>
        <v>1</v>
      </c>
    </row>
    <row r="3109">
      <c r="A3109" s="6" t="s">
        <v>3133</v>
      </c>
      <c r="B3109" s="7">
        <v>4128.17</v>
      </c>
      <c r="C3109" s="7">
        <v>4157.69</v>
      </c>
      <c r="D3109" s="7">
        <v>4067.91</v>
      </c>
      <c r="E3109" s="7">
        <v>4123.34</v>
      </c>
      <c r="F3109" s="7">
        <v>4123.34</v>
      </c>
      <c r="G3109" s="7">
        <v>5.11694E9</v>
      </c>
      <c r="H3109" s="7">
        <f t="shared" si="1"/>
        <v>5116.94</v>
      </c>
      <c r="I3109" s="10">
        <f t="shared" si="2"/>
        <v>-0.005674159065</v>
      </c>
      <c r="J3109" s="7">
        <f t="shared" si="10"/>
        <v>4229.426532</v>
      </c>
      <c r="K3109" s="7">
        <f t="shared" si="12"/>
        <v>4304.948531</v>
      </c>
      <c r="L3109" s="7">
        <f t="shared" si="11"/>
        <v>-75.52199835</v>
      </c>
      <c r="M3109" s="7">
        <f t="shared" si="18"/>
        <v>-59.52641097</v>
      </c>
      <c r="N3109" s="7">
        <f t="shared" si="3"/>
        <v>0</v>
      </c>
      <c r="O3109" s="7">
        <f t="shared" si="4"/>
        <v>23.53</v>
      </c>
      <c r="P3109" s="7">
        <f t="shared" si="13"/>
        <v>26.81428571</v>
      </c>
      <c r="Q3109" s="7">
        <f t="shared" si="14"/>
        <v>45.98214286</v>
      </c>
      <c r="R3109" s="7">
        <f t="shared" si="15"/>
        <v>0.5831456311</v>
      </c>
      <c r="S3109" s="7">
        <f t="shared" si="16"/>
        <v>36.83461708</v>
      </c>
      <c r="T3109" s="7">
        <f t="shared" si="17"/>
        <v>13.50487312</v>
      </c>
      <c r="U3109" s="7">
        <f t="shared" si="19"/>
        <v>28.33218628</v>
      </c>
      <c r="V3109" s="9">
        <f t="shared" si="5"/>
        <v>-23.53</v>
      </c>
      <c r="W3109" s="9" t="b">
        <f t="shared" si="6"/>
        <v>0</v>
      </c>
      <c r="X3109" s="7">
        <f t="shared" si="8"/>
        <v>2</v>
      </c>
      <c r="Y3109" s="10">
        <f t="shared" si="9"/>
        <v>-0.04132391245</v>
      </c>
      <c r="Z3109" s="11">
        <f t="shared" si="7"/>
        <v>2</v>
      </c>
    </row>
    <row r="3110">
      <c r="A3110" s="6" t="s">
        <v>3134</v>
      </c>
      <c r="B3110" s="7">
        <v>4081.27</v>
      </c>
      <c r="C3110" s="7">
        <v>4081.27</v>
      </c>
      <c r="D3110" s="7">
        <v>3975.48</v>
      </c>
      <c r="E3110" s="7">
        <v>3991.24</v>
      </c>
      <c r="F3110" s="7">
        <v>3991.24</v>
      </c>
      <c r="G3110" s="7">
        <v>5.95452E9</v>
      </c>
      <c r="H3110" s="7">
        <f t="shared" si="1"/>
        <v>5954.52</v>
      </c>
      <c r="I3110" s="10">
        <f t="shared" si="2"/>
        <v>-0.03203713494</v>
      </c>
      <c r="J3110" s="7">
        <f t="shared" si="10"/>
        <v>4192.78245</v>
      </c>
      <c r="K3110" s="7">
        <f t="shared" si="12"/>
        <v>4281.710862</v>
      </c>
      <c r="L3110" s="7">
        <f t="shared" si="11"/>
        <v>-88.9284113</v>
      </c>
      <c r="M3110" s="7">
        <f t="shared" si="18"/>
        <v>-65.40681103</v>
      </c>
      <c r="N3110" s="7">
        <f t="shared" si="3"/>
        <v>0</v>
      </c>
      <c r="O3110" s="7">
        <f t="shared" si="4"/>
        <v>132.1</v>
      </c>
      <c r="P3110" s="7">
        <f t="shared" si="13"/>
        <v>21.77714286</v>
      </c>
      <c r="Q3110" s="7">
        <f t="shared" si="14"/>
        <v>55.41785714</v>
      </c>
      <c r="R3110" s="7">
        <f t="shared" si="15"/>
        <v>0.3929625572</v>
      </c>
      <c r="S3110" s="7">
        <f t="shared" si="16"/>
        <v>28.21056138</v>
      </c>
      <c r="T3110" s="7">
        <f t="shared" si="17"/>
        <v>2.932311242</v>
      </c>
      <c r="U3110" s="7">
        <f t="shared" si="19"/>
        <v>11.72198488</v>
      </c>
      <c r="V3110" s="9">
        <f t="shared" si="5"/>
        <v>-132.1</v>
      </c>
      <c r="W3110" s="9" t="b">
        <f t="shared" si="6"/>
        <v>0</v>
      </c>
      <c r="X3110" s="7">
        <f t="shared" si="8"/>
        <v>3</v>
      </c>
      <c r="Y3110" s="10">
        <f t="shared" si="9"/>
        <v>-0.07336104739</v>
      </c>
      <c r="Z3110" s="11">
        <f t="shared" si="7"/>
        <v>1</v>
      </c>
    </row>
    <row r="3111">
      <c r="A3111" s="6" t="s">
        <v>3135</v>
      </c>
      <c r="B3111" s="7">
        <v>4035.18</v>
      </c>
      <c r="C3111" s="7">
        <v>4068.82</v>
      </c>
      <c r="D3111" s="7">
        <v>3958.17</v>
      </c>
      <c r="E3111" s="7">
        <v>4001.05</v>
      </c>
      <c r="F3111" s="7">
        <v>4001.05</v>
      </c>
      <c r="G3111" s="7">
        <v>5.88582E9</v>
      </c>
      <c r="H3111" s="7">
        <f t="shared" si="1"/>
        <v>5885.82</v>
      </c>
      <c r="I3111" s="10">
        <f t="shared" si="2"/>
        <v>0.002457882763</v>
      </c>
      <c r="J3111" s="7">
        <f t="shared" si="10"/>
        <v>4163.28515</v>
      </c>
      <c r="K3111" s="7">
        <f t="shared" si="12"/>
        <v>4260.921168</v>
      </c>
      <c r="L3111" s="7">
        <f t="shared" si="11"/>
        <v>-97.6360179</v>
      </c>
      <c r="M3111" s="7">
        <f t="shared" si="18"/>
        <v>-71.85265241</v>
      </c>
      <c r="N3111" s="7">
        <f t="shared" si="3"/>
        <v>9.81</v>
      </c>
      <c r="O3111" s="7">
        <f t="shared" si="4"/>
        <v>0</v>
      </c>
      <c r="P3111" s="7">
        <f t="shared" si="13"/>
        <v>22.47785714</v>
      </c>
      <c r="Q3111" s="7">
        <f t="shared" si="14"/>
        <v>55.22071429</v>
      </c>
      <c r="R3111" s="7">
        <f t="shared" si="15"/>
        <v>0.407054806</v>
      </c>
      <c r="S3111" s="7">
        <f t="shared" si="16"/>
        <v>28.92956296</v>
      </c>
      <c r="T3111" s="7">
        <f t="shared" si="17"/>
        <v>7.729329272</v>
      </c>
      <c r="U3111" s="7">
        <f t="shared" si="19"/>
        <v>8.055504545</v>
      </c>
      <c r="V3111" s="9">
        <f t="shared" si="5"/>
        <v>9.81</v>
      </c>
      <c r="W3111" s="9" t="b">
        <f t="shared" si="6"/>
        <v>1</v>
      </c>
      <c r="X3111" s="7">
        <f t="shared" si="8"/>
        <v>1</v>
      </c>
      <c r="Y3111" s="10">
        <f t="shared" si="9"/>
        <v>0.002457882763</v>
      </c>
      <c r="Z3111" s="11">
        <f t="shared" si="7"/>
        <v>3</v>
      </c>
    </row>
    <row r="3112">
      <c r="A3112" s="6" t="s">
        <v>3136</v>
      </c>
      <c r="B3112" s="7">
        <v>3990.08</v>
      </c>
      <c r="C3112" s="7">
        <v>4049.09</v>
      </c>
      <c r="D3112" s="7">
        <v>3928.82</v>
      </c>
      <c r="E3112" s="7">
        <v>3935.18</v>
      </c>
      <c r="F3112" s="7">
        <v>3935.18</v>
      </c>
      <c r="G3112" s="7">
        <v>5.81614E9</v>
      </c>
      <c r="H3112" s="7">
        <f t="shared" si="1"/>
        <v>5816.14</v>
      </c>
      <c r="I3112" s="10">
        <f t="shared" si="2"/>
        <v>-0.01646317842</v>
      </c>
      <c r="J3112" s="7">
        <f t="shared" si="10"/>
        <v>4128.19205</v>
      </c>
      <c r="K3112" s="7">
        <f t="shared" si="12"/>
        <v>4236.792193</v>
      </c>
      <c r="L3112" s="7">
        <f t="shared" si="11"/>
        <v>-108.6001425</v>
      </c>
      <c r="M3112" s="7">
        <f t="shared" si="18"/>
        <v>-79.20215043</v>
      </c>
      <c r="N3112" s="7">
        <f t="shared" si="3"/>
        <v>0</v>
      </c>
      <c r="O3112" s="7">
        <f t="shared" si="4"/>
        <v>65.87</v>
      </c>
      <c r="P3112" s="7">
        <f t="shared" si="13"/>
        <v>22.47785714</v>
      </c>
      <c r="Q3112" s="7">
        <f t="shared" si="14"/>
        <v>55.22642857</v>
      </c>
      <c r="R3112" s="7">
        <f t="shared" si="15"/>
        <v>0.407012688</v>
      </c>
      <c r="S3112" s="7">
        <f t="shared" si="16"/>
        <v>28.92743552</v>
      </c>
      <c r="T3112" s="7">
        <f t="shared" si="17"/>
        <v>1.39165445</v>
      </c>
      <c r="U3112" s="7">
        <f t="shared" si="19"/>
        <v>4.017764988</v>
      </c>
      <c r="V3112" s="9">
        <f t="shared" si="5"/>
        <v>-65.87</v>
      </c>
      <c r="W3112" s="9" t="b">
        <f t="shared" si="6"/>
        <v>0</v>
      </c>
      <c r="X3112" s="7">
        <f t="shared" si="8"/>
        <v>1</v>
      </c>
      <c r="Y3112" s="10">
        <f t="shared" si="9"/>
        <v>-0.01646317842</v>
      </c>
      <c r="Z3112" s="11">
        <f t="shared" si="7"/>
        <v>1</v>
      </c>
    </row>
    <row r="3113">
      <c r="A3113" s="6" t="s">
        <v>3137</v>
      </c>
      <c r="B3113" s="7">
        <v>3903.95</v>
      </c>
      <c r="C3113" s="7">
        <v>3964.8</v>
      </c>
      <c r="D3113" s="7">
        <v>3858.87</v>
      </c>
      <c r="E3113" s="7">
        <v>3930.08</v>
      </c>
      <c r="F3113" s="7">
        <v>3930.08</v>
      </c>
      <c r="G3113" s="7">
        <v>6.28645E9</v>
      </c>
      <c r="H3113" s="7">
        <f t="shared" si="1"/>
        <v>6286.45</v>
      </c>
      <c r="I3113" s="10">
        <f t="shared" si="2"/>
        <v>-0.001296001708</v>
      </c>
      <c r="J3113" s="7">
        <f t="shared" si="10"/>
        <v>4097.713273</v>
      </c>
      <c r="K3113" s="7">
        <f t="shared" si="12"/>
        <v>4214.072771</v>
      </c>
      <c r="L3113" s="7">
        <f t="shared" si="11"/>
        <v>-116.3594978</v>
      </c>
      <c r="M3113" s="7">
        <f t="shared" si="18"/>
        <v>-86.6336199</v>
      </c>
      <c r="N3113" s="7">
        <f t="shared" si="3"/>
        <v>0</v>
      </c>
      <c r="O3113" s="7">
        <f t="shared" si="4"/>
        <v>5.1</v>
      </c>
      <c r="P3113" s="7">
        <f t="shared" si="13"/>
        <v>22.47785714</v>
      </c>
      <c r="Q3113" s="7">
        <f t="shared" si="14"/>
        <v>46.885</v>
      </c>
      <c r="R3113" s="7">
        <f t="shared" si="15"/>
        <v>0.4794253416</v>
      </c>
      <c r="S3113" s="7">
        <f t="shared" si="16"/>
        <v>32.40618693</v>
      </c>
      <c r="T3113" s="7">
        <f t="shared" si="17"/>
        <v>15.83922772</v>
      </c>
      <c r="U3113" s="7">
        <f t="shared" si="19"/>
        <v>8.320070482</v>
      </c>
      <c r="V3113" s="9">
        <f t="shared" si="5"/>
        <v>-5.1</v>
      </c>
      <c r="W3113" s="9" t="b">
        <f t="shared" si="6"/>
        <v>0</v>
      </c>
      <c r="X3113" s="7">
        <f t="shared" si="8"/>
        <v>2</v>
      </c>
      <c r="Y3113" s="10">
        <f t="shared" si="9"/>
        <v>-0.01775918012</v>
      </c>
      <c r="Z3113" s="11">
        <f t="shared" si="7"/>
        <v>3</v>
      </c>
    </row>
    <row r="3114">
      <c r="A3114" s="6" t="s">
        <v>3138</v>
      </c>
      <c r="B3114" s="7">
        <v>3963.9</v>
      </c>
      <c r="C3114" s="7">
        <v>4038.88</v>
      </c>
      <c r="D3114" s="7">
        <v>3963.9</v>
      </c>
      <c r="E3114" s="7">
        <v>4023.89</v>
      </c>
      <c r="F3114" s="7">
        <v>4023.89</v>
      </c>
      <c r="G3114" s="7">
        <v>5.18334E9</v>
      </c>
      <c r="H3114" s="7">
        <f t="shared" si="1"/>
        <v>5183.34</v>
      </c>
      <c r="I3114" s="10">
        <f t="shared" si="2"/>
        <v>0.02386974311</v>
      </c>
      <c r="J3114" s="7">
        <f t="shared" si="10"/>
        <v>4086.355847</v>
      </c>
      <c r="K3114" s="7">
        <f t="shared" si="12"/>
        <v>4199.985158</v>
      </c>
      <c r="L3114" s="7">
        <f t="shared" si="11"/>
        <v>-113.6293118</v>
      </c>
      <c r="M3114" s="7">
        <f t="shared" si="18"/>
        <v>-92.03275828</v>
      </c>
      <c r="N3114" s="7">
        <f t="shared" si="3"/>
        <v>93.81</v>
      </c>
      <c r="O3114" s="7">
        <f t="shared" si="4"/>
        <v>0</v>
      </c>
      <c r="P3114" s="7">
        <f t="shared" si="13"/>
        <v>27.44</v>
      </c>
      <c r="Q3114" s="7">
        <f t="shared" si="14"/>
        <v>46.885</v>
      </c>
      <c r="R3114" s="7">
        <f t="shared" si="15"/>
        <v>0.5852618108</v>
      </c>
      <c r="S3114" s="7">
        <f t="shared" si="16"/>
        <v>36.9189371</v>
      </c>
      <c r="T3114" s="7">
        <f t="shared" si="17"/>
        <v>36.70536946</v>
      </c>
      <c r="U3114" s="7">
        <f t="shared" si="19"/>
        <v>17.97875054</v>
      </c>
      <c r="V3114" s="9">
        <f t="shared" si="5"/>
        <v>93.81</v>
      </c>
      <c r="W3114" s="9" t="b">
        <f t="shared" si="6"/>
        <v>1</v>
      </c>
      <c r="X3114" s="7">
        <f t="shared" si="8"/>
        <v>1</v>
      </c>
      <c r="Y3114" s="10">
        <f t="shared" si="9"/>
        <v>0.02386974311</v>
      </c>
      <c r="Z3114" s="11">
        <f t="shared" si="7"/>
        <v>5</v>
      </c>
    </row>
    <row r="3115">
      <c r="A3115" s="6" t="s">
        <v>3139</v>
      </c>
      <c r="B3115" s="7">
        <v>4013.02</v>
      </c>
      <c r="C3115" s="7">
        <v>4046.46</v>
      </c>
      <c r="D3115" s="7">
        <v>3983.99</v>
      </c>
      <c r="E3115" s="7">
        <v>4008.01</v>
      </c>
      <c r="F3115" s="7">
        <v>4008.01</v>
      </c>
      <c r="G3115" s="7">
        <v>4.41503E9</v>
      </c>
      <c r="H3115" s="7">
        <f t="shared" si="1"/>
        <v>4415.03</v>
      </c>
      <c r="I3115" s="10">
        <f t="shared" si="2"/>
        <v>-0.003946429947</v>
      </c>
      <c r="J3115" s="7">
        <f t="shared" si="10"/>
        <v>4074.302639</v>
      </c>
      <c r="K3115" s="7">
        <f t="shared" si="12"/>
        <v>4185.764776</v>
      </c>
      <c r="L3115" s="7">
        <f t="shared" si="11"/>
        <v>-111.4621369</v>
      </c>
      <c r="M3115" s="7">
        <f t="shared" si="18"/>
        <v>-95.91863399</v>
      </c>
      <c r="N3115" s="7">
        <f t="shared" si="3"/>
        <v>0</v>
      </c>
      <c r="O3115" s="7">
        <f t="shared" si="4"/>
        <v>15.88</v>
      </c>
      <c r="P3115" s="7">
        <f t="shared" si="13"/>
        <v>27.44</v>
      </c>
      <c r="Q3115" s="7">
        <f t="shared" si="14"/>
        <v>39.38214286</v>
      </c>
      <c r="R3115" s="7">
        <f t="shared" si="15"/>
        <v>0.6967624921</v>
      </c>
      <c r="S3115" s="7">
        <f t="shared" si="16"/>
        <v>41.06423234</v>
      </c>
      <c r="T3115" s="7">
        <f t="shared" si="17"/>
        <v>33.17318386</v>
      </c>
      <c r="U3115" s="7">
        <f t="shared" si="19"/>
        <v>28.57259368</v>
      </c>
      <c r="V3115" s="9">
        <f t="shared" si="5"/>
        <v>-15.88</v>
      </c>
      <c r="W3115" s="9" t="b">
        <f t="shared" si="6"/>
        <v>0</v>
      </c>
      <c r="X3115" s="7">
        <f t="shared" si="8"/>
        <v>1</v>
      </c>
      <c r="Y3115" s="10">
        <f t="shared" si="9"/>
        <v>-0.003946429947</v>
      </c>
      <c r="Z3115" s="11">
        <f t="shared" si="7"/>
        <v>2</v>
      </c>
    </row>
    <row r="3116">
      <c r="A3116" s="6" t="s">
        <v>3140</v>
      </c>
      <c r="B3116" s="7">
        <v>4052.0</v>
      </c>
      <c r="C3116" s="7">
        <v>4090.72</v>
      </c>
      <c r="D3116" s="7">
        <v>4033.93</v>
      </c>
      <c r="E3116" s="7">
        <v>4088.85</v>
      </c>
      <c r="F3116" s="7">
        <v>4088.85</v>
      </c>
      <c r="G3116" s="7">
        <v>4.84141E9</v>
      </c>
      <c r="H3116" s="7">
        <f t="shared" si="1"/>
        <v>4841.41</v>
      </c>
      <c r="I3116" s="10">
        <f t="shared" si="2"/>
        <v>0.02016961036</v>
      </c>
      <c r="J3116" s="7">
        <f t="shared" si="10"/>
        <v>4076.540695</v>
      </c>
      <c r="K3116" s="7">
        <f t="shared" si="12"/>
        <v>4178.585904</v>
      </c>
      <c r="L3116" s="7">
        <f t="shared" si="11"/>
        <v>-102.0452091</v>
      </c>
      <c r="M3116" s="7">
        <f t="shared" si="18"/>
        <v>-97.14394901</v>
      </c>
      <c r="N3116" s="7">
        <f t="shared" si="3"/>
        <v>80.84</v>
      </c>
      <c r="O3116" s="7">
        <f t="shared" si="4"/>
        <v>0</v>
      </c>
      <c r="P3116" s="7">
        <f t="shared" si="13"/>
        <v>32.58857143</v>
      </c>
      <c r="Q3116" s="7">
        <f t="shared" si="14"/>
        <v>39.38214286</v>
      </c>
      <c r="R3116" s="7">
        <f t="shared" si="15"/>
        <v>0.8274961458</v>
      </c>
      <c r="S3116" s="7">
        <f t="shared" si="16"/>
        <v>45.28032235</v>
      </c>
      <c r="T3116" s="7">
        <f t="shared" si="17"/>
        <v>51.15441078</v>
      </c>
      <c r="U3116" s="7">
        <f t="shared" si="19"/>
        <v>40.34432137</v>
      </c>
      <c r="V3116" s="9">
        <f t="shared" si="5"/>
        <v>80.84</v>
      </c>
      <c r="W3116" s="9" t="b">
        <f t="shared" si="6"/>
        <v>1</v>
      </c>
      <c r="X3116" s="7">
        <f t="shared" si="8"/>
        <v>1</v>
      </c>
      <c r="Y3116" s="10">
        <f t="shared" si="9"/>
        <v>0.02016961036</v>
      </c>
      <c r="Z3116" s="11">
        <f t="shared" si="7"/>
        <v>5</v>
      </c>
    </row>
    <row r="3117">
      <c r="A3117" s="6" t="s">
        <v>3141</v>
      </c>
      <c r="B3117" s="7">
        <v>4051.98</v>
      </c>
      <c r="C3117" s="7">
        <v>4051.98</v>
      </c>
      <c r="D3117" s="7">
        <v>3911.91</v>
      </c>
      <c r="E3117" s="7">
        <v>3923.68</v>
      </c>
      <c r="F3117" s="7">
        <v>3923.68</v>
      </c>
      <c r="G3117" s="7">
        <v>5.10322E9</v>
      </c>
      <c r="H3117" s="7">
        <f t="shared" si="1"/>
        <v>5103.22</v>
      </c>
      <c r="I3117" s="10">
        <f t="shared" si="2"/>
        <v>-0.04039522115</v>
      </c>
      <c r="J3117" s="7">
        <f t="shared" si="10"/>
        <v>4053.023665</v>
      </c>
      <c r="K3117" s="7">
        <f t="shared" si="12"/>
        <v>4159.703985</v>
      </c>
      <c r="L3117" s="7">
        <f t="shared" si="11"/>
        <v>-106.6803202</v>
      </c>
      <c r="M3117" s="7">
        <f t="shared" si="18"/>
        <v>-99.05122325</v>
      </c>
      <c r="N3117" s="7">
        <f t="shared" si="3"/>
        <v>0</v>
      </c>
      <c r="O3117" s="7">
        <f t="shared" si="4"/>
        <v>165.17</v>
      </c>
      <c r="P3117" s="7">
        <f t="shared" si="13"/>
        <v>25.19285714</v>
      </c>
      <c r="Q3117" s="7">
        <f t="shared" si="14"/>
        <v>51.18</v>
      </c>
      <c r="R3117" s="7">
        <f t="shared" si="15"/>
        <v>0.4922402724</v>
      </c>
      <c r="S3117" s="7">
        <f t="shared" si="16"/>
        <v>32.98666318</v>
      </c>
      <c r="T3117" s="7">
        <f t="shared" si="17"/>
        <v>14.44105261</v>
      </c>
      <c r="U3117" s="7">
        <f t="shared" si="19"/>
        <v>32.92288242</v>
      </c>
      <c r="V3117" s="9">
        <f t="shared" si="5"/>
        <v>-165.17</v>
      </c>
      <c r="W3117" s="9" t="b">
        <f t="shared" si="6"/>
        <v>0</v>
      </c>
      <c r="X3117" s="7">
        <f t="shared" si="8"/>
        <v>1</v>
      </c>
      <c r="Y3117" s="10">
        <f t="shared" si="9"/>
        <v>-0.04039522115</v>
      </c>
      <c r="Z3117" s="11">
        <f t="shared" si="7"/>
        <v>1</v>
      </c>
    </row>
    <row r="3118">
      <c r="A3118" s="6" t="s">
        <v>3142</v>
      </c>
      <c r="B3118" s="7">
        <v>3899.0</v>
      </c>
      <c r="C3118" s="7">
        <v>3945.96</v>
      </c>
      <c r="D3118" s="7">
        <v>3876.58</v>
      </c>
      <c r="E3118" s="7">
        <v>3900.79</v>
      </c>
      <c r="F3118" s="7">
        <v>3900.79</v>
      </c>
      <c r="G3118" s="7">
        <v>5.11355E9</v>
      </c>
      <c r="H3118" s="7">
        <f t="shared" si="1"/>
        <v>5113.55</v>
      </c>
      <c r="I3118" s="10">
        <f t="shared" si="2"/>
        <v>-0.005833809077</v>
      </c>
      <c r="J3118" s="7">
        <f t="shared" si="10"/>
        <v>4029.603101</v>
      </c>
      <c r="K3118" s="7">
        <f t="shared" si="12"/>
        <v>4140.525171</v>
      </c>
      <c r="L3118" s="7">
        <f t="shared" si="11"/>
        <v>-110.9220704</v>
      </c>
      <c r="M3118" s="7">
        <f t="shared" si="18"/>
        <v>-101.4253927</v>
      </c>
      <c r="N3118" s="7">
        <f t="shared" si="3"/>
        <v>0</v>
      </c>
      <c r="O3118" s="7">
        <f t="shared" si="4"/>
        <v>22.89</v>
      </c>
      <c r="P3118" s="7">
        <f t="shared" si="13"/>
        <v>25.19285714</v>
      </c>
      <c r="Q3118" s="7">
        <f t="shared" si="14"/>
        <v>41.70285714</v>
      </c>
      <c r="R3118" s="7">
        <f t="shared" si="15"/>
        <v>0.6041038641</v>
      </c>
      <c r="S3118" s="7">
        <f t="shared" si="16"/>
        <v>37.65989707</v>
      </c>
      <c r="T3118" s="7">
        <f t="shared" si="17"/>
        <v>9.340671584</v>
      </c>
      <c r="U3118" s="7">
        <f t="shared" si="19"/>
        <v>24.97871166</v>
      </c>
      <c r="V3118" s="9">
        <f t="shared" si="5"/>
        <v>-22.89</v>
      </c>
      <c r="W3118" s="9" t="b">
        <f t="shared" si="6"/>
        <v>0</v>
      </c>
      <c r="X3118" s="7">
        <f t="shared" si="8"/>
        <v>2</v>
      </c>
      <c r="Y3118" s="10">
        <f t="shared" si="9"/>
        <v>-0.04622903023</v>
      </c>
      <c r="Z3118" s="11">
        <f t="shared" si="7"/>
        <v>2</v>
      </c>
    </row>
    <row r="3119">
      <c r="A3119" s="6" t="s">
        <v>3143</v>
      </c>
      <c r="B3119" s="7">
        <v>3927.76</v>
      </c>
      <c r="C3119" s="7">
        <v>3943.42</v>
      </c>
      <c r="D3119" s="7">
        <v>3810.32</v>
      </c>
      <c r="E3119" s="7">
        <v>3901.36</v>
      </c>
      <c r="F3119" s="7">
        <v>3901.36</v>
      </c>
      <c r="G3119" s="7">
        <v>5.13073E9</v>
      </c>
      <c r="H3119" s="7">
        <f t="shared" si="1"/>
        <v>5130.73</v>
      </c>
      <c r="I3119" s="10">
        <f t="shared" si="2"/>
        <v>0.0001461242466</v>
      </c>
      <c r="J3119" s="7">
        <f t="shared" si="10"/>
        <v>4009.873393</v>
      </c>
      <c r="K3119" s="7">
        <f t="shared" si="12"/>
        <v>4122.809233</v>
      </c>
      <c r="L3119" s="7">
        <f t="shared" si="11"/>
        <v>-112.9358396</v>
      </c>
      <c r="M3119" s="7">
        <f t="shared" si="18"/>
        <v>-103.7274821</v>
      </c>
      <c r="N3119" s="7">
        <f t="shared" si="3"/>
        <v>0.57</v>
      </c>
      <c r="O3119" s="7">
        <f t="shared" si="4"/>
        <v>0</v>
      </c>
      <c r="P3119" s="7">
        <f t="shared" si="13"/>
        <v>23.55857143</v>
      </c>
      <c r="Q3119" s="7">
        <f t="shared" si="14"/>
        <v>41.70285714</v>
      </c>
      <c r="R3119" s="7">
        <f t="shared" si="15"/>
        <v>0.5649150452</v>
      </c>
      <c r="S3119" s="7">
        <f t="shared" si="16"/>
        <v>36.09876759</v>
      </c>
      <c r="T3119" s="7">
        <f t="shared" si="17"/>
        <v>18.30538465</v>
      </c>
      <c r="U3119" s="7">
        <f t="shared" si="19"/>
        <v>14.02903628</v>
      </c>
      <c r="V3119" s="9">
        <f t="shared" si="5"/>
        <v>0.57</v>
      </c>
      <c r="W3119" s="9" t="b">
        <f t="shared" si="6"/>
        <v>1</v>
      </c>
      <c r="X3119" s="7">
        <f t="shared" si="8"/>
        <v>1</v>
      </c>
      <c r="Y3119" s="10">
        <f t="shared" si="9"/>
        <v>0.0001461242466</v>
      </c>
      <c r="Z3119" s="11">
        <f t="shared" si="7"/>
        <v>3</v>
      </c>
    </row>
    <row r="3120">
      <c r="A3120" s="6" t="s">
        <v>3144</v>
      </c>
      <c r="B3120" s="7">
        <v>3919.42</v>
      </c>
      <c r="C3120" s="7">
        <v>3981.88</v>
      </c>
      <c r="D3120" s="7">
        <v>3909.04</v>
      </c>
      <c r="E3120" s="7">
        <v>3973.75</v>
      </c>
      <c r="F3120" s="7">
        <v>3973.75</v>
      </c>
      <c r="G3120" s="7">
        <v>4.42003E9</v>
      </c>
      <c r="H3120" s="7">
        <f t="shared" si="1"/>
        <v>4420.03</v>
      </c>
      <c r="I3120" s="10">
        <f t="shared" si="2"/>
        <v>0.01855506798</v>
      </c>
      <c r="J3120" s="7">
        <f t="shared" si="10"/>
        <v>4004.315948</v>
      </c>
      <c r="K3120" s="7">
        <f t="shared" si="12"/>
        <v>4111.767808</v>
      </c>
      <c r="L3120" s="7">
        <f t="shared" si="11"/>
        <v>-107.4518601</v>
      </c>
      <c r="M3120" s="7">
        <f t="shared" si="18"/>
        <v>-104.4723577</v>
      </c>
      <c r="N3120" s="7">
        <f t="shared" si="3"/>
        <v>72.39</v>
      </c>
      <c r="O3120" s="7">
        <f t="shared" si="4"/>
        <v>0</v>
      </c>
      <c r="P3120" s="7">
        <f t="shared" si="13"/>
        <v>27.29357143</v>
      </c>
      <c r="Q3120" s="7">
        <f t="shared" si="14"/>
        <v>41.70285714</v>
      </c>
      <c r="R3120" s="7">
        <f t="shared" si="15"/>
        <v>0.654477254</v>
      </c>
      <c r="S3120" s="7">
        <f t="shared" si="16"/>
        <v>39.55794813</v>
      </c>
      <c r="T3120" s="7">
        <f t="shared" si="17"/>
        <v>32.86081956</v>
      </c>
      <c r="U3120" s="7">
        <f t="shared" si="19"/>
        <v>20.1689586</v>
      </c>
      <c r="V3120" s="9">
        <f t="shared" si="5"/>
        <v>72.39</v>
      </c>
      <c r="W3120" s="9" t="b">
        <f t="shared" si="6"/>
        <v>1</v>
      </c>
      <c r="X3120" s="7">
        <f t="shared" si="8"/>
        <v>2</v>
      </c>
      <c r="Y3120" s="10">
        <f t="shared" si="9"/>
        <v>0.01870119222</v>
      </c>
      <c r="Z3120" s="11">
        <f t="shared" si="7"/>
        <v>5</v>
      </c>
    </row>
    <row r="3121">
      <c r="A3121" s="6" t="s">
        <v>3145</v>
      </c>
      <c r="B3121" s="7">
        <v>3942.94</v>
      </c>
      <c r="C3121" s="7">
        <v>3955.68</v>
      </c>
      <c r="D3121" s="7">
        <v>3875.13</v>
      </c>
      <c r="E3121" s="7">
        <v>3941.48</v>
      </c>
      <c r="F3121" s="7">
        <v>3941.48</v>
      </c>
      <c r="G3121" s="7">
        <v>4.92319E9</v>
      </c>
      <c r="H3121" s="7">
        <f t="shared" si="1"/>
        <v>4923.19</v>
      </c>
      <c r="I3121" s="10">
        <f t="shared" si="2"/>
        <v>-0.008120792702</v>
      </c>
      <c r="J3121" s="7">
        <f t="shared" si="10"/>
        <v>3994.648879</v>
      </c>
      <c r="K3121" s="7">
        <f t="shared" si="12"/>
        <v>4099.153896</v>
      </c>
      <c r="L3121" s="7">
        <f t="shared" si="11"/>
        <v>-104.5050173</v>
      </c>
      <c r="M3121" s="7">
        <f t="shared" si="18"/>
        <v>-104.4788896</v>
      </c>
      <c r="N3121" s="7">
        <f t="shared" si="3"/>
        <v>0</v>
      </c>
      <c r="O3121" s="7">
        <f t="shared" si="4"/>
        <v>32.27</v>
      </c>
      <c r="P3121" s="7">
        <f t="shared" si="13"/>
        <v>18.38714286</v>
      </c>
      <c r="Q3121" s="7">
        <f t="shared" si="14"/>
        <v>44.00785714</v>
      </c>
      <c r="R3121" s="7">
        <f t="shared" si="15"/>
        <v>0.4178150006</v>
      </c>
      <c r="S3121" s="7">
        <f t="shared" si="16"/>
        <v>29.46893638</v>
      </c>
      <c r="T3121" s="7">
        <f t="shared" si="17"/>
        <v>28.50622677</v>
      </c>
      <c r="U3121" s="7">
        <f t="shared" si="19"/>
        <v>26.55747699</v>
      </c>
      <c r="V3121" s="9">
        <f t="shared" si="5"/>
        <v>-32.27</v>
      </c>
      <c r="W3121" s="9" t="b">
        <f t="shared" si="6"/>
        <v>0</v>
      </c>
      <c r="X3121" s="7">
        <f t="shared" si="8"/>
        <v>1</v>
      </c>
      <c r="Y3121" s="10">
        <f t="shared" si="9"/>
        <v>-0.008120792702</v>
      </c>
      <c r="Z3121" s="11">
        <f t="shared" si="7"/>
        <v>2</v>
      </c>
    </row>
    <row r="3122">
      <c r="A3122" s="6" t="s">
        <v>3146</v>
      </c>
      <c r="B3122" s="7">
        <v>3929.59</v>
      </c>
      <c r="C3122" s="7">
        <v>3999.33</v>
      </c>
      <c r="D3122" s="7">
        <v>3925.03</v>
      </c>
      <c r="E3122" s="7">
        <v>3978.73</v>
      </c>
      <c r="F3122" s="7">
        <v>3978.73</v>
      </c>
      <c r="G3122" s="7">
        <v>4.80256E9</v>
      </c>
      <c r="H3122" s="7">
        <f t="shared" si="1"/>
        <v>4802.56</v>
      </c>
      <c r="I3122" s="10">
        <f t="shared" si="2"/>
        <v>0.009450764687</v>
      </c>
      <c r="J3122" s="7">
        <f t="shared" si="10"/>
        <v>3992.199821</v>
      </c>
      <c r="K3122" s="7">
        <f t="shared" si="12"/>
        <v>4090.233608</v>
      </c>
      <c r="L3122" s="7">
        <f t="shared" si="11"/>
        <v>-98.03378699</v>
      </c>
      <c r="M3122" s="7">
        <f t="shared" si="18"/>
        <v>-103.1898691</v>
      </c>
      <c r="N3122" s="7">
        <f t="shared" si="3"/>
        <v>37.25</v>
      </c>
      <c r="O3122" s="7">
        <f t="shared" si="4"/>
        <v>0</v>
      </c>
      <c r="P3122" s="7">
        <f t="shared" si="13"/>
        <v>21.04785714</v>
      </c>
      <c r="Q3122" s="7">
        <f t="shared" si="14"/>
        <v>33.05785714</v>
      </c>
      <c r="R3122" s="7">
        <f t="shared" si="15"/>
        <v>0.6366975649</v>
      </c>
      <c r="S3122" s="7">
        <f t="shared" si="16"/>
        <v>38.90135713</v>
      </c>
      <c r="T3122" s="7">
        <f t="shared" si="17"/>
        <v>48.4814463</v>
      </c>
      <c r="U3122" s="7">
        <f t="shared" si="19"/>
        <v>36.61616421</v>
      </c>
      <c r="V3122" s="9">
        <f t="shared" si="5"/>
        <v>37.25</v>
      </c>
      <c r="W3122" s="9" t="b">
        <f t="shared" si="6"/>
        <v>1</v>
      </c>
      <c r="X3122" s="7">
        <f t="shared" si="8"/>
        <v>1</v>
      </c>
      <c r="Y3122" s="10">
        <f t="shared" si="9"/>
        <v>0.009450764687</v>
      </c>
      <c r="Z3122" s="11">
        <f t="shared" si="7"/>
        <v>4</v>
      </c>
    </row>
    <row r="3123">
      <c r="A3123" s="6" t="s">
        <v>3147</v>
      </c>
      <c r="B3123" s="7">
        <v>3984.6</v>
      </c>
      <c r="C3123" s="7">
        <v>4075.14</v>
      </c>
      <c r="D3123" s="7">
        <v>3984.6</v>
      </c>
      <c r="E3123" s="7">
        <v>4057.84</v>
      </c>
      <c r="F3123" s="7">
        <v>4057.84</v>
      </c>
      <c r="G3123" s="7">
        <v>4.70997E9</v>
      </c>
      <c r="H3123" s="7">
        <f t="shared" si="1"/>
        <v>4709.97</v>
      </c>
      <c r="I3123" s="10">
        <f t="shared" si="2"/>
        <v>0.01988322907</v>
      </c>
      <c r="J3123" s="7">
        <f t="shared" si="10"/>
        <v>4002.29831</v>
      </c>
      <c r="K3123" s="7">
        <f t="shared" si="12"/>
        <v>4087.834081</v>
      </c>
      <c r="L3123" s="7">
        <f t="shared" si="11"/>
        <v>-85.53577138</v>
      </c>
      <c r="M3123" s="7">
        <f t="shared" si="18"/>
        <v>-99.65904953</v>
      </c>
      <c r="N3123" s="7">
        <f t="shared" si="3"/>
        <v>79.11</v>
      </c>
      <c r="O3123" s="7">
        <f t="shared" si="4"/>
        <v>0</v>
      </c>
      <c r="P3123" s="7">
        <f t="shared" si="13"/>
        <v>26.69857143</v>
      </c>
      <c r="Q3123" s="7">
        <f t="shared" si="14"/>
        <v>31.37714286</v>
      </c>
      <c r="R3123" s="7">
        <f t="shared" si="15"/>
        <v>0.8508923693</v>
      </c>
      <c r="S3123" s="7">
        <f t="shared" si="16"/>
        <v>45.97200699</v>
      </c>
      <c r="T3123" s="7">
        <f t="shared" si="17"/>
        <v>88.27389444</v>
      </c>
      <c r="U3123" s="7">
        <f t="shared" si="19"/>
        <v>55.08718917</v>
      </c>
      <c r="V3123" s="9">
        <f t="shared" si="5"/>
        <v>79.11</v>
      </c>
      <c r="W3123" s="9" t="b">
        <f t="shared" si="6"/>
        <v>1</v>
      </c>
      <c r="X3123" s="7">
        <f t="shared" si="8"/>
        <v>2</v>
      </c>
      <c r="Y3123" s="10">
        <f t="shared" si="9"/>
        <v>0.02933399376</v>
      </c>
      <c r="Z3123" s="11">
        <f t="shared" si="7"/>
        <v>5</v>
      </c>
    </row>
    <row r="3124">
      <c r="A3124" s="6" t="s">
        <v>3148</v>
      </c>
      <c r="B3124" s="7">
        <v>4077.43</v>
      </c>
      <c r="C3124" s="7">
        <v>4158.49</v>
      </c>
      <c r="D3124" s="7">
        <v>4077.43</v>
      </c>
      <c r="E3124" s="7">
        <v>4158.24</v>
      </c>
      <c r="F3124" s="7">
        <v>4158.24</v>
      </c>
      <c r="G3124" s="7">
        <v>4.37562E9</v>
      </c>
      <c r="H3124" s="7">
        <f t="shared" si="1"/>
        <v>4375.62</v>
      </c>
      <c r="I3124" s="10">
        <f t="shared" si="2"/>
        <v>0.02474222739</v>
      </c>
      <c r="J3124" s="7">
        <f t="shared" si="10"/>
        <v>4026.289339</v>
      </c>
      <c r="K3124" s="7">
        <f t="shared" si="12"/>
        <v>4093.049335</v>
      </c>
      <c r="L3124" s="7">
        <f t="shared" si="11"/>
        <v>-66.75999538</v>
      </c>
      <c r="M3124" s="7">
        <f t="shared" si="18"/>
        <v>-93.0792387</v>
      </c>
      <c r="N3124" s="7">
        <f t="shared" si="3"/>
        <v>100.4</v>
      </c>
      <c r="O3124" s="7">
        <f t="shared" si="4"/>
        <v>0</v>
      </c>
      <c r="P3124" s="7">
        <f t="shared" si="13"/>
        <v>33.87</v>
      </c>
      <c r="Q3124" s="7">
        <f t="shared" si="14"/>
        <v>21.94142857</v>
      </c>
      <c r="R3124" s="7">
        <f t="shared" si="15"/>
        <v>1.543655186</v>
      </c>
      <c r="S3124" s="7">
        <f t="shared" si="16"/>
        <v>60.68649534</v>
      </c>
      <c r="T3124" s="7">
        <f t="shared" si="17"/>
        <v>99.928196</v>
      </c>
      <c r="U3124" s="7">
        <f t="shared" si="19"/>
        <v>78.89451224</v>
      </c>
      <c r="V3124" s="9">
        <f t="shared" si="5"/>
        <v>100.4</v>
      </c>
      <c r="W3124" s="9" t="b">
        <f t="shared" si="6"/>
        <v>1</v>
      </c>
      <c r="X3124" s="7">
        <f t="shared" si="8"/>
        <v>3</v>
      </c>
      <c r="Y3124" s="10">
        <f t="shared" si="9"/>
        <v>0.05407622115</v>
      </c>
      <c r="Z3124" s="11">
        <f t="shared" si="7"/>
        <v>5</v>
      </c>
    </row>
    <row r="3125">
      <c r="A3125" s="6" t="s">
        <v>3149</v>
      </c>
      <c r="B3125" s="7">
        <v>4151.09</v>
      </c>
      <c r="C3125" s="7">
        <v>4168.34</v>
      </c>
      <c r="D3125" s="7">
        <v>4104.88</v>
      </c>
      <c r="E3125" s="7">
        <v>4132.15</v>
      </c>
      <c r="F3125" s="7">
        <v>4132.15</v>
      </c>
      <c r="G3125" s="7">
        <v>6.82264E9</v>
      </c>
      <c r="H3125" s="7">
        <f t="shared" si="1"/>
        <v>6822.64</v>
      </c>
      <c r="I3125" s="10">
        <f t="shared" si="2"/>
        <v>-0.006274289122</v>
      </c>
      <c r="J3125" s="7">
        <f t="shared" si="10"/>
        <v>4042.575595</v>
      </c>
      <c r="K3125" s="7">
        <f t="shared" si="12"/>
        <v>4095.94568</v>
      </c>
      <c r="L3125" s="7">
        <f t="shared" si="11"/>
        <v>-53.37008545</v>
      </c>
      <c r="M3125" s="7">
        <f t="shared" si="18"/>
        <v>-85.13740805</v>
      </c>
      <c r="N3125" s="7">
        <f t="shared" si="3"/>
        <v>0</v>
      </c>
      <c r="O3125" s="7">
        <f t="shared" si="4"/>
        <v>26.09</v>
      </c>
      <c r="P3125" s="7">
        <f t="shared" si="13"/>
        <v>33.16928571</v>
      </c>
      <c r="Q3125" s="7">
        <f t="shared" si="14"/>
        <v>23.805</v>
      </c>
      <c r="R3125" s="7">
        <f t="shared" si="15"/>
        <v>1.393374741</v>
      </c>
      <c r="S3125" s="7">
        <f t="shared" si="16"/>
        <v>58.21799308</v>
      </c>
      <c r="T3125" s="7">
        <f t="shared" si="17"/>
        <v>89.89162617</v>
      </c>
      <c r="U3125" s="7">
        <f t="shared" si="19"/>
        <v>92.69790553</v>
      </c>
      <c r="V3125" s="9">
        <f t="shared" si="5"/>
        <v>-26.09</v>
      </c>
      <c r="W3125" s="9" t="b">
        <f t="shared" si="6"/>
        <v>0</v>
      </c>
      <c r="X3125" s="7">
        <f t="shared" si="8"/>
        <v>1</v>
      </c>
      <c r="Y3125" s="10">
        <f t="shared" si="9"/>
        <v>-0.006274289122</v>
      </c>
      <c r="Z3125" s="11">
        <f t="shared" si="7"/>
        <v>2</v>
      </c>
    </row>
    <row r="3126">
      <c r="A3126" s="6" t="s">
        <v>3150</v>
      </c>
      <c r="B3126" s="7">
        <v>4149.78</v>
      </c>
      <c r="C3126" s="7">
        <v>4166.54</v>
      </c>
      <c r="D3126" s="7">
        <v>4073.85</v>
      </c>
      <c r="E3126" s="7">
        <v>4101.23</v>
      </c>
      <c r="F3126" s="7">
        <v>4101.23</v>
      </c>
      <c r="G3126" s="7">
        <v>4.5318E9</v>
      </c>
      <c r="H3126" s="7">
        <f t="shared" si="1"/>
        <v>4531.8</v>
      </c>
      <c r="I3126" s="10">
        <f t="shared" si="2"/>
        <v>-0.007482787411</v>
      </c>
      <c r="J3126" s="7">
        <f t="shared" si="10"/>
        <v>4051.599349</v>
      </c>
      <c r="K3126" s="7">
        <f t="shared" si="12"/>
        <v>4096.337111</v>
      </c>
      <c r="L3126" s="7">
        <f t="shared" si="11"/>
        <v>-44.73776189</v>
      </c>
      <c r="M3126" s="7">
        <f t="shared" si="18"/>
        <v>-77.05747882</v>
      </c>
      <c r="N3126" s="7">
        <f t="shared" si="3"/>
        <v>0</v>
      </c>
      <c r="O3126" s="7">
        <f t="shared" si="4"/>
        <v>30.92</v>
      </c>
      <c r="P3126" s="7">
        <f t="shared" si="13"/>
        <v>33.16928571</v>
      </c>
      <c r="Q3126" s="7">
        <f t="shared" si="14"/>
        <v>21.30857143</v>
      </c>
      <c r="R3126" s="7">
        <f t="shared" si="15"/>
        <v>1.556617056</v>
      </c>
      <c r="S3126" s="7">
        <f t="shared" si="16"/>
        <v>60.88581206</v>
      </c>
      <c r="T3126" s="7">
        <f t="shared" si="17"/>
        <v>81.25523714</v>
      </c>
      <c r="U3126" s="7">
        <f t="shared" si="19"/>
        <v>90.3583531</v>
      </c>
      <c r="V3126" s="9">
        <f t="shared" si="5"/>
        <v>-30.92</v>
      </c>
      <c r="W3126" s="9" t="b">
        <f t="shared" si="6"/>
        <v>0</v>
      </c>
      <c r="X3126" s="7">
        <f t="shared" si="8"/>
        <v>2</v>
      </c>
      <c r="Y3126" s="10">
        <f t="shared" si="9"/>
        <v>-0.01375707653</v>
      </c>
      <c r="Z3126" s="11">
        <f t="shared" si="7"/>
        <v>2</v>
      </c>
    </row>
    <row r="3127">
      <c r="A3127" s="6" t="s">
        <v>3151</v>
      </c>
      <c r="B3127" s="7">
        <v>4095.41</v>
      </c>
      <c r="C3127" s="7">
        <v>4177.51</v>
      </c>
      <c r="D3127" s="7">
        <v>4074.37</v>
      </c>
      <c r="E3127" s="7">
        <v>4176.82</v>
      </c>
      <c r="F3127" s="7">
        <v>4176.82</v>
      </c>
      <c r="G3127" s="7">
        <v>4.40579E9</v>
      </c>
      <c r="H3127" s="7">
        <f t="shared" si="1"/>
        <v>4405.79</v>
      </c>
      <c r="I3127" s="10">
        <f t="shared" si="2"/>
        <v>0.01843105605</v>
      </c>
      <c r="J3127" s="7">
        <f t="shared" si="10"/>
        <v>4070.864065</v>
      </c>
      <c r="K3127" s="7">
        <f t="shared" si="12"/>
        <v>4102.298807</v>
      </c>
      <c r="L3127" s="7">
        <f t="shared" si="11"/>
        <v>-31.43474187</v>
      </c>
      <c r="M3127" s="7">
        <f t="shared" si="18"/>
        <v>-67.93293143</v>
      </c>
      <c r="N3127" s="7">
        <f t="shared" si="3"/>
        <v>75.59</v>
      </c>
      <c r="O3127" s="7">
        <f t="shared" si="4"/>
        <v>0</v>
      </c>
      <c r="P3127" s="7">
        <f t="shared" si="13"/>
        <v>38.56857143</v>
      </c>
      <c r="Q3127" s="7">
        <f t="shared" si="14"/>
        <v>20.94428571</v>
      </c>
      <c r="R3127" s="7">
        <f t="shared" si="15"/>
        <v>1.84148421</v>
      </c>
      <c r="S3127" s="7">
        <f t="shared" si="16"/>
        <v>64.80712451</v>
      </c>
      <c r="T3127" s="7">
        <f t="shared" si="17"/>
        <v>99.81208639</v>
      </c>
      <c r="U3127" s="7">
        <f t="shared" si="19"/>
        <v>90.3196499</v>
      </c>
      <c r="V3127" s="9">
        <f t="shared" si="5"/>
        <v>75.59</v>
      </c>
      <c r="W3127" s="9" t="b">
        <f t="shared" si="6"/>
        <v>1</v>
      </c>
      <c r="X3127" s="7">
        <f t="shared" si="8"/>
        <v>1</v>
      </c>
      <c r="Y3127" s="10">
        <f t="shared" si="9"/>
        <v>0.01843105605</v>
      </c>
      <c r="Z3127" s="11">
        <f t="shared" si="7"/>
        <v>5</v>
      </c>
    </row>
    <row r="3128">
      <c r="A3128" s="6" t="s">
        <v>3152</v>
      </c>
      <c r="B3128" s="7">
        <v>4137.57</v>
      </c>
      <c r="C3128" s="7">
        <v>4142.67</v>
      </c>
      <c r="D3128" s="7">
        <v>4098.67</v>
      </c>
      <c r="E3128" s="7">
        <v>4108.54</v>
      </c>
      <c r="F3128" s="7">
        <v>4108.54</v>
      </c>
      <c r="G3128" s="7">
        <v>3.71111E9</v>
      </c>
      <c r="H3128" s="7">
        <f t="shared" si="1"/>
        <v>3711.11</v>
      </c>
      <c r="I3128" s="10">
        <f t="shared" si="2"/>
        <v>-0.01634736474</v>
      </c>
      <c r="J3128" s="7">
        <f t="shared" si="10"/>
        <v>4076.660363</v>
      </c>
      <c r="K3128" s="7">
        <f t="shared" si="12"/>
        <v>4102.761117</v>
      </c>
      <c r="L3128" s="7">
        <f t="shared" si="11"/>
        <v>-26.10075477</v>
      </c>
      <c r="M3128" s="7">
        <f t="shared" si="18"/>
        <v>-59.5664961</v>
      </c>
      <c r="N3128" s="7">
        <f t="shared" si="3"/>
        <v>0</v>
      </c>
      <c r="O3128" s="7">
        <f t="shared" si="4"/>
        <v>68.28</v>
      </c>
      <c r="P3128" s="7">
        <f t="shared" si="13"/>
        <v>31.86785714</v>
      </c>
      <c r="Q3128" s="7">
        <f t="shared" si="14"/>
        <v>25.82142857</v>
      </c>
      <c r="R3128" s="7">
        <f t="shared" si="15"/>
        <v>1.234163209</v>
      </c>
      <c r="S3128" s="7">
        <f t="shared" si="16"/>
        <v>55.2405126</v>
      </c>
      <c r="T3128" s="7">
        <f t="shared" si="17"/>
        <v>81.21680874</v>
      </c>
      <c r="U3128" s="7">
        <f t="shared" si="19"/>
        <v>87.42804409</v>
      </c>
      <c r="V3128" s="9">
        <f t="shared" si="5"/>
        <v>-68.28</v>
      </c>
      <c r="W3128" s="9" t="b">
        <f t="shared" si="6"/>
        <v>0</v>
      </c>
      <c r="X3128" s="7">
        <f t="shared" si="8"/>
        <v>1</v>
      </c>
      <c r="Y3128" s="10">
        <f t="shared" si="9"/>
        <v>-0.01634736474</v>
      </c>
      <c r="Z3128" s="11">
        <f t="shared" si="7"/>
        <v>1</v>
      </c>
    </row>
    <row r="3129">
      <c r="A3129" s="6" t="s">
        <v>3153</v>
      </c>
      <c r="B3129" s="7">
        <v>4134.72</v>
      </c>
      <c r="C3129" s="7">
        <v>4168.78</v>
      </c>
      <c r="D3129" s="7">
        <v>4109.18</v>
      </c>
      <c r="E3129" s="7">
        <v>4121.43</v>
      </c>
      <c r="F3129" s="7">
        <v>4121.43</v>
      </c>
      <c r="G3129" s="7">
        <v>4.3327E9</v>
      </c>
      <c r="H3129" s="7">
        <f t="shared" si="1"/>
        <v>4332.7</v>
      </c>
      <c r="I3129" s="10">
        <f t="shared" si="2"/>
        <v>0.003137367532</v>
      </c>
      <c r="J3129" s="7">
        <f t="shared" si="10"/>
        <v>4083.547999</v>
      </c>
      <c r="K3129" s="7">
        <f t="shared" si="12"/>
        <v>4104.143998</v>
      </c>
      <c r="L3129" s="7">
        <f t="shared" si="11"/>
        <v>-20.59599844</v>
      </c>
      <c r="M3129" s="7">
        <f t="shared" si="18"/>
        <v>-51.77239656</v>
      </c>
      <c r="N3129" s="7">
        <f t="shared" si="3"/>
        <v>12.89</v>
      </c>
      <c r="O3129" s="7">
        <f t="shared" si="4"/>
        <v>0</v>
      </c>
      <c r="P3129" s="7">
        <f t="shared" si="13"/>
        <v>32.78857143</v>
      </c>
      <c r="Q3129" s="7">
        <f t="shared" si="14"/>
        <v>24.68714286</v>
      </c>
      <c r="R3129" s="7">
        <f t="shared" si="15"/>
        <v>1.328163879</v>
      </c>
      <c r="S3129" s="7">
        <f t="shared" si="16"/>
        <v>57.04769716</v>
      </c>
      <c r="T3129" s="7">
        <f t="shared" si="17"/>
        <v>84.72725292</v>
      </c>
      <c r="U3129" s="7">
        <f t="shared" si="19"/>
        <v>88.58538268</v>
      </c>
      <c r="V3129" s="9">
        <f t="shared" si="5"/>
        <v>12.89</v>
      </c>
      <c r="W3129" s="9" t="b">
        <f t="shared" si="6"/>
        <v>1</v>
      </c>
      <c r="X3129" s="7">
        <f t="shared" si="8"/>
        <v>1</v>
      </c>
      <c r="Y3129" s="10">
        <f t="shared" si="9"/>
        <v>0.003137367532</v>
      </c>
      <c r="Z3129" s="11">
        <f t="shared" si="7"/>
        <v>4</v>
      </c>
    </row>
    <row r="3130">
      <c r="A3130" s="6" t="s">
        <v>3154</v>
      </c>
      <c r="B3130" s="7">
        <v>4096.47</v>
      </c>
      <c r="C3130" s="7">
        <v>4164.86</v>
      </c>
      <c r="D3130" s="7">
        <v>4080.19</v>
      </c>
      <c r="E3130" s="7">
        <v>4160.68</v>
      </c>
      <c r="F3130" s="7">
        <v>4160.68</v>
      </c>
      <c r="G3130" s="7">
        <v>4.24821E9</v>
      </c>
      <c r="H3130" s="7">
        <f t="shared" si="1"/>
        <v>4248.21</v>
      </c>
      <c r="I3130" s="10">
        <f t="shared" si="2"/>
        <v>0.009523393579</v>
      </c>
      <c r="J3130" s="7">
        <f t="shared" si="10"/>
        <v>4095.414461</v>
      </c>
      <c r="K3130" s="7">
        <f t="shared" si="12"/>
        <v>4108.33185</v>
      </c>
      <c r="L3130" s="7">
        <f t="shared" si="11"/>
        <v>-12.91738879</v>
      </c>
      <c r="M3130" s="7">
        <f t="shared" si="18"/>
        <v>-44.00139501</v>
      </c>
      <c r="N3130" s="7">
        <f t="shared" si="3"/>
        <v>39.25</v>
      </c>
      <c r="O3130" s="7">
        <f t="shared" si="4"/>
        <v>0</v>
      </c>
      <c r="P3130" s="7">
        <f t="shared" si="13"/>
        <v>29.81785714</v>
      </c>
      <c r="Q3130" s="7">
        <f t="shared" si="14"/>
        <v>24.68714286</v>
      </c>
      <c r="R3130" s="7">
        <f t="shared" si="15"/>
        <v>1.207829408</v>
      </c>
      <c r="S3130" s="7">
        <f t="shared" si="16"/>
        <v>54.70664552</v>
      </c>
      <c r="T3130" s="7">
        <f t="shared" si="17"/>
        <v>95.41654184</v>
      </c>
      <c r="U3130" s="7">
        <f t="shared" si="19"/>
        <v>87.12020117</v>
      </c>
      <c r="V3130" s="9">
        <f t="shared" si="5"/>
        <v>39.25</v>
      </c>
      <c r="W3130" s="9" t="b">
        <f t="shared" si="6"/>
        <v>1</v>
      </c>
      <c r="X3130" s="7">
        <f t="shared" si="8"/>
        <v>2</v>
      </c>
      <c r="Y3130" s="10">
        <f t="shared" si="9"/>
        <v>0.01266076111</v>
      </c>
      <c r="Z3130" s="11">
        <f t="shared" si="7"/>
        <v>4</v>
      </c>
    </row>
    <row r="3131">
      <c r="A3131" s="6" t="s">
        <v>3155</v>
      </c>
      <c r="B3131" s="7">
        <v>4147.12</v>
      </c>
      <c r="C3131" s="7">
        <v>4160.14</v>
      </c>
      <c r="D3131" s="7">
        <v>4107.2</v>
      </c>
      <c r="E3131" s="7">
        <v>4115.77</v>
      </c>
      <c r="F3131" s="7">
        <v>4115.77</v>
      </c>
      <c r="G3131" s="7">
        <v>4.15947E9</v>
      </c>
      <c r="H3131" s="7">
        <f t="shared" si="1"/>
        <v>4159.47</v>
      </c>
      <c r="I3131" s="10">
        <f t="shared" si="2"/>
        <v>-0.01079390869</v>
      </c>
      <c r="J3131" s="7">
        <f t="shared" si="10"/>
        <v>4098.546082</v>
      </c>
      <c r="K3131" s="7">
        <f t="shared" si="12"/>
        <v>4108.882824</v>
      </c>
      <c r="L3131" s="7">
        <f t="shared" si="11"/>
        <v>-10.33674148</v>
      </c>
      <c r="M3131" s="7">
        <f t="shared" si="18"/>
        <v>-37.2684643</v>
      </c>
      <c r="N3131" s="7">
        <f t="shared" si="3"/>
        <v>0</v>
      </c>
      <c r="O3131" s="7">
        <f t="shared" si="4"/>
        <v>44.91</v>
      </c>
      <c r="P3131" s="7">
        <f t="shared" si="13"/>
        <v>29.81785714</v>
      </c>
      <c r="Q3131" s="7">
        <f t="shared" si="14"/>
        <v>16.09714286</v>
      </c>
      <c r="R3131" s="7">
        <f t="shared" si="15"/>
        <v>1.852369542</v>
      </c>
      <c r="S3131" s="7">
        <f t="shared" si="16"/>
        <v>64.94142904</v>
      </c>
      <c r="T3131" s="7">
        <f t="shared" si="17"/>
        <v>83.18581661</v>
      </c>
      <c r="U3131" s="7">
        <f t="shared" si="19"/>
        <v>87.77653712</v>
      </c>
      <c r="V3131" s="9">
        <f t="shared" si="5"/>
        <v>-44.91</v>
      </c>
      <c r="W3131" s="9" t="b">
        <f t="shared" si="6"/>
        <v>0</v>
      </c>
      <c r="X3131" s="7">
        <f t="shared" si="8"/>
        <v>1</v>
      </c>
      <c r="Y3131" s="10">
        <f t="shared" si="9"/>
        <v>-0.01079390869</v>
      </c>
      <c r="Z3131" s="11">
        <f t="shared" si="7"/>
        <v>1</v>
      </c>
    </row>
    <row r="3132">
      <c r="A3132" s="6" t="s">
        <v>3156</v>
      </c>
      <c r="B3132" s="7">
        <v>4101.65</v>
      </c>
      <c r="C3132" s="7">
        <v>4119.1</v>
      </c>
      <c r="D3132" s="7">
        <v>4017.17</v>
      </c>
      <c r="E3132" s="7">
        <v>4017.82</v>
      </c>
      <c r="F3132" s="7">
        <v>4017.82</v>
      </c>
      <c r="G3132" s="7">
        <v>4.13417E9</v>
      </c>
      <c r="H3132" s="7">
        <f t="shared" si="1"/>
        <v>4134.17</v>
      </c>
      <c r="I3132" s="10">
        <f t="shared" si="2"/>
        <v>-0.02379870595</v>
      </c>
      <c r="J3132" s="7">
        <f t="shared" si="10"/>
        <v>4086.126685</v>
      </c>
      <c r="K3132" s="7">
        <f t="shared" si="12"/>
        <v>4102.137429</v>
      </c>
      <c r="L3132" s="7">
        <f t="shared" si="11"/>
        <v>-16.01074439</v>
      </c>
      <c r="M3132" s="7">
        <f t="shared" si="18"/>
        <v>-33.01692032</v>
      </c>
      <c r="N3132" s="7">
        <f t="shared" si="3"/>
        <v>0</v>
      </c>
      <c r="O3132" s="7">
        <f t="shared" si="4"/>
        <v>97.95</v>
      </c>
      <c r="P3132" s="7">
        <f t="shared" si="13"/>
        <v>29.81785714</v>
      </c>
      <c r="Q3132" s="7">
        <f t="shared" si="14"/>
        <v>21.45857143</v>
      </c>
      <c r="R3132" s="7">
        <f t="shared" si="15"/>
        <v>1.389554624</v>
      </c>
      <c r="S3132" s="7">
        <f t="shared" si="16"/>
        <v>58.15119729</v>
      </c>
      <c r="T3132" s="7">
        <f t="shared" si="17"/>
        <v>56.51025355</v>
      </c>
      <c r="U3132" s="7">
        <f t="shared" si="19"/>
        <v>78.37087067</v>
      </c>
      <c r="V3132" s="9">
        <f t="shared" si="5"/>
        <v>-97.95</v>
      </c>
      <c r="W3132" s="9" t="b">
        <f t="shared" si="6"/>
        <v>0</v>
      </c>
      <c r="X3132" s="7">
        <f t="shared" si="8"/>
        <v>2</v>
      </c>
      <c r="Y3132" s="10">
        <f t="shared" si="9"/>
        <v>-0.03459261464</v>
      </c>
      <c r="Z3132" s="11">
        <f t="shared" si="7"/>
        <v>1</v>
      </c>
    </row>
    <row r="3133">
      <c r="A3133" s="6" t="s">
        <v>3157</v>
      </c>
      <c r="B3133" s="7">
        <v>3974.39</v>
      </c>
      <c r="C3133" s="7">
        <v>3974.39</v>
      </c>
      <c r="D3133" s="7">
        <v>3900.16</v>
      </c>
      <c r="E3133" s="7">
        <v>3900.86</v>
      </c>
      <c r="F3133" s="7">
        <v>3900.86</v>
      </c>
      <c r="G3133" s="7">
        <v>4.88964E9</v>
      </c>
      <c r="H3133" s="7">
        <f t="shared" si="1"/>
        <v>4889.64</v>
      </c>
      <c r="I3133" s="10">
        <f t="shared" si="2"/>
        <v>-0.02911031355</v>
      </c>
      <c r="J3133" s="7">
        <f t="shared" si="10"/>
        <v>4057.624118</v>
      </c>
      <c r="K3133" s="7">
        <f t="shared" si="12"/>
        <v>4087.22799</v>
      </c>
      <c r="L3133" s="7">
        <f t="shared" si="11"/>
        <v>-29.6038721</v>
      </c>
      <c r="M3133" s="7">
        <f t="shared" si="18"/>
        <v>-32.33431068</v>
      </c>
      <c r="N3133" s="7">
        <f t="shared" si="3"/>
        <v>0</v>
      </c>
      <c r="O3133" s="7">
        <f t="shared" si="4"/>
        <v>116.96</v>
      </c>
      <c r="P3133" s="7">
        <f t="shared" si="13"/>
        <v>29.77714286</v>
      </c>
      <c r="Q3133" s="7">
        <f t="shared" si="14"/>
        <v>29.81285714</v>
      </c>
      <c r="R3133" s="7">
        <f t="shared" si="15"/>
        <v>0.9988020509</v>
      </c>
      <c r="S3133" s="7">
        <f t="shared" si="16"/>
        <v>49.97003332</v>
      </c>
      <c r="T3133" s="7">
        <f t="shared" si="17"/>
        <v>8.509160659</v>
      </c>
      <c r="U3133" s="7">
        <f t="shared" si="19"/>
        <v>49.4017436</v>
      </c>
      <c r="V3133" s="9">
        <f t="shared" si="5"/>
        <v>-116.96</v>
      </c>
      <c r="W3133" s="9" t="b">
        <f t="shared" si="6"/>
        <v>0</v>
      </c>
      <c r="X3133" s="7">
        <f t="shared" si="8"/>
        <v>3</v>
      </c>
      <c r="Y3133" s="10">
        <f t="shared" si="9"/>
        <v>-0.06370292819</v>
      </c>
      <c r="Z3133" s="11">
        <f t="shared" si="7"/>
        <v>1</v>
      </c>
    </row>
    <row r="3134">
      <c r="A3134" s="6" t="s">
        <v>3158</v>
      </c>
      <c r="B3134" s="7">
        <v>3838.15</v>
      </c>
      <c r="C3134" s="7">
        <v>3838.15</v>
      </c>
      <c r="D3134" s="7">
        <v>3734.3</v>
      </c>
      <c r="E3134" s="7">
        <v>3749.63</v>
      </c>
      <c r="F3134" s="7">
        <v>3749.63</v>
      </c>
      <c r="G3134" s="7">
        <v>5.63689E9</v>
      </c>
      <c r="H3134" s="7">
        <f t="shared" si="1"/>
        <v>5636.89</v>
      </c>
      <c r="I3134" s="10">
        <f t="shared" si="2"/>
        <v>-0.03876837415</v>
      </c>
      <c r="J3134" s="7">
        <f t="shared" si="10"/>
        <v>4010.240408</v>
      </c>
      <c r="K3134" s="7">
        <f t="shared" si="12"/>
        <v>4062.220732</v>
      </c>
      <c r="L3134" s="7">
        <f t="shared" si="11"/>
        <v>-51.98032403</v>
      </c>
      <c r="M3134" s="7">
        <f t="shared" si="18"/>
        <v>-36.26351335</v>
      </c>
      <c r="N3134" s="7">
        <f t="shared" si="3"/>
        <v>0</v>
      </c>
      <c r="O3134" s="7">
        <f t="shared" si="4"/>
        <v>151.23</v>
      </c>
      <c r="P3134" s="7">
        <f t="shared" si="13"/>
        <v>24.60642857</v>
      </c>
      <c r="Q3134" s="7">
        <f t="shared" si="14"/>
        <v>40.615</v>
      </c>
      <c r="R3134" s="7">
        <f t="shared" si="15"/>
        <v>0.6058458346</v>
      </c>
      <c r="S3134" s="7">
        <f t="shared" si="16"/>
        <v>37.72752163</v>
      </c>
      <c r="T3134" s="7">
        <f t="shared" si="17"/>
        <v>3.458856975</v>
      </c>
      <c r="U3134" s="7">
        <f t="shared" si="19"/>
        <v>22.82609039</v>
      </c>
      <c r="V3134" s="9">
        <f t="shared" si="5"/>
        <v>-151.23</v>
      </c>
      <c r="W3134" s="9" t="b">
        <f t="shared" si="6"/>
        <v>0</v>
      </c>
      <c r="X3134" s="7">
        <f t="shared" si="8"/>
        <v>4</v>
      </c>
      <c r="Y3134" s="10">
        <f t="shared" si="9"/>
        <v>-0.1024713023</v>
      </c>
      <c r="Z3134" s="11">
        <f t="shared" si="7"/>
        <v>1</v>
      </c>
    </row>
    <row r="3135">
      <c r="A3135" s="6" t="s">
        <v>3159</v>
      </c>
      <c r="B3135" s="7">
        <v>3763.52</v>
      </c>
      <c r="C3135" s="7">
        <v>3778.18</v>
      </c>
      <c r="D3135" s="7">
        <v>3705.68</v>
      </c>
      <c r="E3135" s="7">
        <v>3735.48</v>
      </c>
      <c r="F3135" s="7">
        <v>3735.48</v>
      </c>
      <c r="G3135" s="7">
        <v>5.15389E9</v>
      </c>
      <c r="H3135" s="7">
        <f t="shared" si="1"/>
        <v>5153.89</v>
      </c>
      <c r="I3135" s="10">
        <f t="shared" si="2"/>
        <v>-0.003773705672</v>
      </c>
      <c r="J3135" s="7">
        <f t="shared" si="10"/>
        <v>3967.969576</v>
      </c>
      <c r="K3135" s="7">
        <f t="shared" si="12"/>
        <v>4038.017714</v>
      </c>
      <c r="L3135" s="7">
        <f t="shared" si="11"/>
        <v>-70.04813881</v>
      </c>
      <c r="M3135" s="7">
        <f t="shared" si="18"/>
        <v>-43.02043844</v>
      </c>
      <c r="N3135" s="7">
        <f t="shared" si="3"/>
        <v>0</v>
      </c>
      <c r="O3135" s="7">
        <f t="shared" si="4"/>
        <v>14.15</v>
      </c>
      <c r="P3135" s="7">
        <f t="shared" si="13"/>
        <v>24.60642857</v>
      </c>
      <c r="Q3135" s="7">
        <f t="shared" si="14"/>
        <v>39.32071429</v>
      </c>
      <c r="R3135" s="7">
        <f t="shared" si="15"/>
        <v>0.6257879344</v>
      </c>
      <c r="S3135" s="7">
        <f t="shared" si="16"/>
        <v>38.49136294</v>
      </c>
      <c r="T3135" s="7">
        <f t="shared" si="17"/>
        <v>6.315834093</v>
      </c>
      <c r="U3135" s="7">
        <f t="shared" si="19"/>
        <v>6.094617242</v>
      </c>
      <c r="V3135" s="9">
        <f t="shared" si="5"/>
        <v>-14.15</v>
      </c>
      <c r="W3135" s="9" t="b">
        <f t="shared" si="6"/>
        <v>0</v>
      </c>
      <c r="X3135" s="7">
        <f t="shared" si="8"/>
        <v>5</v>
      </c>
      <c r="Y3135" s="10">
        <f t="shared" si="9"/>
        <v>-0.106245008</v>
      </c>
      <c r="Z3135" s="11">
        <f t="shared" si="7"/>
        <v>2</v>
      </c>
    </row>
    <row r="3136">
      <c r="A3136" s="6" t="s">
        <v>3160</v>
      </c>
      <c r="B3136" s="7">
        <v>3764.05</v>
      </c>
      <c r="C3136" s="7">
        <v>3837.56</v>
      </c>
      <c r="D3136" s="7">
        <v>3722.3</v>
      </c>
      <c r="E3136" s="7">
        <v>3789.99</v>
      </c>
      <c r="F3136" s="7">
        <v>3789.99</v>
      </c>
      <c r="G3136" s="7">
        <v>5.53048E9</v>
      </c>
      <c r="H3136" s="7">
        <f t="shared" si="1"/>
        <v>5530.48</v>
      </c>
      <c r="I3136" s="10">
        <f t="shared" si="2"/>
        <v>0.01459250217</v>
      </c>
      <c r="J3136" s="7">
        <f t="shared" si="10"/>
        <v>3940.588102</v>
      </c>
      <c r="K3136" s="7">
        <f t="shared" si="12"/>
        <v>4019.645291</v>
      </c>
      <c r="L3136" s="7">
        <f t="shared" si="11"/>
        <v>-79.05718869</v>
      </c>
      <c r="M3136" s="7">
        <f t="shared" si="18"/>
        <v>-50.22778849</v>
      </c>
      <c r="N3136" s="7">
        <f t="shared" si="3"/>
        <v>54.51</v>
      </c>
      <c r="O3136" s="7">
        <f t="shared" si="4"/>
        <v>0</v>
      </c>
      <c r="P3136" s="7">
        <f t="shared" si="13"/>
        <v>25.83928571</v>
      </c>
      <c r="Q3136" s="7">
        <f t="shared" si="14"/>
        <v>39.32071429</v>
      </c>
      <c r="R3136" s="7">
        <f t="shared" si="15"/>
        <v>0.6571418191</v>
      </c>
      <c r="S3136" s="7">
        <f t="shared" si="16"/>
        <v>39.65513461</v>
      </c>
      <c r="T3136" s="7">
        <f t="shared" si="17"/>
        <v>17.8687239</v>
      </c>
      <c r="U3136" s="7">
        <f t="shared" si="19"/>
        <v>9.214471658</v>
      </c>
      <c r="V3136" s="9">
        <f t="shared" si="5"/>
        <v>54.51</v>
      </c>
      <c r="W3136" s="9" t="b">
        <f t="shared" si="6"/>
        <v>1</v>
      </c>
      <c r="X3136" s="7">
        <f t="shared" si="8"/>
        <v>1</v>
      </c>
      <c r="Y3136" s="10">
        <f t="shared" si="9"/>
        <v>0.01459250217</v>
      </c>
      <c r="Z3136" s="11">
        <f t="shared" si="7"/>
        <v>5</v>
      </c>
    </row>
    <row r="3137">
      <c r="A3137" s="6" t="s">
        <v>3161</v>
      </c>
      <c r="B3137" s="7">
        <v>3728.18</v>
      </c>
      <c r="C3137" s="7">
        <v>3728.18</v>
      </c>
      <c r="D3137" s="7">
        <v>3639.77</v>
      </c>
      <c r="E3137" s="7">
        <v>3666.77</v>
      </c>
      <c r="F3137" s="7">
        <v>3666.77</v>
      </c>
      <c r="G3137" s="7">
        <v>5.64493E9</v>
      </c>
      <c r="H3137" s="7">
        <f t="shared" si="1"/>
        <v>5644.93</v>
      </c>
      <c r="I3137" s="10">
        <f t="shared" si="2"/>
        <v>-0.03251195913</v>
      </c>
      <c r="J3137" s="7">
        <f t="shared" si="10"/>
        <v>3898.462241</v>
      </c>
      <c r="K3137" s="7">
        <f t="shared" si="12"/>
        <v>3993.506381</v>
      </c>
      <c r="L3137" s="7">
        <f t="shared" si="11"/>
        <v>-95.04414015</v>
      </c>
      <c r="M3137" s="7">
        <f t="shared" si="18"/>
        <v>-59.19105882</v>
      </c>
      <c r="N3137" s="7">
        <f t="shared" si="3"/>
        <v>0</v>
      </c>
      <c r="O3137" s="7">
        <f t="shared" si="4"/>
        <v>123.22</v>
      </c>
      <c r="P3137" s="7">
        <f t="shared" si="13"/>
        <v>20.18857143</v>
      </c>
      <c r="Q3137" s="7">
        <f t="shared" si="14"/>
        <v>48.12214286</v>
      </c>
      <c r="R3137" s="7">
        <f t="shared" si="15"/>
        <v>0.41952769</v>
      </c>
      <c r="S3137" s="7">
        <f t="shared" si="16"/>
        <v>29.55403357</v>
      </c>
      <c r="T3137" s="7">
        <f t="shared" si="17"/>
        <v>5.021013873</v>
      </c>
      <c r="U3137" s="7">
        <f t="shared" si="19"/>
        <v>9.735190623</v>
      </c>
      <c r="V3137" s="9">
        <f t="shared" si="5"/>
        <v>-123.22</v>
      </c>
      <c r="W3137" s="9" t="b">
        <f t="shared" si="6"/>
        <v>0</v>
      </c>
      <c r="X3137" s="7">
        <f t="shared" si="8"/>
        <v>1</v>
      </c>
      <c r="Y3137" s="10">
        <f t="shared" si="9"/>
        <v>-0.03251195913</v>
      </c>
      <c r="Z3137" s="11">
        <f t="shared" si="7"/>
        <v>1</v>
      </c>
    </row>
    <row r="3138">
      <c r="A3138" s="6" t="s">
        <v>3162</v>
      </c>
      <c r="B3138" s="7">
        <v>3665.9</v>
      </c>
      <c r="C3138" s="7">
        <v>3707.71</v>
      </c>
      <c r="D3138" s="7">
        <v>3636.87</v>
      </c>
      <c r="E3138" s="7">
        <v>3674.84</v>
      </c>
      <c r="F3138" s="7">
        <v>3674.84</v>
      </c>
      <c r="G3138" s="7">
        <v>8.52074E9</v>
      </c>
      <c r="H3138" s="7">
        <f t="shared" si="1"/>
        <v>8520.74</v>
      </c>
      <c r="I3138" s="10">
        <f t="shared" si="2"/>
        <v>0.002200847067</v>
      </c>
      <c r="J3138" s="7">
        <f t="shared" si="10"/>
        <v>3864.058819</v>
      </c>
      <c r="K3138" s="7">
        <f t="shared" si="12"/>
        <v>3969.901464</v>
      </c>
      <c r="L3138" s="7">
        <f t="shared" si="11"/>
        <v>-105.8426447</v>
      </c>
      <c r="M3138" s="7">
        <f t="shared" si="18"/>
        <v>-68.521376</v>
      </c>
      <c r="N3138" s="7">
        <f t="shared" si="3"/>
        <v>8.07</v>
      </c>
      <c r="O3138" s="7">
        <f t="shared" si="4"/>
        <v>0</v>
      </c>
      <c r="P3138" s="7">
        <f t="shared" si="13"/>
        <v>13.59357143</v>
      </c>
      <c r="Q3138" s="7">
        <f t="shared" si="14"/>
        <v>48.12214286</v>
      </c>
      <c r="R3138" s="7">
        <f t="shared" si="15"/>
        <v>0.2824805925</v>
      </c>
      <c r="S3138" s="7">
        <f t="shared" si="16"/>
        <v>22.02611051</v>
      </c>
      <c r="T3138" s="7">
        <f t="shared" si="17"/>
        <v>7.023157739</v>
      </c>
      <c r="U3138" s="7">
        <f t="shared" si="19"/>
        <v>9.970965172</v>
      </c>
      <c r="V3138" s="9">
        <f t="shared" si="5"/>
        <v>8.07</v>
      </c>
      <c r="W3138" s="9" t="b">
        <f t="shared" si="6"/>
        <v>1</v>
      </c>
      <c r="X3138" s="7">
        <f t="shared" si="8"/>
        <v>1</v>
      </c>
      <c r="Y3138" s="10">
        <f t="shared" si="9"/>
        <v>0.002200847067</v>
      </c>
      <c r="Z3138" s="11">
        <f t="shared" si="7"/>
        <v>3</v>
      </c>
    </row>
    <row r="3139">
      <c r="A3139" s="6" t="s">
        <v>3163</v>
      </c>
      <c r="B3139" s="7">
        <v>3715.31</v>
      </c>
      <c r="C3139" s="7">
        <v>3779.65</v>
      </c>
      <c r="D3139" s="7">
        <v>3715.31</v>
      </c>
      <c r="E3139" s="7">
        <v>3764.79</v>
      </c>
      <c r="F3139" s="7">
        <v>3764.79</v>
      </c>
      <c r="G3139" s="7">
        <v>5.29226E9</v>
      </c>
      <c r="H3139" s="7">
        <f t="shared" si="1"/>
        <v>5292.26</v>
      </c>
      <c r="I3139" s="10">
        <f t="shared" si="2"/>
        <v>0.02447725615</v>
      </c>
      <c r="J3139" s="7">
        <f t="shared" si="10"/>
        <v>3848.786693</v>
      </c>
      <c r="K3139" s="7">
        <f t="shared" si="12"/>
        <v>3954.708022</v>
      </c>
      <c r="L3139" s="7">
        <f t="shared" si="11"/>
        <v>-105.9213289</v>
      </c>
      <c r="M3139" s="7">
        <f t="shared" si="18"/>
        <v>-76.00136658</v>
      </c>
      <c r="N3139" s="7">
        <f t="shared" si="3"/>
        <v>89.95</v>
      </c>
      <c r="O3139" s="7">
        <f t="shared" si="4"/>
        <v>0</v>
      </c>
      <c r="P3139" s="7">
        <f t="shared" si="13"/>
        <v>20.01857143</v>
      </c>
      <c r="Q3139" s="7">
        <f t="shared" si="14"/>
        <v>46.25857143</v>
      </c>
      <c r="R3139" s="7">
        <f t="shared" si="15"/>
        <v>0.4327537754</v>
      </c>
      <c r="S3139" s="7">
        <f t="shared" si="16"/>
        <v>30.20433677</v>
      </c>
      <c r="T3139" s="7">
        <f t="shared" si="17"/>
        <v>23.6608464</v>
      </c>
      <c r="U3139" s="7">
        <f t="shared" si="19"/>
        <v>11.90167267</v>
      </c>
      <c r="V3139" s="9">
        <f t="shared" si="5"/>
        <v>89.95</v>
      </c>
      <c r="W3139" s="9" t="b">
        <f t="shared" si="6"/>
        <v>1</v>
      </c>
      <c r="X3139" s="7">
        <f t="shared" si="8"/>
        <v>2</v>
      </c>
      <c r="Y3139" s="10">
        <f t="shared" si="9"/>
        <v>0.02667810322</v>
      </c>
      <c r="Z3139" s="11">
        <f t="shared" si="7"/>
        <v>5</v>
      </c>
    </row>
    <row r="3140">
      <c r="A3140" s="6" t="s">
        <v>3164</v>
      </c>
      <c r="B3140" s="7">
        <v>3733.89</v>
      </c>
      <c r="C3140" s="7">
        <v>3801.79</v>
      </c>
      <c r="D3140" s="7">
        <v>3717.69</v>
      </c>
      <c r="E3140" s="7">
        <v>3759.89</v>
      </c>
      <c r="F3140" s="7">
        <v>3759.89</v>
      </c>
      <c r="G3140" s="7">
        <v>5.05899E9</v>
      </c>
      <c r="H3140" s="7">
        <f t="shared" si="1"/>
        <v>5058.99</v>
      </c>
      <c r="I3140" s="10">
        <f t="shared" si="2"/>
        <v>-0.001301533419</v>
      </c>
      <c r="J3140" s="7">
        <f t="shared" si="10"/>
        <v>3835.110279</v>
      </c>
      <c r="K3140" s="7">
        <f t="shared" si="12"/>
        <v>3940.277057</v>
      </c>
      <c r="L3140" s="7">
        <f t="shared" si="11"/>
        <v>-105.1667786</v>
      </c>
      <c r="M3140" s="7">
        <f t="shared" si="18"/>
        <v>-81.83444899</v>
      </c>
      <c r="N3140" s="7">
        <f t="shared" si="3"/>
        <v>0</v>
      </c>
      <c r="O3140" s="7">
        <f t="shared" si="4"/>
        <v>4.9</v>
      </c>
      <c r="P3140" s="7">
        <f t="shared" si="13"/>
        <v>20.01857143</v>
      </c>
      <c r="Q3140" s="7">
        <f t="shared" si="14"/>
        <v>44.4</v>
      </c>
      <c r="R3140" s="7">
        <f t="shared" si="15"/>
        <v>0.4508687259</v>
      </c>
      <c r="S3140" s="7">
        <f t="shared" si="16"/>
        <v>31.07577673</v>
      </c>
      <c r="T3140" s="7">
        <f t="shared" si="17"/>
        <v>22.75451317</v>
      </c>
      <c r="U3140" s="7">
        <f t="shared" si="19"/>
        <v>17.8128391</v>
      </c>
      <c r="V3140" s="9">
        <f t="shared" si="5"/>
        <v>-4.9</v>
      </c>
      <c r="W3140" s="9" t="b">
        <f t="shared" si="6"/>
        <v>0</v>
      </c>
      <c r="X3140" s="7">
        <f t="shared" si="8"/>
        <v>1</v>
      </c>
      <c r="Y3140" s="10">
        <f t="shared" si="9"/>
        <v>-0.001301533419</v>
      </c>
      <c r="Z3140" s="11">
        <f t="shared" si="7"/>
        <v>3</v>
      </c>
    </row>
    <row r="3141">
      <c r="A3141" s="6" t="s">
        <v>3165</v>
      </c>
      <c r="B3141" s="7">
        <v>3774.71</v>
      </c>
      <c r="C3141" s="7">
        <v>3802.58</v>
      </c>
      <c r="D3141" s="7">
        <v>3743.52</v>
      </c>
      <c r="E3141" s="7">
        <v>3795.73</v>
      </c>
      <c r="F3141" s="7">
        <v>3795.73</v>
      </c>
      <c r="G3141" s="7">
        <v>5.09864E9</v>
      </c>
      <c r="H3141" s="7">
        <f t="shared" si="1"/>
        <v>5098.64</v>
      </c>
      <c r="I3141" s="10">
        <f t="shared" si="2"/>
        <v>0.009532193761</v>
      </c>
      <c r="J3141" s="7">
        <f t="shared" si="10"/>
        <v>3829.051774</v>
      </c>
      <c r="K3141" s="7">
        <f t="shared" si="12"/>
        <v>3929.569868</v>
      </c>
      <c r="L3141" s="7">
        <f t="shared" si="11"/>
        <v>-100.5180936</v>
      </c>
      <c r="M3141" s="7">
        <f t="shared" si="18"/>
        <v>-85.57117792</v>
      </c>
      <c r="N3141" s="7">
        <f t="shared" si="3"/>
        <v>35.84</v>
      </c>
      <c r="O3141" s="7">
        <f t="shared" si="4"/>
        <v>0</v>
      </c>
      <c r="P3141" s="7">
        <f t="shared" si="13"/>
        <v>17.17928571</v>
      </c>
      <c r="Q3141" s="7">
        <f t="shared" si="14"/>
        <v>44.4</v>
      </c>
      <c r="R3141" s="7">
        <f t="shared" si="15"/>
        <v>0.3869208494</v>
      </c>
      <c r="S3141" s="7">
        <f t="shared" si="16"/>
        <v>27.89783206</v>
      </c>
      <c r="T3141" s="7">
        <f t="shared" si="17"/>
        <v>29.86595477</v>
      </c>
      <c r="U3141" s="7">
        <f t="shared" si="19"/>
        <v>25.42710478</v>
      </c>
      <c r="V3141" s="9">
        <f t="shared" si="5"/>
        <v>35.84</v>
      </c>
      <c r="W3141" s="9" t="b">
        <f t="shared" si="6"/>
        <v>1</v>
      </c>
      <c r="X3141" s="7">
        <f t="shared" si="8"/>
        <v>1</v>
      </c>
      <c r="Y3141" s="10">
        <f t="shared" si="9"/>
        <v>0.009532193761</v>
      </c>
      <c r="Z3141" s="11">
        <f t="shared" si="7"/>
        <v>4</v>
      </c>
    </row>
    <row r="3142">
      <c r="A3142" s="6" t="s">
        <v>3166</v>
      </c>
      <c r="B3142" s="7">
        <v>3821.75</v>
      </c>
      <c r="C3142" s="7">
        <v>3913.65</v>
      </c>
      <c r="D3142" s="7">
        <v>3821.75</v>
      </c>
      <c r="E3142" s="7">
        <v>3911.74</v>
      </c>
      <c r="F3142" s="7">
        <v>3911.74</v>
      </c>
      <c r="G3142" s="7">
        <v>8.12026E9</v>
      </c>
      <c r="H3142" s="7">
        <f t="shared" si="1"/>
        <v>8120.26</v>
      </c>
      <c r="I3142" s="10">
        <f t="shared" si="2"/>
        <v>0.03056329086</v>
      </c>
      <c r="J3142" s="7">
        <f t="shared" si="10"/>
        <v>3841.77304</v>
      </c>
      <c r="K3142" s="7">
        <f t="shared" si="12"/>
        <v>3928.249137</v>
      </c>
      <c r="L3142" s="7">
        <f t="shared" si="11"/>
        <v>-86.47609716</v>
      </c>
      <c r="M3142" s="7">
        <f t="shared" si="18"/>
        <v>-85.75216177</v>
      </c>
      <c r="N3142" s="7">
        <f t="shared" si="3"/>
        <v>116.01</v>
      </c>
      <c r="O3142" s="7">
        <f t="shared" si="4"/>
        <v>0</v>
      </c>
      <c r="P3142" s="7">
        <f t="shared" si="13"/>
        <v>25.46571429</v>
      </c>
      <c r="Q3142" s="7">
        <f t="shared" si="14"/>
        <v>39.52285714</v>
      </c>
      <c r="R3142" s="7">
        <f t="shared" si="15"/>
        <v>0.644328779</v>
      </c>
      <c r="S3142" s="7">
        <f t="shared" si="16"/>
        <v>39.18491163</v>
      </c>
      <c r="T3142" s="7">
        <f t="shared" si="17"/>
        <v>51.67603542</v>
      </c>
      <c r="U3142" s="7">
        <f t="shared" si="19"/>
        <v>34.76550112</v>
      </c>
      <c r="V3142" s="9">
        <f t="shared" si="5"/>
        <v>116.01</v>
      </c>
      <c r="W3142" s="9" t="b">
        <f t="shared" si="6"/>
        <v>1</v>
      </c>
      <c r="X3142" s="7">
        <f t="shared" si="8"/>
        <v>2</v>
      </c>
      <c r="Y3142" s="10">
        <f t="shared" si="9"/>
        <v>0.04009548462</v>
      </c>
      <c r="Z3142" s="11">
        <f t="shared" si="7"/>
        <v>5</v>
      </c>
    </row>
    <row r="3143">
      <c r="A3143" s="6" t="s">
        <v>3167</v>
      </c>
      <c r="B3143" s="7">
        <v>3920.76</v>
      </c>
      <c r="C3143" s="7">
        <v>3927.72</v>
      </c>
      <c r="D3143" s="7">
        <v>3889.66</v>
      </c>
      <c r="E3143" s="7">
        <v>3900.11</v>
      </c>
      <c r="F3143" s="7">
        <v>3900.11</v>
      </c>
      <c r="G3143" s="7">
        <v>4.32531E9</v>
      </c>
      <c r="H3143" s="7">
        <f t="shared" si="1"/>
        <v>4325.31</v>
      </c>
      <c r="I3143" s="10">
        <f t="shared" si="2"/>
        <v>-0.002973101484</v>
      </c>
      <c r="J3143" s="7">
        <f t="shared" si="10"/>
        <v>3850.747957</v>
      </c>
      <c r="K3143" s="7">
        <f t="shared" si="12"/>
        <v>3926.164756</v>
      </c>
      <c r="L3143" s="7">
        <f t="shared" si="11"/>
        <v>-75.41679969</v>
      </c>
      <c r="M3143" s="7">
        <f t="shared" si="18"/>
        <v>-83.68508935</v>
      </c>
      <c r="N3143" s="7">
        <f t="shared" si="3"/>
        <v>0</v>
      </c>
      <c r="O3143" s="7">
        <f t="shared" si="4"/>
        <v>11.63</v>
      </c>
      <c r="P3143" s="7">
        <f t="shared" si="13"/>
        <v>24.545</v>
      </c>
      <c r="Q3143" s="7">
        <f t="shared" si="14"/>
        <v>40.35357143</v>
      </c>
      <c r="R3143" s="7">
        <f t="shared" si="15"/>
        <v>0.6082485176</v>
      </c>
      <c r="S3143" s="7">
        <f t="shared" si="16"/>
        <v>37.82055515</v>
      </c>
      <c r="T3143" s="7">
        <f t="shared" si="17"/>
        <v>49.85700487</v>
      </c>
      <c r="U3143" s="7">
        <f t="shared" si="19"/>
        <v>43.79966502</v>
      </c>
      <c r="V3143" s="9">
        <f t="shared" si="5"/>
        <v>-11.63</v>
      </c>
      <c r="W3143" s="9" t="b">
        <f t="shared" si="6"/>
        <v>0</v>
      </c>
      <c r="X3143" s="7">
        <f t="shared" si="8"/>
        <v>1</v>
      </c>
      <c r="Y3143" s="10">
        <f t="shared" si="9"/>
        <v>-0.002973101484</v>
      </c>
      <c r="Z3143" s="11">
        <f t="shared" si="7"/>
        <v>3</v>
      </c>
    </row>
    <row r="3144">
      <c r="A3144" s="6" t="s">
        <v>3168</v>
      </c>
      <c r="B3144" s="7">
        <v>3913.0</v>
      </c>
      <c r="C3144" s="7">
        <v>3945.86</v>
      </c>
      <c r="D3144" s="7">
        <v>3820.14</v>
      </c>
      <c r="E3144" s="7">
        <v>3821.55</v>
      </c>
      <c r="F3144" s="7">
        <v>3821.55</v>
      </c>
      <c r="G3144" s="7">
        <v>4.27012E9</v>
      </c>
      <c r="H3144" s="7">
        <f t="shared" si="1"/>
        <v>4270.12</v>
      </c>
      <c r="I3144" s="10">
        <f t="shared" si="2"/>
        <v>-0.02014302161</v>
      </c>
      <c r="J3144" s="7">
        <f t="shared" si="10"/>
        <v>3846.255963</v>
      </c>
      <c r="K3144" s="7">
        <f t="shared" si="12"/>
        <v>3918.415515</v>
      </c>
      <c r="L3144" s="7">
        <f t="shared" si="11"/>
        <v>-72.15955181</v>
      </c>
      <c r="M3144" s="7">
        <f t="shared" si="18"/>
        <v>-81.37998184</v>
      </c>
      <c r="N3144" s="7">
        <f t="shared" si="3"/>
        <v>0</v>
      </c>
      <c r="O3144" s="7">
        <f t="shared" si="4"/>
        <v>78.56</v>
      </c>
      <c r="P3144" s="7">
        <f t="shared" si="13"/>
        <v>21.74142857</v>
      </c>
      <c r="Q3144" s="7">
        <f t="shared" si="14"/>
        <v>45.965</v>
      </c>
      <c r="R3144" s="7">
        <f t="shared" si="15"/>
        <v>0.4729996426</v>
      </c>
      <c r="S3144" s="7">
        <f t="shared" si="16"/>
        <v>32.11132093</v>
      </c>
      <c r="T3144" s="7">
        <f t="shared" si="17"/>
        <v>35.29344316</v>
      </c>
      <c r="U3144" s="7">
        <f t="shared" si="19"/>
        <v>45.60882781</v>
      </c>
      <c r="V3144" s="9">
        <f t="shared" si="5"/>
        <v>-78.56</v>
      </c>
      <c r="W3144" s="9" t="b">
        <f t="shared" si="6"/>
        <v>0</v>
      </c>
      <c r="X3144" s="7">
        <f t="shared" si="8"/>
        <v>2</v>
      </c>
      <c r="Y3144" s="10">
        <f t="shared" si="9"/>
        <v>-0.02311612309</v>
      </c>
      <c r="Z3144" s="11">
        <f t="shared" si="7"/>
        <v>1</v>
      </c>
    </row>
    <row r="3145">
      <c r="A3145" s="6" t="s">
        <v>3169</v>
      </c>
      <c r="B3145" s="7">
        <v>3825.09</v>
      </c>
      <c r="C3145" s="7">
        <v>3836.5</v>
      </c>
      <c r="D3145" s="7">
        <v>3799.02</v>
      </c>
      <c r="E3145" s="7">
        <v>3818.83</v>
      </c>
      <c r="F3145" s="7">
        <v>3818.83</v>
      </c>
      <c r="G3145" s="7">
        <v>4.21124E9</v>
      </c>
      <c r="H3145" s="7">
        <f t="shared" si="1"/>
        <v>4211.24</v>
      </c>
      <c r="I3145" s="10">
        <f t="shared" si="2"/>
        <v>-0.0007117530845</v>
      </c>
      <c r="J3145" s="7">
        <f t="shared" si="10"/>
        <v>3842.036584</v>
      </c>
      <c r="K3145" s="7">
        <f t="shared" si="12"/>
        <v>3911.03881</v>
      </c>
      <c r="L3145" s="7">
        <f t="shared" si="11"/>
        <v>-69.00222596</v>
      </c>
      <c r="M3145" s="7">
        <f t="shared" si="18"/>
        <v>-78.90443067</v>
      </c>
      <c r="N3145" s="7">
        <f t="shared" si="3"/>
        <v>0</v>
      </c>
      <c r="O3145" s="7">
        <f t="shared" si="4"/>
        <v>2.72</v>
      </c>
      <c r="P3145" s="7">
        <f t="shared" si="13"/>
        <v>21.74142857</v>
      </c>
      <c r="Q3145" s="7">
        <f t="shared" si="14"/>
        <v>42.95142857</v>
      </c>
      <c r="R3145" s="7">
        <f t="shared" si="15"/>
        <v>0.5061863899</v>
      </c>
      <c r="S3145" s="7">
        <f t="shared" si="16"/>
        <v>33.60715469</v>
      </c>
      <c r="T3145" s="7">
        <f t="shared" si="17"/>
        <v>37.73303196</v>
      </c>
      <c r="U3145" s="7">
        <f t="shared" si="19"/>
        <v>40.96115999</v>
      </c>
      <c r="V3145" s="9">
        <f t="shared" si="5"/>
        <v>-2.72</v>
      </c>
      <c r="W3145" s="9" t="b">
        <f t="shared" si="6"/>
        <v>0</v>
      </c>
      <c r="X3145" s="7">
        <f t="shared" si="8"/>
        <v>3</v>
      </c>
      <c r="Y3145" s="10">
        <f t="shared" si="9"/>
        <v>-0.02382787618</v>
      </c>
      <c r="Z3145" s="11">
        <f t="shared" si="7"/>
        <v>3</v>
      </c>
    </row>
    <row r="3146">
      <c r="A3146" s="6" t="s">
        <v>3170</v>
      </c>
      <c r="B3146" s="7">
        <v>3785.99</v>
      </c>
      <c r="C3146" s="7">
        <v>3818.99</v>
      </c>
      <c r="D3146" s="7">
        <v>3738.67</v>
      </c>
      <c r="E3146" s="7">
        <v>3785.38</v>
      </c>
      <c r="F3146" s="7">
        <v>3785.38</v>
      </c>
      <c r="G3146" s="7">
        <v>4.84007E9</v>
      </c>
      <c r="H3146" s="7">
        <f t="shared" si="1"/>
        <v>4840.07</v>
      </c>
      <c r="I3146" s="10">
        <f t="shared" si="2"/>
        <v>-0.008759227303</v>
      </c>
      <c r="J3146" s="7">
        <f t="shared" si="10"/>
        <v>3833.320187</v>
      </c>
      <c r="K3146" s="7">
        <f t="shared" si="12"/>
        <v>3901.73075</v>
      </c>
      <c r="L3146" s="7">
        <f t="shared" si="11"/>
        <v>-68.41056353</v>
      </c>
      <c r="M3146" s="7">
        <f t="shared" si="18"/>
        <v>-76.80565724</v>
      </c>
      <c r="N3146" s="7">
        <f t="shared" si="3"/>
        <v>0</v>
      </c>
      <c r="O3146" s="7">
        <f t="shared" si="4"/>
        <v>33.45</v>
      </c>
      <c r="P3146" s="7">
        <f t="shared" si="13"/>
        <v>21.74142857</v>
      </c>
      <c r="Q3146" s="7">
        <f t="shared" si="14"/>
        <v>38.34428571</v>
      </c>
      <c r="R3146" s="7">
        <f t="shared" si="15"/>
        <v>0.5670057002</v>
      </c>
      <c r="S3146" s="7">
        <f t="shared" si="16"/>
        <v>36.18402282</v>
      </c>
      <c r="T3146" s="7">
        <f t="shared" si="17"/>
        <v>44.00035553</v>
      </c>
      <c r="U3146" s="7">
        <f t="shared" si="19"/>
        <v>39.00894355</v>
      </c>
      <c r="V3146" s="9">
        <f t="shared" si="5"/>
        <v>-33.45</v>
      </c>
      <c r="W3146" s="9" t="b">
        <f t="shared" si="6"/>
        <v>0</v>
      </c>
      <c r="X3146" s="7">
        <f t="shared" si="8"/>
        <v>4</v>
      </c>
      <c r="Y3146" s="10">
        <f t="shared" si="9"/>
        <v>-0.03258710348</v>
      </c>
      <c r="Z3146" s="11">
        <f t="shared" si="7"/>
        <v>2</v>
      </c>
    </row>
    <row r="3147">
      <c r="A3147" s="6" t="s">
        <v>3171</v>
      </c>
      <c r="B3147" s="7">
        <v>3781.0</v>
      </c>
      <c r="C3147" s="7">
        <v>3829.82</v>
      </c>
      <c r="D3147" s="7">
        <v>3752.1</v>
      </c>
      <c r="E3147" s="7">
        <v>3825.33</v>
      </c>
      <c r="F3147" s="7">
        <v>3825.33</v>
      </c>
      <c r="G3147" s="7">
        <v>4.04695E9</v>
      </c>
      <c r="H3147" s="7">
        <f t="shared" si="1"/>
        <v>4046.95</v>
      </c>
      <c r="I3147" s="10">
        <f t="shared" si="2"/>
        <v>0.01055376211</v>
      </c>
      <c r="J3147" s="7">
        <f t="shared" si="10"/>
        <v>3832.090927</v>
      </c>
      <c r="K3147" s="7">
        <f t="shared" si="12"/>
        <v>3896.071435</v>
      </c>
      <c r="L3147" s="7">
        <f t="shared" si="11"/>
        <v>-63.9805082</v>
      </c>
      <c r="M3147" s="7">
        <f t="shared" si="18"/>
        <v>-74.24062743</v>
      </c>
      <c r="N3147" s="7">
        <f t="shared" si="3"/>
        <v>39.95</v>
      </c>
      <c r="O3147" s="7">
        <f t="shared" si="4"/>
        <v>0</v>
      </c>
      <c r="P3147" s="7">
        <f t="shared" si="13"/>
        <v>24.595</v>
      </c>
      <c r="Q3147" s="7">
        <f t="shared" si="14"/>
        <v>29.99</v>
      </c>
      <c r="R3147" s="7">
        <f t="shared" si="15"/>
        <v>0.8201067022</v>
      </c>
      <c r="S3147" s="7">
        <f t="shared" si="16"/>
        <v>45.05816616</v>
      </c>
      <c r="T3147" s="7">
        <f t="shared" si="17"/>
        <v>60.99226512</v>
      </c>
      <c r="U3147" s="7">
        <f t="shared" si="19"/>
        <v>47.57521754</v>
      </c>
      <c r="V3147" s="9">
        <f t="shared" si="5"/>
        <v>39.95</v>
      </c>
      <c r="W3147" s="9" t="b">
        <f t="shared" si="6"/>
        <v>1</v>
      </c>
      <c r="X3147" s="7">
        <f t="shared" si="8"/>
        <v>1</v>
      </c>
      <c r="Y3147" s="10">
        <f t="shared" si="9"/>
        <v>0.01055376211</v>
      </c>
      <c r="Z3147" s="11">
        <f t="shared" si="7"/>
        <v>5</v>
      </c>
    </row>
    <row r="3148">
      <c r="A3148" s="6" t="s">
        <v>3172</v>
      </c>
      <c r="B3148" s="7">
        <v>3792.61</v>
      </c>
      <c r="C3148" s="7">
        <v>3832.19</v>
      </c>
      <c r="D3148" s="7">
        <v>3742.06</v>
      </c>
      <c r="E3148" s="7">
        <v>3831.39</v>
      </c>
      <c r="F3148" s="7">
        <v>3831.39</v>
      </c>
      <c r="G3148" s="7">
        <v>5.07659E9</v>
      </c>
      <c r="H3148" s="7">
        <f t="shared" si="1"/>
        <v>5076.59</v>
      </c>
      <c r="I3148" s="10">
        <f t="shared" si="2"/>
        <v>0.001584177051</v>
      </c>
      <c r="J3148" s="7">
        <f t="shared" si="10"/>
        <v>3831.983092</v>
      </c>
      <c r="K3148" s="7">
        <f t="shared" si="12"/>
        <v>3891.280218</v>
      </c>
      <c r="L3148" s="7">
        <f t="shared" si="11"/>
        <v>-59.29712572</v>
      </c>
      <c r="M3148" s="7">
        <f t="shared" si="18"/>
        <v>-71.25192709</v>
      </c>
      <c r="N3148" s="7">
        <f t="shared" si="3"/>
        <v>6.06</v>
      </c>
      <c r="O3148" s="7">
        <f t="shared" si="4"/>
        <v>0</v>
      </c>
      <c r="P3148" s="7">
        <f t="shared" si="13"/>
        <v>25.02785714</v>
      </c>
      <c r="Q3148" s="7">
        <f t="shared" si="14"/>
        <v>19.18785714</v>
      </c>
      <c r="R3148" s="7">
        <f t="shared" si="15"/>
        <v>1.304359156</v>
      </c>
      <c r="S3148" s="7">
        <f t="shared" si="16"/>
        <v>56.60398695</v>
      </c>
      <c r="T3148" s="7">
        <f t="shared" si="17"/>
        <v>62.95349364</v>
      </c>
      <c r="U3148" s="7">
        <f t="shared" si="19"/>
        <v>55.9820381</v>
      </c>
      <c r="V3148" s="9">
        <f t="shared" si="5"/>
        <v>6.06</v>
      </c>
      <c r="W3148" s="9" t="b">
        <f t="shared" si="6"/>
        <v>1</v>
      </c>
      <c r="X3148" s="7">
        <f t="shared" si="8"/>
        <v>2</v>
      </c>
      <c r="Y3148" s="10">
        <f t="shared" si="9"/>
        <v>0.01213793916</v>
      </c>
      <c r="Z3148" s="11">
        <f t="shared" si="7"/>
        <v>3</v>
      </c>
    </row>
    <row r="3149">
      <c r="A3149" s="6" t="s">
        <v>3173</v>
      </c>
      <c r="B3149" s="7">
        <v>3831.98</v>
      </c>
      <c r="C3149" s="7">
        <v>3870.91</v>
      </c>
      <c r="D3149" s="7">
        <v>3809.37</v>
      </c>
      <c r="E3149" s="7">
        <v>3845.08</v>
      </c>
      <c r="F3149" s="7">
        <v>3845.08</v>
      </c>
      <c r="G3149" s="7">
        <v>4.41772E9</v>
      </c>
      <c r="H3149" s="7">
        <f t="shared" si="1"/>
        <v>4417.72</v>
      </c>
      <c r="I3149" s="10">
        <f t="shared" si="2"/>
        <v>0.003573115762</v>
      </c>
      <c r="J3149" s="7">
        <f t="shared" si="10"/>
        <v>3833.998001</v>
      </c>
      <c r="K3149" s="7">
        <f t="shared" si="12"/>
        <v>3887.85798</v>
      </c>
      <c r="L3149" s="7">
        <f t="shared" si="11"/>
        <v>-53.85997847</v>
      </c>
      <c r="M3149" s="7">
        <f t="shared" si="18"/>
        <v>-67.77353737</v>
      </c>
      <c r="N3149" s="7">
        <f t="shared" si="3"/>
        <v>13.69</v>
      </c>
      <c r="O3149" s="7">
        <f t="shared" si="4"/>
        <v>0</v>
      </c>
      <c r="P3149" s="7">
        <f t="shared" si="13"/>
        <v>26.00571429</v>
      </c>
      <c r="Q3149" s="7">
        <f t="shared" si="14"/>
        <v>18.17714286</v>
      </c>
      <c r="R3149" s="7">
        <f t="shared" si="15"/>
        <v>1.430682175</v>
      </c>
      <c r="S3149" s="7">
        <f t="shared" si="16"/>
        <v>58.85928608</v>
      </c>
      <c r="T3149" s="7">
        <f t="shared" si="17"/>
        <v>67.38405774</v>
      </c>
      <c r="U3149" s="7">
        <f t="shared" si="19"/>
        <v>63.7766055</v>
      </c>
      <c r="V3149" s="9">
        <f t="shared" si="5"/>
        <v>13.69</v>
      </c>
      <c r="W3149" s="9" t="b">
        <f t="shared" si="6"/>
        <v>1</v>
      </c>
      <c r="X3149" s="7">
        <f t="shared" si="8"/>
        <v>3</v>
      </c>
      <c r="Y3149" s="10">
        <f t="shared" si="9"/>
        <v>0.01571105492</v>
      </c>
      <c r="Z3149" s="11">
        <f t="shared" si="7"/>
        <v>4</v>
      </c>
    </row>
    <row r="3150">
      <c r="A3150" s="6" t="s">
        <v>3174</v>
      </c>
      <c r="B3150" s="7">
        <v>3858.85</v>
      </c>
      <c r="C3150" s="7">
        <v>3910.63</v>
      </c>
      <c r="D3150" s="7">
        <v>3858.85</v>
      </c>
      <c r="E3150" s="7">
        <v>3902.62</v>
      </c>
      <c r="F3150" s="7">
        <v>3902.62</v>
      </c>
      <c r="G3150" s="7">
        <v>4.05777E9</v>
      </c>
      <c r="H3150" s="7">
        <f t="shared" si="1"/>
        <v>4057.77</v>
      </c>
      <c r="I3150" s="10">
        <f t="shared" si="2"/>
        <v>0.01496457811</v>
      </c>
      <c r="J3150" s="7">
        <f t="shared" si="10"/>
        <v>3844.555232</v>
      </c>
      <c r="K3150" s="7">
        <f t="shared" si="12"/>
        <v>3888.951463</v>
      </c>
      <c r="L3150" s="7">
        <f t="shared" si="11"/>
        <v>-44.39623088</v>
      </c>
      <c r="M3150" s="7">
        <f t="shared" si="18"/>
        <v>-63.09807607</v>
      </c>
      <c r="N3150" s="7">
        <f t="shared" si="3"/>
        <v>57.54</v>
      </c>
      <c r="O3150" s="7">
        <f t="shared" si="4"/>
        <v>0</v>
      </c>
      <c r="P3150" s="7">
        <f t="shared" si="13"/>
        <v>26.22214286</v>
      </c>
      <c r="Q3150" s="7">
        <f t="shared" si="14"/>
        <v>18.17714286</v>
      </c>
      <c r="R3150" s="7">
        <f t="shared" si="15"/>
        <v>1.442588809</v>
      </c>
      <c r="S3150" s="7">
        <f t="shared" si="16"/>
        <v>59.05983043</v>
      </c>
      <c r="T3150" s="7">
        <f t="shared" si="17"/>
        <v>86.00601961</v>
      </c>
      <c r="U3150" s="7">
        <f t="shared" si="19"/>
        <v>72.11452366</v>
      </c>
      <c r="V3150" s="9">
        <f t="shared" si="5"/>
        <v>57.54</v>
      </c>
      <c r="W3150" s="9" t="b">
        <f t="shared" si="6"/>
        <v>1</v>
      </c>
      <c r="X3150" s="7">
        <f t="shared" si="8"/>
        <v>4</v>
      </c>
      <c r="Y3150" s="10">
        <f t="shared" si="9"/>
        <v>0.03067563303</v>
      </c>
      <c r="Z3150" s="11">
        <f t="shared" si="7"/>
        <v>5</v>
      </c>
    </row>
    <row r="3151">
      <c r="A3151" s="6" t="s">
        <v>3175</v>
      </c>
      <c r="B3151" s="7">
        <v>3888.26</v>
      </c>
      <c r="C3151" s="7">
        <v>3918.5</v>
      </c>
      <c r="D3151" s="7">
        <v>3869.34</v>
      </c>
      <c r="E3151" s="7">
        <v>3899.38</v>
      </c>
      <c r="F3151" s="7">
        <v>3899.38</v>
      </c>
      <c r="G3151" s="7">
        <v>3.52162E9</v>
      </c>
      <c r="H3151" s="7">
        <f t="shared" si="1"/>
        <v>3521.62</v>
      </c>
      <c r="I3151" s="10">
        <f t="shared" si="2"/>
        <v>-0.0008302114989</v>
      </c>
      <c r="J3151" s="7">
        <f t="shared" si="10"/>
        <v>3852.989812</v>
      </c>
      <c r="K3151" s="7">
        <f t="shared" si="12"/>
        <v>3889.723947</v>
      </c>
      <c r="L3151" s="7">
        <f t="shared" si="11"/>
        <v>-36.7341354</v>
      </c>
      <c r="M3151" s="7">
        <f t="shared" si="18"/>
        <v>-57.82528793</v>
      </c>
      <c r="N3151" s="7">
        <f t="shared" si="3"/>
        <v>0</v>
      </c>
      <c r="O3151" s="7">
        <f t="shared" si="4"/>
        <v>3.24</v>
      </c>
      <c r="P3151" s="7">
        <f t="shared" si="13"/>
        <v>26.22214286</v>
      </c>
      <c r="Q3151" s="7">
        <f t="shared" si="14"/>
        <v>9.607142857</v>
      </c>
      <c r="R3151" s="7">
        <f t="shared" si="15"/>
        <v>2.729442379</v>
      </c>
      <c r="S3151" s="7">
        <f t="shared" si="16"/>
        <v>73.18633999</v>
      </c>
      <c r="T3151" s="7">
        <f t="shared" si="17"/>
        <v>84.95744199</v>
      </c>
      <c r="U3151" s="7">
        <f t="shared" si="19"/>
        <v>79.44917311</v>
      </c>
      <c r="V3151" s="9">
        <f t="shared" si="5"/>
        <v>-3.24</v>
      </c>
      <c r="W3151" s="9" t="b">
        <f t="shared" si="6"/>
        <v>0</v>
      </c>
      <c r="X3151" s="7">
        <f t="shared" si="8"/>
        <v>1</v>
      </c>
      <c r="Y3151" s="10">
        <f t="shared" si="9"/>
        <v>-0.0008302114989</v>
      </c>
      <c r="Z3151" s="11">
        <f t="shared" si="7"/>
        <v>3</v>
      </c>
    </row>
    <row r="3152">
      <c r="A3152" s="6" t="s">
        <v>3176</v>
      </c>
      <c r="B3152" s="7">
        <v>3880.94</v>
      </c>
      <c r="C3152" s="7">
        <v>3880.94</v>
      </c>
      <c r="D3152" s="7">
        <v>3847.22</v>
      </c>
      <c r="E3152" s="7">
        <v>3854.43</v>
      </c>
      <c r="F3152" s="7">
        <v>3854.43</v>
      </c>
      <c r="G3152" s="7">
        <v>3.42348E9</v>
      </c>
      <c r="H3152" s="7">
        <f t="shared" si="1"/>
        <v>3423.48</v>
      </c>
      <c r="I3152" s="10">
        <f t="shared" si="2"/>
        <v>-0.0115274736</v>
      </c>
      <c r="J3152" s="7">
        <f t="shared" si="10"/>
        <v>3853.211379</v>
      </c>
      <c r="K3152" s="7">
        <f t="shared" si="12"/>
        <v>3887.10958</v>
      </c>
      <c r="L3152" s="7">
        <f t="shared" si="11"/>
        <v>-33.8982015</v>
      </c>
      <c r="M3152" s="7">
        <f t="shared" si="18"/>
        <v>-53.03987065</v>
      </c>
      <c r="N3152" s="7">
        <f t="shared" si="3"/>
        <v>0</v>
      </c>
      <c r="O3152" s="7">
        <f t="shared" si="4"/>
        <v>44.95</v>
      </c>
      <c r="P3152" s="7">
        <f t="shared" si="13"/>
        <v>25.64571429</v>
      </c>
      <c r="Q3152" s="7">
        <f t="shared" si="14"/>
        <v>12.81785714</v>
      </c>
      <c r="R3152" s="7">
        <f t="shared" si="15"/>
        <v>2.000780162</v>
      </c>
      <c r="S3152" s="7">
        <f t="shared" si="16"/>
        <v>66.67533288</v>
      </c>
      <c r="T3152" s="7">
        <f t="shared" si="17"/>
        <v>60.34265886</v>
      </c>
      <c r="U3152" s="7">
        <f t="shared" si="19"/>
        <v>77.10204015</v>
      </c>
      <c r="V3152" s="9">
        <f t="shared" si="5"/>
        <v>-44.95</v>
      </c>
      <c r="W3152" s="9" t="b">
        <f t="shared" si="6"/>
        <v>0</v>
      </c>
      <c r="X3152" s="7">
        <f t="shared" si="8"/>
        <v>2</v>
      </c>
      <c r="Y3152" s="10">
        <f t="shared" si="9"/>
        <v>-0.0123576851</v>
      </c>
      <c r="Z3152" s="11">
        <f t="shared" si="7"/>
        <v>1</v>
      </c>
    </row>
    <row r="3153">
      <c r="A3153" s="6" t="s">
        <v>3177</v>
      </c>
      <c r="B3153" s="7">
        <v>3851.95</v>
      </c>
      <c r="C3153" s="7">
        <v>3873.41</v>
      </c>
      <c r="D3153" s="7">
        <v>3802.36</v>
      </c>
      <c r="E3153" s="7">
        <v>3818.8</v>
      </c>
      <c r="F3153" s="7">
        <v>3818.8</v>
      </c>
      <c r="G3153" s="7">
        <v>3.81721E9</v>
      </c>
      <c r="H3153" s="7">
        <f t="shared" si="1"/>
        <v>3817.21</v>
      </c>
      <c r="I3153" s="10">
        <f t="shared" si="2"/>
        <v>-0.009243908957</v>
      </c>
      <c r="J3153" s="7">
        <f t="shared" si="10"/>
        <v>3847.917321</v>
      </c>
      <c r="K3153" s="7">
        <f t="shared" si="12"/>
        <v>3882.049612</v>
      </c>
      <c r="L3153" s="7">
        <f t="shared" si="11"/>
        <v>-34.13229088</v>
      </c>
      <c r="M3153" s="7">
        <f t="shared" si="18"/>
        <v>-49.25835469</v>
      </c>
      <c r="N3153" s="7">
        <f t="shared" si="3"/>
        <v>0</v>
      </c>
      <c r="O3153" s="7">
        <f t="shared" si="4"/>
        <v>35.63</v>
      </c>
      <c r="P3153" s="7">
        <f t="shared" si="13"/>
        <v>19.22071429</v>
      </c>
      <c r="Q3153" s="7">
        <f t="shared" si="14"/>
        <v>15.36285714</v>
      </c>
      <c r="R3153" s="7">
        <f t="shared" si="15"/>
        <v>1.251115864</v>
      </c>
      <c r="S3153" s="7">
        <f t="shared" si="16"/>
        <v>55.57758638</v>
      </c>
      <c r="T3153" s="7">
        <f t="shared" si="17"/>
        <v>44.3134505</v>
      </c>
      <c r="U3153" s="7">
        <f t="shared" si="19"/>
        <v>63.20451712</v>
      </c>
      <c r="V3153" s="9">
        <f t="shared" si="5"/>
        <v>-35.63</v>
      </c>
      <c r="W3153" s="9" t="b">
        <f t="shared" si="6"/>
        <v>0</v>
      </c>
      <c r="X3153" s="7">
        <f t="shared" si="8"/>
        <v>3</v>
      </c>
      <c r="Y3153" s="10">
        <f t="shared" si="9"/>
        <v>-0.02160159405</v>
      </c>
      <c r="Z3153" s="11">
        <f t="shared" si="7"/>
        <v>2</v>
      </c>
    </row>
    <row r="3154">
      <c r="A3154" s="6" t="s">
        <v>3178</v>
      </c>
      <c r="B3154" s="7">
        <v>3779.67</v>
      </c>
      <c r="C3154" s="7">
        <v>3829.44</v>
      </c>
      <c r="D3154" s="7">
        <v>3759.07</v>
      </c>
      <c r="E3154" s="7">
        <v>3801.78</v>
      </c>
      <c r="F3154" s="7">
        <v>3801.78</v>
      </c>
      <c r="G3154" s="7">
        <v>4.10939E9</v>
      </c>
      <c r="H3154" s="7">
        <f t="shared" si="1"/>
        <v>4109.39</v>
      </c>
      <c r="I3154" s="10">
        <f t="shared" si="2"/>
        <v>-0.004456897455</v>
      </c>
      <c r="J3154" s="7">
        <f t="shared" si="10"/>
        <v>3840.819271</v>
      </c>
      <c r="K3154" s="7">
        <f t="shared" si="12"/>
        <v>3876.103714</v>
      </c>
      <c r="L3154" s="7">
        <f t="shared" si="11"/>
        <v>-35.28444306</v>
      </c>
      <c r="M3154" s="7">
        <f t="shared" si="18"/>
        <v>-46.46357237</v>
      </c>
      <c r="N3154" s="7">
        <f t="shared" si="3"/>
        <v>0</v>
      </c>
      <c r="O3154" s="7">
        <f t="shared" si="4"/>
        <v>17.02</v>
      </c>
      <c r="P3154" s="7">
        <f t="shared" si="13"/>
        <v>19.22071429</v>
      </c>
      <c r="Q3154" s="7">
        <f t="shared" si="14"/>
        <v>16.22857143</v>
      </c>
      <c r="R3154" s="7">
        <f t="shared" si="15"/>
        <v>1.184375</v>
      </c>
      <c r="S3154" s="7">
        <f t="shared" si="16"/>
        <v>54.22031474</v>
      </c>
      <c r="T3154" s="7">
        <f t="shared" si="17"/>
        <v>30.45996428</v>
      </c>
      <c r="U3154" s="7">
        <f t="shared" si="19"/>
        <v>45.03869121</v>
      </c>
      <c r="V3154" s="9">
        <f t="shared" si="5"/>
        <v>-17.02</v>
      </c>
      <c r="W3154" s="9" t="b">
        <f t="shared" si="6"/>
        <v>0</v>
      </c>
      <c r="X3154" s="7">
        <f t="shared" si="8"/>
        <v>4</v>
      </c>
      <c r="Y3154" s="10">
        <f t="shared" si="9"/>
        <v>-0.02605849151</v>
      </c>
      <c r="Z3154" s="11">
        <f t="shared" si="7"/>
        <v>2</v>
      </c>
    </row>
    <row r="3155">
      <c r="A3155" s="6" t="s">
        <v>3179</v>
      </c>
      <c r="B3155" s="7">
        <v>3763.99</v>
      </c>
      <c r="C3155" s="7">
        <v>3796.41</v>
      </c>
      <c r="D3155" s="7">
        <v>3721.56</v>
      </c>
      <c r="E3155" s="7">
        <v>3790.38</v>
      </c>
      <c r="F3155" s="7">
        <v>3790.38</v>
      </c>
      <c r="G3155" s="7">
        <v>4.19969E9</v>
      </c>
      <c r="H3155" s="7">
        <f t="shared" si="1"/>
        <v>4199.69</v>
      </c>
      <c r="I3155" s="10">
        <f t="shared" si="2"/>
        <v>-0.002998595395</v>
      </c>
      <c r="J3155" s="7">
        <f t="shared" si="10"/>
        <v>3833.059383</v>
      </c>
      <c r="K3155" s="7">
        <f t="shared" si="12"/>
        <v>3869.75381</v>
      </c>
      <c r="L3155" s="7">
        <f t="shared" si="11"/>
        <v>-36.69442619</v>
      </c>
      <c r="M3155" s="7">
        <f t="shared" si="18"/>
        <v>-44.50974313</v>
      </c>
      <c r="N3155" s="7">
        <f t="shared" si="3"/>
        <v>0</v>
      </c>
      <c r="O3155" s="7">
        <f t="shared" si="4"/>
        <v>11.4</v>
      </c>
      <c r="P3155" s="7">
        <f t="shared" si="13"/>
        <v>16.66071429</v>
      </c>
      <c r="Q3155" s="7">
        <f t="shared" si="14"/>
        <v>17.04285714</v>
      </c>
      <c r="R3155" s="7">
        <f t="shared" si="15"/>
        <v>0.9775775356</v>
      </c>
      <c r="S3155" s="7">
        <f t="shared" si="16"/>
        <v>49.43308255</v>
      </c>
      <c r="T3155" s="7">
        <f t="shared" si="17"/>
        <v>30.68212216</v>
      </c>
      <c r="U3155" s="7">
        <f t="shared" si="19"/>
        <v>35.15184565</v>
      </c>
      <c r="V3155" s="9">
        <f t="shared" si="5"/>
        <v>-11.4</v>
      </c>
      <c r="W3155" s="9" t="b">
        <f t="shared" si="6"/>
        <v>0</v>
      </c>
      <c r="X3155" s="7">
        <f t="shared" si="8"/>
        <v>5</v>
      </c>
      <c r="Y3155" s="10">
        <f t="shared" si="9"/>
        <v>-0.0290570869</v>
      </c>
      <c r="Z3155" s="11">
        <f t="shared" si="7"/>
        <v>3</v>
      </c>
    </row>
    <row r="3156">
      <c r="A3156" s="6" t="s">
        <v>3180</v>
      </c>
      <c r="B3156" s="7">
        <v>3818.0</v>
      </c>
      <c r="C3156" s="7">
        <v>3863.62</v>
      </c>
      <c r="D3156" s="7">
        <v>3817.18</v>
      </c>
      <c r="E3156" s="7">
        <v>3863.16</v>
      </c>
      <c r="F3156" s="7">
        <v>3863.16</v>
      </c>
      <c r="G3156" s="7">
        <v>4.1438E9</v>
      </c>
      <c r="H3156" s="7">
        <f t="shared" si="1"/>
        <v>4143.8</v>
      </c>
      <c r="I3156" s="10">
        <f t="shared" si="2"/>
        <v>0.01920124104</v>
      </c>
      <c r="J3156" s="7">
        <f t="shared" si="10"/>
        <v>3837.690248</v>
      </c>
      <c r="K3156" s="7">
        <f t="shared" si="12"/>
        <v>3869.265379</v>
      </c>
      <c r="L3156" s="7">
        <f t="shared" si="11"/>
        <v>-31.57513176</v>
      </c>
      <c r="M3156" s="7">
        <f t="shared" si="18"/>
        <v>-41.92282085</v>
      </c>
      <c r="N3156" s="7">
        <f t="shared" si="3"/>
        <v>72.78</v>
      </c>
      <c r="O3156" s="7">
        <f t="shared" si="4"/>
        <v>0</v>
      </c>
      <c r="P3156" s="7">
        <f t="shared" si="13"/>
        <v>13.57285714</v>
      </c>
      <c r="Q3156" s="7">
        <f t="shared" si="14"/>
        <v>17.04285714</v>
      </c>
      <c r="R3156" s="7">
        <f t="shared" si="15"/>
        <v>0.7963956412</v>
      </c>
      <c r="S3156" s="7">
        <f t="shared" si="16"/>
        <v>44.3329756</v>
      </c>
      <c r="T3156" s="7">
        <f t="shared" si="17"/>
        <v>63.12973696</v>
      </c>
      <c r="U3156" s="7">
        <f t="shared" si="19"/>
        <v>41.42394113</v>
      </c>
      <c r="V3156" s="9">
        <f t="shared" si="5"/>
        <v>72.78</v>
      </c>
      <c r="W3156" s="9" t="b">
        <f t="shared" si="6"/>
        <v>1</v>
      </c>
      <c r="X3156" s="7">
        <f t="shared" si="8"/>
        <v>1</v>
      </c>
      <c r="Y3156" s="10">
        <f t="shared" si="9"/>
        <v>0.01920124104</v>
      </c>
      <c r="Z3156" s="11">
        <f t="shared" si="7"/>
        <v>5</v>
      </c>
    </row>
    <row r="3157">
      <c r="A3157" s="6" t="s">
        <v>3181</v>
      </c>
      <c r="B3157" s="7">
        <v>3883.79</v>
      </c>
      <c r="C3157" s="7">
        <v>3902.44</v>
      </c>
      <c r="D3157" s="7">
        <v>3818.63</v>
      </c>
      <c r="E3157" s="7">
        <v>3830.85</v>
      </c>
      <c r="F3157" s="7">
        <v>3830.85</v>
      </c>
      <c r="G3157" s="7">
        <v>4.04687E9</v>
      </c>
      <c r="H3157" s="7">
        <f t="shared" si="1"/>
        <v>4046.87</v>
      </c>
      <c r="I3157" s="10">
        <f t="shared" si="2"/>
        <v>-0.00836361942</v>
      </c>
      <c r="J3157" s="7">
        <f t="shared" si="10"/>
        <v>3836.637902</v>
      </c>
      <c r="K3157" s="7">
        <f t="shared" si="12"/>
        <v>3866.419796</v>
      </c>
      <c r="L3157" s="7">
        <f t="shared" si="11"/>
        <v>-29.78189388</v>
      </c>
      <c r="M3157" s="7">
        <f t="shared" si="18"/>
        <v>-39.49463546</v>
      </c>
      <c r="N3157" s="7">
        <f t="shared" si="3"/>
        <v>0</v>
      </c>
      <c r="O3157" s="7">
        <f t="shared" si="4"/>
        <v>32.31</v>
      </c>
      <c r="P3157" s="7">
        <f t="shared" si="13"/>
        <v>13.57285714</v>
      </c>
      <c r="Q3157" s="7">
        <f t="shared" si="14"/>
        <v>18.52</v>
      </c>
      <c r="R3157" s="7">
        <f t="shared" si="15"/>
        <v>0.7328756557</v>
      </c>
      <c r="S3157" s="7">
        <f t="shared" si="16"/>
        <v>42.29245493</v>
      </c>
      <c r="T3157" s="7">
        <f t="shared" si="17"/>
        <v>48.72492198</v>
      </c>
      <c r="U3157" s="7">
        <f t="shared" si="19"/>
        <v>47.51226037</v>
      </c>
      <c r="V3157" s="9">
        <f t="shared" si="5"/>
        <v>-32.31</v>
      </c>
      <c r="W3157" s="9" t="b">
        <f t="shared" si="6"/>
        <v>0</v>
      </c>
      <c r="X3157" s="7">
        <f t="shared" si="8"/>
        <v>1</v>
      </c>
      <c r="Y3157" s="10">
        <f t="shared" si="9"/>
        <v>-0.00836361942</v>
      </c>
      <c r="Z3157" s="11">
        <f t="shared" si="7"/>
        <v>2</v>
      </c>
    </row>
    <row r="3158">
      <c r="A3158" s="6" t="s">
        <v>3182</v>
      </c>
      <c r="B3158" s="7">
        <v>3860.73</v>
      </c>
      <c r="C3158" s="7">
        <v>3939.81</v>
      </c>
      <c r="D3158" s="7">
        <v>3860.73</v>
      </c>
      <c r="E3158" s="7">
        <v>3936.69</v>
      </c>
      <c r="F3158" s="7">
        <v>3936.69</v>
      </c>
      <c r="G3158" s="7">
        <v>4.04107E9</v>
      </c>
      <c r="H3158" s="7">
        <f t="shared" si="1"/>
        <v>4041.07</v>
      </c>
      <c r="I3158" s="10">
        <f t="shared" si="2"/>
        <v>0.02762833314</v>
      </c>
      <c r="J3158" s="7">
        <f t="shared" si="10"/>
        <v>3852.030532</v>
      </c>
      <c r="K3158" s="7">
        <f t="shared" si="12"/>
        <v>3871.624996</v>
      </c>
      <c r="L3158" s="7">
        <f t="shared" si="11"/>
        <v>-19.5944637</v>
      </c>
      <c r="M3158" s="7">
        <f t="shared" si="18"/>
        <v>-35.51460111</v>
      </c>
      <c r="N3158" s="7">
        <f t="shared" si="3"/>
        <v>105.84</v>
      </c>
      <c r="O3158" s="7">
        <f t="shared" si="4"/>
        <v>0</v>
      </c>
      <c r="P3158" s="7">
        <f t="shared" si="13"/>
        <v>21.13285714</v>
      </c>
      <c r="Q3158" s="7">
        <f t="shared" si="14"/>
        <v>12.90857143</v>
      </c>
      <c r="R3158" s="7">
        <f t="shared" si="15"/>
        <v>1.637118194</v>
      </c>
      <c r="S3158" s="7">
        <f t="shared" si="16"/>
        <v>62.07981871</v>
      </c>
      <c r="T3158" s="7">
        <f t="shared" si="17"/>
        <v>98.57044674</v>
      </c>
      <c r="U3158" s="7">
        <f t="shared" si="19"/>
        <v>70.14170189</v>
      </c>
      <c r="V3158" s="9">
        <f t="shared" si="5"/>
        <v>105.84</v>
      </c>
      <c r="W3158" s="9" t="b">
        <f t="shared" si="6"/>
        <v>1</v>
      </c>
      <c r="X3158" s="7">
        <f t="shared" si="8"/>
        <v>1</v>
      </c>
      <c r="Y3158" s="10">
        <f t="shared" si="9"/>
        <v>0.02762833314</v>
      </c>
      <c r="Z3158" s="11">
        <f t="shared" si="7"/>
        <v>5</v>
      </c>
    </row>
    <row r="3159">
      <c r="A3159" s="6" t="s">
        <v>3183</v>
      </c>
      <c r="B3159" s="7">
        <v>3935.32</v>
      </c>
      <c r="C3159" s="7">
        <v>3974.13</v>
      </c>
      <c r="D3159" s="7">
        <v>3922.03</v>
      </c>
      <c r="E3159" s="7">
        <v>3959.9</v>
      </c>
      <c r="F3159" s="7">
        <v>3959.9</v>
      </c>
      <c r="G3159" s="7">
        <v>4.1853E9</v>
      </c>
      <c r="H3159" s="7">
        <f t="shared" si="1"/>
        <v>4185.3</v>
      </c>
      <c r="I3159" s="10">
        <f t="shared" si="2"/>
        <v>0.005895816028</v>
      </c>
      <c r="J3159" s="7">
        <f t="shared" si="10"/>
        <v>3868.625835</v>
      </c>
      <c r="K3159" s="7">
        <f t="shared" si="12"/>
        <v>3878.163885</v>
      </c>
      <c r="L3159" s="7">
        <f t="shared" si="11"/>
        <v>-9.538050159</v>
      </c>
      <c r="M3159" s="7">
        <f t="shared" si="18"/>
        <v>-30.31929092</v>
      </c>
      <c r="N3159" s="7">
        <f t="shared" si="3"/>
        <v>23.21</v>
      </c>
      <c r="O3159" s="7">
        <f t="shared" si="4"/>
        <v>0</v>
      </c>
      <c r="P3159" s="7">
        <f t="shared" si="13"/>
        <v>22.79071429</v>
      </c>
      <c r="Q3159" s="7">
        <f t="shared" si="14"/>
        <v>12.71428571</v>
      </c>
      <c r="R3159" s="7">
        <f t="shared" si="15"/>
        <v>1.79252809</v>
      </c>
      <c r="S3159" s="7">
        <f t="shared" si="16"/>
        <v>64.1901543</v>
      </c>
      <c r="T3159" s="7">
        <f t="shared" si="17"/>
        <v>94.36591836</v>
      </c>
      <c r="U3159" s="7">
        <f t="shared" si="19"/>
        <v>80.55376236</v>
      </c>
      <c r="V3159" s="9">
        <f t="shared" si="5"/>
        <v>23.21</v>
      </c>
      <c r="W3159" s="9" t="b">
        <f t="shared" si="6"/>
        <v>1</v>
      </c>
      <c r="X3159" s="7">
        <f t="shared" si="8"/>
        <v>2</v>
      </c>
      <c r="Y3159" s="10">
        <f t="shared" si="9"/>
        <v>0.03352414917</v>
      </c>
      <c r="Z3159" s="11">
        <f t="shared" si="7"/>
        <v>4</v>
      </c>
    </row>
    <row r="3160">
      <c r="A3160" s="6" t="s">
        <v>3184</v>
      </c>
      <c r="B3160" s="7">
        <v>3955.47</v>
      </c>
      <c r="C3160" s="7">
        <v>3999.29</v>
      </c>
      <c r="D3160" s="7">
        <v>3927.64</v>
      </c>
      <c r="E3160" s="7">
        <v>3998.95</v>
      </c>
      <c r="F3160" s="7">
        <v>3998.95</v>
      </c>
      <c r="G3160" s="7">
        <v>4.13279E9</v>
      </c>
      <c r="H3160" s="7">
        <f t="shared" si="1"/>
        <v>4132.79</v>
      </c>
      <c r="I3160" s="10">
        <f t="shared" si="2"/>
        <v>0.009861360135</v>
      </c>
      <c r="J3160" s="7">
        <f t="shared" si="10"/>
        <v>3888.675707</v>
      </c>
      <c r="K3160" s="7">
        <f t="shared" si="12"/>
        <v>3887.111005</v>
      </c>
      <c r="L3160" s="7">
        <f t="shared" si="11"/>
        <v>1.564701763</v>
      </c>
      <c r="M3160" s="7">
        <f t="shared" si="18"/>
        <v>-23.94249238</v>
      </c>
      <c r="N3160" s="7">
        <f t="shared" si="3"/>
        <v>39.05</v>
      </c>
      <c r="O3160" s="7">
        <f t="shared" si="4"/>
        <v>0</v>
      </c>
      <c r="P3160" s="7">
        <f t="shared" si="13"/>
        <v>25.58</v>
      </c>
      <c r="Q3160" s="7">
        <f t="shared" si="14"/>
        <v>10.325</v>
      </c>
      <c r="R3160" s="7">
        <f t="shared" si="15"/>
        <v>2.47748184</v>
      </c>
      <c r="S3160" s="7">
        <f t="shared" si="16"/>
        <v>71.24355939</v>
      </c>
      <c r="T3160" s="7">
        <f t="shared" si="17"/>
        <v>99.87757894</v>
      </c>
      <c r="U3160" s="7">
        <f t="shared" si="19"/>
        <v>97.60464801</v>
      </c>
      <c r="V3160" s="9">
        <f t="shared" si="5"/>
        <v>39.05</v>
      </c>
      <c r="W3160" s="9" t="b">
        <f t="shared" si="6"/>
        <v>1</v>
      </c>
      <c r="X3160" s="7">
        <f t="shared" si="8"/>
        <v>3</v>
      </c>
      <c r="Y3160" s="10">
        <f t="shared" si="9"/>
        <v>0.0433855093</v>
      </c>
      <c r="Z3160" s="11">
        <f t="shared" si="7"/>
        <v>4</v>
      </c>
    </row>
    <row r="3161">
      <c r="A3161" s="6" t="s">
        <v>3185</v>
      </c>
      <c r="B3161" s="7">
        <v>3998.43</v>
      </c>
      <c r="C3161" s="7">
        <v>4012.44</v>
      </c>
      <c r="D3161" s="7">
        <v>3938.86</v>
      </c>
      <c r="E3161" s="7">
        <v>3961.63</v>
      </c>
      <c r="F3161" s="7">
        <v>3961.63</v>
      </c>
      <c r="G3161" s="7">
        <v>3.97924E9</v>
      </c>
      <c r="H3161" s="7">
        <f t="shared" si="1"/>
        <v>3979.24</v>
      </c>
      <c r="I3161" s="10">
        <f t="shared" si="2"/>
        <v>-0.009332449768</v>
      </c>
      <c r="J3161" s="7">
        <f t="shared" si="10"/>
        <v>3899.899444</v>
      </c>
      <c r="K3161" s="7">
        <f t="shared" si="12"/>
        <v>3892.63093</v>
      </c>
      <c r="L3161" s="7">
        <f t="shared" si="11"/>
        <v>7.268513648</v>
      </c>
      <c r="M3161" s="7">
        <f t="shared" si="18"/>
        <v>-17.70029118</v>
      </c>
      <c r="N3161" s="7">
        <f t="shared" si="3"/>
        <v>0</v>
      </c>
      <c r="O3161" s="7">
        <f t="shared" si="4"/>
        <v>37.32</v>
      </c>
      <c r="P3161" s="7">
        <f t="shared" si="13"/>
        <v>22.72642857</v>
      </c>
      <c r="Q3161" s="7">
        <f t="shared" si="14"/>
        <v>12.99071429</v>
      </c>
      <c r="R3161" s="7">
        <f t="shared" si="15"/>
        <v>1.749436411</v>
      </c>
      <c r="S3161" s="7">
        <f t="shared" si="16"/>
        <v>63.62890969</v>
      </c>
      <c r="T3161" s="7">
        <f t="shared" si="17"/>
        <v>82.53231573</v>
      </c>
      <c r="U3161" s="7">
        <f t="shared" si="19"/>
        <v>92.25860434</v>
      </c>
      <c r="V3161" s="9">
        <f t="shared" si="5"/>
        <v>-37.32</v>
      </c>
      <c r="W3161" s="9" t="b">
        <f t="shared" si="6"/>
        <v>0</v>
      </c>
      <c r="X3161" s="7">
        <f t="shared" si="8"/>
        <v>1</v>
      </c>
      <c r="Y3161" s="10">
        <f t="shared" si="9"/>
        <v>-0.009332449768</v>
      </c>
      <c r="Z3161" s="11">
        <f t="shared" si="7"/>
        <v>2</v>
      </c>
    </row>
    <row r="3162">
      <c r="A3162" s="6" t="s">
        <v>3186</v>
      </c>
      <c r="B3162" s="7">
        <v>3965.72</v>
      </c>
      <c r="C3162" s="7">
        <v>3975.3</v>
      </c>
      <c r="D3162" s="7">
        <v>3943.46</v>
      </c>
      <c r="E3162" s="7">
        <v>3966.84</v>
      </c>
      <c r="F3162" s="7">
        <v>3966.84</v>
      </c>
      <c r="G3162" s="7">
        <v>3.56834E9</v>
      </c>
      <c r="H3162" s="7">
        <f t="shared" si="1"/>
        <v>3568.34</v>
      </c>
      <c r="I3162" s="10">
        <f t="shared" si="2"/>
        <v>0.001315115243</v>
      </c>
      <c r="J3162" s="7">
        <f t="shared" si="10"/>
        <v>3910.197991</v>
      </c>
      <c r="K3162" s="7">
        <f t="shared" si="12"/>
        <v>3898.127898</v>
      </c>
      <c r="L3162" s="7">
        <f t="shared" si="11"/>
        <v>12.0700926</v>
      </c>
      <c r="M3162" s="7">
        <f t="shared" si="18"/>
        <v>-11.74621442</v>
      </c>
      <c r="N3162" s="7">
        <f t="shared" si="3"/>
        <v>5.21</v>
      </c>
      <c r="O3162" s="7">
        <f t="shared" si="4"/>
        <v>0</v>
      </c>
      <c r="P3162" s="7">
        <f t="shared" si="13"/>
        <v>22.66571429</v>
      </c>
      <c r="Q3162" s="7">
        <f t="shared" si="14"/>
        <v>12.99071429</v>
      </c>
      <c r="R3162" s="7">
        <f t="shared" si="15"/>
        <v>1.744762743</v>
      </c>
      <c r="S3162" s="7">
        <f t="shared" si="16"/>
        <v>63.56697851</v>
      </c>
      <c r="T3162" s="7">
        <f t="shared" si="17"/>
        <v>84.32343234</v>
      </c>
      <c r="U3162" s="7">
        <f t="shared" si="19"/>
        <v>88.91110901</v>
      </c>
      <c r="V3162" s="9">
        <f t="shared" si="5"/>
        <v>5.21</v>
      </c>
      <c r="W3162" s="9" t="b">
        <f t="shared" si="6"/>
        <v>1</v>
      </c>
      <c r="X3162" s="7">
        <f t="shared" si="8"/>
        <v>1</v>
      </c>
      <c r="Y3162" s="10">
        <f t="shared" si="9"/>
        <v>0.001315115243</v>
      </c>
      <c r="Z3162" s="11">
        <f t="shared" si="7"/>
        <v>3</v>
      </c>
    </row>
    <row r="3163">
      <c r="A3163" s="6" t="s">
        <v>3187</v>
      </c>
      <c r="B3163" s="7">
        <v>3953.22</v>
      </c>
      <c r="C3163" s="7">
        <v>3953.22</v>
      </c>
      <c r="D3163" s="7">
        <v>3910.74</v>
      </c>
      <c r="E3163" s="7">
        <v>3921.05</v>
      </c>
      <c r="F3163" s="7">
        <v>3921.05</v>
      </c>
      <c r="G3163" s="7">
        <v>3.77895E9</v>
      </c>
      <c r="H3163" s="7">
        <f t="shared" si="1"/>
        <v>3778.95</v>
      </c>
      <c r="I3163" s="10">
        <f t="shared" si="2"/>
        <v>-0.01154319307</v>
      </c>
      <c r="J3163" s="7">
        <f t="shared" si="10"/>
        <v>3911.867531</v>
      </c>
      <c r="K3163" s="7">
        <f t="shared" si="12"/>
        <v>3899.825832</v>
      </c>
      <c r="L3163" s="7">
        <f t="shared" si="11"/>
        <v>12.04169899</v>
      </c>
      <c r="M3163" s="7">
        <f t="shared" si="18"/>
        <v>-6.988631737</v>
      </c>
      <c r="N3163" s="7">
        <f t="shared" si="3"/>
        <v>0</v>
      </c>
      <c r="O3163" s="7">
        <f t="shared" si="4"/>
        <v>45.79</v>
      </c>
      <c r="P3163" s="7">
        <f t="shared" si="13"/>
        <v>21.68785714</v>
      </c>
      <c r="Q3163" s="7">
        <f t="shared" si="14"/>
        <v>16.26142857</v>
      </c>
      <c r="R3163" s="7">
        <f t="shared" si="15"/>
        <v>1.333699376</v>
      </c>
      <c r="S3163" s="7">
        <f t="shared" si="16"/>
        <v>57.14957933</v>
      </c>
      <c r="T3163" s="7">
        <f t="shared" si="17"/>
        <v>68.58154565</v>
      </c>
      <c r="U3163" s="7">
        <f t="shared" si="19"/>
        <v>78.47909791</v>
      </c>
      <c r="V3163" s="9">
        <f t="shared" si="5"/>
        <v>-45.79</v>
      </c>
      <c r="W3163" s="9" t="b">
        <f t="shared" si="6"/>
        <v>0</v>
      </c>
      <c r="X3163" s="7">
        <f t="shared" si="8"/>
        <v>1</v>
      </c>
      <c r="Y3163" s="10">
        <f t="shared" si="9"/>
        <v>-0.01154319307</v>
      </c>
      <c r="Z3163" s="11">
        <f t="shared" si="7"/>
        <v>1</v>
      </c>
    </row>
    <row r="3164">
      <c r="A3164" s="6" t="s">
        <v>3188</v>
      </c>
      <c r="B3164" s="7">
        <v>3951.43</v>
      </c>
      <c r="C3164" s="7">
        <v>4039.56</v>
      </c>
      <c r="D3164" s="7">
        <v>3951.43</v>
      </c>
      <c r="E3164" s="7">
        <v>4023.61</v>
      </c>
      <c r="F3164" s="7">
        <v>4023.61</v>
      </c>
      <c r="G3164" s="7">
        <v>4.11218E9</v>
      </c>
      <c r="H3164" s="7">
        <f t="shared" si="1"/>
        <v>4112.18</v>
      </c>
      <c r="I3164" s="10">
        <f t="shared" si="2"/>
        <v>0.02615625917</v>
      </c>
      <c r="J3164" s="7">
        <f t="shared" si="10"/>
        <v>3929.05868</v>
      </c>
      <c r="K3164" s="7">
        <f t="shared" si="12"/>
        <v>3908.99503</v>
      </c>
      <c r="L3164" s="7">
        <f t="shared" si="11"/>
        <v>20.06365045</v>
      </c>
      <c r="M3164" s="7">
        <f t="shared" si="18"/>
        <v>-1.5781753</v>
      </c>
      <c r="N3164" s="7">
        <f t="shared" si="3"/>
        <v>102.56</v>
      </c>
      <c r="O3164" s="7">
        <f t="shared" si="4"/>
        <v>0</v>
      </c>
      <c r="P3164" s="7">
        <f t="shared" si="13"/>
        <v>24.90357143</v>
      </c>
      <c r="Q3164" s="7">
        <f t="shared" si="14"/>
        <v>16.26142857</v>
      </c>
      <c r="R3164" s="7">
        <f t="shared" si="15"/>
        <v>1.531450409</v>
      </c>
      <c r="S3164" s="7">
        <f t="shared" si="16"/>
        <v>60.49695476</v>
      </c>
      <c r="T3164" s="7">
        <f t="shared" si="17"/>
        <v>94.98427673</v>
      </c>
      <c r="U3164" s="7">
        <f t="shared" si="19"/>
        <v>82.62975158</v>
      </c>
      <c r="V3164" s="9">
        <f t="shared" si="5"/>
        <v>102.56</v>
      </c>
      <c r="W3164" s="9" t="b">
        <f t="shared" si="6"/>
        <v>1</v>
      </c>
      <c r="X3164" s="7">
        <f t="shared" si="8"/>
        <v>1</v>
      </c>
      <c r="Y3164" s="10">
        <f t="shared" si="9"/>
        <v>0.02615625917</v>
      </c>
      <c r="Z3164" s="11">
        <f t="shared" si="7"/>
        <v>5</v>
      </c>
    </row>
    <row r="3165">
      <c r="A3165" s="6" t="s">
        <v>3189</v>
      </c>
      <c r="B3165" s="7">
        <v>4026.13</v>
      </c>
      <c r="C3165" s="7">
        <v>4078.95</v>
      </c>
      <c r="D3165" s="7">
        <v>3992.97</v>
      </c>
      <c r="E3165" s="7">
        <v>4072.43</v>
      </c>
      <c r="F3165" s="7">
        <v>4072.43</v>
      </c>
      <c r="G3165" s="7">
        <v>4.413E9</v>
      </c>
      <c r="H3165" s="7">
        <f t="shared" si="1"/>
        <v>4413</v>
      </c>
      <c r="I3165" s="10">
        <f t="shared" si="2"/>
        <v>0.01213338271</v>
      </c>
      <c r="J3165" s="7">
        <f t="shared" si="10"/>
        <v>3951.115806</v>
      </c>
      <c r="K3165" s="7">
        <f t="shared" si="12"/>
        <v>3921.101324</v>
      </c>
      <c r="L3165" s="7">
        <f t="shared" si="11"/>
        <v>30.0144825</v>
      </c>
      <c r="M3165" s="7">
        <f t="shared" si="18"/>
        <v>4.74035626</v>
      </c>
      <c r="N3165" s="7">
        <f t="shared" si="3"/>
        <v>48.82</v>
      </c>
      <c r="O3165" s="7">
        <f t="shared" si="4"/>
        <v>0</v>
      </c>
      <c r="P3165" s="7">
        <f t="shared" si="13"/>
        <v>28.39071429</v>
      </c>
      <c r="Q3165" s="7">
        <f t="shared" si="14"/>
        <v>16.03</v>
      </c>
      <c r="R3165" s="7">
        <f t="shared" si="15"/>
        <v>1.771098833</v>
      </c>
      <c r="S3165" s="7">
        <f t="shared" si="16"/>
        <v>63.91323224</v>
      </c>
      <c r="T3165" s="7">
        <f t="shared" si="17"/>
        <v>98.17566244</v>
      </c>
      <c r="U3165" s="7">
        <f t="shared" si="19"/>
        <v>87.24716161</v>
      </c>
      <c r="V3165" s="9">
        <f t="shared" si="5"/>
        <v>48.82</v>
      </c>
      <c r="W3165" s="9" t="b">
        <f t="shared" si="6"/>
        <v>1</v>
      </c>
      <c r="X3165" s="7">
        <f t="shared" si="8"/>
        <v>2</v>
      </c>
      <c r="Y3165" s="10">
        <f t="shared" si="9"/>
        <v>0.03828964187</v>
      </c>
      <c r="Z3165" s="11">
        <f t="shared" si="7"/>
        <v>5</v>
      </c>
    </row>
    <row r="3166">
      <c r="A3166" s="6" t="s">
        <v>3190</v>
      </c>
      <c r="B3166" s="7">
        <v>4087.33</v>
      </c>
      <c r="C3166" s="7">
        <v>4140.15</v>
      </c>
      <c r="D3166" s="7">
        <v>4079.22</v>
      </c>
      <c r="E3166" s="7">
        <v>4130.29</v>
      </c>
      <c r="F3166" s="7">
        <v>4130.29</v>
      </c>
      <c r="G3166" s="7">
        <v>4.61636E9</v>
      </c>
      <c r="H3166" s="7">
        <f t="shared" si="1"/>
        <v>4616.36</v>
      </c>
      <c r="I3166" s="10">
        <f t="shared" si="2"/>
        <v>0.01420773347</v>
      </c>
      <c r="J3166" s="7">
        <f t="shared" si="10"/>
        <v>3978.681067</v>
      </c>
      <c r="K3166" s="7">
        <f t="shared" si="12"/>
        <v>3936.596781</v>
      </c>
      <c r="L3166" s="7">
        <f t="shared" si="11"/>
        <v>42.08428558</v>
      </c>
      <c r="M3166" s="7">
        <f t="shared" si="18"/>
        <v>12.20914212</v>
      </c>
      <c r="N3166" s="7">
        <f t="shared" si="3"/>
        <v>57.86</v>
      </c>
      <c r="O3166" s="7">
        <f t="shared" si="4"/>
        <v>0</v>
      </c>
      <c r="P3166" s="7">
        <f t="shared" si="13"/>
        <v>32.52357143</v>
      </c>
      <c r="Q3166" s="7">
        <f t="shared" si="14"/>
        <v>12.81928571</v>
      </c>
      <c r="R3166" s="7">
        <f t="shared" si="15"/>
        <v>2.537081406</v>
      </c>
      <c r="S3166" s="7">
        <f t="shared" si="16"/>
        <v>71.72810334</v>
      </c>
      <c r="T3166" s="7">
        <f t="shared" si="17"/>
        <v>97.64447311</v>
      </c>
      <c r="U3166" s="7">
        <f t="shared" si="19"/>
        <v>96.93480409</v>
      </c>
      <c r="V3166" s="9">
        <f t="shared" si="5"/>
        <v>57.86</v>
      </c>
      <c r="W3166" s="9" t="b">
        <f t="shared" si="6"/>
        <v>1</v>
      </c>
      <c r="X3166" s="7">
        <f t="shared" si="8"/>
        <v>3</v>
      </c>
      <c r="Y3166" s="10">
        <f t="shared" si="9"/>
        <v>0.05249737534</v>
      </c>
      <c r="Z3166" s="11">
        <f t="shared" si="7"/>
        <v>5</v>
      </c>
    </row>
    <row r="3167">
      <c r="A3167" s="6" t="s">
        <v>3191</v>
      </c>
      <c r="B3167" s="7">
        <v>4112.38</v>
      </c>
      <c r="C3167" s="7">
        <v>4144.95</v>
      </c>
      <c r="D3167" s="7">
        <v>4096.02</v>
      </c>
      <c r="E3167" s="7">
        <v>4118.63</v>
      </c>
      <c r="F3167" s="7">
        <v>4118.63</v>
      </c>
      <c r="G3167" s="7">
        <v>4.20281E9</v>
      </c>
      <c r="H3167" s="7">
        <f t="shared" si="1"/>
        <v>4202.81</v>
      </c>
      <c r="I3167" s="10">
        <f t="shared" si="2"/>
        <v>-0.002823046324</v>
      </c>
      <c r="J3167" s="7">
        <f t="shared" si="10"/>
        <v>4000.211672</v>
      </c>
      <c r="K3167" s="7">
        <f t="shared" si="12"/>
        <v>3950.080723</v>
      </c>
      <c r="L3167" s="7">
        <f t="shared" si="11"/>
        <v>50.13094856</v>
      </c>
      <c r="M3167" s="7">
        <f t="shared" si="18"/>
        <v>19.79350341</v>
      </c>
      <c r="N3167" s="7">
        <f t="shared" si="3"/>
        <v>0</v>
      </c>
      <c r="O3167" s="7">
        <f t="shared" si="4"/>
        <v>11.66</v>
      </c>
      <c r="P3167" s="7">
        <f t="shared" si="13"/>
        <v>32.52357143</v>
      </c>
      <c r="Q3167" s="7">
        <f t="shared" si="14"/>
        <v>11.10714286</v>
      </c>
      <c r="R3167" s="7">
        <f t="shared" si="15"/>
        <v>2.928167203</v>
      </c>
      <c r="S3167" s="7">
        <f t="shared" si="16"/>
        <v>74.54283516</v>
      </c>
      <c r="T3167" s="7">
        <f t="shared" si="17"/>
        <v>93.78350929</v>
      </c>
      <c r="U3167" s="7">
        <f t="shared" si="19"/>
        <v>96.53454828</v>
      </c>
      <c r="V3167" s="9">
        <f t="shared" si="5"/>
        <v>-11.66</v>
      </c>
      <c r="W3167" s="9" t="b">
        <f t="shared" si="6"/>
        <v>0</v>
      </c>
      <c r="X3167" s="7">
        <f t="shared" si="8"/>
        <v>1</v>
      </c>
      <c r="Y3167" s="10">
        <f t="shared" si="9"/>
        <v>-0.002823046324</v>
      </c>
      <c r="Z3167" s="11">
        <f t="shared" si="7"/>
        <v>3</v>
      </c>
    </row>
    <row r="3168">
      <c r="A3168" s="6" t="s">
        <v>3192</v>
      </c>
      <c r="B3168" s="7">
        <v>4104.21</v>
      </c>
      <c r="C3168" s="7">
        <v>4140.47</v>
      </c>
      <c r="D3168" s="7">
        <v>4079.81</v>
      </c>
      <c r="E3168" s="7">
        <v>4091.19</v>
      </c>
      <c r="F3168" s="7">
        <v>4091.19</v>
      </c>
      <c r="G3168" s="7">
        <v>4.72771E9</v>
      </c>
      <c r="H3168" s="7">
        <f t="shared" si="1"/>
        <v>4727.71</v>
      </c>
      <c r="I3168" s="10">
        <f t="shared" si="2"/>
        <v>-0.006662409588</v>
      </c>
      <c r="J3168" s="7">
        <f t="shared" si="10"/>
        <v>4014.208338</v>
      </c>
      <c r="K3168" s="7">
        <f t="shared" si="12"/>
        <v>3960.533262</v>
      </c>
      <c r="L3168" s="7">
        <f t="shared" si="11"/>
        <v>53.67507542</v>
      </c>
      <c r="M3168" s="7">
        <f t="shared" si="18"/>
        <v>26.56981781</v>
      </c>
      <c r="N3168" s="7">
        <f t="shared" si="3"/>
        <v>0</v>
      </c>
      <c r="O3168" s="7">
        <f t="shared" si="4"/>
        <v>27.44</v>
      </c>
      <c r="P3168" s="7">
        <f t="shared" si="13"/>
        <v>32.52357143</v>
      </c>
      <c r="Q3168" s="7">
        <f t="shared" si="14"/>
        <v>11.85142857</v>
      </c>
      <c r="R3168" s="7">
        <f t="shared" si="15"/>
        <v>2.744274349</v>
      </c>
      <c r="S3168" s="7">
        <f t="shared" si="16"/>
        <v>73.29255533</v>
      </c>
      <c r="T3168" s="7">
        <f t="shared" si="17"/>
        <v>87.30248707</v>
      </c>
      <c r="U3168" s="7">
        <f t="shared" si="19"/>
        <v>92.91015649</v>
      </c>
      <c r="V3168" s="9">
        <f t="shared" si="5"/>
        <v>-27.44</v>
      </c>
      <c r="W3168" s="9" t="b">
        <f t="shared" si="6"/>
        <v>0</v>
      </c>
      <c r="X3168" s="7">
        <f t="shared" si="8"/>
        <v>2</v>
      </c>
      <c r="Y3168" s="10">
        <f t="shared" si="9"/>
        <v>-0.009485455911</v>
      </c>
      <c r="Z3168" s="11">
        <f t="shared" si="7"/>
        <v>2</v>
      </c>
    </row>
    <row r="3169">
      <c r="A3169" s="6" t="s">
        <v>3193</v>
      </c>
      <c r="B3169" s="7">
        <v>4107.96</v>
      </c>
      <c r="C3169" s="7">
        <v>4167.66</v>
      </c>
      <c r="D3169" s="7">
        <v>4107.96</v>
      </c>
      <c r="E3169" s="7">
        <v>4155.17</v>
      </c>
      <c r="F3169" s="7">
        <v>4155.17</v>
      </c>
      <c r="G3169" s="7">
        <v>4.35176E9</v>
      </c>
      <c r="H3169" s="7">
        <f t="shared" si="1"/>
        <v>4351.76</v>
      </c>
      <c r="I3169" s="10">
        <f t="shared" si="2"/>
        <v>0.01563848171</v>
      </c>
      <c r="J3169" s="7">
        <f t="shared" si="10"/>
        <v>4035.894747</v>
      </c>
      <c r="K3169" s="7">
        <f t="shared" si="12"/>
        <v>3974.950798</v>
      </c>
      <c r="L3169" s="7">
        <f t="shared" si="11"/>
        <v>60.94394887</v>
      </c>
      <c r="M3169" s="7">
        <f t="shared" si="18"/>
        <v>33.44464402</v>
      </c>
      <c r="N3169" s="7">
        <f t="shared" si="3"/>
        <v>63.98</v>
      </c>
      <c r="O3169" s="7">
        <f t="shared" si="4"/>
        <v>0</v>
      </c>
      <c r="P3169" s="7">
        <f t="shared" si="13"/>
        <v>37.09357143</v>
      </c>
      <c r="Q3169" s="7">
        <f t="shared" si="14"/>
        <v>11.03714286</v>
      </c>
      <c r="R3169" s="7">
        <f t="shared" si="15"/>
        <v>3.360794719</v>
      </c>
      <c r="S3169" s="7">
        <f t="shared" si="16"/>
        <v>77.06840004</v>
      </c>
      <c r="T3169" s="7">
        <f t="shared" si="17"/>
        <v>96.43631591</v>
      </c>
      <c r="U3169" s="7">
        <f t="shared" si="19"/>
        <v>92.50743742</v>
      </c>
      <c r="V3169" s="9">
        <f t="shared" si="5"/>
        <v>63.98</v>
      </c>
      <c r="W3169" s="9" t="b">
        <f t="shared" si="6"/>
        <v>1</v>
      </c>
      <c r="X3169" s="7">
        <f t="shared" si="8"/>
        <v>1</v>
      </c>
      <c r="Y3169" s="10">
        <f t="shared" si="9"/>
        <v>0.01563848171</v>
      </c>
      <c r="Z3169" s="11">
        <f t="shared" si="7"/>
        <v>5</v>
      </c>
    </row>
    <row r="3170">
      <c r="A3170" s="6" t="s">
        <v>3194</v>
      </c>
      <c r="B3170" s="7">
        <v>4154.85</v>
      </c>
      <c r="C3170" s="7">
        <v>4161.29</v>
      </c>
      <c r="D3170" s="7">
        <v>4135.42</v>
      </c>
      <c r="E3170" s="7">
        <v>4151.94</v>
      </c>
      <c r="F3170" s="7">
        <v>4151.94</v>
      </c>
      <c r="G3170" s="7">
        <v>4.28332E9</v>
      </c>
      <c r="H3170" s="7">
        <f t="shared" si="1"/>
        <v>4283.32</v>
      </c>
      <c r="I3170" s="10">
        <f t="shared" si="2"/>
        <v>-0.0007773448499</v>
      </c>
      <c r="J3170" s="7">
        <f t="shared" si="10"/>
        <v>4053.747863</v>
      </c>
      <c r="K3170" s="7">
        <f t="shared" si="12"/>
        <v>3988.06111</v>
      </c>
      <c r="L3170" s="7">
        <f t="shared" si="11"/>
        <v>65.68675344</v>
      </c>
      <c r="M3170" s="7">
        <f t="shared" si="18"/>
        <v>39.89306591</v>
      </c>
      <c r="N3170" s="7">
        <f t="shared" si="3"/>
        <v>0</v>
      </c>
      <c r="O3170" s="7">
        <f t="shared" si="4"/>
        <v>3.23</v>
      </c>
      <c r="P3170" s="7">
        <f t="shared" si="13"/>
        <v>31.895</v>
      </c>
      <c r="Q3170" s="7">
        <f t="shared" si="14"/>
        <v>11.26785714</v>
      </c>
      <c r="R3170" s="7">
        <f t="shared" si="15"/>
        <v>2.830618067</v>
      </c>
      <c r="S3170" s="7">
        <f t="shared" si="16"/>
        <v>73.89455219</v>
      </c>
      <c r="T3170" s="7">
        <f t="shared" si="17"/>
        <v>95.49608916</v>
      </c>
      <c r="U3170" s="7">
        <f t="shared" si="19"/>
        <v>93.07829738</v>
      </c>
      <c r="V3170" s="9">
        <f t="shared" si="5"/>
        <v>-3.23</v>
      </c>
      <c r="W3170" s="9" t="b">
        <f t="shared" si="6"/>
        <v>0</v>
      </c>
      <c r="X3170" s="7">
        <f t="shared" si="8"/>
        <v>1</v>
      </c>
      <c r="Y3170" s="10">
        <f t="shared" si="9"/>
        <v>-0.0007773448499</v>
      </c>
      <c r="Z3170" s="11">
        <f t="shared" si="7"/>
        <v>3</v>
      </c>
    </row>
    <row r="3171">
      <c r="A3171" s="6" t="s">
        <v>3195</v>
      </c>
      <c r="B3171" s="7">
        <v>4115.87</v>
      </c>
      <c r="C3171" s="7">
        <v>4151.58</v>
      </c>
      <c r="D3171" s="7">
        <v>4107.31</v>
      </c>
      <c r="E3171" s="7">
        <v>4145.19</v>
      </c>
      <c r="F3171" s="7">
        <v>4145.19</v>
      </c>
      <c r="G3171" s="7">
        <v>4.08594E9</v>
      </c>
      <c r="H3171" s="7">
        <f t="shared" si="1"/>
        <v>4085.94</v>
      </c>
      <c r="I3171" s="10">
        <f t="shared" si="2"/>
        <v>-0.001625746037</v>
      </c>
      <c r="J3171" s="7">
        <f t="shared" si="10"/>
        <v>4067.815884</v>
      </c>
      <c r="K3171" s="7">
        <f t="shared" si="12"/>
        <v>3999.700287</v>
      </c>
      <c r="L3171" s="7">
        <f t="shared" si="11"/>
        <v>68.11559744</v>
      </c>
      <c r="M3171" s="7">
        <f t="shared" si="18"/>
        <v>45.53757222</v>
      </c>
      <c r="N3171" s="7">
        <f t="shared" si="3"/>
        <v>0</v>
      </c>
      <c r="O3171" s="7">
        <f t="shared" si="4"/>
        <v>6.75</v>
      </c>
      <c r="P3171" s="7">
        <f t="shared" si="13"/>
        <v>31.895</v>
      </c>
      <c r="Q3171" s="7">
        <f t="shared" si="14"/>
        <v>9.442142857</v>
      </c>
      <c r="R3171" s="7">
        <f t="shared" si="15"/>
        <v>3.377940843</v>
      </c>
      <c r="S3171" s="7">
        <f t="shared" si="16"/>
        <v>77.15821122</v>
      </c>
      <c r="T3171" s="7">
        <f t="shared" si="17"/>
        <v>92.6791125</v>
      </c>
      <c r="U3171" s="7">
        <f t="shared" si="19"/>
        <v>94.87050586</v>
      </c>
      <c r="V3171" s="9">
        <f t="shared" si="5"/>
        <v>-6.75</v>
      </c>
      <c r="W3171" s="9" t="b">
        <f t="shared" si="6"/>
        <v>0</v>
      </c>
      <c r="X3171" s="7">
        <f t="shared" si="8"/>
        <v>2</v>
      </c>
      <c r="Y3171" s="10">
        <f t="shared" si="9"/>
        <v>-0.002403090887</v>
      </c>
      <c r="Z3171" s="11">
        <f t="shared" si="7"/>
        <v>3</v>
      </c>
    </row>
    <row r="3172">
      <c r="A3172" s="6" t="s">
        <v>3196</v>
      </c>
      <c r="B3172" s="7">
        <v>4155.93</v>
      </c>
      <c r="C3172" s="7">
        <v>4186.62</v>
      </c>
      <c r="D3172" s="7">
        <v>4128.97</v>
      </c>
      <c r="E3172" s="7">
        <v>4140.06</v>
      </c>
      <c r="F3172" s="7">
        <v>4140.06</v>
      </c>
      <c r="G3172" s="7">
        <v>4.22109E9</v>
      </c>
      <c r="H3172" s="7">
        <f t="shared" si="1"/>
        <v>4221.09</v>
      </c>
      <c r="I3172" s="10">
        <f t="shared" si="2"/>
        <v>-0.001237578977</v>
      </c>
      <c r="J3172" s="7">
        <f t="shared" si="10"/>
        <v>4078.930364</v>
      </c>
      <c r="K3172" s="7">
        <f t="shared" si="12"/>
        <v>4010.097303</v>
      </c>
      <c r="L3172" s="7">
        <f t="shared" si="11"/>
        <v>68.833061</v>
      </c>
      <c r="M3172" s="7">
        <f t="shared" si="18"/>
        <v>50.19666997</v>
      </c>
      <c r="N3172" s="7">
        <f t="shared" si="3"/>
        <v>0</v>
      </c>
      <c r="O3172" s="7">
        <f t="shared" si="4"/>
        <v>5.13</v>
      </c>
      <c r="P3172" s="7">
        <f t="shared" si="13"/>
        <v>24.335</v>
      </c>
      <c r="Q3172" s="7">
        <f t="shared" si="14"/>
        <v>9.808571429</v>
      </c>
      <c r="R3172" s="7">
        <f t="shared" si="15"/>
        <v>2.4809933</v>
      </c>
      <c r="S3172" s="7">
        <f t="shared" si="16"/>
        <v>71.27256752</v>
      </c>
      <c r="T3172" s="7">
        <f t="shared" si="17"/>
        <v>83.123097</v>
      </c>
      <c r="U3172" s="7">
        <f t="shared" si="19"/>
        <v>90.43276622</v>
      </c>
      <c r="V3172" s="9">
        <f t="shared" si="5"/>
        <v>-5.13</v>
      </c>
      <c r="W3172" s="9" t="b">
        <f t="shared" si="6"/>
        <v>0</v>
      </c>
      <c r="X3172" s="7">
        <f t="shared" si="8"/>
        <v>3</v>
      </c>
      <c r="Y3172" s="10">
        <f t="shared" si="9"/>
        <v>-0.003640669864</v>
      </c>
      <c r="Z3172" s="11">
        <f t="shared" si="7"/>
        <v>3</v>
      </c>
    </row>
    <row r="3173">
      <c r="A3173" s="6" t="s">
        <v>3197</v>
      </c>
      <c r="B3173" s="7">
        <v>4133.11</v>
      </c>
      <c r="C3173" s="7">
        <v>4137.3</v>
      </c>
      <c r="D3173" s="7">
        <v>4112.09</v>
      </c>
      <c r="E3173" s="7">
        <v>4122.47</v>
      </c>
      <c r="F3173" s="7">
        <v>4122.47</v>
      </c>
      <c r="G3173" s="7">
        <v>3.91309E9</v>
      </c>
      <c r="H3173" s="7">
        <f t="shared" si="1"/>
        <v>3913.09</v>
      </c>
      <c r="I3173" s="10">
        <f t="shared" si="2"/>
        <v>-0.004248730695</v>
      </c>
      <c r="J3173" s="7">
        <f t="shared" si="10"/>
        <v>4085.628769</v>
      </c>
      <c r="K3173" s="7">
        <f t="shared" si="12"/>
        <v>4018.421206</v>
      </c>
      <c r="L3173" s="7">
        <f t="shared" si="11"/>
        <v>67.2075631</v>
      </c>
      <c r="M3173" s="7">
        <f t="shared" si="18"/>
        <v>53.5988486</v>
      </c>
      <c r="N3173" s="7">
        <f t="shared" si="3"/>
        <v>0</v>
      </c>
      <c r="O3173" s="7">
        <f t="shared" si="4"/>
        <v>17.59</v>
      </c>
      <c r="P3173" s="7">
        <f t="shared" si="13"/>
        <v>22.67714286</v>
      </c>
      <c r="Q3173" s="7">
        <f t="shared" si="14"/>
        <v>11.065</v>
      </c>
      <c r="R3173" s="7">
        <f t="shared" si="15"/>
        <v>2.049448067</v>
      </c>
      <c r="S3173" s="7">
        <f t="shared" si="16"/>
        <v>67.20718051</v>
      </c>
      <c r="T3173" s="7">
        <f t="shared" si="17"/>
        <v>76.74713644</v>
      </c>
      <c r="U3173" s="7">
        <f t="shared" si="19"/>
        <v>84.18311531</v>
      </c>
      <c r="V3173" s="9">
        <f t="shared" si="5"/>
        <v>-17.59</v>
      </c>
      <c r="W3173" s="9" t="b">
        <f t="shared" si="6"/>
        <v>0</v>
      </c>
      <c r="X3173" s="7">
        <f t="shared" si="8"/>
        <v>4</v>
      </c>
      <c r="Y3173" s="10">
        <f t="shared" si="9"/>
        <v>-0.007889400559</v>
      </c>
      <c r="Z3173" s="11">
        <f t="shared" si="7"/>
        <v>2</v>
      </c>
    </row>
    <row r="3174">
      <c r="A3174" s="6" t="s">
        <v>3198</v>
      </c>
      <c r="B3174" s="7">
        <v>4181.02</v>
      </c>
      <c r="C3174" s="7">
        <v>4211.03</v>
      </c>
      <c r="D3174" s="7">
        <v>4177.26</v>
      </c>
      <c r="E3174" s="7">
        <v>4210.24</v>
      </c>
      <c r="F3174" s="7">
        <v>4210.24</v>
      </c>
      <c r="G3174" s="7">
        <v>4.54601E9</v>
      </c>
      <c r="H3174" s="7">
        <f t="shared" si="1"/>
        <v>4546.01</v>
      </c>
      <c r="I3174" s="10">
        <f t="shared" si="2"/>
        <v>0.02129063401</v>
      </c>
      <c r="J3174" s="7">
        <f t="shared" si="10"/>
        <v>4104.799728</v>
      </c>
      <c r="K3174" s="7">
        <f t="shared" si="12"/>
        <v>4032.630006</v>
      </c>
      <c r="L3174" s="7">
        <f t="shared" si="11"/>
        <v>72.16972214</v>
      </c>
      <c r="M3174" s="7">
        <f t="shared" si="18"/>
        <v>57.31302331</v>
      </c>
      <c r="N3174" s="7">
        <f t="shared" si="3"/>
        <v>87.77</v>
      </c>
      <c r="O3174" s="7">
        <f t="shared" si="4"/>
        <v>0</v>
      </c>
      <c r="P3174" s="7">
        <f t="shared" si="13"/>
        <v>26.15714286</v>
      </c>
      <c r="Q3174" s="7">
        <f t="shared" si="14"/>
        <v>11.065</v>
      </c>
      <c r="R3174" s="7">
        <f t="shared" si="15"/>
        <v>2.363953263</v>
      </c>
      <c r="S3174" s="7">
        <f t="shared" si="16"/>
        <v>70.27307094</v>
      </c>
      <c r="T3174" s="7">
        <f t="shared" si="17"/>
        <v>99.73692098</v>
      </c>
      <c r="U3174" s="7">
        <f t="shared" si="19"/>
        <v>86.53571814</v>
      </c>
      <c r="V3174" s="9">
        <f t="shared" si="5"/>
        <v>87.77</v>
      </c>
      <c r="W3174" s="9" t="b">
        <f t="shared" si="6"/>
        <v>1</v>
      </c>
      <c r="X3174" s="7">
        <f t="shared" si="8"/>
        <v>1</v>
      </c>
      <c r="Y3174" s="10">
        <f t="shared" si="9"/>
        <v>0.02129063401</v>
      </c>
      <c r="Z3174" s="11">
        <f t="shared" si="7"/>
        <v>5</v>
      </c>
    </row>
    <row r="3175">
      <c r="A3175" s="6" t="s">
        <v>3199</v>
      </c>
      <c r="B3175" s="7">
        <v>4227.4</v>
      </c>
      <c r="C3175" s="7">
        <v>4257.91</v>
      </c>
      <c r="D3175" s="7">
        <v>4201.41</v>
      </c>
      <c r="E3175" s="7">
        <v>4207.27</v>
      </c>
      <c r="F3175" s="7">
        <v>4207.27</v>
      </c>
      <c r="G3175" s="7">
        <v>4.6302E9</v>
      </c>
      <c r="H3175" s="7">
        <f t="shared" si="1"/>
        <v>4630.2</v>
      </c>
      <c r="I3175" s="10">
        <f t="shared" si="2"/>
        <v>-0.0007054229688</v>
      </c>
      <c r="J3175" s="7">
        <f t="shared" si="10"/>
        <v>4120.564385</v>
      </c>
      <c r="K3175" s="7">
        <f t="shared" si="12"/>
        <v>4045.566301</v>
      </c>
      <c r="L3175" s="7">
        <f t="shared" si="11"/>
        <v>74.99808353</v>
      </c>
      <c r="M3175" s="7">
        <f t="shared" si="18"/>
        <v>60.85003535</v>
      </c>
      <c r="N3175" s="7">
        <f t="shared" si="3"/>
        <v>0</v>
      </c>
      <c r="O3175" s="7">
        <f t="shared" si="4"/>
        <v>2.97</v>
      </c>
      <c r="P3175" s="7">
        <f t="shared" si="13"/>
        <v>26.15714286</v>
      </c>
      <c r="Q3175" s="7">
        <f t="shared" si="14"/>
        <v>8.611428571</v>
      </c>
      <c r="R3175" s="7">
        <f t="shared" si="15"/>
        <v>3.037491705</v>
      </c>
      <c r="S3175" s="7">
        <f t="shared" si="16"/>
        <v>75.23214726</v>
      </c>
      <c r="T3175" s="7">
        <f t="shared" si="17"/>
        <v>85.41348619</v>
      </c>
      <c r="U3175" s="7">
        <f t="shared" si="19"/>
        <v>87.2991812</v>
      </c>
      <c r="V3175" s="9">
        <f t="shared" si="5"/>
        <v>-2.97</v>
      </c>
      <c r="W3175" s="9" t="b">
        <f t="shared" si="6"/>
        <v>0</v>
      </c>
      <c r="X3175" s="7">
        <f t="shared" si="8"/>
        <v>1</v>
      </c>
      <c r="Y3175" s="10">
        <f t="shared" si="9"/>
        <v>-0.0007054229688</v>
      </c>
      <c r="Z3175" s="11">
        <f t="shared" si="7"/>
        <v>3</v>
      </c>
    </row>
    <row r="3176">
      <c r="A3176" s="6" t="s">
        <v>3200</v>
      </c>
      <c r="B3176" s="7">
        <v>4225.02</v>
      </c>
      <c r="C3176" s="7">
        <v>4280.47</v>
      </c>
      <c r="D3176" s="7">
        <v>4219.78</v>
      </c>
      <c r="E3176" s="7">
        <v>4280.15</v>
      </c>
      <c r="F3176" s="7">
        <v>4280.15</v>
      </c>
      <c r="G3176" s="7">
        <v>3.78801E9</v>
      </c>
      <c r="H3176" s="7">
        <f t="shared" si="1"/>
        <v>3788.01</v>
      </c>
      <c r="I3176" s="10">
        <f t="shared" si="2"/>
        <v>0.01732239671</v>
      </c>
      <c r="J3176" s="7">
        <f t="shared" si="10"/>
        <v>4145.116018</v>
      </c>
      <c r="K3176" s="7">
        <f t="shared" si="12"/>
        <v>4062.942872</v>
      </c>
      <c r="L3176" s="7">
        <f t="shared" si="11"/>
        <v>82.17314635</v>
      </c>
      <c r="M3176" s="7">
        <f t="shared" si="18"/>
        <v>65.11465755</v>
      </c>
      <c r="N3176" s="7">
        <f t="shared" si="3"/>
        <v>72.88</v>
      </c>
      <c r="O3176" s="7">
        <f t="shared" si="4"/>
        <v>0</v>
      </c>
      <c r="P3176" s="7">
        <f t="shared" si="13"/>
        <v>30.99071429</v>
      </c>
      <c r="Q3176" s="7">
        <f t="shared" si="14"/>
        <v>8.611428571</v>
      </c>
      <c r="R3176" s="7">
        <f t="shared" si="15"/>
        <v>3.598788985</v>
      </c>
      <c r="S3176" s="7">
        <f t="shared" si="16"/>
        <v>78.25514492</v>
      </c>
      <c r="T3176" s="7">
        <f t="shared" si="17"/>
        <v>99.91345036</v>
      </c>
      <c r="U3176" s="7">
        <f t="shared" si="19"/>
        <v>95.02128584</v>
      </c>
      <c r="V3176" s="9">
        <f t="shared" si="5"/>
        <v>72.88</v>
      </c>
      <c r="W3176" s="9" t="b">
        <f t="shared" si="6"/>
        <v>1</v>
      </c>
      <c r="X3176" s="7">
        <f t="shared" si="8"/>
        <v>1</v>
      </c>
      <c r="Y3176" s="10">
        <f t="shared" si="9"/>
        <v>0.01732239671</v>
      </c>
      <c r="Z3176" s="11">
        <f t="shared" si="7"/>
        <v>5</v>
      </c>
    </row>
    <row r="3177">
      <c r="A3177" s="6" t="s">
        <v>3201</v>
      </c>
      <c r="B3177" s="7">
        <v>4269.37</v>
      </c>
      <c r="C3177" s="7">
        <v>4301.79</v>
      </c>
      <c r="D3177" s="7">
        <v>4256.9</v>
      </c>
      <c r="E3177" s="7">
        <v>4297.14</v>
      </c>
      <c r="F3177" s="7">
        <v>4297.14</v>
      </c>
      <c r="G3177" s="7">
        <v>3.69683E9</v>
      </c>
      <c r="H3177" s="7">
        <f t="shared" si="1"/>
        <v>3696.83</v>
      </c>
      <c r="I3177" s="10">
        <f t="shared" si="2"/>
        <v>0.003969487051</v>
      </c>
      <c r="J3177" s="7">
        <f t="shared" si="10"/>
        <v>4168.504323</v>
      </c>
      <c r="K3177" s="7">
        <f t="shared" si="12"/>
        <v>4080.290807</v>
      </c>
      <c r="L3177" s="7">
        <f t="shared" si="11"/>
        <v>88.21351583</v>
      </c>
      <c r="M3177" s="7">
        <f t="shared" si="18"/>
        <v>69.73442921</v>
      </c>
      <c r="N3177" s="7">
        <f t="shared" si="3"/>
        <v>16.99</v>
      </c>
      <c r="O3177" s="7">
        <f t="shared" si="4"/>
        <v>0</v>
      </c>
      <c r="P3177" s="7">
        <f t="shared" si="13"/>
        <v>32.20428571</v>
      </c>
      <c r="Q3177" s="7">
        <f t="shared" si="14"/>
        <v>5.340714286</v>
      </c>
      <c r="R3177" s="7">
        <f t="shared" si="15"/>
        <v>6.02995854</v>
      </c>
      <c r="S3177" s="7">
        <f t="shared" si="16"/>
        <v>85.77516504</v>
      </c>
      <c r="T3177" s="7">
        <f t="shared" si="17"/>
        <v>98.6727937</v>
      </c>
      <c r="U3177" s="7">
        <f t="shared" si="19"/>
        <v>94.66657675</v>
      </c>
      <c r="V3177" s="9">
        <f t="shared" si="5"/>
        <v>16.99</v>
      </c>
      <c r="W3177" s="9" t="b">
        <f t="shared" si="6"/>
        <v>1</v>
      </c>
      <c r="X3177" s="7">
        <f t="shared" si="8"/>
        <v>2</v>
      </c>
      <c r="Y3177" s="10">
        <f t="shared" si="9"/>
        <v>0.02129188376</v>
      </c>
      <c r="Z3177" s="11">
        <f t="shared" si="7"/>
        <v>4</v>
      </c>
    </row>
    <row r="3178">
      <c r="A3178" s="6" t="s">
        <v>3202</v>
      </c>
      <c r="B3178" s="7">
        <v>4290.46</v>
      </c>
      <c r="C3178" s="7">
        <v>4325.28</v>
      </c>
      <c r="D3178" s="7">
        <v>4277.77</v>
      </c>
      <c r="E3178" s="7">
        <v>4305.2</v>
      </c>
      <c r="F3178" s="7">
        <v>4305.2</v>
      </c>
      <c r="G3178" s="7">
        <v>4.32982E9</v>
      </c>
      <c r="H3178" s="7">
        <f t="shared" si="1"/>
        <v>4329.82</v>
      </c>
      <c r="I3178" s="10">
        <f t="shared" si="2"/>
        <v>0.001875666141</v>
      </c>
      <c r="J3178" s="7">
        <f t="shared" si="10"/>
        <v>4189.534427</v>
      </c>
      <c r="K3178" s="7">
        <f t="shared" si="12"/>
        <v>4096.950747</v>
      </c>
      <c r="L3178" s="7">
        <f t="shared" si="11"/>
        <v>92.58367977</v>
      </c>
      <c r="M3178" s="7">
        <f t="shared" si="18"/>
        <v>74.30427932</v>
      </c>
      <c r="N3178" s="7">
        <f t="shared" si="3"/>
        <v>8.06</v>
      </c>
      <c r="O3178" s="7">
        <f t="shared" si="4"/>
        <v>0</v>
      </c>
      <c r="P3178" s="7">
        <f t="shared" si="13"/>
        <v>25.45428571</v>
      </c>
      <c r="Q3178" s="7">
        <f t="shared" si="14"/>
        <v>5.340714286</v>
      </c>
      <c r="R3178" s="7">
        <f t="shared" si="15"/>
        <v>4.766082653</v>
      </c>
      <c r="S3178" s="7">
        <f t="shared" si="16"/>
        <v>82.65720316</v>
      </c>
      <c r="T3178" s="7">
        <f t="shared" si="17"/>
        <v>93.95744937</v>
      </c>
      <c r="U3178" s="7">
        <f t="shared" si="19"/>
        <v>97.51456447</v>
      </c>
      <c r="V3178" s="9">
        <f t="shared" si="5"/>
        <v>8.06</v>
      </c>
      <c r="W3178" s="9" t="b">
        <f t="shared" si="6"/>
        <v>1</v>
      </c>
      <c r="X3178" s="7">
        <f t="shared" si="8"/>
        <v>3</v>
      </c>
      <c r="Y3178" s="10">
        <f t="shared" si="9"/>
        <v>0.0231675499</v>
      </c>
      <c r="Z3178" s="11">
        <f t="shared" si="7"/>
        <v>3</v>
      </c>
    </row>
    <row r="3179">
      <c r="A3179" s="6" t="s">
        <v>3203</v>
      </c>
      <c r="B3179" s="7">
        <v>4280.4</v>
      </c>
      <c r="C3179" s="7">
        <v>4302.18</v>
      </c>
      <c r="D3179" s="7">
        <v>4253.08</v>
      </c>
      <c r="E3179" s="7">
        <v>4274.04</v>
      </c>
      <c r="F3179" s="7">
        <v>4274.04</v>
      </c>
      <c r="G3179" s="7">
        <v>3.88503E9</v>
      </c>
      <c r="H3179" s="7">
        <f t="shared" si="1"/>
        <v>3885.03</v>
      </c>
      <c r="I3179" s="10">
        <f t="shared" si="2"/>
        <v>-0.007237758989</v>
      </c>
      <c r="J3179" s="7">
        <f t="shared" si="10"/>
        <v>4202.535285</v>
      </c>
      <c r="K3179" s="7">
        <f t="shared" si="12"/>
        <v>4110.06847</v>
      </c>
      <c r="L3179" s="7">
        <f t="shared" si="11"/>
        <v>92.46681472</v>
      </c>
      <c r="M3179" s="7">
        <f t="shared" si="18"/>
        <v>77.9367864</v>
      </c>
      <c r="N3179" s="7">
        <f t="shared" si="3"/>
        <v>0</v>
      </c>
      <c r="O3179" s="7">
        <f t="shared" si="4"/>
        <v>31.16</v>
      </c>
      <c r="P3179" s="7">
        <f t="shared" si="13"/>
        <v>21.96714286</v>
      </c>
      <c r="Q3179" s="7">
        <f t="shared" si="14"/>
        <v>7.566428571</v>
      </c>
      <c r="R3179" s="7">
        <f t="shared" si="15"/>
        <v>2.903237987</v>
      </c>
      <c r="S3179" s="7">
        <f t="shared" si="16"/>
        <v>74.38024524</v>
      </c>
      <c r="T3179" s="7">
        <f t="shared" si="17"/>
        <v>79.17581078</v>
      </c>
      <c r="U3179" s="7">
        <f t="shared" si="19"/>
        <v>90.60201795</v>
      </c>
      <c r="V3179" s="9">
        <f t="shared" si="5"/>
        <v>-31.16</v>
      </c>
      <c r="W3179" s="9" t="b">
        <f t="shared" si="6"/>
        <v>0</v>
      </c>
      <c r="X3179" s="7">
        <f t="shared" si="8"/>
        <v>1</v>
      </c>
      <c r="Y3179" s="10">
        <f t="shared" si="9"/>
        <v>-0.007237758989</v>
      </c>
      <c r="Z3179" s="11">
        <f t="shared" si="7"/>
        <v>2</v>
      </c>
    </row>
    <row r="3180">
      <c r="A3180" s="6" t="s">
        <v>3204</v>
      </c>
      <c r="B3180" s="7">
        <v>4273.13</v>
      </c>
      <c r="C3180" s="7">
        <v>4292.53</v>
      </c>
      <c r="D3180" s="7">
        <v>4261.98</v>
      </c>
      <c r="E3180" s="7">
        <v>4283.74</v>
      </c>
      <c r="F3180" s="7">
        <v>4283.74</v>
      </c>
      <c r="G3180" s="7">
        <v>3.34033E9</v>
      </c>
      <c r="H3180" s="7">
        <f t="shared" si="1"/>
        <v>3340.33</v>
      </c>
      <c r="I3180" s="10">
        <f t="shared" si="2"/>
        <v>0.002269515494</v>
      </c>
      <c r="J3180" s="7">
        <f t="shared" si="10"/>
        <v>4215.028318</v>
      </c>
      <c r="K3180" s="7">
        <f t="shared" si="12"/>
        <v>4122.933028</v>
      </c>
      <c r="L3180" s="7">
        <f t="shared" si="11"/>
        <v>92.09529008</v>
      </c>
      <c r="M3180" s="7">
        <f t="shared" si="18"/>
        <v>80.76848714</v>
      </c>
      <c r="N3180" s="7">
        <f t="shared" si="3"/>
        <v>9.7</v>
      </c>
      <c r="O3180" s="7">
        <f t="shared" si="4"/>
        <v>0</v>
      </c>
      <c r="P3180" s="7">
        <f t="shared" si="13"/>
        <v>18.52714286</v>
      </c>
      <c r="Q3180" s="7">
        <f t="shared" si="14"/>
        <v>7.566428571</v>
      </c>
      <c r="R3180" s="7">
        <f t="shared" si="15"/>
        <v>2.448598131</v>
      </c>
      <c r="S3180" s="7">
        <f t="shared" si="16"/>
        <v>71.00271003</v>
      </c>
      <c r="T3180" s="7">
        <f t="shared" si="17"/>
        <v>83.0773618</v>
      </c>
      <c r="U3180" s="7">
        <f t="shared" si="19"/>
        <v>85.40354065</v>
      </c>
      <c r="V3180" s="9">
        <f t="shared" si="5"/>
        <v>9.7</v>
      </c>
      <c r="W3180" s="9" t="b">
        <f t="shared" si="6"/>
        <v>1</v>
      </c>
      <c r="X3180" s="7">
        <f t="shared" si="8"/>
        <v>1</v>
      </c>
      <c r="Y3180" s="10">
        <f t="shared" si="9"/>
        <v>0.002269515494</v>
      </c>
      <c r="Z3180" s="11">
        <f t="shared" si="7"/>
        <v>3</v>
      </c>
    </row>
    <row r="3181">
      <c r="A3181" s="6" t="s">
        <v>3205</v>
      </c>
      <c r="B3181" s="7">
        <v>4266.31</v>
      </c>
      <c r="C3181" s="7">
        <v>4266.31</v>
      </c>
      <c r="D3181" s="7">
        <v>4218.7</v>
      </c>
      <c r="E3181" s="7">
        <v>4228.48</v>
      </c>
      <c r="F3181" s="7">
        <v>4228.48</v>
      </c>
      <c r="G3181" s="7">
        <v>3.76134E9</v>
      </c>
      <c r="H3181" s="7">
        <f t="shared" si="1"/>
        <v>3761.34</v>
      </c>
      <c r="I3181" s="10">
        <f t="shared" si="2"/>
        <v>-0.01289994257</v>
      </c>
      <c r="J3181" s="7">
        <f t="shared" si="10"/>
        <v>4217.097807</v>
      </c>
      <c r="K3181" s="7">
        <f t="shared" si="12"/>
        <v>4130.751322</v>
      </c>
      <c r="L3181" s="7">
        <f t="shared" si="11"/>
        <v>86.34648542</v>
      </c>
      <c r="M3181" s="7">
        <f t="shared" si="18"/>
        <v>81.88408679</v>
      </c>
      <c r="N3181" s="7">
        <f t="shared" si="3"/>
        <v>0</v>
      </c>
      <c r="O3181" s="7">
        <f t="shared" si="4"/>
        <v>55.26</v>
      </c>
      <c r="P3181" s="7">
        <f t="shared" si="13"/>
        <v>18.52714286</v>
      </c>
      <c r="Q3181" s="7">
        <f t="shared" si="14"/>
        <v>10.68071429</v>
      </c>
      <c r="R3181" s="7">
        <f t="shared" si="15"/>
        <v>1.73463519</v>
      </c>
      <c r="S3181" s="7">
        <f t="shared" si="16"/>
        <v>63.43205106</v>
      </c>
      <c r="T3181" s="7">
        <f t="shared" si="17"/>
        <v>60.56544588</v>
      </c>
      <c r="U3181" s="7">
        <f t="shared" si="19"/>
        <v>74.27287282</v>
      </c>
      <c r="V3181" s="9">
        <f t="shared" si="5"/>
        <v>-55.26</v>
      </c>
      <c r="W3181" s="9" t="b">
        <f t="shared" si="6"/>
        <v>0</v>
      </c>
      <c r="X3181" s="7">
        <f t="shared" si="8"/>
        <v>1</v>
      </c>
      <c r="Y3181" s="10">
        <f t="shared" si="9"/>
        <v>-0.01289994257</v>
      </c>
      <c r="Z3181" s="11">
        <f t="shared" si="7"/>
        <v>1</v>
      </c>
    </row>
    <row r="3182">
      <c r="A3182" s="6" t="s">
        <v>3206</v>
      </c>
      <c r="B3182" s="7">
        <v>4195.08</v>
      </c>
      <c r="C3182" s="7">
        <v>4195.08</v>
      </c>
      <c r="D3182" s="7">
        <v>4129.86</v>
      </c>
      <c r="E3182" s="7">
        <v>4137.99</v>
      </c>
      <c r="F3182" s="7">
        <v>4137.99</v>
      </c>
      <c r="G3182" s="7">
        <v>3.90743E9</v>
      </c>
      <c r="H3182" s="7">
        <f t="shared" si="1"/>
        <v>3907.43</v>
      </c>
      <c r="I3182" s="10">
        <f t="shared" si="2"/>
        <v>-0.02140012487</v>
      </c>
      <c r="J3182" s="7">
        <f t="shared" si="10"/>
        <v>4204.927375</v>
      </c>
      <c r="K3182" s="7">
        <f t="shared" si="12"/>
        <v>4131.28752</v>
      </c>
      <c r="L3182" s="7">
        <f t="shared" si="11"/>
        <v>73.63985515</v>
      </c>
      <c r="M3182" s="7">
        <f t="shared" si="18"/>
        <v>80.23524046</v>
      </c>
      <c r="N3182" s="7">
        <f t="shared" si="3"/>
        <v>0</v>
      </c>
      <c r="O3182" s="7">
        <f t="shared" si="4"/>
        <v>90.49</v>
      </c>
      <c r="P3182" s="7">
        <f t="shared" si="13"/>
        <v>18.52714286</v>
      </c>
      <c r="Q3182" s="7">
        <f t="shared" si="14"/>
        <v>15.18428571</v>
      </c>
      <c r="R3182" s="7">
        <f t="shared" si="15"/>
        <v>1.220152413</v>
      </c>
      <c r="S3182" s="7">
        <f t="shared" si="16"/>
        <v>54.95804729</v>
      </c>
      <c r="T3182" s="7">
        <f t="shared" si="17"/>
        <v>14.07533147</v>
      </c>
      <c r="U3182" s="7">
        <f t="shared" si="19"/>
        <v>52.57271305</v>
      </c>
      <c r="V3182" s="9">
        <f t="shared" si="5"/>
        <v>-90.49</v>
      </c>
      <c r="W3182" s="9" t="b">
        <f t="shared" si="6"/>
        <v>0</v>
      </c>
      <c r="X3182" s="7">
        <f t="shared" si="8"/>
        <v>2</v>
      </c>
      <c r="Y3182" s="10">
        <f t="shared" si="9"/>
        <v>-0.03430006744</v>
      </c>
      <c r="Z3182" s="11">
        <f t="shared" si="7"/>
        <v>1</v>
      </c>
    </row>
    <row r="3183">
      <c r="A3183" s="6" t="s">
        <v>3207</v>
      </c>
      <c r="B3183" s="7">
        <v>4133.09</v>
      </c>
      <c r="C3183" s="7">
        <v>4159.77</v>
      </c>
      <c r="D3183" s="7">
        <v>4124.03</v>
      </c>
      <c r="E3183" s="7">
        <v>4128.73</v>
      </c>
      <c r="F3183" s="7">
        <v>4128.73</v>
      </c>
      <c r="G3183" s="7">
        <v>3.82352E9</v>
      </c>
      <c r="H3183" s="7">
        <f t="shared" si="1"/>
        <v>3823.52</v>
      </c>
      <c r="I3183" s="10">
        <f t="shared" si="2"/>
        <v>-0.002237801445</v>
      </c>
      <c r="J3183" s="7">
        <f t="shared" si="10"/>
        <v>4193.204702</v>
      </c>
      <c r="K3183" s="7">
        <f t="shared" si="12"/>
        <v>4131.098074</v>
      </c>
      <c r="L3183" s="7">
        <f t="shared" si="11"/>
        <v>62.10662796</v>
      </c>
      <c r="M3183" s="7">
        <f t="shared" si="18"/>
        <v>76.60951796</v>
      </c>
      <c r="N3183" s="7">
        <f t="shared" si="3"/>
        <v>0</v>
      </c>
      <c r="O3183" s="7">
        <f t="shared" si="4"/>
        <v>9.26</v>
      </c>
      <c r="P3183" s="7">
        <f t="shared" si="13"/>
        <v>13.95714286</v>
      </c>
      <c r="Q3183" s="7">
        <f t="shared" si="14"/>
        <v>15.84571429</v>
      </c>
      <c r="R3183" s="7">
        <f t="shared" si="15"/>
        <v>0.8808150018</v>
      </c>
      <c r="S3183" s="7">
        <f t="shared" si="16"/>
        <v>46.83155977</v>
      </c>
      <c r="T3183" s="7">
        <f t="shared" si="17"/>
        <v>9.827040418</v>
      </c>
      <c r="U3183" s="7">
        <f t="shared" si="19"/>
        <v>28.15593926</v>
      </c>
      <c r="V3183" s="9">
        <f t="shared" si="5"/>
        <v>-9.26</v>
      </c>
      <c r="W3183" s="9" t="b">
        <f t="shared" si="6"/>
        <v>0</v>
      </c>
      <c r="X3183" s="7">
        <f t="shared" si="8"/>
        <v>3</v>
      </c>
      <c r="Y3183" s="10">
        <f t="shared" si="9"/>
        <v>-0.03653786889</v>
      </c>
      <c r="Z3183" s="11">
        <f t="shared" si="7"/>
        <v>3</v>
      </c>
    </row>
    <row r="3184">
      <c r="A3184" s="6" t="s">
        <v>3208</v>
      </c>
      <c r="B3184" s="7">
        <v>4126.55</v>
      </c>
      <c r="C3184" s="7">
        <v>4156.56</v>
      </c>
      <c r="D3184" s="7">
        <v>4119.97</v>
      </c>
      <c r="E3184" s="7">
        <v>4140.77</v>
      </c>
      <c r="F3184" s="7">
        <v>4140.77</v>
      </c>
      <c r="G3184" s="7">
        <v>3.58363E9</v>
      </c>
      <c r="H3184" s="7">
        <f t="shared" si="1"/>
        <v>3583.63</v>
      </c>
      <c r="I3184" s="10">
        <f t="shared" si="2"/>
        <v>0.002916150971</v>
      </c>
      <c r="J3184" s="7">
        <f t="shared" si="10"/>
        <v>4185.137825</v>
      </c>
      <c r="K3184" s="7">
        <f t="shared" si="12"/>
        <v>4131.814513</v>
      </c>
      <c r="L3184" s="7">
        <f t="shared" si="11"/>
        <v>53.32331175</v>
      </c>
      <c r="M3184" s="7">
        <f t="shared" si="18"/>
        <v>71.95227672</v>
      </c>
      <c r="N3184" s="7">
        <f t="shared" si="3"/>
        <v>12.04</v>
      </c>
      <c r="O3184" s="7">
        <f t="shared" si="4"/>
        <v>0</v>
      </c>
      <c r="P3184" s="7">
        <f t="shared" si="13"/>
        <v>14.81714286</v>
      </c>
      <c r="Q3184" s="7">
        <f t="shared" si="14"/>
        <v>15.615</v>
      </c>
      <c r="R3184" s="7">
        <f t="shared" si="15"/>
        <v>0.9489044417</v>
      </c>
      <c r="S3184" s="7">
        <f t="shared" si="16"/>
        <v>48.689121</v>
      </c>
      <c r="T3184" s="7">
        <f t="shared" si="17"/>
        <v>15.35073634</v>
      </c>
      <c r="U3184" s="7">
        <f t="shared" si="19"/>
        <v>13.08436941</v>
      </c>
      <c r="V3184" s="9">
        <f t="shared" si="5"/>
        <v>12.04</v>
      </c>
      <c r="W3184" s="9" t="b">
        <f t="shared" si="6"/>
        <v>1</v>
      </c>
      <c r="X3184" s="7">
        <f t="shared" si="8"/>
        <v>1</v>
      </c>
      <c r="Y3184" s="10">
        <f t="shared" si="9"/>
        <v>0.002916150971</v>
      </c>
      <c r="Z3184" s="11">
        <f t="shared" si="7"/>
        <v>3</v>
      </c>
    </row>
    <row r="3185">
      <c r="A3185" s="6" t="s">
        <v>3209</v>
      </c>
      <c r="B3185" s="7">
        <v>4153.26</v>
      </c>
      <c r="C3185" s="7">
        <v>4200.54</v>
      </c>
      <c r="D3185" s="7">
        <v>4147.59</v>
      </c>
      <c r="E3185" s="7">
        <v>4199.12</v>
      </c>
      <c r="F3185" s="7">
        <v>4199.12</v>
      </c>
      <c r="G3185" s="7">
        <v>3.56687E9</v>
      </c>
      <c r="H3185" s="7">
        <f t="shared" si="1"/>
        <v>3566.87</v>
      </c>
      <c r="I3185" s="10">
        <f t="shared" si="2"/>
        <v>0.014091582</v>
      </c>
      <c r="J3185" s="7">
        <f t="shared" si="10"/>
        <v>4187.288929</v>
      </c>
      <c r="K3185" s="7">
        <f t="shared" si="12"/>
        <v>4136.800105</v>
      </c>
      <c r="L3185" s="7">
        <f t="shared" si="11"/>
        <v>50.48882399</v>
      </c>
      <c r="M3185" s="7">
        <f t="shared" si="18"/>
        <v>67.65958617</v>
      </c>
      <c r="N3185" s="7">
        <f t="shared" si="3"/>
        <v>58.35</v>
      </c>
      <c r="O3185" s="7">
        <f t="shared" si="4"/>
        <v>0</v>
      </c>
      <c r="P3185" s="7">
        <f t="shared" si="13"/>
        <v>18.985</v>
      </c>
      <c r="Q3185" s="7">
        <f t="shared" si="14"/>
        <v>15.13285714</v>
      </c>
      <c r="R3185" s="7">
        <f t="shared" si="15"/>
        <v>1.254554895</v>
      </c>
      <c r="S3185" s="7">
        <f t="shared" si="16"/>
        <v>55.64534701</v>
      </c>
      <c r="T3185" s="7">
        <f t="shared" si="17"/>
        <v>40.82274028</v>
      </c>
      <c r="U3185" s="7">
        <f t="shared" si="19"/>
        <v>22.00017235</v>
      </c>
      <c r="V3185" s="9">
        <f t="shared" si="5"/>
        <v>58.35</v>
      </c>
      <c r="W3185" s="9" t="b">
        <f t="shared" si="6"/>
        <v>1</v>
      </c>
      <c r="X3185" s="7">
        <f t="shared" si="8"/>
        <v>2</v>
      </c>
      <c r="Y3185" s="10">
        <f t="shared" si="9"/>
        <v>0.01700773297</v>
      </c>
      <c r="Z3185" s="11">
        <f t="shared" si="7"/>
        <v>5</v>
      </c>
    </row>
    <row r="3186">
      <c r="A3186" s="6" t="s">
        <v>3210</v>
      </c>
      <c r="B3186" s="7">
        <v>4198.74</v>
      </c>
      <c r="C3186" s="7">
        <v>4203.04</v>
      </c>
      <c r="D3186" s="7">
        <v>4057.66</v>
      </c>
      <c r="E3186" s="7">
        <v>4057.66</v>
      </c>
      <c r="F3186" s="7">
        <v>4057.66</v>
      </c>
      <c r="G3186" s="7">
        <v>3.83275E9</v>
      </c>
      <c r="H3186" s="7">
        <f t="shared" si="1"/>
        <v>3832.75</v>
      </c>
      <c r="I3186" s="10">
        <f t="shared" si="2"/>
        <v>-0.03368801082</v>
      </c>
      <c r="J3186" s="7">
        <f t="shared" si="10"/>
        <v>4167.346017</v>
      </c>
      <c r="K3186" s="7">
        <f t="shared" si="12"/>
        <v>4130.937875</v>
      </c>
      <c r="L3186" s="7">
        <f t="shared" si="11"/>
        <v>36.40814185</v>
      </c>
      <c r="M3186" s="7">
        <f t="shared" si="18"/>
        <v>61.40929731</v>
      </c>
      <c r="N3186" s="7">
        <f t="shared" si="3"/>
        <v>0</v>
      </c>
      <c r="O3186" s="7">
        <f t="shared" si="4"/>
        <v>141.46</v>
      </c>
      <c r="P3186" s="7">
        <f t="shared" si="13"/>
        <v>18.985</v>
      </c>
      <c r="Q3186" s="7">
        <f t="shared" si="14"/>
        <v>24.87071429</v>
      </c>
      <c r="R3186" s="7">
        <f t="shared" si="15"/>
        <v>0.7633475976</v>
      </c>
      <c r="S3186" s="7">
        <f t="shared" si="16"/>
        <v>43.2896837</v>
      </c>
      <c r="T3186" s="7">
        <f t="shared" si="17"/>
        <v>0</v>
      </c>
      <c r="U3186" s="7">
        <f t="shared" si="19"/>
        <v>18.72449221</v>
      </c>
      <c r="V3186" s="9">
        <f t="shared" si="5"/>
        <v>-141.46</v>
      </c>
      <c r="W3186" s="9" t="b">
        <f t="shared" si="6"/>
        <v>0</v>
      </c>
      <c r="X3186" s="7">
        <f t="shared" si="8"/>
        <v>1</v>
      </c>
      <c r="Y3186" s="10">
        <f t="shared" si="9"/>
        <v>-0.03368801082</v>
      </c>
      <c r="Z3186" s="11">
        <f t="shared" si="7"/>
        <v>1</v>
      </c>
    </row>
    <row r="3187">
      <c r="A3187" s="6" t="s">
        <v>3211</v>
      </c>
      <c r="B3187" s="7">
        <v>4034.58</v>
      </c>
      <c r="C3187" s="7">
        <v>4062.99</v>
      </c>
      <c r="D3187" s="7">
        <v>4017.42</v>
      </c>
      <c r="E3187" s="7">
        <v>4030.61</v>
      </c>
      <c r="F3187" s="7">
        <v>4030.61</v>
      </c>
      <c r="G3187" s="7">
        <v>3.39651E9</v>
      </c>
      <c r="H3187" s="7">
        <f t="shared" si="1"/>
        <v>3396.51</v>
      </c>
      <c r="I3187" s="10">
        <f t="shared" si="2"/>
        <v>-0.006666403789</v>
      </c>
      <c r="J3187" s="7">
        <f t="shared" si="10"/>
        <v>4146.309706</v>
      </c>
      <c r="K3187" s="7">
        <f t="shared" si="12"/>
        <v>4123.50618</v>
      </c>
      <c r="L3187" s="7">
        <f t="shared" si="11"/>
        <v>22.80352602</v>
      </c>
      <c r="M3187" s="7">
        <f t="shared" si="18"/>
        <v>53.68814305</v>
      </c>
      <c r="N3187" s="7">
        <f t="shared" si="3"/>
        <v>0</v>
      </c>
      <c r="O3187" s="7">
        <f t="shared" si="4"/>
        <v>27.05</v>
      </c>
      <c r="P3187" s="7">
        <f t="shared" si="13"/>
        <v>18.985</v>
      </c>
      <c r="Q3187" s="7">
        <f t="shared" si="14"/>
        <v>25.54642857</v>
      </c>
      <c r="R3187" s="7">
        <f t="shared" si="15"/>
        <v>0.7431567175</v>
      </c>
      <c r="S3187" s="7">
        <f t="shared" si="16"/>
        <v>42.6328115</v>
      </c>
      <c r="T3187" s="7">
        <f t="shared" si="17"/>
        <v>4.284414994</v>
      </c>
      <c r="U3187" s="7">
        <f t="shared" si="19"/>
        <v>15.03571842</v>
      </c>
      <c r="V3187" s="9">
        <f t="shared" si="5"/>
        <v>-27.05</v>
      </c>
      <c r="W3187" s="9" t="b">
        <f t="shared" si="6"/>
        <v>0</v>
      </c>
      <c r="X3187" s="7">
        <f t="shared" si="8"/>
        <v>2</v>
      </c>
      <c r="Y3187" s="10">
        <f t="shared" si="9"/>
        <v>-0.04035441461</v>
      </c>
      <c r="Z3187" s="11">
        <f t="shared" si="7"/>
        <v>2</v>
      </c>
    </row>
    <row r="3188">
      <c r="A3188" s="6" t="s">
        <v>3212</v>
      </c>
      <c r="B3188" s="7">
        <v>4041.25</v>
      </c>
      <c r="C3188" s="7">
        <v>4044.98</v>
      </c>
      <c r="D3188" s="7">
        <v>3965.21</v>
      </c>
      <c r="E3188" s="7">
        <v>3986.16</v>
      </c>
      <c r="F3188" s="7">
        <v>3986.16</v>
      </c>
      <c r="G3188" s="7">
        <v>3.83586E9</v>
      </c>
      <c r="H3188" s="7">
        <f t="shared" si="1"/>
        <v>3835.86</v>
      </c>
      <c r="I3188" s="10">
        <f t="shared" si="2"/>
        <v>-0.01102810741</v>
      </c>
      <c r="J3188" s="7">
        <f t="shared" si="10"/>
        <v>4121.67129</v>
      </c>
      <c r="K3188" s="7">
        <f t="shared" si="12"/>
        <v>4113.332389</v>
      </c>
      <c r="L3188" s="7">
        <f t="shared" si="11"/>
        <v>8.338900788</v>
      </c>
      <c r="M3188" s="7">
        <f t="shared" si="18"/>
        <v>44.6182946</v>
      </c>
      <c r="N3188" s="7">
        <f t="shared" si="3"/>
        <v>0</v>
      </c>
      <c r="O3188" s="7">
        <f t="shared" si="4"/>
        <v>44.45</v>
      </c>
      <c r="P3188" s="7">
        <f t="shared" si="13"/>
        <v>12.71571429</v>
      </c>
      <c r="Q3188" s="7">
        <f t="shared" si="14"/>
        <v>28.72142857</v>
      </c>
      <c r="R3188" s="7">
        <f t="shared" si="15"/>
        <v>0.4427256901</v>
      </c>
      <c r="S3188" s="7">
        <f t="shared" si="16"/>
        <v>30.68675446</v>
      </c>
      <c r="T3188" s="7">
        <f t="shared" si="17"/>
        <v>5.818313106</v>
      </c>
      <c r="U3188" s="7">
        <f t="shared" si="19"/>
        <v>3.367576033</v>
      </c>
      <c r="V3188" s="9">
        <f t="shared" si="5"/>
        <v>-44.45</v>
      </c>
      <c r="W3188" s="9" t="b">
        <f t="shared" si="6"/>
        <v>0</v>
      </c>
      <c r="X3188" s="7">
        <f t="shared" si="8"/>
        <v>3</v>
      </c>
      <c r="Y3188" s="10">
        <f t="shared" si="9"/>
        <v>-0.05138252202</v>
      </c>
      <c r="Z3188" s="11">
        <f t="shared" si="7"/>
        <v>1</v>
      </c>
    </row>
    <row r="3189">
      <c r="A3189" s="6" t="s">
        <v>3213</v>
      </c>
      <c r="B3189" s="7">
        <v>4000.67</v>
      </c>
      <c r="C3189" s="7">
        <v>4015.37</v>
      </c>
      <c r="D3189" s="7">
        <v>3954.53</v>
      </c>
      <c r="E3189" s="7">
        <v>3955.0</v>
      </c>
      <c r="F3189" s="7">
        <v>3955.0</v>
      </c>
      <c r="G3189" s="7">
        <v>4.54249E9</v>
      </c>
      <c r="H3189" s="7">
        <f t="shared" si="1"/>
        <v>4542.49</v>
      </c>
      <c r="I3189" s="10">
        <f t="shared" si="2"/>
        <v>-0.007817046983</v>
      </c>
      <c r="J3189" s="7">
        <f t="shared" si="10"/>
        <v>4096.029553</v>
      </c>
      <c r="K3189" s="7">
        <f t="shared" si="12"/>
        <v>4101.604064</v>
      </c>
      <c r="L3189" s="7">
        <f t="shared" si="11"/>
        <v>-5.574511013</v>
      </c>
      <c r="M3189" s="7">
        <f t="shared" si="18"/>
        <v>34.57973348</v>
      </c>
      <c r="N3189" s="7">
        <f t="shared" si="3"/>
        <v>0</v>
      </c>
      <c r="O3189" s="7">
        <f t="shared" si="4"/>
        <v>31.16</v>
      </c>
      <c r="P3189" s="7">
        <f t="shared" si="13"/>
        <v>12.71571429</v>
      </c>
      <c r="Q3189" s="7">
        <f t="shared" si="14"/>
        <v>30.735</v>
      </c>
      <c r="R3189" s="7">
        <f t="shared" si="15"/>
        <v>0.4137209789</v>
      </c>
      <c r="S3189" s="7">
        <f t="shared" si="16"/>
        <v>29.26468412</v>
      </c>
      <c r="T3189" s="7">
        <f t="shared" si="17"/>
        <v>0.1267700607</v>
      </c>
      <c r="U3189" s="7">
        <f t="shared" si="19"/>
        <v>3.40983272</v>
      </c>
      <c r="V3189" s="9">
        <f t="shared" si="5"/>
        <v>-31.16</v>
      </c>
      <c r="W3189" s="9" t="b">
        <f t="shared" si="6"/>
        <v>0</v>
      </c>
      <c r="X3189" s="7">
        <f t="shared" si="8"/>
        <v>4</v>
      </c>
      <c r="Y3189" s="10">
        <f t="shared" si="9"/>
        <v>-0.059199569</v>
      </c>
      <c r="Z3189" s="11">
        <f t="shared" si="7"/>
        <v>2</v>
      </c>
    </row>
    <row r="3190">
      <c r="A3190" s="6" t="s">
        <v>3214</v>
      </c>
      <c r="B3190" s="7">
        <v>3936.73</v>
      </c>
      <c r="C3190" s="7">
        <v>3970.23</v>
      </c>
      <c r="D3190" s="7">
        <v>3903.65</v>
      </c>
      <c r="E3190" s="7">
        <v>3966.85</v>
      </c>
      <c r="F3190" s="7">
        <v>3966.85</v>
      </c>
      <c r="G3190" s="7">
        <v>4.15225E9</v>
      </c>
      <c r="H3190" s="7">
        <f t="shared" si="1"/>
        <v>4152.25</v>
      </c>
      <c r="I3190" s="10">
        <f t="shared" si="2"/>
        <v>0.002996207332</v>
      </c>
      <c r="J3190" s="7">
        <f t="shared" si="10"/>
        <v>4076.155776</v>
      </c>
      <c r="K3190" s="7">
        <f t="shared" si="12"/>
        <v>4091.622282</v>
      </c>
      <c r="L3190" s="7">
        <f t="shared" si="11"/>
        <v>-15.46650589</v>
      </c>
      <c r="M3190" s="7">
        <f t="shared" si="18"/>
        <v>24.5704856</v>
      </c>
      <c r="N3190" s="7">
        <f t="shared" si="3"/>
        <v>11.85</v>
      </c>
      <c r="O3190" s="7">
        <f t="shared" si="4"/>
        <v>0</v>
      </c>
      <c r="P3190" s="7">
        <f t="shared" si="13"/>
        <v>8.356428571</v>
      </c>
      <c r="Q3190" s="7">
        <f t="shared" si="14"/>
        <v>30.735</v>
      </c>
      <c r="R3190" s="7">
        <f t="shared" si="15"/>
        <v>0.2718864022</v>
      </c>
      <c r="S3190" s="7">
        <f t="shared" si="16"/>
        <v>21.37662622</v>
      </c>
      <c r="T3190" s="7">
        <f t="shared" si="17"/>
        <v>14.98944572</v>
      </c>
      <c r="U3190" s="7">
        <f t="shared" si="19"/>
        <v>6.978176296</v>
      </c>
      <c r="V3190" s="9">
        <f t="shared" si="5"/>
        <v>11.85</v>
      </c>
      <c r="W3190" s="9" t="b">
        <f t="shared" si="6"/>
        <v>1</v>
      </c>
      <c r="X3190" s="7">
        <f t="shared" si="8"/>
        <v>1</v>
      </c>
      <c r="Y3190" s="10">
        <f t="shared" si="9"/>
        <v>0.002996207332</v>
      </c>
      <c r="Z3190" s="11">
        <f t="shared" si="7"/>
        <v>3</v>
      </c>
    </row>
    <row r="3191">
      <c r="A3191" s="6" t="s">
        <v>3215</v>
      </c>
      <c r="B3191" s="7">
        <v>3994.66</v>
      </c>
      <c r="C3191" s="7">
        <v>4018.43</v>
      </c>
      <c r="D3191" s="7">
        <v>3906.21</v>
      </c>
      <c r="E3191" s="7">
        <v>3924.26</v>
      </c>
      <c r="F3191" s="7">
        <v>3924.26</v>
      </c>
      <c r="G3191" s="7">
        <v>3.66585E9</v>
      </c>
      <c r="H3191" s="7">
        <f t="shared" si="1"/>
        <v>3665.85</v>
      </c>
      <c r="I3191" s="10">
        <f t="shared" si="2"/>
        <v>-0.01073647857</v>
      </c>
      <c r="J3191" s="7">
        <f t="shared" si="10"/>
        <v>4052.787195</v>
      </c>
      <c r="K3191" s="7">
        <f t="shared" si="12"/>
        <v>4079.225076</v>
      </c>
      <c r="L3191" s="7">
        <f t="shared" si="11"/>
        <v>-26.43788072</v>
      </c>
      <c r="M3191" s="7">
        <f t="shared" si="18"/>
        <v>14.36881234</v>
      </c>
      <c r="N3191" s="7">
        <f t="shared" si="3"/>
        <v>0</v>
      </c>
      <c r="O3191" s="7">
        <f t="shared" si="4"/>
        <v>42.59</v>
      </c>
      <c r="P3191" s="7">
        <f t="shared" si="13"/>
        <v>7.142857143</v>
      </c>
      <c r="Q3191" s="7">
        <f t="shared" si="14"/>
        <v>33.77714286</v>
      </c>
      <c r="R3191" s="7">
        <f t="shared" si="15"/>
        <v>0.2114701404</v>
      </c>
      <c r="S3191" s="7">
        <f t="shared" si="16"/>
        <v>17.45566262</v>
      </c>
      <c r="T3191" s="7">
        <f t="shared" si="17"/>
        <v>4.888172094</v>
      </c>
      <c r="U3191" s="7">
        <f t="shared" si="19"/>
        <v>6.668129292</v>
      </c>
      <c r="V3191" s="9">
        <f t="shared" si="5"/>
        <v>-42.59</v>
      </c>
      <c r="W3191" s="9" t="b">
        <f t="shared" si="6"/>
        <v>0</v>
      </c>
      <c r="X3191" s="7">
        <f t="shared" si="8"/>
        <v>1</v>
      </c>
      <c r="Y3191" s="10">
        <f t="shared" si="9"/>
        <v>-0.01073647857</v>
      </c>
      <c r="Z3191" s="11">
        <f t="shared" si="7"/>
        <v>1</v>
      </c>
    </row>
    <row r="3192">
      <c r="A3192" s="6" t="s">
        <v>3216</v>
      </c>
      <c r="B3192" s="7">
        <v>3930.89</v>
      </c>
      <c r="C3192" s="7">
        <v>3942.55</v>
      </c>
      <c r="D3192" s="7">
        <v>3886.75</v>
      </c>
      <c r="E3192" s="7">
        <v>3908.19</v>
      </c>
      <c r="F3192" s="7">
        <v>3908.19</v>
      </c>
      <c r="G3192" s="7">
        <v>4.12734E9</v>
      </c>
      <c r="H3192" s="7">
        <f t="shared" si="1"/>
        <v>4127.34</v>
      </c>
      <c r="I3192" s="10">
        <f t="shared" si="2"/>
        <v>-0.004095039574</v>
      </c>
      <c r="J3192" s="7">
        <f t="shared" si="10"/>
        <v>4030.541473</v>
      </c>
      <c r="K3192" s="7">
        <f t="shared" si="12"/>
        <v>4066.555811</v>
      </c>
      <c r="L3192" s="7">
        <f t="shared" si="11"/>
        <v>-36.01433815</v>
      </c>
      <c r="M3192" s="7">
        <f t="shared" si="18"/>
        <v>4.29218224</v>
      </c>
      <c r="N3192" s="7">
        <f t="shared" si="3"/>
        <v>0</v>
      </c>
      <c r="O3192" s="7">
        <f t="shared" si="4"/>
        <v>16.07</v>
      </c>
      <c r="P3192" s="7">
        <f t="shared" si="13"/>
        <v>6.567142857</v>
      </c>
      <c r="Q3192" s="7">
        <f t="shared" si="14"/>
        <v>34.925</v>
      </c>
      <c r="R3192" s="7">
        <f t="shared" si="15"/>
        <v>0.1880355865</v>
      </c>
      <c r="S3192" s="7">
        <f t="shared" si="16"/>
        <v>15.82743721</v>
      </c>
      <c r="T3192" s="7">
        <f t="shared" si="17"/>
        <v>5.160917603</v>
      </c>
      <c r="U3192" s="7">
        <f t="shared" si="19"/>
        <v>8.346178473</v>
      </c>
      <c r="V3192" s="9">
        <f t="shared" si="5"/>
        <v>-16.07</v>
      </c>
      <c r="W3192" s="9" t="b">
        <f t="shared" si="6"/>
        <v>0</v>
      </c>
      <c r="X3192" s="7">
        <f t="shared" si="8"/>
        <v>2</v>
      </c>
      <c r="Y3192" s="10">
        <f t="shared" si="9"/>
        <v>-0.01483151814</v>
      </c>
      <c r="Z3192" s="11">
        <f t="shared" si="7"/>
        <v>2</v>
      </c>
    </row>
    <row r="3193">
      <c r="A3193" s="6" t="s">
        <v>3217</v>
      </c>
      <c r="B3193" s="7">
        <v>3909.43</v>
      </c>
      <c r="C3193" s="7">
        <v>3987.89</v>
      </c>
      <c r="D3193" s="7">
        <v>3906.03</v>
      </c>
      <c r="E3193" s="7">
        <v>3979.87</v>
      </c>
      <c r="F3193" s="7">
        <v>3979.87</v>
      </c>
      <c r="G3193" s="7">
        <v>3.89032E9</v>
      </c>
      <c r="H3193" s="7">
        <f t="shared" si="1"/>
        <v>3890.32</v>
      </c>
      <c r="I3193" s="10">
        <f t="shared" si="2"/>
        <v>0.01834097114</v>
      </c>
      <c r="J3193" s="7">
        <f t="shared" si="10"/>
        <v>4022.745861</v>
      </c>
      <c r="K3193" s="7">
        <f t="shared" si="12"/>
        <v>4060.13464</v>
      </c>
      <c r="L3193" s="7">
        <f t="shared" si="11"/>
        <v>-37.38877815</v>
      </c>
      <c r="M3193" s="7">
        <f t="shared" si="18"/>
        <v>-4.044009838</v>
      </c>
      <c r="N3193" s="7">
        <f t="shared" si="3"/>
        <v>71.68</v>
      </c>
      <c r="O3193" s="7">
        <f t="shared" si="4"/>
        <v>0</v>
      </c>
      <c r="P3193" s="7">
        <f t="shared" si="13"/>
        <v>11.68714286</v>
      </c>
      <c r="Q3193" s="7">
        <f t="shared" si="14"/>
        <v>32.69928571</v>
      </c>
      <c r="R3193" s="7">
        <f t="shared" si="15"/>
        <v>0.3574127875</v>
      </c>
      <c r="S3193" s="7">
        <f t="shared" si="16"/>
        <v>26.33044206</v>
      </c>
      <c r="T3193" s="7">
        <f t="shared" si="17"/>
        <v>22.94839568</v>
      </c>
      <c r="U3193" s="7">
        <f t="shared" si="19"/>
        <v>10.99916179</v>
      </c>
      <c r="V3193" s="9">
        <f t="shared" si="5"/>
        <v>71.68</v>
      </c>
      <c r="W3193" s="9" t="b">
        <f t="shared" si="6"/>
        <v>1</v>
      </c>
      <c r="X3193" s="7">
        <f t="shared" si="8"/>
        <v>1</v>
      </c>
      <c r="Y3193" s="10">
        <f t="shared" si="9"/>
        <v>0.01834097114</v>
      </c>
      <c r="Z3193" s="11">
        <f t="shared" si="7"/>
        <v>5</v>
      </c>
    </row>
    <row r="3194">
      <c r="A3194" s="6" t="s">
        <v>3218</v>
      </c>
      <c r="B3194" s="7">
        <v>3959.94</v>
      </c>
      <c r="C3194" s="7">
        <v>4010.5</v>
      </c>
      <c r="D3194" s="7">
        <v>3944.81</v>
      </c>
      <c r="E3194" s="7">
        <v>4006.18</v>
      </c>
      <c r="F3194" s="7">
        <v>4006.18</v>
      </c>
      <c r="G3194" s="7">
        <v>3.96685E9</v>
      </c>
      <c r="H3194" s="7">
        <f t="shared" si="1"/>
        <v>3966.85</v>
      </c>
      <c r="I3194" s="10">
        <f t="shared" si="2"/>
        <v>0.006610768693</v>
      </c>
      <c r="J3194" s="7">
        <f t="shared" si="10"/>
        <v>4020.197267</v>
      </c>
      <c r="K3194" s="7">
        <f t="shared" si="12"/>
        <v>4056.138</v>
      </c>
      <c r="L3194" s="7">
        <f t="shared" si="11"/>
        <v>-35.94073224</v>
      </c>
      <c r="M3194" s="7">
        <f t="shared" si="18"/>
        <v>-10.42335432</v>
      </c>
      <c r="N3194" s="7">
        <f t="shared" si="3"/>
        <v>26.31</v>
      </c>
      <c r="O3194" s="7">
        <f t="shared" si="4"/>
        <v>0</v>
      </c>
      <c r="P3194" s="7">
        <f t="shared" si="13"/>
        <v>12.87357143</v>
      </c>
      <c r="Q3194" s="7">
        <f t="shared" si="14"/>
        <v>32.69928571</v>
      </c>
      <c r="R3194" s="7">
        <f t="shared" si="15"/>
        <v>0.3936957994</v>
      </c>
      <c r="S3194" s="7">
        <f t="shared" si="16"/>
        <v>28.24833077</v>
      </c>
      <c r="T3194" s="7">
        <f t="shared" si="17"/>
        <v>31.46538097</v>
      </c>
      <c r="U3194" s="7">
        <f t="shared" si="19"/>
        <v>19.85823142</v>
      </c>
      <c r="V3194" s="9">
        <f t="shared" si="5"/>
        <v>26.31</v>
      </c>
      <c r="W3194" s="9" t="b">
        <f t="shared" si="6"/>
        <v>1</v>
      </c>
      <c r="X3194" s="7">
        <f t="shared" si="8"/>
        <v>2</v>
      </c>
      <c r="Y3194" s="10">
        <f t="shared" si="9"/>
        <v>0.02495173983</v>
      </c>
      <c r="Z3194" s="11">
        <f t="shared" si="7"/>
        <v>4</v>
      </c>
    </row>
    <row r="3195">
      <c r="A3195" s="6" t="s">
        <v>3219</v>
      </c>
      <c r="B3195" s="7">
        <v>4022.94</v>
      </c>
      <c r="C3195" s="7">
        <v>4076.81</v>
      </c>
      <c r="D3195" s="7">
        <v>4022.94</v>
      </c>
      <c r="E3195" s="7">
        <v>4067.36</v>
      </c>
      <c r="F3195" s="7">
        <v>4067.36</v>
      </c>
      <c r="G3195" s="7">
        <v>3.90194E9</v>
      </c>
      <c r="H3195" s="7">
        <f t="shared" si="1"/>
        <v>3901.94</v>
      </c>
      <c r="I3195" s="10">
        <f t="shared" si="2"/>
        <v>0.01527140568</v>
      </c>
      <c r="J3195" s="7">
        <f t="shared" si="10"/>
        <v>4027.453072</v>
      </c>
      <c r="K3195" s="7">
        <f t="shared" si="12"/>
        <v>4056.969259</v>
      </c>
      <c r="L3195" s="7">
        <f t="shared" si="11"/>
        <v>-29.51618651</v>
      </c>
      <c r="M3195" s="7">
        <f t="shared" si="18"/>
        <v>-14.24192076</v>
      </c>
      <c r="N3195" s="7">
        <f t="shared" si="3"/>
        <v>61.18</v>
      </c>
      <c r="O3195" s="7">
        <f t="shared" si="4"/>
        <v>0</v>
      </c>
      <c r="P3195" s="7">
        <f t="shared" si="13"/>
        <v>17.24357143</v>
      </c>
      <c r="Q3195" s="7">
        <f t="shared" si="14"/>
        <v>28.75214286</v>
      </c>
      <c r="R3195" s="7">
        <f t="shared" si="15"/>
        <v>0.599731697</v>
      </c>
      <c r="S3195" s="7">
        <f t="shared" si="16"/>
        <v>37.48951766</v>
      </c>
      <c r="T3195" s="7">
        <f t="shared" si="17"/>
        <v>57.10265895</v>
      </c>
      <c r="U3195" s="7">
        <f t="shared" si="19"/>
        <v>37.1721452</v>
      </c>
      <c r="V3195" s="9">
        <f t="shared" si="5"/>
        <v>61.18</v>
      </c>
      <c r="W3195" s="9" t="b">
        <f t="shared" si="6"/>
        <v>1</v>
      </c>
      <c r="X3195" s="7">
        <f t="shared" si="8"/>
        <v>3</v>
      </c>
      <c r="Y3195" s="10">
        <f t="shared" si="9"/>
        <v>0.04022314551</v>
      </c>
      <c r="Z3195" s="11">
        <f t="shared" si="7"/>
        <v>5</v>
      </c>
    </row>
    <row r="3196">
      <c r="A3196" s="6" t="s">
        <v>3220</v>
      </c>
      <c r="B3196" s="7">
        <v>4083.67</v>
      </c>
      <c r="C3196" s="7">
        <v>4119.28</v>
      </c>
      <c r="D3196" s="7">
        <v>4083.67</v>
      </c>
      <c r="E3196" s="7">
        <v>4110.41</v>
      </c>
      <c r="F3196" s="7">
        <v>4110.41</v>
      </c>
      <c r="G3196" s="7">
        <v>3.8142E9</v>
      </c>
      <c r="H3196" s="7">
        <f t="shared" si="1"/>
        <v>3814.2</v>
      </c>
      <c r="I3196" s="10">
        <f t="shared" si="2"/>
        <v>0.01058426104</v>
      </c>
      <c r="J3196" s="7">
        <f t="shared" si="10"/>
        <v>4040.215677</v>
      </c>
      <c r="K3196" s="7">
        <f t="shared" si="12"/>
        <v>4060.927832</v>
      </c>
      <c r="L3196" s="7">
        <f t="shared" si="11"/>
        <v>-20.71215567</v>
      </c>
      <c r="M3196" s="7">
        <f t="shared" si="18"/>
        <v>-15.53596774</v>
      </c>
      <c r="N3196" s="7">
        <f t="shared" si="3"/>
        <v>43.05</v>
      </c>
      <c r="O3196" s="7">
        <f t="shared" si="4"/>
        <v>0</v>
      </c>
      <c r="P3196" s="7">
        <f t="shared" si="13"/>
        <v>20.31857143</v>
      </c>
      <c r="Q3196" s="7">
        <f t="shared" si="14"/>
        <v>22.28857143</v>
      </c>
      <c r="R3196" s="7">
        <f t="shared" si="15"/>
        <v>0.9116138957</v>
      </c>
      <c r="S3196" s="7">
        <f t="shared" si="16"/>
        <v>47.68818106</v>
      </c>
      <c r="T3196" s="7">
        <f t="shared" si="17"/>
        <v>70.71358563</v>
      </c>
      <c r="U3196" s="7">
        <f t="shared" si="19"/>
        <v>53.09387518</v>
      </c>
      <c r="V3196" s="9">
        <f t="shared" si="5"/>
        <v>43.05</v>
      </c>
      <c r="W3196" s="9" t="b">
        <f t="shared" si="6"/>
        <v>1</v>
      </c>
      <c r="X3196" s="7">
        <f t="shared" si="8"/>
        <v>4</v>
      </c>
      <c r="Y3196" s="10">
        <f t="shared" si="9"/>
        <v>0.05080740656</v>
      </c>
      <c r="Z3196" s="11">
        <f t="shared" si="7"/>
        <v>5</v>
      </c>
    </row>
    <row r="3197">
      <c r="A3197" s="6" t="s">
        <v>3221</v>
      </c>
      <c r="B3197" s="7">
        <v>4037.12</v>
      </c>
      <c r="C3197" s="7">
        <v>4037.12</v>
      </c>
      <c r="D3197" s="7">
        <v>3921.28</v>
      </c>
      <c r="E3197" s="7">
        <v>3932.69</v>
      </c>
      <c r="F3197" s="7">
        <v>3932.69</v>
      </c>
      <c r="G3197" s="7">
        <v>4.22455E9</v>
      </c>
      <c r="H3197" s="7">
        <f t="shared" si="1"/>
        <v>4224.55</v>
      </c>
      <c r="I3197" s="10">
        <f t="shared" si="2"/>
        <v>-0.04323656278</v>
      </c>
      <c r="J3197" s="7">
        <f t="shared" si="10"/>
        <v>4023.673265</v>
      </c>
      <c r="K3197" s="7">
        <f t="shared" si="12"/>
        <v>4051.428734</v>
      </c>
      <c r="L3197" s="7">
        <f t="shared" si="11"/>
        <v>-27.75546877</v>
      </c>
      <c r="M3197" s="7">
        <f t="shared" si="18"/>
        <v>-17.97986795</v>
      </c>
      <c r="N3197" s="7">
        <f t="shared" si="3"/>
        <v>0</v>
      </c>
      <c r="O3197" s="7">
        <f t="shared" si="4"/>
        <v>177.72</v>
      </c>
      <c r="P3197" s="7">
        <f t="shared" si="13"/>
        <v>20.31857143</v>
      </c>
      <c r="Q3197" s="7">
        <f t="shared" si="14"/>
        <v>34.32142857</v>
      </c>
      <c r="R3197" s="7">
        <f t="shared" si="15"/>
        <v>0.5920083247</v>
      </c>
      <c r="S3197" s="7">
        <f t="shared" si="16"/>
        <v>37.1862581</v>
      </c>
      <c r="T3197" s="7">
        <f t="shared" si="17"/>
        <v>14.5246451</v>
      </c>
      <c r="U3197" s="7">
        <f t="shared" si="19"/>
        <v>47.44696323</v>
      </c>
      <c r="V3197" s="9">
        <f t="shared" si="5"/>
        <v>-177.72</v>
      </c>
      <c r="W3197" s="9" t="b">
        <f t="shared" si="6"/>
        <v>0</v>
      </c>
      <c r="X3197" s="7">
        <f t="shared" si="8"/>
        <v>1</v>
      </c>
      <c r="Y3197" s="10">
        <f t="shared" si="9"/>
        <v>-0.04323656278</v>
      </c>
      <c r="Z3197" s="11">
        <f t="shared" si="7"/>
        <v>1</v>
      </c>
    </row>
    <row r="3198">
      <c r="A3198" s="6" t="s">
        <v>3222</v>
      </c>
      <c r="B3198" s="7">
        <v>3940.73</v>
      </c>
      <c r="C3198" s="7">
        <v>3961.94</v>
      </c>
      <c r="D3198" s="7">
        <v>3912.18</v>
      </c>
      <c r="E3198" s="7">
        <v>3946.01</v>
      </c>
      <c r="F3198" s="7">
        <v>3946.01</v>
      </c>
      <c r="G3198" s="7">
        <v>4.29324E9</v>
      </c>
      <c r="H3198" s="7">
        <f t="shared" si="1"/>
        <v>4293.24</v>
      </c>
      <c r="I3198" s="10">
        <f t="shared" si="2"/>
        <v>0.003386994653</v>
      </c>
      <c r="J3198" s="7">
        <f t="shared" si="10"/>
        <v>4011.72507</v>
      </c>
      <c r="K3198" s="7">
        <f t="shared" si="12"/>
        <v>4043.619939</v>
      </c>
      <c r="L3198" s="7">
        <f t="shared" si="11"/>
        <v>-31.89486828</v>
      </c>
      <c r="M3198" s="7">
        <f t="shared" si="18"/>
        <v>-20.76286801</v>
      </c>
      <c r="N3198" s="7">
        <f t="shared" si="3"/>
        <v>13.32</v>
      </c>
      <c r="O3198" s="7">
        <f t="shared" si="4"/>
        <v>0</v>
      </c>
      <c r="P3198" s="7">
        <f t="shared" si="13"/>
        <v>20.41</v>
      </c>
      <c r="Q3198" s="7">
        <f t="shared" si="14"/>
        <v>34.32142857</v>
      </c>
      <c r="R3198" s="7">
        <f t="shared" si="15"/>
        <v>0.5946722164</v>
      </c>
      <c r="S3198" s="7">
        <f t="shared" si="16"/>
        <v>37.29118814</v>
      </c>
      <c r="T3198" s="7">
        <f t="shared" si="17"/>
        <v>18.73597015</v>
      </c>
      <c r="U3198" s="7">
        <f t="shared" si="19"/>
        <v>34.65806696</v>
      </c>
      <c r="V3198" s="9">
        <f t="shared" si="5"/>
        <v>13.32</v>
      </c>
      <c r="W3198" s="9" t="b">
        <f t="shared" si="6"/>
        <v>1</v>
      </c>
      <c r="X3198" s="7">
        <f t="shared" si="8"/>
        <v>1</v>
      </c>
      <c r="Y3198" s="10">
        <f t="shared" si="9"/>
        <v>0.003386994653</v>
      </c>
      <c r="Z3198" s="11">
        <f t="shared" si="7"/>
        <v>4</v>
      </c>
    </row>
    <row r="3199">
      <c r="A3199" s="6" t="s">
        <v>3223</v>
      </c>
      <c r="B3199" s="7">
        <v>3932.41</v>
      </c>
      <c r="C3199" s="7">
        <v>3959.14</v>
      </c>
      <c r="D3199" s="7">
        <v>3888.28</v>
      </c>
      <c r="E3199" s="7">
        <v>3901.35</v>
      </c>
      <c r="F3199" s="7">
        <v>3901.35</v>
      </c>
      <c r="G3199" s="7">
        <v>4.44183E9</v>
      </c>
      <c r="H3199" s="7">
        <f t="shared" si="1"/>
        <v>4441.83</v>
      </c>
      <c r="I3199" s="10">
        <f t="shared" si="2"/>
        <v>-0.01131776149</v>
      </c>
      <c r="J3199" s="7">
        <f t="shared" si="10"/>
        <v>3994.74429</v>
      </c>
      <c r="K3199" s="7">
        <f t="shared" si="12"/>
        <v>4033.081425</v>
      </c>
      <c r="L3199" s="7">
        <f t="shared" si="11"/>
        <v>-38.33713435</v>
      </c>
      <c r="M3199" s="7">
        <f t="shared" si="18"/>
        <v>-24.27772128</v>
      </c>
      <c r="N3199" s="7">
        <f t="shared" si="3"/>
        <v>0</v>
      </c>
      <c r="O3199" s="7">
        <f t="shared" si="4"/>
        <v>44.66</v>
      </c>
      <c r="P3199" s="7">
        <f t="shared" si="13"/>
        <v>16.24214286</v>
      </c>
      <c r="Q3199" s="7">
        <f t="shared" si="14"/>
        <v>37.51142857</v>
      </c>
      <c r="R3199" s="7">
        <f t="shared" si="15"/>
        <v>0.4329918501</v>
      </c>
      <c r="S3199" s="7">
        <f t="shared" si="16"/>
        <v>30.2159325</v>
      </c>
      <c r="T3199" s="7">
        <f t="shared" si="17"/>
        <v>4.616016946</v>
      </c>
      <c r="U3199" s="7">
        <f t="shared" si="19"/>
        <v>12.62554407</v>
      </c>
      <c r="V3199" s="9">
        <f t="shared" si="5"/>
        <v>-44.66</v>
      </c>
      <c r="W3199" s="9" t="b">
        <f t="shared" si="6"/>
        <v>0</v>
      </c>
      <c r="X3199" s="7">
        <f t="shared" si="8"/>
        <v>1</v>
      </c>
      <c r="Y3199" s="10">
        <f t="shared" si="9"/>
        <v>-0.01131776149</v>
      </c>
      <c r="Z3199" s="11">
        <f t="shared" si="7"/>
        <v>1</v>
      </c>
    </row>
    <row r="3200">
      <c r="A3200" s="6" t="s">
        <v>3224</v>
      </c>
      <c r="B3200" s="7">
        <v>3880.95</v>
      </c>
      <c r="C3200" s="7">
        <v>3880.95</v>
      </c>
      <c r="D3200" s="7">
        <v>3837.08</v>
      </c>
      <c r="E3200" s="7">
        <v>3873.33</v>
      </c>
      <c r="F3200" s="7">
        <v>3873.33</v>
      </c>
      <c r="G3200" s="7">
        <v>7.95465E9</v>
      </c>
      <c r="H3200" s="7">
        <f t="shared" si="1"/>
        <v>7954.65</v>
      </c>
      <c r="I3200" s="10">
        <f t="shared" si="2"/>
        <v>-0.007182129263</v>
      </c>
      <c r="J3200" s="7">
        <f t="shared" si="10"/>
        <v>3976.065169</v>
      </c>
      <c r="K3200" s="7">
        <f t="shared" si="12"/>
        <v>4021.247986</v>
      </c>
      <c r="L3200" s="7">
        <f t="shared" si="11"/>
        <v>-45.18281707</v>
      </c>
      <c r="M3200" s="7">
        <f t="shared" si="18"/>
        <v>-28.45874044</v>
      </c>
      <c r="N3200" s="7">
        <f t="shared" si="3"/>
        <v>0</v>
      </c>
      <c r="O3200" s="7">
        <f t="shared" si="4"/>
        <v>28.02</v>
      </c>
      <c r="P3200" s="7">
        <f t="shared" si="13"/>
        <v>16.24214286</v>
      </c>
      <c r="Q3200" s="7">
        <f t="shared" si="14"/>
        <v>29.40857143</v>
      </c>
      <c r="R3200" s="7">
        <f t="shared" si="15"/>
        <v>0.5522928204</v>
      </c>
      <c r="S3200" s="7">
        <f t="shared" si="16"/>
        <v>35.57916478</v>
      </c>
      <c r="T3200" s="7">
        <f t="shared" si="17"/>
        <v>12.84549965</v>
      </c>
      <c r="U3200" s="7">
        <f t="shared" si="19"/>
        <v>12.06582892</v>
      </c>
      <c r="V3200" s="9">
        <f t="shared" si="5"/>
        <v>-28.02</v>
      </c>
      <c r="W3200" s="9" t="b">
        <f t="shared" si="6"/>
        <v>0</v>
      </c>
      <c r="X3200" s="7">
        <f t="shared" si="8"/>
        <v>2</v>
      </c>
      <c r="Y3200" s="10">
        <f t="shared" si="9"/>
        <v>-0.01849989075</v>
      </c>
      <c r="Z3200" s="11">
        <f t="shared" si="7"/>
        <v>2</v>
      </c>
    </row>
    <row r="3201">
      <c r="A3201" s="6" t="s">
        <v>3225</v>
      </c>
      <c r="B3201" s="7">
        <v>3849.91</v>
      </c>
      <c r="C3201" s="7">
        <v>3900.45</v>
      </c>
      <c r="D3201" s="7">
        <v>3838.5</v>
      </c>
      <c r="E3201" s="7">
        <v>3899.89</v>
      </c>
      <c r="F3201" s="7">
        <v>3899.89</v>
      </c>
      <c r="G3201" s="7">
        <v>3.76685E9</v>
      </c>
      <c r="H3201" s="7">
        <f t="shared" si="1"/>
        <v>3766.85</v>
      </c>
      <c r="I3201" s="10">
        <f t="shared" si="2"/>
        <v>0.006857148758</v>
      </c>
      <c r="J3201" s="7">
        <f t="shared" si="10"/>
        <v>3964.345912</v>
      </c>
      <c r="K3201" s="7">
        <f t="shared" si="12"/>
        <v>4012.258505</v>
      </c>
      <c r="L3201" s="7">
        <f t="shared" si="11"/>
        <v>-47.91259336</v>
      </c>
      <c r="M3201" s="7">
        <f t="shared" si="18"/>
        <v>-32.34951102</v>
      </c>
      <c r="N3201" s="7">
        <f t="shared" si="3"/>
        <v>26.56</v>
      </c>
      <c r="O3201" s="7">
        <f t="shared" si="4"/>
        <v>0</v>
      </c>
      <c r="P3201" s="7">
        <f t="shared" si="13"/>
        <v>18.13928571</v>
      </c>
      <c r="Q3201" s="7">
        <f t="shared" si="14"/>
        <v>27.47642857</v>
      </c>
      <c r="R3201" s="7">
        <f t="shared" si="15"/>
        <v>0.660176255</v>
      </c>
      <c r="S3201" s="7">
        <f t="shared" si="16"/>
        <v>39.76543171</v>
      </c>
      <c r="T3201" s="7">
        <f t="shared" si="17"/>
        <v>22.25726435</v>
      </c>
      <c r="U3201" s="7">
        <f t="shared" si="19"/>
        <v>13.23959365</v>
      </c>
      <c r="V3201" s="9">
        <f t="shared" si="5"/>
        <v>26.56</v>
      </c>
      <c r="W3201" s="9" t="b">
        <f t="shared" si="6"/>
        <v>1</v>
      </c>
      <c r="X3201" s="7">
        <f t="shared" si="8"/>
        <v>1</v>
      </c>
      <c r="Y3201" s="10">
        <f t="shared" si="9"/>
        <v>0.006857148758</v>
      </c>
      <c r="Z3201" s="11">
        <f t="shared" si="7"/>
        <v>4</v>
      </c>
    </row>
    <row r="3202">
      <c r="A3202" s="6" t="s">
        <v>3226</v>
      </c>
      <c r="B3202" s="7">
        <v>3875.23</v>
      </c>
      <c r="C3202" s="7">
        <v>3876.01</v>
      </c>
      <c r="D3202" s="7">
        <v>3827.54</v>
      </c>
      <c r="E3202" s="7">
        <v>3855.93</v>
      </c>
      <c r="F3202" s="7">
        <v>3855.93</v>
      </c>
      <c r="G3202" s="7">
        <v>4.05805E9</v>
      </c>
      <c r="H3202" s="7">
        <f t="shared" si="1"/>
        <v>4058.05</v>
      </c>
      <c r="I3202" s="10">
        <f t="shared" si="2"/>
        <v>-0.0112721128</v>
      </c>
      <c r="J3202" s="7">
        <f t="shared" si="10"/>
        <v>3947.666541</v>
      </c>
      <c r="K3202" s="7">
        <f t="shared" si="12"/>
        <v>4000.678616</v>
      </c>
      <c r="L3202" s="7">
        <f t="shared" si="11"/>
        <v>-53.01207514</v>
      </c>
      <c r="M3202" s="7">
        <f t="shared" si="18"/>
        <v>-36.48202385</v>
      </c>
      <c r="N3202" s="7">
        <f t="shared" si="3"/>
        <v>0</v>
      </c>
      <c r="O3202" s="7">
        <f t="shared" si="4"/>
        <v>43.96</v>
      </c>
      <c r="P3202" s="7">
        <f t="shared" si="13"/>
        <v>18.13928571</v>
      </c>
      <c r="Q3202" s="7">
        <f t="shared" si="14"/>
        <v>27.44142857</v>
      </c>
      <c r="R3202" s="7">
        <f t="shared" si="15"/>
        <v>0.6610182727</v>
      </c>
      <c r="S3202" s="7">
        <f t="shared" si="16"/>
        <v>39.79596634</v>
      </c>
      <c r="T3202" s="7">
        <f t="shared" si="17"/>
        <v>9.731267567</v>
      </c>
      <c r="U3202" s="7">
        <f t="shared" si="19"/>
        <v>14.94467719</v>
      </c>
      <c r="V3202" s="9">
        <f t="shared" si="5"/>
        <v>-43.96</v>
      </c>
      <c r="W3202" s="9" t="b">
        <f t="shared" si="6"/>
        <v>0</v>
      </c>
      <c r="X3202" s="7">
        <f t="shared" si="8"/>
        <v>1</v>
      </c>
      <c r="Y3202" s="10">
        <f t="shared" si="9"/>
        <v>-0.0112721128</v>
      </c>
      <c r="Z3202" s="11">
        <f t="shared" si="7"/>
        <v>1</v>
      </c>
    </row>
    <row r="3203">
      <c r="A3203" s="6" t="s">
        <v>3227</v>
      </c>
      <c r="B3203" s="7">
        <v>3871.4</v>
      </c>
      <c r="C3203" s="7">
        <v>3907.07</v>
      </c>
      <c r="D3203" s="7">
        <v>3789.49</v>
      </c>
      <c r="E3203" s="7">
        <v>3789.93</v>
      </c>
      <c r="F3203" s="7">
        <v>3789.93</v>
      </c>
      <c r="G3203" s="7">
        <v>4.07833E9</v>
      </c>
      <c r="H3203" s="7">
        <f t="shared" si="1"/>
        <v>4078.33</v>
      </c>
      <c r="I3203" s="10">
        <f t="shared" si="2"/>
        <v>-0.0171164933</v>
      </c>
      <c r="J3203" s="7">
        <f t="shared" si="10"/>
        <v>3923.399381</v>
      </c>
      <c r="K3203" s="7">
        <f t="shared" si="12"/>
        <v>3985.067607</v>
      </c>
      <c r="L3203" s="7">
        <f t="shared" si="11"/>
        <v>-61.66822668</v>
      </c>
      <c r="M3203" s="7">
        <f t="shared" si="18"/>
        <v>-41.51926441</v>
      </c>
      <c r="N3203" s="7">
        <f t="shared" si="3"/>
        <v>0</v>
      </c>
      <c r="O3203" s="7">
        <f t="shared" si="4"/>
        <v>66</v>
      </c>
      <c r="P3203" s="7">
        <f t="shared" si="13"/>
        <v>18.13928571</v>
      </c>
      <c r="Q3203" s="7">
        <f t="shared" si="14"/>
        <v>29.93</v>
      </c>
      <c r="R3203" s="7">
        <f t="shared" si="15"/>
        <v>0.6060569901</v>
      </c>
      <c r="S3203" s="7">
        <f t="shared" si="16"/>
        <v>37.73570887</v>
      </c>
      <c r="T3203" s="7">
        <f t="shared" si="17"/>
        <v>0.1334182358</v>
      </c>
      <c r="U3203" s="7">
        <f t="shared" si="19"/>
        <v>10.70731672</v>
      </c>
      <c r="V3203" s="9">
        <f t="shared" si="5"/>
        <v>-66</v>
      </c>
      <c r="W3203" s="9" t="b">
        <f t="shared" si="6"/>
        <v>0</v>
      </c>
      <c r="X3203" s="7">
        <f t="shared" si="8"/>
        <v>2</v>
      </c>
      <c r="Y3203" s="10">
        <f t="shared" si="9"/>
        <v>-0.0283886061</v>
      </c>
      <c r="Z3203" s="11">
        <f t="shared" si="7"/>
        <v>1</v>
      </c>
    </row>
    <row r="3204">
      <c r="A3204" s="6" t="s">
        <v>3228</v>
      </c>
      <c r="B3204" s="7">
        <v>3782.36</v>
      </c>
      <c r="C3204" s="7">
        <v>3790.9</v>
      </c>
      <c r="D3204" s="7">
        <v>3749.45</v>
      </c>
      <c r="E3204" s="7">
        <v>3757.99</v>
      </c>
      <c r="F3204" s="7">
        <v>3757.99</v>
      </c>
      <c r="G3204" s="7">
        <v>4.2846E9</v>
      </c>
      <c r="H3204" s="7">
        <f t="shared" si="1"/>
        <v>4284.6</v>
      </c>
      <c r="I3204" s="10">
        <f t="shared" si="2"/>
        <v>-0.008427596288</v>
      </c>
      <c r="J3204" s="7">
        <f t="shared" si="10"/>
        <v>3897.951784</v>
      </c>
      <c r="K3204" s="7">
        <f t="shared" si="12"/>
        <v>3968.247044</v>
      </c>
      <c r="L3204" s="7">
        <f t="shared" si="11"/>
        <v>-70.2952602</v>
      </c>
      <c r="M3204" s="7">
        <f t="shared" si="18"/>
        <v>-47.27446357</v>
      </c>
      <c r="N3204" s="7">
        <f t="shared" si="3"/>
        <v>0</v>
      </c>
      <c r="O3204" s="7">
        <f t="shared" si="4"/>
        <v>31.94</v>
      </c>
      <c r="P3204" s="7">
        <f t="shared" si="13"/>
        <v>17.29285714</v>
      </c>
      <c r="Q3204" s="7">
        <f t="shared" si="14"/>
        <v>32.21142857</v>
      </c>
      <c r="R3204" s="7">
        <f t="shared" si="15"/>
        <v>0.53685471</v>
      </c>
      <c r="S3204" s="7">
        <f t="shared" si="16"/>
        <v>34.93204052</v>
      </c>
      <c r="T3204" s="7">
        <f t="shared" si="17"/>
        <v>2.309169078</v>
      </c>
      <c r="U3204" s="7">
        <f t="shared" si="19"/>
        <v>4.057951627</v>
      </c>
      <c r="V3204" s="9">
        <f t="shared" si="5"/>
        <v>-31.94</v>
      </c>
      <c r="W3204" s="9" t="b">
        <f t="shared" si="6"/>
        <v>0</v>
      </c>
      <c r="X3204" s="7">
        <f t="shared" si="8"/>
        <v>3</v>
      </c>
      <c r="Y3204" s="10">
        <f t="shared" si="9"/>
        <v>-0.03681620239</v>
      </c>
      <c r="Z3204" s="11">
        <f t="shared" si="7"/>
        <v>2</v>
      </c>
    </row>
    <row r="3205">
      <c r="A3205" s="6" t="s">
        <v>3229</v>
      </c>
      <c r="B3205" s="7">
        <v>3727.14</v>
      </c>
      <c r="C3205" s="7">
        <v>3727.14</v>
      </c>
      <c r="D3205" s="7">
        <v>3647.47</v>
      </c>
      <c r="E3205" s="7">
        <v>3693.23</v>
      </c>
      <c r="F3205" s="7">
        <v>3693.23</v>
      </c>
      <c r="G3205" s="7">
        <v>5.14427E9</v>
      </c>
      <c r="H3205" s="7">
        <f t="shared" si="1"/>
        <v>5144.27</v>
      </c>
      <c r="I3205" s="10">
        <f t="shared" si="2"/>
        <v>-0.01723261637</v>
      </c>
      <c r="J3205" s="7">
        <f t="shared" si="10"/>
        <v>3866.456125</v>
      </c>
      <c r="K3205" s="7">
        <f t="shared" si="12"/>
        <v>3947.875411</v>
      </c>
      <c r="L3205" s="7">
        <f t="shared" si="11"/>
        <v>-81.41928635</v>
      </c>
      <c r="M3205" s="7">
        <f t="shared" si="18"/>
        <v>-54.10342813</v>
      </c>
      <c r="N3205" s="7">
        <f t="shared" si="3"/>
        <v>0</v>
      </c>
      <c r="O3205" s="7">
        <f t="shared" si="4"/>
        <v>64.76</v>
      </c>
      <c r="P3205" s="7">
        <f t="shared" si="13"/>
        <v>17.29285714</v>
      </c>
      <c r="Q3205" s="7">
        <f t="shared" si="14"/>
        <v>33.795</v>
      </c>
      <c r="R3205" s="7">
        <f t="shared" si="15"/>
        <v>0.5116986875</v>
      </c>
      <c r="S3205" s="7">
        <f t="shared" si="16"/>
        <v>33.84925129</v>
      </c>
      <c r="T3205" s="7">
        <f t="shared" si="17"/>
        <v>9.69881944</v>
      </c>
      <c r="U3205" s="7">
        <f t="shared" si="19"/>
        <v>4.047135585</v>
      </c>
      <c r="V3205" s="9">
        <f t="shared" si="5"/>
        <v>-64.76</v>
      </c>
      <c r="W3205" s="9" t="b">
        <f t="shared" si="6"/>
        <v>0</v>
      </c>
      <c r="X3205" s="7">
        <f t="shared" si="8"/>
        <v>4</v>
      </c>
      <c r="Y3205" s="10">
        <f t="shared" si="9"/>
        <v>-0.05404881876</v>
      </c>
      <c r="Z3205" s="11">
        <f t="shared" si="7"/>
        <v>1</v>
      </c>
    </row>
    <row r="3206">
      <c r="A3206" s="6" t="s">
        <v>3230</v>
      </c>
      <c r="B3206" s="7">
        <v>3682.72</v>
      </c>
      <c r="C3206" s="7">
        <v>3715.67</v>
      </c>
      <c r="D3206" s="7">
        <v>3644.76</v>
      </c>
      <c r="E3206" s="7">
        <v>3655.04</v>
      </c>
      <c r="F3206" s="7">
        <v>3655.04</v>
      </c>
      <c r="G3206" s="7">
        <v>4.88614E9</v>
      </c>
      <c r="H3206" s="7">
        <f t="shared" si="1"/>
        <v>4886.14</v>
      </c>
      <c r="I3206" s="10">
        <f t="shared" si="2"/>
        <v>-0.01034054202</v>
      </c>
      <c r="J3206" s="7">
        <f t="shared" si="10"/>
        <v>3833.930567</v>
      </c>
      <c r="K3206" s="7">
        <f t="shared" si="12"/>
        <v>3926.183899</v>
      </c>
      <c r="L3206" s="7">
        <f t="shared" si="11"/>
        <v>-92.25333206</v>
      </c>
      <c r="M3206" s="7">
        <f t="shared" si="18"/>
        <v>-61.73340891</v>
      </c>
      <c r="N3206" s="7">
        <f t="shared" si="3"/>
        <v>0</v>
      </c>
      <c r="O3206" s="7">
        <f t="shared" si="4"/>
        <v>38.19</v>
      </c>
      <c r="P3206" s="7">
        <f t="shared" si="13"/>
        <v>17.29285714</v>
      </c>
      <c r="Q3206" s="7">
        <f t="shared" si="14"/>
        <v>35.375</v>
      </c>
      <c r="R3206" s="7">
        <f t="shared" si="15"/>
        <v>0.4888440182</v>
      </c>
      <c r="S3206" s="7">
        <f t="shared" si="16"/>
        <v>32.8337967</v>
      </c>
      <c r="T3206" s="7">
        <f t="shared" si="17"/>
        <v>2.16639973</v>
      </c>
      <c r="U3206" s="7">
        <f t="shared" si="19"/>
        <v>4.724796083</v>
      </c>
      <c r="V3206" s="9">
        <f t="shared" si="5"/>
        <v>-38.19</v>
      </c>
      <c r="W3206" s="9" t="b">
        <f t="shared" si="6"/>
        <v>0</v>
      </c>
      <c r="X3206" s="7">
        <f t="shared" si="8"/>
        <v>5</v>
      </c>
      <c r="Y3206" s="10">
        <f t="shared" si="9"/>
        <v>-0.06438936078</v>
      </c>
      <c r="Z3206" s="11">
        <f t="shared" si="7"/>
        <v>1</v>
      </c>
    </row>
    <row r="3207">
      <c r="A3207" s="6" t="s">
        <v>3231</v>
      </c>
      <c r="B3207" s="7">
        <v>3686.44</v>
      </c>
      <c r="C3207" s="7">
        <v>3717.53</v>
      </c>
      <c r="D3207" s="7">
        <v>3623.29</v>
      </c>
      <c r="E3207" s="7">
        <v>3647.29</v>
      </c>
      <c r="F3207" s="7">
        <v>3647.29</v>
      </c>
      <c r="G3207" s="7">
        <v>4.57774E9</v>
      </c>
      <c r="H3207" s="7">
        <f t="shared" si="1"/>
        <v>4577.74</v>
      </c>
      <c r="I3207" s="10">
        <f t="shared" si="2"/>
        <v>-0.002120359832</v>
      </c>
      <c r="J3207" s="7">
        <f t="shared" si="10"/>
        <v>3805.216634</v>
      </c>
      <c r="K3207" s="7">
        <f t="shared" si="12"/>
        <v>3905.525092</v>
      </c>
      <c r="L3207" s="7">
        <f t="shared" si="11"/>
        <v>-100.3084581</v>
      </c>
      <c r="M3207" s="7">
        <f t="shared" si="18"/>
        <v>-69.44841875</v>
      </c>
      <c r="N3207" s="7">
        <f t="shared" si="3"/>
        <v>0</v>
      </c>
      <c r="O3207" s="7">
        <f t="shared" si="4"/>
        <v>7.75</v>
      </c>
      <c r="P3207" s="7">
        <f t="shared" si="13"/>
        <v>12.17285714</v>
      </c>
      <c r="Q3207" s="7">
        <f t="shared" si="14"/>
        <v>35.92857143</v>
      </c>
      <c r="R3207" s="7">
        <f t="shared" si="15"/>
        <v>0.3388071571</v>
      </c>
      <c r="S3207" s="7">
        <f t="shared" si="16"/>
        <v>25.3066437</v>
      </c>
      <c r="T3207" s="7">
        <f t="shared" si="17"/>
        <v>4.838807234</v>
      </c>
      <c r="U3207" s="7">
        <f t="shared" si="19"/>
        <v>5.568008801</v>
      </c>
      <c r="V3207" s="9">
        <f t="shared" si="5"/>
        <v>-7.75</v>
      </c>
      <c r="W3207" s="9" t="b">
        <f t="shared" si="6"/>
        <v>0</v>
      </c>
      <c r="X3207" s="7">
        <f t="shared" si="8"/>
        <v>6</v>
      </c>
      <c r="Y3207" s="10">
        <f t="shared" si="9"/>
        <v>-0.06650972061</v>
      </c>
      <c r="Z3207" s="11">
        <f t="shared" si="7"/>
        <v>3</v>
      </c>
    </row>
    <row r="3208">
      <c r="A3208" s="6" t="s">
        <v>3232</v>
      </c>
      <c r="B3208" s="7">
        <v>3651.94</v>
      </c>
      <c r="C3208" s="7">
        <v>3736.74</v>
      </c>
      <c r="D3208" s="7">
        <v>3640.61</v>
      </c>
      <c r="E3208" s="7">
        <v>3719.04</v>
      </c>
      <c r="F3208" s="7">
        <v>3719.04</v>
      </c>
      <c r="G3208" s="7">
        <v>4.68485E9</v>
      </c>
      <c r="H3208" s="7">
        <f t="shared" si="1"/>
        <v>4684.85</v>
      </c>
      <c r="I3208" s="10">
        <f t="shared" si="2"/>
        <v>0.01967214014</v>
      </c>
      <c r="J3208" s="7">
        <f t="shared" si="10"/>
        <v>3791.95869</v>
      </c>
      <c r="K3208" s="7">
        <f t="shared" si="12"/>
        <v>3891.711381</v>
      </c>
      <c r="L3208" s="7">
        <f t="shared" si="11"/>
        <v>-99.75269125</v>
      </c>
      <c r="M3208" s="7">
        <f t="shared" si="18"/>
        <v>-75.50927325</v>
      </c>
      <c r="N3208" s="7">
        <f t="shared" si="3"/>
        <v>71.75</v>
      </c>
      <c r="O3208" s="7">
        <f t="shared" si="4"/>
        <v>0</v>
      </c>
      <c r="P3208" s="7">
        <f t="shared" si="13"/>
        <v>15.41857143</v>
      </c>
      <c r="Q3208" s="7">
        <f t="shared" si="14"/>
        <v>35.92857143</v>
      </c>
      <c r="R3208" s="7">
        <f t="shared" si="15"/>
        <v>0.4291451292</v>
      </c>
      <c r="S3208" s="7">
        <f t="shared" si="16"/>
        <v>30.02810005</v>
      </c>
      <c r="T3208" s="7">
        <f t="shared" si="17"/>
        <v>19.30482469</v>
      </c>
      <c r="U3208" s="7">
        <f t="shared" si="19"/>
        <v>8.770010553</v>
      </c>
      <c r="V3208" s="9">
        <f t="shared" si="5"/>
        <v>71.75</v>
      </c>
      <c r="W3208" s="9" t="b">
        <f t="shared" si="6"/>
        <v>1</v>
      </c>
      <c r="X3208" s="7">
        <f t="shared" si="8"/>
        <v>1</v>
      </c>
      <c r="Y3208" s="10">
        <f t="shared" si="9"/>
        <v>0.01967214014</v>
      </c>
      <c r="Z3208" s="11">
        <f t="shared" si="7"/>
        <v>5</v>
      </c>
    </row>
    <row r="3209">
      <c r="A3209" s="6" t="s">
        <v>3233</v>
      </c>
      <c r="B3209" s="7">
        <v>3687.01</v>
      </c>
      <c r="C3209" s="7">
        <v>3687.01</v>
      </c>
      <c r="D3209" s="7">
        <v>3610.4</v>
      </c>
      <c r="E3209" s="7">
        <v>3640.47</v>
      </c>
      <c r="F3209" s="7">
        <v>3640.47</v>
      </c>
      <c r="G3209" s="7">
        <v>4.68181E9</v>
      </c>
      <c r="H3209" s="7">
        <f t="shared" si="1"/>
        <v>4681.81</v>
      </c>
      <c r="I3209" s="10">
        <f t="shared" si="2"/>
        <v>-0.02112641972</v>
      </c>
      <c r="J3209" s="7">
        <f t="shared" si="10"/>
        <v>3768.652738</v>
      </c>
      <c r="K3209" s="7">
        <f t="shared" si="12"/>
        <v>3873.100909</v>
      </c>
      <c r="L3209" s="7">
        <f t="shared" si="11"/>
        <v>-104.4481709</v>
      </c>
      <c r="M3209" s="7">
        <f t="shared" si="18"/>
        <v>-81.29705278</v>
      </c>
      <c r="N3209" s="7">
        <f t="shared" si="3"/>
        <v>0</v>
      </c>
      <c r="O3209" s="7">
        <f t="shared" si="4"/>
        <v>78.57</v>
      </c>
      <c r="P3209" s="7">
        <f t="shared" si="13"/>
        <v>11.04857143</v>
      </c>
      <c r="Q3209" s="7">
        <f t="shared" si="14"/>
        <v>41.54071429</v>
      </c>
      <c r="R3209" s="7">
        <f t="shared" si="15"/>
        <v>0.2659697027</v>
      </c>
      <c r="S3209" s="7">
        <f t="shared" si="16"/>
        <v>21.00916808</v>
      </c>
      <c r="T3209" s="7">
        <f t="shared" si="17"/>
        <v>5.90905518</v>
      </c>
      <c r="U3209" s="7">
        <f t="shared" si="19"/>
        <v>10.01756237</v>
      </c>
      <c r="V3209" s="9">
        <f t="shared" si="5"/>
        <v>-78.57</v>
      </c>
      <c r="W3209" s="9" t="b">
        <f t="shared" si="6"/>
        <v>0</v>
      </c>
      <c r="X3209" s="7">
        <f t="shared" si="8"/>
        <v>1</v>
      </c>
      <c r="Y3209" s="10">
        <f t="shared" si="9"/>
        <v>-0.02112641972</v>
      </c>
      <c r="Z3209" s="11">
        <f t="shared" si="7"/>
        <v>1</v>
      </c>
    </row>
    <row r="3210">
      <c r="A3210" s="6" t="s">
        <v>3234</v>
      </c>
      <c r="B3210" s="7">
        <v>3633.48</v>
      </c>
      <c r="C3210" s="7">
        <v>3671.44</v>
      </c>
      <c r="D3210" s="7">
        <v>3584.13</v>
      </c>
      <c r="E3210" s="7">
        <v>3585.62</v>
      </c>
      <c r="F3210" s="7">
        <v>3585.62</v>
      </c>
      <c r="G3210" s="7">
        <v>5.64536E9</v>
      </c>
      <c r="H3210" s="7">
        <f t="shared" si="1"/>
        <v>5645.36</v>
      </c>
      <c r="I3210" s="10">
        <f t="shared" si="2"/>
        <v>-0.01506673589</v>
      </c>
      <c r="J3210" s="7">
        <f t="shared" si="10"/>
        <v>3740.493855</v>
      </c>
      <c r="K3210" s="7">
        <f t="shared" si="12"/>
        <v>3851.806026</v>
      </c>
      <c r="L3210" s="7">
        <f t="shared" si="11"/>
        <v>-111.3121715</v>
      </c>
      <c r="M3210" s="7">
        <f t="shared" si="18"/>
        <v>-87.30007652</v>
      </c>
      <c r="N3210" s="7">
        <f t="shared" si="3"/>
        <v>0</v>
      </c>
      <c r="O3210" s="7">
        <f t="shared" si="4"/>
        <v>54.85</v>
      </c>
      <c r="P3210" s="7">
        <f t="shared" si="13"/>
        <v>7.973571429</v>
      </c>
      <c r="Q3210" s="7">
        <f t="shared" si="14"/>
        <v>45.45857143</v>
      </c>
      <c r="R3210" s="7">
        <f t="shared" si="15"/>
        <v>0.1754030357</v>
      </c>
      <c r="S3210" s="7">
        <f t="shared" si="16"/>
        <v>14.92279928</v>
      </c>
      <c r="T3210" s="7">
        <f t="shared" si="17"/>
        <v>0.3289255833</v>
      </c>
      <c r="U3210" s="7">
        <f t="shared" si="19"/>
        <v>8.514268486</v>
      </c>
      <c r="V3210" s="9">
        <f t="shared" si="5"/>
        <v>-54.85</v>
      </c>
      <c r="W3210" s="9" t="b">
        <f t="shared" si="6"/>
        <v>0</v>
      </c>
      <c r="X3210" s="7">
        <f t="shared" si="8"/>
        <v>2</v>
      </c>
      <c r="Y3210" s="10">
        <f t="shared" si="9"/>
        <v>-0.03619315561</v>
      </c>
      <c r="Z3210" s="11">
        <f t="shared" si="7"/>
        <v>1</v>
      </c>
    </row>
    <row r="3211">
      <c r="A3211" s="6" t="s">
        <v>3235</v>
      </c>
      <c r="B3211" s="7">
        <v>3609.78</v>
      </c>
      <c r="C3211" s="7">
        <v>3698.35</v>
      </c>
      <c r="D3211" s="7">
        <v>3604.93</v>
      </c>
      <c r="E3211" s="7">
        <v>3678.43</v>
      </c>
      <c r="F3211" s="7">
        <v>3678.43</v>
      </c>
      <c r="G3211" s="7">
        <v>4.80668E9</v>
      </c>
      <c r="H3211" s="7">
        <f t="shared" si="1"/>
        <v>4806.68</v>
      </c>
      <c r="I3211" s="10">
        <f t="shared" si="2"/>
        <v>0.02588394755</v>
      </c>
      <c r="J3211" s="7">
        <f t="shared" si="10"/>
        <v>3730.94557</v>
      </c>
      <c r="K3211" s="7">
        <f t="shared" si="12"/>
        <v>3838.963358</v>
      </c>
      <c r="L3211" s="7">
        <f t="shared" si="11"/>
        <v>-108.0177882</v>
      </c>
      <c r="M3211" s="7">
        <f t="shared" si="18"/>
        <v>-91.44361886</v>
      </c>
      <c r="N3211" s="7">
        <f t="shared" si="3"/>
        <v>92.81</v>
      </c>
      <c r="O3211" s="7">
        <f t="shared" si="4"/>
        <v>0</v>
      </c>
      <c r="P3211" s="7">
        <f t="shared" si="13"/>
        <v>14.60285714</v>
      </c>
      <c r="Q3211" s="7">
        <f t="shared" si="14"/>
        <v>32.76428571</v>
      </c>
      <c r="R3211" s="7">
        <f t="shared" si="15"/>
        <v>0.4456943536</v>
      </c>
      <c r="S3211" s="7">
        <f t="shared" si="16"/>
        <v>30.82908586</v>
      </c>
      <c r="T3211" s="7">
        <f t="shared" si="17"/>
        <v>24.9596358</v>
      </c>
      <c r="U3211" s="7">
        <f t="shared" si="19"/>
        <v>10.39920552</v>
      </c>
      <c r="V3211" s="9">
        <f t="shared" si="5"/>
        <v>92.81</v>
      </c>
      <c r="W3211" s="9" t="b">
        <f t="shared" si="6"/>
        <v>1</v>
      </c>
      <c r="X3211" s="7">
        <f t="shared" si="8"/>
        <v>1</v>
      </c>
      <c r="Y3211" s="10">
        <f t="shared" si="9"/>
        <v>0.02588394755</v>
      </c>
      <c r="Z3211" s="11">
        <f t="shared" si="7"/>
        <v>5</v>
      </c>
    </row>
    <row r="3212">
      <c r="A3212" s="6" t="s">
        <v>3236</v>
      </c>
      <c r="B3212" s="7">
        <v>3726.46</v>
      </c>
      <c r="C3212" s="7">
        <v>3791.92</v>
      </c>
      <c r="D3212" s="7">
        <v>3726.46</v>
      </c>
      <c r="E3212" s="7">
        <v>3790.93</v>
      </c>
      <c r="F3212" s="7">
        <v>3790.93</v>
      </c>
      <c r="G3212" s="7">
        <v>5.14658E9</v>
      </c>
      <c r="H3212" s="7">
        <f t="shared" si="1"/>
        <v>5146.58</v>
      </c>
      <c r="I3212" s="10">
        <f t="shared" si="2"/>
        <v>0.03058370011</v>
      </c>
      <c r="J3212" s="7">
        <f t="shared" si="10"/>
        <v>3740.173943</v>
      </c>
      <c r="K3212" s="7">
        <f t="shared" si="12"/>
        <v>3835.405331</v>
      </c>
      <c r="L3212" s="7">
        <f t="shared" si="11"/>
        <v>-95.23138782</v>
      </c>
      <c r="M3212" s="7">
        <f t="shared" si="18"/>
        <v>-92.20117265</v>
      </c>
      <c r="N3212" s="7">
        <f t="shared" si="3"/>
        <v>112.5</v>
      </c>
      <c r="O3212" s="7">
        <f t="shared" si="4"/>
        <v>0</v>
      </c>
      <c r="P3212" s="7">
        <f t="shared" si="13"/>
        <v>21.68714286</v>
      </c>
      <c r="Q3212" s="7">
        <f t="shared" si="14"/>
        <v>32.76428571</v>
      </c>
      <c r="R3212" s="7">
        <f t="shared" si="15"/>
        <v>0.6619141051</v>
      </c>
      <c r="S3212" s="7">
        <f t="shared" si="16"/>
        <v>39.82841851</v>
      </c>
      <c r="T3212" s="7">
        <f t="shared" si="17"/>
        <v>55.14519613</v>
      </c>
      <c r="U3212" s="7">
        <f t="shared" si="19"/>
        <v>26.8112525</v>
      </c>
      <c r="V3212" s="9">
        <f t="shared" si="5"/>
        <v>112.5</v>
      </c>
      <c r="W3212" s="9" t="b">
        <f t="shared" si="6"/>
        <v>1</v>
      </c>
      <c r="X3212" s="7">
        <f t="shared" si="8"/>
        <v>2</v>
      </c>
      <c r="Y3212" s="10">
        <f t="shared" si="9"/>
        <v>0.05646764766</v>
      </c>
      <c r="Z3212" s="11">
        <f t="shared" si="7"/>
        <v>5</v>
      </c>
    </row>
    <row r="3213">
      <c r="A3213" s="6" t="s">
        <v>3237</v>
      </c>
      <c r="B3213" s="7">
        <v>3753.25</v>
      </c>
      <c r="C3213" s="7">
        <v>3806.91</v>
      </c>
      <c r="D3213" s="7">
        <v>3722.66</v>
      </c>
      <c r="E3213" s="7">
        <v>3783.28</v>
      </c>
      <c r="F3213" s="7">
        <v>3783.28</v>
      </c>
      <c r="G3213" s="7">
        <v>4.29318E9</v>
      </c>
      <c r="H3213" s="7">
        <f t="shared" si="1"/>
        <v>4293.18</v>
      </c>
      <c r="I3213" s="10">
        <f t="shared" si="2"/>
        <v>-0.002017974481</v>
      </c>
      <c r="J3213" s="7">
        <f t="shared" si="10"/>
        <v>3746.805644</v>
      </c>
      <c r="K3213" s="7">
        <f t="shared" si="12"/>
        <v>3831.544196</v>
      </c>
      <c r="L3213" s="7">
        <f t="shared" si="11"/>
        <v>-84.73855116</v>
      </c>
      <c r="M3213" s="7">
        <f t="shared" si="18"/>
        <v>-90.70864835</v>
      </c>
      <c r="N3213" s="7">
        <f t="shared" si="3"/>
        <v>0</v>
      </c>
      <c r="O3213" s="7">
        <f t="shared" si="4"/>
        <v>7.65</v>
      </c>
      <c r="P3213" s="7">
        <f t="shared" si="13"/>
        <v>21.68714286</v>
      </c>
      <c r="Q3213" s="7">
        <f t="shared" si="14"/>
        <v>30.12071429</v>
      </c>
      <c r="R3213" s="7">
        <f t="shared" si="15"/>
        <v>0.7200075885</v>
      </c>
      <c r="S3213" s="7">
        <f t="shared" si="16"/>
        <v>41.86072162</v>
      </c>
      <c r="T3213" s="7">
        <f t="shared" si="17"/>
        <v>61.66780207</v>
      </c>
      <c r="U3213" s="7">
        <f t="shared" si="19"/>
        <v>47.25754466</v>
      </c>
      <c r="V3213" s="9">
        <f t="shared" si="5"/>
        <v>-7.65</v>
      </c>
      <c r="W3213" s="9" t="b">
        <f t="shared" si="6"/>
        <v>0</v>
      </c>
      <c r="X3213" s="7">
        <f t="shared" si="8"/>
        <v>1</v>
      </c>
      <c r="Y3213" s="10">
        <f t="shared" si="9"/>
        <v>-0.002017974481</v>
      </c>
      <c r="Z3213" s="11">
        <f t="shared" si="7"/>
        <v>3</v>
      </c>
    </row>
    <row r="3214">
      <c r="A3214" s="6" t="s">
        <v>3238</v>
      </c>
      <c r="B3214" s="7">
        <v>3771.97</v>
      </c>
      <c r="C3214" s="7">
        <v>3797.93</v>
      </c>
      <c r="D3214" s="7">
        <v>3739.22</v>
      </c>
      <c r="E3214" s="7">
        <v>3744.52</v>
      </c>
      <c r="F3214" s="7">
        <v>3744.52</v>
      </c>
      <c r="G3214" s="7">
        <v>4.2521E9</v>
      </c>
      <c r="H3214" s="7">
        <f t="shared" si="1"/>
        <v>4252.1</v>
      </c>
      <c r="I3214" s="10">
        <f t="shared" si="2"/>
        <v>-0.01024507834</v>
      </c>
      <c r="J3214" s="7">
        <f t="shared" si="10"/>
        <v>3746.454007</v>
      </c>
      <c r="K3214" s="7">
        <f t="shared" si="12"/>
        <v>3825.097959</v>
      </c>
      <c r="L3214" s="7">
        <f t="shared" si="11"/>
        <v>-78.64395206</v>
      </c>
      <c r="M3214" s="7">
        <f t="shared" si="18"/>
        <v>-88.29570909</v>
      </c>
      <c r="N3214" s="7">
        <f t="shared" si="3"/>
        <v>0</v>
      </c>
      <c r="O3214" s="7">
        <f t="shared" si="4"/>
        <v>38.76</v>
      </c>
      <c r="P3214" s="7">
        <f t="shared" si="13"/>
        <v>21.68714286</v>
      </c>
      <c r="Q3214" s="7">
        <f t="shared" si="14"/>
        <v>30.88785714</v>
      </c>
      <c r="R3214" s="7">
        <f t="shared" si="15"/>
        <v>0.7021251995</v>
      </c>
      <c r="S3214" s="7">
        <f t="shared" si="16"/>
        <v>41.24991509</v>
      </c>
      <c r="T3214" s="7">
        <f t="shared" si="17"/>
        <v>49.66557255</v>
      </c>
      <c r="U3214" s="7">
        <f t="shared" si="19"/>
        <v>55.49285692</v>
      </c>
      <c r="V3214" s="9">
        <f t="shared" si="5"/>
        <v>-38.76</v>
      </c>
      <c r="W3214" s="9" t="b">
        <f t="shared" si="6"/>
        <v>0</v>
      </c>
      <c r="X3214" s="7">
        <f t="shared" si="8"/>
        <v>2</v>
      </c>
      <c r="Y3214" s="10">
        <f t="shared" si="9"/>
        <v>-0.01226305283</v>
      </c>
      <c r="Z3214" s="11">
        <f t="shared" si="7"/>
        <v>1</v>
      </c>
    </row>
    <row r="3215">
      <c r="A3215" s="6" t="s">
        <v>3239</v>
      </c>
      <c r="B3215" s="7">
        <v>3706.74</v>
      </c>
      <c r="C3215" s="7">
        <v>3706.74</v>
      </c>
      <c r="D3215" s="7">
        <v>3620.73</v>
      </c>
      <c r="E3215" s="7">
        <v>3639.66</v>
      </c>
      <c r="F3215" s="7">
        <v>3639.66</v>
      </c>
      <c r="G3215" s="7">
        <v>4.44966E9</v>
      </c>
      <c r="H3215" s="7">
        <f t="shared" si="1"/>
        <v>4449.66</v>
      </c>
      <c r="I3215" s="10">
        <f t="shared" si="2"/>
        <v>-0.02800358925</v>
      </c>
      <c r="J3215" s="7">
        <f t="shared" si="10"/>
        <v>3730.02416</v>
      </c>
      <c r="K3215" s="7">
        <f t="shared" si="12"/>
        <v>3811.361814</v>
      </c>
      <c r="L3215" s="7">
        <f t="shared" si="11"/>
        <v>-81.33765417</v>
      </c>
      <c r="M3215" s="7">
        <f t="shared" si="18"/>
        <v>-86.90409811</v>
      </c>
      <c r="N3215" s="7">
        <f t="shared" si="3"/>
        <v>0</v>
      </c>
      <c r="O3215" s="7">
        <f t="shared" si="4"/>
        <v>104.86</v>
      </c>
      <c r="P3215" s="7">
        <f t="shared" si="13"/>
        <v>19.79</v>
      </c>
      <c r="Q3215" s="7">
        <f t="shared" si="14"/>
        <v>38.37785714</v>
      </c>
      <c r="R3215" s="7">
        <f t="shared" si="15"/>
        <v>0.515661933</v>
      </c>
      <c r="S3215" s="7">
        <f t="shared" si="16"/>
        <v>34.02222632</v>
      </c>
      <c r="T3215" s="7">
        <f t="shared" si="17"/>
        <v>17.19514461</v>
      </c>
      <c r="U3215" s="7">
        <f t="shared" si="19"/>
        <v>42.84283974</v>
      </c>
      <c r="V3215" s="9">
        <f t="shared" si="5"/>
        <v>-104.86</v>
      </c>
      <c r="W3215" s="9" t="b">
        <f t="shared" si="6"/>
        <v>0</v>
      </c>
      <c r="X3215" s="7">
        <f t="shared" si="8"/>
        <v>3</v>
      </c>
      <c r="Y3215" s="10">
        <f t="shared" si="9"/>
        <v>-0.04026664207</v>
      </c>
      <c r="Z3215" s="11">
        <f t="shared" si="7"/>
        <v>1</v>
      </c>
    </row>
    <row r="3216">
      <c r="A3216" s="6" t="s">
        <v>3240</v>
      </c>
      <c r="B3216" s="7">
        <v>3647.51</v>
      </c>
      <c r="C3216" s="7">
        <v>3652.17</v>
      </c>
      <c r="D3216" s="7">
        <v>3588.1</v>
      </c>
      <c r="E3216" s="7">
        <v>3612.39</v>
      </c>
      <c r="F3216" s="7">
        <v>3612.39</v>
      </c>
      <c r="G3216" s="7">
        <v>3.83432E9</v>
      </c>
      <c r="H3216" s="7">
        <f t="shared" si="1"/>
        <v>3834.32</v>
      </c>
      <c r="I3216" s="10">
        <f t="shared" si="2"/>
        <v>-0.007492458087</v>
      </c>
      <c r="J3216" s="7">
        <f t="shared" si="10"/>
        <v>3711.926597</v>
      </c>
      <c r="K3216" s="7">
        <f t="shared" si="12"/>
        <v>3796.623161</v>
      </c>
      <c r="L3216" s="7">
        <f t="shared" si="11"/>
        <v>-84.69656432</v>
      </c>
      <c r="M3216" s="7">
        <f t="shared" si="18"/>
        <v>-86.46259135</v>
      </c>
      <c r="N3216" s="7">
        <f t="shared" si="3"/>
        <v>0</v>
      </c>
      <c r="O3216" s="7">
        <f t="shared" si="4"/>
        <v>27.27</v>
      </c>
      <c r="P3216" s="7">
        <f t="shared" si="13"/>
        <v>19.79</v>
      </c>
      <c r="Q3216" s="7">
        <f t="shared" si="14"/>
        <v>37.18571429</v>
      </c>
      <c r="R3216" s="7">
        <f t="shared" si="15"/>
        <v>0.5321936227</v>
      </c>
      <c r="S3216" s="7">
        <f t="shared" si="16"/>
        <v>34.73409723</v>
      </c>
      <c r="T3216" s="7">
        <f t="shared" si="17"/>
        <v>8.750851551</v>
      </c>
      <c r="U3216" s="7">
        <f t="shared" si="19"/>
        <v>25.20385624</v>
      </c>
      <c r="V3216" s="9">
        <f t="shared" si="5"/>
        <v>-27.27</v>
      </c>
      <c r="W3216" s="9" t="b">
        <f t="shared" si="6"/>
        <v>0</v>
      </c>
      <c r="X3216" s="7">
        <f t="shared" si="8"/>
        <v>4</v>
      </c>
      <c r="Y3216" s="10">
        <f t="shared" si="9"/>
        <v>-0.04775910016</v>
      </c>
      <c r="Z3216" s="11">
        <f t="shared" si="7"/>
        <v>2</v>
      </c>
    </row>
    <row r="3217">
      <c r="A3217" s="6" t="s">
        <v>3241</v>
      </c>
      <c r="B3217" s="7">
        <v>3595.86</v>
      </c>
      <c r="C3217" s="7">
        <v>3640.66</v>
      </c>
      <c r="D3217" s="7">
        <v>3568.45</v>
      </c>
      <c r="E3217" s="7">
        <v>3588.84</v>
      </c>
      <c r="F3217" s="7">
        <v>3588.84</v>
      </c>
      <c r="G3217" s="7">
        <v>4.75903E9</v>
      </c>
      <c r="H3217" s="7">
        <f t="shared" si="1"/>
        <v>4759.03</v>
      </c>
      <c r="I3217" s="10">
        <f t="shared" si="2"/>
        <v>-0.006519229651</v>
      </c>
      <c r="J3217" s="7">
        <f t="shared" si="10"/>
        <v>3692.990197</v>
      </c>
      <c r="K3217" s="7">
        <f t="shared" si="12"/>
        <v>3781.231816</v>
      </c>
      <c r="L3217" s="7">
        <f t="shared" si="11"/>
        <v>-88.24161854</v>
      </c>
      <c r="M3217" s="7">
        <f t="shared" si="18"/>
        <v>-86.81839679</v>
      </c>
      <c r="N3217" s="7">
        <f t="shared" si="3"/>
        <v>0</v>
      </c>
      <c r="O3217" s="7">
        <f t="shared" si="4"/>
        <v>23.55</v>
      </c>
      <c r="P3217" s="7">
        <f t="shared" si="13"/>
        <v>19.79</v>
      </c>
      <c r="Q3217" s="7">
        <f t="shared" si="14"/>
        <v>34.15357143</v>
      </c>
      <c r="R3217" s="7">
        <f t="shared" si="15"/>
        <v>0.5794415978</v>
      </c>
      <c r="S3217" s="7">
        <f t="shared" si="16"/>
        <v>36.68648455</v>
      </c>
      <c r="T3217" s="7">
        <f t="shared" si="17"/>
        <v>8.550700327</v>
      </c>
      <c r="U3217" s="7">
        <f t="shared" si="19"/>
        <v>11.49889883</v>
      </c>
      <c r="V3217" s="9">
        <f t="shared" si="5"/>
        <v>-23.55</v>
      </c>
      <c r="W3217" s="9" t="b">
        <f t="shared" si="6"/>
        <v>0</v>
      </c>
      <c r="X3217" s="7">
        <f t="shared" si="8"/>
        <v>5</v>
      </c>
      <c r="Y3217" s="10">
        <f t="shared" si="9"/>
        <v>-0.05427832981</v>
      </c>
      <c r="Z3217" s="11">
        <f t="shared" si="7"/>
        <v>2</v>
      </c>
    </row>
    <row r="3218">
      <c r="A3218" s="6" t="s">
        <v>3242</v>
      </c>
      <c r="B3218" s="7">
        <v>3590.83</v>
      </c>
      <c r="C3218" s="7">
        <v>3608.34</v>
      </c>
      <c r="D3218" s="7">
        <v>3573.86</v>
      </c>
      <c r="E3218" s="7">
        <v>3577.03</v>
      </c>
      <c r="F3218" s="7">
        <v>3577.03</v>
      </c>
      <c r="G3218" s="7">
        <v>4.00683E9</v>
      </c>
      <c r="H3218" s="7">
        <f t="shared" si="1"/>
        <v>4006.83</v>
      </c>
      <c r="I3218" s="10">
        <f t="shared" si="2"/>
        <v>-0.003290756902</v>
      </c>
      <c r="J3218" s="7">
        <f t="shared" si="10"/>
        <v>3675.150167</v>
      </c>
      <c r="K3218" s="7">
        <f t="shared" si="12"/>
        <v>3766.105755</v>
      </c>
      <c r="L3218" s="7">
        <f t="shared" si="11"/>
        <v>-90.95558845</v>
      </c>
      <c r="M3218" s="7">
        <f t="shared" si="18"/>
        <v>-87.64583512</v>
      </c>
      <c r="N3218" s="7">
        <f t="shared" si="3"/>
        <v>0</v>
      </c>
      <c r="O3218" s="7">
        <f t="shared" si="4"/>
        <v>11.81</v>
      </c>
      <c r="P3218" s="7">
        <f t="shared" si="13"/>
        <v>19.79</v>
      </c>
      <c r="Q3218" s="7">
        <f t="shared" si="14"/>
        <v>32.71571429</v>
      </c>
      <c r="R3218" s="7">
        <f t="shared" si="15"/>
        <v>0.6049080826</v>
      </c>
      <c r="S3218" s="7">
        <f t="shared" si="16"/>
        <v>37.69113566</v>
      </c>
      <c r="T3218" s="7">
        <f t="shared" si="17"/>
        <v>3.59808773</v>
      </c>
      <c r="U3218" s="7">
        <f t="shared" si="19"/>
        <v>6.966546536</v>
      </c>
      <c r="V3218" s="9">
        <f t="shared" si="5"/>
        <v>-11.81</v>
      </c>
      <c r="W3218" s="9" t="b">
        <f t="shared" si="6"/>
        <v>0</v>
      </c>
      <c r="X3218" s="7">
        <f t="shared" si="8"/>
        <v>6</v>
      </c>
      <c r="Y3218" s="10">
        <f t="shared" si="9"/>
        <v>-0.05756908671</v>
      </c>
      <c r="Z3218" s="11">
        <f t="shared" si="7"/>
        <v>2</v>
      </c>
    </row>
    <row r="3219">
      <c r="A3219" s="6" t="s">
        <v>3243</v>
      </c>
      <c r="B3219" s="7">
        <v>3520.37</v>
      </c>
      <c r="C3219" s="7">
        <v>3685.41</v>
      </c>
      <c r="D3219" s="7">
        <v>3491.58</v>
      </c>
      <c r="E3219" s="7">
        <v>3669.91</v>
      </c>
      <c r="F3219" s="7">
        <v>3669.91</v>
      </c>
      <c r="G3219" s="7">
        <v>5.02168E9</v>
      </c>
      <c r="H3219" s="7">
        <f t="shared" si="1"/>
        <v>5021.68</v>
      </c>
      <c r="I3219" s="10">
        <f t="shared" si="2"/>
        <v>0.02596567543</v>
      </c>
      <c r="J3219" s="7">
        <f t="shared" si="10"/>
        <v>3674.343987</v>
      </c>
      <c r="K3219" s="7">
        <f t="shared" si="12"/>
        <v>3758.980144</v>
      </c>
      <c r="L3219" s="7">
        <f t="shared" si="11"/>
        <v>-84.63615646</v>
      </c>
      <c r="M3219" s="7">
        <f t="shared" si="18"/>
        <v>-87.04389939</v>
      </c>
      <c r="N3219" s="7">
        <f t="shared" si="3"/>
        <v>92.88</v>
      </c>
      <c r="O3219" s="7">
        <f t="shared" si="4"/>
        <v>0</v>
      </c>
      <c r="P3219" s="7">
        <f t="shared" si="13"/>
        <v>26.42428571</v>
      </c>
      <c r="Q3219" s="7">
        <f t="shared" si="14"/>
        <v>28.09</v>
      </c>
      <c r="R3219" s="7">
        <f t="shared" si="15"/>
        <v>0.9407008086</v>
      </c>
      <c r="S3219" s="7">
        <f t="shared" si="16"/>
        <v>48.47222222</v>
      </c>
      <c r="T3219" s="7">
        <f t="shared" si="17"/>
        <v>56.55345194</v>
      </c>
      <c r="U3219" s="7">
        <f t="shared" si="19"/>
        <v>22.90074667</v>
      </c>
      <c r="V3219" s="9">
        <f t="shared" si="5"/>
        <v>92.88</v>
      </c>
      <c r="W3219" s="9" t="b">
        <f t="shared" si="6"/>
        <v>1</v>
      </c>
      <c r="X3219" s="7">
        <f t="shared" si="8"/>
        <v>1</v>
      </c>
      <c r="Y3219" s="10">
        <f t="shared" si="9"/>
        <v>0.02596567543</v>
      </c>
      <c r="Z3219" s="11">
        <f t="shared" si="7"/>
        <v>5</v>
      </c>
    </row>
    <row r="3220">
      <c r="A3220" s="6" t="s">
        <v>3244</v>
      </c>
      <c r="B3220" s="7">
        <v>3690.41</v>
      </c>
      <c r="C3220" s="7">
        <v>3712.0</v>
      </c>
      <c r="D3220" s="7">
        <v>3579.68</v>
      </c>
      <c r="E3220" s="7">
        <v>3583.07</v>
      </c>
      <c r="F3220" s="7">
        <v>3583.07</v>
      </c>
      <c r="G3220" s="7">
        <v>4.24303E9</v>
      </c>
      <c r="H3220" s="7">
        <f t="shared" si="1"/>
        <v>4243.03</v>
      </c>
      <c r="I3220" s="10">
        <f t="shared" si="2"/>
        <v>-0.02366270562</v>
      </c>
      <c r="J3220" s="7">
        <f t="shared" si="10"/>
        <v>3660.301835</v>
      </c>
      <c r="K3220" s="7">
        <f t="shared" si="12"/>
        <v>3745.949763</v>
      </c>
      <c r="L3220" s="7">
        <f t="shared" si="11"/>
        <v>-85.64792734</v>
      </c>
      <c r="M3220" s="7">
        <f t="shared" si="18"/>
        <v>-86.76470498</v>
      </c>
      <c r="N3220" s="7">
        <f t="shared" si="3"/>
        <v>0</v>
      </c>
      <c r="O3220" s="7">
        <f t="shared" si="4"/>
        <v>86.84</v>
      </c>
      <c r="P3220" s="7">
        <f t="shared" si="13"/>
        <v>26.42428571</v>
      </c>
      <c r="Q3220" s="7">
        <f t="shared" si="14"/>
        <v>31.565</v>
      </c>
      <c r="R3220" s="7">
        <f t="shared" si="15"/>
        <v>0.8371387839</v>
      </c>
      <c r="S3220" s="7">
        <f t="shared" si="16"/>
        <v>45.56753095</v>
      </c>
      <c r="T3220" s="7">
        <f t="shared" si="17"/>
        <v>29.01404877</v>
      </c>
      <c r="U3220" s="7">
        <f t="shared" si="19"/>
        <v>29.72186281</v>
      </c>
      <c r="V3220" s="9">
        <f t="shared" si="5"/>
        <v>-86.84</v>
      </c>
      <c r="W3220" s="9" t="b">
        <f t="shared" si="6"/>
        <v>0</v>
      </c>
      <c r="X3220" s="7">
        <f t="shared" si="8"/>
        <v>1</v>
      </c>
      <c r="Y3220" s="10">
        <f t="shared" si="9"/>
        <v>-0.02366270562</v>
      </c>
      <c r="Z3220" s="11">
        <f t="shared" si="7"/>
        <v>1</v>
      </c>
    </row>
    <row r="3221">
      <c r="A3221" s="6" t="s">
        <v>3245</v>
      </c>
      <c r="B3221" s="7">
        <v>3638.65</v>
      </c>
      <c r="C3221" s="7">
        <v>3689.73</v>
      </c>
      <c r="D3221" s="7">
        <v>3638.65</v>
      </c>
      <c r="E3221" s="7">
        <v>3677.95</v>
      </c>
      <c r="F3221" s="7">
        <v>3677.95</v>
      </c>
      <c r="G3221" s="7">
        <v>4.35278E9</v>
      </c>
      <c r="H3221" s="7">
        <f t="shared" si="1"/>
        <v>4352.78</v>
      </c>
      <c r="I3221" s="10">
        <f t="shared" si="2"/>
        <v>0.02648008551</v>
      </c>
      <c r="J3221" s="7">
        <f t="shared" si="10"/>
        <v>3663.016938</v>
      </c>
      <c r="K3221" s="7">
        <f t="shared" si="12"/>
        <v>3740.912743</v>
      </c>
      <c r="L3221" s="7">
        <f t="shared" si="11"/>
        <v>-77.89580563</v>
      </c>
      <c r="M3221" s="7">
        <f t="shared" si="18"/>
        <v>-84.99092511</v>
      </c>
      <c r="N3221" s="7">
        <f t="shared" si="3"/>
        <v>94.88</v>
      </c>
      <c r="O3221" s="7">
        <f t="shared" si="4"/>
        <v>0</v>
      </c>
      <c r="P3221" s="7">
        <f t="shared" si="13"/>
        <v>33.20142857</v>
      </c>
      <c r="Q3221" s="7">
        <f t="shared" si="14"/>
        <v>31.01142857</v>
      </c>
      <c r="R3221" s="7">
        <f t="shared" si="15"/>
        <v>1.070619127</v>
      </c>
      <c r="S3221" s="7">
        <f t="shared" si="16"/>
        <v>51.70526597</v>
      </c>
      <c r="T3221" s="7">
        <f t="shared" si="17"/>
        <v>59.10316177</v>
      </c>
      <c r="U3221" s="7">
        <f t="shared" si="19"/>
        <v>48.22355416</v>
      </c>
      <c r="V3221" s="9">
        <f t="shared" si="5"/>
        <v>94.88</v>
      </c>
      <c r="W3221" s="9" t="b">
        <f t="shared" si="6"/>
        <v>1</v>
      </c>
      <c r="X3221" s="7">
        <f t="shared" si="8"/>
        <v>1</v>
      </c>
      <c r="Y3221" s="10">
        <f t="shared" si="9"/>
        <v>0.02648008551</v>
      </c>
      <c r="Z3221" s="11">
        <f t="shared" si="7"/>
        <v>5</v>
      </c>
    </row>
    <row r="3222">
      <c r="A3222" s="6" t="s">
        <v>3246</v>
      </c>
      <c r="B3222" s="7">
        <v>3746.26</v>
      </c>
      <c r="C3222" s="7">
        <v>3762.79</v>
      </c>
      <c r="D3222" s="7">
        <v>3686.53</v>
      </c>
      <c r="E3222" s="7">
        <v>3719.98</v>
      </c>
      <c r="F3222" s="7">
        <v>3719.98</v>
      </c>
      <c r="G3222" s="7">
        <v>4.48374E9</v>
      </c>
      <c r="H3222" s="7">
        <f t="shared" si="1"/>
        <v>4483.74</v>
      </c>
      <c r="I3222" s="10">
        <f t="shared" si="2"/>
        <v>0.01142756155</v>
      </c>
      <c r="J3222" s="7">
        <f t="shared" si="10"/>
        <v>3671.780486</v>
      </c>
      <c r="K3222" s="7">
        <f t="shared" si="12"/>
        <v>3739.36217</v>
      </c>
      <c r="L3222" s="7">
        <f t="shared" si="11"/>
        <v>-67.581684</v>
      </c>
      <c r="M3222" s="7">
        <f t="shared" si="18"/>
        <v>-81.50907689</v>
      </c>
      <c r="N3222" s="7">
        <f t="shared" si="3"/>
        <v>42.03</v>
      </c>
      <c r="O3222" s="7">
        <f t="shared" si="4"/>
        <v>0</v>
      </c>
      <c r="P3222" s="7">
        <f t="shared" si="13"/>
        <v>31.07857143</v>
      </c>
      <c r="Q3222" s="7">
        <f t="shared" si="14"/>
        <v>31.01142857</v>
      </c>
      <c r="R3222" s="7">
        <f t="shared" si="15"/>
        <v>1.0021651</v>
      </c>
      <c r="S3222" s="7">
        <f t="shared" si="16"/>
        <v>50.05406898</v>
      </c>
      <c r="T3222" s="7">
        <f t="shared" si="17"/>
        <v>72.43205531</v>
      </c>
      <c r="U3222" s="7">
        <f t="shared" si="19"/>
        <v>53.51642195</v>
      </c>
      <c r="V3222" s="9">
        <f t="shared" si="5"/>
        <v>42.03</v>
      </c>
      <c r="W3222" s="9" t="b">
        <f t="shared" si="6"/>
        <v>1</v>
      </c>
      <c r="X3222" s="7">
        <f t="shared" si="8"/>
        <v>2</v>
      </c>
      <c r="Y3222" s="10">
        <f t="shared" si="9"/>
        <v>0.03790764706</v>
      </c>
      <c r="Z3222" s="11">
        <f t="shared" si="7"/>
        <v>5</v>
      </c>
    </row>
    <row r="3223">
      <c r="A3223" s="6" t="s">
        <v>3247</v>
      </c>
      <c r="B3223" s="7">
        <v>3703.11</v>
      </c>
      <c r="C3223" s="7">
        <v>3728.58</v>
      </c>
      <c r="D3223" s="7">
        <v>3666.51</v>
      </c>
      <c r="E3223" s="7">
        <v>3695.16</v>
      </c>
      <c r="F3223" s="7">
        <v>3695.16</v>
      </c>
      <c r="G3223" s="7">
        <v>4.2238E9</v>
      </c>
      <c r="H3223" s="7">
        <f t="shared" si="1"/>
        <v>4223.8</v>
      </c>
      <c r="I3223" s="10">
        <f t="shared" si="2"/>
        <v>-0.006672078882</v>
      </c>
      <c r="J3223" s="7">
        <f t="shared" si="10"/>
        <v>3675.377334</v>
      </c>
      <c r="K3223" s="7">
        <f t="shared" si="12"/>
        <v>3736.087935</v>
      </c>
      <c r="L3223" s="7">
        <f t="shared" si="11"/>
        <v>-60.71060086</v>
      </c>
      <c r="M3223" s="7">
        <f t="shared" si="18"/>
        <v>-77.34938168</v>
      </c>
      <c r="N3223" s="7">
        <f t="shared" si="3"/>
        <v>0</v>
      </c>
      <c r="O3223" s="7">
        <f t="shared" si="4"/>
        <v>24.82</v>
      </c>
      <c r="P3223" s="7">
        <f t="shared" si="13"/>
        <v>31.07857143</v>
      </c>
      <c r="Q3223" s="7">
        <f t="shared" si="14"/>
        <v>27.17214286</v>
      </c>
      <c r="R3223" s="7">
        <f t="shared" si="15"/>
        <v>1.143765937</v>
      </c>
      <c r="S3223" s="7">
        <f t="shared" si="16"/>
        <v>53.35311645</v>
      </c>
      <c r="T3223" s="7">
        <f t="shared" si="17"/>
        <v>64.56093616</v>
      </c>
      <c r="U3223" s="7">
        <f t="shared" si="19"/>
        <v>65.36538441</v>
      </c>
      <c r="V3223" s="9">
        <f t="shared" si="5"/>
        <v>-24.82</v>
      </c>
      <c r="W3223" s="9" t="b">
        <f t="shared" si="6"/>
        <v>0</v>
      </c>
      <c r="X3223" s="7">
        <f t="shared" si="8"/>
        <v>1</v>
      </c>
      <c r="Y3223" s="10">
        <f t="shared" si="9"/>
        <v>-0.006672078882</v>
      </c>
      <c r="Z3223" s="11">
        <f t="shared" si="7"/>
        <v>2</v>
      </c>
    </row>
    <row r="3224">
      <c r="A3224" s="6" t="s">
        <v>3248</v>
      </c>
      <c r="B3224" s="7">
        <v>3689.05</v>
      </c>
      <c r="C3224" s="7">
        <v>3736.0</v>
      </c>
      <c r="D3224" s="7">
        <v>3656.44</v>
      </c>
      <c r="E3224" s="7">
        <v>3665.78</v>
      </c>
      <c r="F3224" s="7">
        <v>3665.78</v>
      </c>
      <c r="G3224" s="7">
        <v>4.49662E9</v>
      </c>
      <c r="H3224" s="7">
        <f t="shared" si="1"/>
        <v>4496.62</v>
      </c>
      <c r="I3224" s="10">
        <f t="shared" si="2"/>
        <v>-0.007950941231</v>
      </c>
      <c r="J3224" s="7">
        <f t="shared" si="10"/>
        <v>3673.900821</v>
      </c>
      <c r="K3224" s="7">
        <f t="shared" si="12"/>
        <v>3730.87994</v>
      </c>
      <c r="L3224" s="7">
        <f t="shared" si="11"/>
        <v>-56.97911861</v>
      </c>
      <c r="M3224" s="7">
        <f t="shared" si="18"/>
        <v>-73.27532907</v>
      </c>
      <c r="N3224" s="7">
        <f t="shared" si="3"/>
        <v>0</v>
      </c>
      <c r="O3224" s="7">
        <f t="shared" si="4"/>
        <v>29.38</v>
      </c>
      <c r="P3224" s="7">
        <f t="shared" si="13"/>
        <v>31.07857143</v>
      </c>
      <c r="Q3224" s="7">
        <f t="shared" si="14"/>
        <v>25.35285714</v>
      </c>
      <c r="R3224" s="7">
        <f t="shared" si="15"/>
        <v>1.225840987</v>
      </c>
      <c r="S3224" s="7">
        <f t="shared" si="16"/>
        <v>55.07316085</v>
      </c>
      <c r="T3224" s="7">
        <f t="shared" si="17"/>
        <v>55.24371294</v>
      </c>
      <c r="U3224" s="7">
        <f t="shared" si="19"/>
        <v>64.07890147</v>
      </c>
      <c r="V3224" s="9">
        <f t="shared" si="5"/>
        <v>-29.38</v>
      </c>
      <c r="W3224" s="9" t="b">
        <f t="shared" si="6"/>
        <v>0</v>
      </c>
      <c r="X3224" s="7">
        <f t="shared" si="8"/>
        <v>2</v>
      </c>
      <c r="Y3224" s="10">
        <f t="shared" si="9"/>
        <v>-0.01462302011</v>
      </c>
      <c r="Z3224" s="11">
        <f t="shared" si="7"/>
        <v>2</v>
      </c>
    </row>
    <row r="3225">
      <c r="A3225" s="6" t="s">
        <v>3249</v>
      </c>
      <c r="B3225" s="7">
        <v>3657.1</v>
      </c>
      <c r="C3225" s="7">
        <v>3757.89</v>
      </c>
      <c r="D3225" s="7">
        <v>3647.42</v>
      </c>
      <c r="E3225" s="7">
        <v>3752.75</v>
      </c>
      <c r="F3225" s="7">
        <v>3752.75</v>
      </c>
      <c r="G3225" s="7">
        <v>5.07802E9</v>
      </c>
      <c r="H3225" s="7">
        <f t="shared" si="1"/>
        <v>5078.02</v>
      </c>
      <c r="I3225" s="10">
        <f t="shared" si="2"/>
        <v>0.023724828</v>
      </c>
      <c r="J3225" s="7">
        <f t="shared" si="10"/>
        <v>3686.031464</v>
      </c>
      <c r="K3225" s="7">
        <f t="shared" si="12"/>
        <v>3732.499944</v>
      </c>
      <c r="L3225" s="7">
        <f t="shared" si="11"/>
        <v>-46.46848017</v>
      </c>
      <c r="M3225" s="7">
        <f t="shared" si="18"/>
        <v>-67.91395929</v>
      </c>
      <c r="N3225" s="7">
        <f t="shared" si="3"/>
        <v>86.97</v>
      </c>
      <c r="O3225" s="7">
        <f t="shared" si="4"/>
        <v>0</v>
      </c>
      <c r="P3225" s="7">
        <f t="shared" si="13"/>
        <v>30.66142857</v>
      </c>
      <c r="Q3225" s="7">
        <f t="shared" si="14"/>
        <v>25.35285714</v>
      </c>
      <c r="R3225" s="7">
        <f t="shared" si="15"/>
        <v>1.209387502</v>
      </c>
      <c r="S3225" s="7">
        <f t="shared" si="16"/>
        <v>54.7385871</v>
      </c>
      <c r="T3225" s="7">
        <f t="shared" si="17"/>
        <v>82.82434275</v>
      </c>
      <c r="U3225" s="7">
        <f t="shared" si="19"/>
        <v>67.54299728</v>
      </c>
      <c r="V3225" s="9">
        <f t="shared" si="5"/>
        <v>86.97</v>
      </c>
      <c r="W3225" s="9" t="b">
        <f t="shared" si="6"/>
        <v>1</v>
      </c>
      <c r="X3225" s="7">
        <f t="shared" si="8"/>
        <v>1</v>
      </c>
      <c r="Y3225" s="10">
        <f t="shared" si="9"/>
        <v>0.023724828</v>
      </c>
      <c r="Z3225" s="11">
        <f t="shared" si="7"/>
        <v>5</v>
      </c>
    </row>
    <row r="3226">
      <c r="A3226" s="6" t="s">
        <v>3250</v>
      </c>
      <c r="B3226" s="7">
        <v>3762.01</v>
      </c>
      <c r="C3226" s="7">
        <v>3810.74</v>
      </c>
      <c r="D3226" s="7">
        <v>3741.65</v>
      </c>
      <c r="E3226" s="7">
        <v>3797.34</v>
      </c>
      <c r="F3226" s="7">
        <v>3797.34</v>
      </c>
      <c r="G3226" s="7">
        <v>4.74793E9</v>
      </c>
      <c r="H3226" s="7">
        <f t="shared" si="1"/>
        <v>4747.93</v>
      </c>
      <c r="I3226" s="10">
        <f t="shared" si="2"/>
        <v>0.01188195323</v>
      </c>
      <c r="J3226" s="7">
        <f t="shared" si="10"/>
        <v>3703.155854</v>
      </c>
      <c r="K3226" s="7">
        <f t="shared" si="12"/>
        <v>3737.302911</v>
      </c>
      <c r="L3226" s="7">
        <f t="shared" si="11"/>
        <v>-34.14705712</v>
      </c>
      <c r="M3226" s="7">
        <f t="shared" si="18"/>
        <v>-61.16057885</v>
      </c>
      <c r="N3226" s="7">
        <f t="shared" si="3"/>
        <v>44.59</v>
      </c>
      <c r="O3226" s="7">
        <f t="shared" si="4"/>
        <v>0</v>
      </c>
      <c r="P3226" s="7">
        <f t="shared" si="13"/>
        <v>25.81071429</v>
      </c>
      <c r="Q3226" s="7">
        <f t="shared" si="14"/>
        <v>25.35285714</v>
      </c>
      <c r="R3226" s="7">
        <f t="shared" si="15"/>
        <v>1.01805939</v>
      </c>
      <c r="S3226" s="7">
        <f t="shared" si="16"/>
        <v>50.44744447</v>
      </c>
      <c r="T3226" s="7">
        <f t="shared" si="17"/>
        <v>95.80147888</v>
      </c>
      <c r="U3226" s="7">
        <f t="shared" si="19"/>
        <v>77.95651152</v>
      </c>
      <c r="V3226" s="9">
        <f t="shared" si="5"/>
        <v>44.59</v>
      </c>
      <c r="W3226" s="9" t="b">
        <f t="shared" si="6"/>
        <v>1</v>
      </c>
      <c r="X3226" s="7">
        <f t="shared" si="8"/>
        <v>2</v>
      </c>
      <c r="Y3226" s="10">
        <f t="shared" si="9"/>
        <v>0.03560678124</v>
      </c>
      <c r="Z3226" s="11">
        <f t="shared" si="7"/>
        <v>5</v>
      </c>
    </row>
    <row r="3227">
      <c r="A3227" s="6" t="s">
        <v>3251</v>
      </c>
      <c r="B3227" s="7">
        <v>3799.44</v>
      </c>
      <c r="C3227" s="7">
        <v>3862.85</v>
      </c>
      <c r="D3227" s="7">
        <v>3799.44</v>
      </c>
      <c r="E3227" s="7">
        <v>3859.11</v>
      </c>
      <c r="F3227" s="7">
        <v>3859.11</v>
      </c>
      <c r="G3227" s="7">
        <v>4.84312E9</v>
      </c>
      <c r="H3227" s="7">
        <f t="shared" si="1"/>
        <v>4843.12</v>
      </c>
      <c r="I3227" s="10">
        <f t="shared" si="2"/>
        <v>0.01626664981</v>
      </c>
      <c r="J3227" s="7">
        <f t="shared" si="10"/>
        <v>3727.1488</v>
      </c>
      <c r="K3227" s="7">
        <f t="shared" si="12"/>
        <v>3746.325659</v>
      </c>
      <c r="L3227" s="7">
        <f t="shared" si="11"/>
        <v>-19.17685892</v>
      </c>
      <c r="M3227" s="7">
        <f t="shared" si="18"/>
        <v>-52.76383487</v>
      </c>
      <c r="N3227" s="7">
        <f t="shared" si="3"/>
        <v>61.77</v>
      </c>
      <c r="O3227" s="7">
        <f t="shared" si="4"/>
        <v>0</v>
      </c>
      <c r="P3227" s="7">
        <f t="shared" si="13"/>
        <v>30.22285714</v>
      </c>
      <c r="Q3227" s="7">
        <f t="shared" si="14"/>
        <v>24.80642857</v>
      </c>
      <c r="R3227" s="7">
        <f t="shared" si="15"/>
        <v>1.218347779</v>
      </c>
      <c r="S3227" s="7">
        <f t="shared" si="16"/>
        <v>54.92140549</v>
      </c>
      <c r="T3227" s="7">
        <f t="shared" si="17"/>
        <v>98.99264686</v>
      </c>
      <c r="U3227" s="7">
        <f t="shared" si="19"/>
        <v>92.5394895</v>
      </c>
      <c r="V3227" s="9">
        <f t="shared" si="5"/>
        <v>61.77</v>
      </c>
      <c r="W3227" s="9" t="b">
        <f t="shared" si="6"/>
        <v>1</v>
      </c>
      <c r="X3227" s="7">
        <f t="shared" si="8"/>
        <v>3</v>
      </c>
      <c r="Y3227" s="10">
        <f t="shared" si="9"/>
        <v>0.05187343105</v>
      </c>
      <c r="Z3227" s="11">
        <f t="shared" si="7"/>
        <v>5</v>
      </c>
    </row>
    <row r="3228">
      <c r="A3228" s="6" t="s">
        <v>3252</v>
      </c>
      <c r="B3228" s="7">
        <v>3825.97</v>
      </c>
      <c r="C3228" s="7">
        <v>3886.15</v>
      </c>
      <c r="D3228" s="7">
        <v>3824.07</v>
      </c>
      <c r="E3228" s="7">
        <v>3830.6</v>
      </c>
      <c r="F3228" s="7">
        <v>3830.6</v>
      </c>
      <c r="G3228" s="7">
        <v>4.81731E9</v>
      </c>
      <c r="H3228" s="7">
        <f t="shared" si="1"/>
        <v>4817.31</v>
      </c>
      <c r="I3228" s="10">
        <f t="shared" si="2"/>
        <v>-0.007387713747</v>
      </c>
      <c r="J3228" s="7">
        <f t="shared" si="10"/>
        <v>3743.064369</v>
      </c>
      <c r="K3228" s="7">
        <f t="shared" si="12"/>
        <v>3752.568202</v>
      </c>
      <c r="L3228" s="7">
        <f t="shared" si="11"/>
        <v>-9.503833449</v>
      </c>
      <c r="M3228" s="7">
        <f t="shared" si="18"/>
        <v>-44.11183458</v>
      </c>
      <c r="N3228" s="7">
        <f t="shared" si="3"/>
        <v>0</v>
      </c>
      <c r="O3228" s="7">
        <f t="shared" si="4"/>
        <v>28.51</v>
      </c>
      <c r="P3228" s="7">
        <f t="shared" si="13"/>
        <v>30.22285714</v>
      </c>
      <c r="Q3228" s="7">
        <f t="shared" si="14"/>
        <v>24.07428571</v>
      </c>
      <c r="R3228" s="7">
        <f t="shared" si="15"/>
        <v>1.255399953</v>
      </c>
      <c r="S3228" s="7">
        <f t="shared" si="16"/>
        <v>55.6619659</v>
      </c>
      <c r="T3228" s="7">
        <f t="shared" si="17"/>
        <v>85.92138277</v>
      </c>
      <c r="U3228" s="7">
        <f t="shared" si="19"/>
        <v>93.57183617</v>
      </c>
      <c r="V3228" s="9">
        <f t="shared" si="5"/>
        <v>-28.51</v>
      </c>
      <c r="W3228" s="9" t="b">
        <f t="shared" si="6"/>
        <v>0</v>
      </c>
      <c r="X3228" s="7">
        <f t="shared" si="8"/>
        <v>1</v>
      </c>
      <c r="Y3228" s="10">
        <f t="shared" si="9"/>
        <v>-0.007387713747</v>
      </c>
      <c r="Z3228" s="11">
        <f t="shared" si="7"/>
        <v>2</v>
      </c>
    </row>
    <row r="3229">
      <c r="A3229" s="6" t="s">
        <v>3253</v>
      </c>
      <c r="B3229" s="7">
        <v>3834.69</v>
      </c>
      <c r="C3229" s="7">
        <v>3859.95</v>
      </c>
      <c r="D3229" s="7">
        <v>3803.79</v>
      </c>
      <c r="E3229" s="7">
        <v>3807.3</v>
      </c>
      <c r="F3229" s="7">
        <v>3807.3</v>
      </c>
      <c r="G3229" s="7">
        <v>4.68732E9</v>
      </c>
      <c r="H3229" s="7">
        <f t="shared" si="1"/>
        <v>4687.32</v>
      </c>
      <c r="I3229" s="10">
        <f t="shared" si="2"/>
        <v>-0.006082598026</v>
      </c>
      <c r="J3229" s="7">
        <f t="shared" si="10"/>
        <v>3752.946774</v>
      </c>
      <c r="K3229" s="7">
        <f t="shared" si="12"/>
        <v>3756.62241</v>
      </c>
      <c r="L3229" s="7">
        <f t="shared" si="11"/>
        <v>-3.675635903</v>
      </c>
      <c r="M3229" s="7">
        <f t="shared" si="18"/>
        <v>-36.02459485</v>
      </c>
      <c r="N3229" s="7">
        <f t="shared" si="3"/>
        <v>0</v>
      </c>
      <c r="O3229" s="7">
        <f t="shared" si="4"/>
        <v>23.3</v>
      </c>
      <c r="P3229" s="7">
        <f t="shared" si="13"/>
        <v>30.22285714</v>
      </c>
      <c r="Q3229" s="7">
        <f t="shared" si="14"/>
        <v>18.24857143</v>
      </c>
      <c r="R3229" s="7">
        <f t="shared" si="15"/>
        <v>1.656176609</v>
      </c>
      <c r="S3229" s="7">
        <f t="shared" si="16"/>
        <v>62.35190097</v>
      </c>
      <c r="T3229" s="7">
        <f t="shared" si="17"/>
        <v>80.01622019</v>
      </c>
      <c r="U3229" s="7">
        <f t="shared" si="19"/>
        <v>88.31008327</v>
      </c>
      <c r="V3229" s="9">
        <f t="shared" si="5"/>
        <v>-23.3</v>
      </c>
      <c r="W3229" s="9" t="b">
        <f t="shared" si="6"/>
        <v>0</v>
      </c>
      <c r="X3229" s="7">
        <f t="shared" si="8"/>
        <v>2</v>
      </c>
      <c r="Y3229" s="10">
        <f t="shared" si="9"/>
        <v>-0.01347031177</v>
      </c>
      <c r="Z3229" s="11">
        <f t="shared" si="7"/>
        <v>2</v>
      </c>
    </row>
    <row r="3230">
      <c r="A3230" s="6" t="s">
        <v>3254</v>
      </c>
      <c r="B3230" s="7">
        <v>3808.26</v>
      </c>
      <c r="C3230" s="7">
        <v>3905.42</v>
      </c>
      <c r="D3230" s="7">
        <v>3808.26</v>
      </c>
      <c r="E3230" s="7">
        <v>3901.06</v>
      </c>
      <c r="F3230" s="7">
        <v>3901.06</v>
      </c>
      <c r="G3230" s="7">
        <v>4.45941E9</v>
      </c>
      <c r="H3230" s="7">
        <f t="shared" si="1"/>
        <v>4459.41</v>
      </c>
      <c r="I3230" s="10">
        <f t="shared" si="2"/>
        <v>0.02462637565</v>
      </c>
      <c r="J3230" s="7">
        <f t="shared" si="10"/>
        <v>3775.733424</v>
      </c>
      <c r="K3230" s="7">
        <f t="shared" si="12"/>
        <v>3767.32149</v>
      </c>
      <c r="L3230" s="7">
        <f t="shared" si="11"/>
        <v>8.411933523</v>
      </c>
      <c r="M3230" s="7">
        <f t="shared" si="18"/>
        <v>-27.13728917</v>
      </c>
      <c r="N3230" s="7">
        <f t="shared" si="3"/>
        <v>93.76</v>
      </c>
      <c r="O3230" s="7">
        <f t="shared" si="4"/>
        <v>0</v>
      </c>
      <c r="P3230" s="7">
        <f t="shared" si="13"/>
        <v>36.92</v>
      </c>
      <c r="Q3230" s="7">
        <f t="shared" si="14"/>
        <v>16.30071429</v>
      </c>
      <c r="R3230" s="7">
        <f t="shared" si="15"/>
        <v>2.264931423</v>
      </c>
      <c r="S3230" s="7">
        <f t="shared" si="16"/>
        <v>69.37148532</v>
      </c>
      <c r="T3230" s="7">
        <f t="shared" si="17"/>
        <v>98.94645274</v>
      </c>
      <c r="U3230" s="7">
        <f t="shared" si="19"/>
        <v>88.29468523</v>
      </c>
      <c r="V3230" s="9">
        <f t="shared" si="5"/>
        <v>93.76</v>
      </c>
      <c r="W3230" s="9" t="b">
        <f t="shared" si="6"/>
        <v>1</v>
      </c>
      <c r="X3230" s="7">
        <f t="shared" si="8"/>
        <v>1</v>
      </c>
      <c r="Y3230" s="10">
        <f t="shared" si="9"/>
        <v>0.02462637565</v>
      </c>
      <c r="Z3230" s="11">
        <f t="shared" si="7"/>
        <v>5</v>
      </c>
    </row>
    <row r="3231">
      <c r="A3231" s="6" t="s">
        <v>3255</v>
      </c>
      <c r="B3231" s="7">
        <v>3881.85</v>
      </c>
      <c r="C3231" s="7">
        <v>3893.73</v>
      </c>
      <c r="D3231" s="7">
        <v>3863.18</v>
      </c>
      <c r="E3231" s="7">
        <v>3871.98</v>
      </c>
      <c r="F3231" s="7">
        <v>3871.98</v>
      </c>
      <c r="G3231" s="7">
        <v>4.82062E9</v>
      </c>
      <c r="H3231" s="7">
        <f t="shared" si="1"/>
        <v>4820.62</v>
      </c>
      <c r="I3231" s="10">
        <f t="shared" si="2"/>
        <v>-0.007454384193</v>
      </c>
      <c r="J3231" s="7">
        <f t="shared" si="10"/>
        <v>3790.540589</v>
      </c>
      <c r="K3231" s="7">
        <f t="shared" si="12"/>
        <v>3775.073973</v>
      </c>
      <c r="L3231" s="7">
        <f t="shared" si="11"/>
        <v>15.46661688</v>
      </c>
      <c r="M3231" s="7">
        <f t="shared" si="18"/>
        <v>-18.61650796</v>
      </c>
      <c r="N3231" s="7">
        <f t="shared" si="3"/>
        <v>0</v>
      </c>
      <c r="O3231" s="7">
        <f t="shared" si="4"/>
        <v>29.08</v>
      </c>
      <c r="P3231" s="7">
        <f t="shared" si="13"/>
        <v>36.92</v>
      </c>
      <c r="Q3231" s="7">
        <f t="shared" si="14"/>
        <v>16.69571429</v>
      </c>
      <c r="R3231" s="7">
        <f t="shared" si="15"/>
        <v>2.21134594</v>
      </c>
      <c r="S3231" s="7">
        <f t="shared" si="16"/>
        <v>68.86040873</v>
      </c>
      <c r="T3231" s="7">
        <f t="shared" si="17"/>
        <v>91.91958245</v>
      </c>
      <c r="U3231" s="7">
        <f t="shared" si="19"/>
        <v>90.29408512</v>
      </c>
      <c r="V3231" s="9">
        <f t="shared" si="5"/>
        <v>-29.08</v>
      </c>
      <c r="W3231" s="9" t="b">
        <f t="shared" si="6"/>
        <v>0</v>
      </c>
      <c r="X3231" s="7">
        <f t="shared" si="8"/>
        <v>1</v>
      </c>
      <c r="Y3231" s="10">
        <f t="shared" si="9"/>
        <v>-0.007454384193</v>
      </c>
      <c r="Z3231" s="11">
        <f t="shared" si="7"/>
        <v>2</v>
      </c>
    </row>
    <row r="3232">
      <c r="A3232" s="6" t="s">
        <v>3256</v>
      </c>
      <c r="B3232" s="7">
        <v>3901.79</v>
      </c>
      <c r="C3232" s="7">
        <v>3911.79</v>
      </c>
      <c r="D3232" s="7">
        <v>3843.8</v>
      </c>
      <c r="E3232" s="7">
        <v>3856.1</v>
      </c>
      <c r="F3232" s="7">
        <v>3856.1</v>
      </c>
      <c r="G3232" s="7">
        <v>4.48121E9</v>
      </c>
      <c r="H3232" s="7">
        <f t="shared" si="1"/>
        <v>4481.21</v>
      </c>
      <c r="I3232" s="10">
        <f t="shared" si="2"/>
        <v>-0.004101260854</v>
      </c>
      <c r="J3232" s="7">
        <f t="shared" si="10"/>
        <v>3800.626653</v>
      </c>
      <c r="K3232" s="7">
        <f t="shared" si="12"/>
        <v>3781.075901</v>
      </c>
      <c r="L3232" s="7">
        <f t="shared" si="11"/>
        <v>19.55075208</v>
      </c>
      <c r="M3232" s="7">
        <f t="shared" si="18"/>
        <v>-10.98305595</v>
      </c>
      <c r="N3232" s="7">
        <f t="shared" si="3"/>
        <v>0</v>
      </c>
      <c r="O3232" s="7">
        <f t="shared" si="4"/>
        <v>15.88</v>
      </c>
      <c r="P3232" s="7">
        <f t="shared" si="13"/>
        <v>36.92</v>
      </c>
      <c r="Q3232" s="7">
        <f t="shared" si="14"/>
        <v>16.98642857</v>
      </c>
      <c r="R3232" s="7">
        <f t="shared" si="15"/>
        <v>2.173499853</v>
      </c>
      <c r="S3232" s="7">
        <f t="shared" si="16"/>
        <v>68.48904848</v>
      </c>
      <c r="T3232" s="7">
        <f t="shared" si="17"/>
        <v>86.74710264</v>
      </c>
      <c r="U3232" s="7">
        <f t="shared" si="19"/>
        <v>92.53771261</v>
      </c>
      <c r="V3232" s="9">
        <f t="shared" si="5"/>
        <v>-15.88</v>
      </c>
      <c r="W3232" s="9" t="b">
        <f t="shared" si="6"/>
        <v>0</v>
      </c>
      <c r="X3232" s="7">
        <f t="shared" si="8"/>
        <v>2</v>
      </c>
      <c r="Y3232" s="10">
        <f t="shared" si="9"/>
        <v>-0.01155564505</v>
      </c>
      <c r="Z3232" s="11">
        <f t="shared" si="7"/>
        <v>2</v>
      </c>
    </row>
    <row r="3233">
      <c r="A3233" s="6" t="s">
        <v>3257</v>
      </c>
      <c r="B3233" s="7">
        <v>3852.9</v>
      </c>
      <c r="C3233" s="7">
        <v>3894.44</v>
      </c>
      <c r="D3233" s="7">
        <v>3758.68</v>
      </c>
      <c r="E3233" s="7">
        <v>3759.69</v>
      </c>
      <c r="F3233" s="7">
        <v>3759.69</v>
      </c>
      <c r="G3233" s="7">
        <v>4.899E9</v>
      </c>
      <c r="H3233" s="7">
        <f t="shared" si="1"/>
        <v>4899</v>
      </c>
      <c r="I3233" s="10">
        <f t="shared" si="2"/>
        <v>-0.02500194497</v>
      </c>
      <c r="J3233" s="7">
        <f t="shared" si="10"/>
        <v>3794.328706</v>
      </c>
      <c r="K3233" s="7">
        <f t="shared" si="12"/>
        <v>3779.49176</v>
      </c>
      <c r="L3233" s="7">
        <f t="shared" si="11"/>
        <v>14.8369463</v>
      </c>
      <c r="M3233" s="7">
        <f t="shared" si="18"/>
        <v>-5.819055503</v>
      </c>
      <c r="N3233" s="7">
        <f t="shared" si="3"/>
        <v>0</v>
      </c>
      <c r="O3233" s="7">
        <f t="shared" si="4"/>
        <v>96.41</v>
      </c>
      <c r="P3233" s="7">
        <f t="shared" si="13"/>
        <v>30.28571429</v>
      </c>
      <c r="Q3233" s="7">
        <f t="shared" si="14"/>
        <v>23.87285714</v>
      </c>
      <c r="R3233" s="7">
        <f t="shared" si="15"/>
        <v>1.268625456</v>
      </c>
      <c r="S3233" s="7">
        <f t="shared" si="16"/>
        <v>55.92044525</v>
      </c>
      <c r="T3233" s="7">
        <f t="shared" si="17"/>
        <v>54.20192105</v>
      </c>
      <c r="U3233" s="7">
        <f t="shared" si="19"/>
        <v>77.62286871</v>
      </c>
      <c r="V3233" s="9">
        <f t="shared" si="5"/>
        <v>-96.41</v>
      </c>
      <c r="W3233" s="9" t="b">
        <f t="shared" si="6"/>
        <v>0</v>
      </c>
      <c r="X3233" s="7">
        <f t="shared" si="8"/>
        <v>3</v>
      </c>
      <c r="Y3233" s="10">
        <f t="shared" si="9"/>
        <v>-0.03655759002</v>
      </c>
      <c r="Z3233" s="11">
        <f t="shared" si="7"/>
        <v>1</v>
      </c>
    </row>
    <row r="3234">
      <c r="A3234" s="6" t="s">
        <v>3258</v>
      </c>
      <c r="B3234" s="7">
        <v>3733.25</v>
      </c>
      <c r="C3234" s="7">
        <v>3750.59</v>
      </c>
      <c r="D3234" s="7">
        <v>3698.15</v>
      </c>
      <c r="E3234" s="7">
        <v>3719.89</v>
      </c>
      <c r="F3234" s="7">
        <v>3719.89</v>
      </c>
      <c r="G3234" s="7">
        <v>4.62529E9</v>
      </c>
      <c r="H3234" s="7">
        <f t="shared" si="1"/>
        <v>4625.29</v>
      </c>
      <c r="I3234" s="10">
        <f t="shared" si="2"/>
        <v>-0.01058597916</v>
      </c>
      <c r="J3234" s="7">
        <f t="shared" si="10"/>
        <v>3782.876597</v>
      </c>
      <c r="K3234" s="7">
        <f t="shared" si="12"/>
        <v>3775.076815</v>
      </c>
      <c r="L3234" s="7">
        <f t="shared" si="11"/>
        <v>7.799782843</v>
      </c>
      <c r="M3234" s="7">
        <f t="shared" si="18"/>
        <v>-3.095287834</v>
      </c>
      <c r="N3234" s="7">
        <f t="shared" si="3"/>
        <v>0</v>
      </c>
      <c r="O3234" s="7">
        <f t="shared" si="4"/>
        <v>39.8</v>
      </c>
      <c r="P3234" s="7">
        <f t="shared" si="13"/>
        <v>30.28571429</v>
      </c>
      <c r="Q3234" s="7">
        <f t="shared" si="14"/>
        <v>20.51285714</v>
      </c>
      <c r="R3234" s="7">
        <f t="shared" si="15"/>
        <v>1.476425935</v>
      </c>
      <c r="S3234" s="7">
        <f t="shared" si="16"/>
        <v>59.61922439</v>
      </c>
      <c r="T3234" s="7">
        <f t="shared" si="17"/>
        <v>29.74298894</v>
      </c>
      <c r="U3234" s="7">
        <f t="shared" si="19"/>
        <v>56.89733754</v>
      </c>
      <c r="V3234" s="9">
        <f t="shared" si="5"/>
        <v>-39.8</v>
      </c>
      <c r="W3234" s="9" t="b">
        <f t="shared" si="6"/>
        <v>0</v>
      </c>
      <c r="X3234" s="7">
        <f t="shared" si="8"/>
        <v>4</v>
      </c>
      <c r="Y3234" s="10">
        <f t="shared" si="9"/>
        <v>-0.04714356918</v>
      </c>
      <c r="Z3234" s="11">
        <f t="shared" si="7"/>
        <v>1</v>
      </c>
    </row>
    <row r="3235">
      <c r="A3235" s="6" t="s">
        <v>3259</v>
      </c>
      <c r="B3235" s="7">
        <v>3766.98</v>
      </c>
      <c r="C3235" s="7">
        <v>3796.34</v>
      </c>
      <c r="D3235" s="7">
        <v>3708.84</v>
      </c>
      <c r="E3235" s="7">
        <v>3770.55</v>
      </c>
      <c r="F3235" s="7">
        <v>3770.55</v>
      </c>
      <c r="G3235" s="7">
        <v>5.40018E9</v>
      </c>
      <c r="H3235" s="7">
        <f t="shared" si="1"/>
        <v>5400.18</v>
      </c>
      <c r="I3235" s="10">
        <f t="shared" si="2"/>
        <v>0.01361868227</v>
      </c>
      <c r="J3235" s="7">
        <f t="shared" si="10"/>
        <v>3780.980198</v>
      </c>
      <c r="K3235" s="7">
        <f t="shared" si="12"/>
        <v>3774.741495</v>
      </c>
      <c r="L3235" s="7">
        <f t="shared" si="11"/>
        <v>6.238702836</v>
      </c>
      <c r="M3235" s="7">
        <f t="shared" si="18"/>
        <v>-1.2284897</v>
      </c>
      <c r="N3235" s="7">
        <f t="shared" si="3"/>
        <v>50.66</v>
      </c>
      <c r="O3235" s="7">
        <f t="shared" si="4"/>
        <v>0</v>
      </c>
      <c r="P3235" s="7">
        <f t="shared" si="13"/>
        <v>27.12714286</v>
      </c>
      <c r="Q3235" s="7">
        <f t="shared" si="14"/>
        <v>20.51285714</v>
      </c>
      <c r="R3235" s="7">
        <f t="shared" si="15"/>
        <v>1.322445853</v>
      </c>
      <c r="S3235" s="7">
        <f t="shared" si="16"/>
        <v>56.94194554</v>
      </c>
      <c r="T3235" s="7">
        <f t="shared" si="17"/>
        <v>46.57487612</v>
      </c>
      <c r="U3235" s="7">
        <f t="shared" si="19"/>
        <v>43.50659537</v>
      </c>
      <c r="V3235" s="9">
        <f t="shared" si="5"/>
        <v>50.66</v>
      </c>
      <c r="W3235" s="9" t="b">
        <f t="shared" si="6"/>
        <v>1</v>
      </c>
      <c r="X3235" s="7">
        <f t="shared" si="8"/>
        <v>1</v>
      </c>
      <c r="Y3235" s="10">
        <f t="shared" si="9"/>
        <v>0.01361868227</v>
      </c>
      <c r="Z3235" s="11">
        <f t="shared" si="7"/>
        <v>5</v>
      </c>
    </row>
    <row r="3236">
      <c r="A3236" s="6" t="s">
        <v>3260</v>
      </c>
      <c r="B3236" s="7">
        <v>3780.71</v>
      </c>
      <c r="C3236" s="7">
        <v>3813.95</v>
      </c>
      <c r="D3236" s="7">
        <v>3764.7</v>
      </c>
      <c r="E3236" s="7">
        <v>3806.8</v>
      </c>
      <c r="F3236" s="7">
        <v>3806.8</v>
      </c>
      <c r="G3236" s="7">
        <v>4.34162E9</v>
      </c>
      <c r="H3236" s="7">
        <f t="shared" si="1"/>
        <v>4341.62</v>
      </c>
      <c r="I3236" s="10">
        <f t="shared" si="2"/>
        <v>0.009613982045</v>
      </c>
      <c r="J3236" s="7">
        <f t="shared" si="10"/>
        <v>3784.952475</v>
      </c>
      <c r="K3236" s="7">
        <f t="shared" si="12"/>
        <v>3777.116199</v>
      </c>
      <c r="L3236" s="7">
        <f t="shared" si="11"/>
        <v>7.836276017</v>
      </c>
      <c r="M3236" s="7">
        <f t="shared" si="18"/>
        <v>0.5844634435</v>
      </c>
      <c r="N3236" s="7">
        <f t="shared" si="3"/>
        <v>36.25</v>
      </c>
      <c r="O3236" s="7">
        <f t="shared" si="4"/>
        <v>0</v>
      </c>
      <c r="P3236" s="7">
        <f t="shared" si="13"/>
        <v>26.71428571</v>
      </c>
      <c r="Q3236" s="7">
        <f t="shared" si="14"/>
        <v>20.51285714</v>
      </c>
      <c r="R3236" s="7">
        <f t="shared" si="15"/>
        <v>1.302319103</v>
      </c>
      <c r="S3236" s="7">
        <f t="shared" si="16"/>
        <v>56.56553435</v>
      </c>
      <c r="T3236" s="7">
        <f t="shared" si="17"/>
        <v>60.28671937</v>
      </c>
      <c r="U3236" s="7">
        <f t="shared" si="19"/>
        <v>45.53486148</v>
      </c>
      <c r="V3236" s="9">
        <f t="shared" si="5"/>
        <v>36.25</v>
      </c>
      <c r="W3236" s="9" t="b">
        <f t="shared" si="6"/>
        <v>1</v>
      </c>
      <c r="X3236" s="7">
        <f t="shared" si="8"/>
        <v>2</v>
      </c>
      <c r="Y3236" s="10">
        <f t="shared" si="9"/>
        <v>0.02323266432</v>
      </c>
      <c r="Z3236" s="11">
        <f t="shared" si="7"/>
        <v>4</v>
      </c>
    </row>
    <row r="3237">
      <c r="A3237" s="6" t="s">
        <v>3261</v>
      </c>
      <c r="B3237" s="7">
        <v>3817.02</v>
      </c>
      <c r="C3237" s="7">
        <v>3859.4</v>
      </c>
      <c r="D3237" s="7">
        <v>3786.28</v>
      </c>
      <c r="E3237" s="7">
        <v>3828.11</v>
      </c>
      <c r="F3237" s="7">
        <v>3828.11</v>
      </c>
      <c r="G3237" s="7">
        <v>4.60764E9</v>
      </c>
      <c r="H3237" s="7">
        <f t="shared" si="1"/>
        <v>4607.64</v>
      </c>
      <c r="I3237" s="10">
        <f t="shared" si="2"/>
        <v>0.005597877482</v>
      </c>
      <c r="J3237" s="7">
        <f t="shared" si="10"/>
        <v>3791.592094</v>
      </c>
      <c r="K3237" s="7">
        <f t="shared" si="12"/>
        <v>3780.893518</v>
      </c>
      <c r="L3237" s="7">
        <f t="shared" si="11"/>
        <v>10.69857665</v>
      </c>
      <c r="M3237" s="7">
        <f t="shared" si="18"/>
        <v>2.607286084</v>
      </c>
      <c r="N3237" s="7">
        <f t="shared" si="3"/>
        <v>21.31</v>
      </c>
      <c r="O3237" s="7">
        <f t="shared" si="4"/>
        <v>0</v>
      </c>
      <c r="P3237" s="7">
        <f t="shared" si="13"/>
        <v>28.23642857</v>
      </c>
      <c r="Q3237" s="7">
        <f t="shared" si="14"/>
        <v>18.74</v>
      </c>
      <c r="R3237" s="7">
        <f t="shared" si="15"/>
        <v>1.506746455</v>
      </c>
      <c r="S3237" s="7">
        <f t="shared" si="16"/>
        <v>60.10765277</v>
      </c>
      <c r="T3237" s="7">
        <f t="shared" si="17"/>
        <v>68.34739191</v>
      </c>
      <c r="U3237" s="7">
        <f t="shared" si="19"/>
        <v>58.4029958</v>
      </c>
      <c r="V3237" s="9">
        <f t="shared" si="5"/>
        <v>21.31</v>
      </c>
      <c r="W3237" s="9" t="b">
        <f t="shared" si="6"/>
        <v>1</v>
      </c>
      <c r="X3237" s="7">
        <f t="shared" si="8"/>
        <v>3</v>
      </c>
      <c r="Y3237" s="10">
        <f t="shared" si="9"/>
        <v>0.0288305418</v>
      </c>
      <c r="Z3237" s="11">
        <f t="shared" si="7"/>
        <v>4</v>
      </c>
    </row>
    <row r="3238">
      <c r="A3238" s="6" t="s">
        <v>3262</v>
      </c>
      <c r="B3238" s="7">
        <v>3810.94</v>
      </c>
      <c r="C3238" s="7">
        <v>3818.2</v>
      </c>
      <c r="D3238" s="7">
        <v>3744.22</v>
      </c>
      <c r="E3238" s="7">
        <v>3748.57</v>
      </c>
      <c r="F3238" s="7">
        <v>3748.57</v>
      </c>
      <c r="G3238" s="7">
        <v>4.64501E9</v>
      </c>
      <c r="H3238" s="7">
        <f t="shared" si="1"/>
        <v>4645.01</v>
      </c>
      <c r="I3238" s="10">
        <f t="shared" si="2"/>
        <v>-0.02077787733</v>
      </c>
      <c r="J3238" s="7">
        <f t="shared" si="10"/>
        <v>3784.973311</v>
      </c>
      <c r="K3238" s="7">
        <f t="shared" si="12"/>
        <v>3778.499183</v>
      </c>
      <c r="L3238" s="7">
        <f t="shared" si="11"/>
        <v>6.474127547</v>
      </c>
      <c r="M3238" s="7">
        <f t="shared" si="18"/>
        <v>3.380654377</v>
      </c>
      <c r="N3238" s="7">
        <f t="shared" si="3"/>
        <v>0</v>
      </c>
      <c r="O3238" s="7">
        <f t="shared" si="4"/>
        <v>79.54</v>
      </c>
      <c r="P3238" s="7">
        <f t="shared" si="13"/>
        <v>28.23642857</v>
      </c>
      <c r="Q3238" s="7">
        <f t="shared" si="14"/>
        <v>22.32285714</v>
      </c>
      <c r="R3238" s="7">
        <f t="shared" si="15"/>
        <v>1.264911046</v>
      </c>
      <c r="S3238" s="7">
        <f t="shared" si="16"/>
        <v>55.84815563</v>
      </c>
      <c r="T3238" s="7">
        <f t="shared" si="17"/>
        <v>38.26077089</v>
      </c>
      <c r="U3238" s="7">
        <f t="shared" si="19"/>
        <v>55.63162739</v>
      </c>
      <c r="V3238" s="9">
        <f t="shared" si="5"/>
        <v>-79.54</v>
      </c>
      <c r="W3238" s="9" t="b">
        <f t="shared" si="6"/>
        <v>0</v>
      </c>
      <c r="X3238" s="7">
        <f t="shared" si="8"/>
        <v>1</v>
      </c>
      <c r="Y3238" s="10">
        <f t="shared" si="9"/>
        <v>-0.02077787733</v>
      </c>
      <c r="Z3238" s="11">
        <f t="shared" si="7"/>
        <v>1</v>
      </c>
    </row>
    <row r="3239">
      <c r="A3239" s="6" t="s">
        <v>3263</v>
      </c>
      <c r="B3239" s="7">
        <v>3859.89</v>
      </c>
      <c r="C3239" s="7">
        <v>3958.33</v>
      </c>
      <c r="D3239" s="7">
        <v>3859.89</v>
      </c>
      <c r="E3239" s="7">
        <v>3956.37</v>
      </c>
      <c r="F3239" s="7">
        <v>3956.37</v>
      </c>
      <c r="G3239" s="7">
        <v>5.78126E9</v>
      </c>
      <c r="H3239" s="7">
        <f t="shared" si="1"/>
        <v>5781.26</v>
      </c>
      <c r="I3239" s="10">
        <f t="shared" si="2"/>
        <v>0.05543447235</v>
      </c>
      <c r="J3239" s="7">
        <f t="shared" si="10"/>
        <v>3811.342032</v>
      </c>
      <c r="K3239" s="7">
        <f t="shared" si="12"/>
        <v>3791.674799</v>
      </c>
      <c r="L3239" s="7">
        <f t="shared" si="11"/>
        <v>19.66723293</v>
      </c>
      <c r="M3239" s="7">
        <f t="shared" si="18"/>
        <v>6.637970086</v>
      </c>
      <c r="N3239" s="7">
        <f t="shared" si="3"/>
        <v>207.8</v>
      </c>
      <c r="O3239" s="7">
        <f t="shared" si="4"/>
        <v>0</v>
      </c>
      <c r="P3239" s="7">
        <f t="shared" si="13"/>
        <v>36.86714286</v>
      </c>
      <c r="Q3239" s="7">
        <f t="shared" si="14"/>
        <v>22.32285714</v>
      </c>
      <c r="R3239" s="7">
        <f t="shared" si="15"/>
        <v>1.651542301</v>
      </c>
      <c r="S3239" s="7">
        <f t="shared" si="16"/>
        <v>62.28610045</v>
      </c>
      <c r="T3239" s="7">
        <f t="shared" si="17"/>
        <v>99.24667538</v>
      </c>
      <c r="U3239" s="7">
        <f t="shared" si="19"/>
        <v>68.61827939</v>
      </c>
      <c r="V3239" s="9">
        <f t="shared" si="5"/>
        <v>207.8</v>
      </c>
      <c r="W3239" s="9" t="b">
        <f t="shared" si="6"/>
        <v>1</v>
      </c>
      <c r="X3239" s="7">
        <f t="shared" si="8"/>
        <v>1</v>
      </c>
      <c r="Y3239" s="10">
        <f t="shared" si="9"/>
        <v>0.05543447235</v>
      </c>
      <c r="Z3239" s="11">
        <f t="shared" si="7"/>
        <v>5</v>
      </c>
    </row>
    <row r="3240">
      <c r="A3240" s="6" t="s">
        <v>3264</v>
      </c>
      <c r="B3240" s="7">
        <v>3963.72</v>
      </c>
      <c r="C3240" s="7">
        <v>4001.48</v>
      </c>
      <c r="D3240" s="7">
        <v>3944.82</v>
      </c>
      <c r="E3240" s="7">
        <v>3992.93</v>
      </c>
      <c r="F3240" s="7">
        <v>3992.93</v>
      </c>
      <c r="G3240" s="7">
        <v>5.59331E9</v>
      </c>
      <c r="H3240" s="7">
        <f t="shared" si="1"/>
        <v>5593.31</v>
      </c>
      <c r="I3240" s="10">
        <f t="shared" si="2"/>
        <v>0.00924079396</v>
      </c>
      <c r="J3240" s="7">
        <f t="shared" si="10"/>
        <v>3839.278642</v>
      </c>
      <c r="K3240" s="7">
        <f t="shared" si="12"/>
        <v>3806.582592</v>
      </c>
      <c r="L3240" s="7">
        <f t="shared" si="11"/>
        <v>32.69605072</v>
      </c>
      <c r="M3240" s="7">
        <f t="shared" si="18"/>
        <v>11.84958621</v>
      </c>
      <c r="N3240" s="7">
        <f t="shared" si="3"/>
        <v>36.56</v>
      </c>
      <c r="O3240" s="7">
        <f t="shared" si="4"/>
        <v>0</v>
      </c>
      <c r="P3240" s="7">
        <f t="shared" si="13"/>
        <v>36.29357143</v>
      </c>
      <c r="Q3240" s="7">
        <f t="shared" si="14"/>
        <v>22.32285714</v>
      </c>
      <c r="R3240" s="7">
        <f t="shared" si="15"/>
        <v>1.625847946</v>
      </c>
      <c r="S3240" s="7">
        <f t="shared" si="16"/>
        <v>61.91706372</v>
      </c>
      <c r="T3240" s="7">
        <f t="shared" si="17"/>
        <v>97.18128771</v>
      </c>
      <c r="U3240" s="7">
        <f t="shared" si="19"/>
        <v>78.22957799</v>
      </c>
      <c r="V3240" s="9">
        <f t="shared" si="5"/>
        <v>36.56</v>
      </c>
      <c r="W3240" s="9" t="b">
        <f t="shared" si="6"/>
        <v>1</v>
      </c>
      <c r="X3240" s="7">
        <f t="shared" si="8"/>
        <v>2</v>
      </c>
      <c r="Y3240" s="10">
        <f t="shared" si="9"/>
        <v>0.06467526631</v>
      </c>
      <c r="Z3240" s="11">
        <f t="shared" si="7"/>
        <v>4</v>
      </c>
    </row>
    <row r="3241">
      <c r="A3241" s="6" t="s">
        <v>3265</v>
      </c>
      <c r="B3241" s="7">
        <v>3977.97</v>
      </c>
      <c r="C3241" s="7">
        <v>4008.97</v>
      </c>
      <c r="D3241" s="7">
        <v>3956.4</v>
      </c>
      <c r="E3241" s="7">
        <v>3957.25</v>
      </c>
      <c r="F3241" s="7">
        <v>3957.25</v>
      </c>
      <c r="G3241" s="7">
        <v>4.56193E9</v>
      </c>
      <c r="H3241" s="7">
        <f t="shared" si="1"/>
        <v>4561.93</v>
      </c>
      <c r="I3241" s="10">
        <f t="shared" si="2"/>
        <v>-0.008935794016</v>
      </c>
      <c r="J3241" s="7">
        <f t="shared" si="10"/>
        <v>3857.428082</v>
      </c>
      <c r="K3241" s="7">
        <f t="shared" si="12"/>
        <v>3817.743141</v>
      </c>
      <c r="L3241" s="7">
        <f t="shared" si="11"/>
        <v>39.68494158</v>
      </c>
      <c r="M3241" s="7">
        <f t="shared" si="18"/>
        <v>17.41665729</v>
      </c>
      <c r="N3241" s="7">
        <f t="shared" si="3"/>
        <v>0</v>
      </c>
      <c r="O3241" s="7">
        <f t="shared" si="4"/>
        <v>35.68</v>
      </c>
      <c r="P3241" s="7">
        <f t="shared" si="13"/>
        <v>31.88142857</v>
      </c>
      <c r="Q3241" s="7">
        <f t="shared" si="14"/>
        <v>24.87142857</v>
      </c>
      <c r="R3241" s="7">
        <f t="shared" si="15"/>
        <v>1.281849512</v>
      </c>
      <c r="S3241" s="7">
        <f t="shared" si="16"/>
        <v>56.17590052</v>
      </c>
      <c r="T3241" s="7">
        <f t="shared" si="17"/>
        <v>83.36014413</v>
      </c>
      <c r="U3241" s="7">
        <f t="shared" si="19"/>
        <v>93.26270241</v>
      </c>
      <c r="V3241" s="9">
        <f t="shared" si="5"/>
        <v>-35.68</v>
      </c>
      <c r="W3241" s="9" t="b">
        <f t="shared" si="6"/>
        <v>0</v>
      </c>
      <c r="X3241" s="7">
        <f t="shared" si="8"/>
        <v>1</v>
      </c>
      <c r="Y3241" s="10">
        <f t="shared" si="9"/>
        <v>-0.008935794016</v>
      </c>
      <c r="Z3241" s="11">
        <f t="shared" si="7"/>
        <v>2</v>
      </c>
    </row>
    <row r="3242">
      <c r="A3242" s="6" t="s">
        <v>3266</v>
      </c>
      <c r="B3242" s="7">
        <v>4006.41</v>
      </c>
      <c r="C3242" s="7">
        <v>4028.84</v>
      </c>
      <c r="D3242" s="7">
        <v>3953.17</v>
      </c>
      <c r="E3242" s="7">
        <v>3991.73</v>
      </c>
      <c r="F3242" s="7">
        <v>3991.73</v>
      </c>
      <c r="G3242" s="7">
        <v>5.01531E9</v>
      </c>
      <c r="H3242" s="7">
        <f t="shared" si="1"/>
        <v>5015.31</v>
      </c>
      <c r="I3242" s="10">
        <f t="shared" si="2"/>
        <v>0.008713121486</v>
      </c>
      <c r="J3242" s="7">
        <f t="shared" si="10"/>
        <v>3878.089916</v>
      </c>
      <c r="K3242" s="7">
        <f t="shared" si="12"/>
        <v>3830.631056</v>
      </c>
      <c r="L3242" s="7">
        <f t="shared" si="11"/>
        <v>47.45885959</v>
      </c>
      <c r="M3242" s="7">
        <f t="shared" si="18"/>
        <v>23.42509775</v>
      </c>
      <c r="N3242" s="7">
        <f t="shared" si="3"/>
        <v>34.48</v>
      </c>
      <c r="O3242" s="7">
        <f t="shared" si="4"/>
        <v>0</v>
      </c>
      <c r="P3242" s="7">
        <f t="shared" si="13"/>
        <v>34.34428571</v>
      </c>
      <c r="Q3242" s="7">
        <f t="shared" si="14"/>
        <v>22.835</v>
      </c>
      <c r="R3242" s="7">
        <f t="shared" si="15"/>
        <v>1.504019519</v>
      </c>
      <c r="S3242" s="7">
        <f t="shared" si="16"/>
        <v>60.06420907</v>
      </c>
      <c r="T3242" s="7">
        <f t="shared" si="17"/>
        <v>88.77800962</v>
      </c>
      <c r="U3242" s="7">
        <f t="shared" si="19"/>
        <v>89.77314715</v>
      </c>
      <c r="V3242" s="9">
        <f t="shared" si="5"/>
        <v>34.48</v>
      </c>
      <c r="W3242" s="9" t="b">
        <f t="shared" si="6"/>
        <v>1</v>
      </c>
      <c r="X3242" s="7">
        <f t="shared" si="8"/>
        <v>1</v>
      </c>
      <c r="Y3242" s="10">
        <f t="shared" si="9"/>
        <v>0.008713121486</v>
      </c>
      <c r="Z3242" s="11">
        <f t="shared" si="7"/>
        <v>4</v>
      </c>
    </row>
    <row r="3243">
      <c r="A3243" s="6" t="s">
        <v>3267</v>
      </c>
      <c r="B3243" s="7">
        <v>3976.82</v>
      </c>
      <c r="C3243" s="7">
        <v>3983.09</v>
      </c>
      <c r="D3243" s="7">
        <v>3954.34</v>
      </c>
      <c r="E3243" s="7">
        <v>3958.79</v>
      </c>
      <c r="F3243" s="7">
        <v>3958.79</v>
      </c>
      <c r="G3243" s="7">
        <v>4.16532E9</v>
      </c>
      <c r="H3243" s="7">
        <f t="shared" si="1"/>
        <v>4165.32</v>
      </c>
      <c r="I3243" s="10">
        <f t="shared" si="2"/>
        <v>-0.008252061136</v>
      </c>
      <c r="J3243" s="7">
        <f t="shared" si="10"/>
        <v>3890.505313</v>
      </c>
      <c r="K3243" s="7">
        <f t="shared" si="12"/>
        <v>3840.124311</v>
      </c>
      <c r="L3243" s="7">
        <f t="shared" si="11"/>
        <v>50.38100208</v>
      </c>
      <c r="M3243" s="7">
        <f t="shared" si="18"/>
        <v>28.81627861</v>
      </c>
      <c r="N3243" s="7">
        <f t="shared" si="3"/>
        <v>0</v>
      </c>
      <c r="O3243" s="7">
        <f t="shared" si="4"/>
        <v>32.94</v>
      </c>
      <c r="P3243" s="7">
        <f t="shared" si="13"/>
        <v>34.34428571</v>
      </c>
      <c r="Q3243" s="7">
        <f t="shared" si="14"/>
        <v>23.52357143</v>
      </c>
      <c r="R3243" s="7">
        <f t="shared" si="15"/>
        <v>1.459994534</v>
      </c>
      <c r="S3243" s="7">
        <f t="shared" si="16"/>
        <v>59.34950318</v>
      </c>
      <c r="T3243" s="7">
        <f t="shared" si="17"/>
        <v>78.81701896</v>
      </c>
      <c r="U3243" s="7">
        <f t="shared" si="19"/>
        <v>83.65172424</v>
      </c>
      <c r="V3243" s="9">
        <f t="shared" si="5"/>
        <v>-32.94</v>
      </c>
      <c r="W3243" s="9" t="b">
        <f t="shared" si="6"/>
        <v>0</v>
      </c>
      <c r="X3243" s="7">
        <f t="shared" si="8"/>
        <v>1</v>
      </c>
      <c r="Y3243" s="10">
        <f t="shared" si="9"/>
        <v>-0.008252061136</v>
      </c>
      <c r="Z3243" s="11">
        <f t="shared" si="7"/>
        <v>2</v>
      </c>
    </row>
    <row r="3244">
      <c r="A3244" s="6" t="s">
        <v>3268</v>
      </c>
      <c r="B3244" s="7">
        <v>3919.26</v>
      </c>
      <c r="C3244" s="7">
        <v>3954.33</v>
      </c>
      <c r="D3244" s="7">
        <v>3906.54</v>
      </c>
      <c r="E3244" s="7">
        <v>3946.56</v>
      </c>
      <c r="F3244" s="7">
        <v>3946.56</v>
      </c>
      <c r="G3244" s="7">
        <v>4.05178E9</v>
      </c>
      <c r="H3244" s="7">
        <f t="shared" si="1"/>
        <v>4051.78</v>
      </c>
      <c r="I3244" s="10">
        <f t="shared" si="2"/>
        <v>-0.0030893278</v>
      </c>
      <c r="J3244" s="7">
        <f t="shared" si="10"/>
        <v>3899.129111</v>
      </c>
      <c r="K3244" s="7">
        <f t="shared" si="12"/>
        <v>3848.008436</v>
      </c>
      <c r="L3244" s="7">
        <f t="shared" si="11"/>
        <v>51.12067494</v>
      </c>
      <c r="M3244" s="7">
        <f t="shared" si="18"/>
        <v>33.27715788</v>
      </c>
      <c r="N3244" s="7">
        <f t="shared" si="3"/>
        <v>0</v>
      </c>
      <c r="O3244" s="7">
        <f t="shared" si="4"/>
        <v>12.23</v>
      </c>
      <c r="P3244" s="7">
        <f t="shared" si="13"/>
        <v>27.64714286</v>
      </c>
      <c r="Q3244" s="7">
        <f t="shared" si="14"/>
        <v>24.39714286</v>
      </c>
      <c r="R3244" s="7">
        <f t="shared" si="15"/>
        <v>1.13321232</v>
      </c>
      <c r="S3244" s="7">
        <f t="shared" si="16"/>
        <v>53.12234086</v>
      </c>
      <c r="T3244" s="7">
        <f t="shared" si="17"/>
        <v>75.11869122</v>
      </c>
      <c r="U3244" s="7">
        <f t="shared" si="19"/>
        <v>80.90457327</v>
      </c>
      <c r="V3244" s="9">
        <f t="shared" si="5"/>
        <v>-12.23</v>
      </c>
      <c r="W3244" s="9" t="b">
        <f t="shared" si="6"/>
        <v>0</v>
      </c>
      <c r="X3244" s="7">
        <f t="shared" si="8"/>
        <v>2</v>
      </c>
      <c r="Y3244" s="10">
        <f t="shared" si="9"/>
        <v>-0.01134138894</v>
      </c>
      <c r="Z3244" s="11">
        <f t="shared" si="7"/>
        <v>2</v>
      </c>
    </row>
    <row r="3245">
      <c r="A3245" s="6" t="s">
        <v>3269</v>
      </c>
      <c r="B3245" s="7">
        <v>3966.39</v>
      </c>
      <c r="C3245" s="7">
        <v>3979.89</v>
      </c>
      <c r="D3245" s="7">
        <v>3935.98</v>
      </c>
      <c r="E3245" s="7">
        <v>3965.34</v>
      </c>
      <c r="F3245" s="7">
        <v>3965.34</v>
      </c>
      <c r="G3245" s="7">
        <v>4.03736E9</v>
      </c>
      <c r="H3245" s="7">
        <f t="shared" si="1"/>
        <v>4037.36</v>
      </c>
      <c r="I3245" s="10">
        <f t="shared" si="2"/>
        <v>0.004758574556</v>
      </c>
      <c r="J3245" s="7">
        <f t="shared" si="10"/>
        <v>3909.315402</v>
      </c>
      <c r="K3245" s="7">
        <f t="shared" si="12"/>
        <v>3856.699663</v>
      </c>
      <c r="L3245" s="7">
        <f t="shared" si="11"/>
        <v>52.61573858</v>
      </c>
      <c r="M3245" s="7">
        <f t="shared" si="18"/>
        <v>37.14487402</v>
      </c>
      <c r="N3245" s="7">
        <f t="shared" si="3"/>
        <v>18.78</v>
      </c>
      <c r="O3245" s="7">
        <f t="shared" si="4"/>
        <v>0</v>
      </c>
      <c r="P3245" s="7">
        <f t="shared" si="13"/>
        <v>28.98857143</v>
      </c>
      <c r="Q3245" s="7">
        <f t="shared" si="14"/>
        <v>22.32</v>
      </c>
      <c r="R3245" s="7">
        <f t="shared" si="15"/>
        <v>1.298771121</v>
      </c>
      <c r="S3245" s="7">
        <f t="shared" si="16"/>
        <v>56.49849649</v>
      </c>
      <c r="T3245" s="7">
        <f t="shared" si="17"/>
        <v>80.79772597</v>
      </c>
      <c r="U3245" s="7">
        <f t="shared" si="19"/>
        <v>78.24447872</v>
      </c>
      <c r="V3245" s="9">
        <f t="shared" si="5"/>
        <v>18.78</v>
      </c>
      <c r="W3245" s="9" t="b">
        <f t="shared" si="6"/>
        <v>1</v>
      </c>
      <c r="X3245" s="7">
        <f t="shared" si="8"/>
        <v>1</v>
      </c>
      <c r="Y3245" s="10">
        <f t="shared" si="9"/>
        <v>0.004758574556</v>
      </c>
      <c r="Z3245" s="11">
        <f t="shared" si="7"/>
        <v>4</v>
      </c>
    </row>
    <row r="3246">
      <c r="A3246" s="6" t="s">
        <v>3270</v>
      </c>
      <c r="B3246" s="7">
        <v>3956.23</v>
      </c>
      <c r="C3246" s="7">
        <v>3962.0</v>
      </c>
      <c r="D3246" s="7">
        <v>3933.34</v>
      </c>
      <c r="E3246" s="7">
        <v>3949.94</v>
      </c>
      <c r="F3246" s="7">
        <v>3949.94</v>
      </c>
      <c r="G3246" s="7">
        <v>3.85069E9</v>
      </c>
      <c r="H3246" s="7">
        <f t="shared" si="1"/>
        <v>3850.69</v>
      </c>
      <c r="I3246" s="10">
        <f t="shared" si="2"/>
        <v>-0.003883651843</v>
      </c>
      <c r="J3246" s="7">
        <f t="shared" si="10"/>
        <v>3915.56534</v>
      </c>
      <c r="K3246" s="7">
        <f t="shared" si="12"/>
        <v>3863.606355</v>
      </c>
      <c r="L3246" s="7">
        <f t="shared" si="11"/>
        <v>51.95898516</v>
      </c>
      <c r="M3246" s="7">
        <f t="shared" si="18"/>
        <v>40.10769625</v>
      </c>
      <c r="N3246" s="7">
        <f t="shared" si="3"/>
        <v>0</v>
      </c>
      <c r="O3246" s="7">
        <f t="shared" si="4"/>
        <v>15.4</v>
      </c>
      <c r="P3246" s="7">
        <f t="shared" si="13"/>
        <v>28.98857143</v>
      </c>
      <c r="Q3246" s="7">
        <f t="shared" si="14"/>
        <v>22.28571429</v>
      </c>
      <c r="R3246" s="7">
        <f t="shared" si="15"/>
        <v>1.300769231</v>
      </c>
      <c r="S3246" s="7">
        <f t="shared" si="16"/>
        <v>56.53627549</v>
      </c>
      <c r="T3246" s="7">
        <f t="shared" si="17"/>
        <v>76.14079652</v>
      </c>
      <c r="U3246" s="7">
        <f t="shared" si="19"/>
        <v>77.35240457</v>
      </c>
      <c r="V3246" s="9">
        <f t="shared" si="5"/>
        <v>-15.4</v>
      </c>
      <c r="W3246" s="9" t="b">
        <f t="shared" si="6"/>
        <v>0</v>
      </c>
      <c r="X3246" s="7">
        <f t="shared" si="8"/>
        <v>1</v>
      </c>
      <c r="Y3246" s="10">
        <f t="shared" si="9"/>
        <v>-0.003883651843</v>
      </c>
      <c r="Z3246" s="11">
        <f t="shared" si="7"/>
        <v>2</v>
      </c>
    </row>
    <row r="3247">
      <c r="A3247" s="6" t="s">
        <v>3271</v>
      </c>
      <c r="B3247" s="7">
        <v>3965.51</v>
      </c>
      <c r="C3247" s="7">
        <v>4005.88</v>
      </c>
      <c r="D3247" s="7">
        <v>3956.88</v>
      </c>
      <c r="E3247" s="7">
        <v>4003.58</v>
      </c>
      <c r="F3247" s="7">
        <v>4003.58</v>
      </c>
      <c r="G3247" s="7">
        <v>3.88799E9</v>
      </c>
      <c r="H3247" s="7">
        <f t="shared" si="1"/>
        <v>3887.99</v>
      </c>
      <c r="I3247" s="10">
        <f t="shared" si="2"/>
        <v>0.01357995311</v>
      </c>
      <c r="J3247" s="7">
        <f t="shared" si="10"/>
        <v>3929.106057</v>
      </c>
      <c r="K3247" s="7">
        <f t="shared" si="12"/>
        <v>3873.974773</v>
      </c>
      <c r="L3247" s="7">
        <f t="shared" si="11"/>
        <v>55.13128392</v>
      </c>
      <c r="M3247" s="7">
        <f t="shared" si="18"/>
        <v>43.11241378</v>
      </c>
      <c r="N3247" s="7">
        <f t="shared" si="3"/>
        <v>53.64</v>
      </c>
      <c r="O3247" s="7">
        <f t="shared" si="4"/>
        <v>0</v>
      </c>
      <c r="P3247" s="7">
        <f t="shared" si="13"/>
        <v>32.82</v>
      </c>
      <c r="Q3247" s="7">
        <f t="shared" si="14"/>
        <v>15.39928571</v>
      </c>
      <c r="R3247" s="7">
        <f t="shared" si="15"/>
        <v>2.131267684</v>
      </c>
      <c r="S3247" s="7">
        <f t="shared" si="16"/>
        <v>68.06405262</v>
      </c>
      <c r="T3247" s="7">
        <f t="shared" si="17"/>
        <v>92.36142611</v>
      </c>
      <c r="U3247" s="7">
        <f t="shared" si="19"/>
        <v>83.09998286</v>
      </c>
      <c r="V3247" s="9">
        <f t="shared" si="5"/>
        <v>53.64</v>
      </c>
      <c r="W3247" s="9" t="b">
        <f t="shared" si="6"/>
        <v>1</v>
      </c>
      <c r="X3247" s="7">
        <f t="shared" si="8"/>
        <v>1</v>
      </c>
      <c r="Y3247" s="10">
        <f t="shared" si="9"/>
        <v>0.01357995311</v>
      </c>
      <c r="Z3247" s="11">
        <f t="shared" si="7"/>
        <v>5</v>
      </c>
    </row>
    <row r="3248">
      <c r="A3248" s="6" t="s">
        <v>3272</v>
      </c>
      <c r="B3248" s="7">
        <v>4000.3</v>
      </c>
      <c r="C3248" s="7">
        <v>4033.78</v>
      </c>
      <c r="D3248" s="7">
        <v>3998.66</v>
      </c>
      <c r="E3248" s="7">
        <v>4027.26</v>
      </c>
      <c r="F3248" s="7">
        <v>4027.26</v>
      </c>
      <c r="G3248" s="7">
        <v>3.27972E9</v>
      </c>
      <c r="H3248" s="7">
        <f t="shared" si="1"/>
        <v>3279.72</v>
      </c>
      <c r="I3248" s="10">
        <f t="shared" si="2"/>
        <v>0.005914706338</v>
      </c>
      <c r="J3248" s="7">
        <f t="shared" si="10"/>
        <v>3944.206664</v>
      </c>
      <c r="K3248" s="7">
        <f t="shared" si="12"/>
        <v>3885.329234</v>
      </c>
      <c r="L3248" s="7">
        <f t="shared" si="11"/>
        <v>58.87742929</v>
      </c>
      <c r="M3248" s="7">
        <f t="shared" si="18"/>
        <v>46.26541689</v>
      </c>
      <c r="N3248" s="7">
        <f t="shared" si="3"/>
        <v>23.68</v>
      </c>
      <c r="O3248" s="7">
        <f t="shared" si="4"/>
        <v>0</v>
      </c>
      <c r="P3248" s="7">
        <f t="shared" si="13"/>
        <v>34.51142857</v>
      </c>
      <c r="Q3248" s="7">
        <f t="shared" si="14"/>
        <v>12.55642857</v>
      </c>
      <c r="R3248" s="7">
        <f t="shared" si="15"/>
        <v>2.748506741</v>
      </c>
      <c r="S3248" s="7">
        <f t="shared" si="16"/>
        <v>73.32271037</v>
      </c>
      <c r="T3248" s="7">
        <f t="shared" si="17"/>
        <v>97.99347572</v>
      </c>
      <c r="U3248" s="7">
        <f t="shared" si="19"/>
        <v>88.83189945</v>
      </c>
      <c r="V3248" s="9">
        <f t="shared" si="5"/>
        <v>23.68</v>
      </c>
      <c r="W3248" s="9" t="b">
        <f t="shared" si="6"/>
        <v>1</v>
      </c>
      <c r="X3248" s="7">
        <f t="shared" si="8"/>
        <v>2</v>
      </c>
      <c r="Y3248" s="10">
        <f t="shared" si="9"/>
        <v>0.01949465945</v>
      </c>
      <c r="Z3248" s="11">
        <f t="shared" si="7"/>
        <v>4</v>
      </c>
    </row>
    <row r="3249">
      <c r="A3249" s="6" t="s">
        <v>3273</v>
      </c>
      <c r="B3249" s="7">
        <v>4023.34</v>
      </c>
      <c r="C3249" s="7">
        <v>4034.02</v>
      </c>
      <c r="D3249" s="7">
        <v>4020.76</v>
      </c>
      <c r="E3249" s="7">
        <v>4026.12</v>
      </c>
      <c r="F3249" s="7">
        <v>4026.12</v>
      </c>
      <c r="G3249" s="7">
        <v>1.70646E9</v>
      </c>
      <c r="H3249" s="7">
        <f t="shared" si="1"/>
        <v>1706.46</v>
      </c>
      <c r="I3249" s="10">
        <f t="shared" si="2"/>
        <v>-0.000283070872</v>
      </c>
      <c r="J3249" s="7">
        <f t="shared" si="10"/>
        <v>3956.808715</v>
      </c>
      <c r="K3249" s="7">
        <f t="shared" si="12"/>
        <v>3895.75818</v>
      </c>
      <c r="L3249" s="7">
        <f t="shared" si="11"/>
        <v>61.05053545</v>
      </c>
      <c r="M3249" s="7">
        <f t="shared" si="18"/>
        <v>49.2224406</v>
      </c>
      <c r="N3249" s="7">
        <f t="shared" si="3"/>
        <v>0</v>
      </c>
      <c r="O3249" s="7">
        <f t="shared" si="4"/>
        <v>1.14</v>
      </c>
      <c r="P3249" s="7">
        <f t="shared" si="13"/>
        <v>30.89285714</v>
      </c>
      <c r="Q3249" s="7">
        <f t="shared" si="14"/>
        <v>12.63785714</v>
      </c>
      <c r="R3249" s="7">
        <f t="shared" si="15"/>
        <v>2.444469564</v>
      </c>
      <c r="S3249" s="7">
        <f t="shared" si="16"/>
        <v>70.96795366</v>
      </c>
      <c r="T3249" s="7">
        <f t="shared" si="17"/>
        <v>97.27398206</v>
      </c>
      <c r="U3249" s="7">
        <f t="shared" si="19"/>
        <v>95.87629463</v>
      </c>
      <c r="V3249" s="9">
        <f t="shared" si="5"/>
        <v>-1.14</v>
      </c>
      <c r="W3249" s="9" t="b">
        <f t="shared" si="6"/>
        <v>0</v>
      </c>
      <c r="X3249" s="7">
        <f t="shared" si="8"/>
        <v>1</v>
      </c>
      <c r="Y3249" s="10">
        <f t="shared" si="9"/>
        <v>-0.000283070872</v>
      </c>
      <c r="Z3249" s="11">
        <f t="shared" si="7"/>
        <v>3</v>
      </c>
    </row>
    <row r="3250">
      <c r="A3250" s="6" t="s">
        <v>3274</v>
      </c>
      <c r="B3250" s="7">
        <v>4005.36</v>
      </c>
      <c r="C3250" s="7">
        <v>4012.27</v>
      </c>
      <c r="D3250" s="7">
        <v>3955.77</v>
      </c>
      <c r="E3250" s="7">
        <v>3963.94</v>
      </c>
      <c r="F3250" s="7">
        <v>3963.94</v>
      </c>
      <c r="G3250" s="7">
        <v>3.61543E9</v>
      </c>
      <c r="H3250" s="7">
        <f t="shared" si="1"/>
        <v>3615.43</v>
      </c>
      <c r="I3250" s="10">
        <f t="shared" si="2"/>
        <v>-0.0154441497</v>
      </c>
      <c r="J3250" s="7">
        <f t="shared" si="10"/>
        <v>3957.905836</v>
      </c>
      <c r="K3250" s="7">
        <f t="shared" si="12"/>
        <v>3900.808685</v>
      </c>
      <c r="L3250" s="7">
        <f t="shared" si="11"/>
        <v>57.09715098</v>
      </c>
      <c r="M3250" s="7">
        <f t="shared" si="18"/>
        <v>50.79738267</v>
      </c>
      <c r="N3250" s="7">
        <f t="shared" si="3"/>
        <v>0</v>
      </c>
      <c r="O3250" s="7">
        <f t="shared" si="4"/>
        <v>62.18</v>
      </c>
      <c r="P3250" s="7">
        <f t="shared" si="13"/>
        <v>28.30357143</v>
      </c>
      <c r="Q3250" s="7">
        <f t="shared" si="14"/>
        <v>17.07928571</v>
      </c>
      <c r="R3250" s="7">
        <f t="shared" si="15"/>
        <v>1.657187069</v>
      </c>
      <c r="S3250" s="7">
        <f t="shared" si="16"/>
        <v>62.36621758</v>
      </c>
      <c r="T3250" s="7">
        <f t="shared" si="17"/>
        <v>75.81780538</v>
      </c>
      <c r="U3250" s="7">
        <f t="shared" si="19"/>
        <v>90.36175439</v>
      </c>
      <c r="V3250" s="9">
        <f t="shared" si="5"/>
        <v>-62.18</v>
      </c>
      <c r="W3250" s="9" t="b">
        <f t="shared" si="6"/>
        <v>0</v>
      </c>
      <c r="X3250" s="7">
        <f t="shared" si="8"/>
        <v>2</v>
      </c>
      <c r="Y3250" s="10">
        <f t="shared" si="9"/>
        <v>-0.01572722057</v>
      </c>
      <c r="Z3250" s="11">
        <f t="shared" si="7"/>
        <v>1</v>
      </c>
    </row>
    <row r="3251">
      <c r="A3251" s="6" t="s">
        <v>3275</v>
      </c>
      <c r="B3251" s="7">
        <v>3964.19</v>
      </c>
      <c r="C3251" s="7">
        <v>3976.77</v>
      </c>
      <c r="D3251" s="7">
        <v>3937.65</v>
      </c>
      <c r="E3251" s="7">
        <v>3957.63</v>
      </c>
      <c r="F3251" s="7">
        <v>3957.63</v>
      </c>
      <c r="G3251" s="7">
        <v>3.54604E9</v>
      </c>
      <c r="H3251" s="7">
        <f t="shared" si="1"/>
        <v>3546.04</v>
      </c>
      <c r="I3251" s="10">
        <f t="shared" si="2"/>
        <v>-0.001591850533</v>
      </c>
      <c r="J3251" s="7">
        <f t="shared" si="10"/>
        <v>3957.8634</v>
      </c>
      <c r="K3251" s="7">
        <f t="shared" si="12"/>
        <v>3905.017671</v>
      </c>
      <c r="L3251" s="7">
        <f t="shared" si="11"/>
        <v>52.84572837</v>
      </c>
      <c r="M3251" s="7">
        <f t="shared" si="18"/>
        <v>51.20705181</v>
      </c>
      <c r="N3251" s="7">
        <f t="shared" si="3"/>
        <v>0</v>
      </c>
      <c r="O3251" s="7">
        <f t="shared" si="4"/>
        <v>6.31</v>
      </c>
      <c r="P3251" s="7">
        <f t="shared" si="13"/>
        <v>26.78142857</v>
      </c>
      <c r="Q3251" s="7">
        <f t="shared" si="14"/>
        <v>17.53</v>
      </c>
      <c r="R3251" s="7">
        <f t="shared" si="15"/>
        <v>1.52774835</v>
      </c>
      <c r="S3251" s="7">
        <f t="shared" si="16"/>
        <v>60.43909988</v>
      </c>
      <c r="T3251" s="7">
        <f t="shared" si="17"/>
        <v>73.64044168</v>
      </c>
      <c r="U3251" s="7">
        <f t="shared" si="19"/>
        <v>82.24407637</v>
      </c>
      <c r="V3251" s="9">
        <f t="shared" si="5"/>
        <v>-6.31</v>
      </c>
      <c r="W3251" s="9" t="b">
        <f t="shared" si="6"/>
        <v>0</v>
      </c>
      <c r="X3251" s="7">
        <f t="shared" si="8"/>
        <v>3</v>
      </c>
      <c r="Y3251" s="10">
        <f t="shared" si="9"/>
        <v>-0.01731907111</v>
      </c>
      <c r="Z3251" s="11">
        <f t="shared" si="7"/>
        <v>3</v>
      </c>
    </row>
    <row r="3252">
      <c r="A3252" s="6" t="s">
        <v>3276</v>
      </c>
      <c r="B3252" s="7">
        <v>3957.18</v>
      </c>
      <c r="C3252" s="7">
        <v>4080.11</v>
      </c>
      <c r="D3252" s="7">
        <v>3938.58</v>
      </c>
      <c r="E3252" s="7">
        <v>4080.11</v>
      </c>
      <c r="F3252" s="7">
        <v>4080.11</v>
      </c>
      <c r="G3252" s="7">
        <v>6.57936E9</v>
      </c>
      <c r="H3252" s="7">
        <f t="shared" si="1"/>
        <v>6579.36</v>
      </c>
      <c r="I3252" s="10">
        <f t="shared" si="2"/>
        <v>0.03094781473</v>
      </c>
      <c r="J3252" s="7">
        <f t="shared" si="10"/>
        <v>3976.670569</v>
      </c>
      <c r="K3252" s="7">
        <f t="shared" si="12"/>
        <v>3917.987473</v>
      </c>
      <c r="L3252" s="7">
        <f t="shared" si="11"/>
        <v>58.68309552</v>
      </c>
      <c r="M3252" s="7">
        <f t="shared" si="18"/>
        <v>52.70226056</v>
      </c>
      <c r="N3252" s="7">
        <f t="shared" si="3"/>
        <v>122.48</v>
      </c>
      <c r="O3252" s="7">
        <f t="shared" si="4"/>
        <v>0</v>
      </c>
      <c r="P3252" s="7">
        <f t="shared" si="13"/>
        <v>35.53</v>
      </c>
      <c r="Q3252" s="7">
        <f t="shared" si="14"/>
        <v>11.84857143</v>
      </c>
      <c r="R3252" s="7">
        <f t="shared" si="15"/>
        <v>2.99867374</v>
      </c>
      <c r="S3252" s="7">
        <f t="shared" si="16"/>
        <v>74.99170813</v>
      </c>
      <c r="T3252" s="7">
        <f t="shared" si="17"/>
        <v>100</v>
      </c>
      <c r="U3252" s="7">
        <f t="shared" si="19"/>
        <v>83.15274902</v>
      </c>
      <c r="V3252" s="9">
        <f t="shared" si="5"/>
        <v>122.48</v>
      </c>
      <c r="W3252" s="9" t="b">
        <f t="shared" si="6"/>
        <v>1</v>
      </c>
      <c r="X3252" s="7">
        <f t="shared" si="8"/>
        <v>1</v>
      </c>
      <c r="Y3252" s="10">
        <f t="shared" si="9"/>
        <v>0.03094781473</v>
      </c>
      <c r="Z3252" s="11">
        <f t="shared" si="7"/>
        <v>5</v>
      </c>
    </row>
    <row r="3253">
      <c r="A3253" s="6" t="s">
        <v>3277</v>
      </c>
      <c r="B3253" s="7">
        <v>4087.14</v>
      </c>
      <c r="C3253" s="7">
        <v>4100.51</v>
      </c>
      <c r="D3253" s="7">
        <v>4050.87</v>
      </c>
      <c r="E3253" s="7">
        <v>4076.57</v>
      </c>
      <c r="F3253" s="7">
        <v>4076.57</v>
      </c>
      <c r="G3253" s="7">
        <v>4.52713E9</v>
      </c>
      <c r="H3253" s="7">
        <f t="shared" si="1"/>
        <v>4527.13</v>
      </c>
      <c r="I3253" s="10">
        <f t="shared" si="2"/>
        <v>-0.000867623667</v>
      </c>
      <c r="J3253" s="7">
        <f t="shared" si="10"/>
        <v>3992.039712</v>
      </c>
      <c r="K3253" s="7">
        <f t="shared" si="12"/>
        <v>3929.734327</v>
      </c>
      <c r="L3253" s="7">
        <f t="shared" si="11"/>
        <v>62.30538494</v>
      </c>
      <c r="M3253" s="7">
        <f t="shared" si="18"/>
        <v>54.62288543</v>
      </c>
      <c r="N3253" s="7">
        <f t="shared" si="3"/>
        <v>0</v>
      </c>
      <c r="O3253" s="7">
        <f t="shared" si="4"/>
        <v>3.54</v>
      </c>
      <c r="P3253" s="7">
        <f t="shared" si="13"/>
        <v>20.68714286</v>
      </c>
      <c r="Q3253" s="7">
        <f t="shared" si="14"/>
        <v>12.10142857</v>
      </c>
      <c r="R3253" s="7">
        <f t="shared" si="15"/>
        <v>1.7094794</v>
      </c>
      <c r="S3253" s="7">
        <f t="shared" si="16"/>
        <v>63.09254096</v>
      </c>
      <c r="T3253" s="7">
        <f t="shared" si="17"/>
        <v>87.65788524</v>
      </c>
      <c r="U3253" s="7">
        <f t="shared" si="19"/>
        <v>87.09944231</v>
      </c>
      <c r="V3253" s="9">
        <f t="shared" si="5"/>
        <v>-3.54</v>
      </c>
      <c r="W3253" s="9" t="b">
        <f t="shared" si="6"/>
        <v>0</v>
      </c>
      <c r="X3253" s="7">
        <f t="shared" si="8"/>
        <v>1</v>
      </c>
      <c r="Y3253" s="10">
        <f t="shared" si="9"/>
        <v>-0.000867623667</v>
      </c>
      <c r="Z3253" s="11">
        <f t="shared" si="7"/>
        <v>3</v>
      </c>
    </row>
    <row r="3254">
      <c r="A3254" s="6" t="s">
        <v>3278</v>
      </c>
      <c r="B3254" s="7">
        <v>4040.17</v>
      </c>
      <c r="C3254" s="7">
        <v>4080.48</v>
      </c>
      <c r="D3254" s="7">
        <v>4026.63</v>
      </c>
      <c r="E3254" s="7">
        <v>4071.7</v>
      </c>
      <c r="F3254" s="7">
        <v>4071.7</v>
      </c>
      <c r="G3254" s="7">
        <v>4.01262E9</v>
      </c>
      <c r="H3254" s="7">
        <f t="shared" si="1"/>
        <v>4012.62</v>
      </c>
      <c r="I3254" s="10">
        <f t="shared" si="2"/>
        <v>-0.001194631762</v>
      </c>
      <c r="J3254" s="7">
        <f t="shared" si="10"/>
        <v>4004.295141</v>
      </c>
      <c r="K3254" s="7">
        <f t="shared" si="12"/>
        <v>3940.250303</v>
      </c>
      <c r="L3254" s="7">
        <f t="shared" si="11"/>
        <v>64.04483807</v>
      </c>
      <c r="M3254" s="7">
        <f t="shared" si="18"/>
        <v>56.50727596</v>
      </c>
      <c r="N3254" s="7">
        <f t="shared" si="3"/>
        <v>0</v>
      </c>
      <c r="O3254" s="7">
        <f t="shared" si="4"/>
        <v>4.87</v>
      </c>
      <c r="P3254" s="7">
        <f t="shared" si="13"/>
        <v>18.07571429</v>
      </c>
      <c r="Q3254" s="7">
        <f t="shared" si="14"/>
        <v>12.44928571</v>
      </c>
      <c r="R3254" s="7">
        <f t="shared" si="15"/>
        <v>1.451947903</v>
      </c>
      <c r="S3254" s="7">
        <f t="shared" si="16"/>
        <v>59.21609922</v>
      </c>
      <c r="T3254" s="7">
        <f t="shared" si="17"/>
        <v>85.14718771</v>
      </c>
      <c r="U3254" s="7">
        <f t="shared" si="19"/>
        <v>90.93502432</v>
      </c>
      <c r="V3254" s="9">
        <f t="shared" si="5"/>
        <v>-4.87</v>
      </c>
      <c r="W3254" s="9" t="b">
        <f t="shared" si="6"/>
        <v>0</v>
      </c>
      <c r="X3254" s="7">
        <f t="shared" si="8"/>
        <v>2</v>
      </c>
      <c r="Y3254" s="10">
        <f t="shared" si="9"/>
        <v>-0.002062255429</v>
      </c>
      <c r="Z3254" s="11">
        <f t="shared" si="7"/>
        <v>3</v>
      </c>
    </row>
    <row r="3255">
      <c r="A3255" s="6" t="s">
        <v>3279</v>
      </c>
      <c r="B3255" s="7">
        <v>4052.02</v>
      </c>
      <c r="C3255" s="7">
        <v>4052.45</v>
      </c>
      <c r="D3255" s="7">
        <v>3984.49</v>
      </c>
      <c r="E3255" s="7">
        <v>3998.84</v>
      </c>
      <c r="F3255" s="7">
        <v>3998.84</v>
      </c>
      <c r="G3255" s="7">
        <v>4.28082E9</v>
      </c>
      <c r="H3255" s="7">
        <f t="shared" si="1"/>
        <v>4280.82</v>
      </c>
      <c r="I3255" s="10">
        <f t="shared" si="2"/>
        <v>-0.01789424565</v>
      </c>
      <c r="J3255" s="7">
        <f t="shared" si="10"/>
        <v>4003.455889</v>
      </c>
      <c r="K3255" s="7">
        <f t="shared" si="12"/>
        <v>3944.590281</v>
      </c>
      <c r="L3255" s="7">
        <f t="shared" si="11"/>
        <v>58.86560804</v>
      </c>
      <c r="M3255" s="7">
        <f t="shared" si="18"/>
        <v>56.97894238</v>
      </c>
      <c r="N3255" s="7">
        <f t="shared" si="3"/>
        <v>0</v>
      </c>
      <c r="O3255" s="7">
        <f t="shared" si="4"/>
        <v>72.86</v>
      </c>
      <c r="P3255" s="7">
        <f t="shared" si="13"/>
        <v>18.07571429</v>
      </c>
      <c r="Q3255" s="7">
        <f t="shared" si="14"/>
        <v>15.105</v>
      </c>
      <c r="R3255" s="7">
        <f t="shared" si="15"/>
        <v>1.196670923</v>
      </c>
      <c r="S3255" s="7">
        <f t="shared" si="16"/>
        <v>54.47656771</v>
      </c>
      <c r="T3255" s="7">
        <f t="shared" si="17"/>
        <v>47.58467804</v>
      </c>
      <c r="U3255" s="7">
        <f t="shared" si="19"/>
        <v>73.46325033</v>
      </c>
      <c r="V3255" s="9">
        <f t="shared" si="5"/>
        <v>-72.86</v>
      </c>
      <c r="W3255" s="9" t="b">
        <f t="shared" si="6"/>
        <v>0</v>
      </c>
      <c r="X3255" s="7">
        <f t="shared" si="8"/>
        <v>3</v>
      </c>
      <c r="Y3255" s="10">
        <f t="shared" si="9"/>
        <v>-0.01995650108</v>
      </c>
      <c r="Z3255" s="11">
        <f t="shared" si="7"/>
        <v>1</v>
      </c>
    </row>
    <row r="3256">
      <c r="A3256" s="6" t="s">
        <v>3280</v>
      </c>
      <c r="B3256" s="7">
        <v>3996.63</v>
      </c>
      <c r="C3256" s="7">
        <v>4001.51</v>
      </c>
      <c r="D3256" s="7">
        <v>3918.39</v>
      </c>
      <c r="E3256" s="7">
        <v>3941.26</v>
      </c>
      <c r="F3256" s="7">
        <v>3941.26</v>
      </c>
      <c r="G3256" s="7">
        <v>4.36838E9</v>
      </c>
      <c r="H3256" s="7">
        <f t="shared" si="1"/>
        <v>4368.38</v>
      </c>
      <c r="I3256" s="10">
        <f t="shared" si="2"/>
        <v>-0.01439917576</v>
      </c>
      <c r="J3256" s="7">
        <f t="shared" si="10"/>
        <v>3993.88729</v>
      </c>
      <c r="K3256" s="7">
        <f t="shared" si="12"/>
        <v>3944.343593</v>
      </c>
      <c r="L3256" s="7">
        <f t="shared" si="11"/>
        <v>49.54369724</v>
      </c>
      <c r="M3256" s="7">
        <f t="shared" si="18"/>
        <v>55.49189335</v>
      </c>
      <c r="N3256" s="7">
        <f t="shared" si="3"/>
        <v>0</v>
      </c>
      <c r="O3256" s="7">
        <f t="shared" si="4"/>
        <v>57.58</v>
      </c>
      <c r="P3256" s="7">
        <f t="shared" si="13"/>
        <v>15.61285714</v>
      </c>
      <c r="Q3256" s="7">
        <f t="shared" si="14"/>
        <v>19.21785714</v>
      </c>
      <c r="R3256" s="7">
        <f t="shared" si="15"/>
        <v>0.8124140494</v>
      </c>
      <c r="S3256" s="7">
        <f t="shared" si="16"/>
        <v>44.82496975</v>
      </c>
      <c r="T3256" s="7">
        <f t="shared" si="17"/>
        <v>17.89967521</v>
      </c>
      <c r="U3256" s="7">
        <f t="shared" si="19"/>
        <v>50.21051365</v>
      </c>
      <c r="V3256" s="9">
        <f t="shared" si="5"/>
        <v>-57.58</v>
      </c>
      <c r="W3256" s="9" t="b">
        <f t="shared" si="6"/>
        <v>0</v>
      </c>
      <c r="X3256" s="7">
        <f t="shared" si="8"/>
        <v>4</v>
      </c>
      <c r="Y3256" s="10">
        <f t="shared" si="9"/>
        <v>-0.03435567684</v>
      </c>
      <c r="Z3256" s="11">
        <f t="shared" si="7"/>
        <v>1</v>
      </c>
    </row>
    <row r="3257">
      <c r="A3257" s="6" t="s">
        <v>3281</v>
      </c>
      <c r="B3257" s="7">
        <v>3933.28</v>
      </c>
      <c r="C3257" s="7">
        <v>3957.57</v>
      </c>
      <c r="D3257" s="7">
        <v>3922.68</v>
      </c>
      <c r="E3257" s="7">
        <v>3933.92</v>
      </c>
      <c r="F3257" s="7">
        <v>3933.92</v>
      </c>
      <c r="G3257" s="7">
        <v>4.11805E9</v>
      </c>
      <c r="H3257" s="7">
        <f t="shared" si="1"/>
        <v>4118.05</v>
      </c>
      <c r="I3257" s="10">
        <f t="shared" si="2"/>
        <v>-0.001862348589</v>
      </c>
      <c r="J3257" s="7">
        <f t="shared" si="10"/>
        <v>3984.661553</v>
      </c>
      <c r="K3257" s="7">
        <f t="shared" si="12"/>
        <v>3943.571475</v>
      </c>
      <c r="L3257" s="7">
        <f t="shared" si="11"/>
        <v>41.09007827</v>
      </c>
      <c r="M3257" s="7">
        <f t="shared" si="18"/>
        <v>52.61153033</v>
      </c>
      <c r="N3257" s="7">
        <f t="shared" si="3"/>
        <v>0</v>
      </c>
      <c r="O3257" s="7">
        <f t="shared" si="4"/>
        <v>7.34</v>
      </c>
      <c r="P3257" s="7">
        <f t="shared" si="13"/>
        <v>15.61285714</v>
      </c>
      <c r="Q3257" s="7">
        <f t="shared" si="14"/>
        <v>17.38928571</v>
      </c>
      <c r="R3257" s="7">
        <f t="shared" si="15"/>
        <v>0.8978434997</v>
      </c>
      <c r="S3257" s="7">
        <f t="shared" si="16"/>
        <v>47.30861632</v>
      </c>
      <c r="T3257" s="7">
        <f t="shared" si="17"/>
        <v>14.11558488</v>
      </c>
      <c r="U3257" s="7">
        <f t="shared" si="19"/>
        <v>26.53331271</v>
      </c>
      <c r="V3257" s="9">
        <f t="shared" si="5"/>
        <v>-7.34</v>
      </c>
      <c r="W3257" s="9" t="b">
        <f t="shared" si="6"/>
        <v>0</v>
      </c>
      <c r="X3257" s="7">
        <f t="shared" si="8"/>
        <v>5</v>
      </c>
      <c r="Y3257" s="10">
        <f t="shared" si="9"/>
        <v>-0.03621802543</v>
      </c>
      <c r="Z3257" s="11">
        <f t="shared" si="7"/>
        <v>3</v>
      </c>
    </row>
    <row r="3258">
      <c r="A3258" s="6" t="s">
        <v>3282</v>
      </c>
      <c r="B3258" s="7">
        <v>3947.79</v>
      </c>
      <c r="C3258" s="7">
        <v>3974.19</v>
      </c>
      <c r="D3258" s="7">
        <v>3935.83</v>
      </c>
      <c r="E3258" s="7">
        <v>3963.51</v>
      </c>
      <c r="F3258" s="7">
        <v>3963.51</v>
      </c>
      <c r="G3258" s="7">
        <v>4.0069E9</v>
      </c>
      <c r="H3258" s="7">
        <f t="shared" si="1"/>
        <v>4006.9</v>
      </c>
      <c r="I3258" s="10">
        <f t="shared" si="2"/>
        <v>0.007521759466</v>
      </c>
      <c r="J3258" s="7">
        <f t="shared" si="10"/>
        <v>3981.407468</v>
      </c>
      <c r="K3258" s="7">
        <f t="shared" si="12"/>
        <v>3945.048403</v>
      </c>
      <c r="L3258" s="7">
        <f t="shared" si="11"/>
        <v>36.35906537</v>
      </c>
      <c r="M3258" s="7">
        <f t="shared" si="18"/>
        <v>49.36103734</v>
      </c>
      <c r="N3258" s="7">
        <f t="shared" si="3"/>
        <v>29.59</v>
      </c>
      <c r="O3258" s="7">
        <f t="shared" si="4"/>
        <v>0</v>
      </c>
      <c r="P3258" s="7">
        <f t="shared" si="13"/>
        <v>17.72642857</v>
      </c>
      <c r="Q3258" s="7">
        <f t="shared" si="14"/>
        <v>16.51571429</v>
      </c>
      <c r="R3258" s="7">
        <f t="shared" si="15"/>
        <v>1.073306807</v>
      </c>
      <c r="S3258" s="7">
        <f t="shared" si="16"/>
        <v>51.76787167</v>
      </c>
      <c r="T3258" s="7">
        <f t="shared" si="17"/>
        <v>24.77487371</v>
      </c>
      <c r="U3258" s="7">
        <f t="shared" si="19"/>
        <v>18.9300446</v>
      </c>
      <c r="V3258" s="9">
        <f t="shared" si="5"/>
        <v>29.59</v>
      </c>
      <c r="W3258" s="9" t="b">
        <f t="shared" si="6"/>
        <v>1</v>
      </c>
      <c r="X3258" s="7">
        <f t="shared" si="8"/>
        <v>1</v>
      </c>
      <c r="Y3258" s="10">
        <f t="shared" si="9"/>
        <v>0.007521759466</v>
      </c>
      <c r="Z3258" s="11">
        <f t="shared" si="7"/>
        <v>4</v>
      </c>
    </row>
    <row r="3259">
      <c r="A3259" s="6" t="s">
        <v>3283</v>
      </c>
      <c r="B3259" s="7">
        <v>3954.17</v>
      </c>
      <c r="C3259" s="7">
        <v>3977.02</v>
      </c>
      <c r="D3259" s="7">
        <v>3933.04</v>
      </c>
      <c r="E3259" s="7">
        <v>3934.38</v>
      </c>
      <c r="F3259" s="7">
        <v>3934.38</v>
      </c>
      <c r="G3259" s="7">
        <v>3.88826E9</v>
      </c>
      <c r="H3259" s="7">
        <f t="shared" si="1"/>
        <v>3888.26</v>
      </c>
      <c r="I3259" s="10">
        <f t="shared" si="2"/>
        <v>-0.007349546236</v>
      </c>
      <c r="J3259" s="7">
        <f t="shared" si="10"/>
        <v>3974.172473</v>
      </c>
      <c r="K3259" s="7">
        <f t="shared" si="12"/>
        <v>3944.258151</v>
      </c>
      <c r="L3259" s="7">
        <f t="shared" si="11"/>
        <v>29.91432231</v>
      </c>
      <c r="M3259" s="7">
        <f t="shared" si="18"/>
        <v>45.47169434</v>
      </c>
      <c r="N3259" s="7">
        <f t="shared" si="3"/>
        <v>0</v>
      </c>
      <c r="O3259" s="7">
        <f t="shared" si="4"/>
        <v>29.13</v>
      </c>
      <c r="P3259" s="7">
        <f t="shared" si="13"/>
        <v>16.385</v>
      </c>
      <c r="Q3259" s="7">
        <f t="shared" si="14"/>
        <v>18.59642857</v>
      </c>
      <c r="R3259" s="7">
        <f t="shared" si="15"/>
        <v>0.8810831573</v>
      </c>
      <c r="S3259" s="7">
        <f t="shared" si="16"/>
        <v>46.83913914</v>
      </c>
      <c r="T3259" s="7">
        <f t="shared" si="17"/>
        <v>8.779925324</v>
      </c>
      <c r="U3259" s="7">
        <f t="shared" si="19"/>
        <v>15.89012797</v>
      </c>
      <c r="V3259" s="9">
        <f t="shared" si="5"/>
        <v>-29.13</v>
      </c>
      <c r="W3259" s="9" t="b">
        <f t="shared" si="6"/>
        <v>0</v>
      </c>
      <c r="X3259" s="7">
        <f t="shared" si="8"/>
        <v>1</v>
      </c>
      <c r="Y3259" s="10">
        <f t="shared" si="9"/>
        <v>-0.007349546236</v>
      </c>
      <c r="Z3259" s="11">
        <f t="shared" si="7"/>
        <v>2</v>
      </c>
    </row>
    <row r="3260">
      <c r="A3260" s="6" t="s">
        <v>3284</v>
      </c>
      <c r="B3260" s="7">
        <v>3939.29</v>
      </c>
      <c r="C3260" s="7">
        <v>3990.71</v>
      </c>
      <c r="D3260" s="7">
        <v>3935.3</v>
      </c>
      <c r="E3260" s="7">
        <v>3990.56</v>
      </c>
      <c r="F3260" s="7">
        <v>3990.56</v>
      </c>
      <c r="G3260" s="7">
        <v>3.90413E9</v>
      </c>
      <c r="H3260" s="7">
        <f t="shared" si="1"/>
        <v>3904.13</v>
      </c>
      <c r="I3260" s="10">
        <f t="shared" si="2"/>
        <v>0.01427925111</v>
      </c>
      <c r="J3260" s="7">
        <f t="shared" si="10"/>
        <v>3976.693631</v>
      </c>
      <c r="K3260" s="7">
        <f t="shared" si="12"/>
        <v>3947.687917</v>
      </c>
      <c r="L3260" s="7">
        <f t="shared" si="11"/>
        <v>29.00571369</v>
      </c>
      <c r="M3260" s="7">
        <f t="shared" si="18"/>
        <v>42.17849821</v>
      </c>
      <c r="N3260" s="7">
        <f t="shared" si="3"/>
        <v>56.18</v>
      </c>
      <c r="O3260" s="7">
        <f t="shared" si="4"/>
        <v>0</v>
      </c>
      <c r="P3260" s="7">
        <f t="shared" si="13"/>
        <v>20.39785714</v>
      </c>
      <c r="Q3260" s="7">
        <f t="shared" si="14"/>
        <v>17.49642857</v>
      </c>
      <c r="R3260" s="7">
        <f t="shared" si="15"/>
        <v>1.165829761</v>
      </c>
      <c r="S3260" s="7">
        <f t="shared" si="16"/>
        <v>53.82831938</v>
      </c>
      <c r="T3260" s="7">
        <f t="shared" si="17"/>
        <v>39.62771799</v>
      </c>
      <c r="U3260" s="7">
        <f t="shared" si="19"/>
        <v>24.39417234</v>
      </c>
      <c r="V3260" s="9">
        <f t="shared" si="5"/>
        <v>56.18</v>
      </c>
      <c r="W3260" s="9" t="b">
        <f t="shared" si="6"/>
        <v>1</v>
      </c>
      <c r="X3260" s="7">
        <f t="shared" si="8"/>
        <v>1</v>
      </c>
      <c r="Y3260" s="10">
        <f t="shared" si="9"/>
        <v>0.01427925111</v>
      </c>
      <c r="Z3260" s="11">
        <f t="shared" si="7"/>
        <v>5</v>
      </c>
    </row>
    <row r="3261">
      <c r="A3261" s="6" t="s">
        <v>3285</v>
      </c>
      <c r="B3261" s="7">
        <v>4069.38</v>
      </c>
      <c r="C3261" s="7">
        <v>4100.96</v>
      </c>
      <c r="D3261" s="7">
        <v>3993.03</v>
      </c>
      <c r="E3261" s="7">
        <v>4019.65</v>
      </c>
      <c r="F3261" s="7">
        <v>4019.65</v>
      </c>
      <c r="G3261" s="7">
        <v>5.07936E9</v>
      </c>
      <c r="H3261" s="7">
        <f t="shared" si="1"/>
        <v>5079.36</v>
      </c>
      <c r="I3261" s="10">
        <f t="shared" si="2"/>
        <v>0.007289703701</v>
      </c>
      <c r="J3261" s="7">
        <f t="shared" si="10"/>
        <v>3983.302303</v>
      </c>
      <c r="K3261" s="7">
        <f t="shared" si="12"/>
        <v>3953.018442</v>
      </c>
      <c r="L3261" s="7">
        <f t="shared" si="11"/>
        <v>30.28386119</v>
      </c>
      <c r="M3261" s="7">
        <f t="shared" si="18"/>
        <v>39.7995708</v>
      </c>
      <c r="N3261" s="7">
        <f t="shared" si="3"/>
        <v>29.09</v>
      </c>
      <c r="O3261" s="7">
        <f t="shared" si="4"/>
        <v>0</v>
      </c>
      <c r="P3261" s="7">
        <f t="shared" si="13"/>
        <v>18.64428571</v>
      </c>
      <c r="Q3261" s="7">
        <f t="shared" si="14"/>
        <v>17.49642857</v>
      </c>
      <c r="R3261" s="7">
        <f t="shared" si="15"/>
        <v>1.065605226</v>
      </c>
      <c r="S3261" s="7">
        <f t="shared" si="16"/>
        <v>51.58803882</v>
      </c>
      <c r="T3261" s="7">
        <f t="shared" si="17"/>
        <v>55.46365778</v>
      </c>
      <c r="U3261" s="7">
        <f t="shared" si="19"/>
        <v>34.62376703</v>
      </c>
      <c r="V3261" s="9">
        <f t="shared" si="5"/>
        <v>29.09</v>
      </c>
      <c r="W3261" s="9" t="b">
        <f t="shared" si="6"/>
        <v>1</v>
      </c>
      <c r="X3261" s="7">
        <f t="shared" si="8"/>
        <v>2</v>
      </c>
      <c r="Y3261" s="10">
        <f t="shared" si="9"/>
        <v>0.02156895482</v>
      </c>
      <c r="Z3261" s="11">
        <f t="shared" si="7"/>
        <v>4</v>
      </c>
    </row>
    <row r="3262">
      <c r="A3262" s="6" t="s">
        <v>3286</v>
      </c>
      <c r="B3262" s="7">
        <v>4015.54</v>
      </c>
      <c r="C3262" s="7">
        <v>4053.76</v>
      </c>
      <c r="D3262" s="7">
        <v>3965.65</v>
      </c>
      <c r="E3262" s="7">
        <v>3995.32</v>
      </c>
      <c r="F3262" s="7">
        <v>3995.32</v>
      </c>
      <c r="G3262" s="7">
        <v>4.47234E9</v>
      </c>
      <c r="H3262" s="7">
        <f t="shared" si="1"/>
        <v>4472.34</v>
      </c>
      <c r="I3262" s="10">
        <f t="shared" si="2"/>
        <v>-0.006052765788</v>
      </c>
      <c r="J3262" s="7">
        <f t="shared" si="10"/>
        <v>3985.15118</v>
      </c>
      <c r="K3262" s="7">
        <f t="shared" si="12"/>
        <v>3956.151891</v>
      </c>
      <c r="L3262" s="7">
        <f t="shared" si="11"/>
        <v>28.99928887</v>
      </c>
      <c r="M3262" s="7">
        <f t="shared" si="18"/>
        <v>37.63951442</v>
      </c>
      <c r="N3262" s="7">
        <f t="shared" si="3"/>
        <v>0</v>
      </c>
      <c r="O3262" s="7">
        <f t="shared" si="4"/>
        <v>24.33</v>
      </c>
      <c r="P3262" s="7">
        <f t="shared" si="13"/>
        <v>16.95285714</v>
      </c>
      <c r="Q3262" s="7">
        <f t="shared" si="14"/>
        <v>19.23428571</v>
      </c>
      <c r="R3262" s="7">
        <f t="shared" si="15"/>
        <v>0.8813874034</v>
      </c>
      <c r="S3262" s="7">
        <f t="shared" si="16"/>
        <v>46.84773598</v>
      </c>
      <c r="T3262" s="7">
        <f t="shared" si="17"/>
        <v>42.13726242</v>
      </c>
      <c r="U3262" s="7">
        <f t="shared" si="19"/>
        <v>45.74287939</v>
      </c>
      <c r="V3262" s="9">
        <f t="shared" si="5"/>
        <v>-24.33</v>
      </c>
      <c r="W3262" s="9" t="b">
        <f t="shared" si="6"/>
        <v>0</v>
      </c>
      <c r="X3262" s="7">
        <f t="shared" si="8"/>
        <v>1</v>
      </c>
      <c r="Y3262" s="10">
        <f t="shared" si="9"/>
        <v>-0.006052765788</v>
      </c>
      <c r="Z3262" s="11">
        <f t="shared" si="7"/>
        <v>2</v>
      </c>
    </row>
    <row r="3263">
      <c r="A3263" s="6" t="s">
        <v>3287</v>
      </c>
      <c r="B3263" s="7">
        <v>3958.37</v>
      </c>
      <c r="C3263" s="7">
        <v>3958.37</v>
      </c>
      <c r="D3263" s="7">
        <v>3879.45</v>
      </c>
      <c r="E3263" s="7">
        <v>3895.75</v>
      </c>
      <c r="F3263" s="7">
        <v>3895.75</v>
      </c>
      <c r="G3263" s="7">
        <v>4.4939E9</v>
      </c>
      <c r="H3263" s="7">
        <f t="shared" si="1"/>
        <v>4493.9</v>
      </c>
      <c r="I3263" s="10">
        <f t="shared" si="2"/>
        <v>-0.02492165834</v>
      </c>
      <c r="J3263" s="7">
        <f t="shared" si="10"/>
        <v>3971.397152</v>
      </c>
      <c r="K3263" s="7">
        <f t="shared" si="12"/>
        <v>3951.677677</v>
      </c>
      <c r="L3263" s="7">
        <f t="shared" si="11"/>
        <v>19.71947537</v>
      </c>
      <c r="M3263" s="7">
        <f t="shared" si="18"/>
        <v>34.05550661</v>
      </c>
      <c r="N3263" s="7">
        <f t="shared" si="3"/>
        <v>0</v>
      </c>
      <c r="O3263" s="7">
        <f t="shared" si="4"/>
        <v>99.57</v>
      </c>
      <c r="P3263" s="7">
        <f t="shared" si="13"/>
        <v>16.95285714</v>
      </c>
      <c r="Q3263" s="7">
        <f t="shared" si="14"/>
        <v>26.265</v>
      </c>
      <c r="R3263" s="7">
        <f t="shared" si="15"/>
        <v>0.6454542982</v>
      </c>
      <c r="S3263" s="7">
        <f t="shared" si="16"/>
        <v>39.22651021</v>
      </c>
      <c r="T3263" s="7">
        <f t="shared" si="17"/>
        <v>7.358584263</v>
      </c>
      <c r="U3263" s="7">
        <f t="shared" si="19"/>
        <v>34.98650149</v>
      </c>
      <c r="V3263" s="9">
        <f t="shared" si="5"/>
        <v>-99.57</v>
      </c>
      <c r="W3263" s="9" t="b">
        <f t="shared" si="6"/>
        <v>0</v>
      </c>
      <c r="X3263" s="7">
        <f t="shared" si="8"/>
        <v>2</v>
      </c>
      <c r="Y3263" s="10">
        <f t="shared" si="9"/>
        <v>-0.03097442413</v>
      </c>
      <c r="Z3263" s="11">
        <f t="shared" si="7"/>
        <v>1</v>
      </c>
    </row>
    <row r="3264">
      <c r="A3264" s="6" t="s">
        <v>3288</v>
      </c>
      <c r="B3264" s="7">
        <v>3890.91</v>
      </c>
      <c r="C3264" s="7">
        <v>3890.91</v>
      </c>
      <c r="D3264" s="7">
        <v>3827.91</v>
      </c>
      <c r="E3264" s="7">
        <v>3852.36</v>
      </c>
      <c r="F3264" s="7">
        <v>3852.36</v>
      </c>
      <c r="G3264" s="7">
        <v>7.49366E9</v>
      </c>
      <c r="H3264" s="7">
        <f t="shared" si="1"/>
        <v>7493.66</v>
      </c>
      <c r="I3264" s="10">
        <f t="shared" si="2"/>
        <v>-0.01113777835</v>
      </c>
      <c r="J3264" s="7">
        <f t="shared" si="10"/>
        <v>3953.083744</v>
      </c>
      <c r="K3264" s="7">
        <f t="shared" si="12"/>
        <v>3944.320812</v>
      </c>
      <c r="L3264" s="7">
        <f t="shared" si="11"/>
        <v>8.762932299</v>
      </c>
      <c r="M3264" s="7">
        <f t="shared" si="18"/>
        <v>28.99699175</v>
      </c>
      <c r="N3264" s="7">
        <f t="shared" si="3"/>
        <v>0</v>
      </c>
      <c r="O3264" s="7">
        <f t="shared" si="4"/>
        <v>43.39</v>
      </c>
      <c r="P3264" s="7">
        <f t="shared" si="13"/>
        <v>16.95285714</v>
      </c>
      <c r="Q3264" s="7">
        <f t="shared" si="14"/>
        <v>24.92285714</v>
      </c>
      <c r="R3264" s="7">
        <f t="shared" si="15"/>
        <v>0.6802132294</v>
      </c>
      <c r="S3264" s="7">
        <f t="shared" si="16"/>
        <v>40.48374441</v>
      </c>
      <c r="T3264" s="7">
        <f t="shared" si="17"/>
        <v>8.954403955</v>
      </c>
      <c r="U3264" s="7">
        <f t="shared" si="19"/>
        <v>19.48341688</v>
      </c>
      <c r="V3264" s="9">
        <f t="shared" si="5"/>
        <v>-43.39</v>
      </c>
      <c r="W3264" s="9" t="b">
        <f t="shared" si="6"/>
        <v>0</v>
      </c>
      <c r="X3264" s="7">
        <f t="shared" si="8"/>
        <v>3</v>
      </c>
      <c r="Y3264" s="10">
        <f t="shared" si="9"/>
        <v>-0.04211220248</v>
      </c>
      <c r="Z3264" s="11">
        <f t="shared" si="7"/>
        <v>1</v>
      </c>
    </row>
    <row r="3265">
      <c r="A3265" s="6" t="s">
        <v>3289</v>
      </c>
      <c r="B3265" s="7">
        <v>3853.79</v>
      </c>
      <c r="C3265" s="7">
        <v>3854.86</v>
      </c>
      <c r="D3265" s="7">
        <v>3800.04</v>
      </c>
      <c r="E3265" s="7">
        <v>3817.66</v>
      </c>
      <c r="F3265" s="7">
        <v>3817.66</v>
      </c>
      <c r="G3265" s="7">
        <v>3.96961E9</v>
      </c>
      <c r="H3265" s="7">
        <f t="shared" si="1"/>
        <v>3969.61</v>
      </c>
      <c r="I3265" s="10">
        <f t="shared" si="2"/>
        <v>-0.009007465554</v>
      </c>
      <c r="J3265" s="7">
        <f t="shared" si="10"/>
        <v>3932.249322</v>
      </c>
      <c r="K3265" s="7">
        <f t="shared" si="12"/>
        <v>3934.938529</v>
      </c>
      <c r="L3265" s="7">
        <f t="shared" si="11"/>
        <v>-2.689207509</v>
      </c>
      <c r="M3265" s="7">
        <f t="shared" si="18"/>
        <v>22.65975189</v>
      </c>
      <c r="N3265" s="7">
        <f t="shared" si="3"/>
        <v>0</v>
      </c>
      <c r="O3265" s="7">
        <f t="shared" si="4"/>
        <v>34.7</v>
      </c>
      <c r="P3265" s="7">
        <f t="shared" si="13"/>
        <v>16.95285714</v>
      </c>
      <c r="Q3265" s="7">
        <f t="shared" si="14"/>
        <v>26.95071429</v>
      </c>
      <c r="R3265" s="7">
        <f t="shared" si="15"/>
        <v>0.6290318306</v>
      </c>
      <c r="S3265" s="7">
        <f t="shared" si="16"/>
        <v>38.61384528</v>
      </c>
      <c r="T3265" s="7">
        <f t="shared" si="17"/>
        <v>5.855376844</v>
      </c>
      <c r="U3265" s="7">
        <f t="shared" si="19"/>
        <v>7.389455021</v>
      </c>
      <c r="V3265" s="9">
        <f t="shared" si="5"/>
        <v>-34.7</v>
      </c>
      <c r="W3265" s="9" t="b">
        <f t="shared" si="6"/>
        <v>0</v>
      </c>
      <c r="X3265" s="7">
        <f t="shared" si="8"/>
        <v>4</v>
      </c>
      <c r="Y3265" s="10">
        <f t="shared" si="9"/>
        <v>-0.05111966803</v>
      </c>
      <c r="Z3265" s="11">
        <f t="shared" si="7"/>
        <v>2</v>
      </c>
    </row>
    <row r="3266">
      <c r="A3266" s="6" t="s">
        <v>3290</v>
      </c>
      <c r="B3266" s="7">
        <v>3810.47</v>
      </c>
      <c r="C3266" s="7">
        <v>3838.24</v>
      </c>
      <c r="D3266" s="7">
        <v>3795.62</v>
      </c>
      <c r="E3266" s="7">
        <v>3821.62</v>
      </c>
      <c r="F3266" s="7">
        <v>3821.62</v>
      </c>
      <c r="G3266" s="7">
        <v>3.98537E9</v>
      </c>
      <c r="H3266" s="7">
        <f t="shared" si="1"/>
        <v>3985.37</v>
      </c>
      <c r="I3266" s="10">
        <f t="shared" si="2"/>
        <v>0.001037284619</v>
      </c>
      <c r="J3266" s="7">
        <f t="shared" si="10"/>
        <v>3915.229426</v>
      </c>
      <c r="K3266" s="7">
        <f t="shared" si="12"/>
        <v>3926.544564</v>
      </c>
      <c r="L3266" s="7">
        <f t="shared" si="11"/>
        <v>-11.31513804</v>
      </c>
      <c r="M3266" s="7">
        <f t="shared" si="18"/>
        <v>15.86477391</v>
      </c>
      <c r="N3266" s="7">
        <f t="shared" si="3"/>
        <v>3.96</v>
      </c>
      <c r="O3266" s="7">
        <f t="shared" si="4"/>
        <v>0</v>
      </c>
      <c r="P3266" s="7">
        <f t="shared" si="13"/>
        <v>8.487142857</v>
      </c>
      <c r="Q3266" s="7">
        <f t="shared" si="14"/>
        <v>26.95071429</v>
      </c>
      <c r="R3266" s="7">
        <f t="shared" si="15"/>
        <v>0.3149134664</v>
      </c>
      <c r="S3266" s="7">
        <f t="shared" si="16"/>
        <v>23.94936811</v>
      </c>
      <c r="T3266" s="7">
        <f t="shared" si="17"/>
        <v>8.515097924</v>
      </c>
      <c r="U3266" s="7">
        <f t="shared" si="19"/>
        <v>7.774959574</v>
      </c>
      <c r="V3266" s="9">
        <f t="shared" si="5"/>
        <v>3.96</v>
      </c>
      <c r="W3266" s="9" t="b">
        <f t="shared" si="6"/>
        <v>1</v>
      </c>
      <c r="X3266" s="7">
        <f t="shared" si="8"/>
        <v>1</v>
      </c>
      <c r="Y3266" s="10">
        <f t="shared" si="9"/>
        <v>0.001037284619</v>
      </c>
      <c r="Z3266" s="11">
        <f t="shared" si="7"/>
        <v>3</v>
      </c>
    </row>
    <row r="3267">
      <c r="A3267" s="6" t="s">
        <v>3291</v>
      </c>
      <c r="B3267" s="7">
        <v>3839.49</v>
      </c>
      <c r="C3267" s="7">
        <v>3889.82</v>
      </c>
      <c r="D3267" s="7">
        <v>3839.49</v>
      </c>
      <c r="E3267" s="7">
        <v>3878.44</v>
      </c>
      <c r="F3267" s="7">
        <v>3878.44</v>
      </c>
      <c r="G3267" s="7">
        <v>3.7752E9</v>
      </c>
      <c r="H3267" s="7">
        <f t="shared" si="1"/>
        <v>3775.2</v>
      </c>
      <c r="I3267" s="10">
        <f t="shared" si="2"/>
        <v>0.01486804026</v>
      </c>
      <c r="J3267" s="7">
        <f t="shared" si="10"/>
        <v>3909.569514</v>
      </c>
      <c r="K3267" s="7">
        <f t="shared" si="12"/>
        <v>3922.981263</v>
      </c>
      <c r="L3267" s="7">
        <f t="shared" si="11"/>
        <v>-13.41174871</v>
      </c>
      <c r="M3267" s="7">
        <f t="shared" si="18"/>
        <v>10.00946938</v>
      </c>
      <c r="N3267" s="7">
        <f t="shared" si="3"/>
        <v>56.82</v>
      </c>
      <c r="O3267" s="7">
        <f t="shared" si="4"/>
        <v>0</v>
      </c>
      <c r="P3267" s="7">
        <f t="shared" si="13"/>
        <v>12.54571429</v>
      </c>
      <c r="Q3267" s="7">
        <f t="shared" si="14"/>
        <v>26.69785714</v>
      </c>
      <c r="R3267" s="7">
        <f t="shared" si="15"/>
        <v>0.4699146534</v>
      </c>
      <c r="S3267" s="7">
        <f t="shared" si="16"/>
        <v>31.9688393</v>
      </c>
      <c r="T3267" s="7">
        <f t="shared" si="17"/>
        <v>27.12386192</v>
      </c>
      <c r="U3267" s="7">
        <f t="shared" si="19"/>
        <v>13.83144556</v>
      </c>
      <c r="V3267" s="9">
        <f t="shared" si="5"/>
        <v>56.82</v>
      </c>
      <c r="W3267" s="9" t="b">
        <f t="shared" si="6"/>
        <v>1</v>
      </c>
      <c r="X3267" s="7">
        <f t="shared" si="8"/>
        <v>2</v>
      </c>
      <c r="Y3267" s="10">
        <f t="shared" si="9"/>
        <v>0.01590532487</v>
      </c>
      <c r="Z3267" s="11">
        <f t="shared" si="7"/>
        <v>5</v>
      </c>
    </row>
    <row r="3268">
      <c r="A3268" s="6" t="s">
        <v>3292</v>
      </c>
      <c r="B3268" s="7">
        <v>3853.26</v>
      </c>
      <c r="C3268" s="7">
        <v>3853.26</v>
      </c>
      <c r="D3268" s="7">
        <v>3764.49</v>
      </c>
      <c r="E3268" s="7">
        <v>3822.39</v>
      </c>
      <c r="F3268" s="7">
        <v>3822.39</v>
      </c>
      <c r="G3268" s="7">
        <v>3.95695E9</v>
      </c>
      <c r="H3268" s="7">
        <f t="shared" si="1"/>
        <v>3956.95</v>
      </c>
      <c r="I3268" s="10">
        <f t="shared" si="2"/>
        <v>-0.01445168676</v>
      </c>
      <c r="J3268" s="7">
        <f t="shared" si="10"/>
        <v>3896.157281</v>
      </c>
      <c r="K3268" s="7">
        <f t="shared" si="12"/>
        <v>3915.530059</v>
      </c>
      <c r="L3268" s="7">
        <f t="shared" si="11"/>
        <v>-19.37277703</v>
      </c>
      <c r="M3268" s="7">
        <f t="shared" si="18"/>
        <v>4.133020102</v>
      </c>
      <c r="N3268" s="7">
        <f t="shared" si="3"/>
        <v>0</v>
      </c>
      <c r="O3268" s="7">
        <f t="shared" si="4"/>
        <v>56.05</v>
      </c>
      <c r="P3268" s="7">
        <f t="shared" si="13"/>
        <v>12.54571429</v>
      </c>
      <c r="Q3268" s="7">
        <f t="shared" si="14"/>
        <v>30.35357143</v>
      </c>
      <c r="R3268" s="7">
        <f t="shared" si="15"/>
        <v>0.413319214</v>
      </c>
      <c r="S3268" s="7">
        <f t="shared" si="16"/>
        <v>29.24457617</v>
      </c>
      <c r="T3268" s="7">
        <f t="shared" si="17"/>
        <v>17.20807204</v>
      </c>
      <c r="U3268" s="7">
        <f t="shared" si="19"/>
        <v>17.6156773</v>
      </c>
      <c r="V3268" s="9">
        <f t="shared" si="5"/>
        <v>-56.05</v>
      </c>
      <c r="W3268" s="9" t="b">
        <f t="shared" si="6"/>
        <v>0</v>
      </c>
      <c r="X3268" s="7">
        <f t="shared" si="8"/>
        <v>1</v>
      </c>
      <c r="Y3268" s="10">
        <f t="shared" si="9"/>
        <v>-0.01445168676</v>
      </c>
      <c r="Z3268" s="11">
        <f t="shared" si="7"/>
        <v>1</v>
      </c>
    </row>
    <row r="3269">
      <c r="A3269" s="6" t="s">
        <v>3293</v>
      </c>
      <c r="B3269" s="7">
        <v>3815.11</v>
      </c>
      <c r="C3269" s="7">
        <v>3845.8</v>
      </c>
      <c r="D3269" s="7">
        <v>3797.01</v>
      </c>
      <c r="E3269" s="7">
        <v>3844.82</v>
      </c>
      <c r="F3269" s="7">
        <v>3844.82</v>
      </c>
      <c r="G3269" s="7">
        <v>2.81928E9</v>
      </c>
      <c r="H3269" s="7">
        <f t="shared" si="1"/>
        <v>2819.28</v>
      </c>
      <c r="I3269" s="10">
        <f t="shared" si="2"/>
        <v>0.005868056373</v>
      </c>
      <c r="J3269" s="7">
        <f t="shared" si="10"/>
        <v>3888.259238</v>
      </c>
      <c r="K3269" s="7">
        <f t="shared" si="12"/>
        <v>3910.292276</v>
      </c>
      <c r="L3269" s="7">
        <f t="shared" si="11"/>
        <v>-22.03303822</v>
      </c>
      <c r="M3269" s="7">
        <f t="shared" si="18"/>
        <v>-1.100191562</v>
      </c>
      <c r="N3269" s="7">
        <f t="shared" si="3"/>
        <v>22.43</v>
      </c>
      <c r="O3269" s="7">
        <f t="shared" si="4"/>
        <v>0</v>
      </c>
      <c r="P3269" s="7">
        <f t="shared" si="13"/>
        <v>14.14785714</v>
      </c>
      <c r="Q3269" s="7">
        <f t="shared" si="14"/>
        <v>25.14928571</v>
      </c>
      <c r="R3269" s="7">
        <f t="shared" si="15"/>
        <v>0.5625550285</v>
      </c>
      <c r="S3269" s="7">
        <f t="shared" si="16"/>
        <v>36.00225389</v>
      </c>
      <c r="T3269" s="7">
        <f t="shared" si="17"/>
        <v>23.87434244</v>
      </c>
      <c r="U3269" s="7">
        <f t="shared" si="19"/>
        <v>22.73542547</v>
      </c>
      <c r="V3269" s="9">
        <f t="shared" si="5"/>
        <v>22.43</v>
      </c>
      <c r="W3269" s="9" t="b">
        <f t="shared" si="6"/>
        <v>1</v>
      </c>
      <c r="X3269" s="7">
        <f t="shared" si="8"/>
        <v>1</v>
      </c>
      <c r="Y3269" s="10">
        <f t="shared" si="9"/>
        <v>0.005868056373</v>
      </c>
      <c r="Z3269" s="11">
        <f t="shared" si="7"/>
        <v>4</v>
      </c>
    </row>
    <row r="3270">
      <c r="A3270" s="6" t="s">
        <v>3294</v>
      </c>
      <c r="B3270" s="7">
        <v>3843.34</v>
      </c>
      <c r="C3270" s="7">
        <v>3846.65</v>
      </c>
      <c r="D3270" s="7">
        <v>3813.22</v>
      </c>
      <c r="E3270" s="7">
        <v>3829.25</v>
      </c>
      <c r="F3270" s="7">
        <v>3829.25</v>
      </c>
      <c r="G3270" s="7">
        <v>3.0303E9</v>
      </c>
      <c r="H3270" s="7">
        <f t="shared" si="1"/>
        <v>3030.3</v>
      </c>
      <c r="I3270" s="10">
        <f t="shared" si="2"/>
        <v>-0.004049604403</v>
      </c>
      <c r="J3270" s="7">
        <f t="shared" si="10"/>
        <v>3879.180894</v>
      </c>
      <c r="K3270" s="7">
        <f t="shared" si="12"/>
        <v>3904.289145</v>
      </c>
      <c r="L3270" s="7">
        <f t="shared" si="11"/>
        <v>-25.10825097</v>
      </c>
      <c r="M3270" s="7">
        <f t="shared" si="18"/>
        <v>-5.901803444</v>
      </c>
      <c r="N3270" s="7">
        <f t="shared" si="3"/>
        <v>0</v>
      </c>
      <c r="O3270" s="7">
        <f t="shared" si="4"/>
        <v>15.57</v>
      </c>
      <c r="P3270" s="7">
        <f t="shared" si="13"/>
        <v>14.14785714</v>
      </c>
      <c r="Q3270" s="7">
        <f t="shared" si="14"/>
        <v>22.14857143</v>
      </c>
      <c r="R3270" s="7">
        <f t="shared" si="15"/>
        <v>0.6387706398</v>
      </c>
      <c r="S3270" s="7">
        <f t="shared" si="16"/>
        <v>38.97864804</v>
      </c>
      <c r="T3270" s="7">
        <f t="shared" si="17"/>
        <v>19.2468868</v>
      </c>
      <c r="U3270" s="7">
        <f t="shared" si="19"/>
        <v>20.10976709</v>
      </c>
      <c r="V3270" s="9">
        <f t="shared" si="5"/>
        <v>-15.57</v>
      </c>
      <c r="W3270" s="9" t="b">
        <f t="shared" si="6"/>
        <v>0</v>
      </c>
      <c r="X3270" s="7">
        <f t="shared" si="8"/>
        <v>1</v>
      </c>
      <c r="Y3270" s="10">
        <f t="shared" si="9"/>
        <v>-0.004049604403</v>
      </c>
      <c r="Z3270" s="11">
        <f t="shared" si="7"/>
        <v>2</v>
      </c>
    </row>
    <row r="3271">
      <c r="A3271" s="6" t="s">
        <v>3295</v>
      </c>
      <c r="B3271" s="7">
        <v>3829.56</v>
      </c>
      <c r="C3271" s="7">
        <v>3848.32</v>
      </c>
      <c r="D3271" s="7">
        <v>3780.78</v>
      </c>
      <c r="E3271" s="7">
        <v>3783.22</v>
      </c>
      <c r="F3271" s="7">
        <v>3783.22</v>
      </c>
      <c r="G3271" s="7">
        <v>3.08352E9</v>
      </c>
      <c r="H3271" s="7">
        <f t="shared" si="1"/>
        <v>3083.52</v>
      </c>
      <c r="I3271" s="10">
        <f t="shared" si="2"/>
        <v>-0.01202063067</v>
      </c>
      <c r="J3271" s="7">
        <f t="shared" si="10"/>
        <v>3864.417679</v>
      </c>
      <c r="K3271" s="7">
        <f t="shared" si="12"/>
        <v>3895.32106</v>
      </c>
      <c r="L3271" s="7">
        <f t="shared" si="11"/>
        <v>-30.90338061</v>
      </c>
      <c r="M3271" s="7">
        <f t="shared" si="18"/>
        <v>-10.90211888</v>
      </c>
      <c r="N3271" s="7">
        <f t="shared" si="3"/>
        <v>0</v>
      </c>
      <c r="O3271" s="7">
        <f t="shared" si="4"/>
        <v>46.03</v>
      </c>
      <c r="P3271" s="7">
        <f t="shared" si="13"/>
        <v>14.14785714</v>
      </c>
      <c r="Q3271" s="7">
        <f t="shared" si="14"/>
        <v>24.91214286</v>
      </c>
      <c r="R3271" s="7">
        <f t="shared" si="15"/>
        <v>0.567910084</v>
      </c>
      <c r="S3271" s="7">
        <f t="shared" si="16"/>
        <v>36.22083242</v>
      </c>
      <c r="T3271" s="7">
        <f t="shared" si="17"/>
        <v>5.566618123</v>
      </c>
      <c r="U3271" s="7">
        <f t="shared" si="19"/>
        <v>16.22928245</v>
      </c>
      <c r="V3271" s="9">
        <f t="shared" si="5"/>
        <v>-46.03</v>
      </c>
      <c r="W3271" s="9" t="b">
        <f t="shared" si="6"/>
        <v>0</v>
      </c>
      <c r="X3271" s="7">
        <f t="shared" si="8"/>
        <v>2</v>
      </c>
      <c r="Y3271" s="10">
        <f t="shared" si="9"/>
        <v>-0.01607023507</v>
      </c>
      <c r="Z3271" s="11">
        <f t="shared" si="7"/>
        <v>1</v>
      </c>
    </row>
    <row r="3272">
      <c r="A3272" s="6" t="s">
        <v>3296</v>
      </c>
      <c r="B3272" s="7">
        <v>3805.45</v>
      </c>
      <c r="C3272" s="7">
        <v>3858.19</v>
      </c>
      <c r="D3272" s="7">
        <v>3805.45</v>
      </c>
      <c r="E3272" s="7">
        <v>3849.28</v>
      </c>
      <c r="F3272" s="7">
        <v>3849.28</v>
      </c>
      <c r="G3272" s="7">
        <v>3.00368E9</v>
      </c>
      <c r="H3272" s="7">
        <f t="shared" si="1"/>
        <v>3003.68</v>
      </c>
      <c r="I3272" s="10">
        <f t="shared" si="2"/>
        <v>0.01746131602</v>
      </c>
      <c r="J3272" s="7">
        <f t="shared" si="10"/>
        <v>3862.088806</v>
      </c>
      <c r="K3272" s="7">
        <f t="shared" si="12"/>
        <v>3891.910611</v>
      </c>
      <c r="L3272" s="7">
        <f t="shared" si="11"/>
        <v>-29.82180547</v>
      </c>
      <c r="M3272" s="7">
        <f t="shared" si="18"/>
        <v>-14.68605619</v>
      </c>
      <c r="N3272" s="7">
        <f t="shared" si="3"/>
        <v>66.06</v>
      </c>
      <c r="O3272" s="7">
        <f t="shared" si="4"/>
        <v>0</v>
      </c>
      <c r="P3272" s="7">
        <f t="shared" si="13"/>
        <v>16.75285714</v>
      </c>
      <c r="Q3272" s="7">
        <f t="shared" si="14"/>
        <v>24.91214286</v>
      </c>
      <c r="R3272" s="7">
        <f t="shared" si="15"/>
        <v>0.672477564</v>
      </c>
      <c r="S3272" s="7">
        <f t="shared" si="16"/>
        <v>40.20846548</v>
      </c>
      <c r="T3272" s="7">
        <f t="shared" si="17"/>
        <v>25.19986923</v>
      </c>
      <c r="U3272" s="7">
        <f t="shared" si="19"/>
        <v>16.67112472</v>
      </c>
      <c r="V3272" s="9">
        <f t="shared" si="5"/>
        <v>66.06</v>
      </c>
      <c r="W3272" s="9" t="b">
        <f t="shared" si="6"/>
        <v>1</v>
      </c>
      <c r="X3272" s="7">
        <f t="shared" si="8"/>
        <v>1</v>
      </c>
      <c r="Y3272" s="10">
        <f t="shared" si="9"/>
        <v>0.01746131602</v>
      </c>
      <c r="Z3272" s="11">
        <f t="shared" si="7"/>
        <v>5</v>
      </c>
    </row>
    <row r="3273">
      <c r="A3273" s="6" t="s">
        <v>3297</v>
      </c>
      <c r="B3273" s="7">
        <v>3829.06</v>
      </c>
      <c r="C3273" s="7">
        <v>3839.85</v>
      </c>
      <c r="D3273" s="7">
        <v>3800.34</v>
      </c>
      <c r="E3273" s="7">
        <v>3839.5</v>
      </c>
      <c r="F3273" s="7">
        <v>3839.5</v>
      </c>
      <c r="G3273" s="7">
        <v>2.97987E9</v>
      </c>
      <c r="H3273" s="7">
        <f t="shared" si="1"/>
        <v>2979.87</v>
      </c>
      <c r="I3273" s="10">
        <f t="shared" si="2"/>
        <v>-0.002540734891</v>
      </c>
      <c r="J3273" s="7">
        <f t="shared" si="10"/>
        <v>3858.613605</v>
      </c>
      <c r="K3273" s="7">
        <f t="shared" si="12"/>
        <v>3888.028344</v>
      </c>
      <c r="L3273" s="7">
        <f t="shared" si="11"/>
        <v>-29.41473885</v>
      </c>
      <c r="M3273" s="7">
        <f t="shared" si="18"/>
        <v>-17.63179273</v>
      </c>
      <c r="N3273" s="7">
        <f t="shared" si="3"/>
        <v>0</v>
      </c>
      <c r="O3273" s="7">
        <f t="shared" si="4"/>
        <v>9.78</v>
      </c>
      <c r="P3273" s="7">
        <f t="shared" si="13"/>
        <v>16.75285714</v>
      </c>
      <c r="Q3273" s="7">
        <f t="shared" si="14"/>
        <v>23.53</v>
      </c>
      <c r="R3273" s="7">
        <f t="shared" si="15"/>
        <v>0.7119786291</v>
      </c>
      <c r="S3273" s="7">
        <f t="shared" si="16"/>
        <v>41.58805589</v>
      </c>
      <c r="T3273" s="7">
        <f t="shared" si="17"/>
        <v>22.29322079</v>
      </c>
      <c r="U3273" s="7">
        <f t="shared" si="19"/>
        <v>17.68656938</v>
      </c>
      <c r="V3273" s="9">
        <f t="shared" si="5"/>
        <v>-9.78</v>
      </c>
      <c r="W3273" s="9" t="b">
        <f t="shared" si="6"/>
        <v>0</v>
      </c>
      <c r="X3273" s="7">
        <f t="shared" si="8"/>
        <v>1</v>
      </c>
      <c r="Y3273" s="10">
        <f t="shared" si="9"/>
        <v>-0.002540734891</v>
      </c>
      <c r="Z3273" s="11">
        <f t="shared" si="7"/>
        <v>3</v>
      </c>
    </row>
    <row r="3274">
      <c r="A3274" s="6" t="s">
        <v>3298</v>
      </c>
      <c r="B3274" s="7">
        <v>3853.29</v>
      </c>
      <c r="C3274" s="7">
        <v>3878.46</v>
      </c>
      <c r="D3274" s="7">
        <v>3794.33</v>
      </c>
      <c r="E3274" s="7">
        <v>3824.14</v>
      </c>
      <c r="F3274" s="7">
        <v>3824.14</v>
      </c>
      <c r="G3274" s="7">
        <v>3.95914E9</v>
      </c>
      <c r="H3274" s="7">
        <f t="shared" si="1"/>
        <v>3959.14</v>
      </c>
      <c r="I3274" s="10">
        <f t="shared" si="2"/>
        <v>-0.004000520901</v>
      </c>
      <c r="J3274" s="7">
        <f t="shared" si="10"/>
        <v>3853.309973</v>
      </c>
      <c r="K3274" s="7">
        <f t="shared" si="12"/>
        <v>3883.295874</v>
      </c>
      <c r="L3274" s="7">
        <f t="shared" si="11"/>
        <v>-29.98590045</v>
      </c>
      <c r="M3274" s="7">
        <f t="shared" si="18"/>
        <v>-20.10261427</v>
      </c>
      <c r="N3274" s="7">
        <f t="shared" si="3"/>
        <v>0</v>
      </c>
      <c r="O3274" s="7">
        <f t="shared" si="4"/>
        <v>15.36</v>
      </c>
      <c r="P3274" s="7">
        <f t="shared" si="13"/>
        <v>12.74</v>
      </c>
      <c r="Q3274" s="7">
        <f t="shared" si="14"/>
        <v>24.62714286</v>
      </c>
      <c r="R3274" s="7">
        <f t="shared" si="15"/>
        <v>0.5173153895</v>
      </c>
      <c r="S3274" s="7">
        <f t="shared" si="16"/>
        <v>34.09412394</v>
      </c>
      <c r="T3274" s="7">
        <f t="shared" si="17"/>
        <v>17.72817785</v>
      </c>
      <c r="U3274" s="7">
        <f t="shared" si="19"/>
        <v>21.74042262</v>
      </c>
      <c r="V3274" s="9">
        <f t="shared" si="5"/>
        <v>-15.36</v>
      </c>
      <c r="W3274" s="9" t="b">
        <f t="shared" si="6"/>
        <v>0</v>
      </c>
      <c r="X3274" s="7">
        <f t="shared" si="8"/>
        <v>2</v>
      </c>
      <c r="Y3274" s="10">
        <f t="shared" si="9"/>
        <v>-0.006541255792</v>
      </c>
      <c r="Z3274" s="11">
        <f t="shared" si="7"/>
        <v>2</v>
      </c>
    </row>
    <row r="3275">
      <c r="A3275" s="6" t="s">
        <v>3299</v>
      </c>
      <c r="B3275" s="7">
        <v>3840.36</v>
      </c>
      <c r="C3275" s="7">
        <v>3873.16</v>
      </c>
      <c r="D3275" s="7">
        <v>3815.77</v>
      </c>
      <c r="E3275" s="7">
        <v>3852.97</v>
      </c>
      <c r="F3275" s="7">
        <v>3852.97</v>
      </c>
      <c r="G3275" s="7">
        <v>4.41408E9</v>
      </c>
      <c r="H3275" s="7">
        <f t="shared" si="1"/>
        <v>4414.08</v>
      </c>
      <c r="I3275" s="10">
        <f t="shared" si="2"/>
        <v>0.007538949934</v>
      </c>
      <c r="J3275" s="7">
        <f t="shared" si="10"/>
        <v>3853.25767</v>
      </c>
      <c r="K3275" s="7">
        <f t="shared" si="12"/>
        <v>3881.049513</v>
      </c>
      <c r="L3275" s="7">
        <f t="shared" si="11"/>
        <v>-27.79184302</v>
      </c>
      <c r="M3275" s="7">
        <f t="shared" si="18"/>
        <v>-21.64046002</v>
      </c>
      <c r="N3275" s="7">
        <f t="shared" si="3"/>
        <v>28.83</v>
      </c>
      <c r="O3275" s="7">
        <f t="shared" si="4"/>
        <v>0</v>
      </c>
      <c r="P3275" s="7">
        <f t="shared" si="13"/>
        <v>12.72142857</v>
      </c>
      <c r="Q3275" s="7">
        <f t="shared" si="14"/>
        <v>24.62714286</v>
      </c>
      <c r="R3275" s="7">
        <f t="shared" si="15"/>
        <v>0.5165612855</v>
      </c>
      <c r="S3275" s="7">
        <f t="shared" si="16"/>
        <v>34.06135251</v>
      </c>
      <c r="T3275" s="7">
        <f t="shared" si="17"/>
        <v>30.58734055</v>
      </c>
      <c r="U3275" s="7">
        <f t="shared" si="19"/>
        <v>23.5362464</v>
      </c>
      <c r="V3275" s="9">
        <f t="shared" si="5"/>
        <v>28.83</v>
      </c>
      <c r="W3275" s="9" t="b">
        <f t="shared" si="6"/>
        <v>1</v>
      </c>
      <c r="X3275" s="7">
        <f t="shared" si="8"/>
        <v>1</v>
      </c>
      <c r="Y3275" s="10">
        <f t="shared" si="9"/>
        <v>0.007538949934</v>
      </c>
      <c r="Z3275" s="11">
        <f t="shared" si="7"/>
        <v>4</v>
      </c>
    </row>
    <row r="3276">
      <c r="A3276" s="6" t="s">
        <v>3300</v>
      </c>
      <c r="B3276" s="7">
        <v>3839.74</v>
      </c>
      <c r="C3276" s="7">
        <v>3839.74</v>
      </c>
      <c r="D3276" s="7">
        <v>3802.42</v>
      </c>
      <c r="E3276" s="7">
        <v>3808.1</v>
      </c>
      <c r="F3276" s="7">
        <v>3808.1</v>
      </c>
      <c r="G3276" s="7">
        <v>3.89345E9</v>
      </c>
      <c r="H3276" s="7">
        <f t="shared" si="1"/>
        <v>3893.45</v>
      </c>
      <c r="I3276" s="10">
        <f t="shared" si="2"/>
        <v>-0.01164556174</v>
      </c>
      <c r="J3276" s="7">
        <f t="shared" si="10"/>
        <v>3846.310336</v>
      </c>
      <c r="K3276" s="7">
        <f t="shared" si="12"/>
        <v>3875.645845</v>
      </c>
      <c r="L3276" s="7">
        <f t="shared" si="11"/>
        <v>-29.33550921</v>
      </c>
      <c r="M3276" s="7">
        <f t="shared" si="18"/>
        <v>-23.17946986</v>
      </c>
      <c r="N3276" s="7">
        <f t="shared" si="3"/>
        <v>0</v>
      </c>
      <c r="O3276" s="7">
        <f t="shared" si="4"/>
        <v>44.87</v>
      </c>
      <c r="P3276" s="7">
        <f t="shared" si="13"/>
        <v>12.72142857</v>
      </c>
      <c r="Q3276" s="7">
        <f t="shared" si="14"/>
        <v>26.09428571</v>
      </c>
      <c r="R3276" s="7">
        <f t="shared" si="15"/>
        <v>0.4875177926</v>
      </c>
      <c r="S3276" s="7">
        <f t="shared" si="16"/>
        <v>32.77391336</v>
      </c>
      <c r="T3276" s="7">
        <f t="shared" si="17"/>
        <v>22.49329482</v>
      </c>
      <c r="U3276" s="7">
        <f t="shared" si="19"/>
        <v>23.60293774</v>
      </c>
      <c r="V3276" s="9">
        <f t="shared" si="5"/>
        <v>-44.87</v>
      </c>
      <c r="W3276" s="9" t="b">
        <f t="shared" si="6"/>
        <v>0</v>
      </c>
      <c r="X3276" s="7">
        <f t="shared" si="8"/>
        <v>1</v>
      </c>
      <c r="Y3276" s="10">
        <f t="shared" si="9"/>
        <v>-0.01164556174</v>
      </c>
      <c r="Z3276" s="11">
        <f t="shared" si="7"/>
        <v>1</v>
      </c>
    </row>
    <row r="3277">
      <c r="A3277" s="6" t="s">
        <v>3301</v>
      </c>
      <c r="B3277" s="7">
        <v>3823.37</v>
      </c>
      <c r="C3277" s="7">
        <v>3906.19</v>
      </c>
      <c r="D3277" s="7">
        <v>3809.56</v>
      </c>
      <c r="E3277" s="7">
        <v>3895.08</v>
      </c>
      <c r="F3277" s="7">
        <v>3895.08</v>
      </c>
      <c r="G3277" s="7">
        <v>3.92356E9</v>
      </c>
      <c r="H3277" s="7">
        <f t="shared" si="1"/>
        <v>3923.56</v>
      </c>
      <c r="I3277" s="10">
        <f t="shared" si="2"/>
        <v>0.02284078674</v>
      </c>
      <c r="J3277" s="7">
        <f t="shared" si="10"/>
        <v>3853.813361</v>
      </c>
      <c r="K3277" s="7">
        <f t="shared" si="12"/>
        <v>3877.085412</v>
      </c>
      <c r="L3277" s="7">
        <f t="shared" si="11"/>
        <v>-23.27205099</v>
      </c>
      <c r="M3277" s="7">
        <f t="shared" si="18"/>
        <v>-23.19798609</v>
      </c>
      <c r="N3277" s="7">
        <f t="shared" si="3"/>
        <v>86.98</v>
      </c>
      <c r="O3277" s="7">
        <f t="shared" si="4"/>
        <v>0</v>
      </c>
      <c r="P3277" s="7">
        <f t="shared" si="13"/>
        <v>18.93428571</v>
      </c>
      <c r="Q3277" s="7">
        <f t="shared" si="14"/>
        <v>18.98214286</v>
      </c>
      <c r="R3277" s="7">
        <f t="shared" si="15"/>
        <v>0.9974788335</v>
      </c>
      <c r="S3277" s="7">
        <f t="shared" si="16"/>
        <v>49.93689128</v>
      </c>
      <c r="T3277" s="7">
        <f t="shared" si="17"/>
        <v>92.15949188</v>
      </c>
      <c r="U3277" s="7">
        <f t="shared" si="19"/>
        <v>48.41337575</v>
      </c>
      <c r="V3277" s="9">
        <f t="shared" si="5"/>
        <v>86.98</v>
      </c>
      <c r="W3277" s="9" t="b">
        <f t="shared" si="6"/>
        <v>1</v>
      </c>
      <c r="X3277" s="7">
        <f t="shared" si="8"/>
        <v>1</v>
      </c>
      <c r="Y3277" s="10">
        <f t="shared" si="9"/>
        <v>0.02284078674</v>
      </c>
      <c r="Z3277" s="11">
        <f t="shared" si="7"/>
        <v>5</v>
      </c>
    </row>
    <row r="3278">
      <c r="A3278" s="6" t="s">
        <v>3302</v>
      </c>
      <c r="B3278" s="7">
        <v>3910.82</v>
      </c>
      <c r="C3278" s="7">
        <v>3950.57</v>
      </c>
      <c r="D3278" s="7">
        <v>3890.42</v>
      </c>
      <c r="E3278" s="7">
        <v>3892.09</v>
      </c>
      <c r="F3278" s="7">
        <v>3892.09</v>
      </c>
      <c r="G3278" s="7">
        <v>4.31177E9</v>
      </c>
      <c r="H3278" s="7">
        <f t="shared" si="1"/>
        <v>4311.77</v>
      </c>
      <c r="I3278" s="10">
        <f t="shared" si="2"/>
        <v>-0.0007676350678</v>
      </c>
      <c r="J3278" s="7">
        <f t="shared" si="10"/>
        <v>3859.702075</v>
      </c>
      <c r="K3278" s="7">
        <f t="shared" si="12"/>
        <v>3878.196863</v>
      </c>
      <c r="L3278" s="7">
        <f t="shared" si="11"/>
        <v>-18.49478827</v>
      </c>
      <c r="M3278" s="7">
        <f t="shared" si="18"/>
        <v>-22.25734652</v>
      </c>
      <c r="N3278" s="7">
        <f t="shared" si="3"/>
        <v>0</v>
      </c>
      <c r="O3278" s="7">
        <f t="shared" si="4"/>
        <v>2.99</v>
      </c>
      <c r="P3278" s="7">
        <f t="shared" si="13"/>
        <v>18.93428571</v>
      </c>
      <c r="Q3278" s="7">
        <f t="shared" si="14"/>
        <v>16.09642857</v>
      </c>
      <c r="R3278" s="7">
        <f t="shared" si="15"/>
        <v>1.176303528</v>
      </c>
      <c r="S3278" s="7">
        <f t="shared" si="16"/>
        <v>54.05052709</v>
      </c>
      <c r="T3278" s="7">
        <f t="shared" si="17"/>
        <v>68.57265692</v>
      </c>
      <c r="U3278" s="7">
        <f t="shared" si="19"/>
        <v>61.07514788</v>
      </c>
      <c r="V3278" s="9">
        <f t="shared" si="5"/>
        <v>-2.99</v>
      </c>
      <c r="W3278" s="9" t="b">
        <f t="shared" si="6"/>
        <v>0</v>
      </c>
      <c r="X3278" s="7">
        <f t="shared" si="8"/>
        <v>1</v>
      </c>
      <c r="Y3278" s="10">
        <f t="shared" si="9"/>
        <v>-0.0007676350678</v>
      </c>
      <c r="Z3278" s="11">
        <f t="shared" si="7"/>
        <v>3</v>
      </c>
    </row>
    <row r="3279">
      <c r="A3279" s="6" t="s">
        <v>3303</v>
      </c>
      <c r="B3279" s="7">
        <v>3888.57</v>
      </c>
      <c r="C3279" s="7">
        <v>3919.83</v>
      </c>
      <c r="D3279" s="7">
        <v>3877.29</v>
      </c>
      <c r="E3279" s="7">
        <v>3919.25</v>
      </c>
      <c r="F3279" s="7">
        <v>3919.25</v>
      </c>
      <c r="G3279" s="7">
        <v>3.85103E9</v>
      </c>
      <c r="H3279" s="7">
        <f t="shared" si="1"/>
        <v>3851.03</v>
      </c>
      <c r="I3279" s="10">
        <f t="shared" si="2"/>
        <v>0.006978255899</v>
      </c>
      <c r="J3279" s="7">
        <f t="shared" si="10"/>
        <v>3868.863294</v>
      </c>
      <c r="K3279" s="7">
        <f t="shared" si="12"/>
        <v>3881.237836</v>
      </c>
      <c r="L3279" s="7">
        <f t="shared" si="11"/>
        <v>-12.37454212</v>
      </c>
      <c r="M3279" s="7">
        <f t="shared" si="18"/>
        <v>-20.28078564</v>
      </c>
      <c r="N3279" s="7">
        <f t="shared" si="3"/>
        <v>27.16</v>
      </c>
      <c r="O3279" s="7">
        <f t="shared" si="4"/>
        <v>0</v>
      </c>
      <c r="P3279" s="7">
        <f t="shared" si="13"/>
        <v>20.87428571</v>
      </c>
      <c r="Q3279" s="7">
        <f t="shared" si="14"/>
        <v>13.61785714</v>
      </c>
      <c r="R3279" s="7">
        <f t="shared" si="15"/>
        <v>1.532861264</v>
      </c>
      <c r="S3279" s="7">
        <f t="shared" si="16"/>
        <v>60.51895877</v>
      </c>
      <c r="T3279" s="7">
        <f t="shared" si="17"/>
        <v>83.16852966</v>
      </c>
      <c r="U3279" s="7">
        <f t="shared" si="19"/>
        <v>81.30022616</v>
      </c>
      <c r="V3279" s="9">
        <f t="shared" si="5"/>
        <v>27.16</v>
      </c>
      <c r="W3279" s="9" t="b">
        <f t="shared" si="6"/>
        <v>1</v>
      </c>
      <c r="X3279" s="7">
        <f t="shared" si="8"/>
        <v>1</v>
      </c>
      <c r="Y3279" s="10">
        <f t="shared" si="9"/>
        <v>0.006978255899</v>
      </c>
      <c r="Z3279" s="11">
        <f t="shared" si="7"/>
        <v>4</v>
      </c>
    </row>
    <row r="3280">
      <c r="A3280" s="6" t="s">
        <v>3304</v>
      </c>
      <c r="B3280" s="7">
        <v>3932.35</v>
      </c>
      <c r="C3280" s="7">
        <v>3970.07</v>
      </c>
      <c r="D3280" s="7">
        <v>3928.54</v>
      </c>
      <c r="E3280" s="7">
        <v>3969.61</v>
      </c>
      <c r="F3280" s="7">
        <v>3969.61</v>
      </c>
      <c r="G3280" s="7">
        <v>4.30336E9</v>
      </c>
      <c r="H3280" s="7">
        <f t="shared" si="1"/>
        <v>4303.36</v>
      </c>
      <c r="I3280" s="10">
        <f t="shared" si="2"/>
        <v>0.01284939721</v>
      </c>
      <c r="J3280" s="7">
        <f t="shared" si="10"/>
        <v>3884.362787</v>
      </c>
      <c r="K3280" s="7">
        <f t="shared" si="12"/>
        <v>3887.783922</v>
      </c>
      <c r="L3280" s="7">
        <f t="shared" si="11"/>
        <v>-3.421135108</v>
      </c>
      <c r="M3280" s="7">
        <f t="shared" si="18"/>
        <v>-16.90885554</v>
      </c>
      <c r="N3280" s="7">
        <f t="shared" si="3"/>
        <v>50.36</v>
      </c>
      <c r="O3280" s="7">
        <f t="shared" si="4"/>
        <v>0</v>
      </c>
      <c r="P3280" s="7">
        <f t="shared" si="13"/>
        <v>24.18857143</v>
      </c>
      <c r="Q3280" s="7">
        <f t="shared" si="14"/>
        <v>13.61785714</v>
      </c>
      <c r="R3280" s="7">
        <f t="shared" si="15"/>
        <v>1.776239182</v>
      </c>
      <c r="S3280" s="7">
        <f t="shared" si="16"/>
        <v>63.98004874</v>
      </c>
      <c r="T3280" s="7">
        <f t="shared" si="17"/>
        <v>99.77624283</v>
      </c>
      <c r="U3280" s="7">
        <f t="shared" si="19"/>
        <v>83.83914314</v>
      </c>
      <c r="V3280" s="9">
        <f t="shared" si="5"/>
        <v>50.36</v>
      </c>
      <c r="W3280" s="9" t="b">
        <f t="shared" si="6"/>
        <v>1</v>
      </c>
      <c r="X3280" s="7">
        <f t="shared" si="8"/>
        <v>2</v>
      </c>
      <c r="Y3280" s="10">
        <f t="shared" si="9"/>
        <v>0.0198276531</v>
      </c>
      <c r="Z3280" s="11">
        <f t="shared" si="7"/>
        <v>5</v>
      </c>
    </row>
    <row r="3281">
      <c r="A3281" s="6" t="s">
        <v>3305</v>
      </c>
      <c r="B3281" s="7">
        <v>3977.57</v>
      </c>
      <c r="C3281" s="7">
        <v>3997.76</v>
      </c>
      <c r="D3281" s="7">
        <v>3937.56</v>
      </c>
      <c r="E3281" s="7">
        <v>3983.17</v>
      </c>
      <c r="F3281" s="7">
        <v>3983.17</v>
      </c>
      <c r="G3281" s="7">
        <v>4.44026E9</v>
      </c>
      <c r="H3281" s="7">
        <f t="shared" si="1"/>
        <v>4440.26</v>
      </c>
      <c r="I3281" s="10">
        <f t="shared" si="2"/>
        <v>0.003415952701</v>
      </c>
      <c r="J3281" s="7">
        <f t="shared" si="10"/>
        <v>3899.563897</v>
      </c>
      <c r="K3281" s="7">
        <f t="shared" si="12"/>
        <v>3894.849558</v>
      </c>
      <c r="L3281" s="7">
        <f t="shared" si="11"/>
        <v>4.714339162</v>
      </c>
      <c r="M3281" s="7">
        <f t="shared" si="18"/>
        <v>-12.5842166</v>
      </c>
      <c r="N3281" s="7">
        <f t="shared" si="3"/>
        <v>13.56</v>
      </c>
      <c r="O3281" s="7">
        <f t="shared" si="4"/>
        <v>0</v>
      </c>
      <c r="P3281" s="7">
        <f t="shared" si="13"/>
        <v>21.09857143</v>
      </c>
      <c r="Q3281" s="7">
        <f t="shared" si="14"/>
        <v>13.61785714</v>
      </c>
      <c r="R3281" s="7">
        <f t="shared" si="15"/>
        <v>1.549331235</v>
      </c>
      <c r="S3281" s="7">
        <f t="shared" si="16"/>
        <v>60.77402629</v>
      </c>
      <c r="T3281" s="7">
        <f t="shared" si="17"/>
        <v>93.74544519</v>
      </c>
      <c r="U3281" s="7">
        <f t="shared" si="19"/>
        <v>92.23007256</v>
      </c>
      <c r="V3281" s="9">
        <f t="shared" si="5"/>
        <v>13.56</v>
      </c>
      <c r="W3281" s="9" t="b">
        <f t="shared" si="6"/>
        <v>1</v>
      </c>
      <c r="X3281" s="7">
        <f t="shared" si="8"/>
        <v>3</v>
      </c>
      <c r="Y3281" s="10">
        <f t="shared" si="9"/>
        <v>0.02324360581</v>
      </c>
      <c r="Z3281" s="11">
        <f t="shared" si="7"/>
        <v>4</v>
      </c>
    </row>
    <row r="3282">
      <c r="A3282" s="6" t="s">
        <v>3306</v>
      </c>
      <c r="B3282" s="7">
        <v>3960.6</v>
      </c>
      <c r="C3282" s="7">
        <v>4003.95</v>
      </c>
      <c r="D3282" s="7">
        <v>3947.67</v>
      </c>
      <c r="E3282" s="7">
        <v>3999.09</v>
      </c>
      <c r="F3282" s="7">
        <v>3999.09</v>
      </c>
      <c r="G3282" s="7">
        <v>3.9397E9</v>
      </c>
      <c r="H3282" s="7">
        <f t="shared" si="1"/>
        <v>3939.7</v>
      </c>
      <c r="I3282" s="10">
        <f t="shared" si="2"/>
        <v>0.003996816606</v>
      </c>
      <c r="J3282" s="7">
        <f t="shared" si="10"/>
        <v>3914.875605</v>
      </c>
      <c r="K3282" s="7">
        <f t="shared" si="12"/>
        <v>3902.571072</v>
      </c>
      <c r="L3282" s="7">
        <f t="shared" si="11"/>
        <v>12.30453309</v>
      </c>
      <c r="M3282" s="7">
        <f t="shared" si="18"/>
        <v>-7.60646666</v>
      </c>
      <c r="N3282" s="7">
        <f t="shared" si="3"/>
        <v>15.92</v>
      </c>
      <c r="O3282" s="7">
        <f t="shared" si="4"/>
        <v>0</v>
      </c>
      <c r="P3282" s="7">
        <f t="shared" si="13"/>
        <v>22.23571429</v>
      </c>
      <c r="Q3282" s="7">
        <f t="shared" si="14"/>
        <v>9.614285714</v>
      </c>
      <c r="R3282" s="7">
        <f t="shared" si="15"/>
        <v>2.312778603</v>
      </c>
      <c r="S3282" s="7">
        <f t="shared" si="16"/>
        <v>69.81385961</v>
      </c>
      <c r="T3282" s="7">
        <f t="shared" si="17"/>
        <v>97.82228794</v>
      </c>
      <c r="U3282" s="7">
        <f t="shared" si="19"/>
        <v>97.11465865</v>
      </c>
      <c r="V3282" s="9">
        <f t="shared" si="5"/>
        <v>15.92</v>
      </c>
      <c r="W3282" s="9" t="b">
        <f t="shared" si="6"/>
        <v>1</v>
      </c>
      <c r="X3282" s="7">
        <f t="shared" si="8"/>
        <v>4</v>
      </c>
      <c r="Y3282" s="10">
        <f t="shared" si="9"/>
        <v>0.02724042241</v>
      </c>
      <c r="Z3282" s="11">
        <f t="shared" si="7"/>
        <v>4</v>
      </c>
    </row>
    <row r="3283">
      <c r="A3283" s="6" t="s">
        <v>3307</v>
      </c>
      <c r="B3283" s="7">
        <v>3999.28</v>
      </c>
      <c r="C3283" s="7">
        <v>4015.39</v>
      </c>
      <c r="D3283" s="7">
        <v>3984.57</v>
      </c>
      <c r="E3283" s="7">
        <v>3990.97</v>
      </c>
      <c r="F3283" s="7">
        <v>3990.97</v>
      </c>
      <c r="G3283" s="7">
        <v>4.23556E9</v>
      </c>
      <c r="H3283" s="7">
        <f t="shared" si="1"/>
        <v>4235.56</v>
      </c>
      <c r="I3283" s="10">
        <f t="shared" si="2"/>
        <v>-0.00203046193</v>
      </c>
      <c r="J3283" s="7">
        <f t="shared" si="10"/>
        <v>3926.582435</v>
      </c>
      <c r="K3283" s="7">
        <f t="shared" si="12"/>
        <v>3909.119141</v>
      </c>
      <c r="L3283" s="7">
        <f t="shared" si="11"/>
        <v>17.46329433</v>
      </c>
      <c r="M3283" s="7">
        <f t="shared" si="18"/>
        <v>-2.592514461</v>
      </c>
      <c r="N3283" s="7">
        <f t="shared" si="3"/>
        <v>0</v>
      </c>
      <c r="O3283" s="7">
        <f t="shared" si="4"/>
        <v>8.12</v>
      </c>
      <c r="P3283" s="7">
        <f t="shared" si="13"/>
        <v>20.63357143</v>
      </c>
      <c r="Q3283" s="7">
        <f t="shared" si="14"/>
        <v>10.19428571</v>
      </c>
      <c r="R3283" s="7">
        <f t="shared" si="15"/>
        <v>2.024033072</v>
      </c>
      <c r="S3283" s="7">
        <f t="shared" si="16"/>
        <v>66.93157858</v>
      </c>
      <c r="T3283" s="7">
        <f t="shared" si="17"/>
        <v>89.59123652</v>
      </c>
      <c r="U3283" s="7">
        <f t="shared" si="19"/>
        <v>93.71965655</v>
      </c>
      <c r="V3283" s="9">
        <f t="shared" si="5"/>
        <v>-8.12</v>
      </c>
      <c r="W3283" s="9" t="b">
        <f t="shared" si="6"/>
        <v>0</v>
      </c>
      <c r="X3283" s="7">
        <f t="shared" si="8"/>
        <v>1</v>
      </c>
      <c r="Y3283" s="10">
        <f t="shared" si="9"/>
        <v>-0.00203046193</v>
      </c>
      <c r="Z3283" s="11">
        <f t="shared" si="7"/>
        <v>3</v>
      </c>
    </row>
    <row r="3284">
      <c r="A3284" s="6" t="s">
        <v>3308</v>
      </c>
      <c r="B3284" s="7">
        <v>4002.25</v>
      </c>
      <c r="C3284" s="7">
        <v>4014.16</v>
      </c>
      <c r="D3284" s="7">
        <v>3926.59</v>
      </c>
      <c r="E3284" s="7">
        <v>3928.86</v>
      </c>
      <c r="F3284" s="7">
        <v>3928.86</v>
      </c>
      <c r="G3284" s="7">
        <v>4.29871E9</v>
      </c>
      <c r="H3284" s="7">
        <f t="shared" si="1"/>
        <v>4298.71</v>
      </c>
      <c r="I3284" s="10">
        <f t="shared" si="2"/>
        <v>-0.01556263264</v>
      </c>
      <c r="J3284" s="7">
        <f t="shared" si="10"/>
        <v>3926.93283</v>
      </c>
      <c r="K3284" s="7">
        <f t="shared" si="12"/>
        <v>3910.581427</v>
      </c>
      <c r="L3284" s="7">
        <f t="shared" si="11"/>
        <v>16.35140306</v>
      </c>
      <c r="M3284" s="7">
        <f t="shared" si="18"/>
        <v>1.196269043</v>
      </c>
      <c r="N3284" s="7">
        <f t="shared" si="3"/>
        <v>0</v>
      </c>
      <c r="O3284" s="7">
        <f t="shared" si="4"/>
        <v>62.11</v>
      </c>
      <c r="P3284" s="7">
        <f t="shared" si="13"/>
        <v>20.63357143</v>
      </c>
      <c r="Q3284" s="7">
        <f t="shared" si="14"/>
        <v>13.51857143</v>
      </c>
      <c r="R3284" s="7">
        <f t="shared" si="15"/>
        <v>1.526313009</v>
      </c>
      <c r="S3284" s="7">
        <f t="shared" si="16"/>
        <v>60.41662309</v>
      </c>
      <c r="T3284" s="7">
        <f t="shared" si="17"/>
        <v>63.11751417</v>
      </c>
      <c r="U3284" s="7">
        <f t="shared" si="19"/>
        <v>83.51034621</v>
      </c>
      <c r="V3284" s="9">
        <f t="shared" si="5"/>
        <v>-62.11</v>
      </c>
      <c r="W3284" s="9" t="b">
        <f t="shared" si="6"/>
        <v>0</v>
      </c>
      <c r="X3284" s="7">
        <f t="shared" si="8"/>
        <v>2</v>
      </c>
      <c r="Y3284" s="10">
        <f t="shared" si="9"/>
        <v>-0.01759309457</v>
      </c>
      <c r="Z3284" s="11">
        <f t="shared" si="7"/>
        <v>1</v>
      </c>
    </row>
    <row r="3285">
      <c r="A3285" s="6" t="s">
        <v>3309</v>
      </c>
      <c r="B3285" s="7">
        <v>3911.84</v>
      </c>
      <c r="C3285" s="7">
        <v>3922.94</v>
      </c>
      <c r="D3285" s="7">
        <v>3885.54</v>
      </c>
      <c r="E3285" s="7">
        <v>3898.85</v>
      </c>
      <c r="F3285" s="7">
        <v>3898.85</v>
      </c>
      <c r="G3285" s="7">
        <v>3.9915E9</v>
      </c>
      <c r="H3285" s="7">
        <f t="shared" si="1"/>
        <v>3991.5</v>
      </c>
      <c r="I3285" s="10">
        <f t="shared" si="2"/>
        <v>-0.00763834802</v>
      </c>
      <c r="J3285" s="7">
        <f t="shared" si="10"/>
        <v>3922.612394</v>
      </c>
      <c r="K3285" s="7">
        <f t="shared" si="12"/>
        <v>3909.712432</v>
      </c>
      <c r="L3285" s="7">
        <f t="shared" si="11"/>
        <v>12.89996229</v>
      </c>
      <c r="M3285" s="7">
        <f t="shared" si="18"/>
        <v>3.537007693</v>
      </c>
      <c r="N3285" s="7">
        <f t="shared" si="3"/>
        <v>0</v>
      </c>
      <c r="O3285" s="7">
        <f t="shared" si="4"/>
        <v>30.01</v>
      </c>
      <c r="P3285" s="7">
        <f t="shared" si="13"/>
        <v>20.63357143</v>
      </c>
      <c r="Q3285" s="7">
        <f t="shared" si="14"/>
        <v>12.37428571</v>
      </c>
      <c r="R3285" s="7">
        <f t="shared" si="15"/>
        <v>1.667455553</v>
      </c>
      <c r="S3285" s="7">
        <f t="shared" si="16"/>
        <v>62.51109043</v>
      </c>
      <c r="T3285" s="7">
        <f t="shared" si="17"/>
        <v>47.2812811</v>
      </c>
      <c r="U3285" s="7">
        <f t="shared" si="19"/>
        <v>66.66334393</v>
      </c>
      <c r="V3285" s="9">
        <f t="shared" si="5"/>
        <v>-30.01</v>
      </c>
      <c r="W3285" s="9" t="b">
        <f t="shared" si="6"/>
        <v>0</v>
      </c>
      <c r="X3285" s="7">
        <f t="shared" si="8"/>
        <v>3</v>
      </c>
      <c r="Y3285" s="10">
        <f t="shared" si="9"/>
        <v>-0.02523144259</v>
      </c>
      <c r="Z3285" s="11">
        <f t="shared" si="7"/>
        <v>2</v>
      </c>
    </row>
    <row r="3286">
      <c r="A3286" s="6" t="s">
        <v>3310</v>
      </c>
      <c r="B3286" s="7">
        <v>3909.04</v>
      </c>
      <c r="C3286" s="7">
        <v>3972.96</v>
      </c>
      <c r="D3286" s="7">
        <v>3897.86</v>
      </c>
      <c r="E3286" s="7">
        <v>3972.61</v>
      </c>
      <c r="F3286" s="7">
        <v>3972.61</v>
      </c>
      <c r="G3286" s="7">
        <v>4.01336E9</v>
      </c>
      <c r="H3286" s="7">
        <f t="shared" si="1"/>
        <v>4013.36</v>
      </c>
      <c r="I3286" s="10">
        <f t="shared" si="2"/>
        <v>0.01891839902</v>
      </c>
      <c r="J3286" s="7">
        <f t="shared" si="10"/>
        <v>3930.304334</v>
      </c>
      <c r="K3286" s="7">
        <f t="shared" si="12"/>
        <v>3914.371511</v>
      </c>
      <c r="L3286" s="7">
        <f t="shared" si="11"/>
        <v>15.93282252</v>
      </c>
      <c r="M3286" s="7">
        <f t="shared" si="18"/>
        <v>6.016170657</v>
      </c>
      <c r="N3286" s="7">
        <f t="shared" si="3"/>
        <v>73.76</v>
      </c>
      <c r="O3286" s="7">
        <f t="shared" si="4"/>
        <v>0</v>
      </c>
      <c r="P3286" s="7">
        <f t="shared" si="13"/>
        <v>21.18357143</v>
      </c>
      <c r="Q3286" s="7">
        <f t="shared" si="14"/>
        <v>12.37428571</v>
      </c>
      <c r="R3286" s="7">
        <f t="shared" si="15"/>
        <v>1.711902563</v>
      </c>
      <c r="S3286" s="7">
        <f t="shared" si="16"/>
        <v>63.12551883</v>
      </c>
      <c r="T3286" s="7">
        <f t="shared" si="17"/>
        <v>80.64778793</v>
      </c>
      <c r="U3286" s="7">
        <f t="shared" si="19"/>
        <v>63.6821944</v>
      </c>
      <c r="V3286" s="9">
        <f t="shared" si="5"/>
        <v>73.76</v>
      </c>
      <c r="W3286" s="9" t="b">
        <f t="shared" si="6"/>
        <v>1</v>
      </c>
      <c r="X3286" s="7">
        <f t="shared" si="8"/>
        <v>1</v>
      </c>
      <c r="Y3286" s="10">
        <f t="shared" si="9"/>
        <v>0.01891839902</v>
      </c>
      <c r="Z3286" s="11">
        <f t="shared" si="7"/>
        <v>5</v>
      </c>
    </row>
    <row r="3287">
      <c r="A3287" s="6" t="s">
        <v>3311</v>
      </c>
      <c r="B3287" s="7">
        <v>3978.14</v>
      </c>
      <c r="C3287" s="7">
        <v>4039.31</v>
      </c>
      <c r="D3287" s="7">
        <v>3971.64</v>
      </c>
      <c r="E3287" s="7">
        <v>4019.81</v>
      </c>
      <c r="F3287" s="7">
        <v>4019.81</v>
      </c>
      <c r="G3287" s="7">
        <v>3.94521E9</v>
      </c>
      <c r="H3287" s="7">
        <f t="shared" si="1"/>
        <v>3945.21</v>
      </c>
      <c r="I3287" s="10">
        <f t="shared" si="2"/>
        <v>0.0118813576</v>
      </c>
      <c r="J3287" s="7">
        <f t="shared" si="10"/>
        <v>3944.074436</v>
      </c>
      <c r="K3287" s="7">
        <f t="shared" si="12"/>
        <v>3922.18177</v>
      </c>
      <c r="L3287" s="7">
        <f t="shared" si="11"/>
        <v>21.89266659</v>
      </c>
      <c r="M3287" s="7">
        <f t="shared" si="18"/>
        <v>9.191469845</v>
      </c>
      <c r="N3287" s="7">
        <f t="shared" si="3"/>
        <v>47.2</v>
      </c>
      <c r="O3287" s="7">
        <f t="shared" si="4"/>
        <v>0</v>
      </c>
      <c r="P3287" s="7">
        <f t="shared" si="13"/>
        <v>24.555</v>
      </c>
      <c r="Q3287" s="7">
        <f t="shared" si="14"/>
        <v>11.67571429</v>
      </c>
      <c r="R3287" s="7">
        <f t="shared" si="15"/>
        <v>2.103083323</v>
      </c>
      <c r="S3287" s="7">
        <f t="shared" si="16"/>
        <v>67.77398813</v>
      </c>
      <c r="T3287" s="7">
        <f t="shared" si="17"/>
        <v>92.04016654</v>
      </c>
      <c r="U3287" s="7">
        <f t="shared" si="19"/>
        <v>73.32307853</v>
      </c>
      <c r="V3287" s="9">
        <f t="shared" si="5"/>
        <v>47.2</v>
      </c>
      <c r="W3287" s="9" t="b">
        <f t="shared" si="6"/>
        <v>1</v>
      </c>
      <c r="X3287" s="7">
        <f t="shared" si="8"/>
        <v>2</v>
      </c>
      <c r="Y3287" s="10">
        <f t="shared" si="9"/>
        <v>0.03079975661</v>
      </c>
      <c r="Z3287" s="11">
        <f t="shared" si="7"/>
        <v>5</v>
      </c>
    </row>
    <row r="3288">
      <c r="A3288" s="6" t="s">
        <v>3312</v>
      </c>
      <c r="B3288" s="7">
        <v>4001.74</v>
      </c>
      <c r="C3288" s="7">
        <v>4023.92</v>
      </c>
      <c r="D3288" s="7">
        <v>3989.79</v>
      </c>
      <c r="E3288" s="7">
        <v>4016.95</v>
      </c>
      <c r="F3288" s="7">
        <v>4016.95</v>
      </c>
      <c r="G3288" s="7">
        <v>3.32043E9</v>
      </c>
      <c r="H3288" s="7">
        <f t="shared" si="1"/>
        <v>3320.43</v>
      </c>
      <c r="I3288" s="10">
        <f t="shared" si="2"/>
        <v>-0.0007114764131</v>
      </c>
      <c r="J3288" s="7">
        <f t="shared" si="10"/>
        <v>3955.286061</v>
      </c>
      <c r="K3288" s="7">
        <f t="shared" si="12"/>
        <v>3929.201639</v>
      </c>
      <c r="L3288" s="7">
        <f t="shared" si="11"/>
        <v>26.08442288</v>
      </c>
      <c r="M3288" s="7">
        <f t="shared" si="18"/>
        <v>12.57006045</v>
      </c>
      <c r="N3288" s="7">
        <f t="shared" si="3"/>
        <v>0</v>
      </c>
      <c r="O3288" s="7">
        <f t="shared" si="4"/>
        <v>2.86</v>
      </c>
      <c r="P3288" s="7">
        <f t="shared" si="13"/>
        <v>24.555</v>
      </c>
      <c r="Q3288" s="7">
        <f t="shared" si="14"/>
        <v>10.78285714</v>
      </c>
      <c r="R3288" s="7">
        <f t="shared" si="15"/>
        <v>2.277225755</v>
      </c>
      <c r="S3288" s="7">
        <f t="shared" si="16"/>
        <v>69.48638651</v>
      </c>
      <c r="T3288" s="7">
        <f t="shared" si="17"/>
        <v>90.56101988</v>
      </c>
      <c r="U3288" s="7">
        <f t="shared" si="19"/>
        <v>87.74965812</v>
      </c>
      <c r="V3288" s="9">
        <f t="shared" si="5"/>
        <v>-2.86</v>
      </c>
      <c r="W3288" s="9" t="b">
        <f t="shared" si="6"/>
        <v>0</v>
      </c>
      <c r="X3288" s="7">
        <f t="shared" si="8"/>
        <v>1</v>
      </c>
      <c r="Y3288" s="10">
        <f t="shared" si="9"/>
        <v>-0.0007114764131</v>
      </c>
      <c r="Z3288" s="11">
        <f t="shared" si="7"/>
        <v>3</v>
      </c>
    </row>
    <row r="3289">
      <c r="A3289" s="6" t="s">
        <v>3313</v>
      </c>
      <c r="B3289" s="7">
        <v>3982.71</v>
      </c>
      <c r="C3289" s="7">
        <v>4019.55</v>
      </c>
      <c r="D3289" s="7">
        <v>3949.06</v>
      </c>
      <c r="E3289" s="7">
        <v>4016.22</v>
      </c>
      <c r="F3289" s="7">
        <v>4016.22</v>
      </c>
      <c r="G3289" s="7">
        <v>3.72402E9</v>
      </c>
      <c r="H3289" s="7">
        <f t="shared" si="1"/>
        <v>3724.02</v>
      </c>
      <c r="I3289" s="10">
        <f t="shared" si="2"/>
        <v>-0.0001817299195</v>
      </c>
      <c r="J3289" s="7">
        <f t="shared" si="10"/>
        <v>3964.660513</v>
      </c>
      <c r="K3289" s="7">
        <f t="shared" si="12"/>
        <v>3935.647443</v>
      </c>
      <c r="L3289" s="7">
        <f t="shared" si="11"/>
        <v>29.01307041</v>
      </c>
      <c r="M3289" s="7">
        <f t="shared" si="18"/>
        <v>15.85866244</v>
      </c>
      <c r="N3289" s="7">
        <f t="shared" si="3"/>
        <v>0</v>
      </c>
      <c r="O3289" s="7">
        <f t="shared" si="4"/>
        <v>0.73</v>
      </c>
      <c r="P3289" s="7">
        <f t="shared" si="13"/>
        <v>22.49571429</v>
      </c>
      <c r="Q3289" s="7">
        <f t="shared" si="14"/>
        <v>10.835</v>
      </c>
      <c r="R3289" s="7">
        <f t="shared" si="15"/>
        <v>2.076208056</v>
      </c>
      <c r="S3289" s="7">
        <f t="shared" si="16"/>
        <v>67.49244584</v>
      </c>
      <c r="T3289" s="7">
        <f t="shared" si="17"/>
        <v>90.25285998</v>
      </c>
      <c r="U3289" s="7">
        <f t="shared" si="19"/>
        <v>90.9513488</v>
      </c>
      <c r="V3289" s="9">
        <f t="shared" si="5"/>
        <v>-0.73</v>
      </c>
      <c r="W3289" s="9" t="b">
        <f t="shared" si="6"/>
        <v>0</v>
      </c>
      <c r="X3289" s="7">
        <f t="shared" si="8"/>
        <v>2</v>
      </c>
      <c r="Y3289" s="10">
        <f t="shared" si="9"/>
        <v>-0.0008932063325</v>
      </c>
      <c r="Z3289" s="11">
        <f t="shared" si="7"/>
        <v>3</v>
      </c>
    </row>
    <row r="3290">
      <c r="A3290" s="6" t="s">
        <v>3314</v>
      </c>
      <c r="B3290" s="7">
        <v>4036.08</v>
      </c>
      <c r="C3290" s="7">
        <v>4061.57</v>
      </c>
      <c r="D3290" s="7">
        <v>4013.29</v>
      </c>
      <c r="E3290" s="7">
        <v>4060.43</v>
      </c>
      <c r="F3290" s="7">
        <v>4060.43</v>
      </c>
      <c r="G3290" s="7">
        <v>3.80959E9</v>
      </c>
      <c r="H3290" s="7">
        <f t="shared" si="1"/>
        <v>3809.59</v>
      </c>
      <c r="I3290" s="10">
        <f t="shared" si="2"/>
        <v>0.01100786312</v>
      </c>
      <c r="J3290" s="7">
        <f t="shared" si="10"/>
        <v>3979.394281</v>
      </c>
      <c r="K3290" s="7">
        <f t="shared" si="12"/>
        <v>3944.890595</v>
      </c>
      <c r="L3290" s="7">
        <f t="shared" si="11"/>
        <v>34.50368521</v>
      </c>
      <c r="M3290" s="7">
        <f t="shared" si="18"/>
        <v>19.587667</v>
      </c>
      <c r="N3290" s="7">
        <f t="shared" si="3"/>
        <v>44.21</v>
      </c>
      <c r="O3290" s="7">
        <f t="shared" si="4"/>
        <v>0</v>
      </c>
      <c r="P3290" s="7">
        <f t="shared" si="13"/>
        <v>25.65357143</v>
      </c>
      <c r="Q3290" s="7">
        <f t="shared" si="14"/>
        <v>7.63</v>
      </c>
      <c r="R3290" s="7">
        <f t="shared" si="15"/>
        <v>3.36219809</v>
      </c>
      <c r="S3290" s="7">
        <f t="shared" si="16"/>
        <v>77.07577741</v>
      </c>
      <c r="T3290" s="7">
        <f t="shared" si="17"/>
        <v>99.547637</v>
      </c>
      <c r="U3290" s="7">
        <f t="shared" si="19"/>
        <v>93.45383895</v>
      </c>
      <c r="V3290" s="9">
        <f t="shared" si="5"/>
        <v>44.21</v>
      </c>
      <c r="W3290" s="9" t="b">
        <f t="shared" si="6"/>
        <v>1</v>
      </c>
      <c r="X3290" s="7">
        <f t="shared" si="8"/>
        <v>1</v>
      </c>
      <c r="Y3290" s="10">
        <f t="shared" si="9"/>
        <v>0.01100786312</v>
      </c>
      <c r="Z3290" s="11">
        <f t="shared" si="7"/>
        <v>5</v>
      </c>
    </row>
    <row r="3291">
      <c r="A3291" s="6" t="s">
        <v>3315</v>
      </c>
      <c r="B3291" s="7">
        <v>4053.72</v>
      </c>
      <c r="C3291" s="7">
        <v>4094.21</v>
      </c>
      <c r="D3291" s="7">
        <v>4048.7</v>
      </c>
      <c r="E3291" s="7">
        <v>4070.56</v>
      </c>
      <c r="F3291" s="7">
        <v>4070.56</v>
      </c>
      <c r="G3291" s="7">
        <v>3.90776E9</v>
      </c>
      <c r="H3291" s="7">
        <f t="shared" si="1"/>
        <v>3907.76</v>
      </c>
      <c r="I3291" s="10">
        <f t="shared" si="2"/>
        <v>0.002494809663</v>
      </c>
      <c r="J3291" s="7">
        <f t="shared" si="10"/>
        <v>3993.419776</v>
      </c>
      <c r="K3291" s="7">
        <f t="shared" si="12"/>
        <v>3954.19944</v>
      </c>
      <c r="L3291" s="7">
        <f t="shared" si="11"/>
        <v>39.22033571</v>
      </c>
      <c r="M3291" s="7">
        <f t="shared" si="18"/>
        <v>23.51420074</v>
      </c>
      <c r="N3291" s="7">
        <f t="shared" si="3"/>
        <v>10.13</v>
      </c>
      <c r="O3291" s="7">
        <f t="shared" si="4"/>
        <v>0</v>
      </c>
      <c r="P3291" s="7">
        <f t="shared" si="13"/>
        <v>20.16428571</v>
      </c>
      <c r="Q3291" s="7">
        <f t="shared" si="14"/>
        <v>7.63</v>
      </c>
      <c r="R3291" s="7">
        <f t="shared" si="15"/>
        <v>2.642763527</v>
      </c>
      <c r="S3291" s="7">
        <f t="shared" si="16"/>
        <v>72.54831414</v>
      </c>
      <c r="T3291" s="7">
        <f t="shared" si="17"/>
        <v>89.09736308</v>
      </c>
      <c r="U3291" s="7">
        <f t="shared" si="19"/>
        <v>92.96595335</v>
      </c>
      <c r="V3291" s="9">
        <f t="shared" si="5"/>
        <v>10.13</v>
      </c>
      <c r="W3291" s="9" t="b">
        <f t="shared" si="6"/>
        <v>1</v>
      </c>
      <c r="X3291" s="7">
        <f t="shared" si="8"/>
        <v>2</v>
      </c>
      <c r="Y3291" s="10">
        <f t="shared" si="9"/>
        <v>0.01350267278</v>
      </c>
      <c r="Z3291" s="11">
        <f t="shared" si="7"/>
        <v>3</v>
      </c>
    </row>
    <row r="3292">
      <c r="A3292" s="6" t="s">
        <v>3316</v>
      </c>
      <c r="B3292" s="7">
        <v>4049.27</v>
      </c>
      <c r="C3292" s="7">
        <v>4063.85</v>
      </c>
      <c r="D3292" s="7">
        <v>4015.55</v>
      </c>
      <c r="E3292" s="7">
        <v>4017.77</v>
      </c>
      <c r="F3292" s="7">
        <v>4017.77</v>
      </c>
      <c r="G3292" s="7">
        <v>3.802E9</v>
      </c>
      <c r="H3292" s="7">
        <f t="shared" si="1"/>
        <v>3802</v>
      </c>
      <c r="I3292" s="10">
        <f t="shared" si="2"/>
        <v>-0.01296873158</v>
      </c>
      <c r="J3292" s="7">
        <f t="shared" si="10"/>
        <v>3997.165964</v>
      </c>
      <c r="K3292" s="7">
        <f t="shared" si="12"/>
        <v>3958.908371</v>
      </c>
      <c r="L3292" s="7">
        <f t="shared" si="11"/>
        <v>38.25759367</v>
      </c>
      <c r="M3292" s="7">
        <f t="shared" si="18"/>
        <v>26.46287933</v>
      </c>
      <c r="N3292" s="7">
        <f t="shared" si="3"/>
        <v>0</v>
      </c>
      <c r="O3292" s="7">
        <f t="shared" si="4"/>
        <v>52.79</v>
      </c>
      <c r="P3292" s="7">
        <f t="shared" si="13"/>
        <v>20.16428571</v>
      </c>
      <c r="Q3292" s="7">
        <f t="shared" si="14"/>
        <v>11.18714286</v>
      </c>
      <c r="R3292" s="7">
        <f t="shared" si="15"/>
        <v>1.802451794</v>
      </c>
      <c r="S3292" s="7">
        <f t="shared" si="16"/>
        <v>64.31695981</v>
      </c>
      <c r="T3292" s="7">
        <f t="shared" si="17"/>
        <v>64.76120229</v>
      </c>
      <c r="U3292" s="7">
        <f t="shared" si="19"/>
        <v>84.46873412</v>
      </c>
      <c r="V3292" s="9">
        <f t="shared" si="5"/>
        <v>-52.79</v>
      </c>
      <c r="W3292" s="9" t="b">
        <f t="shared" si="6"/>
        <v>0</v>
      </c>
      <c r="X3292" s="7">
        <f t="shared" si="8"/>
        <v>1</v>
      </c>
      <c r="Y3292" s="10">
        <f t="shared" si="9"/>
        <v>-0.01296873158</v>
      </c>
      <c r="Z3292" s="11">
        <f t="shared" si="7"/>
        <v>1</v>
      </c>
    </row>
    <row r="3293">
      <c r="A3293" s="6" t="s">
        <v>3317</v>
      </c>
      <c r="B3293" s="7">
        <v>4020.85</v>
      </c>
      <c r="C3293" s="7">
        <v>4077.16</v>
      </c>
      <c r="D3293" s="7">
        <v>4020.44</v>
      </c>
      <c r="E3293" s="7">
        <v>4076.6</v>
      </c>
      <c r="F3293" s="7">
        <v>4076.6</v>
      </c>
      <c r="G3293" s="7">
        <v>4.67932E9</v>
      </c>
      <c r="H3293" s="7">
        <f t="shared" si="1"/>
        <v>4679.32</v>
      </c>
      <c r="I3293" s="10">
        <f t="shared" si="2"/>
        <v>0.01464245091</v>
      </c>
      <c r="J3293" s="7">
        <f t="shared" si="10"/>
        <v>4009.386585</v>
      </c>
      <c r="K3293" s="7">
        <f t="shared" si="12"/>
        <v>3967.626269</v>
      </c>
      <c r="L3293" s="7">
        <f t="shared" si="11"/>
        <v>41.76031608</v>
      </c>
      <c r="M3293" s="7">
        <f t="shared" si="18"/>
        <v>29.52236668</v>
      </c>
      <c r="N3293" s="7">
        <f t="shared" si="3"/>
        <v>58.83</v>
      </c>
      <c r="O3293" s="7">
        <f t="shared" si="4"/>
        <v>0</v>
      </c>
      <c r="P3293" s="7">
        <f t="shared" si="13"/>
        <v>22.42642857</v>
      </c>
      <c r="Q3293" s="7">
        <f t="shared" si="14"/>
        <v>11.18714286</v>
      </c>
      <c r="R3293" s="7">
        <f t="shared" si="15"/>
        <v>2.004660963</v>
      </c>
      <c r="S3293" s="7">
        <f t="shared" si="16"/>
        <v>66.71837481</v>
      </c>
      <c r="T3293" s="7">
        <f t="shared" si="17"/>
        <v>91.56083769</v>
      </c>
      <c r="U3293" s="7">
        <f t="shared" si="19"/>
        <v>81.80646769</v>
      </c>
      <c r="V3293" s="9">
        <f t="shared" si="5"/>
        <v>58.83</v>
      </c>
      <c r="W3293" s="9" t="b">
        <f t="shared" si="6"/>
        <v>1</v>
      </c>
      <c r="X3293" s="7">
        <f t="shared" si="8"/>
        <v>1</v>
      </c>
      <c r="Y3293" s="10">
        <f t="shared" si="9"/>
        <v>0.01464245091</v>
      </c>
      <c r="Z3293" s="11">
        <f t="shared" si="7"/>
        <v>5</v>
      </c>
    </row>
    <row r="3294">
      <c r="A3294" s="6" t="s">
        <v>3318</v>
      </c>
      <c r="B3294" s="7">
        <v>4070.07</v>
      </c>
      <c r="C3294" s="7">
        <v>4148.95</v>
      </c>
      <c r="D3294" s="7">
        <v>4037.2</v>
      </c>
      <c r="E3294" s="7">
        <v>4119.21</v>
      </c>
      <c r="F3294" s="7">
        <v>4119.21</v>
      </c>
      <c r="G3294" s="7">
        <v>4.85693E9</v>
      </c>
      <c r="H3294" s="7">
        <f t="shared" si="1"/>
        <v>4856.93</v>
      </c>
      <c r="I3294" s="10">
        <f t="shared" si="2"/>
        <v>0.01045233773</v>
      </c>
      <c r="J3294" s="7">
        <f t="shared" si="10"/>
        <v>4026.282495</v>
      </c>
      <c r="K3294" s="7">
        <f t="shared" si="12"/>
        <v>3978.854694</v>
      </c>
      <c r="L3294" s="7">
        <f t="shared" si="11"/>
        <v>47.42780155</v>
      </c>
      <c r="M3294" s="7">
        <f t="shared" si="18"/>
        <v>33.10345365</v>
      </c>
      <c r="N3294" s="7">
        <f t="shared" si="3"/>
        <v>42.61</v>
      </c>
      <c r="O3294" s="7">
        <f t="shared" si="4"/>
        <v>0</v>
      </c>
      <c r="P3294" s="7">
        <f t="shared" si="13"/>
        <v>21.87285714</v>
      </c>
      <c r="Q3294" s="7">
        <f t="shared" si="14"/>
        <v>11.18714286</v>
      </c>
      <c r="R3294" s="7">
        <f t="shared" si="15"/>
        <v>1.955178138</v>
      </c>
      <c r="S3294" s="7">
        <f t="shared" si="16"/>
        <v>66.16109239</v>
      </c>
      <c r="T3294" s="7">
        <f t="shared" si="17"/>
        <v>88.70961619</v>
      </c>
      <c r="U3294" s="7">
        <f t="shared" si="19"/>
        <v>81.67721872</v>
      </c>
      <c r="V3294" s="9">
        <f t="shared" si="5"/>
        <v>42.61</v>
      </c>
      <c r="W3294" s="9" t="b">
        <f t="shared" si="6"/>
        <v>1</v>
      </c>
      <c r="X3294" s="7">
        <f t="shared" si="8"/>
        <v>2</v>
      </c>
      <c r="Y3294" s="10">
        <f t="shared" si="9"/>
        <v>0.02509478864</v>
      </c>
      <c r="Z3294" s="11">
        <f t="shared" si="7"/>
        <v>5</v>
      </c>
    </row>
    <row r="3295">
      <c r="A3295" s="6" t="s">
        <v>3319</v>
      </c>
      <c r="B3295" s="7">
        <v>4158.68</v>
      </c>
      <c r="C3295" s="7">
        <v>4195.44</v>
      </c>
      <c r="D3295" s="7">
        <v>4141.88</v>
      </c>
      <c r="E3295" s="7">
        <v>4179.76</v>
      </c>
      <c r="F3295" s="7">
        <v>4179.76</v>
      </c>
      <c r="G3295" s="7">
        <v>5.62436E9</v>
      </c>
      <c r="H3295" s="7">
        <f t="shared" si="1"/>
        <v>5624.36</v>
      </c>
      <c r="I3295" s="10">
        <f t="shared" si="2"/>
        <v>0.01469942052</v>
      </c>
      <c r="J3295" s="7">
        <f t="shared" si="10"/>
        <v>4049.894419</v>
      </c>
      <c r="K3295" s="7">
        <f t="shared" si="12"/>
        <v>3993.736568</v>
      </c>
      <c r="L3295" s="7">
        <f t="shared" si="11"/>
        <v>56.15785083</v>
      </c>
      <c r="M3295" s="7">
        <f t="shared" si="18"/>
        <v>37.71433309</v>
      </c>
      <c r="N3295" s="7">
        <f t="shared" si="3"/>
        <v>60.55</v>
      </c>
      <c r="O3295" s="7">
        <f t="shared" si="4"/>
        <v>0</v>
      </c>
      <c r="P3295" s="7">
        <f t="shared" si="13"/>
        <v>25.22928571</v>
      </c>
      <c r="Q3295" s="7">
        <f t="shared" si="14"/>
        <v>11.18714286</v>
      </c>
      <c r="R3295" s="7">
        <f t="shared" si="15"/>
        <v>2.255203678</v>
      </c>
      <c r="S3295" s="7">
        <f t="shared" si="16"/>
        <v>69.27995606</v>
      </c>
      <c r="T3295" s="7">
        <f t="shared" si="17"/>
        <v>94.94030332</v>
      </c>
      <c r="U3295" s="7">
        <f t="shared" si="19"/>
        <v>91.73691907</v>
      </c>
      <c r="V3295" s="9">
        <f t="shared" si="5"/>
        <v>60.55</v>
      </c>
      <c r="W3295" s="9" t="b">
        <f t="shared" si="6"/>
        <v>1</v>
      </c>
      <c r="X3295" s="7">
        <f t="shared" si="8"/>
        <v>3</v>
      </c>
      <c r="Y3295" s="10">
        <f t="shared" si="9"/>
        <v>0.03979420916</v>
      </c>
      <c r="Z3295" s="11">
        <f t="shared" si="7"/>
        <v>5</v>
      </c>
    </row>
    <row r="3296">
      <c r="A3296" s="6" t="s">
        <v>3320</v>
      </c>
      <c r="B3296" s="7">
        <v>4136.69</v>
      </c>
      <c r="C3296" s="7">
        <v>4182.36</v>
      </c>
      <c r="D3296" s="7">
        <v>4123.36</v>
      </c>
      <c r="E3296" s="7">
        <v>4136.48</v>
      </c>
      <c r="F3296" s="7">
        <v>4136.48</v>
      </c>
      <c r="G3296" s="7">
        <v>4.69451E9</v>
      </c>
      <c r="H3296" s="7">
        <f t="shared" si="1"/>
        <v>4694.51</v>
      </c>
      <c r="I3296" s="10">
        <f t="shared" si="2"/>
        <v>-0.01035466151</v>
      </c>
      <c r="J3296" s="7">
        <f t="shared" si="10"/>
        <v>4063.215278</v>
      </c>
      <c r="K3296" s="7">
        <f t="shared" si="12"/>
        <v>4004.310156</v>
      </c>
      <c r="L3296" s="7">
        <f t="shared" si="11"/>
        <v>58.9051219</v>
      </c>
      <c r="M3296" s="7">
        <f t="shared" si="18"/>
        <v>41.95249085</v>
      </c>
      <c r="N3296" s="7">
        <f t="shared" si="3"/>
        <v>0</v>
      </c>
      <c r="O3296" s="7">
        <f t="shared" si="4"/>
        <v>43.28</v>
      </c>
      <c r="P3296" s="7">
        <f t="shared" si="13"/>
        <v>24.09214286</v>
      </c>
      <c r="Q3296" s="7">
        <f t="shared" si="14"/>
        <v>14.27857143</v>
      </c>
      <c r="R3296" s="7">
        <f t="shared" si="15"/>
        <v>1.687293647</v>
      </c>
      <c r="S3296" s="7">
        <f t="shared" si="16"/>
        <v>62.78784043</v>
      </c>
      <c r="T3296" s="7">
        <f t="shared" si="17"/>
        <v>80.97450791</v>
      </c>
      <c r="U3296" s="7">
        <f t="shared" si="19"/>
        <v>88.20814247</v>
      </c>
      <c r="V3296" s="9">
        <f t="shared" si="5"/>
        <v>-43.28</v>
      </c>
      <c r="W3296" s="9" t="b">
        <f t="shared" si="6"/>
        <v>0</v>
      </c>
      <c r="X3296" s="7">
        <f t="shared" si="8"/>
        <v>1</v>
      </c>
      <c r="Y3296" s="10">
        <f t="shared" si="9"/>
        <v>-0.01035466151</v>
      </c>
      <c r="Z3296" s="11">
        <f t="shared" si="7"/>
        <v>1</v>
      </c>
    </row>
    <row r="3297">
      <c r="A3297" s="6" t="s">
        <v>3321</v>
      </c>
      <c r="B3297" s="7">
        <v>4119.57</v>
      </c>
      <c r="C3297" s="7">
        <v>4124.63</v>
      </c>
      <c r="D3297" s="7">
        <v>4093.38</v>
      </c>
      <c r="E3297" s="7">
        <v>4111.08</v>
      </c>
      <c r="F3297" s="7">
        <v>4111.08</v>
      </c>
      <c r="G3297" s="7">
        <v>4.11424E9</v>
      </c>
      <c r="H3297" s="7">
        <f t="shared" si="1"/>
        <v>4114.24</v>
      </c>
      <c r="I3297" s="10">
        <f t="shared" si="2"/>
        <v>-0.006140486597</v>
      </c>
      <c r="J3297" s="7">
        <f t="shared" si="10"/>
        <v>4070.579081</v>
      </c>
      <c r="K3297" s="7">
        <f t="shared" si="12"/>
        <v>4012.219033</v>
      </c>
      <c r="L3297" s="7">
        <f t="shared" si="11"/>
        <v>58.360048</v>
      </c>
      <c r="M3297" s="7">
        <f t="shared" si="18"/>
        <v>45.23400228</v>
      </c>
      <c r="N3297" s="7">
        <f t="shared" si="3"/>
        <v>0</v>
      </c>
      <c r="O3297" s="7">
        <f t="shared" si="4"/>
        <v>25.4</v>
      </c>
      <c r="P3297" s="7">
        <f t="shared" si="13"/>
        <v>24.09214286</v>
      </c>
      <c r="Q3297" s="7">
        <f t="shared" si="14"/>
        <v>15.51285714</v>
      </c>
      <c r="R3297" s="7">
        <f t="shared" si="15"/>
        <v>1.553043558</v>
      </c>
      <c r="S3297" s="7">
        <f t="shared" si="16"/>
        <v>60.8310639</v>
      </c>
      <c r="T3297" s="7">
        <f t="shared" si="17"/>
        <v>72.77831559</v>
      </c>
      <c r="U3297" s="7">
        <f t="shared" si="19"/>
        <v>82.89770894</v>
      </c>
      <c r="V3297" s="9">
        <f t="shared" si="5"/>
        <v>-25.4</v>
      </c>
      <c r="W3297" s="9" t="b">
        <f t="shared" si="6"/>
        <v>0</v>
      </c>
      <c r="X3297" s="7">
        <f t="shared" si="8"/>
        <v>2</v>
      </c>
      <c r="Y3297" s="10">
        <f t="shared" si="9"/>
        <v>-0.01649514811</v>
      </c>
      <c r="Z3297" s="11">
        <f t="shared" si="7"/>
        <v>2</v>
      </c>
    </row>
    <row r="3298">
      <c r="A3298" s="6" t="s">
        <v>3322</v>
      </c>
      <c r="B3298" s="7">
        <v>4105.35</v>
      </c>
      <c r="C3298" s="7">
        <v>4176.54</v>
      </c>
      <c r="D3298" s="7">
        <v>4088.39</v>
      </c>
      <c r="E3298" s="7">
        <v>4164.0</v>
      </c>
      <c r="F3298" s="7">
        <v>4164.0</v>
      </c>
      <c r="G3298" s="7">
        <v>4.35586E9</v>
      </c>
      <c r="H3298" s="7">
        <f t="shared" si="1"/>
        <v>4355.86</v>
      </c>
      <c r="I3298" s="10">
        <f t="shared" si="2"/>
        <v>0.01287252985</v>
      </c>
      <c r="J3298" s="7">
        <f t="shared" si="10"/>
        <v>4084.95153</v>
      </c>
      <c r="K3298" s="7">
        <f t="shared" si="12"/>
        <v>4023.462068</v>
      </c>
      <c r="L3298" s="7">
        <f t="shared" si="11"/>
        <v>61.48946248</v>
      </c>
      <c r="M3298" s="7">
        <f t="shared" si="18"/>
        <v>48.48509432</v>
      </c>
      <c r="N3298" s="7">
        <f t="shared" si="3"/>
        <v>52.92</v>
      </c>
      <c r="O3298" s="7">
        <f t="shared" si="4"/>
        <v>0</v>
      </c>
      <c r="P3298" s="7">
        <f t="shared" si="13"/>
        <v>27.87214286</v>
      </c>
      <c r="Q3298" s="7">
        <f t="shared" si="14"/>
        <v>11.07642857</v>
      </c>
      <c r="R3298" s="7">
        <f t="shared" si="15"/>
        <v>2.516347456</v>
      </c>
      <c r="S3298" s="7">
        <f t="shared" si="16"/>
        <v>71.56139965</v>
      </c>
      <c r="T3298" s="7">
        <f t="shared" si="17"/>
        <v>89.85479187</v>
      </c>
      <c r="U3298" s="7">
        <f t="shared" si="19"/>
        <v>81.20253845</v>
      </c>
      <c r="V3298" s="9">
        <f t="shared" si="5"/>
        <v>52.92</v>
      </c>
      <c r="W3298" s="9" t="b">
        <f t="shared" si="6"/>
        <v>1</v>
      </c>
      <c r="X3298" s="7">
        <f t="shared" si="8"/>
        <v>1</v>
      </c>
      <c r="Y3298" s="10">
        <f t="shared" si="9"/>
        <v>0.01287252985</v>
      </c>
      <c r="Z3298" s="11">
        <f t="shared" si="7"/>
        <v>5</v>
      </c>
    </row>
    <row r="3299">
      <c r="A3299" s="6" t="s">
        <v>3323</v>
      </c>
      <c r="B3299" s="7">
        <v>4153.47</v>
      </c>
      <c r="C3299" s="7">
        <v>4156.85</v>
      </c>
      <c r="D3299" s="7">
        <v>4111.67</v>
      </c>
      <c r="E3299" s="7">
        <v>4117.86</v>
      </c>
      <c r="F3299" s="7">
        <v>4117.86</v>
      </c>
      <c r="G3299" s="7">
        <v>4.02982E9</v>
      </c>
      <c r="H3299" s="7">
        <f t="shared" si="1"/>
        <v>4029.82</v>
      </c>
      <c r="I3299" s="10">
        <f t="shared" si="2"/>
        <v>-0.01108069164</v>
      </c>
      <c r="J3299" s="7">
        <f t="shared" si="10"/>
        <v>4090.014372</v>
      </c>
      <c r="K3299" s="7">
        <f t="shared" si="12"/>
        <v>4030.454507</v>
      </c>
      <c r="L3299" s="7">
        <f t="shared" si="11"/>
        <v>59.55986457</v>
      </c>
      <c r="M3299" s="7">
        <f t="shared" si="18"/>
        <v>50.70004837</v>
      </c>
      <c r="N3299" s="7">
        <f t="shared" si="3"/>
        <v>0</v>
      </c>
      <c r="O3299" s="7">
        <f t="shared" si="4"/>
        <v>46.14</v>
      </c>
      <c r="P3299" s="7">
        <f t="shared" si="13"/>
        <v>27.87214286</v>
      </c>
      <c r="Q3299" s="7">
        <f t="shared" si="14"/>
        <v>12.22857143</v>
      </c>
      <c r="R3299" s="7">
        <f t="shared" si="15"/>
        <v>2.279264019</v>
      </c>
      <c r="S3299" s="7">
        <f t="shared" si="16"/>
        <v>69.50535259</v>
      </c>
      <c r="T3299" s="7">
        <f t="shared" si="17"/>
        <v>73.92969958</v>
      </c>
      <c r="U3299" s="7">
        <f t="shared" si="19"/>
        <v>78.85426901</v>
      </c>
      <c r="V3299" s="9">
        <f t="shared" si="5"/>
        <v>-46.14</v>
      </c>
      <c r="W3299" s="9" t="b">
        <f t="shared" si="6"/>
        <v>0</v>
      </c>
      <c r="X3299" s="7">
        <f t="shared" si="8"/>
        <v>1</v>
      </c>
      <c r="Y3299" s="10">
        <f t="shared" si="9"/>
        <v>-0.01108069164</v>
      </c>
      <c r="Z3299" s="11">
        <f t="shared" si="7"/>
        <v>1</v>
      </c>
    </row>
    <row r="3300">
      <c r="A3300" s="6" t="s">
        <v>3324</v>
      </c>
      <c r="B3300" s="7">
        <v>4144.25</v>
      </c>
      <c r="C3300" s="7">
        <v>4156.23</v>
      </c>
      <c r="D3300" s="7">
        <v>4069.67</v>
      </c>
      <c r="E3300" s="7">
        <v>4081.5</v>
      </c>
      <c r="F3300" s="7">
        <v>4081.5</v>
      </c>
      <c r="G3300" s="7">
        <v>4.2702E9</v>
      </c>
      <c r="H3300" s="7">
        <f t="shared" si="1"/>
        <v>4270.2</v>
      </c>
      <c r="I3300" s="10">
        <f t="shared" si="2"/>
        <v>-0.008829829086</v>
      </c>
      <c r="J3300" s="7">
        <f t="shared" si="10"/>
        <v>4088.704468</v>
      </c>
      <c r="K3300" s="7">
        <f t="shared" si="12"/>
        <v>4034.235655</v>
      </c>
      <c r="L3300" s="7">
        <f t="shared" si="11"/>
        <v>54.46881362</v>
      </c>
      <c r="M3300" s="7">
        <f t="shared" si="18"/>
        <v>51.45380142</v>
      </c>
      <c r="N3300" s="7">
        <f t="shared" si="3"/>
        <v>0</v>
      </c>
      <c r="O3300" s="7">
        <f t="shared" si="4"/>
        <v>36.36</v>
      </c>
      <c r="P3300" s="7">
        <f t="shared" si="13"/>
        <v>22.60357143</v>
      </c>
      <c r="Q3300" s="7">
        <f t="shared" si="14"/>
        <v>14.82571429</v>
      </c>
      <c r="R3300" s="7">
        <f t="shared" si="15"/>
        <v>1.524619387</v>
      </c>
      <c r="S3300" s="7">
        <f t="shared" si="16"/>
        <v>60.39006889</v>
      </c>
      <c r="T3300" s="7">
        <f t="shared" si="17"/>
        <v>53.75436318</v>
      </c>
      <c r="U3300" s="7">
        <f t="shared" si="19"/>
        <v>72.51295154</v>
      </c>
      <c r="V3300" s="9">
        <f t="shared" si="5"/>
        <v>-36.36</v>
      </c>
      <c r="W3300" s="9" t="b">
        <f t="shared" si="6"/>
        <v>0</v>
      </c>
      <c r="X3300" s="7">
        <f t="shared" si="8"/>
        <v>2</v>
      </c>
      <c r="Y3300" s="10">
        <f t="shared" si="9"/>
        <v>-0.01991052073</v>
      </c>
      <c r="Z3300" s="11">
        <f t="shared" si="7"/>
        <v>2</v>
      </c>
    </row>
    <row r="3301">
      <c r="A3301" s="6" t="s">
        <v>3325</v>
      </c>
      <c r="B3301" s="7">
        <v>4068.92</v>
      </c>
      <c r="C3301" s="7">
        <v>4094.36</v>
      </c>
      <c r="D3301" s="7">
        <v>4060.79</v>
      </c>
      <c r="E3301" s="7">
        <v>4090.46</v>
      </c>
      <c r="F3301" s="7">
        <v>4090.46</v>
      </c>
      <c r="G3301" s="7">
        <v>3.89152E9</v>
      </c>
      <c r="H3301" s="7">
        <f t="shared" si="1"/>
        <v>3891.52</v>
      </c>
      <c r="I3301" s="10">
        <f t="shared" si="2"/>
        <v>0.002195271346</v>
      </c>
      <c r="J3301" s="7">
        <f t="shared" si="10"/>
        <v>4088.97455</v>
      </c>
      <c r="K3301" s="7">
        <f t="shared" si="12"/>
        <v>4038.400421</v>
      </c>
      <c r="L3301" s="7">
        <f t="shared" si="11"/>
        <v>50.5741291</v>
      </c>
      <c r="M3301" s="7">
        <f t="shared" si="18"/>
        <v>51.27786695</v>
      </c>
      <c r="N3301" s="7">
        <f t="shared" si="3"/>
        <v>8.96</v>
      </c>
      <c r="O3301" s="7">
        <f t="shared" si="4"/>
        <v>0</v>
      </c>
      <c r="P3301" s="7">
        <f t="shared" si="13"/>
        <v>19.87214286</v>
      </c>
      <c r="Q3301" s="7">
        <f t="shared" si="14"/>
        <v>14.82571429</v>
      </c>
      <c r="R3301" s="7">
        <f t="shared" si="15"/>
        <v>1.340383504</v>
      </c>
      <c r="S3301" s="7">
        <f t="shared" si="16"/>
        <v>57.27195998</v>
      </c>
      <c r="T3301" s="7">
        <f t="shared" si="17"/>
        <v>57.391022</v>
      </c>
      <c r="U3301" s="7">
        <f t="shared" si="19"/>
        <v>61.69169492</v>
      </c>
      <c r="V3301" s="9">
        <f t="shared" si="5"/>
        <v>8.96</v>
      </c>
      <c r="W3301" s="9" t="b">
        <f t="shared" si="6"/>
        <v>1</v>
      </c>
      <c r="X3301" s="7">
        <f t="shared" si="8"/>
        <v>1</v>
      </c>
      <c r="Y3301" s="10">
        <f t="shared" si="9"/>
        <v>0.002195271346</v>
      </c>
      <c r="Z3301" s="11">
        <f t="shared" si="7"/>
        <v>3</v>
      </c>
    </row>
    <row r="3302">
      <c r="A3302" s="6" t="s">
        <v>3326</v>
      </c>
      <c r="B3302" s="7">
        <v>4096.62</v>
      </c>
      <c r="C3302" s="7">
        <v>4138.9</v>
      </c>
      <c r="D3302" s="7">
        <v>4092.67</v>
      </c>
      <c r="E3302" s="7">
        <v>4137.29</v>
      </c>
      <c r="F3302" s="7">
        <v>4137.29</v>
      </c>
      <c r="G3302" s="7">
        <v>3.44862E9</v>
      </c>
      <c r="H3302" s="7">
        <f t="shared" si="1"/>
        <v>3448.62</v>
      </c>
      <c r="I3302" s="10">
        <f t="shared" si="2"/>
        <v>0.01144859013</v>
      </c>
      <c r="J3302" s="7">
        <f t="shared" si="10"/>
        <v>4096.407696</v>
      </c>
      <c r="K3302" s="7">
        <f t="shared" si="12"/>
        <v>4045.725575</v>
      </c>
      <c r="L3302" s="7">
        <f t="shared" si="11"/>
        <v>50.68212124</v>
      </c>
      <c r="M3302" s="7">
        <f t="shared" si="18"/>
        <v>51.15871781</v>
      </c>
      <c r="N3302" s="7">
        <f t="shared" si="3"/>
        <v>46.83</v>
      </c>
      <c r="O3302" s="7">
        <f t="shared" si="4"/>
        <v>0</v>
      </c>
      <c r="P3302" s="7">
        <f t="shared" si="13"/>
        <v>23.21714286</v>
      </c>
      <c r="Q3302" s="7">
        <f t="shared" si="14"/>
        <v>14.62142857</v>
      </c>
      <c r="R3302" s="7">
        <f t="shared" si="15"/>
        <v>1.587884709</v>
      </c>
      <c r="S3302" s="7">
        <f t="shared" si="16"/>
        <v>61.35840224</v>
      </c>
      <c r="T3302" s="7">
        <f t="shared" si="17"/>
        <v>76.39824661</v>
      </c>
      <c r="U3302" s="7">
        <f t="shared" si="19"/>
        <v>62.51454393</v>
      </c>
      <c r="V3302" s="9">
        <f t="shared" si="5"/>
        <v>46.83</v>
      </c>
      <c r="W3302" s="9" t="b">
        <f t="shared" si="6"/>
        <v>1</v>
      </c>
      <c r="X3302" s="7">
        <f t="shared" si="8"/>
        <v>2</v>
      </c>
      <c r="Y3302" s="10">
        <f t="shared" si="9"/>
        <v>0.01364386148</v>
      </c>
      <c r="Z3302" s="11">
        <f t="shared" si="7"/>
        <v>5</v>
      </c>
    </row>
    <row r="3303">
      <c r="A3303" s="6" t="s">
        <v>3327</v>
      </c>
      <c r="B3303" s="7">
        <v>4126.7</v>
      </c>
      <c r="C3303" s="7">
        <v>4159.77</v>
      </c>
      <c r="D3303" s="7">
        <v>4095.01</v>
      </c>
      <c r="E3303" s="7">
        <v>4136.13</v>
      </c>
      <c r="F3303" s="7">
        <v>4136.13</v>
      </c>
      <c r="G3303" s="7">
        <v>3.9292E9</v>
      </c>
      <c r="H3303" s="7">
        <f t="shared" si="1"/>
        <v>3929.2</v>
      </c>
      <c r="I3303" s="10">
        <f t="shared" si="2"/>
        <v>-0.0002803767684</v>
      </c>
      <c r="J3303" s="7">
        <f t="shared" si="10"/>
        <v>4102.51882</v>
      </c>
      <c r="K3303" s="7">
        <f t="shared" si="12"/>
        <v>4052.422199</v>
      </c>
      <c r="L3303" s="7">
        <f t="shared" si="11"/>
        <v>50.09662082</v>
      </c>
      <c r="M3303" s="7">
        <f t="shared" si="18"/>
        <v>50.94629841</v>
      </c>
      <c r="N3303" s="7">
        <f t="shared" si="3"/>
        <v>0</v>
      </c>
      <c r="O3303" s="7">
        <f t="shared" si="4"/>
        <v>1.16</v>
      </c>
      <c r="P3303" s="7">
        <f t="shared" si="13"/>
        <v>23.21714286</v>
      </c>
      <c r="Q3303" s="7">
        <f t="shared" si="14"/>
        <v>14.65214286</v>
      </c>
      <c r="R3303" s="7">
        <f t="shared" si="15"/>
        <v>1.584556135</v>
      </c>
      <c r="S3303" s="7">
        <f t="shared" si="16"/>
        <v>61.30863685</v>
      </c>
      <c r="T3303" s="7">
        <f t="shared" si="17"/>
        <v>67.43892396</v>
      </c>
      <c r="U3303" s="7">
        <f t="shared" si="19"/>
        <v>67.07606419</v>
      </c>
      <c r="V3303" s="9">
        <f t="shared" si="5"/>
        <v>-1.16</v>
      </c>
      <c r="W3303" s="9" t="b">
        <f t="shared" si="6"/>
        <v>0</v>
      </c>
      <c r="X3303" s="7">
        <f t="shared" si="8"/>
        <v>1</v>
      </c>
      <c r="Y3303" s="10">
        <f t="shared" si="9"/>
        <v>-0.0002803767684</v>
      </c>
      <c r="Z3303" s="11">
        <f t="shared" si="7"/>
        <v>3</v>
      </c>
    </row>
    <row r="3304">
      <c r="A3304" s="6" t="s">
        <v>3328</v>
      </c>
      <c r="B3304" s="7">
        <v>4119.5</v>
      </c>
      <c r="C3304" s="7">
        <v>4148.11</v>
      </c>
      <c r="D3304" s="7">
        <v>4103.98</v>
      </c>
      <c r="E3304" s="7">
        <v>4147.6</v>
      </c>
      <c r="F3304" s="7">
        <v>4147.6</v>
      </c>
      <c r="G3304" s="7">
        <v>4.07598E9</v>
      </c>
      <c r="H3304" s="7">
        <f t="shared" si="1"/>
        <v>4075.98</v>
      </c>
      <c r="I3304" s="10">
        <f t="shared" si="2"/>
        <v>0.002773123669</v>
      </c>
      <c r="J3304" s="7">
        <f t="shared" si="10"/>
        <v>4109.454386</v>
      </c>
      <c r="K3304" s="7">
        <f t="shared" si="12"/>
        <v>4059.472407</v>
      </c>
      <c r="L3304" s="7">
        <f t="shared" si="11"/>
        <v>49.98197951</v>
      </c>
      <c r="M3304" s="7">
        <f t="shared" si="18"/>
        <v>50.75343463</v>
      </c>
      <c r="N3304" s="7">
        <f t="shared" si="3"/>
        <v>11.47</v>
      </c>
      <c r="O3304" s="7">
        <f t="shared" si="4"/>
        <v>0</v>
      </c>
      <c r="P3304" s="7">
        <f t="shared" si="13"/>
        <v>20.87857143</v>
      </c>
      <c r="Q3304" s="7">
        <f t="shared" si="14"/>
        <v>14.65214286</v>
      </c>
      <c r="R3304" s="7">
        <f t="shared" si="15"/>
        <v>1.424950032</v>
      </c>
      <c r="S3304" s="7">
        <f t="shared" si="16"/>
        <v>58.76203687</v>
      </c>
      <c r="T3304" s="7">
        <f t="shared" si="17"/>
        <v>73.40597032</v>
      </c>
      <c r="U3304" s="7">
        <f t="shared" si="19"/>
        <v>72.4143803</v>
      </c>
      <c r="V3304" s="9">
        <f t="shared" si="5"/>
        <v>11.47</v>
      </c>
      <c r="W3304" s="9" t="b">
        <f t="shared" si="6"/>
        <v>1</v>
      </c>
      <c r="X3304" s="7">
        <f t="shared" si="8"/>
        <v>1</v>
      </c>
      <c r="Y3304" s="10">
        <f t="shared" si="9"/>
        <v>0.002773123669</v>
      </c>
      <c r="Z3304" s="11">
        <f t="shared" si="7"/>
        <v>3</v>
      </c>
    </row>
    <row r="3305">
      <c r="A3305" s="6" t="s">
        <v>3329</v>
      </c>
      <c r="B3305" s="7">
        <v>4114.75</v>
      </c>
      <c r="C3305" s="7">
        <v>4136.54</v>
      </c>
      <c r="D3305" s="7">
        <v>4089.49</v>
      </c>
      <c r="E3305" s="7">
        <v>4090.41</v>
      </c>
      <c r="F3305" s="7">
        <v>4090.41</v>
      </c>
      <c r="G3305" s="7">
        <v>4.14366E9</v>
      </c>
      <c r="H3305" s="7">
        <f t="shared" si="1"/>
        <v>4143.66</v>
      </c>
      <c r="I3305" s="10">
        <f t="shared" si="2"/>
        <v>-0.01378869708</v>
      </c>
      <c r="J3305" s="7">
        <f t="shared" si="10"/>
        <v>4106.524481</v>
      </c>
      <c r="K3305" s="7">
        <f t="shared" si="12"/>
        <v>4061.76408</v>
      </c>
      <c r="L3305" s="7">
        <f t="shared" si="11"/>
        <v>44.76040038</v>
      </c>
      <c r="M3305" s="7">
        <f t="shared" si="18"/>
        <v>49.55482778</v>
      </c>
      <c r="N3305" s="7">
        <f t="shared" si="3"/>
        <v>0</v>
      </c>
      <c r="O3305" s="7">
        <f t="shared" si="4"/>
        <v>57.19</v>
      </c>
      <c r="P3305" s="7">
        <f t="shared" si="13"/>
        <v>20.155</v>
      </c>
      <c r="Q3305" s="7">
        <f t="shared" si="14"/>
        <v>18.73714286</v>
      </c>
      <c r="R3305" s="7">
        <f t="shared" si="15"/>
        <v>1.075670936</v>
      </c>
      <c r="S3305" s="7">
        <f t="shared" si="16"/>
        <v>51.82280666</v>
      </c>
      <c r="T3305" s="7">
        <f t="shared" si="17"/>
        <v>41.61431986</v>
      </c>
      <c r="U3305" s="7">
        <f t="shared" si="19"/>
        <v>60.81973805</v>
      </c>
      <c r="V3305" s="9">
        <f t="shared" si="5"/>
        <v>-57.19</v>
      </c>
      <c r="W3305" s="9" t="b">
        <f t="shared" si="6"/>
        <v>0</v>
      </c>
      <c r="X3305" s="7">
        <f t="shared" si="8"/>
        <v>1</v>
      </c>
      <c r="Y3305" s="10">
        <f t="shared" si="9"/>
        <v>-0.01378869708</v>
      </c>
      <c r="Z3305" s="11">
        <f t="shared" si="7"/>
        <v>1</v>
      </c>
    </row>
    <row r="3306">
      <c r="A3306" s="6" t="s">
        <v>3330</v>
      </c>
      <c r="B3306" s="7">
        <v>4077.39</v>
      </c>
      <c r="C3306" s="7">
        <v>4081.51</v>
      </c>
      <c r="D3306" s="7">
        <v>4047.95</v>
      </c>
      <c r="E3306" s="7">
        <v>4079.09</v>
      </c>
      <c r="F3306" s="7">
        <v>4079.09</v>
      </c>
      <c r="G3306" s="7">
        <v>4.04548E9</v>
      </c>
      <c r="H3306" s="7">
        <f t="shared" si="1"/>
        <v>4045.48</v>
      </c>
      <c r="I3306" s="10">
        <f t="shared" si="2"/>
        <v>-0.00276744874</v>
      </c>
      <c r="J3306" s="7">
        <f t="shared" si="10"/>
        <v>4102.303791</v>
      </c>
      <c r="K3306" s="7">
        <f t="shared" si="12"/>
        <v>4063.047482</v>
      </c>
      <c r="L3306" s="7">
        <f t="shared" si="11"/>
        <v>39.2563096</v>
      </c>
      <c r="M3306" s="7">
        <f t="shared" si="18"/>
        <v>47.49512414</v>
      </c>
      <c r="N3306" s="7">
        <f t="shared" si="3"/>
        <v>0</v>
      </c>
      <c r="O3306" s="7">
        <f t="shared" si="4"/>
        <v>11.32</v>
      </c>
      <c r="P3306" s="7">
        <f t="shared" si="13"/>
        <v>20.155</v>
      </c>
      <c r="Q3306" s="7">
        <f t="shared" si="14"/>
        <v>15.775</v>
      </c>
      <c r="R3306" s="7">
        <f t="shared" si="15"/>
        <v>1.277654517</v>
      </c>
      <c r="S3306" s="7">
        <f t="shared" si="16"/>
        <v>56.09518508</v>
      </c>
      <c r="T3306" s="7">
        <f t="shared" si="17"/>
        <v>33.51428571</v>
      </c>
      <c r="U3306" s="7">
        <f t="shared" si="19"/>
        <v>49.5115253</v>
      </c>
      <c r="V3306" s="9">
        <f t="shared" si="5"/>
        <v>-11.32</v>
      </c>
      <c r="W3306" s="9" t="b">
        <f t="shared" si="6"/>
        <v>0</v>
      </c>
      <c r="X3306" s="7">
        <f t="shared" si="8"/>
        <v>2</v>
      </c>
      <c r="Y3306" s="10">
        <f t="shared" si="9"/>
        <v>-0.01655614582</v>
      </c>
      <c r="Z3306" s="11">
        <f t="shared" si="7"/>
        <v>3</v>
      </c>
    </row>
    <row r="3307">
      <c r="A3307" s="6" t="s">
        <v>3331</v>
      </c>
      <c r="B3307" s="7">
        <v>4052.35</v>
      </c>
      <c r="C3307" s="7">
        <v>4052.35</v>
      </c>
      <c r="D3307" s="7">
        <v>3995.19</v>
      </c>
      <c r="E3307" s="7">
        <v>3997.34</v>
      </c>
      <c r="F3307" s="7">
        <v>3997.34</v>
      </c>
      <c r="G3307" s="7">
        <v>4.12159E9</v>
      </c>
      <c r="H3307" s="7">
        <f t="shared" si="1"/>
        <v>4121.59</v>
      </c>
      <c r="I3307" s="10">
        <f t="shared" si="2"/>
        <v>-0.02004123469</v>
      </c>
      <c r="J3307" s="7">
        <f t="shared" si="10"/>
        <v>4086.155516</v>
      </c>
      <c r="K3307" s="7">
        <f t="shared" si="12"/>
        <v>4058.180261</v>
      </c>
      <c r="L3307" s="7">
        <f t="shared" si="11"/>
        <v>27.97525489</v>
      </c>
      <c r="M3307" s="7">
        <f t="shared" si="18"/>
        <v>43.59115029</v>
      </c>
      <c r="N3307" s="7">
        <f t="shared" si="3"/>
        <v>0</v>
      </c>
      <c r="O3307" s="7">
        <f t="shared" si="4"/>
        <v>81.75</v>
      </c>
      <c r="P3307" s="7">
        <f t="shared" si="13"/>
        <v>15.95285714</v>
      </c>
      <c r="Q3307" s="7">
        <f t="shared" si="14"/>
        <v>21.61428571</v>
      </c>
      <c r="R3307" s="7">
        <f t="shared" si="15"/>
        <v>0.7380700595</v>
      </c>
      <c r="S3307" s="7">
        <f t="shared" si="16"/>
        <v>42.46491995</v>
      </c>
      <c r="T3307" s="7">
        <f t="shared" si="17"/>
        <v>1.073657928</v>
      </c>
      <c r="U3307" s="7">
        <f t="shared" si="19"/>
        <v>25.4007545</v>
      </c>
      <c r="V3307" s="9">
        <f t="shared" si="5"/>
        <v>-81.75</v>
      </c>
      <c r="W3307" s="9" t="b">
        <f t="shared" si="6"/>
        <v>0</v>
      </c>
      <c r="X3307" s="7">
        <f t="shared" si="8"/>
        <v>3</v>
      </c>
      <c r="Y3307" s="10">
        <f t="shared" si="9"/>
        <v>-0.0365973805</v>
      </c>
      <c r="Z3307" s="11">
        <f t="shared" si="7"/>
        <v>1</v>
      </c>
    </row>
    <row r="3308">
      <c r="A3308" s="6" t="s">
        <v>3332</v>
      </c>
      <c r="B3308" s="7">
        <v>4001.83</v>
      </c>
      <c r="C3308" s="7">
        <v>4017.37</v>
      </c>
      <c r="D3308" s="7">
        <v>3976.9</v>
      </c>
      <c r="E3308" s="7">
        <v>3991.05</v>
      </c>
      <c r="F3308" s="7">
        <v>3991.05</v>
      </c>
      <c r="G3308" s="7">
        <v>4.07932E9</v>
      </c>
      <c r="H3308" s="7">
        <f t="shared" si="1"/>
        <v>4079.32</v>
      </c>
      <c r="I3308" s="10">
        <f t="shared" si="2"/>
        <v>-0.001573546408</v>
      </c>
      <c r="J3308" s="7">
        <f t="shared" si="10"/>
        <v>4071.523898</v>
      </c>
      <c r="K3308" s="7">
        <f t="shared" si="12"/>
        <v>4053.207649</v>
      </c>
      <c r="L3308" s="7">
        <f t="shared" si="11"/>
        <v>18.316249</v>
      </c>
      <c r="M3308" s="7">
        <f t="shared" si="18"/>
        <v>38.53617003</v>
      </c>
      <c r="N3308" s="7">
        <f t="shared" si="3"/>
        <v>0</v>
      </c>
      <c r="O3308" s="7">
        <f t="shared" si="4"/>
        <v>6.29</v>
      </c>
      <c r="P3308" s="7">
        <f t="shared" si="13"/>
        <v>12.90928571</v>
      </c>
      <c r="Q3308" s="7">
        <f t="shared" si="14"/>
        <v>22.06357143</v>
      </c>
      <c r="R3308" s="7">
        <f t="shared" si="15"/>
        <v>0.5850950176</v>
      </c>
      <c r="S3308" s="7">
        <f t="shared" si="16"/>
        <v>36.91229933</v>
      </c>
      <c r="T3308" s="7">
        <f t="shared" si="17"/>
        <v>6.474787224</v>
      </c>
      <c r="U3308" s="7">
        <f t="shared" si="19"/>
        <v>13.68757696</v>
      </c>
      <c r="V3308" s="9">
        <f t="shared" si="5"/>
        <v>-6.29</v>
      </c>
      <c r="W3308" s="9" t="b">
        <f t="shared" si="6"/>
        <v>0</v>
      </c>
      <c r="X3308" s="7">
        <f t="shared" si="8"/>
        <v>4</v>
      </c>
      <c r="Y3308" s="10">
        <f t="shared" si="9"/>
        <v>-0.03817092691</v>
      </c>
      <c r="Z3308" s="11">
        <f t="shared" si="7"/>
        <v>3</v>
      </c>
    </row>
    <row r="3309">
      <c r="A3309" s="6" t="s">
        <v>3333</v>
      </c>
      <c r="B3309" s="7">
        <v>4018.6</v>
      </c>
      <c r="C3309" s="7">
        <v>4028.3</v>
      </c>
      <c r="D3309" s="7">
        <v>3969.19</v>
      </c>
      <c r="E3309" s="7">
        <v>4012.32</v>
      </c>
      <c r="F3309" s="7">
        <v>4012.32</v>
      </c>
      <c r="G3309" s="7">
        <v>3.95294E9</v>
      </c>
      <c r="H3309" s="7">
        <f t="shared" si="1"/>
        <v>3952.94</v>
      </c>
      <c r="I3309" s="10">
        <f t="shared" si="2"/>
        <v>0.005329424588</v>
      </c>
      <c r="J3309" s="7">
        <f t="shared" si="10"/>
        <v>4062.415606</v>
      </c>
      <c r="K3309" s="7">
        <f t="shared" si="12"/>
        <v>4050.178934</v>
      </c>
      <c r="L3309" s="7">
        <f t="shared" si="11"/>
        <v>12.23667176</v>
      </c>
      <c r="M3309" s="7">
        <f t="shared" si="18"/>
        <v>33.27627038</v>
      </c>
      <c r="N3309" s="7">
        <f t="shared" si="3"/>
        <v>21.27</v>
      </c>
      <c r="O3309" s="7">
        <f t="shared" si="4"/>
        <v>0</v>
      </c>
      <c r="P3309" s="7">
        <f t="shared" si="13"/>
        <v>10.10357143</v>
      </c>
      <c r="Q3309" s="7">
        <f t="shared" si="14"/>
        <v>22.06357143</v>
      </c>
      <c r="R3309" s="7">
        <f t="shared" si="15"/>
        <v>0.4579300074</v>
      </c>
      <c r="S3309" s="7">
        <f t="shared" si="16"/>
        <v>31.40960163</v>
      </c>
      <c r="T3309" s="7">
        <f t="shared" si="17"/>
        <v>20.23267814</v>
      </c>
      <c r="U3309" s="7">
        <f t="shared" si="19"/>
        <v>9.260374432</v>
      </c>
      <c r="V3309" s="9">
        <f t="shared" si="5"/>
        <v>21.27</v>
      </c>
      <c r="W3309" s="9" t="b">
        <f t="shared" si="6"/>
        <v>1</v>
      </c>
      <c r="X3309" s="7">
        <f t="shared" si="8"/>
        <v>1</v>
      </c>
      <c r="Y3309" s="10">
        <f t="shared" si="9"/>
        <v>0.005329424588</v>
      </c>
      <c r="Z3309" s="11">
        <f t="shared" si="7"/>
        <v>4</v>
      </c>
    </row>
    <row r="3310">
      <c r="A3310" s="6" t="s">
        <v>3334</v>
      </c>
      <c r="B3310" s="7">
        <v>3973.24</v>
      </c>
      <c r="C3310" s="7">
        <v>3978.25</v>
      </c>
      <c r="D3310" s="7">
        <v>3943.08</v>
      </c>
      <c r="E3310" s="7">
        <v>3970.04</v>
      </c>
      <c r="F3310" s="7">
        <v>3970.04</v>
      </c>
      <c r="G3310" s="7">
        <v>3.8777E9</v>
      </c>
      <c r="H3310" s="7">
        <f t="shared" si="1"/>
        <v>3877.7</v>
      </c>
      <c r="I3310" s="10">
        <f t="shared" si="2"/>
        <v>-0.01053754436</v>
      </c>
      <c r="J3310" s="7">
        <f t="shared" si="10"/>
        <v>4048.203974</v>
      </c>
      <c r="K3310" s="7">
        <f t="shared" si="12"/>
        <v>4044.242717</v>
      </c>
      <c r="L3310" s="7">
        <f t="shared" si="11"/>
        <v>3.961257426</v>
      </c>
      <c r="M3310" s="7">
        <f t="shared" si="18"/>
        <v>27.41326779</v>
      </c>
      <c r="N3310" s="7">
        <f t="shared" si="3"/>
        <v>0</v>
      </c>
      <c r="O3310" s="7">
        <f t="shared" si="4"/>
        <v>42.28</v>
      </c>
      <c r="P3310" s="7">
        <f t="shared" si="13"/>
        <v>10.10357143</v>
      </c>
      <c r="Q3310" s="7">
        <f t="shared" si="14"/>
        <v>21.99214286</v>
      </c>
      <c r="R3310" s="7">
        <f t="shared" si="15"/>
        <v>0.4594173244</v>
      </c>
      <c r="S3310" s="7">
        <f t="shared" si="16"/>
        <v>31.47950327</v>
      </c>
      <c r="T3310" s="7">
        <f t="shared" si="17"/>
        <v>11.54801679</v>
      </c>
      <c r="U3310" s="7">
        <f t="shared" si="19"/>
        <v>12.75182739</v>
      </c>
      <c r="V3310" s="9">
        <f t="shared" si="5"/>
        <v>-42.28</v>
      </c>
      <c r="W3310" s="9" t="b">
        <f t="shared" si="6"/>
        <v>0</v>
      </c>
      <c r="X3310" s="7">
        <f t="shared" si="8"/>
        <v>1</v>
      </c>
      <c r="Y3310" s="10">
        <f t="shared" si="9"/>
        <v>-0.01053754436</v>
      </c>
      <c r="Z3310" s="11">
        <f t="shared" si="7"/>
        <v>1</v>
      </c>
    </row>
    <row r="3311">
      <c r="A3311" s="6" t="s">
        <v>3335</v>
      </c>
      <c r="B3311" s="7">
        <v>3992.36</v>
      </c>
      <c r="C3311" s="7">
        <v>4018.05</v>
      </c>
      <c r="D3311" s="7">
        <v>3973.55</v>
      </c>
      <c r="E3311" s="7">
        <v>3982.24</v>
      </c>
      <c r="F3311" s="7">
        <v>3982.24</v>
      </c>
      <c r="G3311" s="7">
        <v>3.83695E9</v>
      </c>
      <c r="H3311" s="7">
        <f t="shared" si="1"/>
        <v>3836.95</v>
      </c>
      <c r="I3311" s="10">
        <f t="shared" si="2"/>
        <v>0.003073016897</v>
      </c>
      <c r="J3311" s="7">
        <f t="shared" si="10"/>
        <v>4038.05567</v>
      </c>
      <c r="K3311" s="7">
        <f t="shared" si="12"/>
        <v>4039.649923</v>
      </c>
      <c r="L3311" s="7">
        <f t="shared" si="11"/>
        <v>-1.594252461</v>
      </c>
      <c r="M3311" s="7">
        <f t="shared" si="18"/>
        <v>21.61176374</v>
      </c>
      <c r="N3311" s="7">
        <f t="shared" si="3"/>
        <v>12.2</v>
      </c>
      <c r="O3311" s="7">
        <f t="shared" si="4"/>
        <v>0</v>
      </c>
      <c r="P3311" s="7">
        <f t="shared" si="13"/>
        <v>10.975</v>
      </c>
      <c r="Q3311" s="7">
        <f t="shared" si="14"/>
        <v>20.17785714</v>
      </c>
      <c r="R3311" s="7">
        <f t="shared" si="15"/>
        <v>0.5439130589</v>
      </c>
      <c r="S3311" s="7">
        <f t="shared" si="16"/>
        <v>35.22951346</v>
      </c>
      <c r="T3311" s="7">
        <f t="shared" si="17"/>
        <v>16.77375139</v>
      </c>
      <c r="U3311" s="7">
        <f t="shared" si="19"/>
        <v>16.18481544</v>
      </c>
      <c r="V3311" s="9">
        <f t="shared" si="5"/>
        <v>12.2</v>
      </c>
      <c r="W3311" s="9" t="b">
        <f t="shared" si="6"/>
        <v>1</v>
      </c>
      <c r="X3311" s="7">
        <f t="shared" si="8"/>
        <v>1</v>
      </c>
      <c r="Y3311" s="10">
        <f t="shared" si="9"/>
        <v>0.003073016897</v>
      </c>
      <c r="Z3311" s="11">
        <f t="shared" si="7"/>
        <v>4</v>
      </c>
    </row>
    <row r="3312">
      <c r="A3312" s="6" t="s">
        <v>3336</v>
      </c>
      <c r="B3312" s="7">
        <v>3977.19</v>
      </c>
      <c r="C3312" s="7">
        <v>3997.5</v>
      </c>
      <c r="D3312" s="7">
        <v>3968.98</v>
      </c>
      <c r="E3312" s="7">
        <v>3970.15</v>
      </c>
      <c r="F3312" s="7">
        <v>3970.15</v>
      </c>
      <c r="G3312" s="7">
        <v>5.0434E9</v>
      </c>
      <c r="H3312" s="7">
        <f t="shared" si="1"/>
        <v>5043.4</v>
      </c>
      <c r="I3312" s="10">
        <f t="shared" si="2"/>
        <v>-0.00303597975</v>
      </c>
      <c r="J3312" s="7">
        <f t="shared" si="10"/>
        <v>4027.608644</v>
      </c>
      <c r="K3312" s="7">
        <f t="shared" si="12"/>
        <v>4034.50178</v>
      </c>
      <c r="L3312" s="7">
        <f t="shared" si="11"/>
        <v>-6.893136248</v>
      </c>
      <c r="M3312" s="7">
        <f t="shared" si="18"/>
        <v>15.91078374</v>
      </c>
      <c r="N3312" s="7">
        <f t="shared" si="3"/>
        <v>0</v>
      </c>
      <c r="O3312" s="7">
        <f t="shared" si="4"/>
        <v>12.09</v>
      </c>
      <c r="P3312" s="7">
        <f t="shared" si="13"/>
        <v>7.195</v>
      </c>
      <c r="Q3312" s="7">
        <f t="shared" si="14"/>
        <v>21.04142857</v>
      </c>
      <c r="R3312" s="7">
        <f t="shared" si="15"/>
        <v>0.3419444633</v>
      </c>
      <c r="S3312" s="7">
        <f t="shared" si="16"/>
        <v>25.48126787</v>
      </c>
      <c r="T3312" s="7">
        <f t="shared" si="17"/>
        <v>12.49250081</v>
      </c>
      <c r="U3312" s="7">
        <f t="shared" si="19"/>
        <v>13.60475633</v>
      </c>
      <c r="V3312" s="9">
        <f t="shared" si="5"/>
        <v>-12.09</v>
      </c>
      <c r="W3312" s="9" t="b">
        <f t="shared" si="6"/>
        <v>0</v>
      </c>
      <c r="X3312" s="7">
        <f t="shared" si="8"/>
        <v>1</v>
      </c>
      <c r="Y3312" s="10">
        <f t="shared" si="9"/>
        <v>-0.00303597975</v>
      </c>
      <c r="Z3312" s="11">
        <f t="shared" si="7"/>
        <v>2</v>
      </c>
    </row>
    <row r="3313">
      <c r="A3313" s="6" t="s">
        <v>3337</v>
      </c>
      <c r="B3313" s="7">
        <v>3963.34</v>
      </c>
      <c r="C3313" s="7">
        <v>3971.73</v>
      </c>
      <c r="D3313" s="7">
        <v>3939.05</v>
      </c>
      <c r="E3313" s="7">
        <v>3951.39</v>
      </c>
      <c r="F3313" s="7">
        <v>3951.39</v>
      </c>
      <c r="G3313" s="7">
        <v>4.24948E9</v>
      </c>
      <c r="H3313" s="7">
        <f t="shared" si="1"/>
        <v>4249.48</v>
      </c>
      <c r="I3313" s="10">
        <f t="shared" si="2"/>
        <v>-0.00472526227</v>
      </c>
      <c r="J3313" s="7">
        <f t="shared" si="10"/>
        <v>4015.882699</v>
      </c>
      <c r="K3313" s="7">
        <f t="shared" si="12"/>
        <v>4028.345352</v>
      </c>
      <c r="L3313" s="7">
        <f t="shared" si="11"/>
        <v>-12.46265333</v>
      </c>
      <c r="M3313" s="7">
        <f t="shared" si="18"/>
        <v>10.23609633</v>
      </c>
      <c r="N3313" s="7">
        <f t="shared" si="3"/>
        <v>0</v>
      </c>
      <c r="O3313" s="7">
        <f t="shared" si="4"/>
        <v>18.76</v>
      </c>
      <c r="P3313" s="7">
        <f t="shared" si="13"/>
        <v>7.195</v>
      </c>
      <c r="Q3313" s="7">
        <f t="shared" si="14"/>
        <v>19.08571429</v>
      </c>
      <c r="R3313" s="7">
        <f t="shared" si="15"/>
        <v>0.3769835329</v>
      </c>
      <c r="S3313" s="7">
        <f t="shared" si="16"/>
        <v>27.37749028</v>
      </c>
      <c r="T3313" s="7">
        <f t="shared" si="17"/>
        <v>5.590793766</v>
      </c>
      <c r="U3313" s="7">
        <f t="shared" si="19"/>
        <v>11.61901532</v>
      </c>
      <c r="V3313" s="9">
        <f t="shared" si="5"/>
        <v>-18.76</v>
      </c>
      <c r="W3313" s="9" t="b">
        <f t="shared" si="6"/>
        <v>0</v>
      </c>
      <c r="X3313" s="7">
        <f t="shared" si="8"/>
        <v>2</v>
      </c>
      <c r="Y3313" s="10">
        <f t="shared" si="9"/>
        <v>-0.00776124202</v>
      </c>
      <c r="Z3313" s="11">
        <f t="shared" si="7"/>
        <v>2</v>
      </c>
    </row>
    <row r="3314">
      <c r="A3314" s="6" t="s">
        <v>3338</v>
      </c>
      <c r="B3314" s="7">
        <v>3938.68</v>
      </c>
      <c r="C3314" s="7">
        <v>3990.84</v>
      </c>
      <c r="D3314" s="7">
        <v>3928.16</v>
      </c>
      <c r="E3314" s="7">
        <v>3981.35</v>
      </c>
      <c r="F3314" s="7">
        <v>3981.35</v>
      </c>
      <c r="G3314" s="7">
        <v>4.2449E9</v>
      </c>
      <c r="H3314" s="7">
        <f t="shared" si="1"/>
        <v>4244.9</v>
      </c>
      <c r="I3314" s="10">
        <f t="shared" si="2"/>
        <v>0.00758214198</v>
      </c>
      <c r="J3314" s="7">
        <f t="shared" si="10"/>
        <v>4010.569976</v>
      </c>
      <c r="K3314" s="7">
        <f t="shared" si="12"/>
        <v>4024.864215</v>
      </c>
      <c r="L3314" s="7">
        <f t="shared" si="11"/>
        <v>-14.29423904</v>
      </c>
      <c r="M3314" s="7">
        <f t="shared" si="18"/>
        <v>5.330029252</v>
      </c>
      <c r="N3314" s="7">
        <f t="shared" si="3"/>
        <v>29.96</v>
      </c>
      <c r="O3314" s="7">
        <f t="shared" si="4"/>
        <v>0</v>
      </c>
      <c r="P3314" s="7">
        <f t="shared" si="13"/>
        <v>9.335</v>
      </c>
      <c r="Q3314" s="7">
        <f t="shared" si="14"/>
        <v>16.48857143</v>
      </c>
      <c r="R3314" s="7">
        <f t="shared" si="15"/>
        <v>0.5661497141</v>
      </c>
      <c r="S3314" s="7">
        <f t="shared" si="16"/>
        <v>36.14914392</v>
      </c>
      <c r="T3314" s="7">
        <f t="shared" si="17"/>
        <v>22.96532965</v>
      </c>
      <c r="U3314" s="7">
        <f t="shared" si="19"/>
        <v>13.68287474</v>
      </c>
      <c r="V3314" s="9">
        <f t="shared" si="5"/>
        <v>29.96</v>
      </c>
      <c r="W3314" s="9" t="b">
        <f t="shared" si="6"/>
        <v>1</v>
      </c>
      <c r="X3314" s="7">
        <f t="shared" si="8"/>
        <v>1</v>
      </c>
      <c r="Y3314" s="10">
        <f t="shared" si="9"/>
        <v>0.00758214198</v>
      </c>
      <c r="Z3314" s="11">
        <f t="shared" si="7"/>
        <v>4</v>
      </c>
    </row>
    <row r="3315">
      <c r="A3315" s="6" t="s">
        <v>3339</v>
      </c>
      <c r="B3315" s="7">
        <v>3998.02</v>
      </c>
      <c r="C3315" s="7">
        <v>4048.29</v>
      </c>
      <c r="D3315" s="7">
        <v>3995.17</v>
      </c>
      <c r="E3315" s="7">
        <v>4045.64</v>
      </c>
      <c r="F3315" s="7">
        <v>4045.64</v>
      </c>
      <c r="G3315" s="7">
        <v>4.08473E9</v>
      </c>
      <c r="H3315" s="7">
        <f t="shared" si="1"/>
        <v>4084.73</v>
      </c>
      <c r="I3315" s="10">
        <f t="shared" si="2"/>
        <v>0.01614778907</v>
      </c>
      <c r="J3315" s="7">
        <f t="shared" si="10"/>
        <v>4015.965364</v>
      </c>
      <c r="K3315" s="7">
        <f t="shared" si="12"/>
        <v>4026.403162</v>
      </c>
      <c r="L3315" s="7">
        <f t="shared" si="11"/>
        <v>-10.43779777</v>
      </c>
      <c r="M3315" s="7">
        <f t="shared" si="18"/>
        <v>2.176463847</v>
      </c>
      <c r="N3315" s="7">
        <f t="shared" si="3"/>
        <v>64.29</v>
      </c>
      <c r="O3315" s="7">
        <f t="shared" si="4"/>
        <v>0</v>
      </c>
      <c r="P3315" s="7">
        <f t="shared" si="13"/>
        <v>13.28714286</v>
      </c>
      <c r="Q3315" s="7">
        <f t="shared" si="14"/>
        <v>16.48857143</v>
      </c>
      <c r="R3315" s="7">
        <f t="shared" si="15"/>
        <v>0.8058395425</v>
      </c>
      <c r="S3315" s="7">
        <f t="shared" si="16"/>
        <v>44.62409442</v>
      </c>
      <c r="T3315" s="7">
        <f t="shared" si="17"/>
        <v>50.72319848</v>
      </c>
      <c r="U3315" s="7">
        <f t="shared" si="19"/>
        <v>26.42644063</v>
      </c>
      <c r="V3315" s="9">
        <f t="shared" si="5"/>
        <v>64.29</v>
      </c>
      <c r="W3315" s="9" t="b">
        <f t="shared" si="6"/>
        <v>1</v>
      </c>
      <c r="X3315" s="7">
        <f t="shared" si="8"/>
        <v>2</v>
      </c>
      <c r="Y3315" s="10">
        <f t="shared" si="9"/>
        <v>0.02372993105</v>
      </c>
      <c r="Z3315" s="11">
        <f t="shared" si="7"/>
        <v>5</v>
      </c>
    </row>
    <row r="3316">
      <c r="A3316" s="6" t="s">
        <v>3340</v>
      </c>
      <c r="B3316" s="7">
        <v>4055.15</v>
      </c>
      <c r="C3316" s="7">
        <v>4078.49</v>
      </c>
      <c r="D3316" s="7">
        <v>4044.61</v>
      </c>
      <c r="E3316" s="7">
        <v>4048.42</v>
      </c>
      <c r="F3316" s="7">
        <v>4048.42</v>
      </c>
      <c r="G3316" s="7">
        <v>4.00087E9</v>
      </c>
      <c r="H3316" s="7">
        <f t="shared" si="1"/>
        <v>4000.87</v>
      </c>
      <c r="I3316" s="10">
        <f t="shared" si="2"/>
        <v>0.00068715951</v>
      </c>
      <c r="J3316" s="7">
        <f t="shared" si="10"/>
        <v>4020.958385</v>
      </c>
      <c r="K3316" s="7">
        <f t="shared" si="12"/>
        <v>4028.034039</v>
      </c>
      <c r="L3316" s="7">
        <f t="shared" si="11"/>
        <v>-7.075653786</v>
      </c>
      <c r="M3316" s="7">
        <f t="shared" si="18"/>
        <v>0.3260403205</v>
      </c>
      <c r="N3316" s="7">
        <f t="shared" si="3"/>
        <v>2.78</v>
      </c>
      <c r="O3316" s="7">
        <f t="shared" si="4"/>
        <v>0</v>
      </c>
      <c r="P3316" s="7">
        <f t="shared" si="13"/>
        <v>10.14071429</v>
      </c>
      <c r="Q3316" s="7">
        <f t="shared" si="14"/>
        <v>16.48857143</v>
      </c>
      <c r="R3316" s="7">
        <f t="shared" si="15"/>
        <v>0.6150147288</v>
      </c>
      <c r="S3316" s="7">
        <f t="shared" si="16"/>
        <v>38.08106006</v>
      </c>
      <c r="T3316" s="7">
        <f t="shared" si="17"/>
        <v>51.92349208</v>
      </c>
      <c r="U3316" s="7">
        <f t="shared" si="19"/>
        <v>41.8706734</v>
      </c>
      <c r="V3316" s="9">
        <f t="shared" si="5"/>
        <v>2.78</v>
      </c>
      <c r="W3316" s="9" t="b">
        <f t="shared" si="6"/>
        <v>1</v>
      </c>
      <c r="X3316" s="7">
        <f t="shared" si="8"/>
        <v>3</v>
      </c>
      <c r="Y3316" s="10">
        <f t="shared" si="9"/>
        <v>0.02441709056</v>
      </c>
      <c r="Z3316" s="11">
        <f t="shared" si="7"/>
        <v>3</v>
      </c>
    </row>
    <row r="3317">
      <c r="A3317" s="6" t="s">
        <v>3341</v>
      </c>
      <c r="B3317" s="7">
        <v>4048.26</v>
      </c>
      <c r="C3317" s="7">
        <v>4050.0</v>
      </c>
      <c r="D3317" s="7">
        <v>3980.31</v>
      </c>
      <c r="E3317" s="7">
        <v>3986.37</v>
      </c>
      <c r="F3317" s="7">
        <v>3986.37</v>
      </c>
      <c r="G3317" s="7">
        <v>3.9225E9</v>
      </c>
      <c r="H3317" s="7">
        <f t="shared" si="1"/>
        <v>3922.5</v>
      </c>
      <c r="I3317" s="10">
        <f t="shared" si="2"/>
        <v>-0.01532696706</v>
      </c>
      <c r="J3317" s="7">
        <f t="shared" si="10"/>
        <v>4015.637095</v>
      </c>
      <c r="K3317" s="7">
        <f t="shared" si="12"/>
        <v>4024.947814</v>
      </c>
      <c r="L3317" s="7">
        <f t="shared" si="11"/>
        <v>-9.310718708</v>
      </c>
      <c r="M3317" s="7">
        <f t="shared" si="18"/>
        <v>-1.601311485</v>
      </c>
      <c r="N3317" s="7">
        <f t="shared" si="3"/>
        <v>0</v>
      </c>
      <c r="O3317" s="7">
        <f t="shared" si="4"/>
        <v>62.05</v>
      </c>
      <c r="P3317" s="7">
        <f t="shared" si="13"/>
        <v>10.14071429</v>
      </c>
      <c r="Q3317" s="7">
        <f t="shared" si="14"/>
        <v>20.83785714</v>
      </c>
      <c r="R3317" s="7">
        <f t="shared" si="15"/>
        <v>0.4866486134</v>
      </c>
      <c r="S3317" s="7">
        <f t="shared" si="16"/>
        <v>32.73460918</v>
      </c>
      <c r="T3317" s="7">
        <f t="shared" si="17"/>
        <v>26.46510571</v>
      </c>
      <c r="U3317" s="7">
        <f t="shared" si="19"/>
        <v>43.03726542</v>
      </c>
      <c r="V3317" s="9">
        <f t="shared" si="5"/>
        <v>-62.05</v>
      </c>
      <c r="W3317" s="9" t="b">
        <f t="shared" si="6"/>
        <v>0</v>
      </c>
      <c r="X3317" s="7">
        <f t="shared" si="8"/>
        <v>1</v>
      </c>
      <c r="Y3317" s="10">
        <f t="shared" si="9"/>
        <v>-0.01532696706</v>
      </c>
      <c r="Z3317" s="11">
        <f t="shared" si="7"/>
        <v>1</v>
      </c>
    </row>
    <row r="3318">
      <c r="A3318" s="6" t="s">
        <v>3342</v>
      </c>
      <c r="B3318" s="7">
        <v>3987.55</v>
      </c>
      <c r="C3318" s="7">
        <v>4000.41</v>
      </c>
      <c r="D3318" s="7">
        <v>3969.76</v>
      </c>
      <c r="E3318" s="7">
        <v>3992.01</v>
      </c>
      <c r="F3318" s="7">
        <v>3992.01</v>
      </c>
      <c r="G3318" s="7">
        <v>3.53557E9</v>
      </c>
      <c r="H3318" s="7">
        <f t="shared" si="1"/>
        <v>3535.57</v>
      </c>
      <c r="I3318" s="10">
        <f t="shared" si="2"/>
        <v>0.001414821003</v>
      </c>
      <c r="J3318" s="7">
        <f t="shared" si="10"/>
        <v>4012.002157</v>
      </c>
      <c r="K3318" s="7">
        <f t="shared" si="12"/>
        <v>4022.507976</v>
      </c>
      <c r="L3318" s="7">
        <f t="shared" si="11"/>
        <v>-10.50581836</v>
      </c>
      <c r="M3318" s="7">
        <f t="shared" si="18"/>
        <v>-3.382212861</v>
      </c>
      <c r="N3318" s="7">
        <f t="shared" si="3"/>
        <v>5.64</v>
      </c>
      <c r="O3318" s="7">
        <f t="shared" si="4"/>
        <v>0</v>
      </c>
      <c r="P3318" s="7">
        <f t="shared" si="13"/>
        <v>9.724285714</v>
      </c>
      <c r="Q3318" s="7">
        <f t="shared" si="14"/>
        <v>20.83785714</v>
      </c>
      <c r="R3318" s="7">
        <f t="shared" si="15"/>
        <v>0.4666643814</v>
      </c>
      <c r="S3318" s="7">
        <f t="shared" si="16"/>
        <v>31.81807558</v>
      </c>
      <c r="T3318" s="7">
        <f t="shared" si="17"/>
        <v>30.64113639</v>
      </c>
      <c r="U3318" s="7">
        <f t="shared" si="19"/>
        <v>36.34324472</v>
      </c>
      <c r="V3318" s="9">
        <f t="shared" si="5"/>
        <v>5.64</v>
      </c>
      <c r="W3318" s="9" t="b">
        <f t="shared" si="6"/>
        <v>1</v>
      </c>
      <c r="X3318" s="7">
        <f t="shared" si="8"/>
        <v>1</v>
      </c>
      <c r="Y3318" s="10">
        <f t="shared" si="9"/>
        <v>0.001414821003</v>
      </c>
      <c r="Z3318" s="11">
        <f t="shared" si="7"/>
        <v>3</v>
      </c>
    </row>
    <row r="3319">
      <c r="A3319" s="6" t="s">
        <v>3343</v>
      </c>
      <c r="B3319" s="7">
        <v>3998.66</v>
      </c>
      <c r="C3319" s="7">
        <v>4017.81</v>
      </c>
      <c r="D3319" s="7">
        <v>3908.7</v>
      </c>
      <c r="E3319" s="7">
        <v>3918.32</v>
      </c>
      <c r="F3319" s="7">
        <v>3918.32</v>
      </c>
      <c r="G3319" s="7">
        <v>4.44526E9</v>
      </c>
      <c r="H3319" s="7">
        <f t="shared" si="1"/>
        <v>4445.26</v>
      </c>
      <c r="I3319" s="10">
        <f t="shared" si="2"/>
        <v>-0.0184593726</v>
      </c>
      <c r="J3319" s="7">
        <f t="shared" si="10"/>
        <v>3997.589518</v>
      </c>
      <c r="K3319" s="7">
        <f t="shared" si="12"/>
        <v>4014.790348</v>
      </c>
      <c r="L3319" s="7">
        <f t="shared" si="11"/>
        <v>-17.20083013</v>
      </c>
      <c r="M3319" s="7">
        <f t="shared" si="18"/>
        <v>-6.145936316</v>
      </c>
      <c r="N3319" s="7">
        <f t="shared" si="3"/>
        <v>0</v>
      </c>
      <c r="O3319" s="7">
        <f t="shared" si="4"/>
        <v>73.69</v>
      </c>
      <c r="P3319" s="7">
        <f t="shared" si="13"/>
        <v>9.724285714</v>
      </c>
      <c r="Q3319" s="7">
        <f t="shared" si="14"/>
        <v>22.01642857</v>
      </c>
      <c r="R3319" s="7">
        <f t="shared" si="15"/>
        <v>0.4416831587</v>
      </c>
      <c r="S3319" s="7">
        <f t="shared" si="16"/>
        <v>30.63663164</v>
      </c>
      <c r="T3319" s="7">
        <f t="shared" si="17"/>
        <v>5.566807476</v>
      </c>
      <c r="U3319" s="7">
        <f t="shared" si="19"/>
        <v>20.89101652</v>
      </c>
      <c r="V3319" s="9">
        <f t="shared" si="5"/>
        <v>-73.69</v>
      </c>
      <c r="W3319" s="9" t="b">
        <f t="shared" si="6"/>
        <v>0</v>
      </c>
      <c r="X3319" s="7">
        <f t="shared" si="8"/>
        <v>1</v>
      </c>
      <c r="Y3319" s="10">
        <f t="shared" si="9"/>
        <v>-0.0184593726</v>
      </c>
      <c r="Z3319" s="11">
        <f t="shared" si="7"/>
        <v>1</v>
      </c>
    </row>
    <row r="3320">
      <c r="A3320" s="6" t="s">
        <v>3344</v>
      </c>
      <c r="B3320" s="7">
        <v>3912.77</v>
      </c>
      <c r="C3320" s="7">
        <v>3934.05</v>
      </c>
      <c r="D3320" s="7">
        <v>3846.32</v>
      </c>
      <c r="E3320" s="7">
        <v>3861.59</v>
      </c>
      <c r="F3320" s="7">
        <v>3861.59</v>
      </c>
      <c r="G3320" s="7">
        <v>5.51819E9</v>
      </c>
      <c r="H3320" s="7">
        <f t="shared" si="1"/>
        <v>5518.19</v>
      </c>
      <c r="I3320" s="10">
        <f t="shared" si="2"/>
        <v>-0.01447814369</v>
      </c>
      <c r="J3320" s="7">
        <f t="shared" si="10"/>
        <v>3976.666515</v>
      </c>
      <c r="K3320" s="7">
        <f t="shared" si="12"/>
        <v>4003.442174</v>
      </c>
      <c r="L3320" s="7">
        <f t="shared" si="11"/>
        <v>-26.77565896</v>
      </c>
      <c r="M3320" s="7">
        <f t="shared" si="18"/>
        <v>-10.27188084</v>
      </c>
      <c r="N3320" s="7">
        <f t="shared" si="3"/>
        <v>0</v>
      </c>
      <c r="O3320" s="7">
        <f t="shared" si="4"/>
        <v>56.73</v>
      </c>
      <c r="P3320" s="7">
        <f t="shared" si="13"/>
        <v>9.724285714</v>
      </c>
      <c r="Q3320" s="7">
        <f t="shared" si="14"/>
        <v>25.26</v>
      </c>
      <c r="R3320" s="7">
        <f t="shared" si="15"/>
        <v>0.3849677638</v>
      </c>
      <c r="S3320" s="7">
        <f t="shared" si="16"/>
        <v>27.79615337</v>
      </c>
      <c r="T3320" s="7">
        <f t="shared" si="17"/>
        <v>6.577077142</v>
      </c>
      <c r="U3320" s="7">
        <f t="shared" si="19"/>
        <v>14.26167367</v>
      </c>
      <c r="V3320" s="9">
        <f t="shared" si="5"/>
        <v>-56.73</v>
      </c>
      <c r="W3320" s="9" t="b">
        <f t="shared" si="6"/>
        <v>0</v>
      </c>
      <c r="X3320" s="7">
        <f t="shared" si="8"/>
        <v>2</v>
      </c>
      <c r="Y3320" s="10">
        <f t="shared" si="9"/>
        <v>-0.03293751629</v>
      </c>
      <c r="Z3320" s="11">
        <f t="shared" si="7"/>
        <v>1</v>
      </c>
    </row>
    <row r="3321">
      <c r="A3321" s="6" t="s">
        <v>3345</v>
      </c>
      <c r="B3321" s="7">
        <v>3835.12</v>
      </c>
      <c r="C3321" s="7">
        <v>3905.05</v>
      </c>
      <c r="D3321" s="7">
        <v>3808.86</v>
      </c>
      <c r="E3321" s="7">
        <v>3855.76</v>
      </c>
      <c r="F3321" s="7">
        <v>3855.76</v>
      </c>
      <c r="G3321" s="7">
        <v>6.55802E9</v>
      </c>
      <c r="H3321" s="7">
        <f t="shared" si="1"/>
        <v>6558.02</v>
      </c>
      <c r="I3321" s="10">
        <f t="shared" si="2"/>
        <v>-0.001509740806</v>
      </c>
      <c r="J3321" s="7">
        <f t="shared" si="10"/>
        <v>3958.065513</v>
      </c>
      <c r="K3321" s="7">
        <f t="shared" si="12"/>
        <v>3992.502754</v>
      </c>
      <c r="L3321" s="7">
        <f t="shared" si="11"/>
        <v>-34.43724098</v>
      </c>
      <c r="M3321" s="7">
        <f t="shared" si="18"/>
        <v>-15.10495287</v>
      </c>
      <c r="N3321" s="7">
        <f t="shared" si="3"/>
        <v>0</v>
      </c>
      <c r="O3321" s="7">
        <f t="shared" si="4"/>
        <v>5.83</v>
      </c>
      <c r="P3321" s="7">
        <f t="shared" si="13"/>
        <v>9.724285714</v>
      </c>
      <c r="Q3321" s="7">
        <f t="shared" si="14"/>
        <v>19.83714286</v>
      </c>
      <c r="R3321" s="7">
        <f t="shared" si="15"/>
        <v>0.4902059628</v>
      </c>
      <c r="S3321" s="7">
        <f t="shared" si="16"/>
        <v>32.89518195</v>
      </c>
      <c r="T3321" s="7">
        <f t="shared" si="17"/>
        <v>17.39420688</v>
      </c>
      <c r="U3321" s="7">
        <f t="shared" si="19"/>
        <v>9.846030498</v>
      </c>
      <c r="V3321" s="9">
        <f t="shared" si="5"/>
        <v>-5.83</v>
      </c>
      <c r="W3321" s="9" t="b">
        <f t="shared" si="6"/>
        <v>0</v>
      </c>
      <c r="X3321" s="7">
        <f t="shared" si="8"/>
        <v>3</v>
      </c>
      <c r="Y3321" s="10">
        <f t="shared" si="9"/>
        <v>-0.0344472571</v>
      </c>
      <c r="Z3321" s="11">
        <f t="shared" si="7"/>
        <v>3</v>
      </c>
    </row>
    <row r="3322">
      <c r="A3322" s="6" t="s">
        <v>3346</v>
      </c>
      <c r="B3322" s="7">
        <v>3894.01</v>
      </c>
      <c r="C3322" s="7">
        <v>3937.29</v>
      </c>
      <c r="D3322" s="7">
        <v>3873.63</v>
      </c>
      <c r="E3322" s="7">
        <v>3919.29</v>
      </c>
      <c r="F3322" s="7">
        <v>3919.29</v>
      </c>
      <c r="G3322" s="7">
        <v>5.66587E9</v>
      </c>
      <c r="H3322" s="7">
        <f t="shared" si="1"/>
        <v>5665.87</v>
      </c>
      <c r="I3322" s="10">
        <f t="shared" si="2"/>
        <v>0.01647664792</v>
      </c>
      <c r="J3322" s="7">
        <f t="shared" si="10"/>
        <v>3952.100049</v>
      </c>
      <c r="K3322" s="7">
        <f t="shared" si="12"/>
        <v>3987.079587</v>
      </c>
      <c r="L3322" s="7">
        <f t="shared" si="11"/>
        <v>-34.97953754</v>
      </c>
      <c r="M3322" s="7">
        <f t="shared" si="18"/>
        <v>-19.0798698</v>
      </c>
      <c r="N3322" s="7">
        <f t="shared" si="3"/>
        <v>63.53</v>
      </c>
      <c r="O3322" s="7">
        <f t="shared" si="4"/>
        <v>0</v>
      </c>
      <c r="P3322" s="7">
        <f t="shared" si="13"/>
        <v>14.26214286</v>
      </c>
      <c r="Q3322" s="7">
        <f t="shared" si="14"/>
        <v>19.38785714</v>
      </c>
      <c r="R3322" s="7">
        <f t="shared" si="15"/>
        <v>0.7356224441</v>
      </c>
      <c r="S3322" s="7">
        <f t="shared" si="16"/>
        <v>42.38378264</v>
      </c>
      <c r="T3322" s="7">
        <f t="shared" si="17"/>
        <v>40.95612506</v>
      </c>
      <c r="U3322" s="7">
        <f t="shared" si="19"/>
        <v>21.64246969</v>
      </c>
      <c r="V3322" s="9">
        <f t="shared" si="5"/>
        <v>63.53</v>
      </c>
      <c r="W3322" s="9" t="b">
        <f t="shared" si="6"/>
        <v>1</v>
      </c>
      <c r="X3322" s="7">
        <f t="shared" si="8"/>
        <v>1</v>
      </c>
      <c r="Y3322" s="10">
        <f t="shared" si="9"/>
        <v>0.01647664792</v>
      </c>
      <c r="Z3322" s="11">
        <f t="shared" si="7"/>
        <v>5</v>
      </c>
    </row>
    <row r="3323">
      <c r="A3323" s="6" t="s">
        <v>3347</v>
      </c>
      <c r="B3323" s="7">
        <v>3876.74</v>
      </c>
      <c r="C3323" s="7">
        <v>3894.26</v>
      </c>
      <c r="D3323" s="7">
        <v>3838.24</v>
      </c>
      <c r="E3323" s="7">
        <v>3891.93</v>
      </c>
      <c r="F3323" s="7">
        <v>3891.93</v>
      </c>
      <c r="G3323" s="7">
        <v>6.59401E9</v>
      </c>
      <c r="H3323" s="7">
        <f t="shared" si="1"/>
        <v>6594.01</v>
      </c>
      <c r="I3323" s="10">
        <f t="shared" si="2"/>
        <v>-0.006980856227</v>
      </c>
      <c r="J3323" s="7">
        <f t="shared" si="10"/>
        <v>3942.843119</v>
      </c>
      <c r="K3323" s="7">
        <f t="shared" si="12"/>
        <v>3980.031469</v>
      </c>
      <c r="L3323" s="7">
        <f t="shared" si="11"/>
        <v>-37.18835066</v>
      </c>
      <c r="M3323" s="7">
        <f t="shared" si="18"/>
        <v>-22.70156598</v>
      </c>
      <c r="N3323" s="7">
        <f t="shared" si="3"/>
        <v>0</v>
      </c>
      <c r="O3323" s="7">
        <f t="shared" si="4"/>
        <v>27.36</v>
      </c>
      <c r="P3323" s="7">
        <f t="shared" si="13"/>
        <v>12.74285714</v>
      </c>
      <c r="Q3323" s="7">
        <f t="shared" si="14"/>
        <v>21.34214286</v>
      </c>
      <c r="R3323" s="7">
        <f t="shared" si="15"/>
        <v>0.5970748686</v>
      </c>
      <c r="S3323" s="7">
        <f t="shared" si="16"/>
        <v>37.38552778</v>
      </c>
      <c r="T3323" s="7">
        <f t="shared" si="17"/>
        <v>30.80888625</v>
      </c>
      <c r="U3323" s="7">
        <f t="shared" si="19"/>
        <v>29.7197394</v>
      </c>
      <c r="V3323" s="9">
        <f t="shared" si="5"/>
        <v>-27.36</v>
      </c>
      <c r="W3323" s="9" t="b">
        <f t="shared" si="6"/>
        <v>0</v>
      </c>
      <c r="X3323" s="7">
        <f t="shared" si="8"/>
        <v>1</v>
      </c>
      <c r="Y3323" s="10">
        <f t="shared" si="9"/>
        <v>-0.006980856227</v>
      </c>
      <c r="Z3323" s="11">
        <f t="shared" si="7"/>
        <v>2</v>
      </c>
    </row>
    <row r="3324">
      <c r="A3324" s="6" t="s">
        <v>3348</v>
      </c>
      <c r="B3324" s="7">
        <v>3878.93</v>
      </c>
      <c r="C3324" s="7">
        <v>3964.46</v>
      </c>
      <c r="D3324" s="7">
        <v>3864.11</v>
      </c>
      <c r="E3324" s="7">
        <v>3960.28</v>
      </c>
      <c r="F3324" s="7">
        <v>3960.28</v>
      </c>
      <c r="G3324" s="7">
        <v>5.69579E9</v>
      </c>
      <c r="H3324" s="7">
        <f t="shared" si="1"/>
        <v>5695.79</v>
      </c>
      <c r="I3324" s="10">
        <f t="shared" si="2"/>
        <v>0.01756198082</v>
      </c>
      <c r="J3324" s="7">
        <f t="shared" si="10"/>
        <v>3945.525716</v>
      </c>
      <c r="K3324" s="7">
        <f t="shared" si="12"/>
        <v>3978.568397</v>
      </c>
      <c r="L3324" s="7">
        <f t="shared" si="11"/>
        <v>-33.04268172</v>
      </c>
      <c r="M3324" s="7">
        <f t="shared" si="18"/>
        <v>-24.76978912</v>
      </c>
      <c r="N3324" s="7">
        <f t="shared" si="3"/>
        <v>68.35</v>
      </c>
      <c r="O3324" s="7">
        <f t="shared" si="4"/>
        <v>0</v>
      </c>
      <c r="P3324" s="7">
        <f t="shared" si="13"/>
        <v>17.625</v>
      </c>
      <c r="Q3324" s="7">
        <f t="shared" si="14"/>
        <v>18.32214286</v>
      </c>
      <c r="R3324" s="7">
        <f t="shared" si="15"/>
        <v>0.9619508011</v>
      </c>
      <c r="S3324" s="7">
        <f t="shared" si="16"/>
        <v>49.0303223</v>
      </c>
      <c r="T3324" s="7">
        <f t="shared" si="17"/>
        <v>56.15843934</v>
      </c>
      <c r="U3324" s="7">
        <f t="shared" si="19"/>
        <v>42.64115022</v>
      </c>
      <c r="V3324" s="9">
        <f t="shared" si="5"/>
        <v>68.35</v>
      </c>
      <c r="W3324" s="9" t="b">
        <f t="shared" si="6"/>
        <v>1</v>
      </c>
      <c r="X3324" s="7">
        <f t="shared" si="8"/>
        <v>1</v>
      </c>
      <c r="Y3324" s="10">
        <f t="shared" si="9"/>
        <v>0.01756198082</v>
      </c>
      <c r="Z3324" s="11">
        <f t="shared" si="7"/>
        <v>5</v>
      </c>
    </row>
    <row r="3325">
      <c r="A3325" s="6" t="s">
        <v>3349</v>
      </c>
      <c r="B3325" s="7">
        <v>3958.69</v>
      </c>
      <c r="C3325" s="7">
        <v>3958.91</v>
      </c>
      <c r="D3325" s="7">
        <v>3901.27</v>
      </c>
      <c r="E3325" s="7">
        <v>3916.64</v>
      </c>
      <c r="F3325" s="7">
        <v>3916.64</v>
      </c>
      <c r="G3325" s="7">
        <v>9.35428E9</v>
      </c>
      <c r="H3325" s="7">
        <f t="shared" si="1"/>
        <v>9354.28</v>
      </c>
      <c r="I3325" s="10">
        <f t="shared" si="2"/>
        <v>-0.01101942287</v>
      </c>
      <c r="J3325" s="7">
        <f t="shared" si="10"/>
        <v>3941.081759</v>
      </c>
      <c r="K3325" s="7">
        <f t="shared" si="12"/>
        <v>3973.981109</v>
      </c>
      <c r="L3325" s="7">
        <f t="shared" si="11"/>
        <v>-32.89934929</v>
      </c>
      <c r="M3325" s="7">
        <f t="shared" si="18"/>
        <v>-26.39570116</v>
      </c>
      <c r="N3325" s="7">
        <f t="shared" si="3"/>
        <v>0</v>
      </c>
      <c r="O3325" s="7">
        <f t="shared" si="4"/>
        <v>43.64</v>
      </c>
      <c r="P3325" s="7">
        <f t="shared" si="13"/>
        <v>16.75357143</v>
      </c>
      <c r="Q3325" s="7">
        <f t="shared" si="14"/>
        <v>21.43928571</v>
      </c>
      <c r="R3325" s="7">
        <f t="shared" si="15"/>
        <v>0.781442612</v>
      </c>
      <c r="S3325" s="7">
        <f t="shared" si="16"/>
        <v>43.86571909</v>
      </c>
      <c r="T3325" s="7">
        <f t="shared" si="17"/>
        <v>39.97329674</v>
      </c>
      <c r="U3325" s="7">
        <f t="shared" si="19"/>
        <v>42.31354078</v>
      </c>
      <c r="V3325" s="9">
        <f t="shared" si="5"/>
        <v>-43.64</v>
      </c>
      <c r="W3325" s="9" t="b">
        <f t="shared" si="6"/>
        <v>0</v>
      </c>
      <c r="X3325" s="7">
        <f t="shared" si="8"/>
        <v>1</v>
      </c>
      <c r="Y3325" s="10">
        <f t="shared" si="9"/>
        <v>-0.01101942287</v>
      </c>
      <c r="Z3325" s="11">
        <f t="shared" si="7"/>
        <v>1</v>
      </c>
    </row>
    <row r="3326">
      <c r="A3326" s="6" t="s">
        <v>3350</v>
      </c>
      <c r="B3326" s="7">
        <v>3917.47</v>
      </c>
      <c r="C3326" s="7">
        <v>3956.62</v>
      </c>
      <c r="D3326" s="7">
        <v>3916.89</v>
      </c>
      <c r="E3326" s="7">
        <v>3951.57</v>
      </c>
      <c r="F3326" s="7">
        <v>3951.57</v>
      </c>
      <c r="G3326" s="7">
        <v>5.34714E9</v>
      </c>
      <c r="H3326" s="7">
        <f t="shared" si="1"/>
        <v>5347.14</v>
      </c>
      <c r="I3326" s="10">
        <f t="shared" si="2"/>
        <v>0.008918358593</v>
      </c>
      <c r="J3326" s="7">
        <f t="shared" si="10"/>
        <v>3942.695335</v>
      </c>
      <c r="K3326" s="7">
        <f t="shared" si="12"/>
        <v>3972.321027</v>
      </c>
      <c r="L3326" s="7">
        <f t="shared" si="11"/>
        <v>-29.6256917</v>
      </c>
      <c r="M3326" s="7">
        <f t="shared" si="18"/>
        <v>-27.04169927</v>
      </c>
      <c r="N3326" s="7">
        <f t="shared" si="3"/>
        <v>34.93</v>
      </c>
      <c r="O3326" s="7">
        <f t="shared" si="4"/>
        <v>0</v>
      </c>
      <c r="P3326" s="7">
        <f t="shared" si="13"/>
        <v>19.24857143</v>
      </c>
      <c r="Q3326" s="7">
        <f t="shared" si="14"/>
        <v>20.57571429</v>
      </c>
      <c r="R3326" s="7">
        <f t="shared" si="15"/>
        <v>0.9354995487</v>
      </c>
      <c r="S3326" s="7">
        <f t="shared" si="16"/>
        <v>48.33375184</v>
      </c>
      <c r="T3326" s="7">
        <f t="shared" si="17"/>
        <v>52.92808664</v>
      </c>
      <c r="U3326" s="7">
        <f t="shared" si="19"/>
        <v>49.68660757</v>
      </c>
      <c r="V3326" s="9">
        <f t="shared" si="5"/>
        <v>34.93</v>
      </c>
      <c r="W3326" s="9" t="b">
        <f t="shared" si="6"/>
        <v>1</v>
      </c>
      <c r="X3326" s="7">
        <f t="shared" si="8"/>
        <v>1</v>
      </c>
      <c r="Y3326" s="10">
        <f t="shared" si="9"/>
        <v>0.008918358593</v>
      </c>
      <c r="Z3326" s="11">
        <f t="shared" si="7"/>
        <v>4</v>
      </c>
    </row>
    <row r="3327">
      <c r="A3327" s="6" t="s">
        <v>3351</v>
      </c>
      <c r="B3327" s="7">
        <v>3975.89</v>
      </c>
      <c r="C3327" s="7">
        <v>4009.08</v>
      </c>
      <c r="D3327" s="7">
        <v>3971.19</v>
      </c>
      <c r="E3327" s="7">
        <v>4002.87</v>
      </c>
      <c r="F3327" s="7">
        <v>4002.87</v>
      </c>
      <c r="G3327" s="7">
        <v>4.92024E9</v>
      </c>
      <c r="H3327" s="7">
        <f t="shared" si="1"/>
        <v>4920.24</v>
      </c>
      <c r="I3327" s="10">
        <f t="shared" si="2"/>
        <v>0.01298218177</v>
      </c>
      <c r="J3327" s="7">
        <f t="shared" si="10"/>
        <v>3951.952976</v>
      </c>
      <c r="K3327" s="7">
        <f t="shared" si="12"/>
        <v>3974.583914</v>
      </c>
      <c r="L3327" s="7">
        <f t="shared" si="11"/>
        <v>-22.63093783</v>
      </c>
      <c r="M3327" s="7">
        <f t="shared" si="18"/>
        <v>-26.15954698</v>
      </c>
      <c r="N3327" s="7">
        <f t="shared" si="3"/>
        <v>51.3</v>
      </c>
      <c r="O3327" s="7">
        <f t="shared" si="4"/>
        <v>0</v>
      </c>
      <c r="P3327" s="7">
        <f t="shared" si="13"/>
        <v>22.91285714</v>
      </c>
      <c r="Q3327" s="7">
        <f t="shared" si="14"/>
        <v>19.23571429</v>
      </c>
      <c r="R3327" s="7">
        <f t="shared" si="15"/>
        <v>1.191162273</v>
      </c>
      <c r="S3327" s="7">
        <f t="shared" si="16"/>
        <v>54.36212039</v>
      </c>
      <c r="T3327" s="7">
        <f t="shared" si="17"/>
        <v>71.9541594</v>
      </c>
      <c r="U3327" s="7">
        <f t="shared" si="19"/>
        <v>54.95184759</v>
      </c>
      <c r="V3327" s="9">
        <f t="shared" si="5"/>
        <v>51.3</v>
      </c>
      <c r="W3327" s="9" t="b">
        <f t="shared" si="6"/>
        <v>1</v>
      </c>
      <c r="X3327" s="7">
        <f t="shared" si="8"/>
        <v>2</v>
      </c>
      <c r="Y3327" s="10">
        <f t="shared" si="9"/>
        <v>0.02190054036</v>
      </c>
      <c r="Z3327" s="11">
        <f t="shared" si="7"/>
        <v>5</v>
      </c>
    </row>
    <row r="3328">
      <c r="A3328" s="6" t="s">
        <v>3352</v>
      </c>
      <c r="B3328" s="7">
        <v>4002.04</v>
      </c>
      <c r="C3328" s="7">
        <v>4039.49</v>
      </c>
      <c r="D3328" s="7">
        <v>3936.17</v>
      </c>
      <c r="E3328" s="7">
        <v>3936.97</v>
      </c>
      <c r="F3328" s="7">
        <v>3936.97</v>
      </c>
      <c r="G3328" s="7">
        <v>4.53301E9</v>
      </c>
      <c r="H3328" s="7">
        <f t="shared" si="1"/>
        <v>4533.01</v>
      </c>
      <c r="I3328" s="10">
        <f t="shared" si="2"/>
        <v>-0.01646318766</v>
      </c>
      <c r="J3328" s="7">
        <f t="shared" si="10"/>
        <v>3949.647903</v>
      </c>
      <c r="K3328" s="7">
        <f t="shared" si="12"/>
        <v>3971.797698</v>
      </c>
      <c r="L3328" s="7">
        <f t="shared" si="11"/>
        <v>-22.1497952</v>
      </c>
      <c r="M3328" s="7">
        <f t="shared" si="18"/>
        <v>-25.35759662</v>
      </c>
      <c r="N3328" s="7">
        <f t="shared" si="3"/>
        <v>0</v>
      </c>
      <c r="O3328" s="7">
        <f t="shared" si="4"/>
        <v>65.9</v>
      </c>
      <c r="P3328" s="7">
        <f t="shared" si="13"/>
        <v>20.77285714</v>
      </c>
      <c r="Q3328" s="7">
        <f t="shared" si="14"/>
        <v>23.94285714</v>
      </c>
      <c r="R3328" s="7">
        <f t="shared" si="15"/>
        <v>0.867601432</v>
      </c>
      <c r="S3328" s="7">
        <f t="shared" si="16"/>
        <v>46.45538481</v>
      </c>
      <c r="T3328" s="7">
        <f t="shared" si="17"/>
        <v>47.51325891</v>
      </c>
      <c r="U3328" s="7">
        <f t="shared" si="19"/>
        <v>57.46516832</v>
      </c>
      <c r="V3328" s="9">
        <f t="shared" si="5"/>
        <v>-65.9</v>
      </c>
      <c r="W3328" s="9" t="b">
        <f t="shared" si="6"/>
        <v>0</v>
      </c>
      <c r="X3328" s="7">
        <f t="shared" si="8"/>
        <v>1</v>
      </c>
      <c r="Y3328" s="10">
        <f t="shared" si="9"/>
        <v>-0.01646318766</v>
      </c>
      <c r="Z3328" s="11">
        <f t="shared" si="7"/>
        <v>1</v>
      </c>
    </row>
    <row r="3329">
      <c r="A3329" s="6" t="s">
        <v>3353</v>
      </c>
      <c r="B3329" s="7">
        <v>3959.21</v>
      </c>
      <c r="C3329" s="7">
        <v>4007.66</v>
      </c>
      <c r="D3329" s="7">
        <v>3919.05</v>
      </c>
      <c r="E3329" s="7">
        <v>3948.72</v>
      </c>
      <c r="F3329" s="7">
        <v>3948.72</v>
      </c>
      <c r="G3329" s="7">
        <v>4.9916E9</v>
      </c>
      <c r="H3329" s="7">
        <f t="shared" si="1"/>
        <v>4991.6</v>
      </c>
      <c r="I3329" s="10">
        <f t="shared" si="2"/>
        <v>0.002984528711</v>
      </c>
      <c r="J3329" s="7">
        <f t="shared" si="10"/>
        <v>3949.505148</v>
      </c>
      <c r="K3329" s="7">
        <f t="shared" si="12"/>
        <v>3970.088239</v>
      </c>
      <c r="L3329" s="7">
        <f t="shared" si="11"/>
        <v>-20.58309035</v>
      </c>
      <c r="M3329" s="7">
        <f t="shared" si="18"/>
        <v>-24.40269537</v>
      </c>
      <c r="N3329" s="7">
        <f t="shared" si="3"/>
        <v>11.75</v>
      </c>
      <c r="O3329" s="7">
        <f t="shared" si="4"/>
        <v>0</v>
      </c>
      <c r="P3329" s="7">
        <f t="shared" si="13"/>
        <v>17.02</v>
      </c>
      <c r="Q3329" s="7">
        <f t="shared" si="14"/>
        <v>23.94285714</v>
      </c>
      <c r="R3329" s="7">
        <f t="shared" si="15"/>
        <v>0.7108591885</v>
      </c>
      <c r="S3329" s="7">
        <f t="shared" si="16"/>
        <v>41.54983609</v>
      </c>
      <c r="T3329" s="7">
        <f t="shared" si="17"/>
        <v>51.87108259</v>
      </c>
      <c r="U3329" s="7">
        <f t="shared" si="19"/>
        <v>57.11283364</v>
      </c>
      <c r="V3329" s="9">
        <f t="shared" si="5"/>
        <v>11.75</v>
      </c>
      <c r="W3329" s="9" t="b">
        <f t="shared" si="6"/>
        <v>1</v>
      </c>
      <c r="X3329" s="7">
        <f t="shared" si="8"/>
        <v>1</v>
      </c>
      <c r="Y3329" s="10">
        <f t="shared" si="9"/>
        <v>0.002984528711</v>
      </c>
      <c r="Z3329" s="11">
        <f t="shared" si="7"/>
        <v>3</v>
      </c>
    </row>
    <row r="3330">
      <c r="A3330" s="6" t="s">
        <v>3354</v>
      </c>
      <c r="B3330" s="7">
        <v>3939.21</v>
      </c>
      <c r="C3330" s="7">
        <v>3972.74</v>
      </c>
      <c r="D3330" s="7">
        <v>3909.16</v>
      </c>
      <c r="E3330" s="7">
        <v>3970.99</v>
      </c>
      <c r="F3330" s="7">
        <v>3970.99</v>
      </c>
      <c r="G3330" s="7">
        <v>4.58397E9</v>
      </c>
      <c r="H3330" s="7">
        <f t="shared" si="1"/>
        <v>4583.97</v>
      </c>
      <c r="I3330" s="10">
        <f t="shared" si="2"/>
        <v>0.005639802265</v>
      </c>
      <c r="J3330" s="7">
        <f t="shared" si="10"/>
        <v>3952.81051</v>
      </c>
      <c r="K3330" s="7">
        <f t="shared" si="12"/>
        <v>3970.155036</v>
      </c>
      <c r="L3330" s="7">
        <f t="shared" si="11"/>
        <v>-17.34452569</v>
      </c>
      <c r="M3330" s="7">
        <f t="shared" si="18"/>
        <v>-22.99106143</v>
      </c>
      <c r="N3330" s="7">
        <f t="shared" si="3"/>
        <v>22.27</v>
      </c>
      <c r="O3330" s="7">
        <f t="shared" si="4"/>
        <v>0</v>
      </c>
      <c r="P3330" s="7">
        <f t="shared" si="13"/>
        <v>18.41214286</v>
      </c>
      <c r="Q3330" s="7">
        <f t="shared" si="14"/>
        <v>23.94285714</v>
      </c>
      <c r="R3330" s="7">
        <f t="shared" si="15"/>
        <v>0.76900358</v>
      </c>
      <c r="S3330" s="7">
        <f t="shared" si="16"/>
        <v>43.47100191</v>
      </c>
      <c r="T3330" s="7">
        <f t="shared" si="17"/>
        <v>67.23480136</v>
      </c>
      <c r="U3330" s="7">
        <f t="shared" si="19"/>
        <v>55.53971429</v>
      </c>
      <c r="V3330" s="9">
        <f t="shared" si="5"/>
        <v>22.27</v>
      </c>
      <c r="W3330" s="9" t="b">
        <f t="shared" si="6"/>
        <v>1</v>
      </c>
      <c r="X3330" s="7">
        <f t="shared" si="8"/>
        <v>2</v>
      </c>
      <c r="Y3330" s="10">
        <f t="shared" si="9"/>
        <v>0.008624330976</v>
      </c>
      <c r="Z3330" s="11">
        <f t="shared" si="7"/>
        <v>4</v>
      </c>
    </row>
    <row r="3331">
      <c r="A3331" s="6" t="s">
        <v>3355</v>
      </c>
      <c r="B3331" s="7">
        <v>3982.93</v>
      </c>
      <c r="C3331" s="7">
        <v>4003.83</v>
      </c>
      <c r="D3331" s="7">
        <v>3970.49</v>
      </c>
      <c r="E3331" s="7">
        <v>3977.53</v>
      </c>
      <c r="F3331" s="7">
        <v>3977.53</v>
      </c>
      <c r="G3331" s="7">
        <v>4.23354E9</v>
      </c>
      <c r="H3331" s="7">
        <f t="shared" si="1"/>
        <v>4233.54</v>
      </c>
      <c r="I3331" s="10">
        <f t="shared" si="2"/>
        <v>0.001646944465</v>
      </c>
      <c r="J3331" s="7">
        <f t="shared" si="10"/>
        <v>3956.613509</v>
      </c>
      <c r="K3331" s="7">
        <f t="shared" si="12"/>
        <v>3970.701329</v>
      </c>
      <c r="L3331" s="7">
        <f t="shared" si="11"/>
        <v>-14.08782088</v>
      </c>
      <c r="M3331" s="7">
        <f t="shared" si="18"/>
        <v>-21.21041332</v>
      </c>
      <c r="N3331" s="7">
        <f t="shared" si="3"/>
        <v>6.54</v>
      </c>
      <c r="O3331" s="7">
        <f t="shared" si="4"/>
        <v>0</v>
      </c>
      <c r="P3331" s="7">
        <f t="shared" si="13"/>
        <v>18.87928571</v>
      </c>
      <c r="Q3331" s="7">
        <f t="shared" si="14"/>
        <v>19.51071429</v>
      </c>
      <c r="R3331" s="7">
        <f t="shared" si="15"/>
        <v>0.9676368296</v>
      </c>
      <c r="S3331" s="7">
        <f t="shared" si="16"/>
        <v>49.17761322</v>
      </c>
      <c r="T3331" s="7">
        <f t="shared" si="17"/>
        <v>73.13445779</v>
      </c>
      <c r="U3331" s="7">
        <f t="shared" si="19"/>
        <v>64.08011391</v>
      </c>
      <c r="V3331" s="9">
        <f t="shared" si="5"/>
        <v>6.54</v>
      </c>
      <c r="W3331" s="9" t="b">
        <f t="shared" si="6"/>
        <v>1</v>
      </c>
      <c r="X3331" s="7">
        <f t="shared" si="8"/>
        <v>3</v>
      </c>
      <c r="Y3331" s="10">
        <f t="shared" si="9"/>
        <v>0.01027127544</v>
      </c>
      <c r="Z3331" s="11">
        <f t="shared" si="7"/>
        <v>3</v>
      </c>
    </row>
    <row r="3332">
      <c r="A3332" s="6" t="s">
        <v>3356</v>
      </c>
      <c r="B3332" s="7">
        <v>3974.13</v>
      </c>
      <c r="C3332" s="7">
        <v>3979.2</v>
      </c>
      <c r="D3332" s="7">
        <v>3951.53</v>
      </c>
      <c r="E3332" s="7">
        <v>3971.27</v>
      </c>
      <c r="F3332" s="7">
        <v>3971.27</v>
      </c>
      <c r="G3332" s="7">
        <v>4.0146E9</v>
      </c>
      <c r="H3332" s="7">
        <f t="shared" si="1"/>
        <v>4014.6</v>
      </c>
      <c r="I3332" s="10">
        <f t="shared" si="2"/>
        <v>-0.001573841052</v>
      </c>
      <c r="J3332" s="7">
        <f t="shared" si="10"/>
        <v>3958.868353</v>
      </c>
      <c r="K3332" s="7">
        <f t="shared" si="12"/>
        <v>3970.743453</v>
      </c>
      <c r="L3332" s="7">
        <f t="shared" si="11"/>
        <v>-11.87509979</v>
      </c>
      <c r="M3332" s="7">
        <f t="shared" si="18"/>
        <v>-19.34335062</v>
      </c>
      <c r="N3332" s="7">
        <f t="shared" si="3"/>
        <v>0</v>
      </c>
      <c r="O3332" s="7">
        <f t="shared" si="4"/>
        <v>6.26</v>
      </c>
      <c r="P3332" s="7">
        <f t="shared" si="13"/>
        <v>18.47642857</v>
      </c>
      <c r="Q3332" s="7">
        <f t="shared" si="14"/>
        <v>19.95785714</v>
      </c>
      <c r="R3332" s="7">
        <f t="shared" si="15"/>
        <v>0.9257721628</v>
      </c>
      <c r="S3332" s="7">
        <f t="shared" si="16"/>
        <v>48.07277728</v>
      </c>
      <c r="T3332" s="7">
        <f t="shared" si="17"/>
        <v>70.42015349</v>
      </c>
      <c r="U3332" s="7">
        <f t="shared" si="19"/>
        <v>70.26313755</v>
      </c>
      <c r="V3332" s="9">
        <f t="shared" si="5"/>
        <v>-6.26</v>
      </c>
      <c r="W3332" s="9" t="b">
        <f t="shared" si="6"/>
        <v>0</v>
      </c>
      <c r="X3332" s="7">
        <f t="shared" si="8"/>
        <v>1</v>
      </c>
      <c r="Y3332" s="10">
        <f t="shared" si="9"/>
        <v>-0.001573841052</v>
      </c>
      <c r="Z3332" s="11">
        <f t="shared" si="7"/>
        <v>3</v>
      </c>
    </row>
    <row r="3333">
      <c r="A3333" s="6" t="s">
        <v>3357</v>
      </c>
      <c r="B3333" s="7">
        <v>3999.53</v>
      </c>
      <c r="C3333" s="7">
        <v>4030.59</v>
      </c>
      <c r="D3333" s="7">
        <v>3999.53</v>
      </c>
      <c r="E3333" s="7">
        <v>4027.81</v>
      </c>
      <c r="F3333" s="7">
        <v>4027.81</v>
      </c>
      <c r="G3333" s="7">
        <v>4.14525E9</v>
      </c>
      <c r="H3333" s="7">
        <f t="shared" si="1"/>
        <v>4145.25</v>
      </c>
      <c r="I3333" s="10">
        <f t="shared" si="2"/>
        <v>0.01423725911</v>
      </c>
      <c r="J3333" s="7">
        <f t="shared" si="10"/>
        <v>3969.474761</v>
      </c>
      <c r="K3333" s="7">
        <f t="shared" si="12"/>
        <v>3974.970605</v>
      </c>
      <c r="L3333" s="7">
        <f t="shared" si="11"/>
        <v>-5.495844237</v>
      </c>
      <c r="M3333" s="7">
        <f t="shared" si="18"/>
        <v>-16.57384934</v>
      </c>
      <c r="N3333" s="7">
        <f t="shared" si="3"/>
        <v>56.54</v>
      </c>
      <c r="O3333" s="7">
        <f t="shared" si="4"/>
        <v>0</v>
      </c>
      <c r="P3333" s="7">
        <f t="shared" si="13"/>
        <v>22.515</v>
      </c>
      <c r="Q3333" s="7">
        <f t="shared" si="14"/>
        <v>14.69428571</v>
      </c>
      <c r="R3333" s="7">
        <f t="shared" si="15"/>
        <v>1.532228271</v>
      </c>
      <c r="S3333" s="7">
        <f t="shared" si="16"/>
        <v>60.50908951</v>
      </c>
      <c r="T3333" s="7">
        <f t="shared" si="17"/>
        <v>94.93561115</v>
      </c>
      <c r="U3333" s="7">
        <f t="shared" si="19"/>
        <v>79.49674081</v>
      </c>
      <c r="V3333" s="9">
        <f t="shared" si="5"/>
        <v>56.54</v>
      </c>
      <c r="W3333" s="9" t="b">
        <f t="shared" si="6"/>
        <v>1</v>
      </c>
      <c r="X3333" s="7">
        <f t="shared" si="8"/>
        <v>1</v>
      </c>
      <c r="Y3333" s="10">
        <f t="shared" si="9"/>
        <v>0.01423725911</v>
      </c>
      <c r="Z3333" s="11">
        <f t="shared" si="7"/>
        <v>5</v>
      </c>
    </row>
    <row r="3334">
      <c r="A3334" s="6" t="s">
        <v>3358</v>
      </c>
      <c r="B3334" s="7">
        <v>4046.74</v>
      </c>
      <c r="C3334" s="7">
        <v>4057.85</v>
      </c>
      <c r="D3334" s="7">
        <v>4032.1</v>
      </c>
      <c r="E3334" s="7">
        <v>4050.83</v>
      </c>
      <c r="F3334" s="7">
        <v>4050.83</v>
      </c>
      <c r="G3334" s="7">
        <v>3.93086E9</v>
      </c>
      <c r="H3334" s="7">
        <f t="shared" si="1"/>
        <v>3930.86</v>
      </c>
      <c r="I3334" s="10">
        <f t="shared" si="2"/>
        <v>0.005715264623</v>
      </c>
      <c r="J3334" s="7">
        <f t="shared" si="10"/>
        <v>3981.990951</v>
      </c>
      <c r="K3334" s="7">
        <f t="shared" si="12"/>
        <v>3980.589819</v>
      </c>
      <c r="L3334" s="7">
        <f t="shared" si="11"/>
        <v>1.401131987</v>
      </c>
      <c r="M3334" s="7">
        <f t="shared" si="18"/>
        <v>-12.97885307</v>
      </c>
      <c r="N3334" s="7">
        <f t="shared" si="3"/>
        <v>23.02</v>
      </c>
      <c r="O3334" s="7">
        <f t="shared" si="4"/>
        <v>0</v>
      </c>
      <c r="P3334" s="7">
        <f t="shared" si="13"/>
        <v>24.15928571</v>
      </c>
      <c r="Q3334" s="7">
        <f t="shared" si="14"/>
        <v>10.64214286</v>
      </c>
      <c r="R3334" s="7">
        <f t="shared" si="15"/>
        <v>2.270152359</v>
      </c>
      <c r="S3334" s="7">
        <f t="shared" si="16"/>
        <v>69.42038504</v>
      </c>
      <c r="T3334" s="7">
        <f t="shared" si="17"/>
        <v>97.18060966</v>
      </c>
      <c r="U3334" s="7">
        <f t="shared" si="19"/>
        <v>87.51212477</v>
      </c>
      <c r="V3334" s="9">
        <f t="shared" si="5"/>
        <v>23.02</v>
      </c>
      <c r="W3334" s="9" t="b">
        <f t="shared" si="6"/>
        <v>1</v>
      </c>
      <c r="X3334" s="7">
        <f t="shared" si="8"/>
        <v>2</v>
      </c>
      <c r="Y3334" s="10">
        <f t="shared" si="9"/>
        <v>0.01995252374</v>
      </c>
      <c r="Z3334" s="11">
        <f t="shared" si="7"/>
        <v>4</v>
      </c>
    </row>
    <row r="3335">
      <c r="A3335" s="6" t="s">
        <v>3359</v>
      </c>
      <c r="B3335" s="12">
        <v>4102.2</v>
      </c>
      <c r="C3335" s="12">
        <v>4127.66</v>
      </c>
      <c r="D3335" s="12">
        <v>4098.79</v>
      </c>
      <c r="E3335" s="12">
        <v>4124.51</v>
      </c>
      <c r="F3335" s="12">
        <v>4124.51</v>
      </c>
      <c r="G3335" s="12">
        <v>4.2347E9</v>
      </c>
      <c r="H3335" s="7">
        <f t="shared" si="1"/>
        <v>4234.7</v>
      </c>
      <c r="I3335" s="10">
        <f t="shared" si="2"/>
        <v>0.018188865</v>
      </c>
      <c r="J3335" s="7">
        <f t="shared" si="10"/>
        <v>4003.916959</v>
      </c>
      <c r="K3335" s="7">
        <f t="shared" si="12"/>
        <v>3991.250573</v>
      </c>
      <c r="L3335" s="7">
        <f t="shared" si="11"/>
        <v>12.66638536</v>
      </c>
      <c r="M3335" s="7">
        <f t="shared" si="18"/>
        <v>-7.849805388</v>
      </c>
      <c r="N3335" s="7">
        <f t="shared" si="3"/>
        <v>73.68</v>
      </c>
      <c r="O3335" s="7">
        <f t="shared" si="4"/>
        <v>0</v>
      </c>
      <c r="P3335" s="7">
        <f t="shared" si="13"/>
        <v>29.42214286</v>
      </c>
      <c r="Q3335" s="7">
        <f t="shared" si="14"/>
        <v>10.22571429</v>
      </c>
      <c r="R3335" s="7">
        <f t="shared" si="15"/>
        <v>2.877270187</v>
      </c>
      <c r="S3335" s="7">
        <f t="shared" si="16"/>
        <v>74.20865837</v>
      </c>
      <c r="T3335" s="7">
        <f t="shared" si="17"/>
        <v>98.91161634</v>
      </c>
      <c r="U3335" s="7">
        <f t="shared" si="19"/>
        <v>97.00927905</v>
      </c>
      <c r="V3335" s="9">
        <f t="shared" si="5"/>
        <v>73.68</v>
      </c>
      <c r="W3335" s="9" t="b">
        <f t="shared" si="6"/>
        <v>1</v>
      </c>
      <c r="X3335" s="7">
        <f t="shared" si="8"/>
        <v>3</v>
      </c>
      <c r="Y3335" s="10">
        <f t="shared" si="9"/>
        <v>0.03814138873</v>
      </c>
      <c r="Z3335" s="11">
        <f t="shared" si="7"/>
        <v>5</v>
      </c>
    </row>
    <row r="3336">
      <c r="A3336" s="6" t="s">
        <v>3360</v>
      </c>
      <c r="B3336" s="12">
        <v>4128.03</v>
      </c>
      <c r="C3336" s="12">
        <v>4133.13</v>
      </c>
      <c r="D3336" s="12">
        <v>4086.87</v>
      </c>
      <c r="E3336" s="12">
        <v>4100.6</v>
      </c>
      <c r="F3336" s="12">
        <v>4100.6</v>
      </c>
      <c r="G3336" s="12">
        <v>4.2278E9</v>
      </c>
      <c r="H3336" s="7">
        <f t="shared" si="1"/>
        <v>4227.8</v>
      </c>
      <c r="I3336" s="10">
        <f t="shared" si="2"/>
        <v>-0.005797052256</v>
      </c>
      <c r="J3336" s="7">
        <f t="shared" si="10"/>
        <v>4018.791273</v>
      </c>
      <c r="K3336" s="7">
        <f t="shared" si="12"/>
        <v>3999.350531</v>
      </c>
      <c r="L3336" s="7">
        <f t="shared" si="11"/>
        <v>19.44074187</v>
      </c>
      <c r="M3336" s="7">
        <f t="shared" si="18"/>
        <v>-2.391695936</v>
      </c>
      <c r="N3336" s="7">
        <f t="shared" si="3"/>
        <v>0</v>
      </c>
      <c r="O3336" s="7">
        <f t="shared" si="4"/>
        <v>23.91</v>
      </c>
      <c r="P3336" s="7">
        <f t="shared" si="13"/>
        <v>24.88428571</v>
      </c>
      <c r="Q3336" s="7">
        <f t="shared" si="14"/>
        <v>11.93357143</v>
      </c>
      <c r="R3336" s="7">
        <f t="shared" si="15"/>
        <v>2.085233734</v>
      </c>
      <c r="S3336" s="7">
        <f t="shared" si="16"/>
        <v>67.58754486</v>
      </c>
      <c r="T3336" s="7">
        <f t="shared" si="17"/>
        <v>88.96876802</v>
      </c>
      <c r="U3336" s="7">
        <f t="shared" si="19"/>
        <v>95.02033134</v>
      </c>
      <c r="V3336" s="9">
        <f t="shared" si="5"/>
        <v>-23.91</v>
      </c>
      <c r="W3336" s="9" t="b">
        <f t="shared" si="6"/>
        <v>0</v>
      </c>
      <c r="X3336" s="7">
        <f t="shared" si="8"/>
        <v>1</v>
      </c>
      <c r="Y3336" s="10">
        <f t="shared" si="9"/>
        <v>-0.005797052256</v>
      </c>
      <c r="Z3336" s="11">
        <f t="shared" si="7"/>
        <v>2</v>
      </c>
    </row>
    <row r="3337">
      <c r="A3337" s="6" t="s">
        <v>3361</v>
      </c>
      <c r="B3337" s="12">
        <v>4094.5</v>
      </c>
      <c r="C3337" s="12">
        <v>4099.69</v>
      </c>
      <c r="D3337" s="12">
        <v>4072.56</v>
      </c>
      <c r="E3337" s="12">
        <v>4090.38</v>
      </c>
      <c r="F3337" s="12">
        <v>4090.38</v>
      </c>
      <c r="G3337" s="12">
        <v>3.96802E9</v>
      </c>
      <c r="H3337" s="7">
        <f t="shared" si="1"/>
        <v>3968.02</v>
      </c>
      <c r="I3337" s="10">
        <f t="shared" si="2"/>
        <v>-0.002492318197</v>
      </c>
      <c r="J3337" s="7">
        <f t="shared" si="10"/>
        <v>4029.804923</v>
      </c>
      <c r="K3337" s="7">
        <f t="shared" si="12"/>
        <v>4006.093455</v>
      </c>
      <c r="L3337" s="7">
        <f t="shared" si="11"/>
        <v>23.71146858</v>
      </c>
      <c r="M3337" s="7">
        <f t="shared" si="18"/>
        <v>2.828936966</v>
      </c>
      <c r="N3337" s="7">
        <f t="shared" si="3"/>
        <v>0</v>
      </c>
      <c r="O3337" s="7">
        <f t="shared" si="4"/>
        <v>10.22</v>
      </c>
      <c r="P3337" s="7">
        <f t="shared" si="13"/>
        <v>24.88428571</v>
      </c>
      <c r="Q3337" s="7">
        <f t="shared" si="14"/>
        <v>10.70928571</v>
      </c>
      <c r="R3337" s="7">
        <f t="shared" si="15"/>
        <v>2.323617688</v>
      </c>
      <c r="S3337" s="7">
        <f t="shared" si="16"/>
        <v>69.91230359</v>
      </c>
      <c r="T3337" s="7">
        <f t="shared" si="17"/>
        <v>84.10898818</v>
      </c>
      <c r="U3337" s="7">
        <f t="shared" si="19"/>
        <v>90.66312418</v>
      </c>
      <c r="V3337" s="9">
        <f t="shared" si="5"/>
        <v>-10.22</v>
      </c>
      <c r="W3337" s="9" t="b">
        <f t="shared" si="6"/>
        <v>0</v>
      </c>
      <c r="X3337" s="7">
        <f t="shared" si="8"/>
        <v>2</v>
      </c>
      <c r="Y3337" s="10">
        <f t="shared" si="9"/>
        <v>-0.008289370453</v>
      </c>
      <c r="Z3337" s="11">
        <f t="shared" si="7"/>
        <v>3</v>
      </c>
    </row>
    <row r="3338">
      <c r="A3338" s="6" t="s">
        <v>3362</v>
      </c>
      <c r="B3338" s="12">
        <v>4081.15</v>
      </c>
      <c r="C3338" s="12">
        <v>4107.32</v>
      </c>
      <c r="D3338" s="12">
        <v>4069.84</v>
      </c>
      <c r="E3338" s="12">
        <v>4105.02</v>
      </c>
      <c r="F3338" s="12">
        <v>4105.02</v>
      </c>
      <c r="G3338" s="12">
        <v>3.48669E9</v>
      </c>
      <c r="H3338" s="7">
        <f t="shared" si="1"/>
        <v>3486.69</v>
      </c>
      <c r="I3338" s="10">
        <f t="shared" si="2"/>
        <v>0.003579129567</v>
      </c>
      <c r="J3338" s="7">
        <f t="shared" si="10"/>
        <v>4041.376473</v>
      </c>
      <c r="K3338" s="7">
        <f t="shared" si="12"/>
        <v>4013.421347</v>
      </c>
      <c r="L3338" s="7">
        <f t="shared" si="11"/>
        <v>27.95512661</v>
      </c>
      <c r="M3338" s="7">
        <f t="shared" si="18"/>
        <v>7.854174895</v>
      </c>
      <c r="N3338" s="7">
        <f t="shared" si="3"/>
        <v>14.64</v>
      </c>
      <c r="O3338" s="7">
        <f t="shared" si="4"/>
        <v>0</v>
      </c>
      <c r="P3338" s="7">
        <f t="shared" si="13"/>
        <v>21.04785714</v>
      </c>
      <c r="Q3338" s="7">
        <f t="shared" si="14"/>
        <v>10.70928571</v>
      </c>
      <c r="R3338" s="7">
        <f t="shared" si="15"/>
        <v>1.965383846</v>
      </c>
      <c r="S3338" s="7">
        <f t="shared" si="16"/>
        <v>66.27755286</v>
      </c>
      <c r="T3338" s="7">
        <f t="shared" si="17"/>
        <v>87.87630467</v>
      </c>
      <c r="U3338" s="7">
        <f t="shared" si="19"/>
        <v>86.98468695</v>
      </c>
      <c r="V3338" s="9">
        <f t="shared" si="5"/>
        <v>14.64</v>
      </c>
      <c r="W3338" s="9" t="b">
        <f t="shared" si="6"/>
        <v>1</v>
      </c>
      <c r="X3338" s="7">
        <f t="shared" si="8"/>
        <v>1</v>
      </c>
      <c r="Y3338" s="10">
        <f t="shared" si="9"/>
        <v>0.003579129567</v>
      </c>
      <c r="Z3338" s="11">
        <f t="shared" si="7"/>
        <v>4</v>
      </c>
    </row>
    <row r="3339">
      <c r="A3339" s="6" t="s">
        <v>3363</v>
      </c>
      <c r="B3339" s="12">
        <v>4085.2</v>
      </c>
      <c r="C3339" s="12">
        <v>4109.5</v>
      </c>
      <c r="D3339" s="12">
        <v>4072.55</v>
      </c>
      <c r="E3339" s="12">
        <v>4109.11</v>
      </c>
      <c r="F3339" s="12">
        <v>4109.11</v>
      </c>
      <c r="G3339" s="12">
        <v>3.42365E9</v>
      </c>
      <c r="H3339" s="7">
        <f t="shared" si="1"/>
        <v>3423.65</v>
      </c>
      <c r="I3339" s="10">
        <f t="shared" si="2"/>
        <v>0.0009963410653</v>
      </c>
      <c r="J3339" s="7">
        <f t="shared" si="10"/>
        <v>4051.797016</v>
      </c>
      <c r="K3339" s="7">
        <f t="shared" si="12"/>
        <v>4020.509395</v>
      </c>
      <c r="L3339" s="7">
        <f t="shared" si="11"/>
        <v>31.28762078</v>
      </c>
      <c r="M3339" s="7">
        <f t="shared" si="18"/>
        <v>12.54086407</v>
      </c>
      <c r="N3339" s="7">
        <f t="shared" si="3"/>
        <v>4.09</v>
      </c>
      <c r="O3339" s="7">
        <f t="shared" si="4"/>
        <v>0</v>
      </c>
      <c r="P3339" s="7">
        <f t="shared" si="13"/>
        <v>21.34</v>
      </c>
      <c r="Q3339" s="7">
        <f t="shared" si="14"/>
        <v>7.592142857</v>
      </c>
      <c r="R3339" s="7">
        <f t="shared" si="15"/>
        <v>2.81080064</v>
      </c>
      <c r="S3339" s="7">
        <f t="shared" si="16"/>
        <v>73.75879521</v>
      </c>
      <c r="T3339" s="7">
        <f t="shared" si="17"/>
        <v>89.27534938</v>
      </c>
      <c r="U3339" s="7">
        <f t="shared" si="19"/>
        <v>87.08688074</v>
      </c>
      <c r="V3339" s="9">
        <f t="shared" si="5"/>
        <v>4.09</v>
      </c>
      <c r="W3339" s="9" t="b">
        <f t="shared" si="6"/>
        <v>1</v>
      </c>
      <c r="X3339" s="7">
        <f t="shared" si="8"/>
        <v>2</v>
      </c>
      <c r="Y3339" s="10">
        <f t="shared" si="9"/>
        <v>0.004575470633</v>
      </c>
      <c r="Z3339" s="11">
        <f t="shared" si="7"/>
        <v>3</v>
      </c>
    </row>
    <row r="3340">
      <c r="A3340" s="6" t="s">
        <v>3364</v>
      </c>
      <c r="B3340" s="12">
        <v>4110.29</v>
      </c>
      <c r="C3340" s="12">
        <v>4124.26</v>
      </c>
      <c r="D3340" s="12">
        <v>4102.61</v>
      </c>
      <c r="E3340" s="12">
        <v>4108.94</v>
      </c>
      <c r="F3340" s="12">
        <v>4108.94</v>
      </c>
      <c r="G3340" s="12">
        <v>3.66583E9</v>
      </c>
      <c r="H3340" s="7">
        <f t="shared" si="1"/>
        <v>3665.83</v>
      </c>
      <c r="I3340" s="10">
        <f t="shared" si="2"/>
        <v>-0.0000413714892</v>
      </c>
      <c r="J3340" s="7">
        <f t="shared" si="10"/>
        <v>4060.588244</v>
      </c>
      <c r="K3340" s="7">
        <f t="shared" si="12"/>
        <v>4027.05981</v>
      </c>
      <c r="L3340" s="7">
        <f t="shared" si="11"/>
        <v>33.52843392</v>
      </c>
      <c r="M3340" s="7">
        <f t="shared" si="18"/>
        <v>16.73837804</v>
      </c>
      <c r="N3340" s="7">
        <f t="shared" si="3"/>
        <v>0</v>
      </c>
      <c r="O3340" s="7">
        <f t="shared" si="4"/>
        <v>0.17</v>
      </c>
      <c r="P3340" s="7">
        <f t="shared" si="13"/>
        <v>18.845</v>
      </c>
      <c r="Q3340" s="7">
        <f t="shared" si="14"/>
        <v>7.604285714</v>
      </c>
      <c r="R3340" s="7">
        <f t="shared" si="15"/>
        <v>2.478207778</v>
      </c>
      <c r="S3340" s="7">
        <f t="shared" si="16"/>
        <v>71.24956115</v>
      </c>
      <c r="T3340" s="7">
        <f t="shared" si="17"/>
        <v>89.19944635</v>
      </c>
      <c r="U3340" s="7">
        <f t="shared" si="19"/>
        <v>88.78370013</v>
      </c>
      <c r="V3340" s="9">
        <f t="shared" si="5"/>
        <v>-0.17</v>
      </c>
      <c r="W3340" s="9" t="b">
        <f t="shared" si="6"/>
        <v>0</v>
      </c>
      <c r="X3340" s="7">
        <f t="shared" si="8"/>
        <v>1</v>
      </c>
      <c r="Y3340" s="10">
        <f t="shared" si="9"/>
        <v>-0.0000413714892</v>
      </c>
      <c r="Z3340" s="11">
        <f t="shared" si="7"/>
        <v>3</v>
      </c>
    </row>
    <row r="3341">
      <c r="A3341" s="6" t="s">
        <v>3365</v>
      </c>
      <c r="B3341" s="12">
        <v>4121.72</v>
      </c>
      <c r="C3341" s="12">
        <v>4134.37</v>
      </c>
      <c r="D3341" s="12">
        <v>4086.94</v>
      </c>
      <c r="E3341" s="12">
        <v>4091.95</v>
      </c>
      <c r="F3341" s="12">
        <v>4091.95</v>
      </c>
      <c r="G3341" s="12">
        <v>3.63312E9</v>
      </c>
      <c r="H3341" s="7">
        <f t="shared" si="1"/>
        <v>3633.12</v>
      </c>
      <c r="I3341" s="10">
        <f t="shared" si="2"/>
        <v>-0.00413488637</v>
      </c>
      <c r="J3341" s="7">
        <f t="shared" si="10"/>
        <v>4065.41313</v>
      </c>
      <c r="K3341" s="7">
        <f t="shared" si="12"/>
        <v>4031.866491</v>
      </c>
      <c r="L3341" s="7">
        <f t="shared" si="11"/>
        <v>33.5466387</v>
      </c>
      <c r="M3341" s="7">
        <f t="shared" si="18"/>
        <v>20.10003017</v>
      </c>
      <c r="N3341" s="7">
        <f t="shared" si="3"/>
        <v>0</v>
      </c>
      <c r="O3341" s="7">
        <f t="shared" si="4"/>
        <v>16.99</v>
      </c>
      <c r="P3341" s="7">
        <f t="shared" si="13"/>
        <v>15.18071429</v>
      </c>
      <c r="Q3341" s="7">
        <f t="shared" si="14"/>
        <v>8.817857143</v>
      </c>
      <c r="R3341" s="7">
        <f t="shared" si="15"/>
        <v>1.721587687</v>
      </c>
      <c r="S3341" s="7">
        <f t="shared" si="16"/>
        <v>63.25674147</v>
      </c>
      <c r="T3341" s="7">
        <f t="shared" si="17"/>
        <v>81.1642467</v>
      </c>
      <c r="U3341" s="7">
        <f t="shared" si="19"/>
        <v>86.54634748</v>
      </c>
      <c r="V3341" s="9">
        <f t="shared" si="5"/>
        <v>-16.99</v>
      </c>
      <c r="W3341" s="9" t="b">
        <f t="shared" si="6"/>
        <v>0</v>
      </c>
      <c r="X3341" s="7">
        <f t="shared" si="8"/>
        <v>2</v>
      </c>
      <c r="Y3341" s="10">
        <f t="shared" si="9"/>
        <v>-0.004176257859</v>
      </c>
      <c r="Z3341" s="11">
        <f t="shared" si="7"/>
        <v>2</v>
      </c>
    </row>
    <row r="3342">
      <c r="A3342" s="6" t="s">
        <v>3366</v>
      </c>
      <c r="B3342" s="12">
        <v>4100.04</v>
      </c>
      <c r="C3342" s="12">
        <v>4150.26</v>
      </c>
      <c r="D3342" s="12">
        <v>4099.4</v>
      </c>
      <c r="E3342" s="12">
        <v>4146.22</v>
      </c>
      <c r="F3342" s="12">
        <v>4146.22</v>
      </c>
      <c r="G3342" s="12">
        <v>3.59659E9</v>
      </c>
      <c r="H3342" s="7">
        <f t="shared" si="1"/>
        <v>3596.59</v>
      </c>
      <c r="I3342" s="10">
        <f t="shared" si="2"/>
        <v>0.0132626254</v>
      </c>
      <c r="J3342" s="7">
        <f t="shared" si="10"/>
        <v>4077.844956</v>
      </c>
      <c r="K3342" s="7">
        <f t="shared" si="12"/>
        <v>4040.337121</v>
      </c>
      <c r="L3342" s="7">
        <f t="shared" si="11"/>
        <v>37.5078346</v>
      </c>
      <c r="M3342" s="7">
        <f t="shared" si="18"/>
        <v>23.58159106</v>
      </c>
      <c r="N3342" s="7">
        <f t="shared" si="3"/>
        <v>54.27</v>
      </c>
      <c r="O3342" s="7">
        <f t="shared" si="4"/>
        <v>0</v>
      </c>
      <c r="P3342" s="7">
        <f t="shared" si="13"/>
        <v>19.05714286</v>
      </c>
      <c r="Q3342" s="7">
        <f t="shared" si="14"/>
        <v>4.110714286</v>
      </c>
      <c r="R3342" s="7">
        <f t="shared" si="15"/>
        <v>4.635968723</v>
      </c>
      <c r="S3342" s="7">
        <f t="shared" si="16"/>
        <v>82.25682133</v>
      </c>
      <c r="T3342" s="7">
        <f t="shared" si="17"/>
        <v>98.32434674</v>
      </c>
      <c r="U3342" s="7">
        <f t="shared" si="19"/>
        <v>89.56267993</v>
      </c>
      <c r="V3342" s="9">
        <f t="shared" si="5"/>
        <v>54.27</v>
      </c>
      <c r="W3342" s="9" t="b">
        <f t="shared" si="6"/>
        <v>1</v>
      </c>
      <c r="X3342" s="7">
        <f t="shared" si="8"/>
        <v>1</v>
      </c>
      <c r="Y3342" s="10">
        <f t="shared" si="9"/>
        <v>0.0132626254</v>
      </c>
      <c r="Z3342" s="11">
        <f t="shared" si="7"/>
        <v>5</v>
      </c>
    </row>
    <row r="3343">
      <c r="A3343" s="6" t="s">
        <v>3367</v>
      </c>
      <c r="B3343" s="12">
        <v>4140.11</v>
      </c>
      <c r="C3343" s="12">
        <v>4163.19</v>
      </c>
      <c r="D3343" s="12">
        <v>4113.2</v>
      </c>
      <c r="E3343" s="12">
        <v>4137.64</v>
      </c>
      <c r="F3343" s="12">
        <v>4137.64</v>
      </c>
      <c r="G3343" s="12">
        <v>3.57569E9</v>
      </c>
      <c r="H3343" s="7">
        <f t="shared" si="1"/>
        <v>3575.69</v>
      </c>
      <c r="I3343" s="10">
        <f t="shared" si="2"/>
        <v>-0.002069354738</v>
      </c>
      <c r="J3343" s="7">
        <f t="shared" si="10"/>
        <v>4087.044194</v>
      </c>
      <c r="K3343" s="7">
        <f t="shared" si="12"/>
        <v>4047.544742</v>
      </c>
      <c r="L3343" s="7">
        <f t="shared" si="11"/>
        <v>39.4994515</v>
      </c>
      <c r="M3343" s="7">
        <f t="shared" si="18"/>
        <v>26.76516315</v>
      </c>
      <c r="N3343" s="7">
        <f t="shared" si="3"/>
        <v>0</v>
      </c>
      <c r="O3343" s="7">
        <f t="shared" si="4"/>
        <v>8.58</v>
      </c>
      <c r="P3343" s="7">
        <f t="shared" si="13"/>
        <v>18.21785714</v>
      </c>
      <c r="Q3343" s="7">
        <f t="shared" si="14"/>
        <v>4.723571429</v>
      </c>
      <c r="R3343" s="7">
        <f t="shared" si="15"/>
        <v>3.856797218</v>
      </c>
      <c r="S3343" s="7">
        <f t="shared" si="16"/>
        <v>79.41029952</v>
      </c>
      <c r="T3343" s="7">
        <f t="shared" si="17"/>
        <v>89.94213282</v>
      </c>
      <c r="U3343" s="7">
        <f t="shared" si="19"/>
        <v>89.81024209</v>
      </c>
      <c r="V3343" s="9">
        <f t="shared" si="5"/>
        <v>-8.58</v>
      </c>
      <c r="W3343" s="9" t="b">
        <f t="shared" si="6"/>
        <v>0</v>
      </c>
      <c r="X3343" s="7">
        <f t="shared" si="8"/>
        <v>1</v>
      </c>
      <c r="Y3343" s="10">
        <f t="shared" si="9"/>
        <v>-0.002069354738</v>
      </c>
      <c r="Z3343" s="11">
        <f t="shared" si="7"/>
        <v>3</v>
      </c>
    </row>
    <row r="3344">
      <c r="A3344" s="6" t="s">
        <v>3368</v>
      </c>
      <c r="B3344" s="12">
        <v>4137.17</v>
      </c>
      <c r="C3344" s="12">
        <v>4151.72</v>
      </c>
      <c r="D3344" s="12">
        <v>4123.18</v>
      </c>
      <c r="E3344" s="12">
        <v>4151.32</v>
      </c>
      <c r="F3344" s="12">
        <v>4151.32</v>
      </c>
      <c r="G3344" s="12">
        <v>3.61118E9</v>
      </c>
      <c r="H3344" s="7">
        <f t="shared" si="1"/>
        <v>3611.18</v>
      </c>
      <c r="I3344" s="10">
        <f t="shared" si="2"/>
        <v>0.003306232538</v>
      </c>
      <c r="J3344" s="7">
        <f t="shared" si="10"/>
        <v>4096.932779</v>
      </c>
      <c r="K3344" s="7">
        <f t="shared" si="12"/>
        <v>4055.231798</v>
      </c>
      <c r="L3344" s="7">
        <f t="shared" si="11"/>
        <v>41.70098097</v>
      </c>
      <c r="M3344" s="7">
        <f t="shared" si="18"/>
        <v>29.75232671</v>
      </c>
      <c r="N3344" s="7">
        <f t="shared" si="3"/>
        <v>13.68</v>
      </c>
      <c r="O3344" s="7">
        <f t="shared" si="4"/>
        <v>0</v>
      </c>
      <c r="P3344" s="7">
        <f t="shared" si="13"/>
        <v>17.60428571</v>
      </c>
      <c r="Q3344" s="7">
        <f t="shared" si="14"/>
        <v>4.723571429</v>
      </c>
      <c r="R3344" s="7">
        <f t="shared" si="15"/>
        <v>3.726901558</v>
      </c>
      <c r="S3344" s="7">
        <f t="shared" si="16"/>
        <v>78.84449279</v>
      </c>
      <c r="T3344" s="7">
        <f t="shared" si="17"/>
        <v>94.39194935</v>
      </c>
      <c r="U3344" s="7">
        <f t="shared" si="19"/>
        <v>94.21947631</v>
      </c>
      <c r="V3344" s="9">
        <f t="shared" si="5"/>
        <v>13.68</v>
      </c>
      <c r="W3344" s="9" t="b">
        <f t="shared" si="6"/>
        <v>1</v>
      </c>
      <c r="X3344" s="7">
        <f t="shared" si="8"/>
        <v>1</v>
      </c>
      <c r="Y3344" s="10">
        <f t="shared" si="9"/>
        <v>0.003306232538</v>
      </c>
      <c r="Z3344" s="11">
        <f t="shared" si="7"/>
        <v>4</v>
      </c>
    </row>
    <row r="3345">
      <c r="A3345" s="6" t="s">
        <v>3369</v>
      </c>
      <c r="B3345" s="12">
        <v>4164.26</v>
      </c>
      <c r="C3345" s="12">
        <v>4169.48</v>
      </c>
      <c r="D3345" s="12">
        <v>4140.36</v>
      </c>
      <c r="E3345" s="12">
        <v>4154.87</v>
      </c>
      <c r="F3345" s="12">
        <v>4154.87</v>
      </c>
      <c r="G3345" s="12">
        <v>3.53664E9</v>
      </c>
      <c r="H3345" s="7">
        <f t="shared" si="1"/>
        <v>3536.64</v>
      </c>
      <c r="I3345" s="10">
        <f t="shared" si="2"/>
        <v>0.0008551496873</v>
      </c>
      <c r="J3345" s="7">
        <f t="shared" si="10"/>
        <v>4105.846198</v>
      </c>
      <c r="K3345" s="7">
        <f t="shared" si="12"/>
        <v>4062.612406</v>
      </c>
      <c r="L3345" s="7">
        <f t="shared" si="11"/>
        <v>43.23379202</v>
      </c>
      <c r="M3345" s="7">
        <f t="shared" si="18"/>
        <v>32.44861977</v>
      </c>
      <c r="N3345" s="7">
        <f t="shared" si="3"/>
        <v>3.55</v>
      </c>
      <c r="O3345" s="7">
        <f t="shared" si="4"/>
        <v>0</v>
      </c>
      <c r="P3345" s="7">
        <f t="shared" si="13"/>
        <v>17.39071429</v>
      </c>
      <c r="Q3345" s="7">
        <f t="shared" si="14"/>
        <v>4.723571429</v>
      </c>
      <c r="R3345" s="7">
        <f t="shared" si="15"/>
        <v>3.681687585</v>
      </c>
      <c r="S3345" s="7">
        <f t="shared" si="16"/>
        <v>78.64018088</v>
      </c>
      <c r="T3345" s="7">
        <f t="shared" si="17"/>
        <v>93.29662767</v>
      </c>
      <c r="U3345" s="7">
        <f t="shared" si="19"/>
        <v>92.54356995</v>
      </c>
      <c r="V3345" s="9">
        <f t="shared" si="5"/>
        <v>3.55</v>
      </c>
      <c r="W3345" s="9" t="b">
        <f t="shared" si="6"/>
        <v>1</v>
      </c>
      <c r="X3345" s="7">
        <f t="shared" si="8"/>
        <v>2</v>
      </c>
      <c r="Y3345" s="10">
        <f t="shared" si="9"/>
        <v>0.004161382226</v>
      </c>
      <c r="Z3345" s="11">
        <f t="shared" si="7"/>
        <v>3</v>
      </c>
    </row>
    <row r="3346">
      <c r="A3346" s="13"/>
      <c r="B3346" s="7"/>
      <c r="C3346" s="7"/>
      <c r="D3346" s="7"/>
      <c r="E3346" s="7"/>
      <c r="F3346" s="7"/>
      <c r="G3346" s="7"/>
      <c r="H3346" s="7"/>
      <c r="I3346" s="10"/>
      <c r="J3346" s="7"/>
      <c r="K3346" s="7"/>
      <c r="L3346" s="7"/>
      <c r="M3346" s="7"/>
      <c r="N3346" s="7"/>
      <c r="O3346" s="7"/>
      <c r="P3346" s="7"/>
      <c r="Q3346" s="7"/>
      <c r="R3346" s="7"/>
      <c r="S3346" s="14" t="s">
        <v>3370</v>
      </c>
      <c r="T3346" s="7">
        <f>countif($Z$3:$Z$3344,1)</f>
        <v>388</v>
      </c>
      <c r="U3346" s="7"/>
      <c r="V3346" s="9"/>
      <c r="W3346" s="9"/>
      <c r="X3346" s="7"/>
      <c r="Y3346" s="15"/>
      <c r="Z3346" s="11"/>
    </row>
    <row r="3347">
      <c r="A3347" s="13"/>
      <c r="B3347" s="7"/>
      <c r="C3347" s="7"/>
      <c r="D3347" s="7"/>
      <c r="E3347" s="7"/>
      <c r="F3347" s="7"/>
      <c r="G3347" s="7"/>
      <c r="H3347" s="7"/>
      <c r="I3347" s="10"/>
      <c r="J3347" s="7"/>
      <c r="K3347" s="7"/>
      <c r="L3347" s="7"/>
      <c r="M3347" s="7"/>
      <c r="N3347" s="7"/>
      <c r="O3347" s="7"/>
      <c r="P3347" s="7"/>
      <c r="Q3347" s="7"/>
      <c r="R3347" s="7"/>
      <c r="S3347" s="14" t="s">
        <v>3371</v>
      </c>
      <c r="T3347" s="7">
        <f>countif($Z$3:$Z$3344,2)</f>
        <v>564</v>
      </c>
      <c r="U3347" s="7"/>
      <c r="V3347" s="9"/>
      <c r="W3347" s="9"/>
      <c r="X3347" s="7"/>
      <c r="Y3347" s="15"/>
      <c r="Z3347" s="11"/>
    </row>
    <row r="3348">
      <c r="A3348" s="13"/>
      <c r="B3348" s="7"/>
      <c r="C3348" s="7"/>
      <c r="D3348" s="7"/>
      <c r="E3348" s="7"/>
      <c r="F3348" s="7"/>
      <c r="G3348" s="7"/>
      <c r="H3348" s="7"/>
      <c r="I3348" s="10"/>
      <c r="J3348" s="7"/>
      <c r="K3348" s="7"/>
      <c r="L3348" s="7"/>
      <c r="M3348" s="7"/>
      <c r="N3348" s="7"/>
      <c r="O3348" s="7"/>
      <c r="P3348" s="7"/>
      <c r="Q3348" s="7"/>
      <c r="R3348" s="7"/>
      <c r="S3348" s="14" t="s">
        <v>3372</v>
      </c>
      <c r="T3348" s="7">
        <f>countif($Z$3:$Z$3344,3)</f>
        <v>1177</v>
      </c>
      <c r="U3348" s="7"/>
      <c r="V3348" s="9"/>
      <c r="W3348" s="9"/>
      <c r="X3348" s="7"/>
      <c r="Y3348" s="15"/>
      <c r="Z3348" s="11"/>
    </row>
    <row r="3349">
      <c r="A3349" s="13"/>
      <c r="B3349" s="7"/>
      <c r="C3349" s="7"/>
      <c r="D3349" s="7"/>
      <c r="E3349" s="7"/>
      <c r="F3349" s="7"/>
      <c r="G3349" s="7"/>
      <c r="H3349" s="7"/>
      <c r="I3349" s="10"/>
      <c r="J3349" s="7"/>
      <c r="K3349" s="7"/>
      <c r="L3349" s="7"/>
      <c r="M3349" s="7"/>
      <c r="N3349" s="7"/>
      <c r="O3349" s="7"/>
      <c r="P3349" s="7"/>
      <c r="Q3349" s="7"/>
      <c r="R3349" s="7"/>
      <c r="S3349" s="14" t="s">
        <v>3373</v>
      </c>
      <c r="T3349" s="7">
        <f>countif($Z$3:$Z$3344,4)</f>
        <v>759</v>
      </c>
      <c r="U3349" s="7"/>
      <c r="V3349" s="9"/>
      <c r="W3349" s="9"/>
      <c r="X3349" s="7"/>
      <c r="Y3349" s="10"/>
      <c r="Z3349" s="11"/>
    </row>
    <row r="3350">
      <c r="A3350" s="13"/>
      <c r="B3350" s="7"/>
      <c r="C3350" s="7"/>
      <c r="D3350" s="7"/>
      <c r="E3350" s="7"/>
      <c r="F3350" s="7"/>
      <c r="G3350" s="7"/>
      <c r="H3350" s="7"/>
      <c r="I3350" s="10"/>
      <c r="J3350" s="7"/>
      <c r="K3350" s="7"/>
      <c r="L3350" s="7"/>
      <c r="M3350" s="7"/>
      <c r="N3350" s="7"/>
      <c r="O3350" s="7"/>
      <c r="P3350" s="7"/>
      <c r="Q3350" s="7"/>
      <c r="R3350" s="7"/>
      <c r="S3350" s="14" t="s">
        <v>3374</v>
      </c>
      <c r="T3350" s="7">
        <f>countif($Z$3:$Z$3344,5)</f>
        <v>454</v>
      </c>
      <c r="U3350" s="7"/>
      <c r="V3350" s="9"/>
      <c r="W3350" s="9"/>
      <c r="X3350" s="7"/>
      <c r="Y3350" s="10"/>
      <c r="Z3350" s="11"/>
    </row>
    <row r="3351">
      <c r="A3351" s="13"/>
      <c r="B3351" s="7"/>
      <c r="C3351" s="7"/>
      <c r="D3351" s="7"/>
      <c r="E3351" s="7"/>
      <c r="F3351" s="7"/>
      <c r="G3351" s="7"/>
      <c r="H3351" s="7"/>
      <c r="I3351" s="10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9"/>
      <c r="W3351" s="9"/>
      <c r="X3351" s="7"/>
      <c r="Y3351" s="10"/>
      <c r="Z3351" s="11"/>
    </row>
    <row r="3352">
      <c r="A3352" s="13"/>
      <c r="B3352" s="7"/>
      <c r="C3352" s="7"/>
      <c r="D3352" s="7"/>
      <c r="E3352" s="7"/>
      <c r="F3352" s="7"/>
      <c r="G3352" s="7"/>
      <c r="H3352" s="7"/>
      <c r="I3352" s="10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9"/>
      <c r="W3352" s="9"/>
      <c r="X3352" s="7"/>
      <c r="Y3352" s="10"/>
      <c r="Z3352" s="11"/>
    </row>
    <row r="3353">
      <c r="A3353" s="13"/>
      <c r="B3353" s="7"/>
      <c r="C3353" s="7"/>
      <c r="D3353" s="7"/>
      <c r="E3353" s="7"/>
      <c r="F3353" s="7"/>
      <c r="G3353" s="7"/>
      <c r="H3353" s="7"/>
      <c r="I3353" s="10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9"/>
      <c r="W3353" s="9"/>
      <c r="X3353" s="7"/>
      <c r="Y3353" s="10"/>
      <c r="Z3353" s="11"/>
    </row>
    <row r="3354">
      <c r="A3354" s="13"/>
      <c r="B3354" s="7"/>
      <c r="C3354" s="7"/>
      <c r="D3354" s="7"/>
      <c r="E3354" s="7"/>
      <c r="F3354" s="7"/>
      <c r="G3354" s="7"/>
      <c r="H3354" s="7"/>
      <c r="I3354" s="10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9"/>
      <c r="W3354" s="9"/>
      <c r="X3354" s="7"/>
      <c r="Y3354" s="10"/>
      <c r="Z3354" s="11"/>
    </row>
    <row r="3355">
      <c r="A3355" s="13"/>
      <c r="B3355" s="7"/>
      <c r="C3355" s="7"/>
      <c r="D3355" s="7"/>
      <c r="E3355" s="7"/>
      <c r="F3355" s="7"/>
      <c r="G3355" s="7"/>
      <c r="H3355" s="7"/>
      <c r="I3355" s="10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9"/>
      <c r="W3355" s="9"/>
      <c r="X3355" s="7"/>
      <c r="Y3355" s="10"/>
      <c r="Z3355" s="11"/>
    </row>
    <row r="3356">
      <c r="A3356" s="13"/>
      <c r="B3356" s="7"/>
      <c r="C3356" s="7"/>
      <c r="D3356" s="7"/>
      <c r="E3356" s="7"/>
      <c r="F3356" s="7"/>
      <c r="G3356" s="7"/>
      <c r="H3356" s="7"/>
      <c r="I3356" s="10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9"/>
      <c r="W3356" s="9"/>
      <c r="X3356" s="7"/>
      <c r="Y3356" s="10"/>
      <c r="Z3356" s="11"/>
    </row>
    <row r="3357">
      <c r="A3357" s="13"/>
      <c r="B3357" s="7"/>
      <c r="C3357" s="7"/>
      <c r="D3357" s="7"/>
      <c r="E3357" s="7"/>
      <c r="F3357" s="7"/>
      <c r="G3357" s="7"/>
      <c r="H3357" s="7"/>
      <c r="I3357" s="10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9"/>
      <c r="W3357" s="9"/>
      <c r="X3357" s="7"/>
      <c r="Y3357" s="10"/>
      <c r="Z3357" s="11"/>
    </row>
    <row r="3358">
      <c r="A3358" s="13"/>
      <c r="B3358" s="7"/>
      <c r="C3358" s="7"/>
      <c r="D3358" s="7"/>
      <c r="E3358" s="7"/>
      <c r="F3358" s="7"/>
      <c r="G3358" s="7"/>
      <c r="H3358" s="7"/>
      <c r="I3358" s="10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9"/>
      <c r="W3358" s="9"/>
      <c r="X3358" s="7"/>
      <c r="Y3358" s="10"/>
      <c r="Z3358" s="11"/>
    </row>
    <row r="3359">
      <c r="A3359" s="13"/>
      <c r="B3359" s="7"/>
      <c r="C3359" s="7"/>
      <c r="D3359" s="7"/>
      <c r="E3359" s="7"/>
      <c r="F3359" s="7"/>
      <c r="G3359" s="7"/>
      <c r="H3359" s="7"/>
      <c r="I3359" s="10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9"/>
      <c r="W3359" s="9"/>
      <c r="X3359" s="7"/>
      <c r="Y3359" s="10"/>
      <c r="Z3359" s="11"/>
    </row>
    <row r="3360">
      <c r="A3360" s="13"/>
      <c r="B3360" s="7"/>
      <c r="C3360" s="7"/>
      <c r="D3360" s="7"/>
      <c r="E3360" s="7"/>
      <c r="F3360" s="7"/>
      <c r="G3360" s="7"/>
      <c r="H3360" s="7"/>
      <c r="I3360" s="10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9"/>
      <c r="W3360" s="9"/>
      <c r="X3360" s="7"/>
      <c r="Y3360" s="10"/>
      <c r="Z3360" s="11"/>
    </row>
    <row r="3361">
      <c r="A3361" s="13"/>
      <c r="B3361" s="7"/>
      <c r="C3361" s="7"/>
      <c r="D3361" s="7"/>
      <c r="E3361" s="7"/>
      <c r="F3361" s="7"/>
      <c r="G3361" s="7"/>
      <c r="H3361" s="7"/>
      <c r="I3361" s="10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9"/>
      <c r="W3361" s="9"/>
      <c r="X3361" s="7"/>
      <c r="Y3361" s="10"/>
      <c r="Z3361" s="11"/>
    </row>
    <row r="3362">
      <c r="A3362" s="13"/>
      <c r="B3362" s="7"/>
      <c r="C3362" s="7"/>
      <c r="D3362" s="7"/>
      <c r="E3362" s="7"/>
      <c r="F3362" s="7"/>
      <c r="G3362" s="7"/>
      <c r="H3362" s="7"/>
      <c r="I3362" s="10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9"/>
      <c r="W3362" s="9"/>
      <c r="X3362" s="7"/>
      <c r="Y3362" s="10"/>
      <c r="Z3362" s="11"/>
    </row>
    <row r="3363">
      <c r="A3363" s="13"/>
      <c r="B3363" s="7"/>
      <c r="C3363" s="7"/>
      <c r="D3363" s="7"/>
      <c r="E3363" s="7"/>
      <c r="F3363" s="7"/>
      <c r="G3363" s="7"/>
      <c r="H3363" s="7"/>
      <c r="I3363" s="10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9"/>
      <c r="W3363" s="9"/>
      <c r="X3363" s="7"/>
      <c r="Y3363" s="10"/>
      <c r="Z3363" s="11"/>
    </row>
    <row r="3364">
      <c r="A3364" s="13"/>
      <c r="B3364" s="7"/>
      <c r="C3364" s="7"/>
      <c r="D3364" s="7"/>
      <c r="E3364" s="7"/>
      <c r="F3364" s="7"/>
      <c r="G3364" s="7"/>
      <c r="H3364" s="7"/>
      <c r="I3364" s="10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9"/>
      <c r="W3364" s="9"/>
      <c r="X3364" s="7"/>
      <c r="Y3364" s="10"/>
      <c r="Z3364" s="11"/>
    </row>
    <row r="3365">
      <c r="A3365" s="13"/>
      <c r="B3365" s="7"/>
      <c r="C3365" s="7"/>
      <c r="D3365" s="7"/>
      <c r="E3365" s="7"/>
      <c r="F3365" s="7"/>
      <c r="G3365" s="7"/>
      <c r="H3365" s="7"/>
      <c r="I3365" s="10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9"/>
      <c r="W3365" s="9"/>
      <c r="X3365" s="7"/>
      <c r="Y3365" s="10"/>
      <c r="Z3365" s="11"/>
    </row>
    <row r="3366">
      <c r="A3366" s="13"/>
      <c r="B3366" s="7"/>
      <c r="C3366" s="7"/>
      <c r="D3366" s="7"/>
      <c r="E3366" s="7"/>
      <c r="F3366" s="7"/>
      <c r="G3366" s="7"/>
      <c r="H3366" s="7"/>
      <c r="I3366" s="10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9"/>
      <c r="W3366" s="9"/>
      <c r="X3366" s="7"/>
      <c r="Y3366" s="10"/>
      <c r="Z3366" s="11"/>
    </row>
    <row r="3367">
      <c r="A3367" s="13"/>
      <c r="B3367" s="7"/>
      <c r="C3367" s="7"/>
      <c r="D3367" s="7"/>
      <c r="E3367" s="7"/>
      <c r="F3367" s="7"/>
      <c r="G3367" s="7"/>
      <c r="H3367" s="7"/>
      <c r="I3367" s="10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9"/>
      <c r="W3367" s="9"/>
      <c r="X3367" s="7"/>
      <c r="Y3367" s="10"/>
      <c r="Z3367" s="11"/>
    </row>
    <row r="3368">
      <c r="A3368" s="13"/>
      <c r="B3368" s="7"/>
      <c r="C3368" s="7"/>
      <c r="D3368" s="7"/>
      <c r="E3368" s="7"/>
      <c r="F3368" s="7"/>
      <c r="G3368" s="7"/>
      <c r="H3368" s="7"/>
      <c r="I3368" s="10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9"/>
      <c r="W3368" s="9"/>
      <c r="X3368" s="7"/>
      <c r="Y3368" s="10"/>
      <c r="Z3368" s="11"/>
    </row>
    <row r="3369">
      <c r="A3369" s="13"/>
      <c r="B3369" s="7"/>
      <c r="C3369" s="7"/>
      <c r="D3369" s="7"/>
      <c r="E3369" s="7"/>
      <c r="F3369" s="7"/>
      <c r="G3369" s="7"/>
      <c r="H3369" s="7"/>
      <c r="I3369" s="10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9"/>
      <c r="W3369" s="9"/>
      <c r="X3369" s="7"/>
      <c r="Y3369" s="10"/>
      <c r="Z3369" s="11"/>
    </row>
    <row r="3370">
      <c r="A3370" s="13"/>
      <c r="B3370" s="7"/>
      <c r="C3370" s="7"/>
      <c r="D3370" s="7"/>
      <c r="E3370" s="7"/>
      <c r="F3370" s="7"/>
      <c r="G3370" s="7"/>
      <c r="H3370" s="7"/>
      <c r="I3370" s="10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9"/>
      <c r="W3370" s="9"/>
      <c r="X3370" s="7"/>
      <c r="Y3370" s="10"/>
      <c r="Z3370" s="11"/>
    </row>
    <row r="3371">
      <c r="A3371" s="13"/>
      <c r="B3371" s="7"/>
      <c r="C3371" s="7"/>
      <c r="D3371" s="7"/>
      <c r="E3371" s="7"/>
      <c r="F3371" s="7"/>
      <c r="G3371" s="7"/>
      <c r="H3371" s="7"/>
      <c r="I3371" s="10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9"/>
      <c r="W3371" s="9"/>
      <c r="X3371" s="7"/>
      <c r="Y3371" s="10"/>
      <c r="Z3371" s="11"/>
    </row>
    <row r="3372">
      <c r="A3372" s="13"/>
      <c r="B3372" s="7"/>
      <c r="C3372" s="7"/>
      <c r="D3372" s="7"/>
      <c r="E3372" s="7"/>
      <c r="F3372" s="7"/>
      <c r="G3372" s="7"/>
      <c r="H3372" s="7"/>
      <c r="I3372" s="10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9"/>
      <c r="W3372" s="9"/>
      <c r="X3372" s="7"/>
      <c r="Y3372" s="10"/>
      <c r="Z3372" s="11"/>
    </row>
    <row r="3373">
      <c r="A3373" s="13"/>
      <c r="B3373" s="7"/>
      <c r="C3373" s="7"/>
      <c r="D3373" s="7"/>
      <c r="E3373" s="7"/>
      <c r="F3373" s="7"/>
      <c r="G3373" s="7"/>
      <c r="H3373" s="7"/>
      <c r="I3373" s="10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9"/>
      <c r="W3373" s="9"/>
      <c r="X3373" s="7"/>
      <c r="Y3373" s="10"/>
      <c r="Z3373" s="11"/>
    </row>
    <row r="3374">
      <c r="A3374" s="13"/>
      <c r="B3374" s="7"/>
      <c r="C3374" s="7"/>
      <c r="D3374" s="7"/>
      <c r="E3374" s="7"/>
      <c r="F3374" s="7"/>
      <c r="G3374" s="7"/>
      <c r="H3374" s="7"/>
      <c r="I3374" s="10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9"/>
      <c r="W3374" s="9"/>
      <c r="X3374" s="7"/>
      <c r="Y3374" s="10"/>
      <c r="Z3374" s="11"/>
    </row>
    <row r="3375">
      <c r="A3375" s="13"/>
      <c r="B3375" s="7"/>
      <c r="C3375" s="7"/>
      <c r="D3375" s="7"/>
      <c r="E3375" s="7"/>
      <c r="F3375" s="7"/>
      <c r="G3375" s="7"/>
      <c r="H3375" s="7"/>
      <c r="I3375" s="10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9"/>
      <c r="W3375" s="9"/>
      <c r="X3375" s="7"/>
      <c r="Y3375" s="10"/>
      <c r="Z3375" s="11"/>
    </row>
    <row r="3376">
      <c r="A3376" s="13"/>
      <c r="B3376" s="7"/>
      <c r="C3376" s="7"/>
      <c r="D3376" s="7"/>
      <c r="E3376" s="7"/>
      <c r="F3376" s="7"/>
      <c r="G3376" s="7"/>
      <c r="H3376" s="7"/>
      <c r="I3376" s="10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9"/>
      <c r="W3376" s="9"/>
      <c r="X3376" s="7"/>
      <c r="Y3376" s="10"/>
      <c r="Z3376" s="11"/>
    </row>
    <row r="3377">
      <c r="A3377" s="13"/>
      <c r="B3377" s="7"/>
      <c r="C3377" s="7"/>
      <c r="D3377" s="7"/>
      <c r="E3377" s="7"/>
      <c r="F3377" s="7"/>
      <c r="G3377" s="7"/>
      <c r="H3377" s="7"/>
      <c r="I3377" s="10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9"/>
      <c r="W3377" s="9"/>
      <c r="X3377" s="7"/>
      <c r="Y3377" s="10"/>
      <c r="Z3377" s="11"/>
    </row>
    <row r="3378">
      <c r="A3378" s="13"/>
      <c r="B3378" s="7"/>
      <c r="C3378" s="7"/>
      <c r="D3378" s="7"/>
      <c r="E3378" s="7"/>
      <c r="F3378" s="7"/>
      <c r="G3378" s="7"/>
      <c r="H3378" s="7"/>
      <c r="I3378" s="10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9"/>
      <c r="W3378" s="9"/>
      <c r="X3378" s="7"/>
      <c r="Y3378" s="10"/>
      <c r="Z3378" s="11"/>
    </row>
    <row r="3379">
      <c r="A3379" s="13"/>
      <c r="B3379" s="7"/>
      <c r="C3379" s="7"/>
      <c r="D3379" s="7"/>
      <c r="E3379" s="7"/>
      <c r="F3379" s="7"/>
      <c r="G3379" s="7"/>
      <c r="H3379" s="7"/>
      <c r="I3379" s="10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9"/>
      <c r="W3379" s="9"/>
      <c r="X3379" s="7"/>
      <c r="Y3379" s="10"/>
      <c r="Z3379" s="11"/>
    </row>
    <row r="3380">
      <c r="A3380" s="13"/>
      <c r="B3380" s="7"/>
      <c r="C3380" s="7"/>
      <c r="D3380" s="7"/>
      <c r="E3380" s="7"/>
      <c r="F3380" s="7"/>
      <c r="G3380" s="7"/>
      <c r="H3380" s="7"/>
      <c r="I3380" s="10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9"/>
      <c r="W3380" s="9"/>
      <c r="X3380" s="7"/>
      <c r="Y3380" s="10"/>
      <c r="Z3380" s="11"/>
    </row>
    <row r="3381">
      <c r="A3381" s="13"/>
      <c r="B3381" s="7"/>
      <c r="C3381" s="7"/>
      <c r="D3381" s="7"/>
      <c r="E3381" s="7"/>
      <c r="F3381" s="7"/>
      <c r="G3381" s="7"/>
      <c r="H3381" s="7"/>
      <c r="I3381" s="10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9"/>
      <c r="W3381" s="9"/>
      <c r="X3381" s="7"/>
      <c r="Y3381" s="10"/>
      <c r="Z3381" s="11"/>
    </row>
    <row r="3382">
      <c r="A3382" s="13"/>
      <c r="B3382" s="7"/>
      <c r="C3382" s="7"/>
      <c r="D3382" s="7"/>
      <c r="E3382" s="7"/>
      <c r="F3382" s="7"/>
      <c r="G3382" s="7"/>
      <c r="H3382" s="7"/>
      <c r="I3382" s="10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9"/>
      <c r="W3382" s="9"/>
      <c r="X3382" s="7"/>
      <c r="Y3382" s="10"/>
      <c r="Z3382" s="11"/>
    </row>
    <row r="3383">
      <c r="A3383" s="13"/>
      <c r="B3383" s="7"/>
      <c r="C3383" s="7"/>
      <c r="D3383" s="7"/>
      <c r="E3383" s="7"/>
      <c r="F3383" s="7"/>
      <c r="G3383" s="7"/>
      <c r="H3383" s="7"/>
      <c r="I3383" s="10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9"/>
      <c r="W3383" s="9"/>
      <c r="X3383" s="7"/>
      <c r="Y3383" s="10"/>
      <c r="Z3383" s="11"/>
    </row>
    <row r="3384">
      <c r="A3384" s="13"/>
      <c r="B3384" s="7"/>
      <c r="C3384" s="7"/>
      <c r="D3384" s="7"/>
      <c r="E3384" s="7"/>
      <c r="F3384" s="7"/>
      <c r="G3384" s="7"/>
      <c r="H3384" s="7"/>
      <c r="I3384" s="10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9"/>
      <c r="W3384" s="9"/>
      <c r="X3384" s="7"/>
      <c r="Y3384" s="10"/>
      <c r="Z3384" s="11"/>
    </row>
    <row r="3385">
      <c r="A3385" s="13"/>
      <c r="B3385" s="7"/>
      <c r="C3385" s="7"/>
      <c r="D3385" s="7"/>
      <c r="E3385" s="7"/>
      <c r="F3385" s="7"/>
      <c r="G3385" s="7"/>
      <c r="H3385" s="7"/>
      <c r="I3385" s="10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9"/>
      <c r="W3385" s="9"/>
      <c r="X3385" s="7"/>
      <c r="Y3385" s="10"/>
      <c r="Z3385" s="11"/>
    </row>
    <row r="3386">
      <c r="A3386" s="13"/>
      <c r="B3386" s="7"/>
      <c r="C3386" s="7"/>
      <c r="D3386" s="7"/>
      <c r="E3386" s="7"/>
      <c r="F3386" s="7"/>
      <c r="G3386" s="7"/>
      <c r="H3386" s="7"/>
      <c r="I3386" s="10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9"/>
      <c r="W3386" s="9"/>
      <c r="X3386" s="7"/>
      <c r="Y3386" s="10"/>
      <c r="Z3386" s="11"/>
    </row>
    <row r="3387">
      <c r="A3387" s="13"/>
      <c r="B3387" s="7"/>
      <c r="C3387" s="7"/>
      <c r="D3387" s="7"/>
      <c r="E3387" s="7"/>
      <c r="F3387" s="7"/>
      <c r="G3387" s="7"/>
      <c r="H3387" s="7"/>
      <c r="I3387" s="10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9"/>
      <c r="W3387" s="9"/>
      <c r="X3387" s="7"/>
      <c r="Y3387" s="10"/>
      <c r="Z3387" s="11"/>
    </row>
    <row r="3388">
      <c r="A3388" s="13"/>
      <c r="B3388" s="7"/>
      <c r="C3388" s="7"/>
      <c r="D3388" s="7"/>
      <c r="E3388" s="7"/>
      <c r="F3388" s="7"/>
      <c r="G3388" s="7"/>
      <c r="H3388" s="7"/>
      <c r="I3388" s="10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9"/>
      <c r="W3388" s="9"/>
      <c r="X3388" s="7"/>
      <c r="Y3388" s="10"/>
      <c r="Z3388" s="11"/>
    </row>
    <row r="3389">
      <c r="A3389" s="13"/>
      <c r="B3389" s="7"/>
      <c r="C3389" s="7"/>
      <c r="D3389" s="7"/>
      <c r="E3389" s="7"/>
      <c r="F3389" s="7"/>
      <c r="G3389" s="7"/>
      <c r="H3389" s="7"/>
      <c r="I3389" s="10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9"/>
      <c r="W3389" s="9"/>
      <c r="X3389" s="7"/>
      <c r="Y3389" s="10"/>
      <c r="Z3389" s="11"/>
    </row>
    <row r="3390">
      <c r="A3390" s="13"/>
      <c r="B3390" s="7"/>
      <c r="C3390" s="7"/>
      <c r="D3390" s="7"/>
      <c r="E3390" s="7"/>
      <c r="F3390" s="7"/>
      <c r="G3390" s="7"/>
      <c r="H3390" s="7"/>
      <c r="I3390" s="10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9"/>
      <c r="W3390" s="9"/>
      <c r="X3390" s="7"/>
      <c r="Y3390" s="10"/>
      <c r="Z3390" s="11"/>
    </row>
    <row r="3391">
      <c r="A3391" s="13"/>
      <c r="B3391" s="7"/>
      <c r="C3391" s="7"/>
      <c r="D3391" s="7"/>
      <c r="E3391" s="7"/>
      <c r="F3391" s="7"/>
      <c r="G3391" s="7"/>
      <c r="H3391" s="7"/>
      <c r="I3391" s="10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9"/>
      <c r="W3391" s="9"/>
      <c r="X3391" s="7"/>
      <c r="Y3391" s="10"/>
      <c r="Z3391" s="11"/>
    </row>
    <row r="3392">
      <c r="A3392" s="13"/>
      <c r="B3392" s="7"/>
      <c r="C3392" s="7"/>
      <c r="D3392" s="7"/>
      <c r="E3392" s="7"/>
      <c r="F3392" s="7"/>
      <c r="G3392" s="7"/>
      <c r="H3392" s="7"/>
      <c r="I3392" s="10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9"/>
      <c r="W3392" s="9"/>
      <c r="X3392" s="7"/>
      <c r="Y3392" s="10"/>
      <c r="Z3392" s="11"/>
    </row>
    <row r="3393">
      <c r="A3393" s="13"/>
      <c r="B3393" s="7"/>
      <c r="C3393" s="7"/>
      <c r="D3393" s="7"/>
      <c r="E3393" s="7"/>
      <c r="F3393" s="7"/>
      <c r="G3393" s="7"/>
      <c r="H3393" s="7"/>
      <c r="I3393" s="10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9"/>
      <c r="W3393" s="9"/>
      <c r="X3393" s="7"/>
      <c r="Y3393" s="10"/>
      <c r="Z3393" s="11"/>
    </row>
    <row r="3394">
      <c r="A3394" s="13"/>
      <c r="B3394" s="7"/>
      <c r="C3394" s="7"/>
      <c r="D3394" s="7"/>
      <c r="E3394" s="7"/>
      <c r="F3394" s="7"/>
      <c r="G3394" s="7"/>
      <c r="H3394" s="7"/>
      <c r="I3394" s="10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9"/>
      <c r="W3394" s="9"/>
      <c r="X3394" s="7"/>
      <c r="Y3394" s="10"/>
      <c r="Z3394" s="11"/>
    </row>
    <row r="3395">
      <c r="A3395" s="13"/>
      <c r="B3395" s="7"/>
      <c r="C3395" s="7"/>
      <c r="D3395" s="7"/>
      <c r="E3395" s="7"/>
      <c r="F3395" s="7"/>
      <c r="G3395" s="7"/>
      <c r="H3395" s="7"/>
      <c r="I3395" s="10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9"/>
      <c r="W3395" s="9"/>
      <c r="X3395" s="7"/>
      <c r="Y3395" s="10"/>
      <c r="Z3395" s="11"/>
    </row>
    <row r="3396">
      <c r="A3396" s="13"/>
      <c r="B3396" s="7"/>
      <c r="C3396" s="7"/>
      <c r="D3396" s="7"/>
      <c r="E3396" s="7"/>
      <c r="F3396" s="7"/>
      <c r="G3396" s="7"/>
      <c r="H3396" s="7"/>
      <c r="I3396" s="10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9"/>
      <c r="W3396" s="9"/>
      <c r="X3396" s="7"/>
      <c r="Y3396" s="10"/>
      <c r="Z3396" s="11"/>
    </row>
    <row r="3397">
      <c r="A3397" s="13"/>
      <c r="B3397" s="7"/>
      <c r="C3397" s="7"/>
      <c r="D3397" s="7"/>
      <c r="E3397" s="7"/>
      <c r="F3397" s="7"/>
      <c r="G3397" s="7"/>
      <c r="H3397" s="7"/>
      <c r="I3397" s="10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9"/>
      <c r="W3397" s="9"/>
      <c r="X3397" s="7"/>
      <c r="Y3397" s="10"/>
      <c r="Z3397" s="11"/>
    </row>
    <row r="3398">
      <c r="A3398" s="13"/>
      <c r="B3398" s="7"/>
      <c r="C3398" s="7"/>
      <c r="D3398" s="7"/>
      <c r="E3398" s="7"/>
      <c r="F3398" s="7"/>
      <c r="G3398" s="7"/>
      <c r="H3398" s="7"/>
      <c r="I3398" s="10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9"/>
      <c r="W3398" s="9"/>
      <c r="X3398" s="7"/>
      <c r="Y3398" s="10"/>
      <c r="Z3398" s="11"/>
    </row>
    <row r="3399">
      <c r="A3399" s="13"/>
      <c r="B3399" s="7"/>
      <c r="C3399" s="7"/>
      <c r="D3399" s="7"/>
      <c r="E3399" s="7"/>
      <c r="F3399" s="7"/>
      <c r="G3399" s="7"/>
      <c r="H3399" s="7"/>
      <c r="I3399" s="10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9"/>
      <c r="W3399" s="9"/>
      <c r="X3399" s="7"/>
      <c r="Y3399" s="10"/>
      <c r="Z3399" s="11"/>
    </row>
    <row r="3400">
      <c r="A3400" s="13"/>
      <c r="B3400" s="7"/>
      <c r="C3400" s="7"/>
      <c r="D3400" s="7"/>
      <c r="E3400" s="7"/>
      <c r="F3400" s="7"/>
      <c r="G3400" s="7"/>
      <c r="H3400" s="7"/>
      <c r="I3400" s="10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9"/>
      <c r="W3400" s="9"/>
      <c r="X3400" s="7"/>
      <c r="Y3400" s="10"/>
      <c r="Z3400" s="11"/>
    </row>
    <row r="3401">
      <c r="A3401" s="13"/>
      <c r="B3401" s="7"/>
      <c r="C3401" s="7"/>
      <c r="D3401" s="7"/>
      <c r="E3401" s="7"/>
      <c r="F3401" s="7"/>
      <c r="G3401" s="7"/>
      <c r="H3401" s="7"/>
      <c r="I3401" s="10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9"/>
      <c r="W3401" s="9"/>
      <c r="X3401" s="7"/>
      <c r="Y3401" s="10"/>
      <c r="Z3401" s="11"/>
    </row>
    <row r="3402">
      <c r="A3402" s="13"/>
      <c r="B3402" s="7"/>
      <c r="C3402" s="7"/>
      <c r="D3402" s="7"/>
      <c r="E3402" s="7"/>
      <c r="F3402" s="7"/>
      <c r="G3402" s="7"/>
      <c r="H3402" s="7"/>
      <c r="I3402" s="10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9"/>
      <c r="W3402" s="9"/>
      <c r="X3402" s="7"/>
      <c r="Y3402" s="10"/>
      <c r="Z3402" s="11"/>
    </row>
    <row r="3403">
      <c r="A3403" s="13"/>
      <c r="B3403" s="7"/>
      <c r="C3403" s="7"/>
      <c r="D3403" s="7"/>
      <c r="E3403" s="7"/>
      <c r="F3403" s="7"/>
      <c r="G3403" s="7"/>
      <c r="H3403" s="7"/>
      <c r="I3403" s="10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9"/>
      <c r="W3403" s="9"/>
      <c r="X3403" s="7"/>
      <c r="Y3403" s="10"/>
      <c r="Z3403" s="11"/>
    </row>
    <row r="3404">
      <c r="A3404" s="13"/>
      <c r="B3404" s="7"/>
      <c r="C3404" s="7"/>
      <c r="D3404" s="7"/>
      <c r="E3404" s="7"/>
      <c r="F3404" s="7"/>
      <c r="G3404" s="7"/>
      <c r="H3404" s="7"/>
      <c r="I3404" s="10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9"/>
      <c r="W3404" s="9"/>
      <c r="X3404" s="7"/>
      <c r="Y3404" s="10"/>
      <c r="Z3404" s="11"/>
    </row>
    <row r="3405">
      <c r="A3405" s="13"/>
      <c r="B3405" s="7"/>
      <c r="C3405" s="7"/>
      <c r="D3405" s="7"/>
      <c r="E3405" s="7"/>
      <c r="F3405" s="7"/>
      <c r="G3405" s="7"/>
      <c r="H3405" s="7"/>
      <c r="I3405" s="10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9"/>
      <c r="W3405" s="9"/>
      <c r="X3405" s="7"/>
      <c r="Y3405" s="10"/>
      <c r="Z3405" s="11"/>
    </row>
    <row r="3406">
      <c r="A3406" s="13"/>
      <c r="B3406" s="7"/>
      <c r="C3406" s="7"/>
      <c r="D3406" s="7"/>
      <c r="E3406" s="7"/>
      <c r="F3406" s="7"/>
      <c r="G3406" s="7"/>
      <c r="H3406" s="7"/>
      <c r="I3406" s="10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9"/>
      <c r="W3406" s="9"/>
      <c r="X3406" s="7"/>
      <c r="Y3406" s="10"/>
      <c r="Z3406" s="11"/>
    </row>
    <row r="3407">
      <c r="A3407" s="13"/>
      <c r="B3407" s="7"/>
      <c r="C3407" s="7"/>
      <c r="D3407" s="7"/>
      <c r="E3407" s="7"/>
      <c r="F3407" s="7"/>
      <c r="G3407" s="7"/>
      <c r="H3407" s="7"/>
      <c r="I3407" s="10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9"/>
      <c r="W3407" s="9"/>
      <c r="X3407" s="7"/>
      <c r="Y3407" s="10"/>
      <c r="Z3407" s="11"/>
    </row>
    <row r="3408">
      <c r="A3408" s="13"/>
      <c r="B3408" s="7"/>
      <c r="C3408" s="7"/>
      <c r="D3408" s="7"/>
      <c r="E3408" s="7"/>
      <c r="F3408" s="7"/>
      <c r="G3408" s="7"/>
      <c r="H3408" s="7"/>
      <c r="I3408" s="10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9"/>
      <c r="W3408" s="9"/>
      <c r="X3408" s="7"/>
      <c r="Y3408" s="10"/>
      <c r="Z3408" s="11"/>
    </row>
    <row r="3409">
      <c r="A3409" s="13"/>
      <c r="B3409" s="7"/>
      <c r="C3409" s="7"/>
      <c r="D3409" s="7"/>
      <c r="E3409" s="7"/>
      <c r="F3409" s="7"/>
      <c r="G3409" s="7"/>
      <c r="H3409" s="7"/>
      <c r="I3409" s="10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9"/>
      <c r="W3409" s="9"/>
      <c r="X3409" s="7"/>
      <c r="Y3409" s="10"/>
      <c r="Z3409" s="11"/>
    </row>
    <row r="3410">
      <c r="A3410" s="13"/>
      <c r="B3410" s="7"/>
      <c r="C3410" s="7"/>
      <c r="D3410" s="7"/>
      <c r="E3410" s="7"/>
      <c r="F3410" s="7"/>
      <c r="G3410" s="7"/>
      <c r="H3410" s="7"/>
      <c r="I3410" s="10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9"/>
      <c r="W3410" s="9"/>
      <c r="X3410" s="7"/>
      <c r="Y3410" s="10"/>
      <c r="Z3410" s="11"/>
    </row>
    <row r="3411">
      <c r="A3411" s="13"/>
      <c r="B3411" s="7"/>
      <c r="C3411" s="7"/>
      <c r="D3411" s="7"/>
      <c r="E3411" s="7"/>
      <c r="F3411" s="7"/>
      <c r="G3411" s="7"/>
      <c r="H3411" s="7"/>
      <c r="I3411" s="10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9"/>
      <c r="W3411" s="9"/>
      <c r="X3411" s="7"/>
      <c r="Y3411" s="10"/>
      <c r="Z3411" s="11"/>
    </row>
    <row r="3412">
      <c r="A3412" s="13"/>
      <c r="B3412" s="7"/>
      <c r="C3412" s="7"/>
      <c r="D3412" s="7"/>
      <c r="E3412" s="7"/>
      <c r="F3412" s="7"/>
      <c r="G3412" s="7"/>
      <c r="H3412" s="7"/>
      <c r="I3412" s="10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9"/>
      <c r="W3412" s="9"/>
      <c r="X3412" s="7"/>
      <c r="Y3412" s="10"/>
      <c r="Z3412" s="11"/>
    </row>
    <row r="3413">
      <c r="A3413" s="13"/>
      <c r="B3413" s="7"/>
      <c r="C3413" s="7"/>
      <c r="D3413" s="7"/>
      <c r="E3413" s="7"/>
      <c r="F3413" s="7"/>
      <c r="G3413" s="7"/>
      <c r="H3413" s="7"/>
      <c r="I3413" s="10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9"/>
      <c r="W3413" s="9"/>
      <c r="X3413" s="7"/>
      <c r="Y3413" s="10"/>
      <c r="Z3413" s="11"/>
    </row>
    <row r="3414">
      <c r="A3414" s="13"/>
      <c r="B3414" s="7"/>
      <c r="C3414" s="7"/>
      <c r="D3414" s="7"/>
      <c r="E3414" s="7"/>
      <c r="F3414" s="7"/>
      <c r="G3414" s="7"/>
      <c r="H3414" s="7"/>
      <c r="I3414" s="10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9"/>
      <c r="W3414" s="9"/>
      <c r="X3414" s="7"/>
      <c r="Y3414" s="10"/>
      <c r="Z3414" s="11"/>
    </row>
    <row r="3415">
      <c r="A3415" s="13"/>
      <c r="B3415" s="7"/>
      <c r="C3415" s="7"/>
      <c r="D3415" s="7"/>
      <c r="E3415" s="7"/>
      <c r="F3415" s="7"/>
      <c r="G3415" s="7"/>
      <c r="H3415" s="7"/>
      <c r="I3415" s="10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9"/>
      <c r="W3415" s="9"/>
      <c r="X3415" s="7"/>
      <c r="Y3415" s="10"/>
      <c r="Z3415" s="11"/>
    </row>
    <row r="3416">
      <c r="A3416" s="13"/>
      <c r="B3416" s="7"/>
      <c r="C3416" s="7"/>
      <c r="D3416" s="7"/>
      <c r="E3416" s="7"/>
      <c r="F3416" s="7"/>
      <c r="G3416" s="7"/>
      <c r="H3416" s="7"/>
      <c r="I3416" s="10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9"/>
      <c r="W3416" s="9"/>
      <c r="X3416" s="7"/>
      <c r="Y3416" s="10"/>
      <c r="Z3416" s="11"/>
    </row>
    <row r="3417">
      <c r="A3417" s="13"/>
      <c r="B3417" s="7"/>
      <c r="C3417" s="7"/>
      <c r="D3417" s="7"/>
      <c r="E3417" s="7"/>
      <c r="F3417" s="7"/>
      <c r="G3417" s="7"/>
      <c r="H3417" s="7"/>
      <c r="I3417" s="10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9"/>
      <c r="W3417" s="9"/>
      <c r="X3417" s="7"/>
      <c r="Y3417" s="10"/>
      <c r="Z3417" s="11"/>
    </row>
    <row r="3418">
      <c r="A3418" s="13"/>
      <c r="B3418" s="7"/>
      <c r="C3418" s="7"/>
      <c r="D3418" s="7"/>
      <c r="E3418" s="7"/>
      <c r="F3418" s="7"/>
      <c r="G3418" s="7"/>
      <c r="H3418" s="7"/>
      <c r="I3418" s="10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9"/>
      <c r="W3418" s="9"/>
      <c r="X3418" s="7"/>
      <c r="Y3418" s="10"/>
      <c r="Z3418" s="11"/>
    </row>
    <row r="3419">
      <c r="A3419" s="13"/>
      <c r="B3419" s="7"/>
      <c r="C3419" s="7"/>
      <c r="D3419" s="7"/>
      <c r="E3419" s="7"/>
      <c r="F3419" s="7"/>
      <c r="G3419" s="7"/>
      <c r="H3419" s="7"/>
      <c r="I3419" s="10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9"/>
      <c r="W3419" s="9"/>
      <c r="X3419" s="7"/>
      <c r="Y3419" s="10"/>
      <c r="Z3419" s="11"/>
    </row>
    <row r="3420">
      <c r="A3420" s="13"/>
      <c r="B3420" s="7"/>
      <c r="C3420" s="7"/>
      <c r="D3420" s="7"/>
      <c r="E3420" s="7"/>
      <c r="F3420" s="7"/>
      <c r="G3420" s="7"/>
      <c r="H3420" s="7"/>
      <c r="I3420" s="10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9"/>
      <c r="W3420" s="9"/>
      <c r="X3420" s="7"/>
      <c r="Y3420" s="10"/>
      <c r="Z3420" s="11"/>
    </row>
    <row r="3421">
      <c r="A3421" s="13"/>
      <c r="B3421" s="7"/>
      <c r="C3421" s="7"/>
      <c r="D3421" s="7"/>
      <c r="E3421" s="7"/>
      <c r="F3421" s="7"/>
      <c r="G3421" s="7"/>
      <c r="H3421" s="7"/>
      <c r="I3421" s="10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9"/>
      <c r="W3421" s="9"/>
      <c r="X3421" s="7"/>
      <c r="Y3421" s="10"/>
      <c r="Z3421" s="11"/>
    </row>
    <row r="3422">
      <c r="A3422" s="13"/>
      <c r="B3422" s="7"/>
      <c r="C3422" s="7"/>
      <c r="D3422" s="7"/>
      <c r="E3422" s="7"/>
      <c r="F3422" s="7"/>
      <c r="G3422" s="7"/>
      <c r="H3422" s="7"/>
      <c r="I3422" s="10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9"/>
      <c r="W3422" s="9"/>
      <c r="X3422" s="7"/>
      <c r="Y3422" s="10"/>
      <c r="Z3422" s="11"/>
    </row>
    <row r="3423">
      <c r="A3423" s="13"/>
      <c r="B3423" s="7"/>
      <c r="C3423" s="7"/>
      <c r="D3423" s="7"/>
      <c r="E3423" s="7"/>
      <c r="F3423" s="7"/>
      <c r="G3423" s="7"/>
      <c r="H3423" s="7"/>
      <c r="I3423" s="10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9"/>
      <c r="W3423" s="9"/>
      <c r="X3423" s="7"/>
      <c r="Y3423" s="10"/>
      <c r="Z3423" s="11"/>
    </row>
    <row r="3424">
      <c r="A3424" s="13"/>
      <c r="B3424" s="7"/>
      <c r="C3424" s="7"/>
      <c r="D3424" s="7"/>
      <c r="E3424" s="7"/>
      <c r="F3424" s="7"/>
      <c r="G3424" s="7"/>
      <c r="H3424" s="7"/>
      <c r="I3424" s="10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9"/>
      <c r="W3424" s="9"/>
      <c r="X3424" s="7"/>
      <c r="Y3424" s="10"/>
      <c r="Z3424" s="11"/>
    </row>
    <row r="3425">
      <c r="A3425" s="13"/>
      <c r="B3425" s="7"/>
      <c r="C3425" s="7"/>
      <c r="D3425" s="7"/>
      <c r="E3425" s="7"/>
      <c r="F3425" s="7"/>
      <c r="G3425" s="7"/>
      <c r="H3425" s="7"/>
      <c r="I3425" s="10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9"/>
      <c r="W3425" s="9"/>
      <c r="X3425" s="7"/>
      <c r="Y3425" s="10"/>
      <c r="Z3425" s="11"/>
    </row>
    <row r="3426">
      <c r="A3426" s="13"/>
      <c r="B3426" s="7"/>
      <c r="C3426" s="7"/>
      <c r="D3426" s="7"/>
      <c r="E3426" s="7"/>
      <c r="F3426" s="7"/>
      <c r="G3426" s="7"/>
      <c r="H3426" s="7"/>
      <c r="I3426" s="10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9"/>
      <c r="W3426" s="9"/>
      <c r="X3426" s="7"/>
      <c r="Y3426" s="10"/>
      <c r="Z3426" s="11"/>
    </row>
    <row r="3427">
      <c r="A3427" s="13"/>
      <c r="B3427" s="7"/>
      <c r="C3427" s="7"/>
      <c r="D3427" s="7"/>
      <c r="E3427" s="7"/>
      <c r="F3427" s="7"/>
      <c r="G3427" s="7"/>
      <c r="H3427" s="7"/>
      <c r="I3427" s="10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9"/>
      <c r="W3427" s="9"/>
      <c r="X3427" s="7"/>
      <c r="Y3427" s="10"/>
      <c r="Z3427" s="11"/>
    </row>
    <row r="3428">
      <c r="A3428" s="13"/>
      <c r="B3428" s="7"/>
      <c r="C3428" s="7"/>
      <c r="D3428" s="7"/>
      <c r="E3428" s="7"/>
      <c r="F3428" s="7"/>
      <c r="G3428" s="7"/>
      <c r="H3428" s="7"/>
      <c r="I3428" s="10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9"/>
      <c r="W3428" s="9"/>
      <c r="X3428" s="7"/>
      <c r="Y3428" s="10"/>
      <c r="Z3428" s="11"/>
    </row>
    <row r="3429">
      <c r="A3429" s="13"/>
      <c r="B3429" s="7"/>
      <c r="C3429" s="7"/>
      <c r="D3429" s="7"/>
      <c r="E3429" s="7"/>
      <c r="F3429" s="7"/>
      <c r="G3429" s="7"/>
      <c r="H3429" s="7"/>
      <c r="I3429" s="10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9"/>
      <c r="W3429" s="9"/>
      <c r="X3429" s="7"/>
      <c r="Y3429" s="10"/>
      <c r="Z3429" s="11"/>
    </row>
    <row r="3430">
      <c r="A3430" s="13"/>
      <c r="B3430" s="7"/>
      <c r="C3430" s="7"/>
      <c r="D3430" s="7"/>
      <c r="E3430" s="7"/>
      <c r="F3430" s="7"/>
      <c r="G3430" s="7"/>
      <c r="H3430" s="7"/>
      <c r="I3430" s="10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9"/>
      <c r="W3430" s="9"/>
      <c r="X3430" s="7"/>
      <c r="Y3430" s="10"/>
      <c r="Z3430" s="11"/>
    </row>
    <row r="3431">
      <c r="A3431" s="13"/>
      <c r="B3431" s="7"/>
      <c r="C3431" s="7"/>
      <c r="D3431" s="7"/>
      <c r="E3431" s="7"/>
      <c r="F3431" s="7"/>
      <c r="G3431" s="7"/>
      <c r="H3431" s="7"/>
      <c r="I3431" s="10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9"/>
      <c r="W3431" s="9"/>
      <c r="X3431" s="7"/>
      <c r="Y3431" s="10"/>
      <c r="Z3431" s="11"/>
    </row>
    <row r="3432">
      <c r="A3432" s="13"/>
      <c r="B3432" s="7"/>
      <c r="C3432" s="7"/>
      <c r="D3432" s="7"/>
      <c r="E3432" s="7"/>
      <c r="F3432" s="7"/>
      <c r="G3432" s="7"/>
      <c r="H3432" s="7"/>
      <c r="I3432" s="10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9"/>
      <c r="W3432" s="9"/>
      <c r="X3432" s="7"/>
      <c r="Y3432" s="10"/>
      <c r="Z3432" s="11"/>
    </row>
    <row r="3433">
      <c r="A3433" s="13"/>
      <c r="B3433" s="7"/>
      <c r="C3433" s="7"/>
      <c r="D3433" s="7"/>
      <c r="E3433" s="7"/>
      <c r="F3433" s="7"/>
      <c r="G3433" s="7"/>
      <c r="H3433" s="7"/>
      <c r="I3433" s="10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9"/>
      <c r="W3433" s="9"/>
      <c r="X3433" s="7"/>
      <c r="Y3433" s="10"/>
      <c r="Z3433" s="11"/>
    </row>
    <row r="3434">
      <c r="A3434" s="13"/>
      <c r="B3434" s="7"/>
      <c r="C3434" s="7"/>
      <c r="D3434" s="7"/>
      <c r="E3434" s="7"/>
      <c r="F3434" s="7"/>
      <c r="G3434" s="7"/>
      <c r="H3434" s="7"/>
      <c r="I3434" s="10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9"/>
      <c r="W3434" s="9"/>
      <c r="X3434" s="7"/>
      <c r="Y3434" s="10"/>
      <c r="Z3434" s="11"/>
    </row>
    <row r="3435">
      <c r="A3435" s="13"/>
      <c r="B3435" s="7"/>
      <c r="C3435" s="7"/>
      <c r="D3435" s="7"/>
      <c r="E3435" s="7"/>
      <c r="F3435" s="7"/>
      <c r="G3435" s="7"/>
      <c r="H3435" s="7"/>
      <c r="I3435" s="10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9"/>
      <c r="W3435" s="9"/>
      <c r="X3435" s="7"/>
      <c r="Y3435" s="10"/>
      <c r="Z3435" s="11"/>
    </row>
    <row r="3436">
      <c r="A3436" s="13"/>
      <c r="B3436" s="7"/>
      <c r="C3436" s="7"/>
      <c r="D3436" s="7"/>
      <c r="E3436" s="7"/>
      <c r="F3436" s="7"/>
      <c r="G3436" s="7"/>
      <c r="H3436" s="7"/>
      <c r="I3436" s="10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9"/>
      <c r="W3436" s="9"/>
      <c r="X3436" s="7"/>
      <c r="Y3436" s="10"/>
      <c r="Z3436" s="11"/>
    </row>
    <row r="3437">
      <c r="A3437" s="13"/>
      <c r="B3437" s="7"/>
      <c r="C3437" s="7"/>
      <c r="D3437" s="7"/>
      <c r="E3437" s="7"/>
      <c r="F3437" s="7"/>
      <c r="G3437" s="7"/>
      <c r="H3437" s="7"/>
      <c r="I3437" s="10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9"/>
      <c r="W3437" s="9"/>
      <c r="X3437" s="7"/>
      <c r="Y3437" s="10"/>
      <c r="Z3437" s="11"/>
    </row>
    <row r="3438">
      <c r="A3438" s="13"/>
      <c r="B3438" s="7"/>
      <c r="C3438" s="7"/>
      <c r="D3438" s="7"/>
      <c r="E3438" s="7"/>
      <c r="F3438" s="7"/>
      <c r="G3438" s="7"/>
      <c r="H3438" s="7"/>
      <c r="I3438" s="10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9"/>
      <c r="W3438" s="9"/>
      <c r="X3438" s="7"/>
      <c r="Y3438" s="10"/>
      <c r="Z3438" s="11"/>
    </row>
    <row r="3439">
      <c r="A3439" s="13"/>
      <c r="B3439" s="7"/>
      <c r="C3439" s="7"/>
      <c r="D3439" s="7"/>
      <c r="E3439" s="7"/>
      <c r="F3439" s="7"/>
      <c r="G3439" s="7"/>
      <c r="H3439" s="7"/>
      <c r="I3439" s="10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9"/>
      <c r="W3439" s="9"/>
      <c r="X3439" s="7"/>
      <c r="Y3439" s="10"/>
      <c r="Z3439" s="11"/>
    </row>
    <row r="3440">
      <c r="A3440" s="13"/>
      <c r="B3440" s="7"/>
      <c r="C3440" s="7"/>
      <c r="D3440" s="7"/>
      <c r="E3440" s="7"/>
      <c r="F3440" s="7"/>
      <c r="G3440" s="7"/>
      <c r="H3440" s="7"/>
      <c r="I3440" s="10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9"/>
      <c r="W3440" s="9"/>
      <c r="X3440" s="7"/>
      <c r="Y3440" s="10"/>
      <c r="Z3440" s="11"/>
    </row>
    <row r="3441">
      <c r="A3441" s="13"/>
      <c r="B3441" s="7"/>
      <c r="C3441" s="7"/>
      <c r="D3441" s="7"/>
      <c r="E3441" s="7"/>
      <c r="F3441" s="7"/>
      <c r="G3441" s="7"/>
      <c r="H3441" s="7"/>
      <c r="I3441" s="10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9"/>
      <c r="W3441" s="9"/>
      <c r="X3441" s="7"/>
      <c r="Y3441" s="10"/>
      <c r="Z3441" s="11"/>
    </row>
    <row r="3442">
      <c r="A3442" s="13"/>
      <c r="B3442" s="7"/>
      <c r="C3442" s="7"/>
      <c r="D3442" s="7"/>
      <c r="E3442" s="7"/>
      <c r="F3442" s="7"/>
      <c r="G3442" s="7"/>
      <c r="H3442" s="7"/>
      <c r="I3442" s="10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9"/>
      <c r="W3442" s="9"/>
      <c r="X3442" s="7"/>
      <c r="Y3442" s="10"/>
      <c r="Z3442" s="11"/>
    </row>
    <row r="3443">
      <c r="A3443" s="13"/>
      <c r="B3443" s="7"/>
      <c r="C3443" s="7"/>
      <c r="D3443" s="7"/>
      <c r="E3443" s="7"/>
      <c r="F3443" s="7"/>
      <c r="G3443" s="7"/>
      <c r="H3443" s="7"/>
      <c r="I3443" s="10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9"/>
      <c r="W3443" s="9"/>
      <c r="X3443" s="7"/>
      <c r="Y3443" s="10"/>
      <c r="Z3443" s="11"/>
    </row>
    <row r="3444">
      <c r="A3444" s="13"/>
      <c r="B3444" s="7"/>
      <c r="C3444" s="7"/>
      <c r="D3444" s="7"/>
      <c r="E3444" s="7"/>
      <c r="F3444" s="7"/>
      <c r="G3444" s="7"/>
      <c r="H3444" s="7"/>
      <c r="I3444" s="10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9"/>
      <c r="W3444" s="9"/>
      <c r="X3444" s="7"/>
      <c r="Y3444" s="10"/>
      <c r="Z3444" s="11"/>
    </row>
    <row r="3445">
      <c r="A3445" s="13"/>
      <c r="B3445" s="7"/>
      <c r="C3445" s="7"/>
      <c r="D3445" s="7"/>
      <c r="E3445" s="7"/>
      <c r="F3445" s="7"/>
      <c r="G3445" s="7"/>
      <c r="H3445" s="7"/>
      <c r="I3445" s="10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9"/>
      <c r="W3445" s="9"/>
      <c r="X3445" s="7"/>
      <c r="Y3445" s="10"/>
      <c r="Z3445" s="11"/>
    </row>
    <row r="3446">
      <c r="A3446" s="13"/>
      <c r="B3446" s="7"/>
      <c r="C3446" s="7"/>
      <c r="D3446" s="7"/>
      <c r="E3446" s="7"/>
      <c r="F3446" s="7"/>
      <c r="G3446" s="7"/>
      <c r="H3446" s="7"/>
      <c r="I3446" s="10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9"/>
      <c r="W3446" s="9"/>
      <c r="X3446" s="7"/>
      <c r="Y3446" s="10"/>
      <c r="Z3446" s="11"/>
    </row>
    <row r="3447">
      <c r="A3447" s="13"/>
      <c r="B3447" s="7"/>
      <c r="C3447" s="7"/>
      <c r="D3447" s="7"/>
      <c r="E3447" s="7"/>
      <c r="F3447" s="7"/>
      <c r="G3447" s="7"/>
      <c r="H3447" s="7"/>
      <c r="I3447" s="10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9"/>
      <c r="W3447" s="9"/>
      <c r="X3447" s="7"/>
      <c r="Y3447" s="10"/>
      <c r="Z3447" s="11"/>
    </row>
    <row r="3448">
      <c r="A3448" s="13"/>
      <c r="B3448" s="7"/>
      <c r="C3448" s="7"/>
      <c r="D3448" s="7"/>
      <c r="E3448" s="7"/>
      <c r="F3448" s="7"/>
      <c r="G3448" s="7"/>
      <c r="H3448" s="7"/>
      <c r="I3448" s="10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9"/>
      <c r="W3448" s="9"/>
      <c r="X3448" s="7"/>
      <c r="Y3448" s="10"/>
      <c r="Z3448" s="11"/>
    </row>
    <row r="3449">
      <c r="A3449" s="13"/>
      <c r="B3449" s="7"/>
      <c r="C3449" s="7"/>
      <c r="D3449" s="7"/>
      <c r="E3449" s="7"/>
      <c r="F3449" s="7"/>
      <c r="G3449" s="7"/>
      <c r="H3449" s="7"/>
      <c r="I3449" s="10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9"/>
      <c r="W3449" s="9"/>
      <c r="X3449" s="7"/>
      <c r="Y3449" s="10"/>
      <c r="Z3449" s="11"/>
    </row>
    <row r="3450">
      <c r="A3450" s="13"/>
      <c r="B3450" s="7"/>
      <c r="C3450" s="7"/>
      <c r="D3450" s="7"/>
      <c r="E3450" s="7"/>
      <c r="F3450" s="7"/>
      <c r="G3450" s="7"/>
      <c r="H3450" s="7"/>
      <c r="I3450" s="10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9"/>
      <c r="W3450" s="9"/>
      <c r="X3450" s="7"/>
      <c r="Y3450" s="10"/>
      <c r="Z3450" s="11"/>
    </row>
    <row r="3451">
      <c r="A3451" s="13"/>
      <c r="B3451" s="7"/>
      <c r="C3451" s="7"/>
      <c r="D3451" s="7"/>
      <c r="E3451" s="7"/>
      <c r="F3451" s="7"/>
      <c r="G3451" s="7"/>
      <c r="H3451" s="7"/>
      <c r="I3451" s="10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9"/>
      <c r="W3451" s="9"/>
      <c r="X3451" s="7"/>
      <c r="Y3451" s="10"/>
      <c r="Z3451" s="11"/>
    </row>
    <row r="3452">
      <c r="A3452" s="13"/>
      <c r="B3452" s="7"/>
      <c r="C3452" s="7"/>
      <c r="D3452" s="7"/>
      <c r="E3452" s="7"/>
      <c r="F3452" s="7"/>
      <c r="G3452" s="7"/>
      <c r="H3452" s="7"/>
      <c r="I3452" s="10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9"/>
      <c r="W3452" s="9"/>
      <c r="X3452" s="7"/>
      <c r="Y3452" s="10"/>
      <c r="Z3452" s="11"/>
    </row>
    <row r="3453">
      <c r="A3453" s="13"/>
      <c r="B3453" s="7"/>
      <c r="C3453" s="7"/>
      <c r="D3453" s="7"/>
      <c r="E3453" s="7"/>
      <c r="F3453" s="7"/>
      <c r="G3453" s="7"/>
      <c r="H3453" s="7"/>
      <c r="I3453" s="10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9"/>
      <c r="W3453" s="9"/>
      <c r="X3453" s="7"/>
      <c r="Y3453" s="10"/>
      <c r="Z3453" s="11"/>
    </row>
    <row r="3454">
      <c r="A3454" s="13"/>
      <c r="B3454" s="7"/>
      <c r="C3454" s="7"/>
      <c r="D3454" s="7"/>
      <c r="E3454" s="7"/>
      <c r="F3454" s="7"/>
      <c r="G3454" s="7"/>
      <c r="H3454" s="7"/>
      <c r="I3454" s="10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9"/>
      <c r="W3454" s="9"/>
      <c r="X3454" s="7"/>
      <c r="Y3454" s="10"/>
      <c r="Z3454" s="11"/>
    </row>
    <row r="3455">
      <c r="A3455" s="13"/>
      <c r="B3455" s="7"/>
      <c r="C3455" s="7"/>
      <c r="D3455" s="7"/>
      <c r="E3455" s="7"/>
      <c r="F3455" s="7"/>
      <c r="G3455" s="7"/>
      <c r="H3455" s="7"/>
      <c r="I3455" s="10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9"/>
      <c r="W3455" s="9"/>
      <c r="X3455" s="7"/>
      <c r="Y3455" s="10"/>
      <c r="Z3455" s="11"/>
    </row>
    <row r="3456">
      <c r="A3456" s="13"/>
      <c r="B3456" s="7"/>
      <c r="C3456" s="7"/>
      <c r="D3456" s="7"/>
      <c r="E3456" s="7"/>
      <c r="F3456" s="7"/>
      <c r="G3456" s="7"/>
      <c r="H3456" s="7"/>
      <c r="I3456" s="10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9"/>
      <c r="W3456" s="9"/>
      <c r="X3456" s="7"/>
      <c r="Y3456" s="10"/>
      <c r="Z3456" s="11"/>
    </row>
    <row r="3457">
      <c r="A3457" s="13"/>
      <c r="B3457" s="7"/>
      <c r="C3457" s="7"/>
      <c r="D3457" s="7"/>
      <c r="E3457" s="7"/>
      <c r="F3457" s="7"/>
      <c r="G3457" s="7"/>
      <c r="H3457" s="7"/>
      <c r="I3457" s="10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9"/>
      <c r="W3457" s="9"/>
      <c r="X3457" s="7"/>
      <c r="Y3457" s="10"/>
      <c r="Z3457" s="11"/>
    </row>
    <row r="3458">
      <c r="A3458" s="13"/>
      <c r="B3458" s="7"/>
      <c r="C3458" s="7"/>
      <c r="D3458" s="7"/>
      <c r="E3458" s="7"/>
      <c r="F3458" s="7"/>
      <c r="G3458" s="7"/>
      <c r="H3458" s="7"/>
      <c r="I3458" s="10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9"/>
      <c r="W3458" s="9"/>
      <c r="X3458" s="7"/>
      <c r="Y3458" s="10"/>
      <c r="Z3458" s="11"/>
    </row>
    <row r="3459">
      <c r="A3459" s="13"/>
      <c r="B3459" s="7"/>
      <c r="C3459" s="7"/>
      <c r="D3459" s="7"/>
      <c r="E3459" s="7"/>
      <c r="F3459" s="7"/>
      <c r="G3459" s="7"/>
      <c r="H3459" s="7"/>
      <c r="I3459" s="10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9"/>
      <c r="W3459" s="9"/>
      <c r="X3459" s="7"/>
      <c r="Y3459" s="10"/>
      <c r="Z3459" s="11"/>
    </row>
    <row r="3460">
      <c r="A3460" s="13"/>
      <c r="B3460" s="7"/>
      <c r="C3460" s="7"/>
      <c r="D3460" s="7"/>
      <c r="E3460" s="7"/>
      <c r="F3460" s="7"/>
      <c r="G3460" s="7"/>
      <c r="H3460" s="7"/>
      <c r="I3460" s="10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9"/>
      <c r="W3460" s="9"/>
      <c r="X3460" s="7"/>
      <c r="Y3460" s="10"/>
      <c r="Z3460" s="11"/>
    </row>
    <row r="3461">
      <c r="A3461" s="13"/>
      <c r="B3461" s="7"/>
      <c r="C3461" s="7"/>
      <c r="D3461" s="7"/>
      <c r="E3461" s="7"/>
      <c r="F3461" s="7"/>
      <c r="G3461" s="7"/>
      <c r="H3461" s="7"/>
      <c r="I3461" s="10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9"/>
      <c r="W3461" s="9"/>
      <c r="X3461" s="7"/>
      <c r="Y3461" s="10"/>
      <c r="Z3461" s="11"/>
    </row>
    <row r="3462">
      <c r="A3462" s="13"/>
      <c r="B3462" s="7"/>
      <c r="C3462" s="7"/>
      <c r="D3462" s="7"/>
      <c r="E3462" s="7"/>
      <c r="F3462" s="7"/>
      <c r="G3462" s="7"/>
      <c r="H3462" s="7"/>
      <c r="I3462" s="10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9"/>
      <c r="W3462" s="9"/>
      <c r="X3462" s="7"/>
      <c r="Y3462" s="10"/>
      <c r="Z3462" s="11"/>
    </row>
    <row r="3463">
      <c r="A3463" s="13"/>
      <c r="B3463" s="7"/>
      <c r="C3463" s="7"/>
      <c r="D3463" s="7"/>
      <c r="E3463" s="7"/>
      <c r="F3463" s="7"/>
      <c r="G3463" s="7"/>
      <c r="H3463" s="7"/>
      <c r="I3463" s="10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9"/>
      <c r="W3463" s="9"/>
      <c r="X3463" s="7"/>
      <c r="Y3463" s="10"/>
      <c r="Z3463" s="11"/>
    </row>
    <row r="3464">
      <c r="A3464" s="13"/>
      <c r="B3464" s="7"/>
      <c r="C3464" s="7"/>
      <c r="D3464" s="7"/>
      <c r="E3464" s="7"/>
      <c r="F3464" s="7"/>
      <c r="G3464" s="7"/>
      <c r="H3464" s="7"/>
      <c r="I3464" s="10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9"/>
      <c r="W3464" s="9"/>
      <c r="X3464" s="7"/>
      <c r="Y3464" s="10"/>
      <c r="Z3464" s="11"/>
    </row>
    <row r="3465">
      <c r="A3465" s="13"/>
      <c r="B3465" s="7"/>
      <c r="C3465" s="7"/>
      <c r="D3465" s="7"/>
      <c r="E3465" s="7"/>
      <c r="F3465" s="7"/>
      <c r="G3465" s="7"/>
      <c r="H3465" s="7"/>
      <c r="I3465" s="10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9"/>
      <c r="W3465" s="9"/>
      <c r="X3465" s="7"/>
      <c r="Y3465" s="10"/>
      <c r="Z3465" s="11"/>
    </row>
    <row r="3466">
      <c r="A3466" s="13"/>
      <c r="B3466" s="7"/>
      <c r="C3466" s="7"/>
      <c r="D3466" s="7"/>
      <c r="E3466" s="7"/>
      <c r="F3466" s="7"/>
      <c r="G3466" s="7"/>
      <c r="H3466" s="7"/>
      <c r="I3466" s="10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9"/>
      <c r="W3466" s="9"/>
      <c r="X3466" s="7"/>
      <c r="Y3466" s="10"/>
      <c r="Z3466" s="11"/>
    </row>
    <row r="3467">
      <c r="A3467" s="13"/>
      <c r="B3467" s="7"/>
      <c r="C3467" s="7"/>
      <c r="D3467" s="7"/>
      <c r="E3467" s="7"/>
      <c r="F3467" s="7"/>
      <c r="G3467" s="7"/>
      <c r="H3467" s="7"/>
      <c r="I3467" s="10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9"/>
      <c r="W3467" s="9"/>
      <c r="X3467" s="7"/>
      <c r="Y3467" s="10"/>
      <c r="Z3467" s="11"/>
    </row>
    <row r="3468">
      <c r="A3468" s="13"/>
      <c r="B3468" s="7"/>
      <c r="C3468" s="7"/>
      <c r="D3468" s="7"/>
      <c r="E3468" s="7"/>
      <c r="F3468" s="7"/>
      <c r="G3468" s="7"/>
      <c r="H3468" s="7"/>
      <c r="I3468" s="10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9"/>
      <c r="W3468" s="9"/>
      <c r="X3468" s="7"/>
      <c r="Y3468" s="10"/>
      <c r="Z3468" s="11"/>
    </row>
    <row r="3469">
      <c r="A3469" s="13"/>
      <c r="B3469" s="7"/>
      <c r="C3469" s="7"/>
      <c r="D3469" s="7"/>
      <c r="E3469" s="7"/>
      <c r="F3469" s="7"/>
      <c r="G3469" s="7"/>
      <c r="H3469" s="7"/>
      <c r="I3469" s="10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9"/>
      <c r="W3469" s="9"/>
      <c r="X3469" s="7"/>
      <c r="Y3469" s="10"/>
      <c r="Z3469" s="11"/>
    </row>
    <row r="3470">
      <c r="A3470" s="13"/>
      <c r="B3470" s="7"/>
      <c r="C3470" s="7"/>
      <c r="D3470" s="7"/>
      <c r="E3470" s="7"/>
      <c r="F3470" s="7"/>
      <c r="G3470" s="7"/>
      <c r="H3470" s="7"/>
      <c r="I3470" s="10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9"/>
      <c r="W3470" s="9"/>
      <c r="X3470" s="7"/>
      <c r="Y3470" s="10"/>
      <c r="Z3470" s="11"/>
    </row>
    <row r="3471">
      <c r="A3471" s="13"/>
      <c r="B3471" s="7"/>
      <c r="C3471" s="7"/>
      <c r="D3471" s="7"/>
      <c r="E3471" s="7"/>
      <c r="F3471" s="7"/>
      <c r="G3471" s="7"/>
      <c r="H3471" s="7"/>
      <c r="I3471" s="10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9"/>
      <c r="W3471" s="9"/>
      <c r="X3471" s="7"/>
      <c r="Y3471" s="10"/>
      <c r="Z3471" s="11"/>
    </row>
    <row r="3472">
      <c r="A3472" s="13"/>
      <c r="B3472" s="7"/>
      <c r="C3472" s="7"/>
      <c r="D3472" s="7"/>
      <c r="E3472" s="7"/>
      <c r="F3472" s="7"/>
      <c r="G3472" s="7"/>
      <c r="H3472" s="7"/>
      <c r="I3472" s="10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9"/>
      <c r="W3472" s="9"/>
      <c r="X3472" s="7"/>
      <c r="Y3472" s="10"/>
      <c r="Z3472" s="11"/>
    </row>
    <row r="3473">
      <c r="A3473" s="13"/>
      <c r="B3473" s="7"/>
      <c r="C3473" s="7"/>
      <c r="D3473" s="7"/>
      <c r="E3473" s="7"/>
      <c r="F3473" s="7"/>
      <c r="G3473" s="7"/>
      <c r="H3473" s="7"/>
      <c r="I3473" s="10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9"/>
      <c r="W3473" s="9"/>
      <c r="X3473" s="7"/>
      <c r="Y3473" s="10"/>
      <c r="Z3473" s="11"/>
    </row>
    <row r="3474">
      <c r="A3474" s="13"/>
      <c r="B3474" s="7"/>
      <c r="C3474" s="7"/>
      <c r="D3474" s="7"/>
      <c r="E3474" s="7"/>
      <c r="F3474" s="7"/>
      <c r="G3474" s="7"/>
      <c r="H3474" s="7"/>
      <c r="I3474" s="10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9"/>
      <c r="W3474" s="9"/>
      <c r="X3474" s="7"/>
      <c r="Y3474" s="10"/>
      <c r="Z3474" s="11"/>
    </row>
    <row r="3475">
      <c r="A3475" s="13"/>
      <c r="B3475" s="7"/>
      <c r="C3475" s="7"/>
      <c r="D3475" s="7"/>
      <c r="E3475" s="7"/>
      <c r="F3475" s="7"/>
      <c r="G3475" s="7"/>
      <c r="H3475" s="7"/>
      <c r="I3475" s="10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9"/>
      <c r="W3475" s="9"/>
      <c r="X3475" s="7"/>
      <c r="Y3475" s="10"/>
      <c r="Z3475" s="11"/>
    </row>
    <row r="3476">
      <c r="A3476" s="13"/>
      <c r="B3476" s="7"/>
      <c r="C3476" s="7"/>
      <c r="D3476" s="7"/>
      <c r="E3476" s="7"/>
      <c r="F3476" s="7"/>
      <c r="G3476" s="7"/>
      <c r="H3476" s="7"/>
      <c r="I3476" s="10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9"/>
      <c r="W3476" s="9"/>
      <c r="X3476" s="7"/>
      <c r="Y3476" s="10"/>
      <c r="Z3476" s="11"/>
    </row>
    <row r="3477">
      <c r="A3477" s="13"/>
      <c r="B3477" s="7"/>
      <c r="C3477" s="7"/>
      <c r="D3477" s="7"/>
      <c r="E3477" s="7"/>
      <c r="F3477" s="7"/>
      <c r="G3477" s="7"/>
      <c r="H3477" s="7"/>
      <c r="I3477" s="10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9"/>
      <c r="W3477" s="9"/>
      <c r="X3477" s="7"/>
      <c r="Y3477" s="10"/>
      <c r="Z3477" s="11"/>
    </row>
    <row r="3478">
      <c r="A3478" s="13"/>
      <c r="B3478" s="7"/>
      <c r="C3478" s="7"/>
      <c r="D3478" s="7"/>
      <c r="E3478" s="7"/>
      <c r="F3478" s="7"/>
      <c r="G3478" s="7"/>
      <c r="H3478" s="7"/>
      <c r="I3478" s="10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9"/>
      <c r="W3478" s="9"/>
      <c r="X3478" s="7"/>
      <c r="Y3478" s="10"/>
      <c r="Z3478" s="11"/>
    </row>
    <row r="3479">
      <c r="A3479" s="13"/>
      <c r="B3479" s="7"/>
      <c r="C3479" s="7"/>
      <c r="D3479" s="7"/>
      <c r="E3479" s="7"/>
      <c r="F3479" s="7"/>
      <c r="G3479" s="7"/>
      <c r="H3479" s="7"/>
      <c r="I3479" s="10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9"/>
      <c r="W3479" s="9"/>
      <c r="X3479" s="7"/>
      <c r="Y3479" s="10"/>
      <c r="Z3479" s="11"/>
    </row>
    <row r="3480">
      <c r="A3480" s="13"/>
      <c r="B3480" s="7"/>
      <c r="C3480" s="7"/>
      <c r="D3480" s="7"/>
      <c r="E3480" s="7"/>
      <c r="F3480" s="7"/>
      <c r="G3480" s="7"/>
      <c r="H3480" s="7"/>
      <c r="I3480" s="10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9"/>
      <c r="W3480" s="9"/>
      <c r="X3480" s="7"/>
      <c r="Y3480" s="10"/>
      <c r="Z3480" s="11"/>
    </row>
    <row r="3481">
      <c r="A3481" s="13"/>
      <c r="B3481" s="7"/>
      <c r="C3481" s="7"/>
      <c r="D3481" s="7"/>
      <c r="E3481" s="7"/>
      <c r="F3481" s="7"/>
      <c r="G3481" s="7"/>
      <c r="H3481" s="7"/>
      <c r="I3481" s="10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9"/>
      <c r="W3481" s="9"/>
      <c r="X3481" s="7"/>
      <c r="Y3481" s="10"/>
      <c r="Z3481" s="11"/>
    </row>
    <row r="3482">
      <c r="A3482" s="13"/>
      <c r="B3482" s="7"/>
      <c r="C3482" s="7"/>
      <c r="D3482" s="7"/>
      <c r="E3482" s="7"/>
      <c r="F3482" s="7"/>
      <c r="G3482" s="7"/>
      <c r="H3482" s="7"/>
      <c r="I3482" s="10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9"/>
      <c r="W3482" s="9"/>
      <c r="X3482" s="7"/>
      <c r="Y3482" s="10"/>
      <c r="Z3482" s="11"/>
    </row>
    <row r="3483">
      <c r="A3483" s="13"/>
      <c r="B3483" s="7"/>
      <c r="C3483" s="7"/>
      <c r="D3483" s="7"/>
      <c r="E3483" s="7"/>
      <c r="F3483" s="7"/>
      <c r="G3483" s="7"/>
      <c r="H3483" s="7"/>
      <c r="I3483" s="10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9"/>
      <c r="W3483" s="9"/>
      <c r="X3483" s="7"/>
      <c r="Y3483" s="10"/>
      <c r="Z3483" s="11"/>
    </row>
    <row r="3484">
      <c r="A3484" s="13"/>
      <c r="B3484" s="7"/>
      <c r="C3484" s="7"/>
      <c r="D3484" s="7"/>
      <c r="E3484" s="7"/>
      <c r="F3484" s="7"/>
      <c r="G3484" s="7"/>
      <c r="H3484" s="7"/>
      <c r="I3484" s="10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9"/>
      <c r="W3484" s="9"/>
      <c r="X3484" s="7"/>
      <c r="Y3484" s="10"/>
      <c r="Z3484" s="11"/>
    </row>
    <row r="3485">
      <c r="A3485" s="13"/>
      <c r="B3485" s="7"/>
      <c r="C3485" s="7"/>
      <c r="D3485" s="7"/>
      <c r="E3485" s="7"/>
      <c r="F3485" s="7"/>
      <c r="G3485" s="7"/>
      <c r="H3485" s="7"/>
      <c r="I3485" s="10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9"/>
      <c r="W3485" s="9"/>
      <c r="X3485" s="7"/>
      <c r="Y3485" s="10"/>
      <c r="Z3485" s="11"/>
    </row>
    <row r="3486">
      <c r="A3486" s="13"/>
      <c r="B3486" s="7"/>
      <c r="C3486" s="7"/>
      <c r="D3486" s="7"/>
      <c r="E3486" s="7"/>
      <c r="F3486" s="7"/>
      <c r="G3486" s="7"/>
      <c r="H3486" s="7"/>
      <c r="I3486" s="10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9"/>
      <c r="W3486" s="9"/>
      <c r="X3486" s="7"/>
      <c r="Y3486" s="10"/>
      <c r="Z3486" s="11"/>
    </row>
    <row r="3487">
      <c r="A3487" s="13"/>
      <c r="B3487" s="7"/>
      <c r="C3487" s="7"/>
      <c r="D3487" s="7"/>
      <c r="E3487" s="7"/>
      <c r="F3487" s="7"/>
      <c r="G3487" s="7"/>
      <c r="H3487" s="7"/>
      <c r="I3487" s="10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9"/>
      <c r="W3487" s="9"/>
      <c r="X3487" s="7"/>
      <c r="Y3487" s="10"/>
      <c r="Z3487" s="11"/>
    </row>
    <row r="3488">
      <c r="A3488" s="13"/>
      <c r="B3488" s="7"/>
      <c r="C3488" s="7"/>
      <c r="D3488" s="7"/>
      <c r="E3488" s="7"/>
      <c r="F3488" s="7"/>
      <c r="G3488" s="7"/>
      <c r="H3488" s="7"/>
      <c r="I3488" s="10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9"/>
      <c r="W3488" s="9"/>
      <c r="X3488" s="7"/>
      <c r="Y3488" s="10"/>
      <c r="Z3488" s="11"/>
    </row>
    <row r="3489">
      <c r="A3489" s="13"/>
      <c r="B3489" s="7"/>
      <c r="C3489" s="7"/>
      <c r="D3489" s="7"/>
      <c r="E3489" s="7"/>
      <c r="F3489" s="7"/>
      <c r="G3489" s="7"/>
      <c r="H3489" s="7"/>
      <c r="I3489" s="10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9"/>
      <c r="W3489" s="9"/>
      <c r="X3489" s="7"/>
      <c r="Y3489" s="10"/>
      <c r="Z3489" s="11"/>
    </row>
    <row r="3490">
      <c r="A3490" s="13"/>
      <c r="B3490" s="7"/>
      <c r="C3490" s="7"/>
      <c r="D3490" s="7"/>
      <c r="E3490" s="7"/>
      <c r="F3490" s="7"/>
      <c r="G3490" s="7"/>
      <c r="H3490" s="7"/>
      <c r="I3490" s="10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9"/>
      <c r="W3490" s="9"/>
      <c r="X3490" s="7"/>
      <c r="Y3490" s="10"/>
      <c r="Z3490" s="11"/>
    </row>
    <row r="3491">
      <c r="A3491" s="13"/>
      <c r="B3491" s="7"/>
      <c r="C3491" s="7"/>
      <c r="D3491" s="7"/>
      <c r="E3491" s="7"/>
      <c r="F3491" s="7"/>
      <c r="G3491" s="7"/>
      <c r="H3491" s="7"/>
      <c r="I3491" s="10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9"/>
      <c r="W3491" s="9"/>
      <c r="X3491" s="7"/>
      <c r="Y3491" s="10"/>
      <c r="Z3491" s="11"/>
    </row>
    <row r="3492">
      <c r="A3492" s="13"/>
      <c r="B3492" s="7"/>
      <c r="C3492" s="7"/>
      <c r="D3492" s="7"/>
      <c r="E3492" s="7"/>
      <c r="F3492" s="7"/>
      <c r="G3492" s="7"/>
      <c r="H3492" s="7"/>
      <c r="I3492" s="10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9"/>
      <c r="W3492" s="9"/>
      <c r="X3492" s="7"/>
      <c r="Y3492" s="10"/>
      <c r="Z3492" s="11"/>
    </row>
    <row r="3493">
      <c r="A3493" s="13"/>
      <c r="B3493" s="7"/>
      <c r="C3493" s="7"/>
      <c r="D3493" s="7"/>
      <c r="E3493" s="7"/>
      <c r="F3493" s="7"/>
      <c r="G3493" s="7"/>
      <c r="H3493" s="7"/>
      <c r="I3493" s="10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9"/>
      <c r="W3493" s="9"/>
      <c r="X3493" s="7"/>
      <c r="Y3493" s="10"/>
      <c r="Z3493" s="11"/>
    </row>
    <row r="3494">
      <c r="A3494" s="13"/>
      <c r="B3494" s="7"/>
      <c r="C3494" s="7"/>
      <c r="D3494" s="7"/>
      <c r="E3494" s="7"/>
      <c r="F3494" s="7"/>
      <c r="G3494" s="7"/>
      <c r="H3494" s="7"/>
      <c r="I3494" s="10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9"/>
      <c r="W3494" s="9"/>
      <c r="X3494" s="7"/>
      <c r="Y3494" s="10"/>
      <c r="Z3494" s="11"/>
    </row>
    <row r="3495">
      <c r="A3495" s="13"/>
      <c r="B3495" s="7"/>
      <c r="C3495" s="7"/>
      <c r="D3495" s="7"/>
      <c r="E3495" s="7"/>
      <c r="F3495" s="7"/>
      <c r="G3495" s="7"/>
      <c r="H3495" s="7"/>
      <c r="I3495" s="10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9"/>
      <c r="W3495" s="9"/>
      <c r="X3495" s="7"/>
      <c r="Y3495" s="10"/>
      <c r="Z3495" s="11"/>
    </row>
    <row r="3496">
      <c r="A3496" s="13"/>
      <c r="B3496" s="7"/>
      <c r="C3496" s="7"/>
      <c r="D3496" s="7"/>
      <c r="E3496" s="7"/>
      <c r="F3496" s="7"/>
      <c r="G3496" s="7"/>
      <c r="H3496" s="7"/>
      <c r="I3496" s="10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9"/>
      <c r="W3496" s="9"/>
      <c r="X3496" s="7"/>
      <c r="Y3496" s="10"/>
      <c r="Z3496" s="11"/>
    </row>
    <row r="3497">
      <c r="A3497" s="13"/>
      <c r="B3497" s="7"/>
      <c r="C3497" s="7"/>
      <c r="D3497" s="7"/>
      <c r="E3497" s="7"/>
      <c r="F3497" s="7"/>
      <c r="G3497" s="7"/>
      <c r="H3497" s="7"/>
      <c r="I3497" s="10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9"/>
      <c r="W3497" s="9"/>
      <c r="X3497" s="7"/>
      <c r="Y3497" s="10"/>
      <c r="Z3497" s="11"/>
    </row>
    <row r="3498">
      <c r="A3498" s="13"/>
      <c r="B3498" s="7"/>
      <c r="C3498" s="7"/>
      <c r="D3498" s="7"/>
      <c r="E3498" s="7"/>
      <c r="F3498" s="7"/>
      <c r="G3498" s="7"/>
      <c r="H3498" s="7"/>
      <c r="I3498" s="10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9"/>
      <c r="W3498" s="9"/>
      <c r="X3498" s="7"/>
      <c r="Y3498" s="10"/>
      <c r="Z3498" s="11"/>
    </row>
    <row r="3499">
      <c r="A3499" s="13"/>
      <c r="B3499" s="7"/>
      <c r="C3499" s="7"/>
      <c r="D3499" s="7"/>
      <c r="E3499" s="7"/>
      <c r="F3499" s="7"/>
      <c r="G3499" s="7"/>
      <c r="H3499" s="7"/>
      <c r="I3499" s="10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9"/>
      <c r="W3499" s="9"/>
      <c r="X3499" s="7"/>
      <c r="Y3499" s="10"/>
      <c r="Z3499" s="11"/>
    </row>
    <row r="3500">
      <c r="A3500" s="13"/>
      <c r="B3500" s="7"/>
      <c r="C3500" s="7"/>
      <c r="D3500" s="7"/>
      <c r="E3500" s="7"/>
      <c r="F3500" s="7"/>
      <c r="G3500" s="7"/>
      <c r="H3500" s="7"/>
      <c r="I3500" s="10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9"/>
      <c r="W3500" s="9"/>
      <c r="X3500" s="7"/>
      <c r="Y3500" s="10"/>
      <c r="Z3500" s="11"/>
    </row>
    <row r="3501">
      <c r="A3501" s="13"/>
      <c r="B3501" s="7"/>
      <c r="C3501" s="7"/>
      <c r="D3501" s="7"/>
      <c r="E3501" s="7"/>
      <c r="F3501" s="7"/>
      <c r="G3501" s="7"/>
      <c r="H3501" s="7"/>
      <c r="I3501" s="10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9"/>
      <c r="W3501" s="9"/>
      <c r="X3501" s="7"/>
      <c r="Y3501" s="10"/>
      <c r="Z3501" s="11"/>
    </row>
    <row r="3502">
      <c r="A3502" s="13"/>
      <c r="B3502" s="7"/>
      <c r="C3502" s="7"/>
      <c r="D3502" s="7"/>
      <c r="E3502" s="7"/>
      <c r="F3502" s="7"/>
      <c r="G3502" s="7"/>
      <c r="H3502" s="7"/>
      <c r="I3502" s="10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9"/>
      <c r="W3502" s="9"/>
      <c r="X3502" s="7"/>
      <c r="Y3502" s="10"/>
      <c r="Z3502" s="11"/>
    </row>
    <row r="3503">
      <c r="A3503" s="13"/>
      <c r="B3503" s="7"/>
      <c r="C3503" s="7"/>
      <c r="D3503" s="7"/>
      <c r="E3503" s="7"/>
      <c r="F3503" s="7"/>
      <c r="G3503" s="7"/>
      <c r="H3503" s="7"/>
      <c r="I3503" s="10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9"/>
      <c r="W3503" s="9"/>
      <c r="X3503" s="7"/>
      <c r="Y3503" s="10"/>
      <c r="Z3503" s="11"/>
    </row>
    <row r="3504">
      <c r="A3504" s="13"/>
      <c r="B3504" s="7"/>
      <c r="C3504" s="7"/>
      <c r="D3504" s="7"/>
      <c r="E3504" s="7"/>
      <c r="F3504" s="7"/>
      <c r="G3504" s="7"/>
      <c r="H3504" s="7"/>
      <c r="I3504" s="10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9"/>
      <c r="W3504" s="9"/>
      <c r="X3504" s="7"/>
      <c r="Y3504" s="10"/>
      <c r="Z3504" s="11"/>
    </row>
    <row r="3505">
      <c r="A3505" s="13"/>
      <c r="B3505" s="7"/>
      <c r="C3505" s="7"/>
      <c r="D3505" s="7"/>
      <c r="E3505" s="7"/>
      <c r="F3505" s="7"/>
      <c r="G3505" s="7"/>
      <c r="H3505" s="7"/>
      <c r="I3505" s="10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9"/>
      <c r="W3505" s="9"/>
      <c r="X3505" s="7"/>
      <c r="Y3505" s="10"/>
      <c r="Z3505" s="11"/>
    </row>
    <row r="3506">
      <c r="A3506" s="13"/>
      <c r="B3506" s="7"/>
      <c r="C3506" s="7"/>
      <c r="D3506" s="7"/>
      <c r="E3506" s="7"/>
      <c r="F3506" s="7"/>
      <c r="G3506" s="7"/>
      <c r="H3506" s="7"/>
      <c r="I3506" s="10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9"/>
      <c r="W3506" s="9"/>
      <c r="X3506" s="7"/>
      <c r="Y3506" s="10"/>
      <c r="Z3506" s="11"/>
    </row>
    <row r="3507">
      <c r="A3507" s="13"/>
      <c r="B3507" s="7"/>
      <c r="C3507" s="7"/>
      <c r="D3507" s="7"/>
      <c r="E3507" s="7"/>
      <c r="F3507" s="7"/>
      <c r="G3507" s="7"/>
      <c r="H3507" s="7"/>
      <c r="I3507" s="10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9"/>
      <c r="W3507" s="9"/>
      <c r="X3507" s="7"/>
      <c r="Y3507" s="10"/>
      <c r="Z3507" s="11"/>
    </row>
    <row r="3508">
      <c r="A3508" s="13"/>
      <c r="B3508" s="7"/>
      <c r="C3508" s="7"/>
      <c r="D3508" s="7"/>
      <c r="E3508" s="7"/>
      <c r="F3508" s="7"/>
      <c r="G3508" s="7"/>
      <c r="H3508" s="7"/>
      <c r="I3508" s="10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9"/>
      <c r="W3508" s="9"/>
      <c r="X3508" s="7"/>
      <c r="Y3508" s="10"/>
      <c r="Z3508" s="11"/>
    </row>
    <row r="3509">
      <c r="A3509" s="13"/>
      <c r="B3509" s="7"/>
      <c r="C3509" s="7"/>
      <c r="D3509" s="7"/>
      <c r="E3509" s="7"/>
      <c r="F3509" s="7"/>
      <c r="G3509" s="7"/>
      <c r="H3509" s="7"/>
      <c r="I3509" s="10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9"/>
      <c r="W3509" s="9"/>
      <c r="X3509" s="7"/>
      <c r="Y3509" s="10"/>
      <c r="Z3509" s="11"/>
    </row>
    <row r="3510">
      <c r="A3510" s="13"/>
      <c r="B3510" s="7"/>
      <c r="C3510" s="7"/>
      <c r="D3510" s="7"/>
      <c r="E3510" s="7"/>
      <c r="F3510" s="7"/>
      <c r="G3510" s="7"/>
      <c r="H3510" s="7"/>
      <c r="I3510" s="10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9"/>
      <c r="W3510" s="9"/>
      <c r="X3510" s="7"/>
      <c r="Y3510" s="10"/>
      <c r="Z3510" s="11"/>
    </row>
    <row r="3511">
      <c r="A3511" s="13"/>
      <c r="B3511" s="7"/>
      <c r="C3511" s="7"/>
      <c r="D3511" s="7"/>
      <c r="E3511" s="7"/>
      <c r="F3511" s="7"/>
      <c r="G3511" s="7"/>
      <c r="H3511" s="7"/>
      <c r="I3511" s="10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9"/>
      <c r="W3511" s="9"/>
      <c r="X3511" s="7"/>
      <c r="Y3511" s="10"/>
      <c r="Z3511" s="11"/>
    </row>
    <row r="3512">
      <c r="A3512" s="13"/>
      <c r="B3512" s="7"/>
      <c r="C3512" s="7"/>
      <c r="D3512" s="7"/>
      <c r="E3512" s="7"/>
      <c r="F3512" s="7"/>
      <c r="G3512" s="7"/>
      <c r="H3512" s="7"/>
      <c r="I3512" s="10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9"/>
      <c r="W3512" s="9"/>
      <c r="X3512" s="7"/>
      <c r="Y3512" s="10"/>
      <c r="Z3512" s="11"/>
    </row>
    <row r="3513">
      <c r="A3513" s="13"/>
      <c r="B3513" s="7"/>
      <c r="C3513" s="7"/>
      <c r="D3513" s="7"/>
      <c r="E3513" s="7"/>
      <c r="F3513" s="7"/>
      <c r="G3513" s="7"/>
      <c r="H3513" s="7"/>
      <c r="I3513" s="10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9"/>
      <c r="W3513" s="9"/>
      <c r="X3513" s="7"/>
      <c r="Y3513" s="10"/>
      <c r="Z3513" s="11"/>
    </row>
    <row r="3514">
      <c r="A3514" s="13"/>
      <c r="B3514" s="7"/>
      <c r="C3514" s="7"/>
      <c r="D3514" s="7"/>
      <c r="E3514" s="7"/>
      <c r="F3514" s="7"/>
      <c r="G3514" s="7"/>
      <c r="H3514" s="7"/>
      <c r="I3514" s="10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9"/>
      <c r="W3514" s="9"/>
      <c r="X3514" s="7"/>
      <c r="Y3514" s="10"/>
      <c r="Z3514" s="11"/>
    </row>
    <row r="3515">
      <c r="A3515" s="13"/>
      <c r="B3515" s="7"/>
      <c r="C3515" s="7"/>
      <c r="D3515" s="7"/>
      <c r="E3515" s="7"/>
      <c r="F3515" s="7"/>
      <c r="G3515" s="7"/>
      <c r="H3515" s="7"/>
      <c r="I3515" s="10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9"/>
      <c r="W3515" s="9"/>
      <c r="X3515" s="7"/>
      <c r="Y3515" s="10"/>
      <c r="Z3515" s="11"/>
    </row>
    <row r="3516">
      <c r="A3516" s="13"/>
      <c r="B3516" s="7"/>
      <c r="C3516" s="7"/>
      <c r="D3516" s="7"/>
      <c r="E3516" s="7"/>
      <c r="F3516" s="7"/>
      <c r="G3516" s="7"/>
      <c r="H3516" s="7"/>
      <c r="I3516" s="10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9"/>
      <c r="W3516" s="9"/>
      <c r="X3516" s="7"/>
      <c r="Y3516" s="10"/>
      <c r="Z3516" s="11"/>
    </row>
    <row r="3517">
      <c r="A3517" s="13"/>
      <c r="B3517" s="7"/>
      <c r="C3517" s="7"/>
      <c r="D3517" s="7"/>
      <c r="E3517" s="7"/>
      <c r="F3517" s="7"/>
      <c r="G3517" s="7"/>
      <c r="H3517" s="7"/>
      <c r="I3517" s="10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9"/>
      <c r="W3517" s="9"/>
      <c r="X3517" s="7"/>
      <c r="Y3517" s="10"/>
      <c r="Z3517" s="11"/>
    </row>
    <row r="3518">
      <c r="A3518" s="13"/>
      <c r="B3518" s="7"/>
      <c r="C3518" s="7"/>
      <c r="D3518" s="7"/>
      <c r="E3518" s="7"/>
      <c r="F3518" s="7"/>
      <c r="G3518" s="7"/>
      <c r="H3518" s="7"/>
      <c r="I3518" s="10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9"/>
      <c r="W3518" s="9"/>
      <c r="X3518" s="7"/>
      <c r="Y3518" s="10"/>
      <c r="Z3518" s="11"/>
    </row>
    <row r="3519">
      <c r="A3519" s="13"/>
      <c r="B3519" s="7"/>
      <c r="C3519" s="7"/>
      <c r="D3519" s="7"/>
      <c r="E3519" s="7"/>
      <c r="F3519" s="7"/>
      <c r="G3519" s="7"/>
      <c r="H3519" s="7"/>
      <c r="I3519" s="10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9"/>
      <c r="W3519" s="9"/>
      <c r="X3519" s="7"/>
      <c r="Y3519" s="10"/>
      <c r="Z3519" s="11"/>
    </row>
    <row r="3520">
      <c r="A3520" s="13"/>
      <c r="B3520" s="7"/>
      <c r="C3520" s="7"/>
      <c r="D3520" s="7"/>
      <c r="E3520" s="7"/>
      <c r="F3520" s="7"/>
      <c r="G3520" s="7"/>
      <c r="H3520" s="7"/>
      <c r="I3520" s="10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9"/>
      <c r="W3520" s="9"/>
      <c r="X3520" s="7"/>
      <c r="Y3520" s="10"/>
      <c r="Z3520" s="11"/>
    </row>
    <row r="3521">
      <c r="A3521" s="13"/>
      <c r="B3521" s="7"/>
      <c r="C3521" s="7"/>
      <c r="D3521" s="7"/>
      <c r="E3521" s="7"/>
      <c r="F3521" s="7"/>
      <c r="G3521" s="7"/>
      <c r="H3521" s="7"/>
      <c r="I3521" s="10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9"/>
      <c r="W3521" s="9"/>
      <c r="X3521" s="7"/>
      <c r="Y3521" s="10"/>
      <c r="Z3521" s="11"/>
    </row>
    <row r="3522">
      <c r="A3522" s="13"/>
      <c r="B3522" s="7"/>
      <c r="C3522" s="7"/>
      <c r="D3522" s="7"/>
      <c r="E3522" s="7"/>
      <c r="F3522" s="7"/>
      <c r="G3522" s="7"/>
      <c r="H3522" s="7"/>
      <c r="I3522" s="10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9"/>
      <c r="W3522" s="9"/>
      <c r="X3522" s="7"/>
      <c r="Y3522" s="10"/>
      <c r="Z3522" s="11"/>
    </row>
    <row r="3523">
      <c r="A3523" s="13"/>
      <c r="B3523" s="7"/>
      <c r="C3523" s="7"/>
      <c r="D3523" s="7"/>
      <c r="E3523" s="7"/>
      <c r="F3523" s="7"/>
      <c r="G3523" s="7"/>
      <c r="H3523" s="7"/>
      <c r="I3523" s="10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9"/>
      <c r="W3523" s="9"/>
      <c r="X3523" s="7"/>
      <c r="Y3523" s="10"/>
      <c r="Z3523" s="11"/>
    </row>
    <row r="3524">
      <c r="A3524" s="13"/>
      <c r="B3524" s="7"/>
      <c r="C3524" s="7"/>
      <c r="D3524" s="7"/>
      <c r="E3524" s="7"/>
      <c r="F3524" s="7"/>
      <c r="G3524" s="7"/>
      <c r="H3524" s="7"/>
      <c r="I3524" s="10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9"/>
      <c r="W3524" s="9"/>
      <c r="X3524" s="7"/>
      <c r="Y3524" s="10"/>
      <c r="Z3524" s="11"/>
    </row>
    <row r="3525">
      <c r="A3525" s="13"/>
      <c r="B3525" s="7"/>
      <c r="C3525" s="7"/>
      <c r="D3525" s="7"/>
      <c r="E3525" s="7"/>
      <c r="F3525" s="7"/>
      <c r="G3525" s="7"/>
      <c r="H3525" s="7"/>
      <c r="I3525" s="10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9"/>
      <c r="W3525" s="9"/>
      <c r="X3525" s="7"/>
      <c r="Y3525" s="10"/>
      <c r="Z3525" s="11"/>
    </row>
    <row r="3526">
      <c r="A3526" s="13"/>
      <c r="B3526" s="7"/>
      <c r="C3526" s="7"/>
      <c r="D3526" s="7"/>
      <c r="E3526" s="7"/>
      <c r="F3526" s="7"/>
      <c r="G3526" s="7"/>
      <c r="H3526" s="7"/>
      <c r="I3526" s="10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9"/>
      <c r="W3526" s="9"/>
      <c r="X3526" s="7"/>
      <c r="Y3526" s="10"/>
      <c r="Z3526" s="11"/>
    </row>
    <row r="3527">
      <c r="A3527" s="13"/>
      <c r="B3527" s="7"/>
      <c r="C3527" s="7"/>
      <c r="D3527" s="7"/>
      <c r="E3527" s="7"/>
      <c r="F3527" s="7"/>
      <c r="G3527" s="7"/>
      <c r="H3527" s="7"/>
      <c r="I3527" s="10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9"/>
      <c r="W3527" s="9"/>
      <c r="X3527" s="7"/>
      <c r="Y3527" s="10"/>
      <c r="Z3527" s="11"/>
    </row>
    <row r="3528">
      <c r="A3528" s="13"/>
      <c r="B3528" s="7"/>
      <c r="C3528" s="7"/>
      <c r="D3528" s="7"/>
      <c r="E3528" s="7"/>
      <c r="F3528" s="7"/>
      <c r="G3528" s="7"/>
      <c r="H3528" s="7"/>
      <c r="I3528" s="10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9"/>
      <c r="W3528" s="9"/>
      <c r="X3528" s="7"/>
      <c r="Y3528" s="10"/>
      <c r="Z3528" s="11"/>
    </row>
    <row r="3529">
      <c r="A3529" s="13"/>
      <c r="B3529" s="7"/>
      <c r="C3529" s="7"/>
      <c r="D3529" s="7"/>
      <c r="E3529" s="7"/>
      <c r="F3529" s="7"/>
      <c r="G3529" s="7"/>
      <c r="H3529" s="7"/>
      <c r="I3529" s="10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9"/>
      <c r="W3529" s="9"/>
      <c r="X3529" s="7"/>
      <c r="Y3529" s="10"/>
      <c r="Z3529" s="11"/>
    </row>
    <row r="3530">
      <c r="A3530" s="13"/>
      <c r="B3530" s="7"/>
      <c r="C3530" s="7"/>
      <c r="D3530" s="7"/>
      <c r="E3530" s="7"/>
      <c r="F3530" s="7"/>
      <c r="G3530" s="7"/>
      <c r="H3530" s="7"/>
      <c r="I3530" s="10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9"/>
      <c r="W3530" s="9"/>
      <c r="X3530" s="7"/>
      <c r="Y3530" s="10"/>
      <c r="Z3530" s="11"/>
    </row>
    <row r="3531">
      <c r="A3531" s="13"/>
      <c r="B3531" s="7"/>
      <c r="C3531" s="7"/>
      <c r="D3531" s="7"/>
      <c r="E3531" s="7"/>
      <c r="F3531" s="7"/>
      <c r="G3531" s="7"/>
      <c r="H3531" s="7"/>
      <c r="I3531" s="10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9"/>
      <c r="W3531" s="9"/>
      <c r="X3531" s="7"/>
      <c r="Y3531" s="10"/>
      <c r="Z3531" s="11"/>
    </row>
    <row r="3532">
      <c r="A3532" s="13"/>
      <c r="B3532" s="7"/>
      <c r="C3532" s="7"/>
      <c r="D3532" s="7"/>
      <c r="E3532" s="7"/>
      <c r="F3532" s="7"/>
      <c r="G3532" s="7"/>
      <c r="H3532" s="7"/>
      <c r="I3532" s="10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9"/>
      <c r="W3532" s="9"/>
      <c r="X3532" s="7"/>
      <c r="Y3532" s="10"/>
      <c r="Z3532" s="11"/>
    </row>
    <row r="3533">
      <c r="A3533" s="13"/>
      <c r="B3533" s="7"/>
      <c r="C3533" s="7"/>
      <c r="D3533" s="7"/>
      <c r="E3533" s="7"/>
      <c r="F3533" s="7"/>
      <c r="G3533" s="7"/>
      <c r="H3533" s="7"/>
      <c r="I3533" s="10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9"/>
      <c r="W3533" s="9"/>
      <c r="X3533" s="7"/>
      <c r="Y3533" s="10"/>
      <c r="Z3533" s="11"/>
    </row>
    <row r="3534">
      <c r="A3534" s="13"/>
      <c r="B3534" s="7"/>
      <c r="C3534" s="7"/>
      <c r="D3534" s="7"/>
      <c r="E3534" s="7"/>
      <c r="F3534" s="7"/>
      <c r="G3534" s="7"/>
      <c r="H3534" s="7"/>
      <c r="I3534" s="10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9"/>
      <c r="W3534" s="9"/>
      <c r="X3534" s="7"/>
      <c r="Y3534" s="10"/>
      <c r="Z3534" s="11"/>
    </row>
    <row r="3535">
      <c r="A3535" s="13"/>
      <c r="B3535" s="7"/>
      <c r="C3535" s="7"/>
      <c r="D3535" s="7"/>
      <c r="E3535" s="7"/>
      <c r="F3535" s="7"/>
      <c r="G3535" s="7"/>
      <c r="H3535" s="7"/>
      <c r="I3535" s="10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9"/>
      <c r="W3535" s="9"/>
      <c r="X3535" s="7"/>
      <c r="Y3535" s="10"/>
      <c r="Z3535" s="11"/>
    </row>
    <row r="3536">
      <c r="A3536" s="13"/>
      <c r="B3536" s="7"/>
      <c r="C3536" s="7"/>
      <c r="D3536" s="7"/>
      <c r="E3536" s="7"/>
      <c r="F3536" s="7"/>
      <c r="G3536" s="7"/>
      <c r="H3536" s="7"/>
      <c r="I3536" s="10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9"/>
      <c r="W3536" s="9"/>
      <c r="X3536" s="7"/>
      <c r="Y3536" s="10"/>
      <c r="Z3536" s="11"/>
    </row>
    <row r="3537">
      <c r="A3537" s="13"/>
      <c r="B3537" s="7"/>
      <c r="C3537" s="7"/>
      <c r="D3537" s="7"/>
      <c r="E3537" s="7"/>
      <c r="F3537" s="7"/>
      <c r="G3537" s="7"/>
      <c r="H3537" s="7"/>
      <c r="I3537" s="10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9"/>
      <c r="W3537" s="9"/>
      <c r="X3537" s="7"/>
      <c r="Y3537" s="10"/>
      <c r="Z3537" s="11"/>
    </row>
    <row r="3538">
      <c r="A3538" s="13"/>
      <c r="B3538" s="7"/>
      <c r="C3538" s="7"/>
      <c r="D3538" s="7"/>
      <c r="E3538" s="7"/>
      <c r="F3538" s="7"/>
      <c r="G3538" s="7"/>
      <c r="H3538" s="7"/>
      <c r="I3538" s="10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9"/>
      <c r="W3538" s="9"/>
      <c r="X3538" s="7"/>
      <c r="Y3538" s="10"/>
      <c r="Z3538" s="11"/>
    </row>
    <row r="3539">
      <c r="A3539" s="13"/>
      <c r="B3539" s="7"/>
      <c r="C3539" s="7"/>
      <c r="D3539" s="7"/>
      <c r="E3539" s="7"/>
      <c r="F3539" s="7"/>
      <c r="G3539" s="7"/>
      <c r="H3539" s="7"/>
      <c r="I3539" s="10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9"/>
      <c r="W3539" s="9"/>
      <c r="X3539" s="7"/>
      <c r="Y3539" s="10"/>
      <c r="Z3539" s="11"/>
    </row>
    <row r="3540">
      <c r="A3540" s="13"/>
      <c r="B3540" s="7"/>
      <c r="C3540" s="7"/>
      <c r="D3540" s="7"/>
      <c r="E3540" s="7"/>
      <c r="F3540" s="7"/>
      <c r="G3540" s="7"/>
      <c r="H3540" s="7"/>
      <c r="I3540" s="10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9"/>
      <c r="W3540" s="9"/>
      <c r="X3540" s="7"/>
      <c r="Y3540" s="10"/>
      <c r="Z3540" s="11"/>
    </row>
    <row r="3541">
      <c r="A3541" s="13"/>
      <c r="B3541" s="7"/>
      <c r="C3541" s="7"/>
      <c r="D3541" s="7"/>
      <c r="E3541" s="7"/>
      <c r="F3541" s="7"/>
      <c r="G3541" s="7"/>
      <c r="H3541" s="7"/>
      <c r="I3541" s="10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9"/>
      <c r="W3541" s="9"/>
      <c r="X3541" s="7"/>
      <c r="Y3541" s="10"/>
      <c r="Z3541" s="11"/>
    </row>
    <row r="3542">
      <c r="A3542" s="13"/>
      <c r="B3542" s="7"/>
      <c r="C3542" s="7"/>
      <c r="D3542" s="7"/>
      <c r="E3542" s="7"/>
      <c r="F3542" s="7"/>
      <c r="G3542" s="7"/>
      <c r="H3542" s="7"/>
      <c r="I3542" s="10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9"/>
      <c r="W3542" s="9"/>
      <c r="X3542" s="7"/>
      <c r="Y3542" s="10"/>
      <c r="Z3542" s="11"/>
    </row>
    <row r="3543">
      <c r="A3543" s="13"/>
      <c r="B3543" s="7"/>
      <c r="C3543" s="7"/>
      <c r="D3543" s="7"/>
      <c r="E3543" s="7"/>
      <c r="F3543" s="7"/>
      <c r="G3543" s="7"/>
      <c r="H3543" s="7"/>
      <c r="I3543" s="10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9"/>
      <c r="W3543" s="9"/>
      <c r="X3543" s="7"/>
      <c r="Y3543" s="10"/>
      <c r="Z3543" s="11"/>
    </row>
    <row r="3544">
      <c r="A3544" s="13"/>
      <c r="B3544" s="7"/>
      <c r="C3544" s="7"/>
      <c r="D3544" s="7"/>
      <c r="E3544" s="7"/>
      <c r="F3544" s="7"/>
      <c r="G3544" s="7"/>
      <c r="H3544" s="7"/>
      <c r="I3544" s="10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9"/>
      <c r="W3544" s="9"/>
      <c r="X3544" s="7"/>
      <c r="Y3544" s="10"/>
      <c r="Z3544" s="11"/>
    </row>
    <row r="3545">
      <c r="A3545" s="13"/>
      <c r="B3545" s="7"/>
      <c r="C3545" s="7"/>
      <c r="D3545" s="7"/>
      <c r="E3545" s="7"/>
      <c r="F3545" s="7"/>
      <c r="G3545" s="7"/>
      <c r="H3545" s="7"/>
      <c r="I3545" s="10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9"/>
      <c r="W3545" s="9"/>
      <c r="X3545" s="7"/>
      <c r="Y3545" s="10"/>
      <c r="Z3545" s="11"/>
    </row>
    <row r="3546">
      <c r="A3546" s="13"/>
      <c r="B3546" s="7"/>
      <c r="C3546" s="7"/>
      <c r="D3546" s="7"/>
      <c r="E3546" s="7"/>
      <c r="F3546" s="7"/>
      <c r="G3546" s="7"/>
      <c r="H3546" s="7"/>
      <c r="I3546" s="10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9"/>
      <c r="W3546" s="9"/>
      <c r="X3546" s="7"/>
      <c r="Y3546" s="10"/>
      <c r="Z3546" s="11"/>
    </row>
    <row r="3547">
      <c r="A3547" s="13"/>
      <c r="B3547" s="7"/>
      <c r="C3547" s="7"/>
      <c r="D3547" s="7"/>
      <c r="E3547" s="7"/>
      <c r="F3547" s="7"/>
      <c r="G3547" s="7"/>
      <c r="H3547" s="7"/>
      <c r="I3547" s="10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9"/>
      <c r="W3547" s="9"/>
      <c r="X3547" s="7"/>
      <c r="Y3547" s="10"/>
      <c r="Z3547" s="11"/>
    </row>
    <row r="3548">
      <c r="A3548" s="13"/>
      <c r="B3548" s="7"/>
      <c r="C3548" s="7"/>
      <c r="D3548" s="7"/>
      <c r="E3548" s="7"/>
      <c r="F3548" s="7"/>
      <c r="G3548" s="7"/>
      <c r="H3548" s="7"/>
      <c r="I3548" s="10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9"/>
      <c r="W3548" s="9"/>
      <c r="X3548" s="7"/>
      <c r="Y3548" s="10"/>
      <c r="Z3548" s="11"/>
    </row>
    <row r="3549">
      <c r="A3549" s="13"/>
      <c r="B3549" s="7"/>
      <c r="C3549" s="7"/>
      <c r="D3549" s="7"/>
      <c r="E3549" s="7"/>
      <c r="F3549" s="7"/>
      <c r="G3549" s="7"/>
      <c r="H3549" s="7"/>
      <c r="I3549" s="10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9"/>
      <c r="W3549" s="9"/>
      <c r="X3549" s="7"/>
      <c r="Y3549" s="10"/>
      <c r="Z3549" s="11"/>
    </row>
    <row r="3550">
      <c r="A3550" s="13"/>
      <c r="B3550" s="7"/>
      <c r="C3550" s="7"/>
      <c r="D3550" s="7"/>
      <c r="E3550" s="7"/>
      <c r="F3550" s="7"/>
      <c r="G3550" s="7"/>
      <c r="H3550" s="7"/>
      <c r="I3550" s="10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9"/>
      <c r="W3550" s="9"/>
      <c r="X3550" s="7"/>
      <c r="Y3550" s="10"/>
      <c r="Z3550" s="11"/>
    </row>
    <row r="3551">
      <c r="A3551" s="13"/>
      <c r="B3551" s="7"/>
      <c r="C3551" s="7"/>
      <c r="D3551" s="7"/>
      <c r="E3551" s="7"/>
      <c r="F3551" s="7"/>
      <c r="G3551" s="7"/>
      <c r="H3551" s="7"/>
      <c r="I3551" s="10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9"/>
      <c r="W3551" s="9"/>
      <c r="X3551" s="7"/>
      <c r="Y3551" s="10"/>
      <c r="Z3551" s="11"/>
    </row>
    <row r="3552">
      <c r="A3552" s="13"/>
      <c r="B3552" s="7"/>
      <c r="C3552" s="7"/>
      <c r="D3552" s="7"/>
      <c r="E3552" s="7"/>
      <c r="F3552" s="7"/>
      <c r="G3552" s="7"/>
      <c r="H3552" s="7"/>
      <c r="I3552" s="10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9"/>
      <c r="W3552" s="9"/>
      <c r="X3552" s="7"/>
      <c r="Y3552" s="10"/>
      <c r="Z3552" s="11"/>
    </row>
    <row r="3553">
      <c r="A3553" s="13"/>
      <c r="B3553" s="7"/>
      <c r="C3553" s="7"/>
      <c r="D3553" s="7"/>
      <c r="E3553" s="7"/>
      <c r="F3553" s="7"/>
      <c r="G3553" s="7"/>
      <c r="H3553" s="7"/>
      <c r="I3553" s="10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9"/>
      <c r="W3553" s="9"/>
      <c r="X3553" s="7"/>
      <c r="Y3553" s="10"/>
      <c r="Z3553" s="11"/>
    </row>
    <row r="3554">
      <c r="A3554" s="13"/>
      <c r="B3554" s="7"/>
      <c r="C3554" s="7"/>
      <c r="D3554" s="7"/>
      <c r="E3554" s="7"/>
      <c r="F3554" s="7"/>
      <c r="G3554" s="7"/>
      <c r="H3554" s="7"/>
      <c r="I3554" s="10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9"/>
      <c r="W3554" s="9"/>
      <c r="X3554" s="7"/>
      <c r="Y3554" s="10"/>
      <c r="Z3554" s="11"/>
    </row>
    <row r="3555">
      <c r="A3555" s="13"/>
      <c r="B3555" s="7"/>
      <c r="C3555" s="7"/>
      <c r="D3555" s="7"/>
      <c r="E3555" s="7"/>
      <c r="F3555" s="7"/>
      <c r="G3555" s="7"/>
      <c r="H3555" s="7"/>
      <c r="I3555" s="10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9"/>
      <c r="W3555" s="9"/>
      <c r="X3555" s="7"/>
      <c r="Y3555" s="10"/>
      <c r="Z3555" s="11"/>
    </row>
    <row r="3556">
      <c r="A3556" s="13"/>
      <c r="B3556" s="7"/>
      <c r="C3556" s="7"/>
      <c r="D3556" s="7"/>
      <c r="E3556" s="7"/>
      <c r="F3556" s="7"/>
      <c r="G3556" s="7"/>
      <c r="H3556" s="7"/>
      <c r="I3556" s="10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9"/>
      <c r="W3556" s="9"/>
      <c r="X3556" s="7"/>
      <c r="Y3556" s="10"/>
      <c r="Z3556" s="11"/>
    </row>
    <row r="3557">
      <c r="A3557" s="13"/>
      <c r="B3557" s="7"/>
      <c r="C3557" s="7"/>
      <c r="D3557" s="7"/>
      <c r="E3557" s="7"/>
      <c r="F3557" s="7"/>
      <c r="G3557" s="7"/>
      <c r="H3557" s="7"/>
      <c r="I3557" s="10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9"/>
      <c r="W3557" s="9"/>
      <c r="X3557" s="7"/>
      <c r="Y3557" s="10"/>
      <c r="Z3557" s="11"/>
    </row>
    <row r="3558">
      <c r="A3558" s="13"/>
      <c r="B3558" s="7"/>
      <c r="C3558" s="7"/>
      <c r="D3558" s="7"/>
      <c r="E3558" s="7"/>
      <c r="F3558" s="7"/>
      <c r="G3558" s="7"/>
      <c r="H3558" s="7"/>
      <c r="I3558" s="10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9"/>
      <c r="W3558" s="9"/>
      <c r="X3558" s="7"/>
      <c r="Y3558" s="10"/>
      <c r="Z3558" s="11"/>
    </row>
    <row r="3559">
      <c r="A3559" s="13"/>
      <c r="B3559" s="7"/>
      <c r="C3559" s="7"/>
      <c r="D3559" s="7"/>
      <c r="E3559" s="7"/>
      <c r="F3559" s="7"/>
      <c r="G3559" s="7"/>
      <c r="H3559" s="7"/>
      <c r="I3559" s="10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9"/>
      <c r="W3559" s="9"/>
      <c r="X3559" s="7"/>
      <c r="Y3559" s="10"/>
      <c r="Z3559" s="11"/>
    </row>
    <row r="3560">
      <c r="A3560" s="13"/>
      <c r="B3560" s="7"/>
      <c r="C3560" s="7"/>
      <c r="D3560" s="7"/>
      <c r="E3560" s="7"/>
      <c r="F3560" s="7"/>
      <c r="G3560" s="7"/>
      <c r="H3560" s="7"/>
      <c r="I3560" s="10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9"/>
      <c r="W3560" s="9"/>
      <c r="X3560" s="7"/>
      <c r="Y3560" s="10"/>
      <c r="Z3560" s="11"/>
    </row>
    <row r="3561">
      <c r="A3561" s="13"/>
      <c r="B3561" s="7"/>
      <c r="C3561" s="7"/>
      <c r="D3561" s="7"/>
      <c r="E3561" s="7"/>
      <c r="F3561" s="7"/>
      <c r="G3561" s="7"/>
      <c r="H3561" s="7"/>
      <c r="I3561" s="10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9"/>
      <c r="W3561" s="9"/>
      <c r="X3561" s="7"/>
      <c r="Y3561" s="10"/>
      <c r="Z3561" s="11"/>
    </row>
    <row r="3562">
      <c r="A3562" s="13"/>
      <c r="B3562" s="7"/>
      <c r="C3562" s="7"/>
      <c r="D3562" s="7"/>
      <c r="E3562" s="7"/>
      <c r="F3562" s="7"/>
      <c r="G3562" s="7"/>
      <c r="H3562" s="7"/>
      <c r="I3562" s="10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9"/>
      <c r="W3562" s="9"/>
      <c r="X3562" s="7"/>
      <c r="Y3562" s="10"/>
      <c r="Z3562" s="11"/>
    </row>
    <row r="3563">
      <c r="A3563" s="13"/>
      <c r="B3563" s="7"/>
      <c r="C3563" s="7"/>
      <c r="D3563" s="7"/>
      <c r="E3563" s="7"/>
      <c r="F3563" s="7"/>
      <c r="G3563" s="7"/>
      <c r="H3563" s="7"/>
      <c r="I3563" s="10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9"/>
      <c r="W3563" s="9"/>
      <c r="X3563" s="7"/>
      <c r="Y3563" s="10"/>
      <c r="Z3563" s="11"/>
    </row>
    <row r="3564">
      <c r="A3564" s="13"/>
      <c r="B3564" s="7"/>
      <c r="C3564" s="7"/>
      <c r="D3564" s="7"/>
      <c r="E3564" s="7"/>
      <c r="F3564" s="7"/>
      <c r="G3564" s="7"/>
      <c r="H3564" s="7"/>
      <c r="I3564" s="10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9"/>
      <c r="W3564" s="9"/>
      <c r="X3564" s="7"/>
      <c r="Y3564" s="10"/>
      <c r="Z3564" s="11"/>
    </row>
    <row r="3565">
      <c r="A3565" s="13"/>
      <c r="B3565" s="7"/>
      <c r="C3565" s="7"/>
      <c r="D3565" s="7"/>
      <c r="E3565" s="7"/>
      <c r="F3565" s="7"/>
      <c r="G3565" s="7"/>
      <c r="H3565" s="7"/>
      <c r="I3565" s="10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9"/>
      <c r="W3565" s="9"/>
      <c r="X3565" s="7"/>
      <c r="Y3565" s="10"/>
      <c r="Z3565" s="11"/>
    </row>
    <row r="3566">
      <c r="A3566" s="13"/>
      <c r="B3566" s="7"/>
      <c r="C3566" s="7"/>
      <c r="D3566" s="7"/>
      <c r="E3566" s="7"/>
      <c r="F3566" s="7"/>
      <c r="G3566" s="7"/>
      <c r="H3566" s="7"/>
      <c r="I3566" s="10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9"/>
      <c r="W3566" s="9"/>
      <c r="X3566" s="7"/>
      <c r="Y3566" s="10"/>
      <c r="Z3566" s="11"/>
    </row>
    <row r="3567">
      <c r="A3567" s="13"/>
      <c r="B3567" s="7"/>
      <c r="C3567" s="7"/>
      <c r="D3567" s="7"/>
      <c r="E3567" s="7"/>
      <c r="F3567" s="7"/>
      <c r="G3567" s="7"/>
      <c r="H3567" s="7"/>
      <c r="I3567" s="10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9"/>
      <c r="W3567" s="9"/>
      <c r="X3567" s="7"/>
      <c r="Y3567" s="10"/>
      <c r="Z3567" s="11"/>
    </row>
    <row r="3568">
      <c r="A3568" s="13"/>
      <c r="B3568" s="7"/>
      <c r="C3568" s="7"/>
      <c r="D3568" s="7"/>
      <c r="E3568" s="7"/>
      <c r="F3568" s="7"/>
      <c r="G3568" s="7"/>
      <c r="H3568" s="7"/>
      <c r="I3568" s="10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9"/>
      <c r="W3568" s="9"/>
      <c r="X3568" s="7"/>
      <c r="Y3568" s="10"/>
      <c r="Z3568" s="11"/>
    </row>
    <row r="3569">
      <c r="A3569" s="13"/>
      <c r="B3569" s="7"/>
      <c r="C3569" s="7"/>
      <c r="D3569" s="7"/>
      <c r="E3569" s="7"/>
      <c r="F3569" s="7"/>
      <c r="G3569" s="7"/>
      <c r="H3569" s="7"/>
      <c r="I3569" s="10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9"/>
      <c r="W3569" s="9"/>
      <c r="X3569" s="7"/>
      <c r="Y3569" s="10"/>
      <c r="Z3569" s="11"/>
    </row>
    <row r="3570">
      <c r="A3570" s="13"/>
      <c r="B3570" s="7"/>
      <c r="C3570" s="7"/>
      <c r="D3570" s="7"/>
      <c r="E3570" s="7"/>
      <c r="F3570" s="7"/>
      <c r="G3570" s="7"/>
      <c r="H3570" s="7"/>
      <c r="I3570" s="10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9"/>
      <c r="W3570" s="9"/>
      <c r="X3570" s="7"/>
      <c r="Y3570" s="10"/>
      <c r="Z3570" s="11"/>
    </row>
    <row r="3571">
      <c r="A3571" s="13"/>
      <c r="B3571" s="7"/>
      <c r="C3571" s="7"/>
      <c r="D3571" s="7"/>
      <c r="E3571" s="7"/>
      <c r="F3571" s="7"/>
      <c r="G3571" s="7"/>
      <c r="H3571" s="7"/>
      <c r="I3571" s="10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9"/>
      <c r="W3571" s="9"/>
      <c r="X3571" s="7"/>
      <c r="Y3571" s="10"/>
      <c r="Z3571" s="11"/>
    </row>
    <row r="3572">
      <c r="A3572" s="13"/>
      <c r="B3572" s="7"/>
      <c r="C3572" s="7"/>
      <c r="D3572" s="7"/>
      <c r="E3572" s="7"/>
      <c r="F3572" s="7"/>
      <c r="G3572" s="7"/>
      <c r="H3572" s="7"/>
      <c r="I3572" s="10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9"/>
      <c r="W3572" s="9"/>
      <c r="X3572" s="7"/>
      <c r="Y3572" s="10"/>
      <c r="Z3572" s="11"/>
    </row>
    <row r="3573">
      <c r="A3573" s="13"/>
      <c r="B3573" s="7"/>
      <c r="C3573" s="7"/>
      <c r="D3573" s="7"/>
      <c r="E3573" s="7"/>
      <c r="F3573" s="7"/>
      <c r="G3573" s="7"/>
      <c r="H3573" s="7"/>
      <c r="I3573" s="10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9"/>
      <c r="W3573" s="9"/>
      <c r="X3573" s="7"/>
      <c r="Y3573" s="10"/>
      <c r="Z3573" s="11"/>
    </row>
    <row r="3574">
      <c r="A3574" s="13"/>
      <c r="B3574" s="7"/>
      <c r="C3574" s="7"/>
      <c r="D3574" s="7"/>
      <c r="E3574" s="7"/>
      <c r="F3574" s="7"/>
      <c r="G3574" s="7"/>
      <c r="H3574" s="7"/>
      <c r="I3574" s="10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9"/>
      <c r="W3574" s="9"/>
      <c r="X3574" s="7"/>
      <c r="Y3574" s="10"/>
      <c r="Z3574" s="11"/>
    </row>
    <row r="3575">
      <c r="A3575" s="13"/>
      <c r="B3575" s="7"/>
      <c r="C3575" s="7"/>
      <c r="D3575" s="7"/>
      <c r="E3575" s="7"/>
      <c r="F3575" s="7"/>
      <c r="G3575" s="7"/>
      <c r="H3575" s="7"/>
      <c r="I3575" s="10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9"/>
      <c r="W3575" s="9"/>
      <c r="X3575" s="7"/>
      <c r="Y3575" s="10"/>
      <c r="Z3575" s="11"/>
    </row>
    <row r="3576">
      <c r="A3576" s="13"/>
      <c r="B3576" s="7"/>
      <c r="C3576" s="7"/>
      <c r="D3576" s="7"/>
      <c r="E3576" s="7"/>
      <c r="F3576" s="7"/>
      <c r="G3576" s="7"/>
      <c r="H3576" s="7"/>
      <c r="I3576" s="10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9"/>
      <c r="W3576" s="9"/>
      <c r="X3576" s="7"/>
      <c r="Y3576" s="10"/>
      <c r="Z3576" s="11"/>
    </row>
    <row r="3577">
      <c r="A3577" s="13"/>
      <c r="B3577" s="7"/>
      <c r="C3577" s="7"/>
      <c r="D3577" s="7"/>
      <c r="E3577" s="7"/>
      <c r="F3577" s="7"/>
      <c r="G3577" s="7"/>
      <c r="H3577" s="7"/>
      <c r="I3577" s="10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9"/>
      <c r="W3577" s="9"/>
      <c r="X3577" s="7"/>
      <c r="Y3577" s="10"/>
      <c r="Z3577" s="11"/>
    </row>
    <row r="3578">
      <c r="A3578" s="13"/>
      <c r="B3578" s="7"/>
      <c r="C3578" s="7"/>
      <c r="D3578" s="7"/>
      <c r="E3578" s="7"/>
      <c r="F3578" s="7"/>
      <c r="G3578" s="7"/>
      <c r="H3578" s="7"/>
      <c r="I3578" s="10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9"/>
      <c r="W3578" s="9"/>
      <c r="X3578" s="7"/>
      <c r="Y3578" s="10"/>
      <c r="Z3578" s="11"/>
    </row>
    <row r="3579">
      <c r="A3579" s="13"/>
      <c r="B3579" s="7"/>
      <c r="C3579" s="7"/>
      <c r="D3579" s="7"/>
      <c r="E3579" s="7"/>
      <c r="F3579" s="7"/>
      <c r="G3579" s="7"/>
      <c r="H3579" s="7"/>
      <c r="I3579" s="10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9"/>
      <c r="W3579" s="9"/>
      <c r="X3579" s="7"/>
      <c r="Y3579" s="10"/>
      <c r="Z3579" s="11"/>
    </row>
    <row r="3580">
      <c r="A3580" s="13"/>
      <c r="B3580" s="7"/>
      <c r="C3580" s="7"/>
      <c r="D3580" s="7"/>
      <c r="E3580" s="7"/>
      <c r="F3580" s="7"/>
      <c r="G3580" s="7"/>
      <c r="H3580" s="7"/>
      <c r="I3580" s="10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9"/>
      <c r="W3580" s="9"/>
      <c r="X3580" s="7"/>
      <c r="Y3580" s="10"/>
      <c r="Z3580" s="11"/>
    </row>
    <row r="3581">
      <c r="A3581" s="13"/>
      <c r="B3581" s="7"/>
      <c r="C3581" s="7"/>
      <c r="D3581" s="7"/>
      <c r="E3581" s="7"/>
      <c r="F3581" s="7"/>
      <c r="G3581" s="7"/>
      <c r="H3581" s="7"/>
      <c r="I3581" s="10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9"/>
      <c r="W3581" s="9"/>
      <c r="X3581" s="7"/>
      <c r="Y3581" s="10"/>
      <c r="Z3581" s="11"/>
    </row>
    <row r="3582">
      <c r="A3582" s="13"/>
      <c r="B3582" s="7"/>
      <c r="C3582" s="7"/>
      <c r="D3582" s="7"/>
      <c r="E3582" s="7"/>
      <c r="F3582" s="7"/>
      <c r="G3582" s="7"/>
      <c r="H3582" s="7"/>
      <c r="I3582" s="10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9"/>
      <c r="W3582" s="9"/>
      <c r="X3582" s="7"/>
      <c r="Y3582" s="10"/>
      <c r="Z3582" s="11"/>
    </row>
    <row r="3583">
      <c r="A3583" s="13"/>
      <c r="B3583" s="7"/>
      <c r="C3583" s="7"/>
      <c r="D3583" s="7"/>
      <c r="E3583" s="7"/>
      <c r="F3583" s="7"/>
      <c r="G3583" s="7"/>
      <c r="H3583" s="7"/>
      <c r="I3583" s="10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9"/>
      <c r="W3583" s="9"/>
      <c r="X3583" s="7"/>
      <c r="Y3583" s="10"/>
      <c r="Z3583" s="11"/>
    </row>
    <row r="3584">
      <c r="A3584" s="13"/>
      <c r="B3584" s="7"/>
      <c r="C3584" s="7"/>
      <c r="D3584" s="7"/>
      <c r="E3584" s="7"/>
      <c r="F3584" s="7"/>
      <c r="G3584" s="7"/>
      <c r="H3584" s="7"/>
      <c r="I3584" s="10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9"/>
      <c r="W3584" s="9"/>
      <c r="X3584" s="7"/>
      <c r="Y3584" s="10"/>
      <c r="Z3584" s="11"/>
    </row>
    <row r="3585">
      <c r="A3585" s="13"/>
      <c r="B3585" s="7"/>
      <c r="C3585" s="7"/>
      <c r="D3585" s="7"/>
      <c r="E3585" s="7"/>
      <c r="F3585" s="7"/>
      <c r="G3585" s="7"/>
      <c r="H3585" s="7"/>
      <c r="I3585" s="10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9"/>
      <c r="W3585" s="9"/>
      <c r="X3585" s="7"/>
      <c r="Y3585" s="10"/>
      <c r="Z3585" s="11"/>
    </row>
    <row r="3586">
      <c r="A3586" s="13"/>
      <c r="B3586" s="7"/>
      <c r="C3586" s="7"/>
      <c r="D3586" s="7"/>
      <c r="E3586" s="7"/>
      <c r="F3586" s="7"/>
      <c r="G3586" s="7"/>
      <c r="H3586" s="7"/>
      <c r="I3586" s="10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9"/>
      <c r="W3586" s="9"/>
      <c r="X3586" s="7"/>
      <c r="Y3586" s="10"/>
      <c r="Z3586" s="11"/>
    </row>
    <row r="3587">
      <c r="A3587" s="13"/>
      <c r="B3587" s="7"/>
      <c r="C3587" s="7"/>
      <c r="D3587" s="7"/>
      <c r="E3587" s="7"/>
      <c r="F3587" s="7"/>
      <c r="G3587" s="7"/>
      <c r="H3587" s="7"/>
      <c r="I3587" s="10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9"/>
      <c r="W3587" s="9"/>
      <c r="X3587" s="7"/>
      <c r="Y3587" s="10"/>
      <c r="Z3587" s="11"/>
    </row>
    <row r="3588">
      <c r="A3588" s="13"/>
      <c r="B3588" s="7"/>
      <c r="C3588" s="7"/>
      <c r="D3588" s="7"/>
      <c r="E3588" s="7"/>
      <c r="F3588" s="7"/>
      <c r="G3588" s="7"/>
      <c r="H3588" s="7"/>
      <c r="I3588" s="10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9"/>
      <c r="W3588" s="9"/>
      <c r="X3588" s="7"/>
      <c r="Y3588" s="10"/>
      <c r="Z3588" s="11"/>
    </row>
    <row r="3589">
      <c r="A3589" s="13"/>
      <c r="B3589" s="7"/>
      <c r="C3589" s="7"/>
      <c r="D3589" s="7"/>
      <c r="E3589" s="7"/>
      <c r="F3589" s="7"/>
      <c r="G3589" s="7"/>
      <c r="H3589" s="7"/>
      <c r="I3589" s="10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9"/>
      <c r="W3589" s="9"/>
      <c r="X3589" s="7"/>
      <c r="Y3589" s="10"/>
      <c r="Z3589" s="11"/>
    </row>
    <row r="3590">
      <c r="A3590" s="13"/>
      <c r="B3590" s="7"/>
      <c r="C3590" s="7"/>
      <c r="D3590" s="7"/>
      <c r="E3590" s="7"/>
      <c r="F3590" s="7"/>
      <c r="G3590" s="7"/>
      <c r="H3590" s="7"/>
      <c r="I3590" s="10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9"/>
      <c r="W3590" s="9"/>
      <c r="X3590" s="7"/>
      <c r="Y3590" s="10"/>
      <c r="Z3590" s="11"/>
    </row>
    <row r="3591">
      <c r="A3591" s="13"/>
      <c r="B3591" s="7"/>
      <c r="C3591" s="7"/>
      <c r="D3591" s="7"/>
      <c r="E3591" s="7"/>
      <c r="F3591" s="7"/>
      <c r="G3591" s="7"/>
      <c r="H3591" s="7"/>
      <c r="I3591" s="10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9"/>
      <c r="W3591" s="9"/>
      <c r="X3591" s="7"/>
      <c r="Y3591" s="10"/>
      <c r="Z3591" s="11"/>
    </row>
    <row r="3592">
      <c r="A3592" s="13"/>
      <c r="B3592" s="7"/>
      <c r="C3592" s="7"/>
      <c r="D3592" s="7"/>
      <c r="E3592" s="7"/>
      <c r="F3592" s="7"/>
      <c r="G3592" s="7"/>
      <c r="H3592" s="7"/>
      <c r="I3592" s="10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9"/>
      <c r="W3592" s="9"/>
      <c r="X3592" s="7"/>
      <c r="Y3592" s="10"/>
      <c r="Z3592" s="11"/>
    </row>
    <row r="3593">
      <c r="A3593" s="13"/>
      <c r="B3593" s="7"/>
      <c r="C3593" s="7"/>
      <c r="D3593" s="7"/>
      <c r="E3593" s="7"/>
      <c r="F3593" s="7"/>
      <c r="G3593" s="7"/>
      <c r="H3593" s="7"/>
      <c r="I3593" s="10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9"/>
      <c r="W3593" s="9"/>
      <c r="X3593" s="7"/>
      <c r="Y3593" s="10"/>
      <c r="Z3593" s="11"/>
    </row>
    <row r="3594">
      <c r="A3594" s="13"/>
      <c r="B3594" s="7"/>
      <c r="C3594" s="7"/>
      <c r="D3594" s="7"/>
      <c r="E3594" s="7"/>
      <c r="F3594" s="7"/>
      <c r="G3594" s="7"/>
      <c r="H3594" s="7"/>
      <c r="I3594" s="10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9"/>
      <c r="W3594" s="9"/>
      <c r="X3594" s="7"/>
      <c r="Y3594" s="10"/>
      <c r="Z3594" s="11"/>
    </row>
    <row r="3595">
      <c r="A3595" s="13"/>
      <c r="B3595" s="7"/>
      <c r="C3595" s="7"/>
      <c r="D3595" s="7"/>
      <c r="E3595" s="7"/>
      <c r="F3595" s="7"/>
      <c r="G3595" s="7"/>
      <c r="H3595" s="7"/>
      <c r="I3595" s="10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9"/>
      <c r="W3595" s="9"/>
      <c r="X3595" s="7"/>
      <c r="Y3595" s="10"/>
      <c r="Z3595" s="11"/>
    </row>
    <row r="3596">
      <c r="A3596" s="13"/>
      <c r="B3596" s="7"/>
      <c r="C3596" s="7"/>
      <c r="D3596" s="7"/>
      <c r="E3596" s="7"/>
      <c r="F3596" s="7"/>
      <c r="G3596" s="7"/>
      <c r="H3596" s="7"/>
      <c r="I3596" s="10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9"/>
      <c r="W3596" s="9"/>
      <c r="X3596" s="7"/>
      <c r="Y3596" s="10"/>
      <c r="Z3596" s="11"/>
    </row>
    <row r="3597">
      <c r="A3597" s="13"/>
      <c r="B3597" s="7"/>
      <c r="C3597" s="7"/>
      <c r="D3597" s="7"/>
      <c r="E3597" s="7"/>
      <c r="F3597" s="7"/>
      <c r="G3597" s="7"/>
      <c r="H3597" s="7"/>
      <c r="I3597" s="10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9"/>
      <c r="W3597" s="9"/>
      <c r="X3597" s="7"/>
      <c r="Y3597" s="10"/>
      <c r="Z3597" s="11"/>
    </row>
    <row r="3598">
      <c r="A3598" s="13"/>
      <c r="B3598" s="7"/>
      <c r="C3598" s="7"/>
      <c r="D3598" s="7"/>
      <c r="E3598" s="7"/>
      <c r="F3598" s="7"/>
      <c r="G3598" s="7"/>
      <c r="H3598" s="7"/>
      <c r="I3598" s="10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9"/>
      <c r="W3598" s="9"/>
      <c r="X3598" s="7"/>
      <c r="Y3598" s="10"/>
      <c r="Z3598" s="11"/>
    </row>
    <row r="3599">
      <c r="A3599" s="13"/>
      <c r="B3599" s="7"/>
      <c r="C3599" s="7"/>
      <c r="D3599" s="7"/>
      <c r="E3599" s="7"/>
      <c r="F3599" s="7"/>
      <c r="G3599" s="7"/>
      <c r="H3599" s="7"/>
      <c r="I3599" s="10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9"/>
      <c r="W3599" s="9"/>
      <c r="X3599" s="7"/>
      <c r="Y3599" s="10"/>
      <c r="Z3599" s="11"/>
    </row>
    <row r="3600">
      <c r="A3600" s="13"/>
      <c r="B3600" s="7"/>
      <c r="C3600" s="7"/>
      <c r="D3600" s="7"/>
      <c r="E3600" s="7"/>
      <c r="F3600" s="7"/>
      <c r="G3600" s="7"/>
      <c r="H3600" s="7"/>
      <c r="I3600" s="10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9"/>
      <c r="W3600" s="9"/>
      <c r="X3600" s="7"/>
      <c r="Y3600" s="10"/>
      <c r="Z3600" s="11"/>
    </row>
    <row r="3601">
      <c r="A3601" s="13"/>
      <c r="B3601" s="7"/>
      <c r="C3601" s="7"/>
      <c r="D3601" s="7"/>
      <c r="E3601" s="7"/>
      <c r="F3601" s="7"/>
      <c r="G3601" s="7"/>
      <c r="H3601" s="7"/>
      <c r="I3601" s="10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9"/>
      <c r="W3601" s="9"/>
      <c r="X3601" s="7"/>
      <c r="Y3601" s="10"/>
      <c r="Z3601" s="11"/>
    </row>
    <row r="3602">
      <c r="A3602" s="13"/>
      <c r="B3602" s="7"/>
      <c r="C3602" s="7"/>
      <c r="D3602" s="7"/>
      <c r="E3602" s="7"/>
      <c r="F3602" s="7"/>
      <c r="G3602" s="7"/>
      <c r="H3602" s="7"/>
      <c r="I3602" s="10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9"/>
      <c r="W3602" s="9"/>
      <c r="X3602" s="7"/>
      <c r="Y3602" s="10"/>
      <c r="Z3602" s="11"/>
    </row>
    <row r="3603">
      <c r="A3603" s="13"/>
      <c r="B3603" s="7"/>
      <c r="C3603" s="7"/>
      <c r="D3603" s="7"/>
      <c r="E3603" s="7"/>
      <c r="F3603" s="7"/>
      <c r="G3603" s="7"/>
      <c r="H3603" s="7"/>
      <c r="I3603" s="10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9"/>
      <c r="W3603" s="9"/>
      <c r="X3603" s="7"/>
      <c r="Y3603" s="10"/>
      <c r="Z3603" s="11"/>
    </row>
    <row r="3604">
      <c r="A3604" s="13"/>
      <c r="B3604" s="7"/>
      <c r="C3604" s="7"/>
      <c r="D3604" s="7"/>
      <c r="E3604" s="7"/>
      <c r="F3604" s="7"/>
      <c r="G3604" s="7"/>
      <c r="H3604" s="7"/>
      <c r="I3604" s="10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9"/>
      <c r="W3604" s="9"/>
      <c r="X3604" s="7"/>
      <c r="Y3604" s="10"/>
      <c r="Z3604" s="11"/>
    </row>
    <row r="3605">
      <c r="A3605" s="13"/>
      <c r="B3605" s="7"/>
      <c r="C3605" s="7"/>
      <c r="D3605" s="7"/>
      <c r="E3605" s="7"/>
      <c r="F3605" s="7"/>
      <c r="G3605" s="7"/>
      <c r="H3605" s="7"/>
      <c r="I3605" s="10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9"/>
      <c r="W3605" s="9"/>
      <c r="X3605" s="7"/>
      <c r="Y3605" s="10"/>
      <c r="Z3605" s="11"/>
    </row>
    <row r="3606">
      <c r="A3606" s="13"/>
      <c r="B3606" s="7"/>
      <c r="C3606" s="7"/>
      <c r="D3606" s="7"/>
      <c r="E3606" s="7"/>
      <c r="F3606" s="7"/>
      <c r="G3606" s="7"/>
      <c r="H3606" s="7"/>
      <c r="I3606" s="10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9"/>
      <c r="W3606" s="9"/>
      <c r="X3606" s="7"/>
      <c r="Y3606" s="10"/>
      <c r="Z3606" s="11"/>
    </row>
    <row r="3607">
      <c r="A3607" s="13"/>
      <c r="B3607" s="7"/>
      <c r="C3607" s="7"/>
      <c r="D3607" s="7"/>
      <c r="E3607" s="7"/>
      <c r="F3607" s="7"/>
      <c r="G3607" s="7"/>
      <c r="H3607" s="7"/>
      <c r="I3607" s="10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9"/>
      <c r="W3607" s="9"/>
      <c r="X3607" s="7"/>
      <c r="Y3607" s="10"/>
      <c r="Z3607" s="11"/>
    </row>
    <row r="3608">
      <c r="A3608" s="13"/>
      <c r="B3608" s="7"/>
      <c r="C3608" s="7"/>
      <c r="D3608" s="7"/>
      <c r="E3608" s="7"/>
      <c r="F3608" s="7"/>
      <c r="G3608" s="7"/>
      <c r="H3608" s="7"/>
      <c r="I3608" s="10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9"/>
      <c r="W3608" s="9"/>
      <c r="X3608" s="7"/>
      <c r="Y3608" s="10"/>
      <c r="Z3608" s="11"/>
    </row>
    <row r="3609">
      <c r="A3609" s="13"/>
      <c r="B3609" s="7"/>
      <c r="C3609" s="7"/>
      <c r="D3609" s="7"/>
      <c r="E3609" s="7"/>
      <c r="F3609" s="7"/>
      <c r="G3609" s="7"/>
      <c r="H3609" s="7"/>
      <c r="I3609" s="10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9"/>
      <c r="W3609" s="9"/>
      <c r="X3609" s="7"/>
      <c r="Y3609" s="10"/>
      <c r="Z3609" s="11"/>
    </row>
    <row r="3610">
      <c r="A3610" s="13"/>
      <c r="B3610" s="7"/>
      <c r="C3610" s="7"/>
      <c r="D3610" s="7"/>
      <c r="E3610" s="7"/>
      <c r="F3610" s="7"/>
      <c r="G3610" s="7"/>
      <c r="H3610" s="7"/>
      <c r="I3610" s="10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9"/>
      <c r="W3610" s="9"/>
      <c r="X3610" s="7"/>
      <c r="Y3610" s="10"/>
      <c r="Z3610" s="11"/>
    </row>
    <row r="3611">
      <c r="A3611" s="13"/>
      <c r="B3611" s="7"/>
      <c r="C3611" s="7"/>
      <c r="D3611" s="7"/>
      <c r="E3611" s="7"/>
      <c r="F3611" s="7"/>
      <c r="G3611" s="7"/>
      <c r="H3611" s="7"/>
      <c r="I3611" s="10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9"/>
      <c r="W3611" s="9"/>
      <c r="X3611" s="7"/>
      <c r="Y3611" s="10"/>
      <c r="Z3611" s="11"/>
    </row>
    <row r="3612">
      <c r="A3612" s="13"/>
      <c r="B3612" s="7"/>
      <c r="C3612" s="7"/>
      <c r="D3612" s="7"/>
      <c r="E3612" s="7"/>
      <c r="F3612" s="7"/>
      <c r="G3612" s="7"/>
      <c r="H3612" s="7"/>
      <c r="I3612" s="10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9"/>
      <c r="W3612" s="9"/>
      <c r="X3612" s="7"/>
      <c r="Y3612" s="10"/>
      <c r="Z3612" s="11"/>
    </row>
    <row r="3613">
      <c r="A3613" s="13"/>
      <c r="B3613" s="7"/>
      <c r="C3613" s="7"/>
      <c r="D3613" s="7"/>
      <c r="E3613" s="7"/>
      <c r="F3613" s="7"/>
      <c r="G3613" s="7"/>
      <c r="H3613" s="7"/>
      <c r="I3613" s="10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9"/>
      <c r="W3613" s="9"/>
      <c r="X3613" s="7"/>
      <c r="Y3613" s="10"/>
      <c r="Z3613" s="11"/>
    </row>
    <row r="3614">
      <c r="A3614" s="13"/>
      <c r="B3614" s="7"/>
      <c r="C3614" s="7"/>
      <c r="D3614" s="7"/>
      <c r="E3614" s="7"/>
      <c r="F3614" s="7"/>
      <c r="G3614" s="7"/>
      <c r="H3614" s="7"/>
      <c r="I3614" s="10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9"/>
      <c r="W3614" s="9"/>
      <c r="X3614" s="7"/>
      <c r="Y3614" s="10"/>
      <c r="Z3614" s="11"/>
    </row>
    <row r="3615">
      <c r="A3615" s="13"/>
      <c r="B3615" s="7"/>
      <c r="C3615" s="7"/>
      <c r="D3615" s="7"/>
      <c r="E3615" s="7"/>
      <c r="F3615" s="7"/>
      <c r="G3615" s="7"/>
      <c r="H3615" s="7"/>
      <c r="I3615" s="10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9"/>
      <c r="W3615" s="9"/>
      <c r="X3615" s="7"/>
      <c r="Y3615" s="10"/>
      <c r="Z3615" s="11"/>
    </row>
    <row r="3616">
      <c r="A3616" s="13"/>
      <c r="B3616" s="7"/>
      <c r="C3616" s="7"/>
      <c r="D3616" s="7"/>
      <c r="E3616" s="7"/>
      <c r="F3616" s="7"/>
      <c r="G3616" s="7"/>
      <c r="H3616" s="7"/>
      <c r="I3616" s="10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9"/>
      <c r="W3616" s="9"/>
      <c r="X3616" s="7"/>
      <c r="Y3616" s="10"/>
      <c r="Z3616" s="11"/>
    </row>
    <row r="3617">
      <c r="A3617" s="13"/>
      <c r="B3617" s="7"/>
      <c r="C3617" s="7"/>
      <c r="D3617" s="7"/>
      <c r="E3617" s="7"/>
      <c r="F3617" s="7"/>
      <c r="G3617" s="7"/>
      <c r="H3617" s="7"/>
      <c r="I3617" s="10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9"/>
      <c r="W3617" s="9"/>
      <c r="X3617" s="7"/>
      <c r="Y3617" s="10"/>
      <c r="Z3617" s="11"/>
    </row>
    <row r="3618">
      <c r="A3618" s="13"/>
      <c r="B3618" s="7"/>
      <c r="C3618" s="7"/>
      <c r="D3618" s="7"/>
      <c r="E3618" s="7"/>
      <c r="F3618" s="7"/>
      <c r="G3618" s="7"/>
      <c r="H3618" s="7"/>
      <c r="I3618" s="10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9"/>
      <c r="W3618" s="9"/>
      <c r="X3618" s="7"/>
      <c r="Y3618" s="10"/>
      <c r="Z3618" s="11"/>
    </row>
    <row r="3619">
      <c r="A3619" s="13"/>
      <c r="B3619" s="7"/>
      <c r="C3619" s="7"/>
      <c r="D3619" s="7"/>
      <c r="E3619" s="7"/>
      <c r="F3619" s="7"/>
      <c r="G3619" s="7"/>
      <c r="H3619" s="7"/>
      <c r="I3619" s="10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9"/>
      <c r="W3619" s="9"/>
      <c r="X3619" s="7"/>
      <c r="Y3619" s="10"/>
      <c r="Z3619" s="11"/>
    </row>
    <row r="3620">
      <c r="A3620" s="13"/>
      <c r="B3620" s="7"/>
      <c r="C3620" s="7"/>
      <c r="D3620" s="7"/>
      <c r="E3620" s="7"/>
      <c r="F3620" s="7"/>
      <c r="G3620" s="7"/>
      <c r="H3620" s="7"/>
      <c r="I3620" s="10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9"/>
      <c r="W3620" s="9"/>
      <c r="X3620" s="7"/>
      <c r="Y3620" s="10"/>
      <c r="Z3620" s="11"/>
    </row>
    <row r="3621">
      <c r="A3621" s="13"/>
      <c r="B3621" s="7"/>
      <c r="C3621" s="7"/>
      <c r="D3621" s="7"/>
      <c r="E3621" s="7"/>
      <c r="F3621" s="7"/>
      <c r="G3621" s="7"/>
      <c r="H3621" s="7"/>
      <c r="I3621" s="10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9"/>
      <c r="W3621" s="9"/>
      <c r="X3621" s="7"/>
      <c r="Y3621" s="10"/>
      <c r="Z3621" s="11"/>
    </row>
    <row r="3622">
      <c r="A3622" s="13"/>
      <c r="B3622" s="7"/>
      <c r="C3622" s="7"/>
      <c r="D3622" s="7"/>
      <c r="E3622" s="7"/>
      <c r="F3622" s="7"/>
      <c r="G3622" s="7"/>
      <c r="H3622" s="7"/>
      <c r="I3622" s="10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9"/>
      <c r="W3622" s="9"/>
      <c r="X3622" s="7"/>
      <c r="Y3622" s="10"/>
      <c r="Z3622" s="11"/>
    </row>
    <row r="3623">
      <c r="A3623" s="13"/>
      <c r="B3623" s="7"/>
      <c r="C3623" s="7"/>
      <c r="D3623" s="7"/>
      <c r="E3623" s="7"/>
      <c r="F3623" s="7"/>
      <c r="G3623" s="7"/>
      <c r="H3623" s="7"/>
      <c r="I3623" s="10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9"/>
      <c r="W3623" s="9"/>
      <c r="X3623" s="7"/>
      <c r="Y3623" s="10"/>
      <c r="Z3623" s="11"/>
    </row>
    <row r="3624">
      <c r="A3624" s="13"/>
      <c r="B3624" s="7"/>
      <c r="C3624" s="7"/>
      <c r="D3624" s="7"/>
      <c r="E3624" s="7"/>
      <c r="F3624" s="7"/>
      <c r="G3624" s="7"/>
      <c r="H3624" s="7"/>
      <c r="I3624" s="10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9"/>
      <c r="W3624" s="9"/>
      <c r="X3624" s="7"/>
      <c r="Y3624" s="10"/>
      <c r="Z3624" s="11"/>
    </row>
    <row r="3625">
      <c r="A3625" s="13"/>
      <c r="B3625" s="7"/>
      <c r="C3625" s="7"/>
      <c r="D3625" s="7"/>
      <c r="E3625" s="7"/>
      <c r="F3625" s="7"/>
      <c r="G3625" s="7"/>
      <c r="H3625" s="7"/>
      <c r="I3625" s="10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9"/>
      <c r="W3625" s="9"/>
      <c r="X3625" s="7"/>
      <c r="Y3625" s="10"/>
      <c r="Z3625" s="11"/>
    </row>
    <row r="3626">
      <c r="A3626" s="13"/>
      <c r="B3626" s="7"/>
      <c r="C3626" s="7"/>
      <c r="D3626" s="7"/>
      <c r="E3626" s="7"/>
      <c r="F3626" s="7"/>
      <c r="G3626" s="7"/>
      <c r="H3626" s="7"/>
      <c r="I3626" s="10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9"/>
      <c r="W3626" s="9"/>
      <c r="X3626" s="7"/>
      <c r="Y3626" s="10"/>
      <c r="Z3626" s="11"/>
    </row>
    <row r="3627">
      <c r="A3627" s="13"/>
      <c r="B3627" s="7"/>
      <c r="C3627" s="7"/>
      <c r="D3627" s="7"/>
      <c r="E3627" s="7"/>
      <c r="F3627" s="7"/>
      <c r="G3627" s="7"/>
      <c r="H3627" s="7"/>
      <c r="I3627" s="10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9"/>
      <c r="W3627" s="9"/>
      <c r="X3627" s="7"/>
      <c r="Y3627" s="10"/>
      <c r="Z3627" s="11"/>
    </row>
    <row r="3628">
      <c r="A3628" s="13"/>
      <c r="B3628" s="7"/>
      <c r="C3628" s="7"/>
      <c r="D3628" s="7"/>
      <c r="E3628" s="7"/>
      <c r="F3628" s="7"/>
      <c r="G3628" s="7"/>
      <c r="H3628" s="7"/>
      <c r="I3628" s="10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9"/>
      <c r="W3628" s="9"/>
      <c r="X3628" s="7"/>
      <c r="Y3628" s="10"/>
      <c r="Z3628" s="11"/>
    </row>
    <row r="3629">
      <c r="A3629" s="13"/>
      <c r="B3629" s="7"/>
      <c r="C3629" s="7"/>
      <c r="D3629" s="7"/>
      <c r="E3629" s="7"/>
      <c r="F3629" s="7"/>
      <c r="G3629" s="7"/>
      <c r="H3629" s="7"/>
      <c r="I3629" s="10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9"/>
      <c r="W3629" s="9"/>
      <c r="X3629" s="7"/>
      <c r="Y3629" s="10"/>
      <c r="Z3629" s="11"/>
    </row>
    <row r="3630">
      <c r="A3630" s="13"/>
      <c r="B3630" s="7"/>
      <c r="C3630" s="7"/>
      <c r="D3630" s="7"/>
      <c r="E3630" s="7"/>
      <c r="F3630" s="7"/>
      <c r="G3630" s="7"/>
      <c r="H3630" s="7"/>
      <c r="I3630" s="10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9"/>
      <c r="W3630" s="9"/>
      <c r="X3630" s="7"/>
      <c r="Y3630" s="10"/>
      <c r="Z3630" s="11"/>
    </row>
    <row r="3631">
      <c r="A3631" s="13"/>
      <c r="B3631" s="7"/>
      <c r="C3631" s="7"/>
      <c r="D3631" s="7"/>
      <c r="E3631" s="7"/>
      <c r="F3631" s="7"/>
      <c r="G3631" s="7"/>
      <c r="H3631" s="7"/>
      <c r="I3631" s="10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9"/>
      <c r="W3631" s="9"/>
      <c r="X3631" s="7"/>
      <c r="Y3631" s="10"/>
      <c r="Z3631" s="11"/>
    </row>
    <row r="3632">
      <c r="A3632" s="13"/>
      <c r="B3632" s="7"/>
      <c r="C3632" s="7"/>
      <c r="D3632" s="7"/>
      <c r="E3632" s="7"/>
      <c r="F3632" s="7"/>
      <c r="G3632" s="7"/>
      <c r="H3632" s="7"/>
      <c r="I3632" s="10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9"/>
      <c r="W3632" s="9"/>
      <c r="X3632" s="7"/>
      <c r="Y3632" s="10"/>
      <c r="Z3632" s="11"/>
    </row>
    <row r="3633">
      <c r="A3633" s="13"/>
      <c r="B3633" s="7"/>
      <c r="C3633" s="7"/>
      <c r="D3633" s="7"/>
      <c r="E3633" s="7"/>
      <c r="F3633" s="7"/>
      <c r="G3633" s="7"/>
      <c r="H3633" s="7"/>
      <c r="I3633" s="10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9"/>
      <c r="W3633" s="9"/>
      <c r="X3633" s="7"/>
      <c r="Y3633" s="10"/>
      <c r="Z3633" s="11"/>
    </row>
    <row r="3634">
      <c r="A3634" s="13"/>
      <c r="B3634" s="7"/>
      <c r="C3634" s="7"/>
      <c r="D3634" s="7"/>
      <c r="E3634" s="7"/>
      <c r="F3634" s="7"/>
      <c r="G3634" s="7"/>
      <c r="H3634" s="7"/>
      <c r="I3634" s="10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9"/>
      <c r="W3634" s="9"/>
      <c r="X3634" s="7"/>
      <c r="Y3634" s="10"/>
      <c r="Z3634" s="11"/>
    </row>
    <row r="3635">
      <c r="A3635" s="13"/>
      <c r="B3635" s="7"/>
      <c r="C3635" s="7"/>
      <c r="D3635" s="7"/>
      <c r="E3635" s="7"/>
      <c r="F3635" s="7"/>
      <c r="G3635" s="7"/>
      <c r="H3635" s="7"/>
      <c r="I3635" s="10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9"/>
      <c r="W3635" s="9"/>
      <c r="X3635" s="7"/>
      <c r="Y3635" s="10"/>
      <c r="Z3635" s="11"/>
    </row>
    <row r="3636">
      <c r="A3636" s="13"/>
      <c r="B3636" s="7"/>
      <c r="C3636" s="7"/>
      <c r="D3636" s="7"/>
      <c r="E3636" s="7"/>
      <c r="F3636" s="7"/>
      <c r="G3636" s="7"/>
      <c r="H3636" s="7"/>
      <c r="I3636" s="10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9"/>
      <c r="W3636" s="9"/>
      <c r="X3636" s="7"/>
      <c r="Y3636" s="10"/>
      <c r="Z3636" s="11"/>
    </row>
    <row r="3637">
      <c r="A3637" s="13"/>
      <c r="B3637" s="7"/>
      <c r="C3637" s="7"/>
      <c r="D3637" s="7"/>
      <c r="E3637" s="7"/>
      <c r="F3637" s="7"/>
      <c r="G3637" s="7"/>
      <c r="H3637" s="7"/>
      <c r="I3637" s="10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9"/>
      <c r="W3637" s="9"/>
      <c r="X3637" s="7"/>
      <c r="Y3637" s="10"/>
      <c r="Z3637" s="11"/>
    </row>
    <row r="3638">
      <c r="A3638" s="13"/>
      <c r="B3638" s="7"/>
      <c r="C3638" s="7"/>
      <c r="D3638" s="7"/>
      <c r="E3638" s="7"/>
      <c r="F3638" s="7"/>
      <c r="G3638" s="7"/>
      <c r="H3638" s="7"/>
      <c r="I3638" s="10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9"/>
      <c r="W3638" s="9"/>
      <c r="X3638" s="7"/>
      <c r="Y3638" s="10"/>
      <c r="Z3638" s="11"/>
    </row>
    <row r="3639">
      <c r="A3639" s="13"/>
      <c r="B3639" s="7"/>
      <c r="C3639" s="7"/>
      <c r="D3639" s="7"/>
      <c r="E3639" s="7"/>
      <c r="F3639" s="7"/>
      <c r="G3639" s="7"/>
      <c r="H3639" s="7"/>
      <c r="I3639" s="10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9"/>
      <c r="W3639" s="9"/>
      <c r="X3639" s="7"/>
      <c r="Y3639" s="10"/>
      <c r="Z3639" s="11"/>
    </row>
    <row r="3640">
      <c r="A3640" s="13"/>
      <c r="B3640" s="7"/>
      <c r="C3640" s="7"/>
      <c r="D3640" s="7"/>
      <c r="E3640" s="7"/>
      <c r="F3640" s="7"/>
      <c r="G3640" s="7"/>
      <c r="H3640" s="7"/>
      <c r="I3640" s="10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9"/>
      <c r="W3640" s="9"/>
      <c r="X3640" s="7"/>
      <c r="Y3640" s="10"/>
      <c r="Z3640" s="11"/>
    </row>
    <row r="3641">
      <c r="A3641" s="13"/>
      <c r="B3641" s="7"/>
      <c r="C3641" s="7"/>
      <c r="D3641" s="7"/>
      <c r="E3641" s="7"/>
      <c r="F3641" s="7"/>
      <c r="G3641" s="7"/>
      <c r="H3641" s="7"/>
      <c r="I3641" s="10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9"/>
      <c r="W3641" s="9"/>
      <c r="X3641" s="7"/>
      <c r="Y3641" s="10"/>
      <c r="Z3641" s="11"/>
    </row>
    <row r="3642">
      <c r="A3642" s="13"/>
      <c r="B3642" s="7"/>
      <c r="C3642" s="7"/>
      <c r="D3642" s="7"/>
      <c r="E3642" s="7"/>
      <c r="F3642" s="7"/>
      <c r="G3642" s="7"/>
      <c r="H3642" s="7"/>
      <c r="I3642" s="10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9"/>
      <c r="W3642" s="9"/>
      <c r="X3642" s="7"/>
      <c r="Y3642" s="10"/>
      <c r="Z3642" s="11"/>
    </row>
    <row r="3643">
      <c r="A3643" s="13"/>
      <c r="B3643" s="7"/>
      <c r="C3643" s="7"/>
      <c r="D3643" s="7"/>
      <c r="E3643" s="7"/>
      <c r="F3643" s="7"/>
      <c r="G3643" s="7"/>
      <c r="H3643" s="7"/>
      <c r="I3643" s="10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9"/>
      <c r="W3643" s="9"/>
      <c r="X3643" s="7"/>
      <c r="Y3643" s="10"/>
      <c r="Z3643" s="11"/>
    </row>
    <row r="3644">
      <c r="A3644" s="13"/>
      <c r="B3644" s="7"/>
      <c r="C3644" s="7"/>
      <c r="D3644" s="7"/>
      <c r="E3644" s="7"/>
      <c r="F3644" s="7"/>
      <c r="G3644" s="7"/>
      <c r="H3644" s="7"/>
      <c r="I3644" s="10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9"/>
      <c r="W3644" s="9"/>
      <c r="X3644" s="7"/>
      <c r="Y3644" s="10"/>
      <c r="Z3644" s="11"/>
    </row>
    <row r="3645">
      <c r="A3645" s="13"/>
      <c r="B3645" s="7"/>
      <c r="C3645" s="7"/>
      <c r="D3645" s="7"/>
      <c r="E3645" s="7"/>
      <c r="F3645" s="7"/>
      <c r="G3645" s="7"/>
      <c r="H3645" s="7"/>
      <c r="I3645" s="10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9"/>
      <c r="W3645" s="9"/>
      <c r="X3645" s="7"/>
      <c r="Y3645" s="10"/>
      <c r="Z3645" s="11"/>
    </row>
    <row r="3646">
      <c r="A3646" s="13"/>
      <c r="B3646" s="7"/>
      <c r="C3646" s="7"/>
      <c r="D3646" s="7"/>
      <c r="E3646" s="7"/>
      <c r="F3646" s="7"/>
      <c r="G3646" s="7"/>
      <c r="H3646" s="7"/>
      <c r="I3646" s="10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9"/>
      <c r="W3646" s="9"/>
      <c r="X3646" s="7"/>
      <c r="Y3646" s="10"/>
      <c r="Z3646" s="11"/>
    </row>
    <row r="3647">
      <c r="A3647" s="13"/>
      <c r="B3647" s="7"/>
      <c r="C3647" s="7"/>
      <c r="D3647" s="7"/>
      <c r="E3647" s="7"/>
      <c r="F3647" s="7"/>
      <c r="G3647" s="7"/>
      <c r="H3647" s="7"/>
      <c r="I3647" s="10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9"/>
      <c r="W3647" s="9"/>
      <c r="X3647" s="7"/>
      <c r="Y3647" s="10"/>
      <c r="Z3647" s="11"/>
    </row>
    <row r="3648">
      <c r="A3648" s="13"/>
      <c r="B3648" s="7"/>
      <c r="C3648" s="7"/>
      <c r="D3648" s="7"/>
      <c r="E3648" s="7"/>
      <c r="F3648" s="7"/>
      <c r="G3648" s="7"/>
      <c r="H3648" s="7"/>
      <c r="I3648" s="10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9"/>
      <c r="W3648" s="9"/>
      <c r="X3648" s="7"/>
      <c r="Y3648" s="10"/>
      <c r="Z3648" s="11"/>
    </row>
    <row r="3649">
      <c r="A3649" s="13"/>
      <c r="B3649" s="7"/>
      <c r="C3649" s="7"/>
      <c r="D3649" s="7"/>
      <c r="E3649" s="7"/>
      <c r="F3649" s="7"/>
      <c r="G3649" s="7"/>
      <c r="H3649" s="7"/>
      <c r="I3649" s="10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9"/>
      <c r="W3649" s="9"/>
      <c r="X3649" s="7"/>
      <c r="Y3649" s="10"/>
      <c r="Z3649" s="11"/>
    </row>
    <row r="3650">
      <c r="A3650" s="13"/>
      <c r="B3650" s="7"/>
      <c r="C3650" s="7"/>
      <c r="D3650" s="7"/>
      <c r="E3650" s="7"/>
      <c r="F3650" s="7"/>
      <c r="G3650" s="7"/>
      <c r="H3650" s="7"/>
      <c r="I3650" s="10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9"/>
      <c r="W3650" s="9"/>
      <c r="X3650" s="7"/>
      <c r="Y3650" s="10"/>
      <c r="Z3650" s="11"/>
    </row>
    <row r="3651">
      <c r="A3651" s="13"/>
      <c r="B3651" s="7"/>
      <c r="C3651" s="7"/>
      <c r="D3651" s="7"/>
      <c r="E3651" s="7"/>
      <c r="F3651" s="7"/>
      <c r="G3651" s="7"/>
      <c r="H3651" s="7"/>
      <c r="I3651" s="10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9"/>
      <c r="W3651" s="9"/>
      <c r="X3651" s="7"/>
      <c r="Y3651" s="10"/>
      <c r="Z3651" s="11"/>
    </row>
    <row r="3652">
      <c r="A3652" s="13"/>
      <c r="B3652" s="7"/>
      <c r="C3652" s="7"/>
      <c r="D3652" s="7"/>
      <c r="E3652" s="7"/>
      <c r="F3652" s="7"/>
      <c r="G3652" s="7"/>
      <c r="H3652" s="7"/>
      <c r="I3652" s="10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9"/>
      <c r="W3652" s="9"/>
      <c r="X3652" s="7"/>
      <c r="Y3652" s="10"/>
      <c r="Z3652" s="11"/>
    </row>
    <row r="3653">
      <c r="A3653" s="13"/>
      <c r="B3653" s="7"/>
      <c r="C3653" s="7"/>
      <c r="D3653" s="7"/>
      <c r="E3653" s="7"/>
      <c r="F3653" s="7"/>
      <c r="G3653" s="7"/>
      <c r="H3653" s="7"/>
      <c r="I3653" s="10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9"/>
      <c r="W3653" s="9"/>
      <c r="X3653" s="7"/>
      <c r="Y3653" s="10"/>
      <c r="Z3653" s="11"/>
    </row>
    <row r="3654">
      <c r="A3654" s="13"/>
      <c r="B3654" s="7"/>
      <c r="C3654" s="7"/>
      <c r="D3654" s="7"/>
      <c r="E3654" s="7"/>
      <c r="F3654" s="7"/>
      <c r="G3654" s="7"/>
      <c r="H3654" s="7"/>
      <c r="I3654" s="10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9"/>
      <c r="W3654" s="9"/>
      <c r="X3654" s="7"/>
      <c r="Y3654" s="10"/>
      <c r="Z3654" s="11"/>
    </row>
    <row r="3655">
      <c r="A3655" s="13"/>
      <c r="B3655" s="7"/>
      <c r="C3655" s="7"/>
      <c r="D3655" s="7"/>
      <c r="E3655" s="7"/>
      <c r="F3655" s="7"/>
      <c r="G3655" s="7"/>
      <c r="H3655" s="7"/>
      <c r="I3655" s="10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9"/>
      <c r="W3655" s="9"/>
      <c r="X3655" s="7"/>
      <c r="Y3655" s="10"/>
      <c r="Z3655" s="11"/>
    </row>
    <row r="3656">
      <c r="A3656" s="13"/>
      <c r="B3656" s="7"/>
      <c r="C3656" s="7"/>
      <c r="D3656" s="7"/>
      <c r="E3656" s="7"/>
      <c r="F3656" s="7"/>
      <c r="G3656" s="7"/>
      <c r="H3656" s="7"/>
      <c r="I3656" s="10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9"/>
      <c r="W3656" s="9"/>
      <c r="X3656" s="7"/>
      <c r="Y3656" s="10"/>
      <c r="Z3656" s="11"/>
    </row>
    <row r="3657">
      <c r="A3657" s="13"/>
      <c r="B3657" s="7"/>
      <c r="C3657" s="7"/>
      <c r="D3657" s="7"/>
      <c r="E3657" s="7"/>
      <c r="F3657" s="7"/>
      <c r="G3657" s="7"/>
      <c r="H3657" s="7"/>
      <c r="I3657" s="10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9"/>
      <c r="W3657" s="9"/>
      <c r="X3657" s="7"/>
      <c r="Y3657" s="10"/>
      <c r="Z3657" s="11"/>
    </row>
    <row r="3658">
      <c r="A3658" s="13"/>
      <c r="B3658" s="7"/>
      <c r="C3658" s="7"/>
      <c r="D3658" s="7"/>
      <c r="E3658" s="7"/>
      <c r="F3658" s="7"/>
      <c r="G3658" s="7"/>
      <c r="H3658" s="7"/>
      <c r="I3658" s="10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9"/>
      <c r="W3658" s="9"/>
      <c r="X3658" s="7"/>
      <c r="Y3658" s="10"/>
      <c r="Z3658" s="11"/>
    </row>
    <row r="3659">
      <c r="A3659" s="13"/>
      <c r="B3659" s="7"/>
      <c r="C3659" s="7"/>
      <c r="D3659" s="7"/>
      <c r="E3659" s="7"/>
      <c r="F3659" s="7"/>
      <c r="G3659" s="7"/>
      <c r="H3659" s="7"/>
      <c r="I3659" s="10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9"/>
      <c r="W3659" s="9"/>
      <c r="X3659" s="7"/>
      <c r="Y3659" s="10"/>
      <c r="Z3659" s="11"/>
    </row>
    <row r="3660">
      <c r="A3660" s="13"/>
      <c r="B3660" s="7"/>
      <c r="C3660" s="7"/>
      <c r="D3660" s="7"/>
      <c r="E3660" s="7"/>
      <c r="F3660" s="7"/>
      <c r="G3660" s="7"/>
      <c r="H3660" s="7"/>
      <c r="I3660" s="10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9"/>
      <c r="W3660" s="9"/>
      <c r="X3660" s="7"/>
      <c r="Y3660" s="10"/>
      <c r="Z3660" s="11"/>
    </row>
    <row r="3661">
      <c r="A3661" s="13"/>
      <c r="B3661" s="7"/>
      <c r="C3661" s="7"/>
      <c r="D3661" s="7"/>
      <c r="E3661" s="7"/>
      <c r="F3661" s="7"/>
      <c r="G3661" s="7"/>
      <c r="H3661" s="7"/>
      <c r="I3661" s="10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9"/>
      <c r="W3661" s="9"/>
      <c r="X3661" s="7"/>
      <c r="Y3661" s="10"/>
      <c r="Z3661" s="11"/>
    </row>
    <row r="3662">
      <c r="A3662" s="13"/>
      <c r="B3662" s="7"/>
      <c r="C3662" s="7"/>
      <c r="D3662" s="7"/>
      <c r="E3662" s="7"/>
      <c r="F3662" s="7"/>
      <c r="G3662" s="7"/>
      <c r="H3662" s="7"/>
      <c r="I3662" s="10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9"/>
      <c r="W3662" s="9"/>
      <c r="X3662" s="7"/>
      <c r="Y3662" s="10"/>
      <c r="Z3662" s="11"/>
    </row>
    <row r="3663">
      <c r="A3663" s="13"/>
      <c r="B3663" s="7"/>
      <c r="C3663" s="7"/>
      <c r="D3663" s="7"/>
      <c r="E3663" s="7"/>
      <c r="F3663" s="7"/>
      <c r="G3663" s="7"/>
      <c r="H3663" s="7"/>
      <c r="I3663" s="10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9"/>
      <c r="W3663" s="9"/>
      <c r="X3663" s="7"/>
      <c r="Y3663" s="10"/>
      <c r="Z3663" s="11"/>
    </row>
    <row r="3664">
      <c r="A3664" s="13"/>
      <c r="B3664" s="7"/>
      <c r="C3664" s="7"/>
      <c r="D3664" s="7"/>
      <c r="E3664" s="7"/>
      <c r="F3664" s="7"/>
      <c r="G3664" s="7"/>
      <c r="H3664" s="7"/>
      <c r="I3664" s="10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9"/>
      <c r="W3664" s="9"/>
      <c r="X3664" s="7"/>
      <c r="Y3664" s="10"/>
      <c r="Z3664" s="11"/>
    </row>
    <row r="3665">
      <c r="A3665" s="13"/>
      <c r="B3665" s="7"/>
      <c r="C3665" s="7"/>
      <c r="D3665" s="7"/>
      <c r="E3665" s="7"/>
      <c r="F3665" s="7"/>
      <c r="G3665" s="7"/>
      <c r="H3665" s="7"/>
      <c r="I3665" s="10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9"/>
      <c r="W3665" s="9"/>
      <c r="X3665" s="7"/>
      <c r="Y3665" s="10"/>
      <c r="Z3665" s="11"/>
    </row>
    <row r="3666">
      <c r="A3666" s="13"/>
      <c r="B3666" s="7"/>
      <c r="C3666" s="7"/>
      <c r="D3666" s="7"/>
      <c r="E3666" s="7"/>
      <c r="F3666" s="7"/>
      <c r="G3666" s="7"/>
      <c r="H3666" s="7"/>
      <c r="I3666" s="10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9"/>
      <c r="W3666" s="9"/>
      <c r="X3666" s="7"/>
      <c r="Y3666" s="10"/>
      <c r="Z3666" s="11"/>
    </row>
    <row r="3667">
      <c r="A3667" s="13"/>
      <c r="B3667" s="7"/>
      <c r="C3667" s="7"/>
      <c r="D3667" s="7"/>
      <c r="E3667" s="7"/>
      <c r="F3667" s="7"/>
      <c r="G3667" s="7"/>
      <c r="H3667" s="7"/>
      <c r="I3667" s="10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9"/>
      <c r="W3667" s="9"/>
      <c r="X3667" s="7"/>
      <c r="Y3667" s="10"/>
      <c r="Z3667" s="11"/>
    </row>
    <row r="3668">
      <c r="A3668" s="13"/>
      <c r="B3668" s="7"/>
      <c r="C3668" s="7"/>
      <c r="D3668" s="7"/>
      <c r="E3668" s="7"/>
      <c r="F3668" s="7"/>
      <c r="G3668" s="7"/>
      <c r="H3668" s="7"/>
      <c r="I3668" s="10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9"/>
      <c r="W3668" s="9"/>
      <c r="X3668" s="7"/>
      <c r="Y3668" s="10"/>
      <c r="Z3668" s="11"/>
    </row>
    <row r="3669">
      <c r="A3669" s="13"/>
      <c r="B3669" s="7"/>
      <c r="C3669" s="7"/>
      <c r="D3669" s="7"/>
      <c r="E3669" s="7"/>
      <c r="F3669" s="7"/>
      <c r="G3669" s="7"/>
      <c r="H3669" s="7"/>
      <c r="I3669" s="10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9"/>
      <c r="W3669" s="9"/>
      <c r="X3669" s="7"/>
      <c r="Y3669" s="10"/>
      <c r="Z3669" s="11"/>
    </row>
    <row r="3670">
      <c r="A3670" s="13"/>
      <c r="B3670" s="7"/>
      <c r="C3670" s="7"/>
      <c r="D3670" s="7"/>
      <c r="E3670" s="7"/>
      <c r="F3670" s="7"/>
      <c r="G3670" s="7"/>
      <c r="H3670" s="7"/>
      <c r="I3670" s="10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9"/>
      <c r="W3670" s="9"/>
      <c r="X3670" s="7"/>
      <c r="Y3670" s="10"/>
      <c r="Z3670" s="11"/>
    </row>
    <row r="3671">
      <c r="A3671" s="13"/>
      <c r="B3671" s="7"/>
      <c r="C3671" s="7"/>
      <c r="D3671" s="7"/>
      <c r="E3671" s="7"/>
      <c r="F3671" s="7"/>
      <c r="G3671" s="7"/>
      <c r="H3671" s="7"/>
      <c r="I3671" s="10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9"/>
      <c r="W3671" s="9"/>
      <c r="X3671" s="7"/>
      <c r="Y3671" s="10"/>
      <c r="Z3671" s="11"/>
    </row>
    <row r="3672">
      <c r="A3672" s="13"/>
      <c r="B3672" s="7"/>
      <c r="C3672" s="7"/>
      <c r="D3672" s="7"/>
      <c r="E3672" s="7"/>
      <c r="F3672" s="7"/>
      <c r="G3672" s="7"/>
      <c r="H3672" s="7"/>
      <c r="I3672" s="10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9"/>
      <c r="W3672" s="9"/>
      <c r="X3672" s="7"/>
      <c r="Y3672" s="10"/>
      <c r="Z3672" s="11"/>
    </row>
    <row r="3673">
      <c r="A3673" s="13"/>
      <c r="B3673" s="7"/>
      <c r="C3673" s="7"/>
      <c r="D3673" s="7"/>
      <c r="E3673" s="7"/>
      <c r="F3673" s="7"/>
      <c r="G3673" s="7"/>
      <c r="H3673" s="7"/>
      <c r="I3673" s="10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9"/>
      <c r="W3673" s="9"/>
      <c r="X3673" s="7"/>
      <c r="Y3673" s="10"/>
      <c r="Z3673" s="11"/>
    </row>
    <row r="3674">
      <c r="A3674" s="13"/>
      <c r="B3674" s="7"/>
      <c r="C3674" s="7"/>
      <c r="D3674" s="7"/>
      <c r="E3674" s="7"/>
      <c r="F3674" s="7"/>
      <c r="G3674" s="7"/>
      <c r="H3674" s="7"/>
      <c r="I3674" s="10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9"/>
      <c r="W3674" s="9"/>
      <c r="X3674" s="7"/>
      <c r="Y3674" s="10"/>
      <c r="Z3674" s="11"/>
    </row>
    <row r="3675">
      <c r="A3675" s="13"/>
      <c r="B3675" s="7"/>
      <c r="C3675" s="7"/>
      <c r="D3675" s="7"/>
      <c r="E3675" s="7"/>
      <c r="F3675" s="7"/>
      <c r="G3675" s="7"/>
      <c r="H3675" s="7"/>
      <c r="I3675" s="10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9"/>
      <c r="W3675" s="9"/>
      <c r="X3675" s="7"/>
      <c r="Y3675" s="10"/>
      <c r="Z3675" s="11"/>
    </row>
    <row r="3676">
      <c r="A3676" s="13"/>
      <c r="B3676" s="7"/>
      <c r="C3676" s="7"/>
      <c r="D3676" s="7"/>
      <c r="E3676" s="7"/>
      <c r="F3676" s="7"/>
      <c r="G3676" s="7"/>
      <c r="H3676" s="7"/>
      <c r="I3676" s="10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9"/>
      <c r="W3676" s="9"/>
      <c r="X3676" s="7"/>
      <c r="Y3676" s="10"/>
      <c r="Z3676" s="11"/>
    </row>
    <row r="3677">
      <c r="A3677" s="13"/>
      <c r="B3677" s="7"/>
      <c r="C3677" s="7"/>
      <c r="D3677" s="7"/>
      <c r="E3677" s="7"/>
      <c r="F3677" s="7"/>
      <c r="G3677" s="7"/>
      <c r="H3677" s="7"/>
      <c r="I3677" s="10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9"/>
      <c r="W3677" s="9"/>
      <c r="X3677" s="7"/>
      <c r="Y3677" s="10"/>
      <c r="Z3677" s="11"/>
    </row>
    <row r="3678">
      <c r="A3678" s="13"/>
      <c r="B3678" s="7"/>
      <c r="C3678" s="7"/>
      <c r="D3678" s="7"/>
      <c r="E3678" s="7"/>
      <c r="F3678" s="7"/>
      <c r="G3678" s="7"/>
      <c r="H3678" s="7"/>
      <c r="I3678" s="10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9"/>
      <c r="W3678" s="9"/>
      <c r="X3678" s="7"/>
      <c r="Y3678" s="10"/>
      <c r="Z3678" s="11"/>
    </row>
    <row r="3679">
      <c r="A3679" s="13"/>
      <c r="B3679" s="7"/>
      <c r="C3679" s="7"/>
      <c r="D3679" s="7"/>
      <c r="E3679" s="7"/>
      <c r="F3679" s="7"/>
      <c r="G3679" s="7"/>
      <c r="H3679" s="7"/>
      <c r="I3679" s="10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9"/>
      <c r="W3679" s="9"/>
      <c r="X3679" s="7"/>
      <c r="Y3679" s="10"/>
      <c r="Z3679" s="11"/>
    </row>
    <row r="3680">
      <c r="A3680" s="13"/>
      <c r="B3680" s="7"/>
      <c r="C3680" s="7"/>
      <c r="D3680" s="7"/>
      <c r="E3680" s="7"/>
      <c r="F3680" s="7"/>
      <c r="G3680" s="7"/>
      <c r="H3680" s="7"/>
      <c r="I3680" s="10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9"/>
      <c r="W3680" s="9"/>
      <c r="X3680" s="7"/>
      <c r="Y3680" s="10"/>
      <c r="Z3680" s="11"/>
    </row>
    <row r="3681">
      <c r="A3681" s="13"/>
      <c r="B3681" s="7"/>
      <c r="C3681" s="7"/>
      <c r="D3681" s="7"/>
      <c r="E3681" s="7"/>
      <c r="F3681" s="7"/>
      <c r="G3681" s="7"/>
      <c r="H3681" s="7"/>
      <c r="I3681" s="10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9"/>
      <c r="W3681" s="9"/>
      <c r="X3681" s="7"/>
      <c r="Y3681" s="10"/>
      <c r="Z3681" s="11"/>
    </row>
    <row r="3682">
      <c r="A3682" s="13"/>
      <c r="B3682" s="7"/>
      <c r="C3682" s="7"/>
      <c r="D3682" s="7"/>
      <c r="E3682" s="7"/>
      <c r="F3682" s="7"/>
      <c r="G3682" s="7"/>
      <c r="H3682" s="7"/>
      <c r="I3682" s="10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9"/>
      <c r="W3682" s="9"/>
      <c r="X3682" s="7"/>
      <c r="Y3682" s="10"/>
      <c r="Z3682" s="11"/>
    </row>
    <row r="3683">
      <c r="A3683" s="13"/>
      <c r="B3683" s="7"/>
      <c r="C3683" s="7"/>
      <c r="D3683" s="7"/>
      <c r="E3683" s="7"/>
      <c r="F3683" s="7"/>
      <c r="G3683" s="7"/>
      <c r="H3683" s="7"/>
      <c r="I3683" s="10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9"/>
      <c r="W3683" s="9"/>
      <c r="X3683" s="7"/>
      <c r="Y3683" s="10"/>
      <c r="Z3683" s="11"/>
    </row>
    <row r="3684">
      <c r="A3684" s="13"/>
      <c r="B3684" s="7"/>
      <c r="C3684" s="7"/>
      <c r="D3684" s="7"/>
      <c r="E3684" s="7"/>
      <c r="F3684" s="7"/>
      <c r="G3684" s="7"/>
      <c r="H3684" s="7"/>
      <c r="I3684" s="10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9"/>
      <c r="W3684" s="9"/>
      <c r="X3684" s="7"/>
      <c r="Y3684" s="10"/>
      <c r="Z3684" s="11"/>
    </row>
    <row r="3685">
      <c r="A3685" s="13"/>
      <c r="B3685" s="7"/>
      <c r="C3685" s="7"/>
      <c r="D3685" s="7"/>
      <c r="E3685" s="7"/>
      <c r="F3685" s="7"/>
      <c r="G3685" s="7"/>
      <c r="H3685" s="7"/>
      <c r="I3685" s="10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9"/>
      <c r="W3685" s="9"/>
      <c r="X3685" s="7"/>
      <c r="Y3685" s="10"/>
      <c r="Z3685" s="11"/>
    </row>
    <row r="3686">
      <c r="A3686" s="13"/>
      <c r="B3686" s="7"/>
      <c r="C3686" s="7"/>
      <c r="D3686" s="7"/>
      <c r="E3686" s="7"/>
      <c r="F3686" s="7"/>
      <c r="G3686" s="7"/>
      <c r="H3686" s="7"/>
      <c r="I3686" s="10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9"/>
      <c r="W3686" s="9"/>
      <c r="X3686" s="7"/>
      <c r="Y3686" s="10"/>
      <c r="Z3686" s="11"/>
    </row>
    <row r="3687">
      <c r="A3687" s="13"/>
      <c r="B3687" s="7"/>
      <c r="C3687" s="7"/>
      <c r="D3687" s="7"/>
      <c r="E3687" s="7"/>
      <c r="F3687" s="7"/>
      <c r="G3687" s="7"/>
      <c r="H3687" s="7"/>
      <c r="I3687" s="10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9"/>
      <c r="W3687" s="9"/>
      <c r="X3687" s="7"/>
      <c r="Y3687" s="10"/>
      <c r="Z3687" s="11"/>
    </row>
    <row r="3688">
      <c r="A3688" s="13"/>
      <c r="B3688" s="7"/>
      <c r="C3688" s="7"/>
      <c r="D3688" s="7"/>
      <c r="E3688" s="7"/>
      <c r="F3688" s="7"/>
      <c r="G3688" s="7"/>
      <c r="H3688" s="7"/>
      <c r="I3688" s="10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9"/>
      <c r="W3688" s="9"/>
      <c r="X3688" s="7"/>
      <c r="Y3688" s="10"/>
      <c r="Z3688" s="11"/>
    </row>
    <row r="3689">
      <c r="A3689" s="13"/>
      <c r="B3689" s="7"/>
      <c r="C3689" s="7"/>
      <c r="D3689" s="7"/>
      <c r="E3689" s="7"/>
      <c r="F3689" s="7"/>
      <c r="G3689" s="7"/>
      <c r="H3689" s="7"/>
      <c r="I3689" s="10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9"/>
      <c r="W3689" s="9"/>
      <c r="X3689" s="7"/>
      <c r="Y3689" s="10"/>
      <c r="Z3689" s="11"/>
    </row>
    <row r="3690">
      <c r="A3690" s="13"/>
      <c r="B3690" s="7"/>
      <c r="C3690" s="7"/>
      <c r="D3690" s="7"/>
      <c r="E3690" s="7"/>
      <c r="F3690" s="7"/>
      <c r="G3690" s="7"/>
      <c r="H3690" s="7"/>
      <c r="I3690" s="10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9"/>
      <c r="W3690" s="9"/>
      <c r="X3690" s="7"/>
      <c r="Y3690" s="10"/>
      <c r="Z3690" s="11"/>
    </row>
    <row r="3691">
      <c r="A3691" s="13"/>
      <c r="B3691" s="7"/>
      <c r="C3691" s="7"/>
      <c r="D3691" s="7"/>
      <c r="E3691" s="7"/>
      <c r="F3691" s="7"/>
      <c r="G3691" s="7"/>
      <c r="H3691" s="7"/>
      <c r="I3691" s="10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9"/>
      <c r="W3691" s="9"/>
      <c r="X3691" s="7"/>
      <c r="Y3691" s="10"/>
      <c r="Z3691" s="11"/>
    </row>
    <row r="3692">
      <c r="A3692" s="13"/>
      <c r="B3692" s="7"/>
      <c r="C3692" s="7"/>
      <c r="D3692" s="7"/>
      <c r="E3692" s="7"/>
      <c r="F3692" s="7"/>
      <c r="G3692" s="7"/>
      <c r="H3692" s="7"/>
      <c r="I3692" s="10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9"/>
      <c r="W3692" s="9"/>
      <c r="X3692" s="7"/>
      <c r="Y3692" s="10"/>
      <c r="Z3692" s="11"/>
    </row>
    <row r="3693">
      <c r="A3693" s="13"/>
      <c r="B3693" s="7"/>
      <c r="C3693" s="7"/>
      <c r="D3693" s="7"/>
      <c r="E3693" s="7"/>
      <c r="F3693" s="7"/>
      <c r="G3693" s="7"/>
      <c r="H3693" s="7"/>
      <c r="I3693" s="10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9"/>
      <c r="W3693" s="9"/>
      <c r="X3693" s="7"/>
      <c r="Y3693" s="10"/>
      <c r="Z3693" s="11"/>
    </row>
    <row r="3694">
      <c r="A3694" s="13"/>
      <c r="B3694" s="7"/>
      <c r="C3694" s="7"/>
      <c r="D3694" s="7"/>
      <c r="E3694" s="7"/>
      <c r="F3694" s="7"/>
      <c r="G3694" s="7"/>
      <c r="H3694" s="7"/>
      <c r="I3694" s="10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9"/>
      <c r="W3694" s="9"/>
      <c r="X3694" s="7"/>
      <c r="Y3694" s="10"/>
      <c r="Z3694" s="11"/>
    </row>
    <row r="3695">
      <c r="A3695" s="13"/>
      <c r="B3695" s="7"/>
      <c r="C3695" s="7"/>
      <c r="D3695" s="7"/>
      <c r="E3695" s="7"/>
      <c r="F3695" s="7"/>
      <c r="G3695" s="7"/>
      <c r="H3695" s="7"/>
      <c r="I3695" s="10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9"/>
      <c r="W3695" s="9"/>
      <c r="X3695" s="7"/>
      <c r="Y3695" s="10"/>
      <c r="Z3695" s="11"/>
    </row>
    <row r="3696">
      <c r="A3696" s="13"/>
      <c r="B3696" s="7"/>
      <c r="C3696" s="7"/>
      <c r="D3696" s="7"/>
      <c r="E3696" s="7"/>
      <c r="F3696" s="7"/>
      <c r="G3696" s="7"/>
      <c r="H3696" s="7"/>
      <c r="I3696" s="10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9"/>
      <c r="W3696" s="9"/>
      <c r="X3696" s="7"/>
      <c r="Y3696" s="10"/>
      <c r="Z3696" s="11"/>
    </row>
    <row r="3697">
      <c r="A3697" s="13"/>
      <c r="B3697" s="7"/>
      <c r="C3697" s="7"/>
      <c r="D3697" s="7"/>
      <c r="E3697" s="7"/>
      <c r="F3697" s="7"/>
      <c r="G3697" s="7"/>
      <c r="H3697" s="7"/>
      <c r="I3697" s="10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9"/>
      <c r="W3697" s="9"/>
      <c r="X3697" s="7"/>
      <c r="Y3697" s="10"/>
      <c r="Z3697" s="11"/>
    </row>
    <row r="3698">
      <c r="A3698" s="13"/>
      <c r="B3698" s="7"/>
      <c r="C3698" s="7"/>
      <c r="D3698" s="7"/>
      <c r="E3698" s="7"/>
      <c r="F3698" s="7"/>
      <c r="G3698" s="7"/>
      <c r="H3698" s="7"/>
      <c r="I3698" s="10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9"/>
      <c r="W3698" s="9"/>
      <c r="X3698" s="7"/>
      <c r="Y3698" s="10"/>
      <c r="Z3698" s="11"/>
    </row>
    <row r="3699">
      <c r="A3699" s="13"/>
      <c r="B3699" s="7"/>
      <c r="C3699" s="7"/>
      <c r="D3699" s="7"/>
      <c r="E3699" s="7"/>
      <c r="F3699" s="7"/>
      <c r="G3699" s="7"/>
      <c r="H3699" s="7"/>
      <c r="I3699" s="10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9"/>
      <c r="W3699" s="9"/>
      <c r="X3699" s="7"/>
      <c r="Y3699" s="10"/>
      <c r="Z3699" s="11"/>
    </row>
    <row r="3700">
      <c r="A3700" s="13"/>
      <c r="B3700" s="7"/>
      <c r="C3700" s="7"/>
      <c r="D3700" s="7"/>
      <c r="E3700" s="7"/>
      <c r="F3700" s="7"/>
      <c r="G3700" s="7"/>
      <c r="H3700" s="7"/>
      <c r="I3700" s="10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9"/>
      <c r="W3700" s="9"/>
      <c r="X3700" s="7"/>
      <c r="Y3700" s="10"/>
      <c r="Z3700" s="11"/>
    </row>
    <row r="3701">
      <c r="A3701" s="13"/>
      <c r="B3701" s="7"/>
      <c r="C3701" s="7"/>
      <c r="D3701" s="7"/>
      <c r="E3701" s="7"/>
      <c r="F3701" s="7"/>
      <c r="G3701" s="7"/>
      <c r="H3701" s="7"/>
      <c r="I3701" s="10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9"/>
      <c r="W3701" s="9"/>
      <c r="X3701" s="7"/>
      <c r="Y3701" s="10"/>
      <c r="Z3701" s="11"/>
    </row>
    <row r="3702">
      <c r="A3702" s="13"/>
      <c r="B3702" s="7"/>
      <c r="C3702" s="7"/>
      <c r="D3702" s="7"/>
      <c r="E3702" s="7"/>
      <c r="F3702" s="7"/>
      <c r="G3702" s="7"/>
      <c r="H3702" s="7"/>
      <c r="I3702" s="10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9"/>
      <c r="W3702" s="9"/>
      <c r="X3702" s="7"/>
      <c r="Y3702" s="10"/>
      <c r="Z3702" s="11"/>
    </row>
    <row r="3703">
      <c r="A3703" s="13"/>
      <c r="B3703" s="7"/>
      <c r="C3703" s="7"/>
      <c r="D3703" s="7"/>
      <c r="E3703" s="7"/>
      <c r="F3703" s="7"/>
      <c r="G3703" s="7"/>
      <c r="H3703" s="7"/>
      <c r="I3703" s="10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9"/>
      <c r="W3703" s="9"/>
      <c r="X3703" s="7"/>
      <c r="Y3703" s="10"/>
      <c r="Z3703" s="11"/>
    </row>
    <row r="3704">
      <c r="A3704" s="13"/>
      <c r="B3704" s="7"/>
      <c r="C3704" s="7"/>
      <c r="D3704" s="7"/>
      <c r="E3704" s="7"/>
      <c r="F3704" s="7"/>
      <c r="G3704" s="7"/>
      <c r="H3704" s="7"/>
      <c r="I3704" s="10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9"/>
      <c r="W3704" s="9"/>
      <c r="X3704" s="7"/>
      <c r="Y3704" s="10"/>
      <c r="Z3704" s="11"/>
    </row>
    <row r="3705">
      <c r="A3705" s="13"/>
      <c r="B3705" s="7"/>
      <c r="C3705" s="7"/>
      <c r="D3705" s="7"/>
      <c r="E3705" s="7"/>
      <c r="F3705" s="7"/>
      <c r="G3705" s="7"/>
      <c r="H3705" s="7"/>
      <c r="I3705" s="10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9"/>
      <c r="W3705" s="9"/>
      <c r="X3705" s="7"/>
      <c r="Y3705" s="10"/>
      <c r="Z3705" s="11"/>
    </row>
    <row r="3706">
      <c r="A3706" s="13"/>
      <c r="B3706" s="7"/>
      <c r="C3706" s="7"/>
      <c r="D3706" s="7"/>
      <c r="E3706" s="7"/>
      <c r="F3706" s="7"/>
      <c r="G3706" s="7"/>
      <c r="H3706" s="7"/>
      <c r="I3706" s="10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9"/>
      <c r="W3706" s="9"/>
      <c r="X3706" s="7"/>
      <c r="Y3706" s="10"/>
      <c r="Z3706" s="11"/>
    </row>
    <row r="3707">
      <c r="A3707" s="13"/>
      <c r="B3707" s="7"/>
      <c r="C3707" s="7"/>
      <c r="D3707" s="7"/>
      <c r="E3707" s="7"/>
      <c r="F3707" s="7"/>
      <c r="G3707" s="7"/>
      <c r="H3707" s="7"/>
      <c r="I3707" s="10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9"/>
      <c r="W3707" s="9"/>
      <c r="X3707" s="7"/>
      <c r="Y3707" s="10"/>
      <c r="Z3707" s="11"/>
    </row>
    <row r="3708">
      <c r="A3708" s="13"/>
      <c r="B3708" s="7"/>
      <c r="C3708" s="7"/>
      <c r="D3708" s="7"/>
      <c r="E3708" s="7"/>
      <c r="F3708" s="7"/>
      <c r="G3708" s="7"/>
      <c r="H3708" s="7"/>
      <c r="I3708" s="10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9"/>
      <c r="W3708" s="9"/>
      <c r="X3708" s="7"/>
      <c r="Y3708" s="10"/>
      <c r="Z3708" s="11"/>
    </row>
    <row r="3709">
      <c r="A3709" s="13"/>
      <c r="B3709" s="7"/>
      <c r="C3709" s="7"/>
      <c r="D3709" s="7"/>
      <c r="E3709" s="7"/>
      <c r="F3709" s="7"/>
      <c r="G3709" s="7"/>
      <c r="H3709" s="7"/>
      <c r="I3709" s="10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9"/>
      <c r="W3709" s="9"/>
      <c r="X3709" s="7"/>
      <c r="Y3709" s="10"/>
      <c r="Z3709" s="11"/>
    </row>
    <row r="3710">
      <c r="A3710" s="13"/>
      <c r="B3710" s="7"/>
      <c r="C3710" s="7"/>
      <c r="D3710" s="7"/>
      <c r="E3710" s="7"/>
      <c r="F3710" s="7"/>
      <c r="G3710" s="7"/>
      <c r="H3710" s="7"/>
      <c r="I3710" s="10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9"/>
      <c r="W3710" s="9"/>
      <c r="X3710" s="7"/>
      <c r="Y3710" s="10"/>
      <c r="Z3710" s="11"/>
    </row>
    <row r="3711">
      <c r="A3711" s="13"/>
      <c r="B3711" s="7"/>
      <c r="C3711" s="7"/>
      <c r="D3711" s="7"/>
      <c r="E3711" s="7"/>
      <c r="F3711" s="7"/>
      <c r="G3711" s="7"/>
      <c r="H3711" s="7"/>
      <c r="I3711" s="10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9"/>
      <c r="W3711" s="9"/>
      <c r="X3711" s="7"/>
      <c r="Y3711" s="10"/>
      <c r="Z3711" s="11"/>
    </row>
    <row r="3712">
      <c r="A3712" s="13"/>
      <c r="B3712" s="7"/>
      <c r="C3712" s="7"/>
      <c r="D3712" s="7"/>
      <c r="E3712" s="7"/>
      <c r="F3712" s="7"/>
      <c r="G3712" s="7"/>
      <c r="H3712" s="7"/>
      <c r="I3712" s="10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9"/>
      <c r="W3712" s="9"/>
      <c r="X3712" s="7"/>
      <c r="Y3712" s="10"/>
      <c r="Z3712" s="11"/>
    </row>
    <row r="3713">
      <c r="A3713" s="13"/>
      <c r="B3713" s="7"/>
      <c r="C3713" s="7"/>
      <c r="D3713" s="7"/>
      <c r="E3713" s="7"/>
      <c r="F3713" s="7"/>
      <c r="G3713" s="7"/>
      <c r="H3713" s="7"/>
      <c r="I3713" s="10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9"/>
      <c r="W3713" s="9"/>
      <c r="X3713" s="7"/>
      <c r="Y3713" s="10"/>
      <c r="Z3713" s="11"/>
    </row>
    <row r="3714">
      <c r="A3714" s="13"/>
      <c r="B3714" s="7"/>
      <c r="C3714" s="7"/>
      <c r="D3714" s="7"/>
      <c r="E3714" s="7"/>
      <c r="F3714" s="7"/>
      <c r="G3714" s="7"/>
      <c r="H3714" s="7"/>
      <c r="I3714" s="10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9"/>
      <c r="W3714" s="9"/>
      <c r="X3714" s="7"/>
      <c r="Y3714" s="10"/>
      <c r="Z3714" s="11"/>
    </row>
    <row r="3715">
      <c r="A3715" s="13"/>
      <c r="B3715" s="7"/>
      <c r="C3715" s="7"/>
      <c r="D3715" s="7"/>
      <c r="E3715" s="7"/>
      <c r="F3715" s="7"/>
      <c r="G3715" s="7"/>
      <c r="H3715" s="7"/>
      <c r="I3715" s="10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9"/>
      <c r="W3715" s="9"/>
      <c r="X3715" s="7"/>
      <c r="Y3715" s="10"/>
      <c r="Z3715" s="11"/>
    </row>
    <row r="3716">
      <c r="A3716" s="13"/>
      <c r="B3716" s="7"/>
      <c r="C3716" s="7"/>
      <c r="D3716" s="7"/>
      <c r="E3716" s="7"/>
      <c r="F3716" s="7"/>
      <c r="G3716" s="7"/>
      <c r="H3716" s="7"/>
      <c r="I3716" s="10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9"/>
      <c r="W3716" s="9"/>
      <c r="X3716" s="7"/>
      <c r="Y3716" s="10"/>
      <c r="Z3716" s="11"/>
    </row>
    <row r="3717">
      <c r="A3717" s="13"/>
      <c r="B3717" s="7"/>
      <c r="C3717" s="7"/>
      <c r="D3717" s="7"/>
      <c r="E3717" s="7"/>
      <c r="F3717" s="7"/>
      <c r="G3717" s="7"/>
      <c r="H3717" s="7"/>
      <c r="I3717" s="10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9"/>
      <c r="W3717" s="9"/>
      <c r="X3717" s="7"/>
      <c r="Y3717" s="10"/>
      <c r="Z3717" s="11"/>
    </row>
    <row r="3718">
      <c r="A3718" s="13"/>
      <c r="B3718" s="7"/>
      <c r="C3718" s="7"/>
      <c r="D3718" s="7"/>
      <c r="E3718" s="7"/>
      <c r="F3718" s="7"/>
      <c r="G3718" s="7"/>
      <c r="H3718" s="7"/>
      <c r="I3718" s="10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9"/>
      <c r="W3718" s="9"/>
      <c r="X3718" s="7"/>
      <c r="Y3718" s="10"/>
      <c r="Z3718" s="11"/>
    </row>
    <row r="3719">
      <c r="A3719" s="13"/>
      <c r="B3719" s="7"/>
      <c r="C3719" s="7"/>
      <c r="D3719" s="7"/>
      <c r="E3719" s="7"/>
      <c r="F3719" s="7"/>
      <c r="G3719" s="7"/>
      <c r="H3719" s="7"/>
      <c r="I3719" s="10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9"/>
      <c r="W3719" s="9"/>
      <c r="X3719" s="7"/>
      <c r="Y3719" s="10"/>
      <c r="Z3719" s="11"/>
    </row>
    <row r="3720">
      <c r="A3720" s="13"/>
      <c r="B3720" s="7"/>
      <c r="C3720" s="7"/>
      <c r="D3720" s="7"/>
      <c r="E3720" s="7"/>
      <c r="F3720" s="7"/>
      <c r="G3720" s="7"/>
      <c r="H3720" s="7"/>
      <c r="I3720" s="10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9"/>
      <c r="W3720" s="9"/>
      <c r="X3720" s="7"/>
      <c r="Y3720" s="10"/>
      <c r="Z3720" s="11"/>
    </row>
    <row r="3721">
      <c r="A3721" s="13"/>
      <c r="B3721" s="7"/>
      <c r="C3721" s="7"/>
      <c r="D3721" s="7"/>
      <c r="E3721" s="7"/>
      <c r="F3721" s="7"/>
      <c r="G3721" s="7"/>
      <c r="H3721" s="7"/>
      <c r="I3721" s="10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9"/>
      <c r="W3721" s="9"/>
      <c r="X3721" s="7"/>
      <c r="Y3721" s="10"/>
      <c r="Z3721" s="11"/>
    </row>
    <row r="3722">
      <c r="A3722" s="13"/>
      <c r="B3722" s="7"/>
      <c r="C3722" s="7"/>
      <c r="D3722" s="7"/>
      <c r="E3722" s="7"/>
      <c r="F3722" s="7"/>
      <c r="G3722" s="7"/>
      <c r="H3722" s="7"/>
      <c r="I3722" s="10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9"/>
      <c r="W3722" s="9"/>
      <c r="X3722" s="7"/>
      <c r="Y3722" s="10"/>
      <c r="Z3722" s="11"/>
    </row>
    <row r="3723">
      <c r="A3723" s="13"/>
      <c r="B3723" s="7"/>
      <c r="C3723" s="7"/>
      <c r="D3723" s="7"/>
      <c r="E3723" s="7"/>
      <c r="F3723" s="7"/>
      <c r="G3723" s="7"/>
      <c r="H3723" s="7"/>
      <c r="I3723" s="10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9"/>
      <c r="W3723" s="9"/>
      <c r="X3723" s="7"/>
      <c r="Y3723" s="10"/>
      <c r="Z3723" s="11"/>
    </row>
    <row r="3724">
      <c r="A3724" s="13"/>
      <c r="B3724" s="7"/>
      <c r="C3724" s="7"/>
      <c r="D3724" s="7"/>
      <c r="E3724" s="7"/>
      <c r="F3724" s="7"/>
      <c r="G3724" s="7"/>
      <c r="H3724" s="7"/>
      <c r="I3724" s="10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9"/>
      <c r="W3724" s="9"/>
      <c r="X3724" s="7"/>
      <c r="Y3724" s="10"/>
      <c r="Z3724" s="11"/>
    </row>
    <row r="3725">
      <c r="A3725" s="13"/>
      <c r="B3725" s="7"/>
      <c r="C3725" s="7"/>
      <c r="D3725" s="7"/>
      <c r="E3725" s="7"/>
      <c r="F3725" s="7"/>
      <c r="G3725" s="7"/>
      <c r="H3725" s="7"/>
      <c r="I3725" s="10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9"/>
      <c r="W3725" s="9"/>
      <c r="X3725" s="7"/>
      <c r="Y3725" s="10"/>
      <c r="Z3725" s="11"/>
    </row>
    <row r="3726">
      <c r="A3726" s="13"/>
      <c r="B3726" s="7"/>
      <c r="C3726" s="7"/>
      <c r="D3726" s="7"/>
      <c r="E3726" s="7"/>
      <c r="F3726" s="7"/>
      <c r="G3726" s="7"/>
      <c r="H3726" s="7"/>
      <c r="I3726" s="10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9"/>
      <c r="W3726" s="9"/>
      <c r="X3726" s="7"/>
      <c r="Y3726" s="10"/>
      <c r="Z3726" s="11"/>
    </row>
    <row r="3727">
      <c r="A3727" s="13"/>
      <c r="B3727" s="7"/>
      <c r="C3727" s="7"/>
      <c r="D3727" s="7"/>
      <c r="E3727" s="7"/>
      <c r="F3727" s="7"/>
      <c r="G3727" s="7"/>
      <c r="H3727" s="7"/>
      <c r="I3727" s="10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9"/>
      <c r="W3727" s="9"/>
      <c r="X3727" s="7"/>
      <c r="Y3727" s="10"/>
      <c r="Z3727" s="11"/>
    </row>
    <row r="3728">
      <c r="A3728" s="13"/>
      <c r="B3728" s="7"/>
      <c r="C3728" s="7"/>
      <c r="D3728" s="7"/>
      <c r="E3728" s="7"/>
      <c r="F3728" s="7"/>
      <c r="G3728" s="7"/>
      <c r="H3728" s="7"/>
      <c r="I3728" s="10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9"/>
      <c r="W3728" s="9"/>
      <c r="X3728" s="7"/>
      <c r="Y3728" s="10"/>
      <c r="Z3728" s="11"/>
    </row>
    <row r="3729">
      <c r="A3729" s="13"/>
      <c r="B3729" s="7"/>
      <c r="C3729" s="7"/>
      <c r="D3729" s="7"/>
      <c r="E3729" s="7"/>
      <c r="F3729" s="7"/>
      <c r="G3729" s="7"/>
      <c r="H3729" s="7"/>
      <c r="I3729" s="10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9"/>
      <c r="W3729" s="9"/>
      <c r="X3729" s="7"/>
      <c r="Y3729" s="10"/>
      <c r="Z3729" s="11"/>
    </row>
    <row r="3730">
      <c r="A3730" s="13"/>
      <c r="B3730" s="7"/>
      <c r="C3730" s="7"/>
      <c r="D3730" s="7"/>
      <c r="E3730" s="7"/>
      <c r="F3730" s="7"/>
      <c r="G3730" s="7"/>
      <c r="H3730" s="7"/>
      <c r="I3730" s="10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9"/>
      <c r="W3730" s="9"/>
      <c r="X3730" s="7"/>
      <c r="Y3730" s="10"/>
      <c r="Z3730" s="11"/>
    </row>
    <row r="3731">
      <c r="A3731" s="13"/>
      <c r="B3731" s="7"/>
      <c r="C3731" s="7"/>
      <c r="D3731" s="7"/>
      <c r="E3731" s="7"/>
      <c r="F3731" s="7"/>
      <c r="G3731" s="7"/>
      <c r="H3731" s="7"/>
      <c r="I3731" s="10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9"/>
      <c r="W3731" s="9"/>
      <c r="X3731" s="7"/>
      <c r="Y3731" s="10"/>
      <c r="Z3731" s="11"/>
    </row>
    <row r="3732">
      <c r="A3732" s="13"/>
      <c r="B3732" s="7"/>
      <c r="C3732" s="7"/>
      <c r="D3732" s="7"/>
      <c r="E3732" s="7"/>
      <c r="F3732" s="7"/>
      <c r="G3732" s="7"/>
      <c r="H3732" s="7"/>
      <c r="I3732" s="10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9"/>
      <c r="W3732" s="9"/>
      <c r="X3732" s="7"/>
      <c r="Y3732" s="10"/>
      <c r="Z3732" s="11"/>
    </row>
    <row r="3733">
      <c r="A3733" s="13"/>
      <c r="B3733" s="7"/>
      <c r="C3733" s="7"/>
      <c r="D3733" s="7"/>
      <c r="E3733" s="7"/>
      <c r="F3733" s="7"/>
      <c r="G3733" s="7"/>
      <c r="H3733" s="7"/>
      <c r="I3733" s="10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9"/>
      <c r="W3733" s="9"/>
      <c r="X3733" s="7"/>
      <c r="Y3733" s="10"/>
      <c r="Z3733" s="11"/>
    </row>
    <row r="3734">
      <c r="A3734" s="13"/>
      <c r="B3734" s="7"/>
      <c r="C3734" s="7"/>
      <c r="D3734" s="7"/>
      <c r="E3734" s="7"/>
      <c r="F3734" s="7"/>
      <c r="G3734" s="7"/>
      <c r="H3734" s="7"/>
      <c r="I3734" s="10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9"/>
      <c r="W3734" s="9"/>
      <c r="X3734" s="7"/>
      <c r="Y3734" s="10"/>
      <c r="Z3734" s="11"/>
    </row>
    <row r="3735">
      <c r="A3735" s="13"/>
      <c r="B3735" s="7"/>
      <c r="C3735" s="7"/>
      <c r="D3735" s="7"/>
      <c r="E3735" s="7"/>
      <c r="F3735" s="7"/>
      <c r="G3735" s="7"/>
      <c r="H3735" s="7"/>
      <c r="I3735" s="10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9"/>
      <c r="W3735" s="9"/>
      <c r="X3735" s="7"/>
      <c r="Y3735" s="10"/>
      <c r="Z3735" s="11"/>
    </row>
    <row r="3736">
      <c r="A3736" s="13"/>
      <c r="B3736" s="7"/>
      <c r="C3736" s="7"/>
      <c r="D3736" s="7"/>
      <c r="E3736" s="7"/>
      <c r="F3736" s="7"/>
      <c r="G3736" s="7"/>
      <c r="H3736" s="7"/>
      <c r="I3736" s="10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9"/>
      <c r="W3736" s="9"/>
      <c r="X3736" s="7"/>
      <c r="Y3736" s="10"/>
      <c r="Z3736" s="11"/>
    </row>
    <row r="3737">
      <c r="A3737" s="13"/>
      <c r="B3737" s="7"/>
      <c r="C3737" s="7"/>
      <c r="D3737" s="7"/>
      <c r="E3737" s="7"/>
      <c r="F3737" s="7"/>
      <c r="G3737" s="7"/>
      <c r="H3737" s="7"/>
      <c r="I3737" s="10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9"/>
      <c r="W3737" s="9"/>
      <c r="X3737" s="7"/>
      <c r="Y3737" s="10"/>
      <c r="Z3737" s="11"/>
    </row>
    <row r="3738">
      <c r="A3738" s="13"/>
      <c r="B3738" s="7"/>
      <c r="C3738" s="7"/>
      <c r="D3738" s="7"/>
      <c r="E3738" s="7"/>
      <c r="F3738" s="7"/>
      <c r="G3738" s="7"/>
      <c r="H3738" s="7"/>
      <c r="I3738" s="10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9"/>
      <c r="W3738" s="9"/>
      <c r="X3738" s="7"/>
      <c r="Y3738" s="10"/>
      <c r="Z3738" s="11"/>
    </row>
    <row r="3739">
      <c r="A3739" s="13"/>
      <c r="B3739" s="7"/>
      <c r="C3739" s="7"/>
      <c r="D3739" s="7"/>
      <c r="E3739" s="7"/>
      <c r="F3739" s="7"/>
      <c r="G3739" s="7"/>
      <c r="H3739" s="7"/>
      <c r="I3739" s="10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9"/>
      <c r="W3739" s="9"/>
      <c r="X3739" s="7"/>
      <c r="Y3739" s="10"/>
      <c r="Z3739" s="11"/>
    </row>
    <row r="3740">
      <c r="A3740" s="13"/>
      <c r="B3740" s="7"/>
      <c r="C3740" s="7"/>
      <c r="D3740" s="7"/>
      <c r="E3740" s="7"/>
      <c r="F3740" s="7"/>
      <c r="G3740" s="7"/>
      <c r="H3740" s="7"/>
      <c r="I3740" s="10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9"/>
      <c r="W3740" s="9"/>
      <c r="X3740" s="7"/>
      <c r="Y3740" s="10"/>
      <c r="Z3740" s="11"/>
    </row>
    <row r="3741">
      <c r="A3741" s="13"/>
      <c r="B3741" s="7"/>
      <c r="C3741" s="7"/>
      <c r="D3741" s="7"/>
      <c r="E3741" s="7"/>
      <c r="F3741" s="7"/>
      <c r="G3741" s="7"/>
      <c r="H3741" s="7"/>
      <c r="I3741" s="10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9"/>
      <c r="W3741" s="9"/>
      <c r="X3741" s="7"/>
      <c r="Y3741" s="10"/>
      <c r="Z3741" s="11"/>
    </row>
    <row r="3742">
      <c r="A3742" s="13"/>
      <c r="B3742" s="7"/>
      <c r="C3742" s="7"/>
      <c r="D3742" s="7"/>
      <c r="E3742" s="7"/>
      <c r="F3742" s="7"/>
      <c r="G3742" s="7"/>
      <c r="H3742" s="7"/>
      <c r="I3742" s="10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9"/>
      <c r="W3742" s="9"/>
      <c r="X3742" s="7"/>
      <c r="Y3742" s="10"/>
      <c r="Z3742" s="11"/>
    </row>
    <row r="3743">
      <c r="A3743" s="13"/>
      <c r="B3743" s="7"/>
      <c r="C3743" s="7"/>
      <c r="D3743" s="7"/>
      <c r="E3743" s="7"/>
      <c r="F3743" s="7"/>
      <c r="G3743" s="7"/>
      <c r="H3743" s="7"/>
      <c r="I3743" s="10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9"/>
      <c r="W3743" s="9"/>
      <c r="X3743" s="7"/>
      <c r="Y3743" s="10"/>
      <c r="Z3743" s="11"/>
    </row>
    <row r="3744">
      <c r="A3744" s="13"/>
      <c r="B3744" s="7"/>
      <c r="C3744" s="7"/>
      <c r="D3744" s="7"/>
      <c r="E3744" s="7"/>
      <c r="F3744" s="7"/>
      <c r="G3744" s="7"/>
      <c r="H3744" s="7"/>
      <c r="I3744" s="10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9"/>
      <c r="W3744" s="9"/>
      <c r="X3744" s="7"/>
      <c r="Y3744" s="10"/>
      <c r="Z3744" s="11"/>
    </row>
    <row r="3745">
      <c r="A3745" s="13"/>
      <c r="B3745" s="7"/>
      <c r="C3745" s="7"/>
      <c r="D3745" s="7"/>
      <c r="E3745" s="7"/>
      <c r="F3745" s="7"/>
      <c r="G3745" s="7"/>
      <c r="H3745" s="7"/>
      <c r="I3745" s="10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9"/>
      <c r="W3745" s="9"/>
      <c r="X3745" s="7"/>
      <c r="Y3745" s="10"/>
      <c r="Z3745" s="11"/>
    </row>
    <row r="3746">
      <c r="A3746" s="13"/>
      <c r="B3746" s="7"/>
      <c r="C3746" s="7"/>
      <c r="D3746" s="7"/>
      <c r="E3746" s="7"/>
      <c r="F3746" s="7"/>
      <c r="G3746" s="7"/>
      <c r="H3746" s="7"/>
      <c r="I3746" s="10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9"/>
      <c r="W3746" s="9"/>
      <c r="X3746" s="7"/>
      <c r="Y3746" s="10"/>
      <c r="Z3746" s="11"/>
    </row>
    <row r="3747">
      <c r="A3747" s="13"/>
      <c r="B3747" s="7"/>
      <c r="C3747" s="7"/>
      <c r="D3747" s="7"/>
      <c r="E3747" s="7"/>
      <c r="F3747" s="7"/>
      <c r="G3747" s="7"/>
      <c r="H3747" s="7"/>
      <c r="I3747" s="10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9"/>
      <c r="W3747" s="9"/>
      <c r="X3747" s="7"/>
      <c r="Y3747" s="10"/>
      <c r="Z3747" s="11"/>
    </row>
    <row r="3748">
      <c r="A3748" s="13"/>
      <c r="B3748" s="7"/>
      <c r="C3748" s="7"/>
      <c r="D3748" s="7"/>
      <c r="E3748" s="7"/>
      <c r="F3748" s="7"/>
      <c r="G3748" s="7"/>
      <c r="H3748" s="7"/>
      <c r="I3748" s="10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9"/>
      <c r="W3748" s="9"/>
      <c r="X3748" s="7"/>
      <c r="Y3748" s="10"/>
      <c r="Z3748" s="11"/>
    </row>
    <row r="3749">
      <c r="A3749" s="13"/>
      <c r="B3749" s="7"/>
      <c r="C3749" s="7"/>
      <c r="D3749" s="7"/>
      <c r="E3749" s="7"/>
      <c r="F3749" s="7"/>
      <c r="G3749" s="7"/>
      <c r="H3749" s="7"/>
      <c r="I3749" s="10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9"/>
      <c r="W3749" s="9"/>
      <c r="X3749" s="7"/>
      <c r="Y3749" s="10"/>
      <c r="Z3749" s="11"/>
    </row>
    <row r="3750">
      <c r="A3750" s="13"/>
      <c r="B3750" s="7"/>
      <c r="C3750" s="7"/>
      <c r="D3750" s="7"/>
      <c r="E3750" s="7"/>
      <c r="F3750" s="7"/>
      <c r="G3750" s="7"/>
      <c r="H3750" s="7"/>
      <c r="I3750" s="10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9"/>
      <c r="W3750" s="9"/>
      <c r="X3750" s="7"/>
      <c r="Y3750" s="10"/>
      <c r="Z3750" s="11"/>
    </row>
    <row r="3751">
      <c r="A3751" s="13"/>
      <c r="B3751" s="7"/>
      <c r="C3751" s="7"/>
      <c r="D3751" s="7"/>
      <c r="E3751" s="7"/>
      <c r="F3751" s="7"/>
      <c r="G3751" s="7"/>
      <c r="H3751" s="7"/>
      <c r="I3751" s="10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9"/>
      <c r="W3751" s="9"/>
      <c r="X3751" s="7"/>
      <c r="Y3751" s="10"/>
      <c r="Z3751" s="11"/>
    </row>
    <row r="3752">
      <c r="A3752" s="13"/>
      <c r="B3752" s="7"/>
      <c r="C3752" s="7"/>
      <c r="D3752" s="7"/>
      <c r="E3752" s="7"/>
      <c r="F3752" s="7"/>
      <c r="G3752" s="7"/>
      <c r="H3752" s="7"/>
      <c r="I3752" s="10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9"/>
      <c r="W3752" s="9"/>
      <c r="X3752" s="7"/>
      <c r="Y3752" s="10"/>
      <c r="Z3752" s="11"/>
    </row>
    <row r="3753">
      <c r="A3753" s="13"/>
      <c r="B3753" s="7"/>
      <c r="C3753" s="7"/>
      <c r="D3753" s="7"/>
      <c r="E3753" s="7"/>
      <c r="F3753" s="7"/>
      <c r="G3753" s="7"/>
      <c r="H3753" s="7"/>
      <c r="I3753" s="10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9"/>
      <c r="W3753" s="9"/>
      <c r="X3753" s="7"/>
      <c r="Y3753" s="10"/>
      <c r="Z3753" s="11"/>
    </row>
    <row r="3754">
      <c r="A3754" s="13"/>
      <c r="B3754" s="7"/>
      <c r="C3754" s="7"/>
      <c r="D3754" s="7"/>
      <c r="E3754" s="7"/>
      <c r="F3754" s="7"/>
      <c r="G3754" s="7"/>
      <c r="H3754" s="7"/>
      <c r="I3754" s="10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9"/>
      <c r="W3754" s="9"/>
      <c r="X3754" s="7"/>
      <c r="Y3754" s="10"/>
      <c r="Z3754" s="11"/>
    </row>
    <row r="3755">
      <c r="A3755" s="13"/>
      <c r="B3755" s="7"/>
      <c r="C3755" s="7"/>
      <c r="D3755" s="7"/>
      <c r="E3755" s="7"/>
      <c r="F3755" s="7"/>
      <c r="G3755" s="7"/>
      <c r="H3755" s="7"/>
      <c r="I3755" s="10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9"/>
      <c r="W3755" s="9"/>
      <c r="X3755" s="7"/>
      <c r="Y3755" s="10"/>
      <c r="Z3755" s="11"/>
    </row>
    <row r="3756">
      <c r="A3756" s="13"/>
      <c r="B3756" s="7"/>
      <c r="C3756" s="7"/>
      <c r="D3756" s="7"/>
      <c r="E3756" s="7"/>
      <c r="F3756" s="7"/>
      <c r="G3756" s="7"/>
      <c r="H3756" s="7"/>
      <c r="I3756" s="10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9"/>
      <c r="W3756" s="9"/>
      <c r="X3756" s="7"/>
      <c r="Y3756" s="10"/>
      <c r="Z3756" s="11"/>
    </row>
    <row r="3757">
      <c r="A3757" s="13"/>
      <c r="B3757" s="7"/>
      <c r="C3757" s="7"/>
      <c r="D3757" s="7"/>
      <c r="E3757" s="7"/>
      <c r="F3757" s="7"/>
      <c r="G3757" s="7"/>
      <c r="H3757" s="7"/>
      <c r="I3757" s="10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9"/>
      <c r="W3757" s="9"/>
      <c r="X3757" s="7"/>
      <c r="Y3757" s="10"/>
      <c r="Z3757" s="11"/>
    </row>
    <row r="3758">
      <c r="A3758" s="13"/>
      <c r="B3758" s="7"/>
      <c r="C3758" s="7"/>
      <c r="D3758" s="7"/>
      <c r="E3758" s="7"/>
      <c r="F3758" s="7"/>
      <c r="G3758" s="7"/>
      <c r="H3758" s="7"/>
      <c r="I3758" s="10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9"/>
      <c r="W3758" s="9"/>
      <c r="X3758" s="7"/>
      <c r="Y3758" s="10"/>
      <c r="Z3758" s="11"/>
    </row>
    <row r="3759">
      <c r="A3759" s="13"/>
      <c r="B3759" s="7"/>
      <c r="C3759" s="7"/>
      <c r="D3759" s="7"/>
      <c r="E3759" s="7"/>
      <c r="F3759" s="7"/>
      <c r="G3759" s="7"/>
      <c r="H3759" s="7"/>
      <c r="I3759" s="10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9"/>
      <c r="W3759" s="9"/>
      <c r="X3759" s="7"/>
      <c r="Y3759" s="10"/>
      <c r="Z3759" s="11"/>
    </row>
    <row r="3760">
      <c r="A3760" s="13"/>
      <c r="B3760" s="7"/>
      <c r="C3760" s="7"/>
      <c r="D3760" s="7"/>
      <c r="E3760" s="7"/>
      <c r="F3760" s="7"/>
      <c r="G3760" s="7"/>
      <c r="H3760" s="7"/>
      <c r="I3760" s="10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9"/>
      <c r="W3760" s="9"/>
      <c r="X3760" s="7"/>
      <c r="Y3760" s="10"/>
      <c r="Z3760" s="11"/>
    </row>
    <row r="3761">
      <c r="A3761" s="13"/>
      <c r="B3761" s="7"/>
      <c r="C3761" s="7"/>
      <c r="D3761" s="7"/>
      <c r="E3761" s="7"/>
      <c r="F3761" s="7"/>
      <c r="G3761" s="7"/>
      <c r="H3761" s="7"/>
      <c r="I3761" s="10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9"/>
      <c r="W3761" s="9"/>
      <c r="X3761" s="7"/>
      <c r="Y3761" s="10"/>
      <c r="Z3761" s="11"/>
    </row>
    <row r="3762">
      <c r="A3762" s="13"/>
      <c r="B3762" s="7"/>
      <c r="C3762" s="7"/>
      <c r="D3762" s="7"/>
      <c r="E3762" s="7"/>
      <c r="F3762" s="7"/>
      <c r="G3762" s="7"/>
      <c r="H3762" s="7"/>
      <c r="I3762" s="10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9"/>
      <c r="W3762" s="9"/>
      <c r="X3762" s="7"/>
      <c r="Y3762" s="10"/>
      <c r="Z3762" s="11"/>
    </row>
    <row r="3763">
      <c r="A3763" s="13"/>
      <c r="B3763" s="7"/>
      <c r="C3763" s="7"/>
      <c r="D3763" s="7"/>
      <c r="E3763" s="7"/>
      <c r="F3763" s="7"/>
      <c r="G3763" s="7"/>
      <c r="H3763" s="7"/>
      <c r="I3763" s="10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9"/>
      <c r="W3763" s="9"/>
      <c r="X3763" s="7"/>
      <c r="Y3763" s="10"/>
      <c r="Z3763" s="11"/>
    </row>
    <row r="3764">
      <c r="A3764" s="13"/>
      <c r="B3764" s="7"/>
      <c r="C3764" s="7"/>
      <c r="D3764" s="7"/>
      <c r="E3764" s="7"/>
      <c r="F3764" s="7"/>
      <c r="G3764" s="7"/>
      <c r="H3764" s="7"/>
      <c r="I3764" s="10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9"/>
      <c r="W3764" s="9"/>
      <c r="X3764" s="7"/>
      <c r="Y3764" s="10"/>
      <c r="Z3764" s="11"/>
    </row>
    <row r="3765">
      <c r="A3765" s="13"/>
      <c r="B3765" s="7"/>
      <c r="C3765" s="7"/>
      <c r="D3765" s="7"/>
      <c r="E3765" s="7"/>
      <c r="F3765" s="7"/>
      <c r="G3765" s="7"/>
      <c r="H3765" s="7"/>
      <c r="I3765" s="10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9"/>
      <c r="W3765" s="9"/>
      <c r="X3765" s="7"/>
      <c r="Y3765" s="10"/>
      <c r="Z3765" s="11"/>
    </row>
    <row r="3766">
      <c r="A3766" s="13"/>
      <c r="B3766" s="7"/>
      <c r="C3766" s="7"/>
      <c r="D3766" s="7"/>
      <c r="E3766" s="7"/>
      <c r="F3766" s="7"/>
      <c r="G3766" s="7"/>
      <c r="H3766" s="7"/>
      <c r="I3766" s="10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9"/>
      <c r="W3766" s="9"/>
      <c r="X3766" s="7"/>
      <c r="Y3766" s="10"/>
      <c r="Z3766" s="11"/>
    </row>
    <row r="3767">
      <c r="A3767" s="13"/>
      <c r="B3767" s="7"/>
      <c r="C3767" s="7"/>
      <c r="D3767" s="7"/>
      <c r="E3767" s="7"/>
      <c r="F3767" s="7"/>
      <c r="G3767" s="7"/>
      <c r="H3767" s="7"/>
      <c r="I3767" s="10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9"/>
      <c r="W3767" s="9"/>
      <c r="X3767" s="7"/>
      <c r="Y3767" s="10"/>
      <c r="Z3767" s="11"/>
    </row>
    <row r="3768">
      <c r="A3768" s="13"/>
      <c r="B3768" s="7"/>
      <c r="C3768" s="7"/>
      <c r="D3768" s="7"/>
      <c r="E3768" s="7"/>
      <c r="F3768" s="7"/>
      <c r="G3768" s="7"/>
      <c r="H3768" s="7"/>
      <c r="I3768" s="10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9"/>
      <c r="W3768" s="9"/>
      <c r="X3768" s="7"/>
      <c r="Y3768" s="10"/>
      <c r="Z3768" s="11"/>
    </row>
    <row r="3769">
      <c r="A3769" s="13"/>
      <c r="B3769" s="7"/>
      <c r="C3769" s="7"/>
      <c r="D3769" s="7"/>
      <c r="E3769" s="7"/>
      <c r="F3769" s="7"/>
      <c r="G3769" s="7"/>
      <c r="H3769" s="7"/>
      <c r="I3769" s="10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9"/>
      <c r="W3769" s="9"/>
      <c r="X3769" s="7"/>
      <c r="Y3769" s="10"/>
      <c r="Z3769" s="11"/>
    </row>
    <row r="3770">
      <c r="A3770" s="13"/>
      <c r="B3770" s="7"/>
      <c r="C3770" s="7"/>
      <c r="D3770" s="7"/>
      <c r="E3770" s="7"/>
      <c r="F3770" s="7"/>
      <c r="G3770" s="7"/>
      <c r="H3770" s="7"/>
      <c r="I3770" s="10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9"/>
      <c r="W3770" s="9"/>
      <c r="X3770" s="7"/>
      <c r="Y3770" s="10"/>
      <c r="Z3770" s="11"/>
    </row>
    <row r="3771">
      <c r="A3771" s="13"/>
      <c r="B3771" s="7"/>
      <c r="C3771" s="7"/>
      <c r="D3771" s="7"/>
      <c r="E3771" s="7"/>
      <c r="F3771" s="7"/>
      <c r="G3771" s="7"/>
      <c r="H3771" s="7"/>
      <c r="I3771" s="10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9"/>
      <c r="W3771" s="9"/>
      <c r="X3771" s="7"/>
      <c r="Y3771" s="10"/>
      <c r="Z3771" s="11"/>
    </row>
    <row r="3772">
      <c r="A3772" s="13"/>
      <c r="B3772" s="7"/>
      <c r="C3772" s="7"/>
      <c r="D3772" s="7"/>
      <c r="E3772" s="7"/>
      <c r="F3772" s="7"/>
      <c r="G3772" s="7"/>
      <c r="H3772" s="7"/>
      <c r="I3772" s="10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9"/>
      <c r="W3772" s="9"/>
      <c r="X3772" s="7"/>
      <c r="Y3772" s="10"/>
      <c r="Z3772" s="11"/>
    </row>
    <row r="3773">
      <c r="A3773" s="13"/>
      <c r="B3773" s="7"/>
      <c r="C3773" s="7"/>
      <c r="D3773" s="7"/>
      <c r="E3773" s="7"/>
      <c r="F3773" s="7"/>
      <c r="G3773" s="7"/>
      <c r="H3773" s="7"/>
      <c r="I3773" s="10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9"/>
      <c r="W3773" s="9"/>
      <c r="X3773" s="7"/>
      <c r="Y3773" s="10"/>
      <c r="Z3773" s="11"/>
    </row>
    <row r="3774">
      <c r="A3774" s="13"/>
      <c r="B3774" s="7"/>
      <c r="C3774" s="7"/>
      <c r="D3774" s="7"/>
      <c r="E3774" s="7"/>
      <c r="F3774" s="7"/>
      <c r="G3774" s="7"/>
      <c r="H3774" s="7"/>
      <c r="I3774" s="10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9"/>
      <c r="W3774" s="9"/>
      <c r="X3774" s="7"/>
      <c r="Y3774" s="10"/>
      <c r="Z3774" s="11"/>
    </row>
    <row r="3775">
      <c r="A3775" s="13"/>
      <c r="B3775" s="7"/>
      <c r="C3775" s="7"/>
      <c r="D3775" s="7"/>
      <c r="E3775" s="7"/>
      <c r="F3775" s="7"/>
      <c r="G3775" s="7"/>
      <c r="H3775" s="7"/>
      <c r="I3775" s="10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9"/>
      <c r="W3775" s="9"/>
      <c r="X3775" s="7"/>
      <c r="Y3775" s="10"/>
      <c r="Z3775" s="11"/>
    </row>
    <row r="3776">
      <c r="A3776" s="13"/>
      <c r="B3776" s="7"/>
      <c r="C3776" s="7"/>
      <c r="D3776" s="7"/>
      <c r="E3776" s="7"/>
      <c r="F3776" s="7"/>
      <c r="G3776" s="7"/>
      <c r="H3776" s="7"/>
      <c r="I3776" s="10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9"/>
      <c r="W3776" s="9"/>
      <c r="X3776" s="7"/>
      <c r="Y3776" s="10"/>
      <c r="Z3776" s="11"/>
    </row>
    <row r="3777">
      <c r="A3777" s="13"/>
      <c r="B3777" s="7"/>
      <c r="C3777" s="7"/>
      <c r="D3777" s="7"/>
      <c r="E3777" s="7"/>
      <c r="F3777" s="7"/>
      <c r="G3777" s="7"/>
      <c r="H3777" s="7"/>
      <c r="I3777" s="10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9"/>
      <c r="W3777" s="9"/>
      <c r="X3777" s="7"/>
      <c r="Y3777" s="10"/>
      <c r="Z3777" s="11"/>
    </row>
    <row r="3778">
      <c r="A3778" s="13"/>
      <c r="B3778" s="7"/>
      <c r="C3778" s="7"/>
      <c r="D3778" s="7"/>
      <c r="E3778" s="7"/>
      <c r="F3778" s="7"/>
      <c r="G3778" s="7"/>
      <c r="H3778" s="7"/>
      <c r="I3778" s="10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9"/>
      <c r="W3778" s="9"/>
      <c r="X3778" s="7"/>
      <c r="Y3778" s="10"/>
      <c r="Z3778" s="11"/>
    </row>
    <row r="3779">
      <c r="A3779" s="13"/>
      <c r="B3779" s="7"/>
      <c r="C3779" s="7"/>
      <c r="D3779" s="7"/>
      <c r="E3779" s="7"/>
      <c r="F3779" s="7"/>
      <c r="G3779" s="7"/>
      <c r="H3779" s="7"/>
      <c r="I3779" s="10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9"/>
      <c r="W3779" s="9"/>
      <c r="X3779" s="7"/>
      <c r="Y3779" s="10"/>
      <c r="Z3779" s="11"/>
    </row>
    <row r="3780">
      <c r="A3780" s="13"/>
      <c r="B3780" s="7"/>
      <c r="C3780" s="7"/>
      <c r="D3780" s="7"/>
      <c r="E3780" s="7"/>
      <c r="F3780" s="7"/>
      <c r="G3780" s="7"/>
      <c r="H3780" s="7"/>
      <c r="I3780" s="10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9"/>
      <c r="W3780" s="9"/>
      <c r="X3780" s="7"/>
      <c r="Y3780" s="10"/>
      <c r="Z3780" s="11"/>
    </row>
    <row r="3781">
      <c r="A3781" s="13"/>
      <c r="B3781" s="7"/>
      <c r="C3781" s="7"/>
      <c r="D3781" s="7"/>
      <c r="E3781" s="7"/>
      <c r="F3781" s="7"/>
      <c r="G3781" s="7"/>
      <c r="H3781" s="7"/>
      <c r="I3781" s="10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9"/>
      <c r="W3781" s="9"/>
      <c r="X3781" s="7"/>
      <c r="Y3781" s="10"/>
      <c r="Z3781" s="11"/>
    </row>
    <row r="3782">
      <c r="A3782" s="13"/>
      <c r="B3782" s="7"/>
      <c r="C3782" s="7"/>
      <c r="D3782" s="7"/>
      <c r="E3782" s="7"/>
      <c r="F3782" s="7"/>
      <c r="G3782" s="7"/>
      <c r="H3782" s="7"/>
      <c r="I3782" s="10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9"/>
      <c r="W3782" s="9"/>
      <c r="X3782" s="7"/>
      <c r="Y3782" s="10"/>
      <c r="Z3782" s="11"/>
    </row>
    <row r="3783">
      <c r="A3783" s="13"/>
      <c r="B3783" s="7"/>
      <c r="C3783" s="7"/>
      <c r="D3783" s="7"/>
      <c r="E3783" s="7"/>
      <c r="F3783" s="7"/>
      <c r="G3783" s="7"/>
      <c r="H3783" s="7"/>
      <c r="I3783" s="10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9"/>
      <c r="W3783" s="9"/>
      <c r="X3783" s="7"/>
      <c r="Y3783" s="10"/>
      <c r="Z3783" s="11"/>
    </row>
    <row r="3784">
      <c r="A3784" s="13"/>
      <c r="B3784" s="7"/>
      <c r="C3784" s="7"/>
      <c r="D3784" s="7"/>
      <c r="E3784" s="7"/>
      <c r="F3784" s="7"/>
      <c r="G3784" s="7"/>
      <c r="H3784" s="7"/>
      <c r="I3784" s="10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9"/>
      <c r="W3784" s="9"/>
      <c r="X3784" s="7"/>
      <c r="Y3784" s="10"/>
      <c r="Z3784" s="11"/>
    </row>
    <row r="3785">
      <c r="A3785" s="13"/>
      <c r="B3785" s="7"/>
      <c r="C3785" s="7"/>
      <c r="D3785" s="7"/>
      <c r="E3785" s="7"/>
      <c r="F3785" s="7"/>
      <c r="G3785" s="7"/>
      <c r="H3785" s="7"/>
      <c r="I3785" s="10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9"/>
      <c r="W3785" s="9"/>
      <c r="X3785" s="7"/>
      <c r="Y3785" s="10"/>
      <c r="Z3785" s="11"/>
    </row>
    <row r="3786">
      <c r="A3786" s="13"/>
      <c r="B3786" s="7"/>
      <c r="C3786" s="7"/>
      <c r="D3786" s="7"/>
      <c r="E3786" s="7"/>
      <c r="F3786" s="7"/>
      <c r="G3786" s="7"/>
      <c r="H3786" s="7"/>
      <c r="I3786" s="10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9"/>
      <c r="W3786" s="9"/>
      <c r="X3786" s="7"/>
      <c r="Y3786" s="10"/>
      <c r="Z3786" s="11"/>
    </row>
    <row r="3787">
      <c r="A3787" s="13"/>
      <c r="B3787" s="7"/>
      <c r="C3787" s="7"/>
      <c r="D3787" s="7"/>
      <c r="E3787" s="7"/>
      <c r="F3787" s="7"/>
      <c r="G3787" s="7"/>
      <c r="H3787" s="7"/>
      <c r="I3787" s="10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9"/>
      <c r="W3787" s="9"/>
      <c r="X3787" s="7"/>
      <c r="Y3787" s="10"/>
      <c r="Z3787" s="11"/>
    </row>
    <row r="3788">
      <c r="A3788" s="13"/>
      <c r="B3788" s="7"/>
      <c r="C3788" s="7"/>
      <c r="D3788" s="7"/>
      <c r="E3788" s="7"/>
      <c r="F3788" s="7"/>
      <c r="G3788" s="7"/>
      <c r="H3788" s="7"/>
      <c r="I3788" s="10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9"/>
      <c r="W3788" s="9"/>
      <c r="X3788" s="7"/>
      <c r="Y3788" s="10"/>
      <c r="Z3788" s="11"/>
    </row>
    <row r="3789">
      <c r="A3789" s="13"/>
      <c r="B3789" s="7"/>
      <c r="C3789" s="7"/>
      <c r="D3789" s="7"/>
      <c r="E3789" s="7"/>
      <c r="F3789" s="7"/>
      <c r="G3789" s="7"/>
      <c r="H3789" s="7"/>
      <c r="I3789" s="10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9"/>
      <c r="W3789" s="9"/>
      <c r="X3789" s="7"/>
      <c r="Y3789" s="10"/>
      <c r="Z3789" s="11"/>
    </row>
    <row r="3790">
      <c r="A3790" s="13"/>
      <c r="B3790" s="7"/>
      <c r="C3790" s="7"/>
      <c r="D3790" s="7"/>
      <c r="E3790" s="7"/>
      <c r="F3790" s="7"/>
      <c r="G3790" s="7"/>
      <c r="H3790" s="7"/>
      <c r="I3790" s="10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9"/>
      <c r="W3790" s="9"/>
      <c r="X3790" s="7"/>
      <c r="Y3790" s="10"/>
      <c r="Z3790" s="11"/>
    </row>
    <row r="3791">
      <c r="A3791" s="13"/>
      <c r="B3791" s="7"/>
      <c r="C3791" s="7"/>
      <c r="D3791" s="7"/>
      <c r="E3791" s="7"/>
      <c r="F3791" s="7"/>
      <c r="G3791" s="7"/>
      <c r="H3791" s="7"/>
      <c r="I3791" s="10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9"/>
      <c r="W3791" s="9"/>
      <c r="X3791" s="7"/>
      <c r="Y3791" s="10"/>
      <c r="Z3791" s="11"/>
    </row>
    <row r="3792">
      <c r="A3792" s="13"/>
      <c r="B3792" s="7"/>
      <c r="C3792" s="7"/>
      <c r="D3792" s="7"/>
      <c r="E3792" s="7"/>
      <c r="F3792" s="7"/>
      <c r="G3792" s="7"/>
      <c r="H3792" s="7"/>
      <c r="I3792" s="10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9"/>
      <c r="W3792" s="9"/>
      <c r="X3792" s="7"/>
      <c r="Y3792" s="10"/>
      <c r="Z3792" s="11"/>
    </row>
    <row r="3793">
      <c r="A3793" s="13"/>
      <c r="B3793" s="7"/>
      <c r="C3793" s="7"/>
      <c r="D3793" s="7"/>
      <c r="E3793" s="7"/>
      <c r="F3793" s="7"/>
      <c r="G3793" s="7"/>
      <c r="H3793" s="7"/>
      <c r="I3793" s="10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9"/>
      <c r="W3793" s="9"/>
      <c r="X3793" s="7"/>
      <c r="Y3793" s="10"/>
      <c r="Z3793" s="11"/>
    </row>
    <row r="3794">
      <c r="A3794" s="13"/>
      <c r="B3794" s="7"/>
      <c r="C3794" s="7"/>
      <c r="D3794" s="7"/>
      <c r="E3794" s="7"/>
      <c r="F3794" s="7"/>
      <c r="G3794" s="7"/>
      <c r="H3794" s="7"/>
      <c r="I3794" s="10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9"/>
      <c r="W3794" s="9"/>
      <c r="X3794" s="7"/>
      <c r="Y3794" s="10"/>
      <c r="Z3794" s="11"/>
    </row>
    <row r="3795">
      <c r="A3795" s="13"/>
      <c r="B3795" s="7"/>
      <c r="C3795" s="7"/>
      <c r="D3795" s="7"/>
      <c r="E3795" s="7"/>
      <c r="F3795" s="7"/>
      <c r="G3795" s="7"/>
      <c r="H3795" s="7"/>
      <c r="I3795" s="10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9"/>
      <c r="W3795" s="9"/>
      <c r="X3795" s="7"/>
      <c r="Y3795" s="10"/>
      <c r="Z3795" s="11"/>
    </row>
    <row r="3796">
      <c r="A3796" s="13"/>
      <c r="B3796" s="7"/>
      <c r="C3796" s="7"/>
      <c r="D3796" s="7"/>
      <c r="E3796" s="7"/>
      <c r="F3796" s="7"/>
      <c r="G3796" s="7"/>
      <c r="H3796" s="7"/>
      <c r="I3796" s="10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9"/>
      <c r="W3796" s="9"/>
      <c r="X3796" s="7"/>
      <c r="Y3796" s="10"/>
      <c r="Z3796" s="11"/>
    </row>
    <row r="3797">
      <c r="A3797" s="13"/>
      <c r="B3797" s="7"/>
      <c r="C3797" s="7"/>
      <c r="D3797" s="7"/>
      <c r="E3797" s="7"/>
      <c r="F3797" s="7"/>
      <c r="G3797" s="7"/>
      <c r="H3797" s="7"/>
      <c r="I3797" s="10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9"/>
      <c r="W3797" s="9"/>
      <c r="X3797" s="7"/>
      <c r="Y3797" s="10"/>
      <c r="Z3797" s="11"/>
    </row>
    <row r="3798">
      <c r="A3798" s="13"/>
      <c r="B3798" s="7"/>
      <c r="C3798" s="7"/>
      <c r="D3798" s="7"/>
      <c r="E3798" s="7"/>
      <c r="F3798" s="7"/>
      <c r="G3798" s="7"/>
      <c r="H3798" s="7"/>
      <c r="I3798" s="10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9"/>
      <c r="W3798" s="9"/>
      <c r="X3798" s="7"/>
      <c r="Y3798" s="10"/>
      <c r="Z3798" s="11"/>
    </row>
    <row r="3799">
      <c r="A3799" s="13"/>
      <c r="B3799" s="7"/>
      <c r="C3799" s="7"/>
      <c r="D3799" s="7"/>
      <c r="E3799" s="7"/>
      <c r="F3799" s="7"/>
      <c r="G3799" s="7"/>
      <c r="H3799" s="7"/>
      <c r="I3799" s="10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9"/>
      <c r="W3799" s="9"/>
      <c r="X3799" s="7"/>
      <c r="Y3799" s="10"/>
      <c r="Z3799" s="11"/>
    </row>
    <row r="3800">
      <c r="A3800" s="13"/>
      <c r="B3800" s="7"/>
      <c r="C3800" s="7"/>
      <c r="D3800" s="7"/>
      <c r="E3800" s="7"/>
      <c r="F3800" s="7"/>
      <c r="G3800" s="7"/>
      <c r="H3800" s="7"/>
      <c r="I3800" s="10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9"/>
      <c r="W3800" s="9"/>
      <c r="X3800" s="7"/>
      <c r="Y3800" s="10"/>
      <c r="Z3800" s="11"/>
    </row>
    <row r="3801">
      <c r="A3801" s="13"/>
      <c r="B3801" s="7"/>
      <c r="C3801" s="7"/>
      <c r="D3801" s="7"/>
      <c r="E3801" s="7"/>
      <c r="F3801" s="7"/>
      <c r="G3801" s="7"/>
      <c r="H3801" s="7"/>
      <c r="I3801" s="10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9"/>
      <c r="W3801" s="9"/>
      <c r="X3801" s="7"/>
      <c r="Y3801" s="10"/>
      <c r="Z3801" s="11"/>
    </row>
    <row r="3802">
      <c r="A3802" s="13"/>
      <c r="B3802" s="7"/>
      <c r="C3802" s="7"/>
      <c r="D3802" s="7"/>
      <c r="E3802" s="7"/>
      <c r="F3802" s="7"/>
      <c r="G3802" s="7"/>
      <c r="H3802" s="7"/>
      <c r="I3802" s="10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9"/>
      <c r="W3802" s="9"/>
      <c r="X3802" s="7"/>
      <c r="Y3802" s="10"/>
      <c r="Z3802" s="11"/>
    </row>
    <row r="3803">
      <c r="A3803" s="13"/>
      <c r="B3803" s="7"/>
      <c r="C3803" s="7"/>
      <c r="D3803" s="7"/>
      <c r="E3803" s="7"/>
      <c r="F3803" s="7"/>
      <c r="G3803" s="7"/>
      <c r="H3803" s="7"/>
      <c r="I3803" s="10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9"/>
      <c r="W3803" s="9"/>
      <c r="X3803" s="7"/>
      <c r="Y3803" s="10"/>
      <c r="Z3803" s="11"/>
    </row>
    <row r="3804">
      <c r="A3804" s="13"/>
      <c r="B3804" s="7"/>
      <c r="C3804" s="7"/>
      <c r="D3804" s="7"/>
      <c r="E3804" s="7"/>
      <c r="F3804" s="7"/>
      <c r="G3804" s="7"/>
      <c r="H3804" s="7"/>
      <c r="I3804" s="10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9"/>
      <c r="W3804" s="9"/>
      <c r="X3804" s="7"/>
      <c r="Y3804" s="10"/>
      <c r="Z3804" s="11"/>
    </row>
    <row r="3805">
      <c r="A3805" s="13"/>
      <c r="B3805" s="7"/>
      <c r="C3805" s="7"/>
      <c r="D3805" s="7"/>
      <c r="E3805" s="7"/>
      <c r="F3805" s="7"/>
      <c r="G3805" s="7"/>
      <c r="H3805" s="7"/>
      <c r="I3805" s="10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9"/>
      <c r="W3805" s="9"/>
      <c r="X3805" s="7"/>
      <c r="Y3805" s="10"/>
      <c r="Z3805" s="11"/>
    </row>
    <row r="3806">
      <c r="A3806" s="13"/>
      <c r="B3806" s="7"/>
      <c r="C3806" s="7"/>
      <c r="D3806" s="7"/>
      <c r="E3806" s="7"/>
      <c r="F3806" s="7"/>
      <c r="G3806" s="7"/>
      <c r="H3806" s="7"/>
      <c r="I3806" s="10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9"/>
      <c r="W3806" s="9"/>
      <c r="X3806" s="7"/>
      <c r="Y3806" s="10"/>
      <c r="Z3806" s="11"/>
    </row>
    <row r="3807">
      <c r="A3807" s="13"/>
      <c r="B3807" s="7"/>
      <c r="C3807" s="7"/>
      <c r="D3807" s="7"/>
      <c r="E3807" s="7"/>
      <c r="F3807" s="7"/>
      <c r="G3807" s="7"/>
      <c r="H3807" s="7"/>
      <c r="I3807" s="10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9"/>
      <c r="W3807" s="9"/>
      <c r="X3807" s="7"/>
      <c r="Y3807" s="10"/>
      <c r="Z3807" s="11"/>
    </row>
    <row r="3808">
      <c r="A3808" s="13"/>
      <c r="B3808" s="7"/>
      <c r="C3808" s="7"/>
      <c r="D3808" s="7"/>
      <c r="E3808" s="7"/>
      <c r="F3808" s="7"/>
      <c r="G3808" s="7"/>
      <c r="H3808" s="7"/>
      <c r="I3808" s="10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9"/>
      <c r="W3808" s="9"/>
      <c r="X3808" s="7"/>
      <c r="Y3808" s="10"/>
      <c r="Z3808" s="11"/>
    </row>
    <row r="3809">
      <c r="A3809" s="13"/>
      <c r="B3809" s="7"/>
      <c r="C3809" s="7"/>
      <c r="D3809" s="7"/>
      <c r="E3809" s="7"/>
      <c r="F3809" s="7"/>
      <c r="G3809" s="7"/>
      <c r="H3809" s="7"/>
      <c r="I3809" s="10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9"/>
      <c r="W3809" s="9"/>
      <c r="X3809" s="7"/>
      <c r="Y3809" s="10"/>
      <c r="Z3809" s="11"/>
    </row>
    <row r="3810">
      <c r="A3810" s="13"/>
      <c r="B3810" s="7"/>
      <c r="C3810" s="7"/>
      <c r="D3810" s="7"/>
      <c r="E3810" s="7"/>
      <c r="F3810" s="7"/>
      <c r="G3810" s="7"/>
      <c r="H3810" s="7"/>
      <c r="I3810" s="10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9"/>
      <c r="W3810" s="9"/>
      <c r="X3810" s="7"/>
      <c r="Y3810" s="10"/>
      <c r="Z3810" s="11"/>
    </row>
    <row r="3811">
      <c r="A3811" s="13"/>
      <c r="B3811" s="7"/>
      <c r="C3811" s="7"/>
      <c r="D3811" s="7"/>
      <c r="E3811" s="7"/>
      <c r="F3811" s="7"/>
      <c r="G3811" s="7"/>
      <c r="H3811" s="7"/>
      <c r="I3811" s="10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9"/>
      <c r="W3811" s="9"/>
      <c r="X3811" s="7"/>
      <c r="Y3811" s="10"/>
      <c r="Z3811" s="11"/>
    </row>
    <row r="3812">
      <c r="A3812" s="13"/>
      <c r="B3812" s="7"/>
      <c r="C3812" s="7"/>
      <c r="D3812" s="7"/>
      <c r="E3812" s="7"/>
      <c r="F3812" s="7"/>
      <c r="G3812" s="7"/>
      <c r="H3812" s="7"/>
      <c r="I3812" s="10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9"/>
      <c r="W3812" s="9"/>
      <c r="X3812" s="7"/>
      <c r="Y3812" s="10"/>
      <c r="Z3812" s="11"/>
    </row>
    <row r="3813">
      <c r="A3813" s="13"/>
      <c r="B3813" s="7"/>
      <c r="C3813" s="7"/>
      <c r="D3813" s="7"/>
      <c r="E3813" s="7"/>
      <c r="F3813" s="7"/>
      <c r="G3813" s="7"/>
      <c r="H3813" s="7"/>
      <c r="I3813" s="10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9"/>
      <c r="W3813" s="9"/>
      <c r="X3813" s="7"/>
      <c r="Y3813" s="10"/>
      <c r="Z3813" s="11"/>
    </row>
    <row r="3814">
      <c r="A3814" s="13"/>
      <c r="B3814" s="7"/>
      <c r="C3814" s="7"/>
      <c r="D3814" s="7"/>
      <c r="E3814" s="7"/>
      <c r="F3814" s="7"/>
      <c r="G3814" s="7"/>
      <c r="H3814" s="7"/>
      <c r="I3814" s="10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9"/>
      <c r="W3814" s="9"/>
      <c r="X3814" s="7"/>
      <c r="Y3814" s="10"/>
      <c r="Z3814" s="11"/>
    </row>
    <row r="3815">
      <c r="A3815" s="13"/>
      <c r="B3815" s="7"/>
      <c r="C3815" s="7"/>
      <c r="D3815" s="7"/>
      <c r="E3815" s="7"/>
      <c r="F3815" s="7"/>
      <c r="G3815" s="7"/>
      <c r="H3815" s="7"/>
      <c r="I3815" s="10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9"/>
      <c r="W3815" s="9"/>
      <c r="X3815" s="7"/>
      <c r="Y3815" s="10"/>
      <c r="Z3815" s="11"/>
    </row>
    <row r="3816">
      <c r="A3816" s="13"/>
      <c r="B3816" s="7"/>
      <c r="C3816" s="7"/>
      <c r="D3816" s="7"/>
      <c r="E3816" s="7"/>
      <c r="F3816" s="7"/>
      <c r="G3816" s="7"/>
      <c r="H3816" s="7"/>
      <c r="I3816" s="10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9"/>
      <c r="W3816" s="9"/>
      <c r="X3816" s="7"/>
      <c r="Y3816" s="10"/>
      <c r="Z3816" s="11"/>
    </row>
    <row r="3817">
      <c r="A3817" s="13"/>
      <c r="B3817" s="7"/>
      <c r="C3817" s="7"/>
      <c r="D3817" s="7"/>
      <c r="E3817" s="7"/>
      <c r="F3817" s="7"/>
      <c r="G3817" s="7"/>
      <c r="H3817" s="7"/>
      <c r="I3817" s="10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9"/>
      <c r="W3817" s="9"/>
      <c r="X3817" s="7"/>
      <c r="Y3817" s="10"/>
      <c r="Z3817" s="11"/>
    </row>
    <row r="3818">
      <c r="A3818" s="13"/>
      <c r="B3818" s="7"/>
      <c r="C3818" s="7"/>
      <c r="D3818" s="7"/>
      <c r="E3818" s="7"/>
      <c r="F3818" s="7"/>
      <c r="G3818" s="7"/>
      <c r="H3818" s="7"/>
      <c r="I3818" s="10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9"/>
      <c r="W3818" s="9"/>
      <c r="X3818" s="7"/>
      <c r="Y3818" s="10"/>
      <c r="Z3818" s="11"/>
    </row>
    <row r="3819">
      <c r="A3819" s="13"/>
      <c r="B3819" s="7"/>
      <c r="C3819" s="7"/>
      <c r="D3819" s="7"/>
      <c r="E3819" s="7"/>
      <c r="F3819" s="7"/>
      <c r="G3819" s="7"/>
      <c r="H3819" s="7"/>
      <c r="I3819" s="10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9"/>
      <c r="W3819" s="9"/>
      <c r="X3819" s="7"/>
      <c r="Y3819" s="10"/>
      <c r="Z3819" s="11"/>
    </row>
    <row r="3820">
      <c r="A3820" s="13"/>
      <c r="B3820" s="7"/>
      <c r="C3820" s="7"/>
      <c r="D3820" s="7"/>
      <c r="E3820" s="7"/>
      <c r="F3820" s="7"/>
      <c r="G3820" s="7"/>
      <c r="H3820" s="7"/>
      <c r="I3820" s="10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9"/>
      <c r="W3820" s="9"/>
      <c r="X3820" s="7"/>
      <c r="Y3820" s="10"/>
      <c r="Z3820" s="11"/>
    </row>
    <row r="3821">
      <c r="A3821" s="13"/>
      <c r="B3821" s="7"/>
      <c r="C3821" s="7"/>
      <c r="D3821" s="7"/>
      <c r="E3821" s="7"/>
      <c r="F3821" s="7"/>
      <c r="G3821" s="7"/>
      <c r="H3821" s="7"/>
      <c r="I3821" s="10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9"/>
      <c r="W3821" s="9"/>
      <c r="X3821" s="7"/>
      <c r="Y3821" s="10"/>
      <c r="Z3821" s="11"/>
    </row>
    <row r="3822">
      <c r="A3822" s="13"/>
      <c r="B3822" s="7"/>
      <c r="C3822" s="7"/>
      <c r="D3822" s="7"/>
      <c r="E3822" s="7"/>
      <c r="F3822" s="7"/>
      <c r="G3822" s="7"/>
      <c r="H3822" s="7"/>
      <c r="I3822" s="10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9"/>
      <c r="W3822" s="9"/>
      <c r="X3822" s="7"/>
      <c r="Y3822" s="10"/>
      <c r="Z3822" s="11"/>
    </row>
    <row r="3823">
      <c r="A3823" s="13"/>
      <c r="B3823" s="7"/>
      <c r="C3823" s="7"/>
      <c r="D3823" s="7"/>
      <c r="E3823" s="7"/>
      <c r="F3823" s="7"/>
      <c r="G3823" s="7"/>
      <c r="H3823" s="7"/>
      <c r="I3823" s="10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9"/>
      <c r="W3823" s="9"/>
      <c r="X3823" s="7"/>
      <c r="Y3823" s="10"/>
      <c r="Z3823" s="11"/>
    </row>
    <row r="3824">
      <c r="A3824" s="13"/>
      <c r="B3824" s="7"/>
      <c r="C3824" s="7"/>
      <c r="D3824" s="7"/>
      <c r="E3824" s="7"/>
      <c r="F3824" s="7"/>
      <c r="G3824" s="7"/>
      <c r="H3824" s="7"/>
      <c r="I3824" s="10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9"/>
      <c r="W3824" s="9"/>
      <c r="X3824" s="7"/>
      <c r="Y3824" s="10"/>
      <c r="Z3824" s="11"/>
    </row>
    <row r="3825">
      <c r="A3825" s="13"/>
      <c r="B3825" s="7"/>
      <c r="C3825" s="7"/>
      <c r="D3825" s="7"/>
      <c r="E3825" s="7"/>
      <c r="F3825" s="7"/>
      <c r="G3825" s="7"/>
      <c r="H3825" s="7"/>
      <c r="I3825" s="10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9"/>
      <c r="W3825" s="9"/>
      <c r="X3825" s="7"/>
      <c r="Y3825" s="10"/>
      <c r="Z3825" s="11"/>
    </row>
    <row r="3826">
      <c r="A3826" s="13"/>
      <c r="B3826" s="7"/>
      <c r="C3826" s="7"/>
      <c r="D3826" s="7"/>
      <c r="E3826" s="7"/>
      <c r="F3826" s="7"/>
      <c r="G3826" s="7"/>
      <c r="H3826" s="7"/>
      <c r="I3826" s="10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9"/>
      <c r="W3826" s="9"/>
      <c r="X3826" s="7"/>
      <c r="Y3826" s="10"/>
      <c r="Z3826" s="11"/>
    </row>
    <row r="3827">
      <c r="A3827" s="13"/>
      <c r="B3827" s="7"/>
      <c r="C3827" s="7"/>
      <c r="D3827" s="7"/>
      <c r="E3827" s="7"/>
      <c r="F3827" s="7"/>
      <c r="G3827" s="7"/>
      <c r="H3827" s="7"/>
      <c r="I3827" s="10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9"/>
      <c r="W3827" s="9"/>
      <c r="X3827" s="7"/>
      <c r="Y3827" s="10"/>
      <c r="Z3827" s="11"/>
    </row>
    <row r="3828">
      <c r="A3828" s="13"/>
      <c r="B3828" s="7"/>
      <c r="C3828" s="7"/>
      <c r="D3828" s="7"/>
      <c r="E3828" s="7"/>
      <c r="F3828" s="7"/>
      <c r="G3828" s="7"/>
      <c r="H3828" s="7"/>
      <c r="I3828" s="10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9"/>
      <c r="W3828" s="9"/>
      <c r="X3828" s="7"/>
      <c r="Y3828" s="10"/>
      <c r="Z3828" s="11"/>
    </row>
    <row r="3829">
      <c r="A3829" s="13"/>
      <c r="B3829" s="7"/>
      <c r="C3829" s="7"/>
      <c r="D3829" s="7"/>
      <c r="E3829" s="7"/>
      <c r="F3829" s="7"/>
      <c r="G3829" s="7"/>
      <c r="H3829" s="7"/>
      <c r="I3829" s="10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9"/>
      <c r="W3829" s="9"/>
      <c r="X3829" s="7"/>
      <c r="Y3829" s="10"/>
      <c r="Z3829" s="11"/>
    </row>
    <row r="3830">
      <c r="A3830" s="13"/>
      <c r="B3830" s="7"/>
      <c r="C3830" s="7"/>
      <c r="D3830" s="7"/>
      <c r="E3830" s="7"/>
      <c r="F3830" s="7"/>
      <c r="G3830" s="7"/>
      <c r="H3830" s="7"/>
      <c r="I3830" s="10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9"/>
      <c r="W3830" s="9"/>
      <c r="X3830" s="7"/>
      <c r="Y3830" s="10"/>
      <c r="Z3830" s="11"/>
    </row>
    <row r="3831">
      <c r="A3831" s="13"/>
      <c r="B3831" s="7"/>
      <c r="C3831" s="7"/>
      <c r="D3831" s="7"/>
      <c r="E3831" s="7"/>
      <c r="F3831" s="7"/>
      <c r="G3831" s="7"/>
      <c r="H3831" s="7"/>
      <c r="I3831" s="10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9"/>
      <c r="W3831" s="9"/>
      <c r="X3831" s="7"/>
      <c r="Y3831" s="10"/>
      <c r="Z3831" s="11"/>
    </row>
    <row r="3832">
      <c r="A3832" s="13"/>
      <c r="B3832" s="7"/>
      <c r="C3832" s="7"/>
      <c r="D3832" s="7"/>
      <c r="E3832" s="7"/>
      <c r="F3832" s="7"/>
      <c r="G3832" s="7"/>
      <c r="H3832" s="7"/>
      <c r="I3832" s="10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9"/>
      <c r="W3832" s="9"/>
      <c r="X3832" s="7"/>
      <c r="Y3832" s="10"/>
      <c r="Z3832" s="11"/>
    </row>
    <row r="3833">
      <c r="A3833" s="13"/>
      <c r="B3833" s="7"/>
      <c r="C3833" s="7"/>
      <c r="D3833" s="7"/>
      <c r="E3833" s="7"/>
      <c r="F3833" s="7"/>
      <c r="G3833" s="7"/>
      <c r="H3833" s="7"/>
      <c r="I3833" s="10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9"/>
      <c r="W3833" s="9"/>
      <c r="X3833" s="7"/>
      <c r="Y3833" s="10"/>
      <c r="Z3833" s="11"/>
    </row>
    <row r="3834">
      <c r="A3834" s="13"/>
      <c r="B3834" s="7"/>
      <c r="C3834" s="7"/>
      <c r="D3834" s="7"/>
      <c r="E3834" s="7"/>
      <c r="F3834" s="7"/>
      <c r="G3834" s="7"/>
      <c r="H3834" s="7"/>
      <c r="I3834" s="10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9"/>
      <c r="W3834" s="9"/>
      <c r="X3834" s="7"/>
      <c r="Y3834" s="10"/>
      <c r="Z3834" s="11"/>
    </row>
    <row r="3835">
      <c r="A3835" s="13"/>
      <c r="B3835" s="7"/>
      <c r="C3835" s="7"/>
      <c r="D3835" s="7"/>
      <c r="E3835" s="7"/>
      <c r="F3835" s="7"/>
      <c r="G3835" s="7"/>
      <c r="H3835" s="7"/>
      <c r="I3835" s="10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9"/>
      <c r="W3835" s="9"/>
      <c r="X3835" s="7"/>
      <c r="Y3835" s="10"/>
      <c r="Z3835" s="11"/>
    </row>
    <row r="3836">
      <c r="A3836" s="13"/>
      <c r="B3836" s="7"/>
      <c r="C3836" s="7"/>
      <c r="D3836" s="7"/>
      <c r="E3836" s="7"/>
      <c r="F3836" s="7"/>
      <c r="G3836" s="7"/>
      <c r="H3836" s="7"/>
      <c r="I3836" s="10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9"/>
      <c r="W3836" s="9"/>
      <c r="X3836" s="7"/>
      <c r="Y3836" s="10"/>
      <c r="Z3836" s="11"/>
    </row>
    <row r="3837">
      <c r="A3837" s="13"/>
      <c r="B3837" s="7"/>
      <c r="C3837" s="7"/>
      <c r="D3837" s="7"/>
      <c r="E3837" s="7"/>
      <c r="F3837" s="7"/>
      <c r="G3837" s="7"/>
      <c r="H3837" s="7"/>
      <c r="I3837" s="10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9"/>
      <c r="W3837" s="9"/>
      <c r="X3837" s="7"/>
      <c r="Y3837" s="10"/>
      <c r="Z3837" s="11"/>
    </row>
    <row r="3838">
      <c r="A3838" s="13"/>
      <c r="B3838" s="7"/>
      <c r="C3838" s="7"/>
      <c r="D3838" s="7"/>
      <c r="E3838" s="7"/>
      <c r="F3838" s="7"/>
      <c r="G3838" s="7"/>
      <c r="H3838" s="7"/>
      <c r="I3838" s="10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9"/>
      <c r="W3838" s="9"/>
      <c r="X3838" s="7"/>
      <c r="Y3838" s="10"/>
      <c r="Z3838" s="11"/>
    </row>
    <row r="3839">
      <c r="A3839" s="13"/>
      <c r="B3839" s="7"/>
      <c r="C3839" s="7"/>
      <c r="D3839" s="7"/>
      <c r="E3839" s="7"/>
      <c r="F3839" s="7"/>
      <c r="G3839" s="7"/>
      <c r="H3839" s="7"/>
      <c r="I3839" s="10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9"/>
      <c r="W3839" s="9"/>
      <c r="X3839" s="7"/>
      <c r="Y3839" s="10"/>
      <c r="Z3839" s="11"/>
    </row>
    <row r="3840">
      <c r="A3840" s="13"/>
      <c r="B3840" s="7"/>
      <c r="C3840" s="7"/>
      <c r="D3840" s="7"/>
      <c r="E3840" s="7"/>
      <c r="F3840" s="7"/>
      <c r="G3840" s="7"/>
      <c r="H3840" s="7"/>
      <c r="I3840" s="10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9"/>
      <c r="W3840" s="9"/>
      <c r="X3840" s="7"/>
      <c r="Y3840" s="10"/>
      <c r="Z3840" s="11"/>
    </row>
    <row r="3841">
      <c r="A3841" s="13"/>
      <c r="B3841" s="7"/>
      <c r="C3841" s="7"/>
      <c r="D3841" s="7"/>
      <c r="E3841" s="7"/>
      <c r="F3841" s="7"/>
      <c r="G3841" s="7"/>
      <c r="H3841" s="7"/>
      <c r="I3841" s="10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9"/>
      <c r="W3841" s="9"/>
      <c r="X3841" s="7"/>
      <c r="Y3841" s="10"/>
      <c r="Z3841" s="11"/>
    </row>
    <row r="3842">
      <c r="A3842" s="13"/>
      <c r="B3842" s="7"/>
      <c r="C3842" s="7"/>
      <c r="D3842" s="7"/>
      <c r="E3842" s="7"/>
      <c r="F3842" s="7"/>
      <c r="G3842" s="7"/>
      <c r="H3842" s="7"/>
      <c r="I3842" s="10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9"/>
      <c r="W3842" s="9"/>
      <c r="X3842" s="7"/>
      <c r="Y3842" s="10"/>
      <c r="Z3842" s="11"/>
    </row>
    <row r="3843">
      <c r="A3843" s="13"/>
      <c r="B3843" s="7"/>
      <c r="C3843" s="7"/>
      <c r="D3843" s="7"/>
      <c r="E3843" s="7"/>
      <c r="F3843" s="7"/>
      <c r="G3843" s="7"/>
      <c r="H3843" s="7"/>
      <c r="I3843" s="10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9"/>
      <c r="W3843" s="9"/>
      <c r="X3843" s="7"/>
      <c r="Y3843" s="10"/>
      <c r="Z3843" s="11"/>
    </row>
    <row r="3844">
      <c r="A3844" s="13"/>
      <c r="B3844" s="7"/>
      <c r="C3844" s="7"/>
      <c r="D3844" s="7"/>
      <c r="E3844" s="7"/>
      <c r="F3844" s="7"/>
      <c r="G3844" s="7"/>
      <c r="H3844" s="7"/>
      <c r="I3844" s="10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9"/>
      <c r="W3844" s="9"/>
      <c r="X3844" s="7"/>
      <c r="Y3844" s="10"/>
      <c r="Z3844" s="11"/>
    </row>
    <row r="3845">
      <c r="A3845" s="13"/>
      <c r="B3845" s="7"/>
      <c r="C3845" s="7"/>
      <c r="D3845" s="7"/>
      <c r="E3845" s="7"/>
      <c r="F3845" s="7"/>
      <c r="G3845" s="7"/>
      <c r="H3845" s="7"/>
      <c r="I3845" s="10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9"/>
      <c r="W3845" s="9"/>
      <c r="X3845" s="7"/>
      <c r="Y3845" s="10"/>
      <c r="Z3845" s="11"/>
    </row>
    <row r="3846">
      <c r="A3846" s="13"/>
      <c r="B3846" s="7"/>
      <c r="C3846" s="7"/>
      <c r="D3846" s="7"/>
      <c r="E3846" s="7"/>
      <c r="F3846" s="7"/>
      <c r="G3846" s="7"/>
      <c r="H3846" s="7"/>
      <c r="I3846" s="10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9"/>
      <c r="W3846" s="9"/>
      <c r="X3846" s="7"/>
      <c r="Y3846" s="10"/>
      <c r="Z3846" s="11"/>
    </row>
    <row r="3847">
      <c r="A3847" s="13"/>
      <c r="B3847" s="7"/>
      <c r="C3847" s="7"/>
      <c r="D3847" s="7"/>
      <c r="E3847" s="7"/>
      <c r="F3847" s="7"/>
      <c r="G3847" s="7"/>
      <c r="H3847" s="7"/>
      <c r="I3847" s="10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9"/>
      <c r="W3847" s="9"/>
      <c r="X3847" s="7"/>
      <c r="Y3847" s="10"/>
      <c r="Z3847" s="11"/>
    </row>
    <row r="3848">
      <c r="A3848" s="13"/>
      <c r="B3848" s="7"/>
      <c r="C3848" s="7"/>
      <c r="D3848" s="7"/>
      <c r="E3848" s="7"/>
      <c r="F3848" s="7"/>
      <c r="G3848" s="7"/>
      <c r="H3848" s="7"/>
      <c r="I3848" s="10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9"/>
      <c r="W3848" s="9"/>
      <c r="X3848" s="7"/>
      <c r="Y3848" s="10"/>
      <c r="Z3848" s="11"/>
    </row>
    <row r="3849">
      <c r="A3849" s="13"/>
      <c r="B3849" s="7"/>
      <c r="C3849" s="7"/>
      <c r="D3849" s="7"/>
      <c r="E3849" s="7"/>
      <c r="F3849" s="7"/>
      <c r="G3849" s="7"/>
      <c r="H3849" s="7"/>
      <c r="I3849" s="10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9"/>
      <c r="W3849" s="9"/>
      <c r="X3849" s="7"/>
      <c r="Y3849" s="10"/>
      <c r="Z3849" s="11"/>
    </row>
    <row r="3850">
      <c r="A3850" s="13"/>
      <c r="B3850" s="7"/>
      <c r="C3850" s="7"/>
      <c r="D3850" s="7"/>
      <c r="E3850" s="7"/>
      <c r="F3850" s="7"/>
      <c r="G3850" s="7"/>
      <c r="H3850" s="7"/>
      <c r="I3850" s="10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9"/>
      <c r="W3850" s="9"/>
      <c r="X3850" s="7"/>
      <c r="Y3850" s="10"/>
      <c r="Z3850" s="11"/>
    </row>
    <row r="3851">
      <c r="A3851" s="13"/>
      <c r="B3851" s="7"/>
      <c r="C3851" s="7"/>
      <c r="D3851" s="7"/>
      <c r="E3851" s="7"/>
      <c r="F3851" s="7"/>
      <c r="G3851" s="7"/>
      <c r="H3851" s="7"/>
      <c r="I3851" s="10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9"/>
      <c r="W3851" s="9"/>
      <c r="X3851" s="7"/>
      <c r="Y3851" s="10"/>
      <c r="Z3851" s="11"/>
    </row>
    <row r="3852">
      <c r="A3852" s="13"/>
      <c r="B3852" s="7"/>
      <c r="C3852" s="7"/>
      <c r="D3852" s="7"/>
      <c r="E3852" s="7"/>
      <c r="F3852" s="7"/>
      <c r="G3852" s="7"/>
      <c r="H3852" s="7"/>
      <c r="I3852" s="10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9"/>
      <c r="W3852" s="9"/>
      <c r="X3852" s="7"/>
      <c r="Y3852" s="10"/>
      <c r="Z3852" s="11"/>
    </row>
    <row r="3853">
      <c r="A3853" s="13"/>
      <c r="B3853" s="7"/>
      <c r="C3853" s="7"/>
      <c r="D3853" s="7"/>
      <c r="E3853" s="7"/>
      <c r="F3853" s="7"/>
      <c r="G3853" s="7"/>
      <c r="H3853" s="7"/>
      <c r="I3853" s="10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9"/>
      <c r="W3853" s="9"/>
      <c r="X3853" s="7"/>
      <c r="Y3853" s="10"/>
      <c r="Z3853" s="11"/>
    </row>
    <row r="3854">
      <c r="A3854" s="13"/>
      <c r="B3854" s="7"/>
      <c r="C3854" s="7"/>
      <c r="D3854" s="7"/>
      <c r="E3854" s="7"/>
      <c r="F3854" s="7"/>
      <c r="G3854" s="7"/>
      <c r="H3854" s="7"/>
      <c r="I3854" s="10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9"/>
      <c r="W3854" s="9"/>
      <c r="X3854" s="7"/>
      <c r="Y3854" s="10"/>
      <c r="Z3854" s="11"/>
    </row>
    <row r="3855">
      <c r="A3855" s="13"/>
      <c r="B3855" s="7"/>
      <c r="C3855" s="7"/>
      <c r="D3855" s="7"/>
      <c r="E3855" s="7"/>
      <c r="F3855" s="7"/>
      <c r="G3855" s="7"/>
      <c r="H3855" s="7"/>
      <c r="I3855" s="10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9"/>
      <c r="W3855" s="9"/>
      <c r="X3855" s="7"/>
      <c r="Y3855" s="10"/>
      <c r="Z3855" s="11"/>
    </row>
    <row r="3856">
      <c r="A3856" s="13"/>
      <c r="B3856" s="7"/>
      <c r="C3856" s="7"/>
      <c r="D3856" s="7"/>
      <c r="E3856" s="7"/>
      <c r="F3856" s="7"/>
      <c r="G3856" s="7"/>
      <c r="H3856" s="7"/>
      <c r="I3856" s="10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9"/>
      <c r="W3856" s="9"/>
      <c r="X3856" s="7"/>
      <c r="Y3856" s="10"/>
      <c r="Z3856" s="11"/>
    </row>
    <row r="3857">
      <c r="A3857" s="13"/>
      <c r="B3857" s="7"/>
      <c r="C3857" s="7"/>
      <c r="D3857" s="7"/>
      <c r="E3857" s="7"/>
      <c r="F3857" s="7"/>
      <c r="G3857" s="7"/>
      <c r="H3857" s="7"/>
      <c r="I3857" s="10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9"/>
      <c r="W3857" s="9"/>
      <c r="X3857" s="7"/>
      <c r="Y3857" s="10"/>
      <c r="Z3857" s="11"/>
    </row>
    <row r="3858">
      <c r="A3858" s="13"/>
      <c r="B3858" s="7"/>
      <c r="C3858" s="7"/>
      <c r="D3858" s="7"/>
      <c r="E3858" s="7"/>
      <c r="F3858" s="7"/>
      <c r="G3858" s="7"/>
      <c r="H3858" s="7"/>
      <c r="I3858" s="10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9"/>
      <c r="W3858" s="9"/>
      <c r="X3858" s="7"/>
      <c r="Y3858" s="10"/>
      <c r="Z3858" s="11"/>
    </row>
    <row r="3859">
      <c r="A3859" s="13"/>
      <c r="B3859" s="7"/>
      <c r="C3859" s="7"/>
      <c r="D3859" s="7"/>
      <c r="E3859" s="7"/>
      <c r="F3859" s="7"/>
      <c r="G3859" s="7"/>
      <c r="H3859" s="7"/>
      <c r="I3859" s="10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9"/>
      <c r="W3859" s="9"/>
      <c r="X3859" s="7"/>
      <c r="Y3859" s="10"/>
      <c r="Z3859" s="11"/>
    </row>
    <row r="3860">
      <c r="A3860" s="13"/>
      <c r="B3860" s="7"/>
      <c r="C3860" s="7"/>
      <c r="D3860" s="7"/>
      <c r="E3860" s="7"/>
      <c r="F3860" s="7"/>
      <c r="G3860" s="7"/>
      <c r="H3860" s="7"/>
      <c r="I3860" s="10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9"/>
      <c r="W3860" s="9"/>
      <c r="X3860" s="7"/>
      <c r="Y3860" s="10"/>
      <c r="Z3860" s="11"/>
    </row>
    <row r="3861">
      <c r="A3861" s="13"/>
      <c r="B3861" s="7"/>
      <c r="C3861" s="7"/>
      <c r="D3861" s="7"/>
      <c r="E3861" s="7"/>
      <c r="F3861" s="7"/>
      <c r="G3861" s="7"/>
      <c r="H3861" s="7"/>
      <c r="I3861" s="10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9"/>
      <c r="W3861" s="9"/>
      <c r="X3861" s="7"/>
      <c r="Y3861" s="10"/>
      <c r="Z3861" s="11"/>
    </row>
    <row r="3862">
      <c r="A3862" s="13"/>
      <c r="B3862" s="7"/>
      <c r="C3862" s="7"/>
      <c r="D3862" s="7"/>
      <c r="E3862" s="7"/>
      <c r="F3862" s="7"/>
      <c r="G3862" s="7"/>
      <c r="H3862" s="7"/>
      <c r="I3862" s="10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9"/>
      <c r="W3862" s="9"/>
      <c r="X3862" s="7"/>
      <c r="Y3862" s="10"/>
      <c r="Z3862" s="11"/>
    </row>
    <row r="3863">
      <c r="A3863" s="13"/>
      <c r="B3863" s="7"/>
      <c r="C3863" s="7"/>
      <c r="D3863" s="7"/>
      <c r="E3863" s="7"/>
      <c r="F3863" s="7"/>
      <c r="G3863" s="7"/>
      <c r="H3863" s="7"/>
      <c r="I3863" s="10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9"/>
      <c r="W3863" s="9"/>
      <c r="X3863" s="7"/>
      <c r="Y3863" s="10"/>
      <c r="Z3863" s="11"/>
    </row>
    <row r="3864">
      <c r="A3864" s="13"/>
      <c r="B3864" s="7"/>
      <c r="C3864" s="7"/>
      <c r="D3864" s="7"/>
      <c r="E3864" s="7"/>
      <c r="F3864" s="7"/>
      <c r="G3864" s="7"/>
      <c r="H3864" s="7"/>
      <c r="I3864" s="10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9"/>
      <c r="W3864" s="9"/>
      <c r="X3864" s="7"/>
      <c r="Y3864" s="10"/>
      <c r="Z3864" s="11"/>
    </row>
    <row r="3865">
      <c r="A3865" s="13"/>
      <c r="B3865" s="7"/>
      <c r="C3865" s="7"/>
      <c r="D3865" s="7"/>
      <c r="E3865" s="7"/>
      <c r="F3865" s="7"/>
      <c r="G3865" s="7"/>
      <c r="H3865" s="7"/>
      <c r="I3865" s="10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9"/>
      <c r="W3865" s="9"/>
      <c r="X3865" s="7"/>
      <c r="Y3865" s="10"/>
      <c r="Z3865" s="11"/>
    </row>
    <row r="3866">
      <c r="A3866" s="13"/>
      <c r="B3866" s="7"/>
      <c r="C3866" s="7"/>
      <c r="D3866" s="7"/>
      <c r="E3866" s="7"/>
      <c r="F3866" s="7"/>
      <c r="G3866" s="7"/>
      <c r="H3866" s="7"/>
      <c r="I3866" s="10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9"/>
      <c r="W3866" s="9"/>
      <c r="X3866" s="7"/>
      <c r="Y3866" s="10"/>
      <c r="Z3866" s="11"/>
    </row>
    <row r="3867">
      <c r="A3867" s="13"/>
      <c r="B3867" s="7"/>
      <c r="C3867" s="7"/>
      <c r="D3867" s="7"/>
      <c r="E3867" s="7"/>
      <c r="F3867" s="7"/>
      <c r="G3867" s="7"/>
      <c r="H3867" s="7"/>
      <c r="I3867" s="10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9"/>
      <c r="W3867" s="9"/>
      <c r="X3867" s="7"/>
      <c r="Y3867" s="10"/>
      <c r="Z3867" s="11"/>
    </row>
    <row r="3868">
      <c r="A3868" s="13"/>
      <c r="B3868" s="7"/>
      <c r="C3868" s="7"/>
      <c r="D3868" s="7"/>
      <c r="E3868" s="7"/>
      <c r="F3868" s="7"/>
      <c r="G3868" s="7"/>
      <c r="H3868" s="7"/>
      <c r="I3868" s="10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9"/>
      <c r="W3868" s="9"/>
      <c r="X3868" s="7"/>
      <c r="Y3868" s="10"/>
      <c r="Z3868" s="11"/>
    </row>
    <row r="3869">
      <c r="A3869" s="13"/>
      <c r="B3869" s="7"/>
      <c r="C3869" s="7"/>
      <c r="D3869" s="7"/>
      <c r="E3869" s="7"/>
      <c r="F3869" s="7"/>
      <c r="G3869" s="7"/>
      <c r="H3869" s="7"/>
      <c r="I3869" s="10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9"/>
      <c r="W3869" s="9"/>
      <c r="X3869" s="7"/>
      <c r="Y3869" s="10"/>
      <c r="Z3869" s="11"/>
    </row>
    <row r="3870">
      <c r="A3870" s="13"/>
      <c r="B3870" s="7"/>
      <c r="C3870" s="7"/>
      <c r="D3870" s="7"/>
      <c r="E3870" s="7"/>
      <c r="F3870" s="7"/>
      <c r="G3870" s="7"/>
      <c r="H3870" s="7"/>
      <c r="I3870" s="10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9"/>
      <c r="W3870" s="9"/>
      <c r="X3870" s="7"/>
      <c r="Y3870" s="10"/>
      <c r="Z3870" s="11"/>
    </row>
    <row r="3871">
      <c r="A3871" s="13"/>
      <c r="B3871" s="7"/>
      <c r="C3871" s="7"/>
      <c r="D3871" s="7"/>
      <c r="E3871" s="7"/>
      <c r="F3871" s="7"/>
      <c r="G3871" s="7"/>
      <c r="H3871" s="7"/>
      <c r="I3871" s="10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9"/>
      <c r="W3871" s="9"/>
      <c r="X3871" s="7"/>
      <c r="Y3871" s="10"/>
      <c r="Z3871" s="11"/>
    </row>
    <row r="3872">
      <c r="A3872" s="13"/>
      <c r="B3872" s="7"/>
      <c r="C3872" s="7"/>
      <c r="D3872" s="7"/>
      <c r="E3872" s="7"/>
      <c r="F3872" s="7"/>
      <c r="G3872" s="7"/>
      <c r="H3872" s="7"/>
      <c r="I3872" s="10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9"/>
      <c r="W3872" s="9"/>
      <c r="X3872" s="7"/>
      <c r="Y3872" s="10"/>
      <c r="Z3872" s="11"/>
    </row>
    <row r="3873">
      <c r="A3873" s="13"/>
      <c r="B3873" s="7"/>
      <c r="C3873" s="7"/>
      <c r="D3873" s="7"/>
      <c r="E3873" s="7"/>
      <c r="F3873" s="7"/>
      <c r="G3873" s="7"/>
      <c r="H3873" s="7"/>
      <c r="I3873" s="10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9"/>
      <c r="W3873" s="9"/>
      <c r="X3873" s="7"/>
      <c r="Y3873" s="10"/>
      <c r="Z3873" s="11"/>
    </row>
    <row r="3874">
      <c r="A3874" s="13"/>
      <c r="B3874" s="7"/>
      <c r="C3874" s="7"/>
      <c r="D3874" s="7"/>
      <c r="E3874" s="7"/>
      <c r="F3874" s="7"/>
      <c r="G3874" s="7"/>
      <c r="H3874" s="7"/>
      <c r="I3874" s="10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9"/>
      <c r="W3874" s="9"/>
      <c r="X3874" s="7"/>
      <c r="Y3874" s="10"/>
      <c r="Z3874" s="11"/>
    </row>
    <row r="3875">
      <c r="A3875" s="13"/>
      <c r="B3875" s="7"/>
      <c r="C3875" s="7"/>
      <c r="D3875" s="7"/>
      <c r="E3875" s="7"/>
      <c r="F3875" s="7"/>
      <c r="G3875" s="7"/>
      <c r="H3875" s="7"/>
      <c r="I3875" s="10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9"/>
      <c r="W3875" s="9"/>
      <c r="X3875" s="7"/>
      <c r="Y3875" s="10"/>
      <c r="Z3875" s="11"/>
    </row>
    <row r="3876">
      <c r="A3876" s="13"/>
      <c r="B3876" s="7"/>
      <c r="C3876" s="7"/>
      <c r="D3876" s="7"/>
      <c r="E3876" s="7"/>
      <c r="F3876" s="7"/>
      <c r="G3876" s="7"/>
      <c r="H3876" s="7"/>
      <c r="I3876" s="10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9"/>
      <c r="W3876" s="9"/>
      <c r="X3876" s="7"/>
      <c r="Y3876" s="10"/>
      <c r="Z3876" s="11"/>
    </row>
    <row r="3877">
      <c r="A3877" s="13"/>
      <c r="B3877" s="7"/>
      <c r="C3877" s="7"/>
      <c r="D3877" s="7"/>
      <c r="E3877" s="7"/>
      <c r="F3877" s="7"/>
      <c r="G3877" s="7"/>
      <c r="H3877" s="7"/>
      <c r="I3877" s="10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9"/>
      <c r="W3877" s="9"/>
      <c r="X3877" s="7"/>
      <c r="Y3877" s="10"/>
      <c r="Z3877" s="11"/>
    </row>
    <row r="3878">
      <c r="A3878" s="13"/>
      <c r="B3878" s="7"/>
      <c r="C3878" s="7"/>
      <c r="D3878" s="7"/>
      <c r="E3878" s="7"/>
      <c r="F3878" s="7"/>
      <c r="G3878" s="7"/>
      <c r="H3878" s="7"/>
      <c r="I3878" s="10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9"/>
      <c r="W3878" s="9"/>
      <c r="X3878" s="7"/>
      <c r="Y3878" s="10"/>
      <c r="Z3878" s="11"/>
    </row>
    <row r="3879">
      <c r="A3879" s="13"/>
      <c r="B3879" s="7"/>
      <c r="C3879" s="7"/>
      <c r="D3879" s="7"/>
      <c r="E3879" s="7"/>
      <c r="F3879" s="7"/>
      <c r="G3879" s="7"/>
      <c r="H3879" s="7"/>
      <c r="I3879" s="10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9"/>
      <c r="W3879" s="9"/>
      <c r="X3879" s="7"/>
      <c r="Y3879" s="10"/>
      <c r="Z3879" s="11"/>
    </row>
    <row r="3880">
      <c r="A3880" s="13"/>
      <c r="B3880" s="7"/>
      <c r="C3880" s="7"/>
      <c r="D3880" s="7"/>
      <c r="E3880" s="7"/>
      <c r="F3880" s="7"/>
      <c r="G3880" s="7"/>
      <c r="H3880" s="7"/>
      <c r="I3880" s="10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9"/>
      <c r="W3880" s="9"/>
      <c r="X3880" s="7"/>
      <c r="Y3880" s="10"/>
      <c r="Z3880" s="11"/>
    </row>
    <row r="3881">
      <c r="A3881" s="13"/>
      <c r="B3881" s="7"/>
      <c r="C3881" s="7"/>
      <c r="D3881" s="7"/>
      <c r="E3881" s="7"/>
      <c r="F3881" s="7"/>
      <c r="G3881" s="7"/>
      <c r="H3881" s="7"/>
      <c r="I3881" s="10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9"/>
      <c r="W3881" s="9"/>
      <c r="X3881" s="7"/>
      <c r="Y3881" s="10"/>
      <c r="Z3881" s="11"/>
    </row>
    <row r="3882">
      <c r="A3882" s="13"/>
      <c r="B3882" s="7"/>
      <c r="C3882" s="7"/>
      <c r="D3882" s="7"/>
      <c r="E3882" s="7"/>
      <c r="F3882" s="7"/>
      <c r="G3882" s="7"/>
      <c r="H3882" s="7"/>
      <c r="I3882" s="10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9"/>
      <c r="W3882" s="9"/>
      <c r="X3882" s="7"/>
      <c r="Y3882" s="10"/>
      <c r="Z3882" s="11"/>
    </row>
    <row r="3883">
      <c r="A3883" s="13"/>
      <c r="B3883" s="7"/>
      <c r="C3883" s="7"/>
      <c r="D3883" s="7"/>
      <c r="E3883" s="7"/>
      <c r="F3883" s="7"/>
      <c r="G3883" s="7"/>
      <c r="H3883" s="7"/>
      <c r="I3883" s="10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9"/>
      <c r="W3883" s="9"/>
      <c r="X3883" s="7"/>
      <c r="Y3883" s="10"/>
      <c r="Z3883" s="11"/>
    </row>
    <row r="3884">
      <c r="A3884" s="13"/>
      <c r="B3884" s="7"/>
      <c r="C3884" s="7"/>
      <c r="D3884" s="7"/>
      <c r="E3884" s="7"/>
      <c r="F3884" s="7"/>
      <c r="G3884" s="7"/>
      <c r="H3884" s="7"/>
      <c r="I3884" s="10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9"/>
      <c r="W3884" s="9"/>
      <c r="X3884" s="7"/>
      <c r="Y3884" s="10"/>
      <c r="Z3884" s="11"/>
    </row>
    <row r="3885">
      <c r="A3885" s="13"/>
      <c r="B3885" s="7"/>
      <c r="C3885" s="7"/>
      <c r="D3885" s="7"/>
      <c r="E3885" s="7"/>
      <c r="F3885" s="7"/>
      <c r="G3885" s="7"/>
      <c r="H3885" s="7"/>
      <c r="I3885" s="10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9"/>
      <c r="W3885" s="9"/>
      <c r="X3885" s="7"/>
      <c r="Y3885" s="10"/>
      <c r="Z3885" s="11"/>
    </row>
    <row r="3886">
      <c r="A3886" s="13"/>
      <c r="B3886" s="7"/>
      <c r="C3886" s="7"/>
      <c r="D3886" s="7"/>
      <c r="E3886" s="7"/>
      <c r="F3886" s="7"/>
      <c r="G3886" s="7"/>
      <c r="H3886" s="7"/>
      <c r="I3886" s="10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9"/>
      <c r="W3886" s="9"/>
      <c r="X3886" s="7"/>
      <c r="Y3886" s="10"/>
      <c r="Z3886" s="11"/>
    </row>
    <row r="3887">
      <c r="A3887" s="13"/>
      <c r="B3887" s="7"/>
      <c r="C3887" s="7"/>
      <c r="D3887" s="7"/>
      <c r="E3887" s="7"/>
      <c r="F3887" s="7"/>
      <c r="G3887" s="7"/>
      <c r="H3887" s="7"/>
      <c r="I3887" s="10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9"/>
      <c r="W3887" s="9"/>
      <c r="X3887" s="7"/>
      <c r="Y3887" s="10"/>
      <c r="Z3887" s="11"/>
    </row>
    <row r="3888">
      <c r="A3888" s="13"/>
      <c r="B3888" s="7"/>
      <c r="C3888" s="7"/>
      <c r="D3888" s="7"/>
      <c r="E3888" s="7"/>
      <c r="F3888" s="7"/>
      <c r="G3888" s="7"/>
      <c r="H3888" s="7"/>
      <c r="I3888" s="10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9"/>
      <c r="W3888" s="9"/>
      <c r="X3888" s="7"/>
      <c r="Y3888" s="10"/>
      <c r="Z3888" s="11"/>
    </row>
    <row r="3889">
      <c r="A3889" s="13"/>
      <c r="B3889" s="7"/>
      <c r="C3889" s="7"/>
      <c r="D3889" s="7"/>
      <c r="E3889" s="7"/>
      <c r="F3889" s="7"/>
      <c r="G3889" s="7"/>
      <c r="H3889" s="7"/>
      <c r="I3889" s="10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9"/>
      <c r="W3889" s="9"/>
      <c r="X3889" s="7"/>
      <c r="Y3889" s="10"/>
      <c r="Z3889" s="11"/>
    </row>
    <row r="3890">
      <c r="A3890" s="13"/>
      <c r="B3890" s="7"/>
      <c r="C3890" s="7"/>
      <c r="D3890" s="7"/>
      <c r="E3890" s="7"/>
      <c r="F3890" s="7"/>
      <c r="G3890" s="7"/>
      <c r="H3890" s="7"/>
      <c r="I3890" s="10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9"/>
      <c r="W3890" s="9"/>
      <c r="X3890" s="7"/>
      <c r="Y3890" s="10"/>
      <c r="Z3890" s="11"/>
    </row>
    <row r="3891">
      <c r="A3891" s="13"/>
      <c r="B3891" s="7"/>
      <c r="C3891" s="7"/>
      <c r="D3891" s="7"/>
      <c r="E3891" s="7"/>
      <c r="F3891" s="7"/>
      <c r="G3891" s="7"/>
      <c r="H3891" s="7"/>
      <c r="I3891" s="10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9"/>
      <c r="W3891" s="9"/>
      <c r="X3891" s="7"/>
      <c r="Y3891" s="10"/>
      <c r="Z3891" s="11"/>
    </row>
    <row r="3892">
      <c r="A3892" s="13"/>
      <c r="B3892" s="7"/>
      <c r="C3892" s="7"/>
      <c r="D3892" s="7"/>
      <c r="E3892" s="7"/>
      <c r="F3892" s="7"/>
      <c r="G3892" s="7"/>
      <c r="H3892" s="7"/>
      <c r="I3892" s="10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9"/>
      <c r="W3892" s="9"/>
      <c r="X3892" s="7"/>
      <c r="Y3892" s="10"/>
      <c r="Z3892" s="11"/>
    </row>
    <row r="3893">
      <c r="A3893" s="13"/>
      <c r="B3893" s="7"/>
      <c r="C3893" s="7"/>
      <c r="D3893" s="7"/>
      <c r="E3893" s="7"/>
      <c r="F3893" s="7"/>
      <c r="G3893" s="7"/>
      <c r="H3893" s="7"/>
      <c r="I3893" s="10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9"/>
      <c r="W3893" s="9"/>
      <c r="X3893" s="7"/>
      <c r="Y3893" s="10"/>
      <c r="Z3893" s="11"/>
    </row>
    <row r="3894">
      <c r="A3894" s="13"/>
      <c r="B3894" s="7"/>
      <c r="C3894" s="7"/>
      <c r="D3894" s="7"/>
      <c r="E3894" s="7"/>
      <c r="F3894" s="7"/>
      <c r="G3894" s="7"/>
      <c r="H3894" s="7"/>
      <c r="I3894" s="10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9"/>
      <c r="W3894" s="9"/>
      <c r="X3894" s="7"/>
      <c r="Y3894" s="10"/>
      <c r="Z3894" s="11"/>
    </row>
    <row r="3895">
      <c r="A3895" s="13"/>
      <c r="B3895" s="7"/>
      <c r="C3895" s="7"/>
      <c r="D3895" s="7"/>
      <c r="E3895" s="7"/>
      <c r="F3895" s="7"/>
      <c r="G3895" s="7"/>
      <c r="H3895" s="7"/>
      <c r="I3895" s="10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9"/>
      <c r="W3895" s="9"/>
      <c r="X3895" s="7"/>
      <c r="Y3895" s="10"/>
      <c r="Z3895" s="11"/>
    </row>
    <row r="3896">
      <c r="A3896" s="13"/>
      <c r="B3896" s="7"/>
      <c r="C3896" s="7"/>
      <c r="D3896" s="7"/>
      <c r="E3896" s="7"/>
      <c r="F3896" s="7"/>
      <c r="G3896" s="7"/>
      <c r="H3896" s="7"/>
      <c r="I3896" s="10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9"/>
      <c r="W3896" s="9"/>
      <c r="X3896" s="7"/>
      <c r="Y3896" s="10"/>
      <c r="Z3896" s="11"/>
    </row>
    <row r="3897">
      <c r="A3897" s="13"/>
      <c r="B3897" s="7"/>
      <c r="C3897" s="7"/>
      <c r="D3897" s="7"/>
      <c r="E3897" s="7"/>
      <c r="F3897" s="7"/>
      <c r="G3897" s="7"/>
      <c r="H3897" s="7"/>
      <c r="I3897" s="10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9"/>
      <c r="W3897" s="9"/>
      <c r="X3897" s="7"/>
      <c r="Y3897" s="10"/>
      <c r="Z3897" s="11"/>
    </row>
    <row r="3898">
      <c r="A3898" s="13"/>
      <c r="B3898" s="7"/>
      <c r="C3898" s="7"/>
      <c r="D3898" s="7"/>
      <c r="E3898" s="7"/>
      <c r="F3898" s="7"/>
      <c r="G3898" s="7"/>
      <c r="H3898" s="7"/>
      <c r="I3898" s="10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9"/>
      <c r="W3898" s="9"/>
      <c r="X3898" s="7"/>
      <c r="Y3898" s="10"/>
      <c r="Z3898" s="11"/>
    </row>
    <row r="3899">
      <c r="A3899" s="13"/>
      <c r="B3899" s="7"/>
      <c r="C3899" s="7"/>
      <c r="D3899" s="7"/>
      <c r="E3899" s="7"/>
      <c r="F3899" s="7"/>
      <c r="G3899" s="7"/>
      <c r="H3899" s="7"/>
      <c r="I3899" s="10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9"/>
      <c r="W3899" s="9"/>
      <c r="X3899" s="7"/>
      <c r="Y3899" s="10"/>
      <c r="Z3899" s="11"/>
    </row>
    <row r="3900">
      <c r="A3900" s="13"/>
      <c r="B3900" s="7"/>
      <c r="C3900" s="7"/>
      <c r="D3900" s="7"/>
      <c r="E3900" s="7"/>
      <c r="F3900" s="7"/>
      <c r="G3900" s="7"/>
      <c r="H3900" s="7"/>
      <c r="I3900" s="10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9"/>
      <c r="W3900" s="9"/>
      <c r="X3900" s="7"/>
      <c r="Y3900" s="10"/>
      <c r="Z3900" s="11"/>
    </row>
    <row r="3901">
      <c r="A3901" s="13"/>
      <c r="B3901" s="7"/>
      <c r="C3901" s="7"/>
      <c r="D3901" s="7"/>
      <c r="E3901" s="7"/>
      <c r="F3901" s="7"/>
      <c r="G3901" s="7"/>
      <c r="H3901" s="7"/>
      <c r="I3901" s="10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9"/>
      <c r="W3901" s="9"/>
      <c r="X3901" s="7"/>
      <c r="Y3901" s="10"/>
      <c r="Z3901" s="11"/>
    </row>
    <row r="3902">
      <c r="A3902" s="13"/>
      <c r="B3902" s="7"/>
      <c r="C3902" s="7"/>
      <c r="D3902" s="7"/>
      <c r="E3902" s="7"/>
      <c r="F3902" s="7"/>
      <c r="G3902" s="7"/>
      <c r="H3902" s="7"/>
      <c r="I3902" s="10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9"/>
      <c r="W3902" s="9"/>
      <c r="X3902" s="7"/>
      <c r="Y3902" s="10"/>
      <c r="Z3902" s="11"/>
    </row>
    <row r="3903">
      <c r="A3903" s="13"/>
      <c r="B3903" s="7"/>
      <c r="C3903" s="7"/>
      <c r="D3903" s="7"/>
      <c r="E3903" s="7"/>
      <c r="F3903" s="7"/>
      <c r="G3903" s="7"/>
      <c r="H3903" s="7"/>
      <c r="I3903" s="10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9"/>
      <c r="W3903" s="9"/>
      <c r="X3903" s="7"/>
      <c r="Y3903" s="10"/>
      <c r="Z3903" s="11"/>
    </row>
    <row r="3904">
      <c r="A3904" s="13"/>
      <c r="B3904" s="7"/>
      <c r="C3904" s="7"/>
      <c r="D3904" s="7"/>
      <c r="E3904" s="7"/>
      <c r="F3904" s="7"/>
      <c r="G3904" s="7"/>
      <c r="H3904" s="7"/>
      <c r="I3904" s="10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9"/>
      <c r="W3904" s="9"/>
      <c r="X3904" s="7"/>
      <c r="Y3904" s="10"/>
      <c r="Z3904" s="11"/>
    </row>
    <row r="3905">
      <c r="A3905" s="13"/>
      <c r="B3905" s="7"/>
      <c r="C3905" s="7"/>
      <c r="D3905" s="7"/>
      <c r="E3905" s="7"/>
      <c r="F3905" s="7"/>
      <c r="G3905" s="7"/>
      <c r="H3905" s="7"/>
      <c r="I3905" s="10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9"/>
      <c r="W3905" s="9"/>
      <c r="X3905" s="7"/>
      <c r="Y3905" s="10"/>
      <c r="Z3905" s="11"/>
    </row>
    <row r="3906">
      <c r="A3906" s="13"/>
      <c r="B3906" s="7"/>
      <c r="C3906" s="7"/>
      <c r="D3906" s="7"/>
      <c r="E3906" s="7"/>
      <c r="F3906" s="7"/>
      <c r="G3906" s="7"/>
      <c r="H3906" s="7"/>
      <c r="I3906" s="10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9"/>
      <c r="W3906" s="9"/>
      <c r="X3906" s="7"/>
      <c r="Y3906" s="10"/>
      <c r="Z3906" s="11"/>
    </row>
    <row r="3907">
      <c r="A3907" s="13"/>
      <c r="B3907" s="7"/>
      <c r="C3907" s="7"/>
      <c r="D3907" s="7"/>
      <c r="E3907" s="7"/>
      <c r="F3907" s="7"/>
      <c r="G3907" s="7"/>
      <c r="H3907" s="7"/>
      <c r="I3907" s="10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9"/>
      <c r="W3907" s="9"/>
      <c r="X3907" s="7"/>
      <c r="Y3907" s="10"/>
      <c r="Z3907" s="11"/>
    </row>
    <row r="3908">
      <c r="A3908" s="13"/>
      <c r="B3908" s="7"/>
      <c r="C3908" s="7"/>
      <c r="D3908" s="7"/>
      <c r="E3908" s="7"/>
      <c r="F3908" s="7"/>
      <c r="G3908" s="7"/>
      <c r="H3908" s="7"/>
      <c r="I3908" s="10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9"/>
      <c r="W3908" s="9"/>
      <c r="X3908" s="7"/>
      <c r="Y3908" s="10"/>
      <c r="Z3908" s="11"/>
    </row>
    <row r="3909">
      <c r="A3909" s="13"/>
      <c r="B3909" s="7"/>
      <c r="C3909" s="7"/>
      <c r="D3909" s="7"/>
      <c r="E3909" s="7"/>
      <c r="F3909" s="7"/>
      <c r="G3909" s="7"/>
      <c r="H3909" s="7"/>
      <c r="I3909" s="10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9"/>
      <c r="W3909" s="9"/>
      <c r="X3909" s="7"/>
      <c r="Y3909" s="10"/>
      <c r="Z3909" s="11"/>
    </row>
    <row r="3910">
      <c r="A3910" s="13"/>
      <c r="B3910" s="7"/>
      <c r="C3910" s="7"/>
      <c r="D3910" s="7"/>
      <c r="E3910" s="7"/>
      <c r="F3910" s="7"/>
      <c r="G3910" s="7"/>
      <c r="H3910" s="7"/>
      <c r="I3910" s="10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9"/>
      <c r="W3910" s="9"/>
      <c r="X3910" s="7"/>
      <c r="Y3910" s="10"/>
      <c r="Z3910" s="11"/>
    </row>
    <row r="3911">
      <c r="A3911" s="13"/>
      <c r="B3911" s="7"/>
      <c r="C3911" s="7"/>
      <c r="D3911" s="7"/>
      <c r="E3911" s="7"/>
      <c r="F3911" s="7"/>
      <c r="G3911" s="7"/>
      <c r="H3911" s="7"/>
      <c r="I3911" s="10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9"/>
      <c r="W3911" s="9"/>
      <c r="X3911" s="7"/>
      <c r="Y3911" s="10"/>
      <c r="Z3911" s="11"/>
    </row>
    <row r="3912">
      <c r="A3912" s="13"/>
      <c r="B3912" s="7"/>
      <c r="C3912" s="7"/>
      <c r="D3912" s="7"/>
      <c r="E3912" s="7"/>
      <c r="F3912" s="7"/>
      <c r="G3912" s="7"/>
      <c r="H3912" s="7"/>
      <c r="I3912" s="10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9"/>
      <c r="W3912" s="9"/>
      <c r="X3912" s="7"/>
      <c r="Y3912" s="10"/>
      <c r="Z3912" s="11"/>
    </row>
    <row r="3913">
      <c r="A3913" s="13"/>
      <c r="B3913" s="7"/>
      <c r="C3913" s="7"/>
      <c r="D3913" s="7"/>
      <c r="E3913" s="7"/>
      <c r="F3913" s="7"/>
      <c r="G3913" s="7"/>
      <c r="H3913" s="7"/>
      <c r="I3913" s="10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9"/>
      <c r="W3913" s="9"/>
      <c r="X3913" s="7"/>
      <c r="Y3913" s="10"/>
      <c r="Z3913" s="11"/>
    </row>
    <row r="3914">
      <c r="A3914" s="13"/>
      <c r="B3914" s="7"/>
      <c r="C3914" s="7"/>
      <c r="D3914" s="7"/>
      <c r="E3914" s="7"/>
      <c r="F3914" s="7"/>
      <c r="G3914" s="7"/>
      <c r="H3914" s="7"/>
      <c r="I3914" s="10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9"/>
      <c r="W3914" s="9"/>
      <c r="X3914" s="7"/>
      <c r="Y3914" s="10"/>
      <c r="Z3914" s="11"/>
    </row>
    <row r="3915">
      <c r="A3915" s="13"/>
      <c r="B3915" s="7"/>
      <c r="C3915" s="7"/>
      <c r="D3915" s="7"/>
      <c r="E3915" s="7"/>
      <c r="F3915" s="7"/>
      <c r="G3915" s="7"/>
      <c r="H3915" s="7"/>
      <c r="I3915" s="10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9"/>
      <c r="W3915" s="9"/>
      <c r="X3915" s="7"/>
      <c r="Y3915" s="10"/>
      <c r="Z3915" s="11"/>
    </row>
    <row r="3916">
      <c r="A3916" s="13"/>
      <c r="B3916" s="7"/>
      <c r="C3916" s="7"/>
      <c r="D3916" s="7"/>
      <c r="E3916" s="7"/>
      <c r="F3916" s="7"/>
      <c r="G3916" s="7"/>
      <c r="H3916" s="7"/>
      <c r="I3916" s="10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9"/>
      <c r="W3916" s="9"/>
      <c r="X3916" s="7"/>
      <c r="Y3916" s="10"/>
      <c r="Z3916" s="11"/>
    </row>
    <row r="3917">
      <c r="A3917" s="13"/>
      <c r="B3917" s="7"/>
      <c r="C3917" s="7"/>
      <c r="D3917" s="7"/>
      <c r="E3917" s="7"/>
      <c r="F3917" s="7"/>
      <c r="G3917" s="7"/>
      <c r="H3917" s="7"/>
      <c r="I3917" s="10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9"/>
      <c r="W3917" s="9"/>
      <c r="X3917" s="7"/>
      <c r="Y3917" s="10"/>
      <c r="Z3917" s="11"/>
    </row>
    <row r="3918">
      <c r="A3918" s="13"/>
      <c r="B3918" s="7"/>
      <c r="C3918" s="7"/>
      <c r="D3918" s="7"/>
      <c r="E3918" s="7"/>
      <c r="F3918" s="7"/>
      <c r="G3918" s="7"/>
      <c r="H3918" s="7"/>
      <c r="I3918" s="10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9"/>
      <c r="W3918" s="9"/>
      <c r="X3918" s="7"/>
      <c r="Y3918" s="10"/>
      <c r="Z3918" s="11"/>
    </row>
    <row r="3919">
      <c r="A3919" s="13"/>
      <c r="B3919" s="7"/>
      <c r="C3919" s="7"/>
      <c r="D3919" s="7"/>
      <c r="E3919" s="7"/>
      <c r="F3919" s="7"/>
      <c r="G3919" s="7"/>
      <c r="H3919" s="7"/>
      <c r="I3919" s="10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9"/>
      <c r="W3919" s="9"/>
      <c r="X3919" s="7"/>
      <c r="Y3919" s="10"/>
      <c r="Z3919" s="11"/>
    </row>
    <row r="3920">
      <c r="A3920" s="13"/>
      <c r="B3920" s="7"/>
      <c r="C3920" s="7"/>
      <c r="D3920" s="7"/>
      <c r="E3920" s="7"/>
      <c r="F3920" s="7"/>
      <c r="G3920" s="7"/>
      <c r="H3920" s="7"/>
      <c r="I3920" s="10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9"/>
      <c r="W3920" s="9"/>
      <c r="X3920" s="7"/>
      <c r="Y3920" s="10"/>
      <c r="Z3920" s="11"/>
    </row>
    <row r="3921">
      <c r="A3921" s="13"/>
      <c r="B3921" s="7"/>
      <c r="C3921" s="7"/>
      <c r="D3921" s="7"/>
      <c r="E3921" s="7"/>
      <c r="F3921" s="7"/>
      <c r="G3921" s="7"/>
      <c r="H3921" s="7"/>
      <c r="I3921" s="10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9"/>
      <c r="W3921" s="9"/>
      <c r="X3921" s="7"/>
      <c r="Y3921" s="10"/>
      <c r="Z3921" s="11"/>
    </row>
    <row r="3922">
      <c r="A3922" s="13"/>
      <c r="B3922" s="7"/>
      <c r="C3922" s="7"/>
      <c r="D3922" s="7"/>
      <c r="E3922" s="7"/>
      <c r="F3922" s="7"/>
      <c r="G3922" s="7"/>
      <c r="H3922" s="7"/>
      <c r="I3922" s="10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9"/>
      <c r="W3922" s="9"/>
      <c r="X3922" s="7"/>
      <c r="Y3922" s="10"/>
      <c r="Z3922" s="11"/>
    </row>
    <row r="3923">
      <c r="A3923" s="13"/>
      <c r="B3923" s="7"/>
      <c r="C3923" s="7"/>
      <c r="D3923" s="7"/>
      <c r="E3923" s="7"/>
      <c r="F3923" s="7"/>
      <c r="G3923" s="7"/>
      <c r="H3923" s="7"/>
      <c r="I3923" s="10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9"/>
      <c r="W3923" s="9"/>
      <c r="X3923" s="7"/>
      <c r="Y3923" s="10"/>
      <c r="Z3923" s="11"/>
    </row>
    <row r="3924">
      <c r="A3924" s="13"/>
      <c r="B3924" s="7"/>
      <c r="C3924" s="7"/>
      <c r="D3924" s="7"/>
      <c r="E3924" s="7"/>
      <c r="F3924" s="7"/>
      <c r="G3924" s="7"/>
      <c r="H3924" s="7"/>
      <c r="I3924" s="10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9"/>
      <c r="W3924" s="9"/>
      <c r="X3924" s="7"/>
      <c r="Y3924" s="10"/>
      <c r="Z3924" s="11"/>
    </row>
    <row r="3925">
      <c r="A3925" s="13"/>
      <c r="B3925" s="7"/>
      <c r="C3925" s="7"/>
      <c r="D3925" s="7"/>
      <c r="E3925" s="7"/>
      <c r="F3925" s="7"/>
      <c r="G3925" s="7"/>
      <c r="H3925" s="7"/>
      <c r="I3925" s="10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9"/>
      <c r="W3925" s="9"/>
      <c r="X3925" s="7"/>
      <c r="Y3925" s="10"/>
      <c r="Z3925" s="11"/>
    </row>
    <row r="3926">
      <c r="A3926" s="13"/>
      <c r="B3926" s="7"/>
      <c r="C3926" s="7"/>
      <c r="D3926" s="7"/>
      <c r="E3926" s="7"/>
      <c r="F3926" s="7"/>
      <c r="G3926" s="7"/>
      <c r="H3926" s="7"/>
      <c r="I3926" s="10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9"/>
      <c r="W3926" s="9"/>
      <c r="X3926" s="7"/>
      <c r="Y3926" s="10"/>
      <c r="Z3926" s="11"/>
    </row>
    <row r="3927">
      <c r="A3927" s="13"/>
      <c r="B3927" s="7"/>
      <c r="C3927" s="7"/>
      <c r="D3927" s="7"/>
      <c r="E3927" s="7"/>
      <c r="F3927" s="7"/>
      <c r="G3927" s="7"/>
      <c r="H3927" s="7"/>
      <c r="I3927" s="10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9"/>
      <c r="W3927" s="9"/>
      <c r="X3927" s="7"/>
      <c r="Y3927" s="10"/>
      <c r="Z3927" s="11"/>
    </row>
    <row r="3928">
      <c r="A3928" s="13"/>
      <c r="B3928" s="7"/>
      <c r="C3928" s="7"/>
      <c r="D3928" s="7"/>
      <c r="E3928" s="7"/>
      <c r="F3928" s="7"/>
      <c r="G3928" s="7"/>
      <c r="H3928" s="7"/>
      <c r="I3928" s="10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9"/>
      <c r="W3928" s="9"/>
      <c r="X3928" s="7"/>
      <c r="Y3928" s="10"/>
      <c r="Z3928" s="11"/>
    </row>
    <row r="3929">
      <c r="A3929" s="13"/>
      <c r="B3929" s="7"/>
      <c r="C3929" s="7"/>
      <c r="D3929" s="7"/>
      <c r="E3929" s="7"/>
      <c r="F3929" s="7"/>
      <c r="G3929" s="7"/>
      <c r="H3929" s="7"/>
      <c r="I3929" s="10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9"/>
      <c r="W3929" s="9"/>
      <c r="X3929" s="7"/>
      <c r="Y3929" s="10"/>
      <c r="Z3929" s="11"/>
    </row>
    <row r="3930">
      <c r="A3930" s="13"/>
      <c r="B3930" s="7"/>
      <c r="C3930" s="7"/>
      <c r="D3930" s="7"/>
      <c r="E3930" s="7"/>
      <c r="F3930" s="7"/>
      <c r="G3930" s="7"/>
      <c r="H3930" s="7"/>
      <c r="I3930" s="10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9"/>
      <c r="W3930" s="9"/>
      <c r="X3930" s="7"/>
      <c r="Y3930" s="10"/>
      <c r="Z3930" s="11"/>
    </row>
    <row r="3931">
      <c r="A3931" s="13"/>
      <c r="B3931" s="7"/>
      <c r="C3931" s="7"/>
      <c r="D3931" s="7"/>
      <c r="E3931" s="7"/>
      <c r="F3931" s="7"/>
      <c r="G3931" s="7"/>
      <c r="H3931" s="7"/>
      <c r="I3931" s="10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9"/>
      <c r="W3931" s="9"/>
      <c r="X3931" s="7"/>
      <c r="Y3931" s="10"/>
      <c r="Z3931" s="11"/>
    </row>
    <row r="3932">
      <c r="A3932" s="13"/>
      <c r="B3932" s="7"/>
      <c r="C3932" s="7"/>
      <c r="D3932" s="7"/>
      <c r="E3932" s="7"/>
      <c r="F3932" s="7"/>
      <c r="G3932" s="7"/>
      <c r="H3932" s="7"/>
      <c r="I3932" s="10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9"/>
      <c r="W3932" s="9"/>
      <c r="X3932" s="7"/>
      <c r="Y3932" s="10"/>
      <c r="Z3932" s="11"/>
    </row>
    <row r="3933">
      <c r="A3933" s="13"/>
      <c r="B3933" s="7"/>
      <c r="C3933" s="7"/>
      <c r="D3933" s="7"/>
      <c r="E3933" s="7"/>
      <c r="F3933" s="7"/>
      <c r="G3933" s="7"/>
      <c r="H3933" s="7"/>
      <c r="I3933" s="10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9"/>
      <c r="W3933" s="9"/>
      <c r="X3933" s="7"/>
      <c r="Y3933" s="10"/>
      <c r="Z3933" s="11"/>
    </row>
    <row r="3934">
      <c r="A3934" s="13"/>
      <c r="B3934" s="7"/>
      <c r="C3934" s="7"/>
      <c r="D3934" s="7"/>
      <c r="E3934" s="7"/>
      <c r="F3934" s="7"/>
      <c r="G3934" s="7"/>
      <c r="H3934" s="7"/>
      <c r="I3934" s="10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9"/>
      <c r="W3934" s="9"/>
      <c r="X3934" s="7"/>
      <c r="Y3934" s="10"/>
      <c r="Z3934" s="11"/>
    </row>
    <row r="3935">
      <c r="A3935" s="13"/>
      <c r="B3935" s="7"/>
      <c r="C3935" s="7"/>
      <c r="D3935" s="7"/>
      <c r="E3935" s="7"/>
      <c r="F3935" s="7"/>
      <c r="G3935" s="7"/>
      <c r="H3935" s="7"/>
      <c r="I3935" s="10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9"/>
      <c r="W3935" s="9"/>
      <c r="X3935" s="7"/>
      <c r="Y3935" s="10"/>
      <c r="Z3935" s="11"/>
    </row>
    <row r="3936">
      <c r="A3936" s="13"/>
      <c r="B3936" s="7"/>
      <c r="C3936" s="7"/>
      <c r="D3936" s="7"/>
      <c r="E3936" s="7"/>
      <c r="F3936" s="7"/>
      <c r="G3936" s="7"/>
      <c r="H3936" s="7"/>
      <c r="I3936" s="10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9"/>
      <c r="W3936" s="9"/>
      <c r="X3936" s="7"/>
      <c r="Y3936" s="10"/>
      <c r="Z3936" s="11"/>
    </row>
    <row r="3937">
      <c r="A3937" s="13"/>
      <c r="B3937" s="7"/>
      <c r="C3937" s="7"/>
      <c r="D3937" s="7"/>
      <c r="E3937" s="7"/>
      <c r="F3937" s="7"/>
      <c r="G3937" s="7"/>
      <c r="H3937" s="7"/>
      <c r="I3937" s="10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9"/>
      <c r="W3937" s="9"/>
      <c r="X3937" s="7"/>
      <c r="Y3937" s="10"/>
      <c r="Z3937" s="11"/>
    </row>
    <row r="3938">
      <c r="A3938" s="13"/>
      <c r="B3938" s="7"/>
      <c r="C3938" s="7"/>
      <c r="D3938" s="7"/>
      <c r="E3938" s="7"/>
      <c r="F3938" s="7"/>
      <c r="G3938" s="7"/>
      <c r="H3938" s="7"/>
      <c r="I3938" s="10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9"/>
      <c r="W3938" s="9"/>
      <c r="X3938" s="7"/>
      <c r="Y3938" s="10"/>
      <c r="Z3938" s="11"/>
    </row>
    <row r="3939">
      <c r="A3939" s="13"/>
      <c r="B3939" s="7"/>
      <c r="C3939" s="7"/>
      <c r="D3939" s="7"/>
      <c r="E3939" s="7"/>
      <c r="F3939" s="7"/>
      <c r="G3939" s="7"/>
      <c r="H3939" s="7"/>
      <c r="I3939" s="10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9"/>
      <c r="W3939" s="9"/>
      <c r="X3939" s="7"/>
      <c r="Y3939" s="10"/>
      <c r="Z3939" s="11"/>
    </row>
    <row r="3940">
      <c r="A3940" s="13"/>
      <c r="B3940" s="7"/>
      <c r="C3940" s="7"/>
      <c r="D3940" s="7"/>
      <c r="E3940" s="7"/>
      <c r="F3940" s="7"/>
      <c r="G3940" s="7"/>
      <c r="H3940" s="7"/>
      <c r="I3940" s="10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9"/>
      <c r="W3940" s="9"/>
      <c r="X3940" s="7"/>
      <c r="Y3940" s="10"/>
      <c r="Z3940" s="11"/>
    </row>
    <row r="3941">
      <c r="A3941" s="13"/>
      <c r="B3941" s="7"/>
      <c r="C3941" s="7"/>
      <c r="D3941" s="7"/>
      <c r="E3941" s="7"/>
      <c r="F3941" s="7"/>
      <c r="G3941" s="7"/>
      <c r="H3941" s="7"/>
      <c r="I3941" s="10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9"/>
      <c r="W3941" s="9"/>
      <c r="X3941" s="7"/>
      <c r="Y3941" s="10"/>
      <c r="Z3941" s="11"/>
    </row>
    <row r="3942">
      <c r="A3942" s="13"/>
      <c r="B3942" s="7"/>
      <c r="C3942" s="7"/>
      <c r="D3942" s="7"/>
      <c r="E3942" s="7"/>
      <c r="F3942" s="7"/>
      <c r="G3942" s="7"/>
      <c r="H3942" s="7"/>
      <c r="I3942" s="10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9"/>
      <c r="W3942" s="9"/>
      <c r="X3942" s="7"/>
      <c r="Y3942" s="10"/>
      <c r="Z3942" s="11"/>
    </row>
    <row r="3943">
      <c r="A3943" s="13"/>
      <c r="B3943" s="7"/>
      <c r="C3943" s="7"/>
      <c r="D3943" s="7"/>
      <c r="E3943" s="7"/>
      <c r="F3943" s="7"/>
      <c r="G3943" s="7"/>
      <c r="H3943" s="7"/>
      <c r="I3943" s="10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9"/>
      <c r="W3943" s="9"/>
      <c r="X3943" s="7"/>
      <c r="Y3943" s="10"/>
      <c r="Z3943" s="11"/>
    </row>
    <row r="3944">
      <c r="A3944" s="13"/>
      <c r="B3944" s="7"/>
      <c r="C3944" s="7"/>
      <c r="D3944" s="7"/>
      <c r="E3944" s="7"/>
      <c r="F3944" s="7"/>
      <c r="G3944" s="7"/>
      <c r="H3944" s="7"/>
      <c r="I3944" s="10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9"/>
      <c r="W3944" s="9"/>
      <c r="X3944" s="7"/>
      <c r="Y3944" s="10"/>
      <c r="Z3944" s="11"/>
    </row>
    <row r="3945">
      <c r="A3945" s="13"/>
      <c r="B3945" s="7"/>
      <c r="C3945" s="7"/>
      <c r="D3945" s="7"/>
      <c r="E3945" s="7"/>
      <c r="F3945" s="7"/>
      <c r="G3945" s="7"/>
      <c r="H3945" s="7"/>
      <c r="I3945" s="10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9"/>
      <c r="W3945" s="9"/>
      <c r="X3945" s="7"/>
      <c r="Y3945" s="10"/>
      <c r="Z3945" s="11"/>
    </row>
    <row r="3946">
      <c r="A3946" s="13"/>
      <c r="B3946" s="7"/>
      <c r="C3946" s="7"/>
      <c r="D3946" s="7"/>
      <c r="E3946" s="7"/>
      <c r="F3946" s="7"/>
      <c r="G3946" s="7"/>
      <c r="H3946" s="7"/>
      <c r="I3946" s="10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9"/>
      <c r="W3946" s="9"/>
      <c r="X3946" s="7"/>
      <c r="Y3946" s="10"/>
      <c r="Z3946" s="11"/>
    </row>
    <row r="3947">
      <c r="A3947" s="13"/>
      <c r="B3947" s="7"/>
      <c r="C3947" s="7"/>
      <c r="D3947" s="7"/>
      <c r="E3947" s="7"/>
      <c r="F3947" s="7"/>
      <c r="G3947" s="7"/>
      <c r="H3947" s="7"/>
      <c r="I3947" s="10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9"/>
      <c r="W3947" s="9"/>
      <c r="X3947" s="7"/>
      <c r="Y3947" s="10"/>
      <c r="Z3947" s="11"/>
    </row>
    <row r="3948">
      <c r="A3948" s="13"/>
      <c r="B3948" s="7"/>
      <c r="C3948" s="7"/>
      <c r="D3948" s="7"/>
      <c r="E3948" s="7"/>
      <c r="F3948" s="7"/>
      <c r="G3948" s="7"/>
      <c r="H3948" s="7"/>
      <c r="I3948" s="10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9"/>
      <c r="W3948" s="9"/>
      <c r="X3948" s="7"/>
      <c r="Y3948" s="10"/>
      <c r="Z3948" s="11"/>
    </row>
    <row r="3949">
      <c r="A3949" s="13"/>
      <c r="B3949" s="7"/>
      <c r="C3949" s="7"/>
      <c r="D3949" s="7"/>
      <c r="E3949" s="7"/>
      <c r="F3949" s="7"/>
      <c r="G3949" s="7"/>
      <c r="H3949" s="7"/>
      <c r="I3949" s="10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9"/>
      <c r="W3949" s="9"/>
      <c r="X3949" s="7"/>
      <c r="Y3949" s="10"/>
      <c r="Z3949" s="11"/>
    </row>
    <row r="3950">
      <c r="A3950" s="13"/>
      <c r="B3950" s="7"/>
      <c r="C3950" s="7"/>
      <c r="D3950" s="7"/>
      <c r="E3950" s="7"/>
      <c r="F3950" s="7"/>
      <c r="G3950" s="7"/>
      <c r="H3950" s="7"/>
      <c r="I3950" s="10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9"/>
      <c r="W3950" s="9"/>
      <c r="X3950" s="7"/>
      <c r="Y3950" s="10"/>
      <c r="Z3950" s="11"/>
    </row>
    <row r="3951">
      <c r="A3951" s="13"/>
      <c r="B3951" s="7"/>
      <c r="C3951" s="7"/>
      <c r="D3951" s="7"/>
      <c r="E3951" s="7"/>
      <c r="F3951" s="7"/>
      <c r="G3951" s="7"/>
      <c r="H3951" s="7"/>
      <c r="I3951" s="10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9"/>
      <c r="W3951" s="9"/>
      <c r="X3951" s="7"/>
      <c r="Y3951" s="10"/>
      <c r="Z3951" s="11"/>
    </row>
    <row r="3952">
      <c r="A3952" s="13"/>
      <c r="B3952" s="7"/>
      <c r="C3952" s="7"/>
      <c r="D3952" s="7"/>
      <c r="E3952" s="7"/>
      <c r="F3952" s="7"/>
      <c r="G3952" s="7"/>
      <c r="H3952" s="7"/>
      <c r="I3952" s="10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9"/>
      <c r="W3952" s="9"/>
      <c r="X3952" s="7"/>
      <c r="Y3952" s="10"/>
      <c r="Z3952" s="11"/>
    </row>
    <row r="3953">
      <c r="A3953" s="13"/>
      <c r="B3953" s="7"/>
      <c r="C3953" s="7"/>
      <c r="D3953" s="7"/>
      <c r="E3953" s="7"/>
      <c r="F3953" s="7"/>
      <c r="G3953" s="7"/>
      <c r="H3953" s="7"/>
      <c r="I3953" s="10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9"/>
      <c r="W3953" s="9"/>
      <c r="X3953" s="7"/>
      <c r="Y3953" s="10"/>
      <c r="Z3953" s="11"/>
    </row>
    <row r="3954">
      <c r="A3954" s="13"/>
      <c r="B3954" s="7"/>
      <c r="C3954" s="7"/>
      <c r="D3954" s="7"/>
      <c r="E3954" s="7"/>
      <c r="F3954" s="7"/>
      <c r="G3954" s="7"/>
      <c r="H3954" s="7"/>
      <c r="I3954" s="10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9"/>
      <c r="W3954" s="9"/>
      <c r="X3954" s="7"/>
      <c r="Y3954" s="10"/>
      <c r="Z3954" s="11"/>
    </row>
    <row r="3955">
      <c r="A3955" s="13"/>
      <c r="B3955" s="7"/>
      <c r="C3955" s="7"/>
      <c r="D3955" s="7"/>
      <c r="E3955" s="7"/>
      <c r="F3955" s="7"/>
      <c r="G3955" s="7"/>
      <c r="H3955" s="7"/>
      <c r="I3955" s="10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9"/>
      <c r="W3955" s="9"/>
      <c r="X3955" s="7"/>
      <c r="Y3955" s="10"/>
      <c r="Z3955" s="11"/>
    </row>
    <row r="3956">
      <c r="A3956" s="13"/>
      <c r="B3956" s="7"/>
      <c r="C3956" s="7"/>
      <c r="D3956" s="7"/>
      <c r="E3956" s="7"/>
      <c r="F3956" s="7"/>
      <c r="G3956" s="7"/>
      <c r="H3956" s="7"/>
      <c r="I3956" s="10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9"/>
      <c r="W3956" s="9"/>
      <c r="X3956" s="7"/>
      <c r="Y3956" s="10"/>
      <c r="Z3956" s="11"/>
    </row>
    <row r="3957">
      <c r="A3957" s="13"/>
      <c r="B3957" s="7"/>
      <c r="C3957" s="7"/>
      <c r="D3957" s="7"/>
      <c r="E3957" s="7"/>
      <c r="F3957" s="7"/>
      <c r="G3957" s="7"/>
      <c r="H3957" s="7"/>
      <c r="I3957" s="10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9"/>
      <c r="W3957" s="9"/>
      <c r="X3957" s="7"/>
      <c r="Y3957" s="10"/>
      <c r="Z3957" s="11"/>
    </row>
    <row r="3958">
      <c r="A3958" s="13"/>
      <c r="B3958" s="7"/>
      <c r="C3958" s="7"/>
      <c r="D3958" s="7"/>
      <c r="E3958" s="7"/>
      <c r="F3958" s="7"/>
      <c r="G3958" s="7"/>
      <c r="H3958" s="7"/>
      <c r="I3958" s="10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9"/>
      <c r="W3958" s="9"/>
      <c r="X3958" s="7"/>
      <c r="Y3958" s="10"/>
      <c r="Z3958" s="11"/>
    </row>
    <row r="3959">
      <c r="A3959" s="13"/>
      <c r="B3959" s="7"/>
      <c r="C3959" s="7"/>
      <c r="D3959" s="7"/>
      <c r="E3959" s="7"/>
      <c r="F3959" s="7"/>
      <c r="G3959" s="7"/>
      <c r="H3959" s="7"/>
      <c r="I3959" s="10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9"/>
      <c r="W3959" s="9"/>
      <c r="X3959" s="7"/>
      <c r="Y3959" s="10"/>
      <c r="Z3959" s="11"/>
    </row>
    <row r="3960">
      <c r="A3960" s="13"/>
      <c r="B3960" s="7"/>
      <c r="C3960" s="7"/>
      <c r="D3960" s="7"/>
      <c r="E3960" s="7"/>
      <c r="F3960" s="7"/>
      <c r="G3960" s="7"/>
      <c r="H3960" s="7"/>
      <c r="I3960" s="10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9"/>
      <c r="W3960" s="9"/>
      <c r="X3960" s="7"/>
      <c r="Y3960" s="10"/>
      <c r="Z3960" s="11"/>
    </row>
    <row r="3961">
      <c r="A3961" s="13"/>
      <c r="B3961" s="7"/>
      <c r="C3961" s="7"/>
      <c r="D3961" s="7"/>
      <c r="E3961" s="7"/>
      <c r="F3961" s="7"/>
      <c r="G3961" s="7"/>
      <c r="H3961" s="7"/>
      <c r="I3961" s="10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9"/>
      <c r="W3961" s="9"/>
      <c r="X3961" s="7"/>
      <c r="Y3961" s="10"/>
      <c r="Z3961" s="11"/>
    </row>
    <row r="3962">
      <c r="A3962" s="13"/>
      <c r="B3962" s="7"/>
      <c r="C3962" s="7"/>
      <c r="D3962" s="7"/>
      <c r="E3962" s="7"/>
      <c r="F3962" s="7"/>
      <c r="G3962" s="7"/>
      <c r="H3962" s="7"/>
      <c r="I3962" s="10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9"/>
      <c r="W3962" s="9"/>
      <c r="X3962" s="7"/>
      <c r="Y3962" s="10"/>
      <c r="Z3962" s="11"/>
    </row>
    <row r="3963">
      <c r="A3963" s="13"/>
      <c r="B3963" s="7"/>
      <c r="C3963" s="7"/>
      <c r="D3963" s="7"/>
      <c r="E3963" s="7"/>
      <c r="F3963" s="7"/>
      <c r="G3963" s="7"/>
      <c r="H3963" s="7"/>
      <c r="I3963" s="10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9"/>
      <c r="W3963" s="9"/>
      <c r="X3963" s="7"/>
      <c r="Y3963" s="10"/>
      <c r="Z3963" s="11"/>
    </row>
    <row r="3964">
      <c r="A3964" s="13"/>
      <c r="B3964" s="7"/>
      <c r="C3964" s="7"/>
      <c r="D3964" s="7"/>
      <c r="E3964" s="7"/>
      <c r="F3964" s="7"/>
      <c r="G3964" s="7"/>
      <c r="H3964" s="7"/>
      <c r="I3964" s="10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9"/>
      <c r="W3964" s="9"/>
      <c r="X3964" s="7"/>
      <c r="Y3964" s="10"/>
      <c r="Z3964" s="11"/>
    </row>
    <row r="3965">
      <c r="A3965" s="13"/>
      <c r="B3965" s="7"/>
      <c r="C3965" s="7"/>
      <c r="D3965" s="7"/>
      <c r="E3965" s="7"/>
      <c r="F3965" s="7"/>
      <c r="G3965" s="7"/>
      <c r="H3965" s="7"/>
      <c r="I3965" s="10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9"/>
      <c r="W3965" s="9"/>
      <c r="X3965" s="7"/>
      <c r="Y3965" s="10"/>
      <c r="Z3965" s="11"/>
    </row>
    <row r="3966">
      <c r="A3966" s="13"/>
      <c r="B3966" s="7"/>
      <c r="C3966" s="7"/>
      <c r="D3966" s="7"/>
      <c r="E3966" s="7"/>
      <c r="F3966" s="7"/>
      <c r="G3966" s="7"/>
      <c r="H3966" s="7"/>
      <c r="I3966" s="10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9"/>
      <c r="W3966" s="9"/>
      <c r="X3966" s="7"/>
      <c r="Y3966" s="10"/>
      <c r="Z3966" s="11"/>
    </row>
    <row r="3967">
      <c r="A3967" s="13"/>
      <c r="B3967" s="7"/>
      <c r="C3967" s="7"/>
      <c r="D3967" s="7"/>
      <c r="E3967" s="7"/>
      <c r="F3967" s="7"/>
      <c r="G3967" s="7"/>
      <c r="H3967" s="7"/>
      <c r="I3967" s="10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9"/>
      <c r="W3967" s="9"/>
      <c r="X3967" s="7"/>
      <c r="Y3967" s="10"/>
      <c r="Z3967" s="11"/>
    </row>
    <row r="3968">
      <c r="A3968" s="13"/>
      <c r="B3968" s="7"/>
      <c r="C3968" s="7"/>
      <c r="D3968" s="7"/>
      <c r="E3968" s="7"/>
      <c r="F3968" s="7"/>
      <c r="G3968" s="7"/>
      <c r="H3968" s="7"/>
      <c r="I3968" s="10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9"/>
      <c r="W3968" s="9"/>
      <c r="X3968" s="7"/>
      <c r="Y3968" s="10"/>
      <c r="Z3968" s="11"/>
    </row>
    <row r="3969">
      <c r="A3969" s="13"/>
      <c r="B3969" s="7"/>
      <c r="C3969" s="7"/>
      <c r="D3969" s="7"/>
      <c r="E3969" s="7"/>
      <c r="F3969" s="7"/>
      <c r="G3969" s="7"/>
      <c r="H3969" s="7"/>
      <c r="I3969" s="10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9"/>
      <c r="W3969" s="9"/>
      <c r="X3969" s="7"/>
      <c r="Y3969" s="10"/>
      <c r="Z3969" s="11"/>
    </row>
    <row r="3970">
      <c r="A3970" s="13"/>
      <c r="B3970" s="7"/>
      <c r="C3970" s="7"/>
      <c r="D3970" s="7"/>
      <c r="E3970" s="7"/>
      <c r="F3970" s="7"/>
      <c r="G3970" s="7"/>
      <c r="H3970" s="7"/>
      <c r="I3970" s="10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9"/>
      <c r="W3970" s="9"/>
      <c r="X3970" s="7"/>
      <c r="Y3970" s="10"/>
      <c r="Z3970" s="11"/>
    </row>
    <row r="3971">
      <c r="A3971" s="13"/>
      <c r="B3971" s="7"/>
      <c r="C3971" s="7"/>
      <c r="D3971" s="7"/>
      <c r="E3971" s="7"/>
      <c r="F3971" s="7"/>
      <c r="G3971" s="7"/>
      <c r="H3971" s="7"/>
      <c r="I3971" s="10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9"/>
      <c r="W3971" s="9"/>
      <c r="X3971" s="7"/>
      <c r="Y3971" s="10"/>
      <c r="Z3971" s="11"/>
    </row>
    <row r="3972">
      <c r="A3972" s="13"/>
      <c r="B3972" s="7"/>
      <c r="C3972" s="7"/>
      <c r="D3972" s="7"/>
      <c r="E3972" s="7"/>
      <c r="F3972" s="7"/>
      <c r="G3972" s="7"/>
      <c r="H3972" s="7"/>
      <c r="I3972" s="10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9"/>
      <c r="W3972" s="9"/>
      <c r="X3972" s="7"/>
      <c r="Y3972" s="10"/>
      <c r="Z3972" s="11"/>
    </row>
    <row r="3973">
      <c r="A3973" s="13"/>
      <c r="B3973" s="7"/>
      <c r="C3973" s="7"/>
      <c r="D3973" s="7"/>
      <c r="E3973" s="7"/>
      <c r="F3973" s="7"/>
      <c r="G3973" s="7"/>
      <c r="H3973" s="7"/>
      <c r="I3973" s="10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9"/>
      <c r="W3973" s="9"/>
      <c r="X3973" s="7"/>
      <c r="Y3973" s="10"/>
      <c r="Z3973" s="11"/>
    </row>
    <row r="3974">
      <c r="A3974" s="13"/>
      <c r="B3974" s="7"/>
      <c r="C3974" s="7"/>
      <c r="D3974" s="7"/>
      <c r="E3974" s="7"/>
      <c r="F3974" s="7"/>
      <c r="G3974" s="7"/>
      <c r="H3974" s="7"/>
      <c r="I3974" s="10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9"/>
      <c r="W3974" s="9"/>
      <c r="X3974" s="7"/>
      <c r="Y3974" s="10"/>
      <c r="Z3974" s="11"/>
    </row>
    <row r="3975">
      <c r="A3975" s="13"/>
      <c r="B3975" s="7"/>
      <c r="C3975" s="7"/>
      <c r="D3975" s="7"/>
      <c r="E3975" s="7"/>
      <c r="F3975" s="7"/>
      <c r="G3975" s="7"/>
      <c r="H3975" s="7"/>
      <c r="I3975" s="10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9"/>
      <c r="W3975" s="9"/>
      <c r="X3975" s="7"/>
      <c r="Y3975" s="10"/>
      <c r="Z3975" s="11"/>
    </row>
    <row r="3976">
      <c r="A3976" s="13"/>
      <c r="B3976" s="7"/>
      <c r="C3976" s="7"/>
      <c r="D3976" s="7"/>
      <c r="E3976" s="7"/>
      <c r="F3976" s="7"/>
      <c r="G3976" s="7"/>
      <c r="H3976" s="7"/>
      <c r="I3976" s="10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9"/>
      <c r="W3976" s="9"/>
      <c r="X3976" s="7"/>
      <c r="Y3976" s="10"/>
      <c r="Z3976" s="11"/>
    </row>
    <row r="3977">
      <c r="A3977" s="13"/>
      <c r="B3977" s="7"/>
      <c r="C3977" s="7"/>
      <c r="D3977" s="7"/>
      <c r="E3977" s="7"/>
      <c r="F3977" s="7"/>
      <c r="G3977" s="7"/>
      <c r="H3977" s="7"/>
      <c r="I3977" s="10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9"/>
      <c r="W3977" s="9"/>
      <c r="X3977" s="7"/>
      <c r="Y3977" s="10"/>
      <c r="Z3977" s="11"/>
    </row>
    <row r="3978">
      <c r="A3978" s="13"/>
      <c r="B3978" s="7"/>
      <c r="C3978" s="7"/>
      <c r="D3978" s="7"/>
      <c r="E3978" s="7"/>
      <c r="F3978" s="7"/>
      <c r="G3978" s="7"/>
      <c r="H3978" s="7"/>
      <c r="I3978" s="10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9"/>
      <c r="W3978" s="9"/>
      <c r="X3978" s="7"/>
      <c r="Y3978" s="10"/>
      <c r="Z3978" s="11"/>
    </row>
    <row r="3979">
      <c r="A3979" s="13"/>
      <c r="B3979" s="7"/>
      <c r="C3979" s="7"/>
      <c r="D3979" s="7"/>
      <c r="E3979" s="7"/>
      <c r="F3979" s="7"/>
      <c r="G3979" s="7"/>
      <c r="H3979" s="7"/>
      <c r="I3979" s="10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9"/>
      <c r="W3979" s="9"/>
      <c r="X3979" s="7"/>
      <c r="Y3979" s="10"/>
      <c r="Z3979" s="11"/>
    </row>
    <row r="3980">
      <c r="A3980" s="13"/>
      <c r="B3980" s="7"/>
      <c r="C3980" s="7"/>
      <c r="D3980" s="7"/>
      <c r="E3980" s="7"/>
      <c r="F3980" s="7"/>
      <c r="G3980" s="7"/>
      <c r="H3980" s="7"/>
      <c r="I3980" s="10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9"/>
      <c r="W3980" s="9"/>
      <c r="X3980" s="7"/>
      <c r="Y3980" s="10"/>
      <c r="Z3980" s="11"/>
    </row>
    <row r="3981">
      <c r="A3981" s="13"/>
      <c r="B3981" s="7"/>
      <c r="C3981" s="7"/>
      <c r="D3981" s="7"/>
      <c r="E3981" s="7"/>
      <c r="F3981" s="7"/>
      <c r="G3981" s="7"/>
      <c r="H3981" s="7"/>
      <c r="I3981" s="10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9"/>
      <c r="W3981" s="9"/>
      <c r="X3981" s="7"/>
      <c r="Y3981" s="10"/>
      <c r="Z3981" s="11"/>
    </row>
    <row r="3982">
      <c r="A3982" s="13"/>
      <c r="B3982" s="7"/>
      <c r="C3982" s="7"/>
      <c r="D3982" s="7"/>
      <c r="E3982" s="7"/>
      <c r="F3982" s="7"/>
      <c r="G3982" s="7"/>
      <c r="H3982" s="7"/>
      <c r="I3982" s="10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9"/>
      <c r="W3982" s="9"/>
      <c r="X3982" s="7"/>
      <c r="Y3982" s="10"/>
      <c r="Z3982" s="11"/>
    </row>
    <row r="3983">
      <c r="A3983" s="13"/>
      <c r="B3983" s="7"/>
      <c r="C3983" s="7"/>
      <c r="D3983" s="7"/>
      <c r="E3983" s="7"/>
      <c r="F3983" s="7"/>
      <c r="G3983" s="7"/>
      <c r="H3983" s="7"/>
      <c r="I3983" s="10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9"/>
      <c r="W3983" s="9"/>
      <c r="X3983" s="7"/>
      <c r="Y3983" s="10"/>
      <c r="Z3983" s="11"/>
    </row>
    <row r="3984">
      <c r="A3984" s="13"/>
      <c r="B3984" s="7"/>
      <c r="C3984" s="7"/>
      <c r="D3984" s="7"/>
      <c r="E3984" s="7"/>
      <c r="F3984" s="7"/>
      <c r="G3984" s="7"/>
      <c r="H3984" s="7"/>
      <c r="I3984" s="10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9"/>
      <c r="W3984" s="9"/>
      <c r="X3984" s="7"/>
      <c r="Y3984" s="10"/>
      <c r="Z3984" s="11"/>
    </row>
    <row r="3985">
      <c r="A3985" s="13"/>
      <c r="B3985" s="7"/>
      <c r="C3985" s="7"/>
      <c r="D3985" s="7"/>
      <c r="E3985" s="7"/>
      <c r="F3985" s="7"/>
      <c r="G3985" s="7"/>
      <c r="H3985" s="7"/>
      <c r="I3985" s="10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9"/>
      <c r="W3985" s="9"/>
      <c r="X3985" s="7"/>
      <c r="Y3985" s="10"/>
      <c r="Z3985" s="11"/>
    </row>
    <row r="3986">
      <c r="A3986" s="13"/>
      <c r="B3986" s="7"/>
      <c r="C3986" s="7"/>
      <c r="D3986" s="7"/>
      <c r="E3986" s="7"/>
      <c r="F3986" s="7"/>
      <c r="G3986" s="7"/>
      <c r="H3986" s="7"/>
      <c r="I3986" s="10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9"/>
      <c r="W3986" s="9"/>
      <c r="X3986" s="7"/>
      <c r="Y3986" s="10"/>
      <c r="Z3986" s="11"/>
    </row>
    <row r="3987">
      <c r="A3987" s="13"/>
      <c r="B3987" s="7"/>
      <c r="C3987" s="7"/>
      <c r="D3987" s="7"/>
      <c r="E3987" s="7"/>
      <c r="F3987" s="7"/>
      <c r="G3987" s="7"/>
      <c r="H3987" s="7"/>
      <c r="I3987" s="10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9"/>
      <c r="W3987" s="9"/>
      <c r="X3987" s="7"/>
      <c r="Y3987" s="10"/>
      <c r="Z3987" s="11"/>
    </row>
    <row r="3988">
      <c r="A3988" s="13"/>
      <c r="B3988" s="7"/>
      <c r="C3988" s="7"/>
      <c r="D3988" s="7"/>
      <c r="E3988" s="7"/>
      <c r="F3988" s="7"/>
      <c r="G3988" s="7"/>
      <c r="H3988" s="7"/>
      <c r="I3988" s="10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9"/>
      <c r="W3988" s="9"/>
      <c r="X3988" s="7"/>
      <c r="Y3988" s="10"/>
      <c r="Z3988" s="11"/>
    </row>
    <row r="3989">
      <c r="A3989" s="13"/>
      <c r="B3989" s="7"/>
      <c r="C3989" s="7"/>
      <c r="D3989" s="7"/>
      <c r="E3989" s="7"/>
      <c r="F3989" s="7"/>
      <c r="G3989" s="7"/>
      <c r="H3989" s="7"/>
      <c r="I3989" s="10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9"/>
      <c r="W3989" s="9"/>
      <c r="X3989" s="7"/>
      <c r="Y3989" s="10"/>
      <c r="Z3989" s="11"/>
    </row>
    <row r="3990">
      <c r="A3990" s="13"/>
      <c r="B3990" s="7"/>
      <c r="C3990" s="7"/>
      <c r="D3990" s="7"/>
      <c r="E3990" s="7"/>
      <c r="F3990" s="7"/>
      <c r="G3990" s="7"/>
      <c r="H3990" s="7"/>
      <c r="I3990" s="10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9"/>
      <c r="W3990" s="9"/>
      <c r="X3990" s="7"/>
      <c r="Y3990" s="10"/>
      <c r="Z3990" s="11"/>
    </row>
    <row r="3991">
      <c r="A3991" s="13"/>
      <c r="B3991" s="7"/>
      <c r="C3991" s="7"/>
      <c r="D3991" s="7"/>
      <c r="E3991" s="7"/>
      <c r="F3991" s="7"/>
      <c r="G3991" s="7"/>
      <c r="H3991" s="7"/>
      <c r="I3991" s="10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9"/>
      <c r="W3991" s="9"/>
      <c r="X3991" s="7"/>
      <c r="Y3991" s="10"/>
      <c r="Z3991" s="11"/>
    </row>
    <row r="3992">
      <c r="A3992" s="13"/>
      <c r="B3992" s="7"/>
      <c r="C3992" s="7"/>
      <c r="D3992" s="7"/>
      <c r="E3992" s="7"/>
      <c r="F3992" s="7"/>
      <c r="G3992" s="7"/>
      <c r="H3992" s="7"/>
      <c r="I3992" s="10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9"/>
      <c r="W3992" s="9"/>
      <c r="X3992" s="7"/>
      <c r="Y3992" s="10"/>
      <c r="Z3992" s="11"/>
    </row>
    <row r="3993">
      <c r="A3993" s="13"/>
      <c r="B3993" s="7"/>
      <c r="C3993" s="7"/>
      <c r="D3993" s="7"/>
      <c r="E3993" s="7"/>
      <c r="F3993" s="7"/>
      <c r="G3993" s="7"/>
      <c r="H3993" s="7"/>
      <c r="I3993" s="10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9"/>
      <c r="W3993" s="9"/>
      <c r="X3993" s="7"/>
      <c r="Y3993" s="10"/>
      <c r="Z3993" s="11"/>
    </row>
    <row r="3994">
      <c r="A3994" s="13"/>
      <c r="B3994" s="7"/>
      <c r="C3994" s="7"/>
      <c r="D3994" s="7"/>
      <c r="E3994" s="7"/>
      <c r="F3994" s="7"/>
      <c r="G3994" s="7"/>
      <c r="H3994" s="7"/>
      <c r="I3994" s="10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9"/>
      <c r="W3994" s="9"/>
      <c r="X3994" s="7"/>
      <c r="Y3994" s="10"/>
      <c r="Z3994" s="11"/>
    </row>
    <row r="3995">
      <c r="A3995" s="13"/>
      <c r="B3995" s="7"/>
      <c r="C3995" s="7"/>
      <c r="D3995" s="7"/>
      <c r="E3995" s="7"/>
      <c r="F3995" s="7"/>
      <c r="G3995" s="7"/>
      <c r="H3995" s="7"/>
      <c r="I3995" s="10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9"/>
      <c r="W3995" s="9"/>
      <c r="X3995" s="7"/>
      <c r="Y3995" s="10"/>
      <c r="Z3995" s="11"/>
    </row>
    <row r="3996">
      <c r="A3996" s="13"/>
      <c r="B3996" s="7"/>
      <c r="C3996" s="7"/>
      <c r="D3996" s="7"/>
      <c r="E3996" s="7"/>
      <c r="F3996" s="7"/>
      <c r="G3996" s="7"/>
      <c r="H3996" s="7"/>
      <c r="I3996" s="10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9"/>
      <c r="W3996" s="9"/>
      <c r="X3996" s="7"/>
      <c r="Y3996" s="10"/>
      <c r="Z3996" s="11"/>
    </row>
    <row r="3997">
      <c r="A3997" s="13"/>
      <c r="B3997" s="7"/>
      <c r="C3997" s="7"/>
      <c r="D3997" s="7"/>
      <c r="E3997" s="7"/>
      <c r="F3997" s="7"/>
      <c r="G3997" s="7"/>
      <c r="H3997" s="7"/>
      <c r="I3997" s="10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9"/>
      <c r="W3997" s="9"/>
      <c r="X3997" s="7"/>
      <c r="Y3997" s="10"/>
      <c r="Z3997" s="11"/>
    </row>
    <row r="3998">
      <c r="A3998" s="13"/>
      <c r="B3998" s="7"/>
      <c r="C3998" s="7"/>
      <c r="D3998" s="7"/>
      <c r="E3998" s="7"/>
      <c r="F3998" s="7"/>
      <c r="G3998" s="7"/>
      <c r="H3998" s="7"/>
      <c r="I3998" s="10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9"/>
      <c r="W3998" s="9"/>
      <c r="X3998" s="7"/>
      <c r="Y3998" s="10"/>
      <c r="Z3998" s="11"/>
    </row>
    <row r="3999">
      <c r="A3999" s="13"/>
      <c r="B3999" s="7"/>
      <c r="C3999" s="7"/>
      <c r="D3999" s="7"/>
      <c r="E3999" s="7"/>
      <c r="F3999" s="7"/>
      <c r="G3999" s="7"/>
      <c r="H3999" s="7"/>
      <c r="I3999" s="10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9"/>
      <c r="W3999" s="9"/>
      <c r="X3999" s="7"/>
      <c r="Y3999" s="10"/>
      <c r="Z3999" s="11"/>
    </row>
    <row r="4000">
      <c r="A4000" s="13"/>
      <c r="B4000" s="7"/>
      <c r="C4000" s="7"/>
      <c r="D4000" s="7"/>
      <c r="E4000" s="7"/>
      <c r="F4000" s="7"/>
      <c r="G4000" s="7"/>
      <c r="H4000" s="7"/>
      <c r="I4000" s="10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9"/>
      <c r="W4000" s="9"/>
      <c r="X4000" s="7"/>
      <c r="Y4000" s="10"/>
      <c r="Z4000" s="11"/>
    </row>
    <row r="4001">
      <c r="A4001" s="13"/>
      <c r="B4001" s="7"/>
      <c r="C4001" s="7"/>
      <c r="D4001" s="7"/>
      <c r="E4001" s="7"/>
      <c r="F4001" s="7"/>
      <c r="G4001" s="7"/>
      <c r="H4001" s="7"/>
      <c r="I4001" s="10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9"/>
      <c r="W4001" s="9"/>
      <c r="X4001" s="7"/>
      <c r="Y4001" s="10"/>
      <c r="Z4001" s="11"/>
    </row>
    <row r="4002">
      <c r="A4002" s="13"/>
      <c r="B4002" s="7"/>
      <c r="C4002" s="7"/>
      <c r="D4002" s="7"/>
      <c r="E4002" s="7"/>
      <c r="F4002" s="7"/>
      <c r="G4002" s="7"/>
      <c r="H4002" s="7"/>
      <c r="I4002" s="10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9"/>
      <c r="W4002" s="9"/>
      <c r="X4002" s="7"/>
      <c r="Y4002" s="10"/>
      <c r="Z4002" s="11"/>
    </row>
    <row r="4003">
      <c r="A4003" s="13"/>
      <c r="B4003" s="7"/>
      <c r="C4003" s="7"/>
      <c r="D4003" s="7"/>
      <c r="E4003" s="7"/>
      <c r="F4003" s="7"/>
      <c r="G4003" s="7"/>
      <c r="H4003" s="7"/>
      <c r="I4003" s="10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9"/>
      <c r="W4003" s="9"/>
      <c r="X4003" s="7"/>
      <c r="Y4003" s="10"/>
      <c r="Z4003" s="11"/>
    </row>
    <row r="4004">
      <c r="A4004" s="13"/>
      <c r="B4004" s="7"/>
      <c r="C4004" s="7"/>
      <c r="D4004" s="7"/>
      <c r="E4004" s="7"/>
      <c r="F4004" s="7"/>
      <c r="G4004" s="7"/>
      <c r="H4004" s="7"/>
      <c r="I4004" s="10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9"/>
      <c r="W4004" s="9"/>
      <c r="X4004" s="7"/>
      <c r="Y4004" s="10"/>
      <c r="Z4004" s="11"/>
    </row>
    <row r="4005">
      <c r="A4005" s="13"/>
      <c r="B4005" s="7"/>
      <c r="C4005" s="7"/>
      <c r="D4005" s="7"/>
      <c r="E4005" s="7"/>
      <c r="F4005" s="7"/>
      <c r="G4005" s="7"/>
      <c r="H4005" s="7"/>
      <c r="I4005" s="10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9"/>
      <c r="W4005" s="9"/>
      <c r="X4005" s="7"/>
      <c r="Y4005" s="10"/>
      <c r="Z4005" s="11"/>
    </row>
    <row r="4006">
      <c r="A4006" s="13"/>
      <c r="B4006" s="7"/>
      <c r="C4006" s="7"/>
      <c r="D4006" s="7"/>
      <c r="E4006" s="7"/>
      <c r="F4006" s="7"/>
      <c r="G4006" s="7"/>
      <c r="H4006" s="7"/>
      <c r="I4006" s="10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9"/>
      <c r="W4006" s="9"/>
      <c r="X4006" s="7"/>
      <c r="Y4006" s="10"/>
      <c r="Z4006" s="11"/>
    </row>
    <row r="4007">
      <c r="A4007" s="13"/>
      <c r="B4007" s="7"/>
      <c r="C4007" s="7"/>
      <c r="D4007" s="7"/>
      <c r="E4007" s="7"/>
      <c r="F4007" s="7"/>
      <c r="G4007" s="7"/>
      <c r="H4007" s="7"/>
      <c r="I4007" s="10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9"/>
      <c r="W4007" s="9"/>
      <c r="X4007" s="7"/>
      <c r="Y4007" s="10"/>
      <c r="Z4007" s="11"/>
    </row>
    <row r="4008">
      <c r="A4008" s="13"/>
      <c r="B4008" s="7"/>
      <c r="C4008" s="7"/>
      <c r="D4008" s="7"/>
      <c r="E4008" s="7"/>
      <c r="F4008" s="7"/>
      <c r="G4008" s="7"/>
      <c r="H4008" s="7"/>
      <c r="I4008" s="10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9"/>
      <c r="W4008" s="9"/>
      <c r="X4008" s="7"/>
      <c r="Y4008" s="10"/>
      <c r="Z4008" s="11"/>
    </row>
    <row r="4009">
      <c r="A4009" s="13"/>
      <c r="B4009" s="7"/>
      <c r="C4009" s="7"/>
      <c r="D4009" s="7"/>
      <c r="E4009" s="7"/>
      <c r="F4009" s="7"/>
      <c r="G4009" s="7"/>
      <c r="H4009" s="7"/>
      <c r="I4009" s="10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9"/>
      <c r="W4009" s="9"/>
      <c r="X4009" s="7"/>
      <c r="Y4009" s="10"/>
      <c r="Z4009" s="11"/>
    </row>
    <row r="4010">
      <c r="A4010" s="13"/>
      <c r="B4010" s="7"/>
      <c r="C4010" s="7"/>
      <c r="D4010" s="7"/>
      <c r="E4010" s="7"/>
      <c r="F4010" s="7"/>
      <c r="G4010" s="7"/>
      <c r="H4010" s="7"/>
      <c r="I4010" s="10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9"/>
      <c r="W4010" s="9"/>
      <c r="X4010" s="7"/>
      <c r="Y4010" s="10"/>
      <c r="Z4010" s="11"/>
    </row>
    <row r="4011">
      <c r="A4011" s="13"/>
      <c r="B4011" s="7"/>
      <c r="C4011" s="7"/>
      <c r="D4011" s="7"/>
      <c r="E4011" s="7"/>
      <c r="F4011" s="7"/>
      <c r="G4011" s="7"/>
      <c r="H4011" s="7"/>
      <c r="I4011" s="10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9"/>
      <c r="W4011" s="9"/>
      <c r="X4011" s="7"/>
      <c r="Y4011" s="10"/>
      <c r="Z4011" s="11"/>
    </row>
    <row r="4012">
      <c r="A4012" s="13"/>
      <c r="B4012" s="7"/>
      <c r="C4012" s="7"/>
      <c r="D4012" s="7"/>
      <c r="E4012" s="7"/>
      <c r="F4012" s="7"/>
      <c r="G4012" s="7"/>
      <c r="H4012" s="7"/>
      <c r="I4012" s="10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9"/>
      <c r="W4012" s="9"/>
      <c r="X4012" s="7"/>
      <c r="Y4012" s="10"/>
      <c r="Z4012" s="11"/>
    </row>
    <row r="4013">
      <c r="A4013" s="13"/>
      <c r="B4013" s="7"/>
      <c r="C4013" s="7"/>
      <c r="D4013" s="7"/>
      <c r="E4013" s="7"/>
      <c r="F4013" s="7"/>
      <c r="G4013" s="7"/>
      <c r="H4013" s="7"/>
      <c r="I4013" s="10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9"/>
      <c r="W4013" s="9"/>
      <c r="X4013" s="7"/>
      <c r="Y4013" s="10"/>
      <c r="Z4013" s="11"/>
    </row>
    <row r="4014">
      <c r="A4014" s="13"/>
      <c r="B4014" s="7"/>
      <c r="C4014" s="7"/>
      <c r="D4014" s="7"/>
      <c r="E4014" s="7"/>
      <c r="F4014" s="7"/>
      <c r="G4014" s="7"/>
      <c r="H4014" s="7"/>
      <c r="I4014" s="10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9"/>
      <c r="W4014" s="9"/>
      <c r="X4014" s="7"/>
      <c r="Y4014" s="10"/>
      <c r="Z4014" s="11"/>
    </row>
    <row r="4015">
      <c r="A4015" s="13"/>
      <c r="B4015" s="7"/>
      <c r="C4015" s="7"/>
      <c r="D4015" s="7"/>
      <c r="E4015" s="7"/>
      <c r="F4015" s="7"/>
      <c r="G4015" s="7"/>
      <c r="H4015" s="7"/>
      <c r="I4015" s="10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9"/>
      <c r="W4015" s="9"/>
      <c r="X4015" s="7"/>
      <c r="Y4015" s="10"/>
      <c r="Z4015" s="11"/>
    </row>
    <row r="4016">
      <c r="A4016" s="13"/>
      <c r="B4016" s="7"/>
      <c r="C4016" s="7"/>
      <c r="D4016" s="7"/>
      <c r="E4016" s="7"/>
      <c r="F4016" s="7"/>
      <c r="G4016" s="7"/>
      <c r="H4016" s="7"/>
      <c r="I4016" s="10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9"/>
      <c r="W4016" s="9"/>
      <c r="X4016" s="7"/>
      <c r="Y4016" s="10"/>
      <c r="Z4016" s="11"/>
    </row>
    <row r="4017">
      <c r="A4017" s="13"/>
      <c r="B4017" s="7"/>
      <c r="C4017" s="7"/>
      <c r="D4017" s="7"/>
      <c r="E4017" s="7"/>
      <c r="F4017" s="7"/>
      <c r="G4017" s="7"/>
      <c r="H4017" s="7"/>
      <c r="I4017" s="10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9"/>
      <c r="W4017" s="9"/>
      <c r="X4017" s="7"/>
      <c r="Y4017" s="10"/>
      <c r="Z4017" s="11"/>
    </row>
    <row r="4018">
      <c r="A4018" s="13"/>
      <c r="B4018" s="7"/>
      <c r="C4018" s="7"/>
      <c r="D4018" s="7"/>
      <c r="E4018" s="7"/>
      <c r="F4018" s="7"/>
      <c r="G4018" s="7"/>
      <c r="H4018" s="7"/>
      <c r="I4018" s="10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9"/>
      <c r="W4018" s="9"/>
      <c r="X4018" s="7"/>
      <c r="Y4018" s="10"/>
      <c r="Z4018" s="11"/>
    </row>
    <row r="4019">
      <c r="A4019" s="13"/>
      <c r="B4019" s="7"/>
      <c r="C4019" s="7"/>
      <c r="D4019" s="7"/>
      <c r="E4019" s="7"/>
      <c r="F4019" s="7"/>
      <c r="G4019" s="7"/>
      <c r="H4019" s="7"/>
      <c r="I4019" s="10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9"/>
      <c r="W4019" s="9"/>
      <c r="X4019" s="7"/>
      <c r="Y4019" s="10"/>
      <c r="Z4019" s="11"/>
    </row>
    <row r="4020">
      <c r="A4020" s="13"/>
      <c r="B4020" s="7"/>
      <c r="C4020" s="7"/>
      <c r="D4020" s="7"/>
      <c r="E4020" s="7"/>
      <c r="F4020" s="7"/>
      <c r="G4020" s="7"/>
      <c r="H4020" s="7"/>
      <c r="I4020" s="10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9"/>
      <c r="W4020" s="9"/>
      <c r="X4020" s="7"/>
      <c r="Y4020" s="10"/>
      <c r="Z4020" s="11"/>
    </row>
    <row r="4021">
      <c r="A4021" s="13"/>
      <c r="B4021" s="7"/>
      <c r="C4021" s="7"/>
      <c r="D4021" s="7"/>
      <c r="E4021" s="7"/>
      <c r="F4021" s="7"/>
      <c r="G4021" s="7"/>
      <c r="H4021" s="7"/>
      <c r="I4021" s="10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9"/>
      <c r="W4021" s="9"/>
      <c r="X4021" s="7"/>
      <c r="Y4021" s="10"/>
      <c r="Z4021" s="11"/>
    </row>
    <row r="4022">
      <c r="A4022" s="13"/>
      <c r="B4022" s="7"/>
      <c r="C4022" s="7"/>
      <c r="D4022" s="7"/>
      <c r="E4022" s="7"/>
      <c r="F4022" s="7"/>
      <c r="G4022" s="7"/>
      <c r="H4022" s="7"/>
      <c r="I4022" s="10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9"/>
      <c r="W4022" s="9"/>
      <c r="X4022" s="7"/>
      <c r="Y4022" s="10"/>
      <c r="Z4022" s="11"/>
    </row>
    <row r="4023">
      <c r="A4023" s="13"/>
      <c r="B4023" s="7"/>
      <c r="C4023" s="7"/>
      <c r="D4023" s="7"/>
      <c r="E4023" s="7"/>
      <c r="F4023" s="7"/>
      <c r="G4023" s="7"/>
      <c r="H4023" s="7"/>
      <c r="I4023" s="10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9"/>
      <c r="W4023" s="9"/>
      <c r="X4023" s="7"/>
      <c r="Y4023" s="10"/>
      <c r="Z4023" s="11"/>
    </row>
    <row r="4024">
      <c r="A4024" s="13"/>
      <c r="B4024" s="7"/>
      <c r="C4024" s="7"/>
      <c r="D4024" s="7"/>
      <c r="E4024" s="7"/>
      <c r="F4024" s="7"/>
      <c r="G4024" s="7"/>
      <c r="H4024" s="7"/>
      <c r="I4024" s="10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9"/>
      <c r="W4024" s="9"/>
      <c r="X4024" s="7"/>
      <c r="Y4024" s="10"/>
      <c r="Z4024" s="11"/>
    </row>
    <row r="4025">
      <c r="A4025" s="13"/>
      <c r="B4025" s="7"/>
      <c r="C4025" s="7"/>
      <c r="D4025" s="7"/>
      <c r="E4025" s="7"/>
      <c r="F4025" s="7"/>
      <c r="G4025" s="7"/>
      <c r="H4025" s="7"/>
      <c r="I4025" s="10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9"/>
      <c r="W4025" s="9"/>
      <c r="X4025" s="7"/>
      <c r="Y4025" s="10"/>
      <c r="Z4025" s="11"/>
    </row>
    <row r="4026">
      <c r="A4026" s="13"/>
      <c r="B4026" s="7"/>
      <c r="C4026" s="7"/>
      <c r="D4026" s="7"/>
      <c r="E4026" s="7"/>
      <c r="F4026" s="7"/>
      <c r="G4026" s="7"/>
      <c r="H4026" s="7"/>
      <c r="I4026" s="10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9"/>
      <c r="W4026" s="9"/>
      <c r="X4026" s="7"/>
      <c r="Y4026" s="10"/>
      <c r="Z4026" s="11"/>
    </row>
    <row r="4027">
      <c r="A4027" s="13"/>
      <c r="B4027" s="7"/>
      <c r="C4027" s="7"/>
      <c r="D4027" s="7"/>
      <c r="E4027" s="7"/>
      <c r="F4027" s="7"/>
      <c r="G4027" s="7"/>
      <c r="H4027" s="7"/>
      <c r="I4027" s="10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9"/>
      <c r="W4027" s="9"/>
      <c r="X4027" s="7"/>
      <c r="Y4027" s="10"/>
      <c r="Z4027" s="11"/>
    </row>
    <row r="4028">
      <c r="A4028" s="13"/>
      <c r="B4028" s="7"/>
      <c r="C4028" s="7"/>
      <c r="D4028" s="7"/>
      <c r="E4028" s="7"/>
      <c r="F4028" s="7"/>
      <c r="G4028" s="7"/>
      <c r="H4028" s="7"/>
      <c r="I4028" s="10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9"/>
      <c r="W4028" s="9"/>
      <c r="X4028" s="7"/>
      <c r="Y4028" s="10"/>
      <c r="Z4028" s="11"/>
    </row>
    <row r="4029">
      <c r="A4029" s="13"/>
      <c r="B4029" s="7"/>
      <c r="C4029" s="7"/>
      <c r="D4029" s="7"/>
      <c r="E4029" s="7"/>
      <c r="F4029" s="7"/>
      <c r="G4029" s="7"/>
      <c r="H4029" s="7"/>
      <c r="I4029" s="10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9"/>
      <c r="W4029" s="9"/>
      <c r="X4029" s="7"/>
      <c r="Y4029" s="10"/>
      <c r="Z4029" s="11"/>
    </row>
    <row r="4030">
      <c r="A4030" s="13"/>
      <c r="B4030" s="7"/>
      <c r="C4030" s="7"/>
      <c r="D4030" s="7"/>
      <c r="E4030" s="7"/>
      <c r="F4030" s="7"/>
      <c r="G4030" s="7"/>
      <c r="H4030" s="7"/>
      <c r="I4030" s="10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9"/>
      <c r="W4030" s="9"/>
      <c r="X4030" s="7"/>
      <c r="Y4030" s="10"/>
      <c r="Z4030" s="11"/>
    </row>
    <row r="4031">
      <c r="A4031" s="13"/>
      <c r="B4031" s="7"/>
      <c r="C4031" s="7"/>
      <c r="D4031" s="7"/>
      <c r="E4031" s="7"/>
      <c r="F4031" s="7"/>
      <c r="G4031" s="7"/>
      <c r="H4031" s="7"/>
      <c r="I4031" s="10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9"/>
      <c r="W4031" s="9"/>
      <c r="X4031" s="7"/>
      <c r="Y4031" s="10"/>
      <c r="Z4031" s="11"/>
    </row>
    <row r="4032">
      <c r="A4032" s="13"/>
      <c r="B4032" s="7"/>
      <c r="C4032" s="7"/>
      <c r="D4032" s="7"/>
      <c r="E4032" s="7"/>
      <c r="F4032" s="7"/>
      <c r="G4032" s="7"/>
      <c r="H4032" s="7"/>
      <c r="I4032" s="10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9"/>
      <c r="W4032" s="9"/>
      <c r="X4032" s="7"/>
      <c r="Y4032" s="10"/>
      <c r="Z4032" s="11"/>
    </row>
    <row r="4033">
      <c r="A4033" s="13"/>
      <c r="B4033" s="7"/>
      <c r="C4033" s="7"/>
      <c r="D4033" s="7"/>
      <c r="E4033" s="7"/>
      <c r="F4033" s="7"/>
      <c r="G4033" s="7"/>
      <c r="H4033" s="7"/>
      <c r="I4033" s="10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9"/>
      <c r="W4033" s="9"/>
      <c r="X4033" s="7"/>
      <c r="Y4033" s="10"/>
      <c r="Z4033" s="11"/>
    </row>
    <row r="4034">
      <c r="A4034" s="13"/>
      <c r="B4034" s="7"/>
      <c r="C4034" s="7"/>
      <c r="D4034" s="7"/>
      <c r="E4034" s="7"/>
      <c r="F4034" s="7"/>
      <c r="G4034" s="7"/>
      <c r="H4034" s="7"/>
      <c r="I4034" s="10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9"/>
      <c r="W4034" s="9"/>
      <c r="X4034" s="7"/>
      <c r="Y4034" s="10"/>
      <c r="Z4034" s="11"/>
    </row>
    <row r="4035">
      <c r="A4035" s="13"/>
      <c r="B4035" s="7"/>
      <c r="C4035" s="7"/>
      <c r="D4035" s="7"/>
      <c r="E4035" s="7"/>
      <c r="F4035" s="7"/>
      <c r="G4035" s="7"/>
      <c r="H4035" s="7"/>
      <c r="I4035" s="10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9"/>
      <c r="W4035" s="9"/>
      <c r="X4035" s="7"/>
      <c r="Y4035" s="10"/>
      <c r="Z4035" s="11"/>
    </row>
    <row r="4036">
      <c r="A4036" s="13"/>
      <c r="B4036" s="7"/>
      <c r="C4036" s="7"/>
      <c r="D4036" s="7"/>
      <c r="E4036" s="7"/>
      <c r="F4036" s="7"/>
      <c r="G4036" s="7"/>
      <c r="H4036" s="7"/>
      <c r="I4036" s="10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9"/>
      <c r="W4036" s="9"/>
      <c r="X4036" s="7"/>
      <c r="Y4036" s="10"/>
      <c r="Z4036" s="11"/>
    </row>
    <row r="4037">
      <c r="A4037" s="13"/>
      <c r="B4037" s="7"/>
      <c r="C4037" s="7"/>
      <c r="D4037" s="7"/>
      <c r="E4037" s="7"/>
      <c r="F4037" s="7"/>
      <c r="G4037" s="7"/>
      <c r="H4037" s="7"/>
      <c r="I4037" s="10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9"/>
      <c r="W4037" s="9"/>
      <c r="X4037" s="7"/>
      <c r="Y4037" s="10"/>
      <c r="Z4037" s="11"/>
    </row>
    <row r="4038">
      <c r="A4038" s="13"/>
      <c r="B4038" s="7"/>
      <c r="C4038" s="7"/>
      <c r="D4038" s="7"/>
      <c r="E4038" s="7"/>
      <c r="F4038" s="7"/>
      <c r="G4038" s="7"/>
      <c r="H4038" s="7"/>
      <c r="I4038" s="10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9"/>
      <c r="W4038" s="9"/>
      <c r="X4038" s="7"/>
      <c r="Y4038" s="10"/>
      <c r="Z4038" s="11"/>
    </row>
    <row r="4039">
      <c r="A4039" s="13"/>
      <c r="B4039" s="7"/>
      <c r="C4039" s="7"/>
      <c r="D4039" s="7"/>
      <c r="E4039" s="7"/>
      <c r="F4039" s="7"/>
      <c r="G4039" s="7"/>
      <c r="H4039" s="7"/>
      <c r="I4039" s="10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9"/>
      <c r="W4039" s="9"/>
      <c r="X4039" s="7"/>
      <c r="Y4039" s="10"/>
      <c r="Z4039" s="11"/>
    </row>
    <row r="4040">
      <c r="A4040" s="13"/>
      <c r="B4040" s="7"/>
      <c r="C4040" s="7"/>
      <c r="D4040" s="7"/>
      <c r="E4040" s="7"/>
      <c r="F4040" s="7"/>
      <c r="G4040" s="7"/>
      <c r="H4040" s="7"/>
      <c r="I4040" s="10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9"/>
      <c r="W4040" s="9"/>
      <c r="X4040" s="7"/>
      <c r="Y4040" s="10"/>
      <c r="Z4040" s="11"/>
    </row>
    <row r="4041">
      <c r="A4041" s="13"/>
      <c r="B4041" s="7"/>
      <c r="C4041" s="7"/>
      <c r="D4041" s="7"/>
      <c r="E4041" s="7"/>
      <c r="F4041" s="7"/>
      <c r="G4041" s="7"/>
      <c r="H4041" s="7"/>
      <c r="I4041" s="10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9"/>
      <c r="W4041" s="9"/>
      <c r="X4041" s="7"/>
      <c r="Y4041" s="10"/>
      <c r="Z4041" s="11"/>
    </row>
    <row r="4042">
      <c r="A4042" s="13"/>
      <c r="B4042" s="7"/>
      <c r="C4042" s="7"/>
      <c r="D4042" s="7"/>
      <c r="E4042" s="7"/>
      <c r="F4042" s="7"/>
      <c r="G4042" s="7"/>
      <c r="H4042" s="7"/>
      <c r="I4042" s="10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9"/>
      <c r="W4042" s="9"/>
      <c r="X4042" s="7"/>
      <c r="Y4042" s="10"/>
      <c r="Z4042" s="11"/>
    </row>
    <row r="4043">
      <c r="A4043" s="13"/>
      <c r="B4043" s="7"/>
      <c r="C4043" s="7"/>
      <c r="D4043" s="7"/>
      <c r="E4043" s="7"/>
      <c r="F4043" s="7"/>
      <c r="G4043" s="7"/>
      <c r="H4043" s="7"/>
      <c r="I4043" s="10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9"/>
      <c r="W4043" s="9"/>
      <c r="X4043" s="7"/>
      <c r="Y4043" s="10"/>
      <c r="Z4043" s="11"/>
    </row>
    <row r="4044">
      <c r="A4044" s="13"/>
      <c r="B4044" s="7"/>
      <c r="C4044" s="7"/>
      <c r="D4044" s="7"/>
      <c r="E4044" s="7"/>
      <c r="F4044" s="7"/>
      <c r="G4044" s="7"/>
      <c r="H4044" s="7"/>
      <c r="I4044" s="10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9"/>
      <c r="W4044" s="9"/>
      <c r="X4044" s="7"/>
      <c r="Y4044" s="10"/>
      <c r="Z4044" s="11"/>
    </row>
    <row r="4045">
      <c r="A4045" s="13"/>
      <c r="B4045" s="7"/>
      <c r="C4045" s="7"/>
      <c r="D4045" s="7"/>
      <c r="E4045" s="7"/>
      <c r="F4045" s="7"/>
      <c r="G4045" s="7"/>
      <c r="H4045" s="7"/>
      <c r="I4045" s="10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9"/>
      <c r="W4045" s="9"/>
      <c r="X4045" s="7"/>
      <c r="Y4045" s="10"/>
      <c r="Z4045" s="11"/>
    </row>
    <row r="4046">
      <c r="A4046" s="13"/>
      <c r="B4046" s="7"/>
      <c r="C4046" s="7"/>
      <c r="D4046" s="7"/>
      <c r="E4046" s="7"/>
      <c r="F4046" s="7"/>
      <c r="G4046" s="7"/>
      <c r="H4046" s="7"/>
      <c r="I4046" s="10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9"/>
      <c r="W4046" s="9"/>
      <c r="X4046" s="7"/>
      <c r="Y4046" s="10"/>
      <c r="Z4046" s="11"/>
    </row>
    <row r="4047">
      <c r="A4047" s="13"/>
      <c r="B4047" s="7"/>
      <c r="C4047" s="7"/>
      <c r="D4047" s="7"/>
      <c r="E4047" s="7"/>
      <c r="F4047" s="7"/>
      <c r="G4047" s="7"/>
      <c r="H4047" s="7"/>
      <c r="I4047" s="10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9"/>
      <c r="W4047" s="9"/>
      <c r="X4047" s="7"/>
      <c r="Y4047" s="10"/>
      <c r="Z4047" s="11"/>
    </row>
    <row r="4048">
      <c r="A4048" s="13"/>
      <c r="B4048" s="7"/>
      <c r="C4048" s="7"/>
      <c r="D4048" s="7"/>
      <c r="E4048" s="7"/>
      <c r="F4048" s="7"/>
      <c r="G4048" s="7"/>
      <c r="H4048" s="7"/>
      <c r="I4048" s="10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9"/>
      <c r="W4048" s="9"/>
      <c r="X4048" s="7"/>
      <c r="Y4048" s="10"/>
      <c r="Z4048" s="11"/>
    </row>
    <row r="4049">
      <c r="A4049" s="13"/>
      <c r="B4049" s="7"/>
      <c r="C4049" s="7"/>
      <c r="D4049" s="7"/>
      <c r="E4049" s="7"/>
      <c r="F4049" s="7"/>
      <c r="G4049" s="7"/>
      <c r="H4049" s="7"/>
      <c r="I4049" s="10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9"/>
      <c r="W4049" s="9"/>
      <c r="X4049" s="7"/>
      <c r="Y4049" s="10"/>
      <c r="Z4049" s="11"/>
    </row>
    <row r="4050">
      <c r="A4050" s="13"/>
      <c r="B4050" s="7"/>
      <c r="C4050" s="7"/>
      <c r="D4050" s="7"/>
      <c r="E4050" s="7"/>
      <c r="F4050" s="7"/>
      <c r="G4050" s="7"/>
      <c r="H4050" s="7"/>
      <c r="I4050" s="10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9"/>
      <c r="W4050" s="9"/>
      <c r="X4050" s="7"/>
      <c r="Y4050" s="10"/>
      <c r="Z4050" s="11"/>
    </row>
    <row r="4051">
      <c r="A4051" s="13"/>
      <c r="B4051" s="7"/>
      <c r="C4051" s="7"/>
      <c r="D4051" s="7"/>
      <c r="E4051" s="7"/>
      <c r="F4051" s="7"/>
      <c r="G4051" s="7"/>
      <c r="H4051" s="7"/>
      <c r="I4051" s="10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9"/>
      <c r="W4051" s="9"/>
      <c r="X4051" s="7"/>
      <c r="Y4051" s="10"/>
      <c r="Z4051" s="11"/>
    </row>
    <row r="4052">
      <c r="A4052" s="13"/>
      <c r="B4052" s="7"/>
      <c r="C4052" s="7"/>
      <c r="D4052" s="7"/>
      <c r="E4052" s="7"/>
      <c r="F4052" s="7"/>
      <c r="G4052" s="7"/>
      <c r="H4052" s="7"/>
      <c r="I4052" s="10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9"/>
      <c r="W4052" s="9"/>
      <c r="X4052" s="7"/>
      <c r="Y4052" s="10"/>
      <c r="Z4052" s="11"/>
    </row>
    <row r="4053">
      <c r="A4053" s="13"/>
      <c r="B4053" s="7"/>
      <c r="C4053" s="7"/>
      <c r="D4053" s="7"/>
      <c r="E4053" s="7"/>
      <c r="F4053" s="7"/>
      <c r="G4053" s="7"/>
      <c r="H4053" s="7"/>
      <c r="I4053" s="10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9"/>
      <c r="W4053" s="9"/>
      <c r="X4053" s="7"/>
      <c r="Y4053" s="10"/>
      <c r="Z4053" s="11"/>
    </row>
    <row r="4054">
      <c r="A4054" s="13"/>
      <c r="B4054" s="7"/>
      <c r="C4054" s="7"/>
      <c r="D4054" s="7"/>
      <c r="E4054" s="7"/>
      <c r="F4054" s="7"/>
      <c r="G4054" s="7"/>
      <c r="H4054" s="7"/>
      <c r="I4054" s="10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9"/>
      <c r="W4054" s="9"/>
      <c r="X4054" s="7"/>
      <c r="Y4054" s="10"/>
      <c r="Z4054" s="11"/>
    </row>
    <row r="4055">
      <c r="A4055" s="13"/>
      <c r="B4055" s="7"/>
      <c r="C4055" s="7"/>
      <c r="D4055" s="7"/>
      <c r="E4055" s="7"/>
      <c r="F4055" s="7"/>
      <c r="G4055" s="7"/>
      <c r="H4055" s="7"/>
      <c r="I4055" s="10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9"/>
      <c r="W4055" s="9"/>
      <c r="X4055" s="7"/>
      <c r="Y4055" s="10"/>
      <c r="Z4055" s="11"/>
    </row>
    <row r="4056">
      <c r="A4056" s="13"/>
      <c r="B4056" s="7"/>
      <c r="C4056" s="7"/>
      <c r="D4056" s="7"/>
      <c r="E4056" s="7"/>
      <c r="F4056" s="7"/>
      <c r="G4056" s="7"/>
      <c r="H4056" s="7"/>
      <c r="I4056" s="10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9"/>
      <c r="W4056" s="9"/>
      <c r="X4056" s="7"/>
      <c r="Y4056" s="10"/>
      <c r="Z4056" s="11"/>
    </row>
    <row r="4057">
      <c r="A4057" s="13"/>
      <c r="B4057" s="7"/>
      <c r="C4057" s="7"/>
      <c r="D4057" s="7"/>
      <c r="E4057" s="7"/>
      <c r="F4057" s="7"/>
      <c r="G4057" s="7"/>
      <c r="H4057" s="7"/>
      <c r="I4057" s="10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9"/>
      <c r="W4057" s="9"/>
      <c r="X4057" s="7"/>
      <c r="Y4057" s="10"/>
      <c r="Z4057" s="11"/>
    </row>
    <row r="4058">
      <c r="A4058" s="13"/>
      <c r="B4058" s="7"/>
      <c r="C4058" s="7"/>
      <c r="D4058" s="7"/>
      <c r="E4058" s="7"/>
      <c r="F4058" s="7"/>
      <c r="G4058" s="7"/>
      <c r="H4058" s="7"/>
      <c r="I4058" s="10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9"/>
      <c r="W4058" s="9"/>
      <c r="X4058" s="7"/>
      <c r="Y4058" s="10"/>
      <c r="Z4058" s="11"/>
    </row>
    <row r="4059">
      <c r="A4059" s="13"/>
      <c r="B4059" s="7"/>
      <c r="C4059" s="7"/>
      <c r="D4059" s="7"/>
      <c r="E4059" s="7"/>
      <c r="F4059" s="7"/>
      <c r="G4059" s="7"/>
      <c r="H4059" s="7"/>
      <c r="I4059" s="10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9"/>
      <c r="W4059" s="9"/>
      <c r="X4059" s="7"/>
      <c r="Y4059" s="10"/>
      <c r="Z4059" s="11"/>
    </row>
    <row r="4060">
      <c r="A4060" s="13"/>
      <c r="B4060" s="7"/>
      <c r="C4060" s="7"/>
      <c r="D4060" s="7"/>
      <c r="E4060" s="7"/>
      <c r="F4060" s="7"/>
      <c r="G4060" s="7"/>
      <c r="H4060" s="7"/>
      <c r="I4060" s="10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9"/>
      <c r="W4060" s="9"/>
      <c r="X4060" s="7"/>
      <c r="Y4060" s="10"/>
      <c r="Z4060" s="11"/>
    </row>
    <row r="4061">
      <c r="A4061" s="13"/>
      <c r="B4061" s="7"/>
      <c r="C4061" s="7"/>
      <c r="D4061" s="7"/>
      <c r="E4061" s="7"/>
      <c r="F4061" s="7"/>
      <c r="G4061" s="7"/>
      <c r="H4061" s="7"/>
      <c r="I4061" s="10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9"/>
      <c r="W4061" s="9"/>
      <c r="X4061" s="7"/>
      <c r="Y4061" s="10"/>
      <c r="Z4061" s="11"/>
    </row>
    <row r="4062">
      <c r="A4062" s="13"/>
      <c r="B4062" s="7"/>
      <c r="C4062" s="7"/>
      <c r="D4062" s="7"/>
      <c r="E4062" s="7"/>
      <c r="F4062" s="7"/>
      <c r="G4062" s="7"/>
      <c r="H4062" s="7"/>
      <c r="I4062" s="10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9"/>
      <c r="W4062" s="9"/>
      <c r="X4062" s="7"/>
      <c r="Y4062" s="10"/>
      <c r="Z4062" s="11"/>
    </row>
    <row r="4063">
      <c r="A4063" s="13"/>
      <c r="B4063" s="7"/>
      <c r="C4063" s="7"/>
      <c r="D4063" s="7"/>
      <c r="E4063" s="7"/>
      <c r="F4063" s="7"/>
      <c r="G4063" s="7"/>
      <c r="H4063" s="7"/>
      <c r="I4063" s="10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9"/>
      <c r="W4063" s="9"/>
      <c r="X4063" s="7"/>
      <c r="Y4063" s="10"/>
      <c r="Z4063" s="11"/>
    </row>
    <row r="4064">
      <c r="A4064" s="13"/>
      <c r="B4064" s="7"/>
      <c r="C4064" s="7"/>
      <c r="D4064" s="7"/>
      <c r="E4064" s="7"/>
      <c r="F4064" s="7"/>
      <c r="G4064" s="7"/>
      <c r="H4064" s="7"/>
      <c r="I4064" s="10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9"/>
      <c r="W4064" s="9"/>
      <c r="X4064" s="7"/>
      <c r="Y4064" s="10"/>
      <c r="Z4064" s="11"/>
    </row>
    <row r="4065">
      <c r="A4065" s="13"/>
      <c r="B4065" s="7"/>
      <c r="C4065" s="7"/>
      <c r="D4065" s="7"/>
      <c r="E4065" s="7"/>
      <c r="F4065" s="7"/>
      <c r="G4065" s="7"/>
      <c r="H4065" s="7"/>
      <c r="I4065" s="10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9"/>
      <c r="W4065" s="9"/>
      <c r="X4065" s="7"/>
      <c r="Y4065" s="10"/>
      <c r="Z4065" s="11"/>
    </row>
    <row r="4066">
      <c r="A4066" s="13"/>
      <c r="B4066" s="7"/>
      <c r="C4066" s="7"/>
      <c r="D4066" s="7"/>
      <c r="E4066" s="7"/>
      <c r="F4066" s="7"/>
      <c r="G4066" s="7"/>
      <c r="H4066" s="7"/>
      <c r="I4066" s="10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9"/>
      <c r="W4066" s="9"/>
      <c r="X4066" s="7"/>
      <c r="Y4066" s="10"/>
      <c r="Z4066" s="11"/>
    </row>
    <row r="4067">
      <c r="A4067" s="13"/>
      <c r="B4067" s="7"/>
      <c r="C4067" s="7"/>
      <c r="D4067" s="7"/>
      <c r="E4067" s="7"/>
      <c r="F4067" s="7"/>
      <c r="G4067" s="7"/>
      <c r="H4067" s="7"/>
      <c r="I4067" s="10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9"/>
      <c r="W4067" s="9"/>
      <c r="X4067" s="7"/>
      <c r="Y4067" s="10"/>
      <c r="Z4067" s="11"/>
    </row>
    <row r="4068">
      <c r="A4068" s="13"/>
      <c r="B4068" s="7"/>
      <c r="C4068" s="7"/>
      <c r="D4068" s="7"/>
      <c r="E4068" s="7"/>
      <c r="F4068" s="7"/>
      <c r="G4068" s="7"/>
      <c r="H4068" s="7"/>
      <c r="I4068" s="10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9"/>
      <c r="W4068" s="9"/>
      <c r="X4068" s="7"/>
      <c r="Y4068" s="10"/>
      <c r="Z4068" s="11"/>
    </row>
    <row r="4069">
      <c r="A4069" s="13"/>
      <c r="B4069" s="7"/>
      <c r="C4069" s="7"/>
      <c r="D4069" s="7"/>
      <c r="E4069" s="7"/>
      <c r="F4069" s="7"/>
      <c r="G4069" s="7"/>
      <c r="H4069" s="7"/>
      <c r="I4069" s="10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9"/>
      <c r="W4069" s="9"/>
      <c r="X4069" s="7"/>
      <c r="Y4069" s="10"/>
      <c r="Z4069" s="11"/>
    </row>
    <row r="4070">
      <c r="A4070" s="13"/>
      <c r="B4070" s="7"/>
      <c r="C4070" s="7"/>
      <c r="D4070" s="7"/>
      <c r="E4070" s="7"/>
      <c r="F4070" s="7"/>
      <c r="G4070" s="7"/>
      <c r="H4070" s="7"/>
      <c r="I4070" s="10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9"/>
      <c r="W4070" s="9"/>
      <c r="X4070" s="7"/>
      <c r="Y4070" s="10"/>
      <c r="Z4070" s="11"/>
    </row>
    <row r="4071">
      <c r="A4071" s="13"/>
      <c r="B4071" s="7"/>
      <c r="C4071" s="7"/>
      <c r="D4071" s="7"/>
      <c r="E4071" s="7"/>
      <c r="F4071" s="7"/>
      <c r="G4071" s="7"/>
      <c r="H4071" s="7"/>
      <c r="I4071" s="10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9"/>
      <c r="W4071" s="9"/>
      <c r="X4071" s="7"/>
      <c r="Y4071" s="10"/>
      <c r="Z4071" s="11"/>
    </row>
    <row r="4072">
      <c r="A4072" s="13"/>
      <c r="B4072" s="7"/>
      <c r="C4072" s="7"/>
      <c r="D4072" s="7"/>
      <c r="E4072" s="7"/>
      <c r="F4072" s="7"/>
      <c r="G4072" s="7"/>
      <c r="H4072" s="7"/>
      <c r="I4072" s="10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9"/>
      <c r="W4072" s="9"/>
      <c r="X4072" s="7"/>
      <c r="Y4072" s="10"/>
      <c r="Z4072" s="11"/>
    </row>
    <row r="4073">
      <c r="A4073" s="13"/>
      <c r="B4073" s="7"/>
      <c r="C4073" s="7"/>
      <c r="D4073" s="7"/>
      <c r="E4073" s="7"/>
      <c r="F4073" s="7"/>
      <c r="G4073" s="7"/>
      <c r="H4073" s="7"/>
      <c r="I4073" s="10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9"/>
      <c r="W4073" s="9"/>
      <c r="X4073" s="7"/>
      <c r="Y4073" s="10"/>
      <c r="Z4073" s="11"/>
    </row>
    <row r="4074">
      <c r="A4074" s="13"/>
      <c r="B4074" s="7"/>
      <c r="C4074" s="7"/>
      <c r="D4074" s="7"/>
      <c r="E4074" s="7"/>
      <c r="F4074" s="7"/>
      <c r="G4074" s="7"/>
      <c r="H4074" s="7"/>
      <c r="I4074" s="10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9"/>
      <c r="W4074" s="9"/>
      <c r="X4074" s="7"/>
      <c r="Y4074" s="10"/>
      <c r="Z4074" s="11"/>
    </row>
    <row r="4075">
      <c r="A4075" s="13"/>
      <c r="B4075" s="7"/>
      <c r="C4075" s="7"/>
      <c r="D4075" s="7"/>
      <c r="E4075" s="7"/>
      <c r="F4075" s="7"/>
      <c r="G4075" s="7"/>
      <c r="H4075" s="7"/>
      <c r="I4075" s="10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9"/>
      <c r="W4075" s="9"/>
      <c r="X4075" s="7"/>
      <c r="Y4075" s="10"/>
      <c r="Z4075" s="11"/>
    </row>
    <row r="4076">
      <c r="A4076" s="13"/>
      <c r="B4076" s="7"/>
      <c r="C4076" s="7"/>
      <c r="D4076" s="7"/>
      <c r="E4076" s="7"/>
      <c r="F4076" s="7"/>
      <c r="G4076" s="7"/>
      <c r="H4076" s="7"/>
      <c r="I4076" s="10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9"/>
      <c r="W4076" s="9"/>
      <c r="X4076" s="7"/>
      <c r="Y4076" s="10"/>
      <c r="Z4076" s="11"/>
    </row>
    <row r="4077">
      <c r="A4077" s="13"/>
      <c r="B4077" s="7"/>
      <c r="C4077" s="7"/>
      <c r="D4077" s="7"/>
      <c r="E4077" s="7"/>
      <c r="F4077" s="7"/>
      <c r="G4077" s="7"/>
      <c r="H4077" s="7"/>
      <c r="I4077" s="10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9"/>
      <c r="W4077" s="9"/>
      <c r="X4077" s="7"/>
      <c r="Y4077" s="10"/>
      <c r="Z4077" s="11"/>
    </row>
    <row r="4078">
      <c r="A4078" s="13"/>
      <c r="B4078" s="7"/>
      <c r="C4078" s="7"/>
      <c r="D4078" s="7"/>
      <c r="E4078" s="7"/>
      <c r="F4078" s="7"/>
      <c r="G4078" s="7"/>
      <c r="H4078" s="7"/>
      <c r="I4078" s="10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9"/>
      <c r="W4078" s="9"/>
      <c r="X4078" s="7"/>
      <c r="Y4078" s="10"/>
      <c r="Z4078" s="11"/>
    </row>
    <row r="4079">
      <c r="A4079" s="13"/>
      <c r="B4079" s="7"/>
      <c r="C4079" s="7"/>
      <c r="D4079" s="7"/>
      <c r="E4079" s="7"/>
      <c r="F4079" s="7"/>
      <c r="G4079" s="7"/>
      <c r="H4079" s="7"/>
      <c r="I4079" s="10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9"/>
      <c r="W4079" s="9"/>
      <c r="X4079" s="7"/>
      <c r="Y4079" s="10"/>
      <c r="Z4079" s="11"/>
    </row>
    <row r="4080">
      <c r="A4080" s="13"/>
      <c r="B4080" s="7"/>
      <c r="C4080" s="7"/>
      <c r="D4080" s="7"/>
      <c r="E4080" s="7"/>
      <c r="F4080" s="7"/>
      <c r="G4080" s="7"/>
      <c r="H4080" s="7"/>
      <c r="I4080" s="10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9"/>
      <c r="W4080" s="9"/>
      <c r="X4080" s="7"/>
      <c r="Y4080" s="10"/>
      <c r="Z4080" s="11"/>
    </row>
    <row r="4081">
      <c r="A4081" s="13"/>
      <c r="B4081" s="7"/>
      <c r="C4081" s="7"/>
      <c r="D4081" s="7"/>
      <c r="E4081" s="7"/>
      <c r="F4081" s="7"/>
      <c r="G4081" s="7"/>
      <c r="H4081" s="7"/>
      <c r="I4081" s="10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9"/>
      <c r="W4081" s="9"/>
      <c r="X4081" s="7"/>
      <c r="Y4081" s="10"/>
      <c r="Z4081" s="11"/>
    </row>
    <row r="4082">
      <c r="A4082" s="13"/>
      <c r="B4082" s="7"/>
      <c r="C4082" s="7"/>
      <c r="D4082" s="7"/>
      <c r="E4082" s="7"/>
      <c r="F4082" s="7"/>
      <c r="G4082" s="7"/>
      <c r="H4082" s="7"/>
      <c r="I4082" s="10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9"/>
      <c r="W4082" s="9"/>
      <c r="X4082" s="7"/>
      <c r="Y4082" s="10"/>
      <c r="Z4082" s="11"/>
    </row>
    <row r="4083">
      <c r="A4083" s="13"/>
      <c r="B4083" s="7"/>
      <c r="C4083" s="7"/>
      <c r="D4083" s="7"/>
      <c r="E4083" s="7"/>
      <c r="F4083" s="7"/>
      <c r="G4083" s="7"/>
      <c r="H4083" s="7"/>
      <c r="I4083" s="10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9"/>
      <c r="W4083" s="9"/>
      <c r="X4083" s="7"/>
      <c r="Y4083" s="10"/>
      <c r="Z4083" s="11"/>
    </row>
    <row r="4084">
      <c r="A4084" s="13"/>
      <c r="B4084" s="7"/>
      <c r="C4084" s="7"/>
      <c r="D4084" s="7"/>
      <c r="E4084" s="7"/>
      <c r="F4084" s="7"/>
      <c r="G4084" s="7"/>
      <c r="H4084" s="7"/>
      <c r="I4084" s="10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9"/>
      <c r="W4084" s="9"/>
      <c r="X4084" s="7"/>
      <c r="Y4084" s="10"/>
      <c r="Z4084" s="11"/>
    </row>
    <row r="4085">
      <c r="A4085" s="13"/>
      <c r="B4085" s="7"/>
      <c r="C4085" s="7"/>
      <c r="D4085" s="7"/>
      <c r="E4085" s="7"/>
      <c r="F4085" s="7"/>
      <c r="G4085" s="7"/>
      <c r="H4085" s="7"/>
      <c r="I4085" s="10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9"/>
      <c r="W4085" s="9"/>
      <c r="X4085" s="7"/>
      <c r="Y4085" s="10"/>
      <c r="Z4085" s="11"/>
    </row>
    <row r="4086">
      <c r="A4086" s="13"/>
      <c r="B4086" s="7"/>
      <c r="C4086" s="7"/>
      <c r="D4086" s="7"/>
      <c r="E4086" s="7"/>
      <c r="F4086" s="7"/>
      <c r="G4086" s="7"/>
      <c r="H4086" s="7"/>
      <c r="I4086" s="10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9"/>
      <c r="W4086" s="9"/>
      <c r="X4086" s="7"/>
      <c r="Y4086" s="10"/>
      <c r="Z4086" s="11"/>
    </row>
    <row r="4087">
      <c r="A4087" s="13"/>
      <c r="B4087" s="7"/>
      <c r="C4087" s="7"/>
      <c r="D4087" s="7"/>
      <c r="E4087" s="7"/>
      <c r="F4087" s="7"/>
      <c r="G4087" s="7"/>
      <c r="H4087" s="7"/>
      <c r="I4087" s="10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9"/>
      <c r="W4087" s="9"/>
      <c r="X4087" s="7"/>
      <c r="Y4087" s="10"/>
      <c r="Z4087" s="11"/>
    </row>
    <row r="4088">
      <c r="A4088" s="13"/>
      <c r="B4088" s="7"/>
      <c r="C4088" s="7"/>
      <c r="D4088" s="7"/>
      <c r="E4088" s="7"/>
      <c r="F4088" s="7"/>
      <c r="G4088" s="7"/>
      <c r="H4088" s="7"/>
      <c r="I4088" s="10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9"/>
      <c r="W4088" s="9"/>
      <c r="X4088" s="7"/>
      <c r="Y4088" s="10"/>
      <c r="Z4088" s="11"/>
    </row>
    <row r="4089">
      <c r="A4089" s="13"/>
      <c r="B4089" s="7"/>
      <c r="C4089" s="7"/>
      <c r="D4089" s="7"/>
      <c r="E4089" s="7"/>
      <c r="F4089" s="7"/>
      <c r="G4089" s="7"/>
      <c r="H4089" s="7"/>
      <c r="I4089" s="10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9"/>
      <c r="W4089" s="9"/>
      <c r="X4089" s="7"/>
      <c r="Y4089" s="10"/>
      <c r="Z4089" s="11"/>
    </row>
    <row r="4090">
      <c r="A4090" s="13"/>
      <c r="B4090" s="7"/>
      <c r="C4090" s="7"/>
      <c r="D4090" s="7"/>
      <c r="E4090" s="7"/>
      <c r="F4090" s="7"/>
      <c r="G4090" s="7"/>
      <c r="H4090" s="7"/>
      <c r="I4090" s="10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9"/>
      <c r="W4090" s="9"/>
      <c r="X4090" s="7"/>
      <c r="Y4090" s="10"/>
      <c r="Z4090" s="11"/>
    </row>
    <row r="4091">
      <c r="A4091" s="13"/>
      <c r="B4091" s="7"/>
      <c r="C4091" s="7"/>
      <c r="D4091" s="7"/>
      <c r="E4091" s="7"/>
      <c r="F4091" s="7"/>
      <c r="G4091" s="7"/>
      <c r="H4091" s="7"/>
      <c r="I4091" s="10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9"/>
      <c r="W4091" s="9"/>
      <c r="X4091" s="7"/>
      <c r="Y4091" s="10"/>
      <c r="Z4091" s="11"/>
    </row>
    <row r="4092">
      <c r="A4092" s="13"/>
      <c r="B4092" s="7"/>
      <c r="C4092" s="7"/>
      <c r="D4092" s="7"/>
      <c r="E4092" s="7"/>
      <c r="F4092" s="7"/>
      <c r="G4092" s="7"/>
      <c r="H4092" s="7"/>
      <c r="I4092" s="10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9"/>
      <c r="W4092" s="9"/>
      <c r="X4092" s="7"/>
      <c r="Y4092" s="10"/>
      <c r="Z4092" s="11"/>
    </row>
    <row r="4093">
      <c r="A4093" s="13"/>
      <c r="B4093" s="7"/>
      <c r="C4093" s="7"/>
      <c r="D4093" s="7"/>
      <c r="E4093" s="7"/>
      <c r="F4093" s="7"/>
      <c r="G4093" s="7"/>
      <c r="H4093" s="7"/>
      <c r="I4093" s="10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9"/>
      <c r="W4093" s="9"/>
      <c r="X4093" s="7"/>
      <c r="Y4093" s="10"/>
      <c r="Z4093" s="11"/>
    </row>
    <row r="4094">
      <c r="A4094" s="13"/>
      <c r="B4094" s="7"/>
      <c r="C4094" s="7"/>
      <c r="D4094" s="7"/>
      <c r="E4094" s="7"/>
      <c r="F4094" s="7"/>
      <c r="G4094" s="7"/>
      <c r="H4094" s="7"/>
      <c r="I4094" s="10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9"/>
      <c r="W4094" s="9"/>
      <c r="X4094" s="7"/>
      <c r="Y4094" s="10"/>
      <c r="Z4094" s="11"/>
    </row>
    <row r="4095">
      <c r="A4095" s="13"/>
      <c r="B4095" s="7"/>
      <c r="C4095" s="7"/>
      <c r="D4095" s="7"/>
      <c r="E4095" s="7"/>
      <c r="F4095" s="7"/>
      <c r="G4095" s="7"/>
      <c r="H4095" s="7"/>
      <c r="I4095" s="10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9"/>
      <c r="W4095" s="9"/>
      <c r="X4095" s="7"/>
      <c r="Y4095" s="10"/>
      <c r="Z4095" s="11"/>
    </row>
    <row r="4096">
      <c r="A4096" s="13"/>
      <c r="B4096" s="7"/>
      <c r="C4096" s="7"/>
      <c r="D4096" s="7"/>
      <c r="E4096" s="7"/>
      <c r="F4096" s="7"/>
      <c r="G4096" s="7"/>
      <c r="H4096" s="7"/>
      <c r="I4096" s="10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9"/>
      <c r="W4096" s="9"/>
      <c r="X4096" s="7"/>
      <c r="Y4096" s="10"/>
      <c r="Z4096" s="11"/>
    </row>
    <row r="4097">
      <c r="A4097" s="13"/>
      <c r="B4097" s="7"/>
      <c r="C4097" s="7"/>
      <c r="D4097" s="7"/>
      <c r="E4097" s="7"/>
      <c r="F4097" s="7"/>
      <c r="G4097" s="7"/>
      <c r="H4097" s="7"/>
      <c r="I4097" s="10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9"/>
      <c r="W4097" s="9"/>
      <c r="X4097" s="7"/>
      <c r="Y4097" s="10"/>
      <c r="Z4097" s="11"/>
    </row>
    <row r="4098">
      <c r="A4098" s="13"/>
      <c r="B4098" s="7"/>
      <c r="C4098" s="7"/>
      <c r="D4098" s="7"/>
      <c r="E4098" s="7"/>
      <c r="F4098" s="7"/>
      <c r="G4098" s="7"/>
      <c r="H4098" s="7"/>
      <c r="I4098" s="10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9"/>
      <c r="W4098" s="9"/>
      <c r="X4098" s="7"/>
      <c r="Y4098" s="10"/>
      <c r="Z4098" s="11"/>
    </row>
    <row r="4099">
      <c r="A4099" s="13"/>
      <c r="B4099" s="7"/>
      <c r="C4099" s="7"/>
      <c r="D4099" s="7"/>
      <c r="E4099" s="7"/>
      <c r="F4099" s="7"/>
      <c r="G4099" s="7"/>
      <c r="H4099" s="7"/>
      <c r="I4099" s="10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9"/>
      <c r="W4099" s="9"/>
      <c r="X4099" s="7"/>
      <c r="Y4099" s="10"/>
      <c r="Z4099" s="11"/>
    </row>
    <row r="4100">
      <c r="A4100" s="13"/>
      <c r="B4100" s="7"/>
      <c r="C4100" s="7"/>
      <c r="D4100" s="7"/>
      <c r="E4100" s="7"/>
      <c r="F4100" s="7"/>
      <c r="G4100" s="7"/>
      <c r="H4100" s="7"/>
      <c r="I4100" s="10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9"/>
      <c r="W4100" s="9"/>
      <c r="X4100" s="7"/>
      <c r="Y4100" s="10"/>
      <c r="Z4100" s="11"/>
    </row>
    <row r="4101">
      <c r="A4101" s="13"/>
      <c r="B4101" s="7"/>
      <c r="C4101" s="7"/>
      <c r="D4101" s="7"/>
      <c r="E4101" s="7"/>
      <c r="F4101" s="7"/>
      <c r="G4101" s="7"/>
      <c r="H4101" s="7"/>
      <c r="I4101" s="10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9"/>
      <c r="W4101" s="9"/>
      <c r="X4101" s="7"/>
      <c r="Y4101" s="10"/>
      <c r="Z4101" s="11"/>
    </row>
    <row r="4102">
      <c r="A4102" s="13"/>
      <c r="B4102" s="7"/>
      <c r="C4102" s="7"/>
      <c r="D4102" s="7"/>
      <c r="E4102" s="7"/>
      <c r="F4102" s="7"/>
      <c r="G4102" s="7"/>
      <c r="H4102" s="7"/>
      <c r="I4102" s="10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9"/>
      <c r="W4102" s="9"/>
      <c r="X4102" s="7"/>
      <c r="Y4102" s="10"/>
      <c r="Z4102" s="11"/>
    </row>
    <row r="4103">
      <c r="A4103" s="13"/>
      <c r="B4103" s="7"/>
      <c r="C4103" s="7"/>
      <c r="D4103" s="7"/>
      <c r="E4103" s="7"/>
      <c r="F4103" s="7"/>
      <c r="G4103" s="7"/>
      <c r="H4103" s="7"/>
      <c r="I4103" s="10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9"/>
      <c r="W4103" s="9"/>
      <c r="X4103" s="7"/>
      <c r="Y4103" s="10"/>
      <c r="Z4103" s="11"/>
    </row>
    <row r="4104">
      <c r="A4104" s="13"/>
      <c r="B4104" s="7"/>
      <c r="C4104" s="7"/>
      <c r="D4104" s="7"/>
      <c r="E4104" s="7"/>
      <c r="F4104" s="7"/>
      <c r="G4104" s="7"/>
      <c r="H4104" s="7"/>
      <c r="I4104" s="10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9"/>
      <c r="W4104" s="9"/>
      <c r="X4104" s="7"/>
      <c r="Y4104" s="10"/>
      <c r="Z4104" s="11"/>
    </row>
    <row r="4105">
      <c r="A4105" s="13"/>
      <c r="B4105" s="7"/>
      <c r="C4105" s="7"/>
      <c r="D4105" s="7"/>
      <c r="E4105" s="7"/>
      <c r="F4105" s="7"/>
      <c r="G4105" s="7"/>
      <c r="H4105" s="7"/>
      <c r="I4105" s="10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9"/>
      <c r="W4105" s="9"/>
      <c r="X4105" s="7"/>
      <c r="Y4105" s="10"/>
      <c r="Z4105" s="11"/>
    </row>
    <row r="4106">
      <c r="A4106" s="13"/>
      <c r="B4106" s="7"/>
      <c r="C4106" s="7"/>
      <c r="D4106" s="7"/>
      <c r="E4106" s="7"/>
      <c r="F4106" s="7"/>
      <c r="G4106" s="7"/>
      <c r="H4106" s="7"/>
      <c r="I4106" s="10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9"/>
      <c r="W4106" s="9"/>
      <c r="X4106" s="7"/>
      <c r="Y4106" s="10"/>
      <c r="Z4106" s="11"/>
    </row>
    <row r="4107">
      <c r="A4107" s="13"/>
      <c r="B4107" s="7"/>
      <c r="C4107" s="7"/>
      <c r="D4107" s="7"/>
      <c r="E4107" s="7"/>
      <c r="F4107" s="7"/>
      <c r="G4107" s="7"/>
      <c r="H4107" s="7"/>
      <c r="I4107" s="10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9"/>
      <c r="W4107" s="9"/>
      <c r="X4107" s="7"/>
      <c r="Y4107" s="10"/>
      <c r="Z4107" s="11"/>
    </row>
    <row r="4108">
      <c r="A4108" s="13"/>
      <c r="B4108" s="7"/>
      <c r="C4108" s="7"/>
      <c r="D4108" s="7"/>
      <c r="E4108" s="7"/>
      <c r="F4108" s="7"/>
      <c r="G4108" s="7"/>
      <c r="H4108" s="7"/>
      <c r="I4108" s="10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9"/>
      <c r="W4108" s="9"/>
      <c r="X4108" s="7"/>
      <c r="Y4108" s="10"/>
      <c r="Z4108" s="11"/>
    </row>
    <row r="4109">
      <c r="A4109" s="13"/>
      <c r="B4109" s="7"/>
      <c r="C4109" s="7"/>
      <c r="D4109" s="7"/>
      <c r="E4109" s="7"/>
      <c r="F4109" s="7"/>
      <c r="G4109" s="7"/>
      <c r="H4109" s="7"/>
      <c r="I4109" s="10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9"/>
      <c r="W4109" s="9"/>
      <c r="X4109" s="7"/>
      <c r="Y4109" s="10"/>
      <c r="Z4109" s="11"/>
    </row>
    <row r="4110">
      <c r="A4110" s="13"/>
      <c r="B4110" s="7"/>
      <c r="C4110" s="7"/>
      <c r="D4110" s="7"/>
      <c r="E4110" s="7"/>
      <c r="F4110" s="7"/>
      <c r="G4110" s="7"/>
      <c r="H4110" s="7"/>
      <c r="I4110" s="10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9"/>
      <c r="W4110" s="9"/>
      <c r="X4110" s="7"/>
      <c r="Y4110" s="10"/>
      <c r="Z4110" s="11"/>
    </row>
    <row r="4111">
      <c r="A4111" s="13"/>
      <c r="B4111" s="7"/>
      <c r="C4111" s="7"/>
      <c r="D4111" s="7"/>
      <c r="E4111" s="7"/>
      <c r="F4111" s="7"/>
      <c r="G4111" s="7"/>
      <c r="H4111" s="7"/>
      <c r="I4111" s="10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9"/>
      <c r="W4111" s="9"/>
      <c r="X4111" s="7"/>
      <c r="Y4111" s="10"/>
      <c r="Z4111" s="11"/>
    </row>
    <row r="4112">
      <c r="A4112" s="13"/>
      <c r="B4112" s="7"/>
      <c r="C4112" s="7"/>
      <c r="D4112" s="7"/>
      <c r="E4112" s="7"/>
      <c r="F4112" s="7"/>
      <c r="G4112" s="7"/>
      <c r="H4112" s="7"/>
      <c r="I4112" s="10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9"/>
      <c r="W4112" s="9"/>
      <c r="X4112" s="7"/>
      <c r="Y4112" s="10"/>
      <c r="Z4112" s="11"/>
    </row>
    <row r="4113">
      <c r="A4113" s="13"/>
      <c r="B4113" s="7"/>
      <c r="C4113" s="7"/>
      <c r="D4113" s="7"/>
      <c r="E4113" s="7"/>
      <c r="F4113" s="7"/>
      <c r="G4113" s="7"/>
      <c r="H4113" s="7"/>
      <c r="I4113" s="10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9"/>
      <c r="W4113" s="9"/>
      <c r="X4113" s="7"/>
      <c r="Y4113" s="10"/>
      <c r="Z4113" s="11"/>
    </row>
    <row r="4114">
      <c r="A4114" s="13"/>
      <c r="B4114" s="7"/>
      <c r="C4114" s="7"/>
      <c r="D4114" s="7"/>
      <c r="E4114" s="7"/>
      <c r="F4114" s="7"/>
      <c r="G4114" s="7"/>
      <c r="H4114" s="7"/>
      <c r="I4114" s="10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9"/>
      <c r="W4114" s="9"/>
      <c r="X4114" s="7"/>
      <c r="Y4114" s="10"/>
      <c r="Z4114" s="11"/>
    </row>
    <row r="4115">
      <c r="A4115" s="13"/>
      <c r="B4115" s="7"/>
      <c r="C4115" s="7"/>
      <c r="D4115" s="7"/>
      <c r="E4115" s="7"/>
      <c r="F4115" s="7"/>
      <c r="G4115" s="7"/>
      <c r="H4115" s="7"/>
      <c r="I4115" s="10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9"/>
      <c r="W4115" s="9"/>
      <c r="X4115" s="7"/>
      <c r="Y4115" s="10"/>
      <c r="Z4115" s="11"/>
    </row>
    <row r="4116">
      <c r="A4116" s="13"/>
      <c r="B4116" s="7"/>
      <c r="C4116" s="7"/>
      <c r="D4116" s="7"/>
      <c r="E4116" s="7"/>
      <c r="F4116" s="7"/>
      <c r="G4116" s="7"/>
      <c r="H4116" s="7"/>
      <c r="I4116" s="10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9"/>
      <c r="W4116" s="9"/>
      <c r="X4116" s="7"/>
      <c r="Y4116" s="10"/>
      <c r="Z4116" s="11"/>
    </row>
    <row r="4117">
      <c r="A4117" s="13"/>
      <c r="B4117" s="7"/>
      <c r="C4117" s="7"/>
      <c r="D4117" s="7"/>
      <c r="E4117" s="7"/>
      <c r="F4117" s="7"/>
      <c r="G4117" s="7"/>
      <c r="H4117" s="7"/>
      <c r="I4117" s="10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9"/>
      <c r="W4117" s="9"/>
      <c r="X4117" s="7"/>
      <c r="Y4117" s="10"/>
      <c r="Z4117" s="11"/>
    </row>
    <row r="4118">
      <c r="A4118" s="13"/>
      <c r="B4118" s="7"/>
      <c r="C4118" s="7"/>
      <c r="D4118" s="7"/>
      <c r="E4118" s="7"/>
      <c r="F4118" s="7"/>
      <c r="G4118" s="7"/>
      <c r="H4118" s="7"/>
      <c r="I4118" s="10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9"/>
      <c r="W4118" s="9"/>
      <c r="X4118" s="7"/>
      <c r="Y4118" s="10"/>
      <c r="Z4118" s="11"/>
    </row>
    <row r="4119">
      <c r="A4119" s="13"/>
      <c r="B4119" s="7"/>
      <c r="C4119" s="7"/>
      <c r="D4119" s="7"/>
      <c r="E4119" s="7"/>
      <c r="F4119" s="7"/>
      <c r="G4119" s="7"/>
      <c r="H4119" s="7"/>
      <c r="I4119" s="10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9"/>
      <c r="W4119" s="9"/>
      <c r="X4119" s="7"/>
      <c r="Y4119" s="10"/>
      <c r="Z4119" s="11"/>
    </row>
    <row r="4120">
      <c r="A4120" s="13"/>
      <c r="B4120" s="7"/>
      <c r="C4120" s="7"/>
      <c r="D4120" s="7"/>
      <c r="E4120" s="7"/>
      <c r="F4120" s="7"/>
      <c r="G4120" s="7"/>
      <c r="H4120" s="7"/>
      <c r="I4120" s="10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9"/>
      <c r="W4120" s="9"/>
      <c r="X4120" s="7"/>
      <c r="Y4120" s="10"/>
      <c r="Z4120" s="11"/>
    </row>
    <row r="4121">
      <c r="A4121" s="13"/>
      <c r="B4121" s="7"/>
      <c r="C4121" s="7"/>
      <c r="D4121" s="7"/>
      <c r="E4121" s="7"/>
      <c r="F4121" s="7"/>
      <c r="G4121" s="7"/>
      <c r="H4121" s="7"/>
      <c r="I4121" s="10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9"/>
      <c r="W4121" s="9"/>
      <c r="X4121" s="7"/>
      <c r="Y4121" s="10"/>
      <c r="Z4121" s="11"/>
    </row>
    <row r="4122">
      <c r="A4122" s="13"/>
      <c r="B4122" s="7"/>
      <c r="C4122" s="7"/>
      <c r="D4122" s="7"/>
      <c r="E4122" s="7"/>
      <c r="F4122" s="7"/>
      <c r="G4122" s="7"/>
      <c r="H4122" s="7"/>
      <c r="I4122" s="10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9"/>
      <c r="W4122" s="9"/>
      <c r="X4122" s="7"/>
      <c r="Y4122" s="10"/>
      <c r="Z4122" s="11"/>
    </row>
    <row r="4123">
      <c r="A4123" s="13"/>
      <c r="B4123" s="7"/>
      <c r="C4123" s="7"/>
      <c r="D4123" s="7"/>
      <c r="E4123" s="7"/>
      <c r="F4123" s="7"/>
      <c r="G4123" s="7"/>
      <c r="H4123" s="7"/>
      <c r="I4123" s="10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9"/>
      <c r="W4123" s="9"/>
      <c r="X4123" s="7"/>
      <c r="Y4123" s="10"/>
      <c r="Z4123" s="11"/>
    </row>
    <row r="4124">
      <c r="A4124" s="13"/>
      <c r="B4124" s="7"/>
      <c r="C4124" s="7"/>
      <c r="D4124" s="7"/>
      <c r="E4124" s="7"/>
      <c r="F4124" s="7"/>
      <c r="G4124" s="7"/>
      <c r="H4124" s="7"/>
      <c r="I4124" s="10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9"/>
      <c r="W4124" s="9"/>
      <c r="X4124" s="7"/>
      <c r="Y4124" s="10"/>
      <c r="Z4124" s="11"/>
    </row>
    <row r="4125">
      <c r="A4125" s="13"/>
      <c r="B4125" s="7"/>
      <c r="C4125" s="7"/>
      <c r="D4125" s="7"/>
      <c r="E4125" s="7"/>
      <c r="F4125" s="7"/>
      <c r="G4125" s="7"/>
      <c r="H4125" s="7"/>
      <c r="I4125" s="10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9"/>
      <c r="W4125" s="9"/>
      <c r="X4125" s="7"/>
      <c r="Y4125" s="10"/>
      <c r="Z4125" s="11"/>
    </row>
    <row r="4126">
      <c r="A4126" s="13"/>
      <c r="B4126" s="7"/>
      <c r="C4126" s="7"/>
      <c r="D4126" s="7"/>
      <c r="E4126" s="7"/>
      <c r="F4126" s="7"/>
      <c r="G4126" s="7"/>
      <c r="H4126" s="7"/>
      <c r="I4126" s="10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9"/>
      <c r="W4126" s="9"/>
      <c r="X4126" s="7"/>
      <c r="Y4126" s="10"/>
      <c r="Z4126" s="11"/>
    </row>
    <row r="4127">
      <c r="A4127" s="13"/>
      <c r="B4127" s="7"/>
      <c r="C4127" s="7"/>
      <c r="D4127" s="7"/>
      <c r="E4127" s="7"/>
      <c r="F4127" s="7"/>
      <c r="G4127" s="7"/>
      <c r="H4127" s="7"/>
      <c r="I4127" s="10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9"/>
      <c r="W4127" s="9"/>
      <c r="X4127" s="7"/>
      <c r="Y4127" s="10"/>
      <c r="Z4127" s="11"/>
    </row>
    <row r="4128">
      <c r="A4128" s="13"/>
      <c r="B4128" s="7"/>
      <c r="C4128" s="7"/>
      <c r="D4128" s="7"/>
      <c r="E4128" s="7"/>
      <c r="F4128" s="7"/>
      <c r="G4128" s="7"/>
      <c r="H4128" s="7"/>
      <c r="I4128" s="10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9"/>
      <c r="W4128" s="9"/>
      <c r="X4128" s="7"/>
      <c r="Y4128" s="10"/>
      <c r="Z4128" s="11"/>
    </row>
    <row r="4129">
      <c r="A4129" s="13"/>
      <c r="B4129" s="7"/>
      <c r="C4129" s="7"/>
      <c r="D4129" s="7"/>
      <c r="E4129" s="7"/>
      <c r="F4129" s="7"/>
      <c r="G4129" s="7"/>
      <c r="H4129" s="7"/>
      <c r="I4129" s="10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9"/>
      <c r="W4129" s="9"/>
      <c r="X4129" s="7"/>
      <c r="Y4129" s="10"/>
      <c r="Z4129" s="11"/>
    </row>
    <row r="4130">
      <c r="A4130" s="13"/>
      <c r="B4130" s="7"/>
      <c r="C4130" s="7"/>
      <c r="D4130" s="7"/>
      <c r="E4130" s="7"/>
      <c r="F4130" s="7"/>
      <c r="G4130" s="7"/>
      <c r="H4130" s="7"/>
      <c r="I4130" s="10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9"/>
      <c r="W4130" s="9"/>
      <c r="X4130" s="7"/>
      <c r="Y4130" s="10"/>
      <c r="Z4130" s="11"/>
    </row>
    <row r="4131">
      <c r="A4131" s="13"/>
      <c r="B4131" s="7"/>
      <c r="C4131" s="7"/>
      <c r="D4131" s="7"/>
      <c r="E4131" s="7"/>
      <c r="F4131" s="7"/>
      <c r="G4131" s="7"/>
      <c r="H4131" s="7"/>
      <c r="I4131" s="10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9"/>
      <c r="W4131" s="9"/>
      <c r="X4131" s="7"/>
      <c r="Y4131" s="10"/>
      <c r="Z4131" s="11"/>
    </row>
    <row r="4132">
      <c r="A4132" s="13"/>
      <c r="B4132" s="7"/>
      <c r="C4132" s="7"/>
      <c r="D4132" s="7"/>
      <c r="E4132" s="7"/>
      <c r="F4132" s="7"/>
      <c r="G4132" s="7"/>
      <c r="H4132" s="7"/>
      <c r="I4132" s="10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9"/>
      <c r="W4132" s="9"/>
      <c r="X4132" s="7"/>
      <c r="Y4132" s="10"/>
      <c r="Z4132" s="11"/>
    </row>
    <row r="4133">
      <c r="A4133" s="13"/>
      <c r="B4133" s="7"/>
      <c r="C4133" s="7"/>
      <c r="D4133" s="7"/>
      <c r="E4133" s="7"/>
      <c r="F4133" s="7"/>
      <c r="G4133" s="7"/>
      <c r="H4133" s="7"/>
      <c r="I4133" s="10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9"/>
      <c r="W4133" s="9"/>
      <c r="X4133" s="7"/>
      <c r="Y4133" s="10"/>
      <c r="Z4133" s="11"/>
    </row>
    <row r="4134">
      <c r="A4134" s="13"/>
      <c r="B4134" s="7"/>
      <c r="C4134" s="7"/>
      <c r="D4134" s="7"/>
      <c r="E4134" s="7"/>
      <c r="F4134" s="7"/>
      <c r="G4134" s="7"/>
      <c r="H4134" s="7"/>
      <c r="I4134" s="10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9"/>
      <c r="W4134" s="9"/>
      <c r="X4134" s="7"/>
      <c r="Y4134" s="10"/>
      <c r="Z4134" s="11"/>
    </row>
    <row r="4135">
      <c r="A4135" s="13"/>
      <c r="B4135" s="7"/>
      <c r="C4135" s="7"/>
      <c r="D4135" s="7"/>
      <c r="E4135" s="7"/>
      <c r="F4135" s="7"/>
      <c r="G4135" s="7"/>
      <c r="H4135" s="7"/>
      <c r="I4135" s="10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9"/>
      <c r="W4135" s="9"/>
      <c r="X4135" s="7"/>
      <c r="Y4135" s="10"/>
      <c r="Z4135" s="11"/>
    </row>
    <row r="4136">
      <c r="A4136" s="13"/>
      <c r="B4136" s="7"/>
      <c r="C4136" s="7"/>
      <c r="D4136" s="7"/>
      <c r="E4136" s="7"/>
      <c r="F4136" s="7"/>
      <c r="G4136" s="7"/>
      <c r="H4136" s="7"/>
      <c r="I4136" s="10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9"/>
      <c r="W4136" s="9"/>
      <c r="X4136" s="7"/>
      <c r="Y4136" s="10"/>
      <c r="Z4136" s="11"/>
    </row>
    <row r="4137">
      <c r="A4137" s="13"/>
      <c r="B4137" s="7"/>
      <c r="C4137" s="7"/>
      <c r="D4137" s="7"/>
      <c r="E4137" s="7"/>
      <c r="F4137" s="7"/>
      <c r="G4137" s="7"/>
      <c r="H4137" s="7"/>
      <c r="I4137" s="10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9"/>
      <c r="W4137" s="9"/>
      <c r="X4137" s="7"/>
      <c r="Y4137" s="10"/>
      <c r="Z4137" s="11"/>
    </row>
    <row r="4138">
      <c r="A4138" s="13"/>
      <c r="B4138" s="7"/>
      <c r="C4138" s="7"/>
      <c r="D4138" s="7"/>
      <c r="E4138" s="7"/>
      <c r="F4138" s="7"/>
      <c r="G4138" s="7"/>
      <c r="H4138" s="7"/>
      <c r="I4138" s="10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9"/>
      <c r="W4138" s="9"/>
      <c r="X4138" s="7"/>
      <c r="Y4138" s="10"/>
      <c r="Z4138" s="11"/>
    </row>
    <row r="4139">
      <c r="A4139" s="13"/>
      <c r="B4139" s="7"/>
      <c r="C4139" s="7"/>
      <c r="D4139" s="7"/>
      <c r="E4139" s="7"/>
      <c r="F4139" s="7"/>
      <c r="G4139" s="7"/>
      <c r="H4139" s="7"/>
      <c r="I4139" s="10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9"/>
      <c r="W4139" s="9"/>
      <c r="X4139" s="7"/>
      <c r="Y4139" s="10"/>
      <c r="Z4139" s="11"/>
    </row>
    <row r="4140">
      <c r="A4140" s="13"/>
      <c r="B4140" s="7"/>
      <c r="C4140" s="7"/>
      <c r="D4140" s="7"/>
      <c r="E4140" s="7"/>
      <c r="F4140" s="7"/>
      <c r="G4140" s="7"/>
      <c r="H4140" s="7"/>
      <c r="I4140" s="10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9"/>
      <c r="W4140" s="9"/>
      <c r="X4140" s="7"/>
      <c r="Y4140" s="10"/>
      <c r="Z4140" s="11"/>
    </row>
    <row r="4141">
      <c r="A4141" s="13"/>
      <c r="B4141" s="7"/>
      <c r="C4141" s="7"/>
      <c r="D4141" s="7"/>
      <c r="E4141" s="7"/>
      <c r="F4141" s="7"/>
      <c r="G4141" s="7"/>
      <c r="H4141" s="7"/>
      <c r="I4141" s="10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9"/>
      <c r="W4141" s="9"/>
      <c r="X4141" s="7"/>
      <c r="Y4141" s="10"/>
      <c r="Z4141" s="11"/>
    </row>
    <row r="4142">
      <c r="A4142" s="13"/>
      <c r="B4142" s="7"/>
      <c r="C4142" s="7"/>
      <c r="D4142" s="7"/>
      <c r="E4142" s="7"/>
      <c r="F4142" s="7"/>
      <c r="G4142" s="7"/>
      <c r="H4142" s="7"/>
      <c r="I4142" s="10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9"/>
      <c r="W4142" s="9"/>
      <c r="X4142" s="7"/>
      <c r="Y4142" s="10"/>
      <c r="Z4142" s="11"/>
    </row>
    <row r="4143">
      <c r="A4143" s="13"/>
      <c r="B4143" s="7"/>
      <c r="C4143" s="7"/>
      <c r="D4143" s="7"/>
      <c r="E4143" s="7"/>
      <c r="F4143" s="7"/>
      <c r="G4143" s="7"/>
      <c r="H4143" s="7"/>
      <c r="I4143" s="10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9"/>
      <c r="W4143" s="9"/>
      <c r="X4143" s="7"/>
      <c r="Y4143" s="10"/>
      <c r="Z4143" s="11"/>
    </row>
    <row r="4144">
      <c r="A4144" s="13"/>
      <c r="B4144" s="7"/>
      <c r="C4144" s="7"/>
      <c r="D4144" s="7"/>
      <c r="E4144" s="7"/>
      <c r="F4144" s="7"/>
      <c r="G4144" s="7"/>
      <c r="H4144" s="7"/>
      <c r="I4144" s="10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9"/>
      <c r="W4144" s="9"/>
      <c r="X4144" s="7"/>
      <c r="Y4144" s="10"/>
      <c r="Z4144" s="11"/>
    </row>
    <row r="4145">
      <c r="A4145" s="13"/>
      <c r="B4145" s="7"/>
      <c r="C4145" s="7"/>
      <c r="D4145" s="7"/>
      <c r="E4145" s="7"/>
      <c r="F4145" s="7"/>
      <c r="G4145" s="7"/>
      <c r="H4145" s="7"/>
      <c r="I4145" s="10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9"/>
      <c r="W4145" s="9"/>
      <c r="X4145" s="7"/>
      <c r="Y4145" s="10"/>
      <c r="Z4145" s="11"/>
    </row>
    <row r="4146">
      <c r="A4146" s="13"/>
      <c r="B4146" s="7"/>
      <c r="C4146" s="7"/>
      <c r="D4146" s="7"/>
      <c r="E4146" s="7"/>
      <c r="F4146" s="7"/>
      <c r="G4146" s="7"/>
      <c r="H4146" s="7"/>
      <c r="I4146" s="10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9"/>
      <c r="W4146" s="9"/>
      <c r="X4146" s="7"/>
      <c r="Y4146" s="10"/>
      <c r="Z4146" s="11"/>
    </row>
    <row r="4147">
      <c r="A4147" s="13"/>
      <c r="B4147" s="7"/>
      <c r="C4147" s="7"/>
      <c r="D4147" s="7"/>
      <c r="E4147" s="7"/>
      <c r="F4147" s="7"/>
      <c r="G4147" s="7"/>
      <c r="H4147" s="7"/>
      <c r="I4147" s="10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9"/>
      <c r="W4147" s="9"/>
      <c r="X4147" s="7"/>
      <c r="Y4147" s="10"/>
      <c r="Z4147" s="11"/>
    </row>
    <row r="4148">
      <c r="A4148" s="13"/>
      <c r="B4148" s="7"/>
      <c r="C4148" s="7"/>
      <c r="D4148" s="7"/>
      <c r="E4148" s="7"/>
      <c r="F4148" s="7"/>
      <c r="G4148" s="7"/>
      <c r="H4148" s="7"/>
      <c r="I4148" s="10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9"/>
      <c r="W4148" s="9"/>
      <c r="X4148" s="7"/>
      <c r="Y4148" s="10"/>
      <c r="Z4148" s="11"/>
    </row>
    <row r="4149">
      <c r="A4149" s="13"/>
      <c r="B4149" s="7"/>
      <c r="C4149" s="7"/>
      <c r="D4149" s="7"/>
      <c r="E4149" s="7"/>
      <c r="F4149" s="7"/>
      <c r="G4149" s="7"/>
      <c r="H4149" s="7"/>
      <c r="I4149" s="10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9"/>
      <c r="W4149" s="9"/>
      <c r="X4149" s="7"/>
      <c r="Y4149" s="10"/>
      <c r="Z4149" s="11"/>
    </row>
    <row r="4150">
      <c r="A4150" s="13"/>
      <c r="B4150" s="7"/>
      <c r="C4150" s="7"/>
      <c r="D4150" s="7"/>
      <c r="E4150" s="7"/>
      <c r="F4150" s="7"/>
      <c r="G4150" s="7"/>
      <c r="H4150" s="7"/>
      <c r="I4150" s="10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9"/>
      <c r="W4150" s="9"/>
      <c r="X4150" s="7"/>
      <c r="Y4150" s="10"/>
      <c r="Z4150" s="11"/>
    </row>
    <row r="4151">
      <c r="A4151" s="13"/>
      <c r="B4151" s="7"/>
      <c r="C4151" s="7"/>
      <c r="D4151" s="7"/>
      <c r="E4151" s="7"/>
      <c r="F4151" s="7"/>
      <c r="G4151" s="7"/>
      <c r="H4151" s="7"/>
      <c r="I4151" s="10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9"/>
      <c r="W4151" s="9"/>
      <c r="X4151" s="7"/>
      <c r="Y4151" s="10"/>
      <c r="Z4151" s="11"/>
    </row>
    <row r="4152">
      <c r="A4152" s="13"/>
      <c r="B4152" s="7"/>
      <c r="C4152" s="7"/>
      <c r="D4152" s="7"/>
      <c r="E4152" s="7"/>
      <c r="F4152" s="7"/>
      <c r="G4152" s="7"/>
      <c r="H4152" s="7"/>
      <c r="I4152" s="10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9"/>
      <c r="W4152" s="9"/>
      <c r="X4152" s="7"/>
      <c r="Y4152" s="10"/>
      <c r="Z4152" s="11"/>
    </row>
    <row r="4153">
      <c r="A4153" s="13"/>
      <c r="B4153" s="7"/>
      <c r="C4153" s="7"/>
      <c r="D4153" s="7"/>
      <c r="E4153" s="7"/>
      <c r="F4153" s="7"/>
      <c r="G4153" s="7"/>
      <c r="H4153" s="7"/>
      <c r="I4153" s="10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9"/>
      <c r="W4153" s="9"/>
      <c r="X4153" s="7"/>
      <c r="Y4153" s="10"/>
      <c r="Z4153" s="11"/>
    </row>
    <row r="4154">
      <c r="A4154" s="13"/>
      <c r="B4154" s="7"/>
      <c r="C4154" s="7"/>
      <c r="D4154" s="7"/>
      <c r="E4154" s="7"/>
      <c r="F4154" s="7"/>
      <c r="G4154" s="7"/>
      <c r="H4154" s="7"/>
      <c r="I4154" s="10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9"/>
      <c r="W4154" s="9"/>
      <c r="X4154" s="7"/>
      <c r="Y4154" s="10"/>
      <c r="Z4154" s="11"/>
    </row>
    <row r="4155">
      <c r="A4155" s="13"/>
      <c r="B4155" s="7"/>
      <c r="C4155" s="7"/>
      <c r="D4155" s="7"/>
      <c r="E4155" s="7"/>
      <c r="F4155" s="7"/>
      <c r="G4155" s="7"/>
      <c r="H4155" s="7"/>
      <c r="I4155" s="10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9"/>
      <c r="W4155" s="9"/>
      <c r="X4155" s="7"/>
      <c r="Y4155" s="10"/>
      <c r="Z4155" s="11"/>
    </row>
    <row r="4156">
      <c r="A4156" s="13"/>
      <c r="B4156" s="7"/>
      <c r="C4156" s="7"/>
      <c r="D4156" s="7"/>
      <c r="E4156" s="7"/>
      <c r="F4156" s="7"/>
      <c r="G4156" s="7"/>
      <c r="H4156" s="7"/>
      <c r="I4156" s="10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9"/>
      <c r="W4156" s="9"/>
      <c r="X4156" s="7"/>
      <c r="Y4156" s="10"/>
      <c r="Z4156" s="11"/>
    </row>
    <row r="4157">
      <c r="A4157" s="13"/>
      <c r="B4157" s="7"/>
      <c r="C4157" s="7"/>
      <c r="D4157" s="7"/>
      <c r="E4157" s="7"/>
      <c r="F4157" s="7"/>
      <c r="G4157" s="7"/>
      <c r="H4157" s="7"/>
      <c r="I4157" s="10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9"/>
      <c r="W4157" s="9"/>
      <c r="X4157" s="7"/>
      <c r="Y4157" s="10"/>
      <c r="Z4157" s="11"/>
    </row>
    <row r="4158">
      <c r="A4158" s="13"/>
      <c r="B4158" s="7"/>
      <c r="C4158" s="7"/>
      <c r="D4158" s="7"/>
      <c r="E4158" s="7"/>
      <c r="F4158" s="7"/>
      <c r="G4158" s="7"/>
      <c r="H4158" s="7"/>
      <c r="I4158" s="10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9"/>
      <c r="W4158" s="9"/>
      <c r="X4158" s="7"/>
      <c r="Y4158" s="10"/>
      <c r="Z4158" s="11"/>
    </row>
    <row r="4159">
      <c r="A4159" s="13"/>
      <c r="B4159" s="7"/>
      <c r="C4159" s="7"/>
      <c r="D4159" s="7"/>
      <c r="E4159" s="7"/>
      <c r="F4159" s="7"/>
      <c r="G4159" s="7"/>
      <c r="H4159" s="7"/>
      <c r="I4159" s="10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9"/>
      <c r="W4159" s="9"/>
      <c r="X4159" s="7"/>
      <c r="Y4159" s="10"/>
      <c r="Z4159" s="11"/>
    </row>
    <row r="4160">
      <c r="A4160" s="13"/>
      <c r="B4160" s="7"/>
      <c r="C4160" s="7"/>
      <c r="D4160" s="7"/>
      <c r="E4160" s="7"/>
      <c r="F4160" s="7"/>
      <c r="G4160" s="7"/>
      <c r="H4160" s="7"/>
      <c r="I4160" s="10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9"/>
      <c r="W4160" s="9"/>
      <c r="X4160" s="7"/>
      <c r="Y4160" s="10"/>
      <c r="Z4160" s="11"/>
    </row>
    <row r="4161">
      <c r="A4161" s="13"/>
      <c r="B4161" s="7"/>
      <c r="C4161" s="7"/>
      <c r="D4161" s="7"/>
      <c r="E4161" s="7"/>
      <c r="F4161" s="7"/>
      <c r="G4161" s="7"/>
      <c r="H4161" s="7"/>
      <c r="I4161" s="10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9"/>
      <c r="W4161" s="9"/>
      <c r="X4161" s="7"/>
      <c r="Y4161" s="10"/>
      <c r="Z4161" s="11"/>
    </row>
    <row r="4162">
      <c r="A4162" s="13"/>
      <c r="B4162" s="7"/>
      <c r="C4162" s="7"/>
      <c r="D4162" s="7"/>
      <c r="E4162" s="7"/>
      <c r="F4162" s="7"/>
      <c r="G4162" s="7"/>
      <c r="H4162" s="7"/>
      <c r="I4162" s="10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9"/>
      <c r="W4162" s="9"/>
      <c r="X4162" s="7"/>
      <c r="Y4162" s="10"/>
      <c r="Z4162" s="11"/>
    </row>
    <row r="4163">
      <c r="A4163" s="13"/>
      <c r="B4163" s="7"/>
      <c r="C4163" s="7"/>
      <c r="D4163" s="7"/>
      <c r="E4163" s="7"/>
      <c r="F4163" s="7"/>
      <c r="G4163" s="7"/>
      <c r="H4163" s="7"/>
      <c r="I4163" s="10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9"/>
      <c r="W4163" s="9"/>
      <c r="X4163" s="7"/>
      <c r="Y4163" s="10"/>
      <c r="Z4163" s="11"/>
    </row>
    <row r="4164">
      <c r="A4164" s="13"/>
      <c r="B4164" s="7"/>
      <c r="C4164" s="7"/>
      <c r="D4164" s="7"/>
      <c r="E4164" s="7"/>
      <c r="F4164" s="7"/>
      <c r="G4164" s="7"/>
      <c r="H4164" s="7"/>
      <c r="I4164" s="10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9"/>
      <c r="W4164" s="9"/>
      <c r="X4164" s="7"/>
      <c r="Y4164" s="10"/>
      <c r="Z4164" s="11"/>
    </row>
    <row r="4165">
      <c r="A4165" s="13"/>
      <c r="B4165" s="7"/>
      <c r="C4165" s="7"/>
      <c r="D4165" s="7"/>
      <c r="E4165" s="7"/>
      <c r="F4165" s="7"/>
      <c r="G4165" s="7"/>
      <c r="H4165" s="7"/>
      <c r="I4165" s="10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9"/>
      <c r="W4165" s="9"/>
      <c r="X4165" s="7"/>
      <c r="Y4165" s="10"/>
      <c r="Z4165" s="11"/>
    </row>
    <row r="4166">
      <c r="A4166" s="13"/>
      <c r="B4166" s="7"/>
      <c r="C4166" s="7"/>
      <c r="D4166" s="7"/>
      <c r="E4166" s="7"/>
      <c r="F4166" s="7"/>
      <c r="G4166" s="7"/>
      <c r="H4166" s="7"/>
      <c r="I4166" s="10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9"/>
      <c r="W4166" s="9"/>
      <c r="X4166" s="7"/>
      <c r="Y4166" s="10"/>
      <c r="Z4166" s="11"/>
    </row>
    <row r="4167">
      <c r="A4167" s="13"/>
      <c r="B4167" s="7"/>
      <c r="C4167" s="7"/>
      <c r="D4167" s="7"/>
      <c r="E4167" s="7"/>
      <c r="F4167" s="7"/>
      <c r="G4167" s="7"/>
      <c r="H4167" s="7"/>
      <c r="I4167" s="10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9"/>
      <c r="W4167" s="9"/>
      <c r="X4167" s="7"/>
      <c r="Y4167" s="10"/>
      <c r="Z4167" s="11"/>
    </row>
    <row r="4168">
      <c r="A4168" s="13"/>
      <c r="B4168" s="7"/>
      <c r="C4168" s="7"/>
      <c r="D4168" s="7"/>
      <c r="E4168" s="7"/>
      <c r="F4168" s="7"/>
      <c r="G4168" s="7"/>
      <c r="H4168" s="7"/>
      <c r="I4168" s="10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9"/>
      <c r="W4168" s="9"/>
      <c r="X4168" s="7"/>
      <c r="Y4168" s="10"/>
      <c r="Z4168" s="11"/>
    </row>
    <row r="4169">
      <c r="A4169" s="13"/>
      <c r="B4169" s="7"/>
      <c r="C4169" s="7"/>
      <c r="D4169" s="7"/>
      <c r="E4169" s="7"/>
      <c r="F4169" s="7"/>
      <c r="G4169" s="7"/>
      <c r="H4169" s="7"/>
      <c r="I4169" s="10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9"/>
      <c r="W4169" s="9"/>
      <c r="X4169" s="7"/>
      <c r="Y4169" s="10"/>
      <c r="Z4169" s="11"/>
    </row>
    <row r="4170">
      <c r="A4170" s="13"/>
      <c r="B4170" s="7"/>
      <c r="C4170" s="7"/>
      <c r="D4170" s="7"/>
      <c r="E4170" s="7"/>
      <c r="F4170" s="7"/>
      <c r="G4170" s="7"/>
      <c r="H4170" s="7"/>
      <c r="I4170" s="10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9"/>
      <c r="W4170" s="9"/>
      <c r="X4170" s="7"/>
      <c r="Y4170" s="10"/>
      <c r="Z4170" s="11"/>
    </row>
    <row r="4171">
      <c r="A4171" s="13"/>
      <c r="B4171" s="7"/>
      <c r="C4171" s="7"/>
      <c r="D4171" s="7"/>
      <c r="E4171" s="7"/>
      <c r="F4171" s="7"/>
      <c r="G4171" s="7"/>
      <c r="H4171" s="7"/>
      <c r="I4171" s="10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9"/>
      <c r="W4171" s="9"/>
      <c r="X4171" s="7"/>
      <c r="Y4171" s="10"/>
      <c r="Z4171" s="11"/>
    </row>
    <row r="4172">
      <c r="A4172" s="13"/>
      <c r="B4172" s="7"/>
      <c r="C4172" s="7"/>
      <c r="D4172" s="7"/>
      <c r="E4172" s="7"/>
      <c r="F4172" s="7"/>
      <c r="G4172" s="7"/>
      <c r="H4172" s="7"/>
      <c r="I4172" s="10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9"/>
      <c r="W4172" s="9"/>
      <c r="X4172" s="7"/>
      <c r="Y4172" s="10"/>
      <c r="Z4172" s="11"/>
    </row>
    <row r="4173">
      <c r="A4173" s="13"/>
      <c r="B4173" s="7"/>
      <c r="C4173" s="7"/>
      <c r="D4173" s="7"/>
      <c r="E4173" s="7"/>
      <c r="F4173" s="7"/>
      <c r="G4173" s="7"/>
      <c r="H4173" s="7"/>
      <c r="I4173" s="10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9"/>
      <c r="W4173" s="9"/>
      <c r="X4173" s="7"/>
      <c r="Y4173" s="10"/>
      <c r="Z4173" s="11"/>
    </row>
    <row r="4174">
      <c r="A4174" s="13"/>
      <c r="B4174" s="7"/>
      <c r="C4174" s="7"/>
      <c r="D4174" s="7"/>
      <c r="E4174" s="7"/>
      <c r="F4174" s="7"/>
      <c r="G4174" s="7"/>
      <c r="H4174" s="7"/>
      <c r="I4174" s="10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9"/>
      <c r="W4174" s="9"/>
      <c r="X4174" s="7"/>
      <c r="Y4174" s="10"/>
      <c r="Z4174" s="11"/>
    </row>
    <row r="4175">
      <c r="A4175" s="13"/>
      <c r="B4175" s="7"/>
      <c r="C4175" s="7"/>
      <c r="D4175" s="7"/>
      <c r="E4175" s="7"/>
      <c r="F4175" s="7"/>
      <c r="G4175" s="7"/>
      <c r="H4175" s="7"/>
      <c r="I4175" s="10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9"/>
      <c r="W4175" s="9"/>
      <c r="X4175" s="7"/>
      <c r="Y4175" s="10"/>
      <c r="Z4175" s="11"/>
    </row>
    <row r="4176">
      <c r="A4176" s="13"/>
      <c r="B4176" s="7"/>
      <c r="C4176" s="7"/>
      <c r="D4176" s="7"/>
      <c r="E4176" s="7"/>
      <c r="F4176" s="7"/>
      <c r="G4176" s="7"/>
      <c r="H4176" s="7"/>
      <c r="I4176" s="10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9"/>
      <c r="W4176" s="9"/>
      <c r="X4176" s="7"/>
      <c r="Y4176" s="10"/>
      <c r="Z4176" s="11"/>
    </row>
    <row r="4177">
      <c r="A4177" s="13"/>
      <c r="B4177" s="7"/>
      <c r="C4177" s="7"/>
      <c r="D4177" s="7"/>
      <c r="E4177" s="7"/>
      <c r="F4177" s="7"/>
      <c r="G4177" s="7"/>
      <c r="H4177" s="7"/>
      <c r="I4177" s="10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9"/>
      <c r="W4177" s="9"/>
      <c r="X4177" s="7"/>
      <c r="Y4177" s="10"/>
      <c r="Z4177" s="11"/>
    </row>
    <row r="4178">
      <c r="A4178" s="13"/>
      <c r="B4178" s="7"/>
      <c r="C4178" s="7"/>
      <c r="D4178" s="7"/>
      <c r="E4178" s="7"/>
      <c r="F4178" s="7"/>
      <c r="G4178" s="7"/>
      <c r="H4178" s="7"/>
      <c r="I4178" s="10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9"/>
      <c r="W4178" s="9"/>
      <c r="X4178" s="7"/>
      <c r="Y4178" s="10"/>
      <c r="Z4178" s="11"/>
    </row>
    <row r="4179">
      <c r="A4179" s="13"/>
      <c r="B4179" s="7"/>
      <c r="C4179" s="7"/>
      <c r="D4179" s="7"/>
      <c r="E4179" s="7"/>
      <c r="F4179" s="7"/>
      <c r="G4179" s="7"/>
      <c r="H4179" s="7"/>
      <c r="I4179" s="10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9"/>
      <c r="W4179" s="9"/>
      <c r="X4179" s="7"/>
      <c r="Y4179" s="10"/>
      <c r="Z4179" s="11"/>
    </row>
    <row r="4180">
      <c r="A4180" s="13"/>
      <c r="B4180" s="7"/>
      <c r="C4180" s="7"/>
      <c r="D4180" s="7"/>
      <c r="E4180" s="7"/>
      <c r="F4180" s="7"/>
      <c r="G4180" s="7"/>
      <c r="H4180" s="7"/>
      <c r="I4180" s="10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9"/>
      <c r="W4180" s="9"/>
      <c r="X4180" s="7"/>
      <c r="Y4180" s="10"/>
      <c r="Z4180" s="11"/>
    </row>
    <row r="4181">
      <c r="A4181" s="13"/>
      <c r="B4181" s="7"/>
      <c r="C4181" s="7"/>
      <c r="D4181" s="7"/>
      <c r="E4181" s="7"/>
      <c r="F4181" s="7"/>
      <c r="G4181" s="7"/>
      <c r="H4181" s="7"/>
      <c r="I4181" s="10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9"/>
      <c r="W4181" s="9"/>
      <c r="X4181" s="7"/>
      <c r="Y4181" s="10"/>
      <c r="Z4181" s="11"/>
    </row>
    <row r="4182">
      <c r="A4182" s="13"/>
      <c r="B4182" s="7"/>
      <c r="C4182" s="7"/>
      <c r="D4182" s="7"/>
      <c r="E4182" s="7"/>
      <c r="F4182" s="7"/>
      <c r="G4182" s="7"/>
      <c r="H4182" s="7"/>
      <c r="I4182" s="10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9"/>
      <c r="W4182" s="9"/>
      <c r="X4182" s="7"/>
      <c r="Y4182" s="10"/>
      <c r="Z4182" s="11"/>
    </row>
    <row r="4183">
      <c r="A4183" s="13"/>
      <c r="B4183" s="7"/>
      <c r="C4183" s="7"/>
      <c r="D4183" s="7"/>
      <c r="E4183" s="7"/>
      <c r="F4183" s="7"/>
      <c r="G4183" s="7"/>
      <c r="H4183" s="7"/>
      <c r="I4183" s="10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9"/>
      <c r="W4183" s="9"/>
      <c r="X4183" s="7"/>
      <c r="Y4183" s="10"/>
      <c r="Z4183" s="11"/>
    </row>
    <row r="4184">
      <c r="A4184" s="13"/>
      <c r="B4184" s="7"/>
      <c r="C4184" s="7"/>
      <c r="D4184" s="7"/>
      <c r="E4184" s="7"/>
      <c r="F4184" s="7"/>
      <c r="G4184" s="7"/>
      <c r="H4184" s="7"/>
      <c r="I4184" s="10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9"/>
      <c r="W4184" s="9"/>
      <c r="X4184" s="7"/>
      <c r="Y4184" s="10"/>
      <c r="Z4184" s="11"/>
    </row>
    <row r="4185">
      <c r="A4185" s="13"/>
      <c r="B4185" s="7"/>
      <c r="C4185" s="7"/>
      <c r="D4185" s="7"/>
      <c r="E4185" s="7"/>
      <c r="F4185" s="7"/>
      <c r="G4185" s="7"/>
      <c r="H4185" s="7"/>
      <c r="I4185" s="10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9"/>
      <c r="W4185" s="9"/>
      <c r="X4185" s="7"/>
      <c r="Y4185" s="10"/>
      <c r="Z4185" s="11"/>
    </row>
    <row r="4186">
      <c r="A4186" s="13"/>
      <c r="B4186" s="7"/>
      <c r="C4186" s="7"/>
      <c r="D4186" s="7"/>
      <c r="E4186" s="7"/>
      <c r="F4186" s="7"/>
      <c r="G4186" s="7"/>
      <c r="H4186" s="7"/>
      <c r="I4186" s="10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9"/>
      <c r="W4186" s="9"/>
      <c r="X4186" s="7"/>
      <c r="Y4186" s="10"/>
      <c r="Z4186" s="11"/>
    </row>
    <row r="4187">
      <c r="A4187" s="13"/>
      <c r="B4187" s="7"/>
      <c r="C4187" s="7"/>
      <c r="D4187" s="7"/>
      <c r="E4187" s="7"/>
      <c r="F4187" s="7"/>
      <c r="G4187" s="7"/>
      <c r="H4187" s="7"/>
      <c r="I4187" s="10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9"/>
      <c r="W4187" s="9"/>
      <c r="X4187" s="7"/>
      <c r="Y4187" s="10"/>
      <c r="Z4187" s="11"/>
    </row>
    <row r="4188">
      <c r="A4188" s="13"/>
      <c r="B4188" s="7"/>
      <c r="C4188" s="7"/>
      <c r="D4188" s="7"/>
      <c r="E4188" s="7"/>
      <c r="F4188" s="7"/>
      <c r="G4188" s="7"/>
      <c r="H4188" s="7"/>
      <c r="I4188" s="10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9"/>
      <c r="W4188" s="9"/>
      <c r="X4188" s="7"/>
      <c r="Y4188" s="10"/>
      <c r="Z4188" s="11"/>
    </row>
    <row r="4189">
      <c r="A4189" s="13"/>
      <c r="B4189" s="7"/>
      <c r="C4189" s="7"/>
      <c r="D4189" s="7"/>
      <c r="E4189" s="7"/>
      <c r="F4189" s="7"/>
      <c r="G4189" s="7"/>
      <c r="H4189" s="7"/>
      <c r="I4189" s="10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9"/>
      <c r="W4189" s="9"/>
      <c r="X4189" s="7"/>
      <c r="Y4189" s="10"/>
      <c r="Z4189" s="11"/>
    </row>
    <row r="4190">
      <c r="A4190" s="13"/>
      <c r="B4190" s="7"/>
      <c r="C4190" s="7"/>
      <c r="D4190" s="7"/>
      <c r="E4190" s="7"/>
      <c r="F4190" s="7"/>
      <c r="G4190" s="7"/>
      <c r="H4190" s="7"/>
      <c r="I4190" s="10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9"/>
      <c r="W4190" s="9"/>
      <c r="X4190" s="7"/>
      <c r="Y4190" s="10"/>
      <c r="Z4190" s="11"/>
    </row>
    <row r="4191">
      <c r="A4191" s="13"/>
      <c r="B4191" s="7"/>
      <c r="C4191" s="7"/>
      <c r="D4191" s="7"/>
      <c r="E4191" s="7"/>
      <c r="F4191" s="7"/>
      <c r="G4191" s="7"/>
      <c r="H4191" s="7"/>
      <c r="I4191" s="10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9"/>
      <c r="W4191" s="9"/>
      <c r="X4191" s="7"/>
      <c r="Y4191" s="10"/>
      <c r="Z4191" s="11"/>
    </row>
    <row r="4192">
      <c r="A4192" s="13"/>
      <c r="B4192" s="7"/>
      <c r="C4192" s="7"/>
      <c r="D4192" s="7"/>
      <c r="E4192" s="7"/>
      <c r="F4192" s="7"/>
      <c r="G4192" s="7"/>
      <c r="H4192" s="7"/>
      <c r="I4192" s="10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9"/>
      <c r="W4192" s="9"/>
      <c r="X4192" s="7"/>
      <c r="Y4192" s="10"/>
      <c r="Z4192" s="11"/>
    </row>
    <row r="4193">
      <c r="A4193" s="13"/>
      <c r="B4193" s="7"/>
      <c r="C4193" s="7"/>
      <c r="D4193" s="7"/>
      <c r="E4193" s="7"/>
      <c r="F4193" s="7"/>
      <c r="G4193" s="7"/>
      <c r="H4193" s="7"/>
      <c r="I4193" s="10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9"/>
      <c r="W4193" s="9"/>
      <c r="X4193" s="7"/>
      <c r="Y4193" s="10"/>
      <c r="Z4193" s="11"/>
    </row>
    <row r="4194">
      <c r="A4194" s="13"/>
      <c r="B4194" s="7"/>
      <c r="C4194" s="7"/>
      <c r="D4194" s="7"/>
      <c r="E4194" s="7"/>
      <c r="F4194" s="7"/>
      <c r="G4194" s="7"/>
      <c r="H4194" s="7"/>
      <c r="I4194" s="10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9"/>
      <c r="W4194" s="9"/>
      <c r="X4194" s="7"/>
      <c r="Y4194" s="10"/>
      <c r="Z4194" s="11"/>
    </row>
    <row r="4195">
      <c r="A4195" s="13"/>
      <c r="B4195" s="7"/>
      <c r="C4195" s="7"/>
      <c r="D4195" s="7"/>
      <c r="E4195" s="7"/>
      <c r="F4195" s="7"/>
      <c r="G4195" s="7"/>
      <c r="H4195" s="7"/>
      <c r="I4195" s="10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9"/>
      <c r="W4195" s="9"/>
      <c r="X4195" s="7"/>
      <c r="Y4195" s="10"/>
      <c r="Z4195" s="11"/>
    </row>
    <row r="4196">
      <c r="A4196" s="13"/>
      <c r="B4196" s="7"/>
      <c r="C4196" s="7"/>
      <c r="D4196" s="7"/>
      <c r="E4196" s="7"/>
      <c r="F4196" s="7"/>
      <c r="G4196" s="7"/>
      <c r="H4196" s="7"/>
      <c r="I4196" s="10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9"/>
      <c r="W4196" s="9"/>
      <c r="X4196" s="7"/>
      <c r="Y4196" s="10"/>
      <c r="Z4196" s="11"/>
    </row>
    <row r="4197">
      <c r="A4197" s="13"/>
      <c r="B4197" s="7"/>
      <c r="C4197" s="7"/>
      <c r="D4197" s="7"/>
      <c r="E4197" s="7"/>
      <c r="F4197" s="7"/>
      <c r="G4197" s="7"/>
      <c r="H4197" s="7"/>
      <c r="I4197" s="10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9"/>
      <c r="W4197" s="9"/>
      <c r="X4197" s="7"/>
      <c r="Y4197" s="10"/>
      <c r="Z4197" s="11"/>
    </row>
    <row r="4198">
      <c r="A4198" s="13"/>
      <c r="B4198" s="7"/>
      <c r="C4198" s="7"/>
      <c r="D4198" s="7"/>
      <c r="E4198" s="7"/>
      <c r="F4198" s="7"/>
      <c r="G4198" s="7"/>
      <c r="H4198" s="7"/>
      <c r="I4198" s="10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9"/>
      <c r="W4198" s="9"/>
      <c r="X4198" s="7"/>
      <c r="Y4198" s="10"/>
      <c r="Z4198" s="11"/>
    </row>
    <row r="4199">
      <c r="A4199" s="13"/>
      <c r="B4199" s="7"/>
      <c r="C4199" s="7"/>
      <c r="D4199" s="7"/>
      <c r="E4199" s="7"/>
      <c r="F4199" s="7"/>
      <c r="G4199" s="7"/>
      <c r="H4199" s="7"/>
      <c r="I4199" s="10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9"/>
      <c r="W4199" s="9"/>
      <c r="X4199" s="7"/>
      <c r="Y4199" s="10"/>
      <c r="Z4199" s="11"/>
    </row>
    <row r="4200">
      <c r="A4200" s="13"/>
      <c r="B4200" s="7"/>
      <c r="C4200" s="7"/>
      <c r="D4200" s="7"/>
      <c r="E4200" s="7"/>
      <c r="F4200" s="7"/>
      <c r="G4200" s="7"/>
      <c r="H4200" s="7"/>
      <c r="I4200" s="10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9"/>
      <c r="W4200" s="9"/>
      <c r="X4200" s="7"/>
      <c r="Y4200" s="10"/>
      <c r="Z4200" s="11"/>
    </row>
    <row r="4201">
      <c r="A4201" s="13"/>
      <c r="B4201" s="7"/>
      <c r="C4201" s="7"/>
      <c r="D4201" s="7"/>
      <c r="E4201" s="7"/>
      <c r="F4201" s="7"/>
      <c r="G4201" s="7"/>
      <c r="H4201" s="7"/>
      <c r="I4201" s="10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9"/>
      <c r="W4201" s="9"/>
      <c r="X4201" s="7"/>
      <c r="Y4201" s="10"/>
      <c r="Z4201" s="11"/>
    </row>
    <row r="4202">
      <c r="A4202" s="13"/>
      <c r="B4202" s="7"/>
      <c r="C4202" s="7"/>
      <c r="D4202" s="7"/>
      <c r="E4202" s="7"/>
      <c r="F4202" s="7"/>
      <c r="G4202" s="7"/>
      <c r="H4202" s="7"/>
      <c r="I4202" s="10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9"/>
      <c r="W4202" s="9"/>
      <c r="X4202" s="7"/>
      <c r="Y4202" s="10"/>
      <c r="Z4202" s="11"/>
    </row>
    <row r="4203">
      <c r="A4203" s="13"/>
      <c r="B4203" s="7"/>
      <c r="C4203" s="7"/>
      <c r="D4203" s="7"/>
      <c r="E4203" s="7"/>
      <c r="F4203" s="7"/>
      <c r="G4203" s="7"/>
      <c r="H4203" s="7"/>
      <c r="I4203" s="10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9"/>
      <c r="W4203" s="9"/>
      <c r="X4203" s="7"/>
      <c r="Y4203" s="10"/>
      <c r="Z4203" s="11"/>
    </row>
    <row r="4204">
      <c r="A4204" s="13"/>
      <c r="B4204" s="7"/>
      <c r="C4204" s="7"/>
      <c r="D4204" s="7"/>
      <c r="E4204" s="7"/>
      <c r="F4204" s="7"/>
      <c r="G4204" s="7"/>
      <c r="H4204" s="7"/>
      <c r="I4204" s="10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9"/>
      <c r="W4204" s="9"/>
      <c r="X4204" s="7"/>
      <c r="Y4204" s="10"/>
      <c r="Z4204" s="11"/>
    </row>
    <row r="4205">
      <c r="A4205" s="13"/>
      <c r="B4205" s="7"/>
      <c r="C4205" s="7"/>
      <c r="D4205" s="7"/>
      <c r="E4205" s="7"/>
      <c r="F4205" s="7"/>
      <c r="G4205" s="7"/>
      <c r="H4205" s="7"/>
      <c r="I4205" s="10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9"/>
      <c r="W4205" s="9"/>
      <c r="X4205" s="7"/>
      <c r="Y4205" s="10"/>
      <c r="Z4205" s="11"/>
    </row>
    <row r="4206">
      <c r="A4206" s="13"/>
      <c r="B4206" s="7"/>
      <c r="C4206" s="7"/>
      <c r="D4206" s="7"/>
      <c r="E4206" s="7"/>
      <c r="F4206" s="7"/>
      <c r="G4206" s="7"/>
      <c r="H4206" s="7"/>
      <c r="I4206" s="10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9"/>
      <c r="W4206" s="9"/>
      <c r="X4206" s="7"/>
      <c r="Y4206" s="10"/>
      <c r="Z4206" s="11"/>
    </row>
    <row r="4207">
      <c r="A4207" s="13"/>
      <c r="B4207" s="7"/>
      <c r="C4207" s="7"/>
      <c r="D4207" s="7"/>
      <c r="E4207" s="7"/>
      <c r="F4207" s="7"/>
      <c r="G4207" s="7"/>
      <c r="H4207" s="7"/>
      <c r="I4207" s="10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9"/>
      <c r="W4207" s="9"/>
      <c r="X4207" s="7"/>
      <c r="Y4207" s="10"/>
      <c r="Z4207" s="11"/>
    </row>
    <row r="4208">
      <c r="A4208" s="13"/>
      <c r="B4208" s="7"/>
      <c r="C4208" s="7"/>
      <c r="D4208" s="7"/>
      <c r="E4208" s="7"/>
      <c r="F4208" s="7"/>
      <c r="G4208" s="7"/>
      <c r="H4208" s="7"/>
      <c r="I4208" s="10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9"/>
      <c r="W4208" s="9"/>
      <c r="X4208" s="7"/>
      <c r="Y4208" s="10"/>
      <c r="Z4208" s="11"/>
    </row>
    <row r="4209">
      <c r="A4209" s="13"/>
      <c r="B4209" s="7"/>
      <c r="C4209" s="7"/>
      <c r="D4209" s="7"/>
      <c r="E4209" s="7"/>
      <c r="F4209" s="7"/>
      <c r="G4209" s="7"/>
      <c r="H4209" s="7"/>
      <c r="I4209" s="10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9"/>
      <c r="W4209" s="9"/>
      <c r="X4209" s="7"/>
      <c r="Y4209" s="10"/>
      <c r="Z4209" s="11"/>
    </row>
    <row r="4210">
      <c r="A4210" s="13"/>
      <c r="B4210" s="7"/>
      <c r="C4210" s="7"/>
      <c r="D4210" s="7"/>
      <c r="E4210" s="7"/>
      <c r="F4210" s="7"/>
      <c r="G4210" s="7"/>
      <c r="H4210" s="7"/>
      <c r="I4210" s="10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9"/>
      <c r="W4210" s="9"/>
      <c r="X4210" s="7"/>
      <c r="Y4210" s="10"/>
      <c r="Z4210" s="11"/>
    </row>
    <row r="4211">
      <c r="A4211" s="13"/>
      <c r="B4211" s="7"/>
      <c r="C4211" s="7"/>
      <c r="D4211" s="7"/>
      <c r="E4211" s="7"/>
      <c r="F4211" s="7"/>
      <c r="G4211" s="7"/>
      <c r="H4211" s="7"/>
      <c r="I4211" s="10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9"/>
      <c r="W4211" s="9"/>
      <c r="X4211" s="7"/>
      <c r="Y4211" s="10"/>
      <c r="Z4211" s="11"/>
    </row>
    <row r="4212">
      <c r="A4212" s="13"/>
      <c r="B4212" s="7"/>
      <c r="C4212" s="7"/>
      <c r="D4212" s="7"/>
      <c r="E4212" s="7"/>
      <c r="F4212" s="7"/>
      <c r="G4212" s="7"/>
      <c r="H4212" s="7"/>
      <c r="I4212" s="10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9"/>
      <c r="W4212" s="9"/>
      <c r="X4212" s="7"/>
      <c r="Y4212" s="10"/>
      <c r="Z4212" s="11"/>
    </row>
    <row r="4213">
      <c r="A4213" s="13"/>
      <c r="B4213" s="7"/>
      <c r="C4213" s="7"/>
      <c r="D4213" s="7"/>
      <c r="E4213" s="7"/>
      <c r="F4213" s="7"/>
      <c r="G4213" s="7"/>
      <c r="H4213" s="7"/>
      <c r="I4213" s="10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9"/>
      <c r="W4213" s="9"/>
      <c r="X4213" s="7"/>
      <c r="Y4213" s="10"/>
      <c r="Z4213" s="11"/>
    </row>
    <row r="4214">
      <c r="A4214" s="13"/>
      <c r="B4214" s="7"/>
      <c r="C4214" s="7"/>
      <c r="D4214" s="7"/>
      <c r="E4214" s="7"/>
      <c r="F4214" s="7"/>
      <c r="G4214" s="7"/>
      <c r="H4214" s="7"/>
      <c r="I4214" s="10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9"/>
      <c r="W4214" s="9"/>
      <c r="X4214" s="7"/>
      <c r="Y4214" s="10"/>
      <c r="Z4214" s="11"/>
    </row>
    <row r="4215">
      <c r="A4215" s="13"/>
      <c r="B4215" s="7"/>
      <c r="C4215" s="7"/>
      <c r="D4215" s="7"/>
      <c r="E4215" s="7"/>
      <c r="F4215" s="7"/>
      <c r="G4215" s="7"/>
      <c r="H4215" s="7"/>
      <c r="I4215" s="10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9"/>
      <c r="W4215" s="9"/>
      <c r="X4215" s="7"/>
      <c r="Y4215" s="10"/>
      <c r="Z4215" s="11"/>
    </row>
    <row r="4216">
      <c r="A4216" s="13"/>
      <c r="B4216" s="7"/>
      <c r="C4216" s="7"/>
      <c r="D4216" s="7"/>
      <c r="E4216" s="7"/>
      <c r="F4216" s="7"/>
      <c r="G4216" s="7"/>
      <c r="H4216" s="7"/>
      <c r="I4216" s="10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9"/>
      <c r="W4216" s="9"/>
      <c r="X4216" s="7"/>
      <c r="Y4216" s="10"/>
      <c r="Z4216" s="11"/>
    </row>
    <row r="4217">
      <c r="A4217" s="13"/>
      <c r="B4217" s="7"/>
      <c r="C4217" s="7"/>
      <c r="D4217" s="7"/>
      <c r="E4217" s="7"/>
      <c r="F4217" s="7"/>
      <c r="G4217" s="7"/>
      <c r="H4217" s="7"/>
      <c r="I4217" s="10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9"/>
      <c r="W4217" s="9"/>
      <c r="X4217" s="7"/>
      <c r="Y4217" s="10"/>
      <c r="Z4217" s="11"/>
    </row>
    <row r="4218">
      <c r="A4218" s="13"/>
      <c r="B4218" s="7"/>
      <c r="C4218" s="7"/>
      <c r="D4218" s="7"/>
      <c r="E4218" s="7"/>
      <c r="F4218" s="7"/>
      <c r="G4218" s="7"/>
      <c r="H4218" s="7"/>
      <c r="I4218" s="10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9"/>
      <c r="W4218" s="9"/>
      <c r="X4218" s="7"/>
      <c r="Y4218" s="10"/>
      <c r="Z4218" s="11"/>
    </row>
    <row r="4219">
      <c r="A4219" s="13"/>
      <c r="B4219" s="7"/>
      <c r="C4219" s="7"/>
      <c r="D4219" s="7"/>
      <c r="E4219" s="7"/>
      <c r="F4219" s="7"/>
      <c r="G4219" s="7"/>
      <c r="H4219" s="7"/>
      <c r="I4219" s="10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9"/>
      <c r="W4219" s="9"/>
      <c r="X4219" s="7"/>
      <c r="Y4219" s="10"/>
      <c r="Z4219" s="11"/>
    </row>
    <row r="4220">
      <c r="A4220" s="13"/>
      <c r="B4220" s="7"/>
      <c r="C4220" s="7"/>
      <c r="D4220" s="7"/>
      <c r="E4220" s="7"/>
      <c r="F4220" s="7"/>
      <c r="G4220" s="7"/>
      <c r="H4220" s="7"/>
      <c r="I4220" s="10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9"/>
      <c r="W4220" s="9"/>
      <c r="X4220" s="7"/>
      <c r="Y4220" s="10"/>
      <c r="Z4220" s="11"/>
    </row>
    <row r="4221">
      <c r="A4221" s="13"/>
      <c r="B4221" s="7"/>
      <c r="C4221" s="7"/>
      <c r="D4221" s="7"/>
      <c r="E4221" s="7"/>
      <c r="F4221" s="7"/>
      <c r="G4221" s="7"/>
      <c r="H4221" s="7"/>
      <c r="I4221" s="10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9"/>
      <c r="W4221" s="9"/>
      <c r="X4221" s="7"/>
      <c r="Y4221" s="10"/>
      <c r="Z4221" s="11"/>
    </row>
    <row r="4222">
      <c r="A4222" s="13"/>
      <c r="B4222" s="7"/>
      <c r="C4222" s="7"/>
      <c r="D4222" s="7"/>
      <c r="E4222" s="7"/>
      <c r="F4222" s="7"/>
      <c r="G4222" s="7"/>
      <c r="H4222" s="7"/>
      <c r="I4222" s="10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9"/>
      <c r="W4222" s="9"/>
      <c r="X4222" s="7"/>
      <c r="Y4222" s="10"/>
      <c r="Z4222" s="11"/>
    </row>
    <row r="4223">
      <c r="A4223" s="13"/>
      <c r="B4223" s="7"/>
      <c r="C4223" s="7"/>
      <c r="D4223" s="7"/>
      <c r="E4223" s="7"/>
      <c r="F4223" s="7"/>
      <c r="G4223" s="7"/>
      <c r="H4223" s="7"/>
      <c r="I4223" s="10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9"/>
      <c r="W4223" s="9"/>
      <c r="X4223" s="7"/>
      <c r="Y4223" s="10"/>
      <c r="Z4223" s="11"/>
    </row>
    <row r="4224">
      <c r="A4224" s="13"/>
      <c r="B4224" s="7"/>
      <c r="C4224" s="7"/>
      <c r="D4224" s="7"/>
      <c r="E4224" s="7"/>
      <c r="F4224" s="7"/>
      <c r="G4224" s="7"/>
      <c r="H4224" s="7"/>
      <c r="I4224" s="10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9"/>
      <c r="W4224" s="9"/>
      <c r="X4224" s="7"/>
      <c r="Y4224" s="10"/>
      <c r="Z4224" s="11"/>
    </row>
    <row r="4225">
      <c r="A4225" s="13"/>
      <c r="B4225" s="7"/>
      <c r="C4225" s="7"/>
      <c r="D4225" s="7"/>
      <c r="E4225" s="7"/>
      <c r="F4225" s="7"/>
      <c r="G4225" s="7"/>
      <c r="H4225" s="7"/>
      <c r="I4225" s="10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9"/>
      <c r="W4225" s="9"/>
      <c r="X4225" s="7"/>
      <c r="Y4225" s="10"/>
      <c r="Z4225" s="11"/>
    </row>
    <row r="4226">
      <c r="A4226" s="13"/>
      <c r="B4226" s="7"/>
      <c r="C4226" s="7"/>
      <c r="D4226" s="7"/>
      <c r="E4226" s="7"/>
      <c r="F4226" s="7"/>
      <c r="G4226" s="7"/>
      <c r="H4226" s="7"/>
      <c r="I4226" s="10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9"/>
      <c r="W4226" s="9"/>
      <c r="X4226" s="7"/>
      <c r="Y4226" s="10"/>
      <c r="Z4226" s="11"/>
    </row>
    <row r="4227">
      <c r="A4227" s="13"/>
      <c r="B4227" s="7"/>
      <c r="C4227" s="7"/>
      <c r="D4227" s="7"/>
      <c r="E4227" s="7"/>
      <c r="F4227" s="7"/>
      <c r="G4227" s="7"/>
      <c r="H4227" s="7"/>
      <c r="I4227" s="10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9"/>
      <c r="W4227" s="9"/>
      <c r="X4227" s="7"/>
      <c r="Y4227" s="10"/>
      <c r="Z4227" s="11"/>
    </row>
    <row r="4228">
      <c r="A4228" s="13"/>
      <c r="B4228" s="7"/>
      <c r="C4228" s="7"/>
      <c r="D4228" s="7"/>
      <c r="E4228" s="7"/>
      <c r="F4228" s="7"/>
      <c r="G4228" s="7"/>
      <c r="H4228" s="7"/>
      <c r="I4228" s="10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9"/>
      <c r="W4228" s="9"/>
      <c r="X4228" s="7"/>
      <c r="Y4228" s="10"/>
      <c r="Z4228" s="11"/>
    </row>
    <row r="4229">
      <c r="A4229" s="13"/>
      <c r="B4229" s="7"/>
      <c r="C4229" s="7"/>
      <c r="D4229" s="7"/>
      <c r="E4229" s="7"/>
      <c r="F4229" s="7"/>
      <c r="G4229" s="7"/>
      <c r="H4229" s="7"/>
      <c r="I4229" s="10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9"/>
      <c r="W4229" s="9"/>
      <c r="X4229" s="7"/>
      <c r="Y4229" s="10"/>
      <c r="Z4229" s="11"/>
    </row>
    <row r="4230">
      <c r="A4230" s="13"/>
      <c r="B4230" s="7"/>
      <c r="C4230" s="7"/>
      <c r="D4230" s="7"/>
      <c r="E4230" s="7"/>
      <c r="F4230" s="7"/>
      <c r="G4230" s="7"/>
      <c r="H4230" s="7"/>
      <c r="I4230" s="10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9"/>
      <c r="W4230" s="9"/>
      <c r="X4230" s="7"/>
      <c r="Y4230" s="10"/>
      <c r="Z4230" s="11"/>
    </row>
    <row r="4231">
      <c r="A4231" s="13"/>
      <c r="B4231" s="7"/>
      <c r="C4231" s="7"/>
      <c r="D4231" s="7"/>
      <c r="E4231" s="7"/>
      <c r="F4231" s="7"/>
      <c r="G4231" s="7"/>
      <c r="H4231" s="7"/>
      <c r="I4231" s="10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9"/>
      <c r="W4231" s="9"/>
      <c r="X4231" s="7"/>
      <c r="Y4231" s="10"/>
      <c r="Z4231" s="11"/>
    </row>
    <row r="4232">
      <c r="A4232" s="13"/>
      <c r="B4232" s="7"/>
      <c r="C4232" s="7"/>
      <c r="D4232" s="7"/>
      <c r="E4232" s="7"/>
      <c r="F4232" s="7"/>
      <c r="G4232" s="7"/>
      <c r="H4232" s="7"/>
      <c r="I4232" s="10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9"/>
      <c r="W4232" s="9"/>
      <c r="X4232" s="7"/>
      <c r="Y4232" s="10"/>
      <c r="Z4232" s="11"/>
    </row>
    <row r="4233">
      <c r="A4233" s="13"/>
      <c r="B4233" s="7"/>
      <c r="C4233" s="7"/>
      <c r="D4233" s="7"/>
      <c r="E4233" s="7"/>
      <c r="F4233" s="7"/>
      <c r="G4233" s="7"/>
      <c r="H4233" s="7"/>
      <c r="I4233" s="10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9"/>
      <c r="W4233" s="9"/>
      <c r="X4233" s="7"/>
      <c r="Y4233" s="10"/>
      <c r="Z4233" s="11"/>
    </row>
    <row r="4234">
      <c r="A4234" s="13"/>
      <c r="B4234" s="7"/>
      <c r="C4234" s="7"/>
      <c r="D4234" s="7"/>
      <c r="E4234" s="7"/>
      <c r="F4234" s="7"/>
      <c r="G4234" s="7"/>
      <c r="H4234" s="7"/>
      <c r="I4234" s="10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9"/>
      <c r="W4234" s="9"/>
      <c r="X4234" s="7"/>
      <c r="Y4234" s="10"/>
      <c r="Z4234" s="11"/>
    </row>
    <row r="4235">
      <c r="A4235" s="13"/>
      <c r="B4235" s="7"/>
      <c r="C4235" s="7"/>
      <c r="D4235" s="7"/>
      <c r="E4235" s="7"/>
      <c r="F4235" s="7"/>
      <c r="G4235" s="7"/>
      <c r="H4235" s="7"/>
      <c r="I4235" s="10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9"/>
      <c r="W4235" s="9"/>
      <c r="X4235" s="7"/>
      <c r="Y4235" s="10"/>
      <c r="Z4235" s="11"/>
    </row>
    <row r="4236">
      <c r="A4236" s="13"/>
      <c r="B4236" s="7"/>
      <c r="C4236" s="7"/>
      <c r="D4236" s="7"/>
      <c r="E4236" s="7"/>
      <c r="F4236" s="7"/>
      <c r="G4236" s="7"/>
      <c r="H4236" s="7"/>
      <c r="I4236" s="10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9"/>
      <c r="W4236" s="9"/>
      <c r="X4236" s="7"/>
      <c r="Y4236" s="10"/>
      <c r="Z4236" s="11"/>
    </row>
    <row r="4237">
      <c r="A4237" s="13"/>
      <c r="B4237" s="7"/>
      <c r="C4237" s="7"/>
      <c r="D4237" s="7"/>
      <c r="E4237" s="7"/>
      <c r="F4237" s="7"/>
      <c r="G4237" s="7"/>
      <c r="H4237" s="7"/>
      <c r="I4237" s="10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9"/>
      <c r="W4237" s="9"/>
      <c r="X4237" s="7"/>
      <c r="Y4237" s="10"/>
      <c r="Z4237" s="11"/>
    </row>
    <row r="4238">
      <c r="A4238" s="13"/>
      <c r="B4238" s="7"/>
      <c r="C4238" s="7"/>
      <c r="D4238" s="7"/>
      <c r="E4238" s="7"/>
      <c r="F4238" s="7"/>
      <c r="G4238" s="7"/>
      <c r="H4238" s="7"/>
      <c r="I4238" s="10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9"/>
      <c r="W4238" s="9"/>
      <c r="X4238" s="7"/>
      <c r="Y4238" s="10"/>
      <c r="Z4238" s="11"/>
    </row>
    <row r="4239">
      <c r="A4239" s="13"/>
      <c r="B4239" s="7"/>
      <c r="C4239" s="7"/>
      <c r="D4239" s="7"/>
      <c r="E4239" s="7"/>
      <c r="F4239" s="7"/>
      <c r="G4239" s="7"/>
      <c r="H4239" s="7"/>
      <c r="I4239" s="10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9"/>
      <c r="W4239" s="9"/>
      <c r="X4239" s="7"/>
      <c r="Y4239" s="10"/>
      <c r="Z4239" s="11"/>
    </row>
    <row r="4240">
      <c r="A4240" s="13"/>
      <c r="B4240" s="7"/>
      <c r="C4240" s="7"/>
      <c r="D4240" s="7"/>
      <c r="E4240" s="7"/>
      <c r="F4240" s="7"/>
      <c r="G4240" s="7"/>
      <c r="H4240" s="7"/>
      <c r="I4240" s="10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9"/>
      <c r="W4240" s="9"/>
      <c r="X4240" s="7"/>
      <c r="Y4240" s="10"/>
      <c r="Z4240" s="11"/>
    </row>
    <row r="4241">
      <c r="A4241" s="13"/>
      <c r="B4241" s="7"/>
      <c r="C4241" s="7"/>
      <c r="D4241" s="7"/>
      <c r="E4241" s="7"/>
      <c r="F4241" s="7"/>
      <c r="G4241" s="7"/>
      <c r="H4241" s="7"/>
      <c r="I4241" s="10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9"/>
      <c r="W4241" s="9"/>
      <c r="X4241" s="7"/>
      <c r="Y4241" s="10"/>
      <c r="Z4241" s="11"/>
    </row>
    <row r="4242">
      <c r="A4242" s="13"/>
      <c r="B4242" s="7"/>
      <c r="C4242" s="7"/>
      <c r="D4242" s="7"/>
      <c r="E4242" s="7"/>
      <c r="F4242" s="7"/>
      <c r="G4242" s="7"/>
      <c r="H4242" s="7"/>
      <c r="I4242" s="10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9"/>
      <c r="W4242" s="9"/>
      <c r="X4242" s="7"/>
      <c r="Y4242" s="10"/>
      <c r="Z4242" s="11"/>
    </row>
    <row r="4243">
      <c r="A4243" s="13"/>
      <c r="B4243" s="7"/>
      <c r="C4243" s="7"/>
      <c r="D4243" s="7"/>
      <c r="E4243" s="7"/>
      <c r="F4243" s="7"/>
      <c r="G4243" s="7"/>
      <c r="H4243" s="7"/>
      <c r="I4243" s="10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9"/>
      <c r="W4243" s="9"/>
      <c r="X4243" s="7"/>
      <c r="Y4243" s="10"/>
      <c r="Z4243" s="11"/>
    </row>
    <row r="4244">
      <c r="A4244" s="13"/>
      <c r="B4244" s="7"/>
      <c r="C4244" s="7"/>
      <c r="D4244" s="7"/>
      <c r="E4244" s="7"/>
      <c r="F4244" s="7"/>
      <c r="G4244" s="7"/>
      <c r="H4244" s="7"/>
      <c r="I4244" s="10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9"/>
      <c r="W4244" s="9"/>
      <c r="X4244" s="7"/>
      <c r="Y4244" s="10"/>
      <c r="Z4244" s="11"/>
    </row>
    <row r="4245">
      <c r="A4245" s="13"/>
      <c r="B4245" s="7"/>
      <c r="C4245" s="7"/>
      <c r="D4245" s="7"/>
      <c r="E4245" s="7"/>
      <c r="F4245" s="7"/>
      <c r="G4245" s="7"/>
      <c r="H4245" s="7"/>
      <c r="I4245" s="10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9"/>
      <c r="W4245" s="9"/>
      <c r="X4245" s="7"/>
      <c r="Y4245" s="10"/>
      <c r="Z4245" s="11"/>
    </row>
    <row r="4246">
      <c r="A4246" s="13"/>
      <c r="B4246" s="7"/>
      <c r="C4246" s="7"/>
      <c r="D4246" s="7"/>
      <c r="E4246" s="7"/>
      <c r="F4246" s="7"/>
      <c r="G4246" s="7"/>
      <c r="H4246" s="7"/>
      <c r="I4246" s="10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9"/>
      <c r="W4246" s="9"/>
      <c r="X4246" s="7"/>
      <c r="Y4246" s="10"/>
      <c r="Z4246" s="11"/>
    </row>
    <row r="4247">
      <c r="A4247" s="13"/>
      <c r="B4247" s="7"/>
      <c r="C4247" s="7"/>
      <c r="D4247" s="7"/>
      <c r="E4247" s="7"/>
      <c r="F4247" s="7"/>
      <c r="G4247" s="7"/>
      <c r="H4247" s="7"/>
      <c r="I4247" s="10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9"/>
      <c r="W4247" s="9"/>
      <c r="X4247" s="7"/>
      <c r="Y4247" s="10"/>
      <c r="Z4247" s="11"/>
    </row>
    <row r="4248">
      <c r="A4248" s="13"/>
      <c r="B4248" s="7"/>
      <c r="C4248" s="7"/>
      <c r="D4248" s="7"/>
      <c r="E4248" s="7"/>
      <c r="F4248" s="7"/>
      <c r="G4248" s="7"/>
      <c r="H4248" s="7"/>
      <c r="I4248" s="10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9"/>
      <c r="W4248" s="9"/>
      <c r="X4248" s="7"/>
      <c r="Y4248" s="10"/>
      <c r="Z4248" s="11"/>
    </row>
    <row r="4249">
      <c r="A4249" s="13"/>
      <c r="B4249" s="7"/>
      <c r="C4249" s="7"/>
      <c r="D4249" s="7"/>
      <c r="E4249" s="7"/>
      <c r="F4249" s="7"/>
      <c r="G4249" s="7"/>
      <c r="H4249" s="7"/>
      <c r="I4249" s="10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9"/>
      <c r="W4249" s="9"/>
      <c r="X4249" s="7"/>
      <c r="Y4249" s="10"/>
      <c r="Z4249" s="11"/>
    </row>
    <row r="4250">
      <c r="A4250" s="13"/>
      <c r="B4250" s="7"/>
      <c r="C4250" s="7"/>
      <c r="D4250" s="7"/>
      <c r="E4250" s="7"/>
      <c r="F4250" s="7"/>
      <c r="G4250" s="7"/>
      <c r="H4250" s="7"/>
      <c r="I4250" s="10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9"/>
      <c r="W4250" s="9"/>
      <c r="X4250" s="7"/>
      <c r="Y4250" s="10"/>
      <c r="Z4250" s="11"/>
    </row>
    <row r="4251">
      <c r="A4251" s="13"/>
      <c r="B4251" s="7"/>
      <c r="C4251" s="7"/>
      <c r="D4251" s="7"/>
      <c r="E4251" s="7"/>
      <c r="F4251" s="7"/>
      <c r="G4251" s="7"/>
      <c r="H4251" s="7"/>
      <c r="I4251" s="10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9"/>
      <c r="W4251" s="9"/>
      <c r="X4251" s="7"/>
      <c r="Y4251" s="10"/>
      <c r="Z4251" s="11"/>
    </row>
    <row r="4252">
      <c r="A4252" s="13"/>
      <c r="B4252" s="7"/>
      <c r="C4252" s="7"/>
      <c r="D4252" s="7"/>
      <c r="E4252" s="7"/>
      <c r="F4252" s="7"/>
      <c r="G4252" s="7"/>
      <c r="H4252" s="7"/>
      <c r="I4252" s="10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9"/>
      <c r="W4252" s="9"/>
      <c r="X4252" s="7"/>
      <c r="Y4252" s="10"/>
      <c r="Z4252" s="11"/>
    </row>
    <row r="4253">
      <c r="A4253" s="13"/>
      <c r="B4253" s="7"/>
      <c r="C4253" s="7"/>
      <c r="D4253" s="7"/>
      <c r="E4253" s="7"/>
      <c r="F4253" s="7"/>
      <c r="G4253" s="7"/>
      <c r="H4253" s="7"/>
      <c r="I4253" s="10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9"/>
      <c r="W4253" s="9"/>
      <c r="X4253" s="7"/>
      <c r="Y4253" s="10"/>
      <c r="Z4253" s="11"/>
    </row>
    <row r="4254">
      <c r="A4254" s="13"/>
      <c r="B4254" s="7"/>
      <c r="C4254" s="7"/>
      <c r="D4254" s="7"/>
      <c r="E4254" s="7"/>
      <c r="F4254" s="7"/>
      <c r="G4254" s="7"/>
      <c r="H4254" s="7"/>
      <c r="I4254" s="10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9"/>
      <c r="W4254" s="9"/>
      <c r="X4254" s="7"/>
      <c r="Y4254" s="10"/>
      <c r="Z4254" s="11"/>
    </row>
    <row r="4255">
      <c r="A4255" s="13"/>
      <c r="B4255" s="7"/>
      <c r="C4255" s="7"/>
      <c r="D4255" s="7"/>
      <c r="E4255" s="7"/>
      <c r="F4255" s="7"/>
      <c r="G4255" s="7"/>
      <c r="H4255" s="7"/>
      <c r="I4255" s="10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9"/>
      <c r="W4255" s="9"/>
      <c r="X4255" s="7"/>
      <c r="Y4255" s="10"/>
      <c r="Z4255" s="11"/>
    </row>
    <row r="4256">
      <c r="A4256" s="13"/>
      <c r="B4256" s="7"/>
      <c r="C4256" s="7"/>
      <c r="D4256" s="7"/>
      <c r="E4256" s="7"/>
      <c r="F4256" s="7"/>
      <c r="G4256" s="7"/>
      <c r="H4256" s="7"/>
      <c r="I4256" s="10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9"/>
      <c r="W4256" s="9"/>
      <c r="X4256" s="7"/>
      <c r="Y4256" s="10"/>
      <c r="Z4256" s="11"/>
    </row>
    <row r="4257">
      <c r="A4257" s="13"/>
      <c r="B4257" s="7"/>
      <c r="C4257" s="7"/>
      <c r="D4257" s="7"/>
      <c r="E4257" s="7"/>
      <c r="F4257" s="7"/>
      <c r="G4257" s="7"/>
      <c r="H4257" s="7"/>
      <c r="I4257" s="10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9"/>
      <c r="W4257" s="9"/>
      <c r="X4257" s="7"/>
      <c r="Y4257" s="10"/>
      <c r="Z4257" s="11"/>
    </row>
    <row r="4258">
      <c r="A4258" s="13"/>
      <c r="B4258" s="7"/>
      <c r="C4258" s="7"/>
      <c r="D4258" s="7"/>
      <c r="E4258" s="7"/>
      <c r="F4258" s="7"/>
      <c r="G4258" s="7"/>
      <c r="H4258" s="7"/>
      <c r="I4258" s="10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9"/>
      <c r="W4258" s="9"/>
      <c r="X4258" s="7"/>
      <c r="Y4258" s="10"/>
      <c r="Z4258" s="11"/>
    </row>
    <row r="4259">
      <c r="A4259" s="13"/>
      <c r="B4259" s="7"/>
      <c r="C4259" s="7"/>
      <c r="D4259" s="7"/>
      <c r="E4259" s="7"/>
      <c r="F4259" s="7"/>
      <c r="G4259" s="7"/>
      <c r="H4259" s="7"/>
      <c r="I4259" s="10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9"/>
      <c r="W4259" s="9"/>
      <c r="X4259" s="7"/>
      <c r="Y4259" s="10"/>
      <c r="Z4259" s="11"/>
    </row>
    <row r="4260">
      <c r="A4260" s="13"/>
      <c r="B4260" s="7"/>
      <c r="C4260" s="7"/>
      <c r="D4260" s="7"/>
      <c r="E4260" s="7"/>
      <c r="F4260" s="7"/>
      <c r="G4260" s="7"/>
      <c r="H4260" s="7"/>
      <c r="I4260" s="10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9"/>
      <c r="W4260" s="9"/>
      <c r="X4260" s="7"/>
      <c r="Y4260" s="10"/>
      <c r="Z4260" s="11"/>
    </row>
    <row r="4261">
      <c r="A4261" s="13"/>
      <c r="B4261" s="7"/>
      <c r="C4261" s="7"/>
      <c r="D4261" s="7"/>
      <c r="E4261" s="7"/>
      <c r="F4261" s="7"/>
      <c r="G4261" s="7"/>
      <c r="H4261" s="7"/>
      <c r="I4261" s="10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9"/>
      <c r="W4261" s="9"/>
      <c r="X4261" s="7"/>
      <c r="Y4261" s="10"/>
      <c r="Z4261" s="11"/>
    </row>
    <row r="4262">
      <c r="A4262" s="13"/>
      <c r="B4262" s="7"/>
      <c r="C4262" s="7"/>
      <c r="D4262" s="7"/>
      <c r="E4262" s="7"/>
      <c r="F4262" s="7"/>
      <c r="G4262" s="7"/>
      <c r="H4262" s="7"/>
      <c r="I4262" s="10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9"/>
      <c r="W4262" s="9"/>
      <c r="X4262" s="7"/>
      <c r="Y4262" s="10"/>
      <c r="Z4262" s="11"/>
    </row>
    <row r="4263">
      <c r="A4263" s="13"/>
      <c r="B4263" s="7"/>
      <c r="C4263" s="7"/>
      <c r="D4263" s="7"/>
      <c r="E4263" s="7"/>
      <c r="F4263" s="7"/>
      <c r="G4263" s="7"/>
      <c r="H4263" s="7"/>
      <c r="I4263" s="10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9"/>
      <c r="W4263" s="9"/>
      <c r="X4263" s="7"/>
      <c r="Y4263" s="10"/>
      <c r="Z4263" s="11"/>
    </row>
    <row r="4264">
      <c r="A4264" s="13"/>
      <c r="B4264" s="7"/>
      <c r="C4264" s="7"/>
      <c r="D4264" s="7"/>
      <c r="E4264" s="7"/>
      <c r="F4264" s="7"/>
      <c r="G4264" s="7"/>
      <c r="H4264" s="7"/>
      <c r="I4264" s="10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9"/>
      <c r="W4264" s="9"/>
      <c r="X4264" s="7"/>
      <c r="Y4264" s="10"/>
      <c r="Z4264" s="11"/>
    </row>
    <row r="4265">
      <c r="A4265" s="13"/>
      <c r="B4265" s="7"/>
      <c r="C4265" s="7"/>
      <c r="D4265" s="7"/>
      <c r="E4265" s="7"/>
      <c r="F4265" s="7"/>
      <c r="G4265" s="7"/>
      <c r="H4265" s="7"/>
      <c r="I4265" s="10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9"/>
      <c r="W4265" s="9"/>
      <c r="X4265" s="7"/>
      <c r="Y4265" s="10"/>
      <c r="Z4265" s="11"/>
    </row>
    <row r="4266">
      <c r="A4266" s="13"/>
      <c r="B4266" s="7"/>
      <c r="C4266" s="7"/>
      <c r="D4266" s="7"/>
      <c r="E4266" s="7"/>
      <c r="F4266" s="7"/>
      <c r="G4266" s="7"/>
      <c r="H4266" s="7"/>
      <c r="I4266" s="10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9"/>
      <c r="W4266" s="9"/>
      <c r="X4266" s="7"/>
      <c r="Y4266" s="10"/>
      <c r="Z4266" s="11"/>
    </row>
    <row r="4267">
      <c r="A4267" s="13"/>
      <c r="B4267" s="7"/>
      <c r="C4267" s="7"/>
      <c r="D4267" s="7"/>
      <c r="E4267" s="7"/>
      <c r="F4267" s="7"/>
      <c r="G4267" s="7"/>
      <c r="H4267" s="7"/>
      <c r="I4267" s="10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9"/>
      <c r="W4267" s="9"/>
      <c r="X4267" s="7"/>
      <c r="Y4267" s="10"/>
      <c r="Z4267" s="11"/>
    </row>
    <row r="4268">
      <c r="A4268" s="13"/>
      <c r="B4268" s="7"/>
      <c r="C4268" s="7"/>
      <c r="D4268" s="7"/>
      <c r="E4268" s="7"/>
      <c r="F4268" s="7"/>
      <c r="G4268" s="7"/>
      <c r="H4268" s="7"/>
      <c r="I4268" s="10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9"/>
      <c r="W4268" s="9"/>
      <c r="X4268" s="7"/>
      <c r="Y4268" s="10"/>
      <c r="Z4268" s="11"/>
    </row>
    <row r="4269">
      <c r="A4269" s="13"/>
      <c r="B4269" s="7"/>
      <c r="C4269" s="7"/>
      <c r="D4269" s="7"/>
      <c r="E4269" s="7"/>
      <c r="F4269" s="7"/>
      <c r="G4269" s="7"/>
      <c r="H4269" s="7"/>
      <c r="I4269" s="10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9"/>
      <c r="W4269" s="9"/>
      <c r="X4269" s="7"/>
      <c r="Y4269" s="10"/>
      <c r="Z4269" s="11"/>
    </row>
    <row r="4270">
      <c r="A4270" s="13"/>
      <c r="B4270" s="7"/>
      <c r="C4270" s="7"/>
      <c r="D4270" s="7"/>
      <c r="E4270" s="7"/>
      <c r="F4270" s="7"/>
      <c r="G4270" s="7"/>
      <c r="H4270" s="7"/>
      <c r="I4270" s="10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9"/>
      <c r="W4270" s="9"/>
      <c r="X4270" s="7"/>
      <c r="Y4270" s="10"/>
      <c r="Z4270" s="11"/>
    </row>
    <row r="4271">
      <c r="A4271" s="13"/>
      <c r="B4271" s="7"/>
      <c r="C4271" s="7"/>
      <c r="D4271" s="7"/>
      <c r="E4271" s="7"/>
      <c r="F4271" s="7"/>
      <c r="G4271" s="7"/>
      <c r="H4271" s="7"/>
      <c r="I4271" s="10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9"/>
      <c r="W4271" s="9"/>
      <c r="X4271" s="7"/>
      <c r="Y4271" s="10"/>
      <c r="Z4271" s="11"/>
    </row>
    <row r="4272">
      <c r="A4272" s="13"/>
      <c r="B4272" s="7"/>
      <c r="C4272" s="7"/>
      <c r="D4272" s="7"/>
      <c r="E4272" s="7"/>
      <c r="F4272" s="7"/>
      <c r="G4272" s="7"/>
      <c r="H4272" s="7"/>
      <c r="I4272" s="10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9"/>
      <c r="W4272" s="9"/>
      <c r="X4272" s="7"/>
      <c r="Y4272" s="10"/>
      <c r="Z4272" s="11"/>
    </row>
    <row r="4273">
      <c r="A4273" s="13"/>
      <c r="B4273" s="7"/>
      <c r="C4273" s="7"/>
      <c r="D4273" s="7"/>
      <c r="E4273" s="7"/>
      <c r="F4273" s="7"/>
      <c r="G4273" s="7"/>
      <c r="H4273" s="7"/>
      <c r="I4273" s="10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9"/>
      <c r="W4273" s="9"/>
      <c r="X4273" s="7"/>
      <c r="Y4273" s="10"/>
      <c r="Z4273" s="11"/>
    </row>
    <row r="4274">
      <c r="A4274" s="13"/>
      <c r="B4274" s="7"/>
      <c r="C4274" s="7"/>
      <c r="D4274" s="7"/>
      <c r="E4274" s="7"/>
      <c r="F4274" s="7"/>
      <c r="G4274" s="7"/>
      <c r="H4274" s="7"/>
      <c r="I4274" s="10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9"/>
      <c r="W4274" s="9"/>
      <c r="X4274" s="7"/>
      <c r="Y4274" s="10"/>
      <c r="Z4274" s="11"/>
    </row>
    <row r="4275">
      <c r="A4275" s="13"/>
      <c r="B4275" s="7"/>
      <c r="C4275" s="7"/>
      <c r="D4275" s="7"/>
      <c r="E4275" s="7"/>
      <c r="F4275" s="7"/>
      <c r="G4275" s="7"/>
      <c r="H4275" s="7"/>
      <c r="I4275" s="10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9"/>
      <c r="W4275" s="9"/>
      <c r="X4275" s="7"/>
      <c r="Y4275" s="10"/>
      <c r="Z4275" s="11"/>
    </row>
    <row r="4276">
      <c r="A4276" s="13"/>
      <c r="B4276" s="7"/>
      <c r="C4276" s="7"/>
      <c r="D4276" s="7"/>
      <c r="E4276" s="7"/>
      <c r="F4276" s="7"/>
      <c r="G4276" s="7"/>
      <c r="H4276" s="7"/>
      <c r="I4276" s="10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9"/>
      <c r="W4276" s="9"/>
      <c r="X4276" s="7"/>
      <c r="Y4276" s="10"/>
      <c r="Z4276" s="11"/>
    </row>
    <row r="4277">
      <c r="A4277" s="13"/>
      <c r="B4277" s="7"/>
      <c r="C4277" s="7"/>
      <c r="D4277" s="7"/>
      <c r="E4277" s="7"/>
      <c r="F4277" s="7"/>
      <c r="G4277" s="7"/>
      <c r="H4277" s="7"/>
      <c r="I4277" s="10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9"/>
      <c r="W4277" s="9"/>
      <c r="X4277" s="7"/>
      <c r="Y4277" s="10"/>
      <c r="Z4277" s="11"/>
    </row>
    <row r="4278">
      <c r="A4278" s="13"/>
      <c r="B4278" s="7"/>
      <c r="C4278" s="7"/>
      <c r="D4278" s="7"/>
      <c r="E4278" s="7"/>
      <c r="F4278" s="7"/>
      <c r="G4278" s="7"/>
      <c r="H4278" s="7"/>
      <c r="I4278" s="10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9"/>
      <c r="W4278" s="9"/>
      <c r="X4278" s="7"/>
      <c r="Y4278" s="10"/>
      <c r="Z4278" s="11"/>
    </row>
    <row r="4279">
      <c r="A4279" s="13"/>
      <c r="B4279" s="7"/>
      <c r="C4279" s="7"/>
      <c r="D4279" s="7"/>
      <c r="E4279" s="7"/>
      <c r="F4279" s="7"/>
      <c r="G4279" s="7"/>
      <c r="H4279" s="7"/>
      <c r="I4279" s="10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9"/>
      <c r="W4279" s="9"/>
      <c r="X4279" s="7"/>
      <c r="Y4279" s="10"/>
      <c r="Z4279" s="11"/>
    </row>
    <row r="4280">
      <c r="A4280" s="13"/>
      <c r="B4280" s="7"/>
      <c r="C4280" s="7"/>
      <c r="D4280" s="7"/>
      <c r="E4280" s="7"/>
      <c r="F4280" s="7"/>
      <c r="G4280" s="7"/>
      <c r="H4280" s="7"/>
      <c r="I4280" s="10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9"/>
      <c r="W4280" s="9"/>
      <c r="X4280" s="7"/>
      <c r="Y4280" s="10"/>
      <c r="Z4280" s="11"/>
    </row>
    <row r="4281">
      <c r="A4281" s="13"/>
      <c r="B4281" s="7"/>
      <c r="C4281" s="7"/>
      <c r="D4281" s="7"/>
      <c r="E4281" s="7"/>
      <c r="F4281" s="7"/>
      <c r="G4281" s="7"/>
      <c r="H4281" s="7"/>
      <c r="I4281" s="10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9"/>
      <c r="W4281" s="9"/>
      <c r="X4281" s="7"/>
      <c r="Y4281" s="10"/>
      <c r="Z4281" s="11"/>
    </row>
    <row r="4282">
      <c r="A4282" s="13"/>
      <c r="B4282" s="7"/>
      <c r="C4282" s="7"/>
      <c r="D4282" s="7"/>
      <c r="E4282" s="7"/>
      <c r="F4282" s="7"/>
      <c r="G4282" s="7"/>
      <c r="H4282" s="7"/>
      <c r="I4282" s="10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9"/>
      <c r="W4282" s="9"/>
      <c r="X4282" s="7"/>
      <c r="Y4282" s="10"/>
      <c r="Z4282" s="11"/>
    </row>
    <row r="4283">
      <c r="A4283" s="13"/>
      <c r="B4283" s="7"/>
      <c r="C4283" s="7"/>
      <c r="D4283" s="7"/>
      <c r="E4283" s="7"/>
      <c r="F4283" s="7"/>
      <c r="G4283" s="7"/>
      <c r="H4283" s="7"/>
      <c r="I4283" s="10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9"/>
      <c r="W4283" s="9"/>
      <c r="X4283" s="7"/>
      <c r="Y4283" s="10"/>
      <c r="Z4283" s="11"/>
    </row>
    <row r="4284">
      <c r="A4284" s="13"/>
      <c r="B4284" s="7"/>
      <c r="C4284" s="7"/>
      <c r="D4284" s="7"/>
      <c r="E4284" s="7"/>
      <c r="F4284" s="7"/>
      <c r="G4284" s="7"/>
      <c r="H4284" s="7"/>
      <c r="I4284" s="10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9"/>
      <c r="W4284" s="9"/>
      <c r="X4284" s="7"/>
      <c r="Y4284" s="10"/>
      <c r="Z4284" s="11"/>
    </row>
    <row r="4285">
      <c r="A4285" s="13"/>
      <c r="B4285" s="7"/>
      <c r="C4285" s="7"/>
      <c r="D4285" s="7"/>
      <c r="E4285" s="7"/>
      <c r="F4285" s="7"/>
      <c r="G4285" s="7"/>
      <c r="H4285" s="7"/>
      <c r="I4285" s="10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9"/>
      <c r="W4285" s="9"/>
      <c r="X4285" s="7"/>
      <c r="Y4285" s="10"/>
      <c r="Z4285" s="11"/>
    </row>
    <row r="4286">
      <c r="A4286" s="13"/>
      <c r="B4286" s="7"/>
      <c r="C4286" s="7"/>
      <c r="D4286" s="7"/>
      <c r="E4286" s="7"/>
      <c r="F4286" s="7"/>
      <c r="G4286" s="7"/>
      <c r="H4286" s="7"/>
      <c r="I4286" s="10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9"/>
      <c r="W4286" s="9"/>
      <c r="X4286" s="7"/>
      <c r="Y4286" s="10"/>
      <c r="Z4286" s="11"/>
    </row>
    <row r="4287">
      <c r="A4287" s="13"/>
      <c r="B4287" s="7"/>
      <c r="C4287" s="7"/>
      <c r="D4287" s="7"/>
      <c r="E4287" s="7"/>
      <c r="F4287" s="7"/>
      <c r="G4287" s="7"/>
      <c r="H4287" s="7"/>
      <c r="I4287" s="10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9"/>
      <c r="W4287" s="9"/>
      <c r="X4287" s="7"/>
      <c r="Y4287" s="10"/>
      <c r="Z4287" s="11"/>
    </row>
    <row r="4288">
      <c r="A4288" s="13"/>
      <c r="B4288" s="7"/>
      <c r="C4288" s="7"/>
      <c r="D4288" s="7"/>
      <c r="E4288" s="7"/>
      <c r="F4288" s="7"/>
      <c r="G4288" s="7"/>
      <c r="H4288" s="7"/>
      <c r="I4288" s="10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9"/>
      <c r="W4288" s="9"/>
      <c r="X4288" s="7"/>
      <c r="Y4288" s="10"/>
      <c r="Z4288" s="11"/>
    </row>
    <row r="4289">
      <c r="A4289" s="13"/>
      <c r="B4289" s="7"/>
      <c r="C4289" s="7"/>
      <c r="D4289" s="7"/>
      <c r="E4289" s="7"/>
      <c r="F4289" s="7"/>
      <c r="G4289" s="7"/>
      <c r="H4289" s="7"/>
      <c r="I4289" s="10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9"/>
      <c r="W4289" s="9"/>
      <c r="X4289" s="7"/>
      <c r="Y4289" s="10"/>
      <c r="Z4289" s="11"/>
    </row>
    <row r="4290">
      <c r="A4290" s="13"/>
      <c r="B4290" s="7"/>
      <c r="C4290" s="7"/>
      <c r="D4290" s="7"/>
      <c r="E4290" s="7"/>
      <c r="F4290" s="7"/>
      <c r="G4290" s="7"/>
      <c r="H4290" s="7"/>
      <c r="I4290" s="10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9"/>
      <c r="W4290" s="9"/>
      <c r="X4290" s="7"/>
      <c r="Y4290" s="10"/>
      <c r="Z4290" s="11"/>
    </row>
    <row r="4291">
      <c r="A4291" s="13"/>
      <c r="B4291" s="7"/>
      <c r="C4291" s="7"/>
      <c r="D4291" s="7"/>
      <c r="E4291" s="7"/>
      <c r="F4291" s="7"/>
      <c r="G4291" s="7"/>
      <c r="H4291" s="7"/>
      <c r="I4291" s="10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9"/>
      <c r="W4291" s="9"/>
      <c r="X4291" s="7"/>
      <c r="Y4291" s="10"/>
      <c r="Z4291" s="11"/>
    </row>
    <row r="4292">
      <c r="A4292" s="13"/>
      <c r="B4292" s="7"/>
      <c r="C4292" s="7"/>
      <c r="D4292" s="7"/>
      <c r="E4292" s="7"/>
      <c r="F4292" s="7"/>
      <c r="G4292" s="7"/>
      <c r="H4292" s="7"/>
      <c r="I4292" s="10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9"/>
      <c r="W4292" s="9"/>
      <c r="X4292" s="7"/>
      <c r="Y4292" s="10"/>
      <c r="Z4292" s="11"/>
    </row>
    <row r="4293">
      <c r="A4293" s="13"/>
      <c r="B4293" s="7"/>
      <c r="C4293" s="7"/>
      <c r="D4293" s="7"/>
      <c r="E4293" s="7"/>
      <c r="F4293" s="7"/>
      <c r="G4293" s="7"/>
      <c r="H4293" s="7"/>
      <c r="I4293" s="10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9"/>
      <c r="W4293" s="9"/>
      <c r="X4293" s="7"/>
      <c r="Y4293" s="10"/>
      <c r="Z4293" s="11"/>
    </row>
    <row r="4294">
      <c r="A4294" s="13"/>
      <c r="B4294" s="7"/>
      <c r="C4294" s="7"/>
      <c r="D4294" s="7"/>
      <c r="E4294" s="7"/>
      <c r="F4294" s="7"/>
      <c r="G4294" s="7"/>
      <c r="H4294" s="7"/>
      <c r="I4294" s="10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9"/>
      <c r="W4294" s="9"/>
      <c r="X4294" s="7"/>
      <c r="Y4294" s="10"/>
      <c r="Z4294" s="11"/>
    </row>
    <row r="4295">
      <c r="A4295" s="13"/>
      <c r="B4295" s="7"/>
      <c r="C4295" s="7"/>
      <c r="D4295" s="7"/>
      <c r="E4295" s="7"/>
      <c r="F4295" s="7"/>
      <c r="G4295" s="7"/>
      <c r="H4295" s="7"/>
      <c r="I4295" s="10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9"/>
      <c r="W4295" s="9"/>
      <c r="X4295" s="7"/>
      <c r="Y4295" s="10"/>
      <c r="Z4295" s="11"/>
    </row>
    <row r="4296">
      <c r="A4296" s="13"/>
      <c r="B4296" s="7"/>
      <c r="C4296" s="7"/>
      <c r="D4296" s="7"/>
      <c r="E4296" s="7"/>
      <c r="F4296" s="7"/>
      <c r="G4296" s="7"/>
      <c r="H4296" s="7"/>
      <c r="I4296" s="10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9"/>
      <c r="W4296" s="9"/>
      <c r="X4296" s="7"/>
      <c r="Y4296" s="10"/>
      <c r="Z4296" s="11"/>
    </row>
    <row r="4297">
      <c r="A4297" s="13"/>
      <c r="B4297" s="7"/>
      <c r="C4297" s="7"/>
      <c r="D4297" s="7"/>
      <c r="E4297" s="7"/>
      <c r="F4297" s="7"/>
      <c r="G4297" s="7"/>
      <c r="H4297" s="7"/>
      <c r="I4297" s="10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9"/>
      <c r="W4297" s="9"/>
      <c r="X4297" s="7"/>
      <c r="Y4297" s="10"/>
      <c r="Z4297" s="11"/>
    </row>
    <row r="4298">
      <c r="A4298" s="13"/>
      <c r="B4298" s="7"/>
      <c r="C4298" s="7"/>
      <c r="D4298" s="7"/>
      <c r="E4298" s="7"/>
      <c r="F4298" s="7"/>
      <c r="G4298" s="7"/>
      <c r="H4298" s="7"/>
      <c r="I4298" s="10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9"/>
      <c r="W4298" s="9"/>
      <c r="X4298" s="7"/>
      <c r="Y4298" s="10"/>
      <c r="Z4298" s="11"/>
    </row>
    <row r="4299">
      <c r="A4299" s="13"/>
      <c r="B4299" s="7"/>
      <c r="C4299" s="7"/>
      <c r="D4299" s="7"/>
      <c r="E4299" s="7"/>
      <c r="F4299" s="7"/>
      <c r="G4299" s="7"/>
      <c r="H4299" s="7"/>
      <c r="I4299" s="10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9"/>
      <c r="W4299" s="9"/>
      <c r="X4299" s="7"/>
      <c r="Y4299" s="10"/>
      <c r="Z4299" s="11"/>
    </row>
    <row r="4300">
      <c r="A4300" s="13"/>
      <c r="B4300" s="7"/>
      <c r="C4300" s="7"/>
      <c r="D4300" s="7"/>
      <c r="E4300" s="7"/>
      <c r="F4300" s="7"/>
      <c r="G4300" s="7"/>
      <c r="H4300" s="7"/>
      <c r="I4300" s="10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9"/>
      <c r="W4300" s="9"/>
      <c r="X4300" s="7"/>
      <c r="Y4300" s="10"/>
      <c r="Z4300" s="11"/>
    </row>
    <row r="4301">
      <c r="A4301" s="13"/>
      <c r="B4301" s="7"/>
      <c r="C4301" s="7"/>
      <c r="D4301" s="7"/>
      <c r="E4301" s="7"/>
      <c r="F4301" s="7"/>
      <c r="G4301" s="7"/>
      <c r="H4301" s="7"/>
      <c r="I4301" s="10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9"/>
      <c r="W4301" s="9"/>
      <c r="X4301" s="7"/>
      <c r="Y4301" s="10"/>
      <c r="Z4301" s="11"/>
    </row>
    <row r="4302">
      <c r="A4302" s="13"/>
      <c r="B4302" s="7"/>
      <c r="C4302" s="7"/>
      <c r="D4302" s="7"/>
      <c r="E4302" s="7"/>
      <c r="F4302" s="7"/>
      <c r="G4302" s="7"/>
      <c r="H4302" s="7"/>
      <c r="I4302" s="10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9"/>
      <c r="W4302" s="9"/>
      <c r="X4302" s="7"/>
      <c r="Y4302" s="10"/>
      <c r="Z4302" s="11"/>
    </row>
    <row r="4303">
      <c r="A4303" s="13"/>
      <c r="B4303" s="7"/>
      <c r="C4303" s="7"/>
      <c r="D4303" s="7"/>
      <c r="E4303" s="7"/>
      <c r="F4303" s="7"/>
      <c r="G4303" s="7"/>
      <c r="H4303" s="7"/>
      <c r="I4303" s="10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9"/>
      <c r="W4303" s="9"/>
      <c r="X4303" s="7"/>
      <c r="Y4303" s="10"/>
      <c r="Z4303" s="11"/>
    </row>
    <row r="4304">
      <c r="A4304" s="13"/>
      <c r="B4304" s="7"/>
      <c r="C4304" s="7"/>
      <c r="D4304" s="7"/>
      <c r="E4304" s="7"/>
      <c r="F4304" s="7"/>
      <c r="G4304" s="7"/>
      <c r="H4304" s="7"/>
      <c r="I4304" s="10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9"/>
      <c r="W4304" s="9"/>
      <c r="X4304" s="7"/>
      <c r="Y4304" s="10"/>
      <c r="Z4304" s="11"/>
    </row>
    <row r="4305">
      <c r="A4305" s="13"/>
      <c r="B4305" s="7"/>
      <c r="C4305" s="7"/>
      <c r="D4305" s="7"/>
      <c r="E4305" s="7"/>
      <c r="F4305" s="7"/>
      <c r="G4305" s="7"/>
      <c r="H4305" s="7"/>
      <c r="I4305" s="10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9"/>
      <c r="W4305" s="9"/>
      <c r="X4305" s="7"/>
      <c r="Y4305" s="10"/>
      <c r="Z4305" s="11"/>
    </row>
    <row r="4306">
      <c r="A4306" s="13"/>
      <c r="B4306" s="7"/>
      <c r="C4306" s="7"/>
      <c r="D4306" s="7"/>
      <c r="E4306" s="7"/>
      <c r="F4306" s="7"/>
      <c r="G4306" s="7"/>
      <c r="H4306" s="7"/>
      <c r="I4306" s="10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9"/>
      <c r="W4306" s="9"/>
      <c r="X4306" s="7"/>
      <c r="Y4306" s="10"/>
      <c r="Z4306" s="11"/>
    </row>
    <row r="4307">
      <c r="A4307" s="13"/>
      <c r="B4307" s="7"/>
      <c r="C4307" s="7"/>
      <c r="D4307" s="7"/>
      <c r="E4307" s="7"/>
      <c r="F4307" s="7"/>
      <c r="G4307" s="7"/>
      <c r="H4307" s="7"/>
      <c r="I4307" s="10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9"/>
      <c r="W4307" s="9"/>
      <c r="X4307" s="7"/>
      <c r="Y4307" s="10"/>
      <c r="Z4307" s="11"/>
    </row>
    <row r="4308">
      <c r="A4308" s="13"/>
      <c r="B4308" s="7"/>
      <c r="C4308" s="7"/>
      <c r="D4308" s="7"/>
      <c r="E4308" s="7"/>
      <c r="F4308" s="7"/>
      <c r="G4308" s="7"/>
      <c r="H4308" s="7"/>
      <c r="I4308" s="10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9"/>
      <c r="W4308" s="9"/>
      <c r="X4308" s="7"/>
      <c r="Y4308" s="10"/>
      <c r="Z4308" s="11"/>
    </row>
    <row r="4309">
      <c r="A4309" s="13"/>
      <c r="B4309" s="7"/>
      <c r="C4309" s="7"/>
      <c r="D4309" s="7"/>
      <c r="E4309" s="7"/>
      <c r="F4309" s="7"/>
      <c r="G4309" s="7"/>
      <c r="H4309" s="7"/>
      <c r="I4309" s="10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9"/>
      <c r="W4309" s="9"/>
      <c r="X4309" s="7"/>
      <c r="Y4309" s="10"/>
      <c r="Z4309" s="11"/>
    </row>
    <row r="4310">
      <c r="A4310" s="13"/>
      <c r="B4310" s="7"/>
      <c r="C4310" s="7"/>
      <c r="D4310" s="7"/>
      <c r="E4310" s="7"/>
      <c r="F4310" s="7"/>
      <c r="G4310" s="7"/>
      <c r="H4310" s="7"/>
      <c r="I4310" s="10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9"/>
      <c r="W4310" s="9"/>
      <c r="X4310" s="7"/>
      <c r="Y4310" s="10"/>
      <c r="Z4310" s="11"/>
    </row>
    <row r="4311">
      <c r="A4311" s="13"/>
      <c r="B4311" s="7"/>
      <c r="C4311" s="7"/>
      <c r="D4311" s="7"/>
      <c r="E4311" s="7"/>
      <c r="F4311" s="7"/>
      <c r="G4311" s="7"/>
      <c r="H4311" s="7"/>
      <c r="I4311" s="10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9"/>
      <c r="W4311" s="9"/>
      <c r="X4311" s="7"/>
      <c r="Y4311" s="10"/>
      <c r="Z4311" s="11"/>
    </row>
    <row r="4312">
      <c r="A4312" s="13"/>
      <c r="B4312" s="7"/>
      <c r="C4312" s="7"/>
      <c r="D4312" s="7"/>
      <c r="E4312" s="7"/>
      <c r="F4312" s="7"/>
      <c r="G4312" s="7"/>
      <c r="H4312" s="7"/>
      <c r="I4312" s="10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9"/>
      <c r="W4312" s="9"/>
      <c r="X4312" s="7"/>
      <c r="Y4312" s="10"/>
      <c r="Z4312" s="11"/>
    </row>
    <row r="4313">
      <c r="A4313" s="13"/>
      <c r="B4313" s="7"/>
      <c r="C4313" s="7"/>
      <c r="D4313" s="7"/>
      <c r="E4313" s="7"/>
      <c r="F4313" s="7"/>
      <c r="G4313" s="7"/>
      <c r="H4313" s="7"/>
      <c r="I4313" s="10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9"/>
      <c r="W4313" s="9"/>
      <c r="X4313" s="7"/>
      <c r="Y4313" s="10"/>
      <c r="Z4313" s="11"/>
    </row>
    <row r="4314">
      <c r="A4314" s="13"/>
      <c r="B4314" s="7"/>
      <c r="C4314" s="7"/>
      <c r="D4314" s="7"/>
      <c r="E4314" s="7"/>
      <c r="F4314" s="7"/>
      <c r="G4314" s="7"/>
      <c r="H4314" s="7"/>
      <c r="I4314" s="10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9"/>
      <c r="W4314" s="9"/>
      <c r="X4314" s="7"/>
      <c r="Y4314" s="10"/>
      <c r="Z4314" s="11"/>
    </row>
    <row r="4315">
      <c r="A4315" s="13"/>
      <c r="B4315" s="7"/>
      <c r="C4315" s="7"/>
      <c r="D4315" s="7"/>
      <c r="E4315" s="7"/>
      <c r="F4315" s="7"/>
      <c r="G4315" s="7"/>
      <c r="H4315" s="7"/>
      <c r="I4315" s="10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9"/>
      <c r="W4315" s="9"/>
      <c r="X4315" s="7"/>
      <c r="Y4315" s="10"/>
      <c r="Z4315" s="11"/>
    </row>
    <row r="4316">
      <c r="A4316" s="13"/>
      <c r="B4316" s="7"/>
      <c r="C4316" s="7"/>
      <c r="D4316" s="7"/>
      <c r="E4316" s="7"/>
      <c r="F4316" s="7"/>
      <c r="G4316" s="7"/>
      <c r="H4316" s="7"/>
      <c r="I4316" s="10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9"/>
      <c r="W4316" s="9"/>
      <c r="X4316" s="7"/>
      <c r="Y4316" s="10"/>
      <c r="Z4316" s="11"/>
    </row>
    <row r="4317">
      <c r="A4317" s="13"/>
      <c r="B4317" s="7"/>
      <c r="C4317" s="7"/>
      <c r="D4317" s="7"/>
      <c r="E4317" s="7"/>
      <c r="F4317" s="7"/>
      <c r="G4317" s="7"/>
      <c r="H4317" s="7"/>
      <c r="I4317" s="10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9"/>
      <c r="W4317" s="9"/>
      <c r="X4317" s="7"/>
      <c r="Y4317" s="10"/>
      <c r="Z4317" s="11"/>
    </row>
    <row r="4318">
      <c r="A4318" s="13"/>
      <c r="B4318" s="7"/>
      <c r="C4318" s="7"/>
      <c r="D4318" s="7"/>
      <c r="E4318" s="7"/>
      <c r="F4318" s="7"/>
      <c r="G4318" s="7"/>
      <c r="H4318" s="7"/>
      <c r="I4318" s="10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9"/>
      <c r="W4318" s="9"/>
      <c r="X4318" s="7"/>
      <c r="Y4318" s="10"/>
      <c r="Z4318" s="11"/>
    </row>
    <row r="4319">
      <c r="A4319" s="13"/>
      <c r="B4319" s="7"/>
      <c r="C4319" s="7"/>
      <c r="D4319" s="7"/>
      <c r="E4319" s="7"/>
      <c r="F4319" s="7"/>
      <c r="G4319" s="7"/>
      <c r="H4319" s="7"/>
      <c r="I4319" s="10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9"/>
      <c r="W4319" s="9"/>
      <c r="X4319" s="7"/>
      <c r="Y4319" s="10"/>
      <c r="Z4319" s="11"/>
    </row>
    <row r="4320">
      <c r="A4320" s="13"/>
      <c r="B4320" s="7"/>
      <c r="C4320" s="7"/>
      <c r="D4320" s="7"/>
      <c r="E4320" s="7"/>
      <c r="F4320" s="7"/>
      <c r="G4320" s="7"/>
      <c r="H4320" s="7"/>
      <c r="I4320" s="10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9"/>
      <c r="W4320" s="9"/>
      <c r="X4320" s="7"/>
      <c r="Y4320" s="10"/>
      <c r="Z4320" s="11"/>
    </row>
    <row r="4321">
      <c r="A4321" s="13"/>
      <c r="B4321" s="7"/>
      <c r="C4321" s="7"/>
      <c r="D4321" s="7"/>
      <c r="E4321" s="7"/>
      <c r="F4321" s="7"/>
      <c r="G4321" s="7"/>
      <c r="H4321" s="7"/>
      <c r="I4321" s="10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9"/>
      <c r="W4321" s="9"/>
      <c r="X4321" s="7"/>
      <c r="Y4321" s="10"/>
      <c r="Z4321" s="11"/>
    </row>
    <row r="4322">
      <c r="A4322" s="13"/>
      <c r="B4322" s="7"/>
      <c r="C4322" s="7"/>
      <c r="D4322" s="7"/>
      <c r="E4322" s="7"/>
      <c r="F4322" s="7"/>
      <c r="G4322" s="7"/>
      <c r="H4322" s="7"/>
      <c r="I4322" s="10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9"/>
      <c r="W4322" s="9"/>
      <c r="X4322" s="7"/>
      <c r="Y4322" s="10"/>
      <c r="Z4322" s="11"/>
    </row>
    <row r="4323">
      <c r="A4323" s="13"/>
      <c r="B4323" s="7"/>
      <c r="C4323" s="7"/>
      <c r="D4323" s="7"/>
      <c r="E4323" s="7"/>
      <c r="F4323" s="7"/>
      <c r="G4323" s="7"/>
      <c r="H4323" s="7"/>
      <c r="I4323" s="10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9"/>
      <c r="W4323" s="9"/>
      <c r="X4323" s="7"/>
      <c r="Y4323" s="10"/>
      <c r="Z4323" s="11"/>
    </row>
    <row r="4324">
      <c r="A4324" s="13"/>
      <c r="B4324" s="7"/>
      <c r="C4324" s="7"/>
      <c r="D4324" s="7"/>
      <c r="E4324" s="7"/>
      <c r="F4324" s="7"/>
      <c r="G4324" s="7"/>
      <c r="H4324" s="7"/>
      <c r="I4324" s="10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9"/>
      <c r="W4324" s="9"/>
      <c r="X4324" s="7"/>
      <c r="Y4324" s="10"/>
      <c r="Z4324" s="11"/>
    </row>
    <row r="4325">
      <c r="A4325" s="13"/>
      <c r="B4325" s="7"/>
      <c r="C4325" s="7"/>
      <c r="D4325" s="7"/>
      <c r="E4325" s="7"/>
      <c r="F4325" s="7"/>
      <c r="G4325" s="7"/>
      <c r="H4325" s="7"/>
      <c r="I4325" s="10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9"/>
      <c r="W4325" s="9"/>
      <c r="X4325" s="7"/>
      <c r="Y4325" s="10"/>
      <c r="Z4325" s="11"/>
    </row>
    <row r="4326">
      <c r="A4326" s="13"/>
      <c r="B4326" s="7"/>
      <c r="C4326" s="7"/>
      <c r="D4326" s="7"/>
      <c r="E4326" s="7"/>
      <c r="F4326" s="7"/>
      <c r="G4326" s="7"/>
      <c r="H4326" s="7"/>
      <c r="I4326" s="10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9"/>
      <c r="W4326" s="9"/>
      <c r="X4326" s="7"/>
      <c r="Y4326" s="10"/>
      <c r="Z4326" s="11"/>
    </row>
    <row r="4327">
      <c r="A4327" s="13"/>
      <c r="B4327" s="7"/>
      <c r="C4327" s="7"/>
      <c r="D4327" s="7"/>
      <c r="E4327" s="7"/>
      <c r="F4327" s="7"/>
      <c r="G4327" s="7"/>
      <c r="H4327" s="7"/>
      <c r="I4327" s="10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9"/>
      <c r="W4327" s="9"/>
      <c r="X4327" s="7"/>
      <c r="Y4327" s="10"/>
      <c r="Z4327" s="11"/>
    </row>
    <row r="4328">
      <c r="A4328" s="13"/>
      <c r="B4328" s="7"/>
      <c r="C4328" s="7"/>
      <c r="D4328" s="7"/>
      <c r="E4328" s="7"/>
      <c r="F4328" s="7"/>
      <c r="G4328" s="7"/>
      <c r="H4328" s="7"/>
      <c r="I4328" s="10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9"/>
      <c r="W4328" s="9"/>
      <c r="X4328" s="7"/>
      <c r="Y4328" s="10"/>
      <c r="Z4328" s="11"/>
    </row>
    <row r="4329">
      <c r="A4329" s="13"/>
      <c r="B4329" s="7"/>
      <c r="C4329" s="7"/>
      <c r="D4329" s="7"/>
      <c r="E4329" s="7"/>
      <c r="F4329" s="7"/>
      <c r="G4329" s="7"/>
      <c r="H4329" s="7"/>
      <c r="I4329" s="10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9"/>
      <c r="W4329" s="9"/>
      <c r="X4329" s="7"/>
      <c r="Y4329" s="10"/>
      <c r="Z4329" s="11"/>
    </row>
    <row r="4330">
      <c r="A4330" s="13"/>
      <c r="B4330" s="7"/>
      <c r="C4330" s="7"/>
      <c r="D4330" s="7"/>
      <c r="E4330" s="7"/>
      <c r="F4330" s="7"/>
      <c r="G4330" s="7"/>
      <c r="H4330" s="7"/>
      <c r="I4330" s="10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9"/>
      <c r="W4330" s="9"/>
      <c r="X4330" s="7"/>
      <c r="Y4330" s="10"/>
      <c r="Z4330" s="11"/>
    </row>
    <row r="4331">
      <c r="A4331" s="13"/>
      <c r="B4331" s="7"/>
      <c r="C4331" s="7"/>
      <c r="D4331" s="7"/>
      <c r="E4331" s="7"/>
      <c r="F4331" s="7"/>
      <c r="G4331" s="7"/>
      <c r="H4331" s="7"/>
      <c r="I4331" s="10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9"/>
      <c r="W4331" s="9"/>
      <c r="X4331" s="7"/>
      <c r="Y4331" s="10"/>
      <c r="Z4331" s="11"/>
    </row>
    <row r="4332">
      <c r="A4332" s="13"/>
      <c r="B4332" s="7"/>
      <c r="C4332" s="7"/>
      <c r="D4332" s="7"/>
      <c r="E4332" s="7"/>
      <c r="F4332" s="7"/>
      <c r="G4332" s="7"/>
      <c r="H4332" s="7"/>
      <c r="I4332" s="10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9"/>
      <c r="W4332" s="9"/>
      <c r="X4332" s="7"/>
      <c r="Y4332" s="10"/>
      <c r="Z4332" s="11"/>
    </row>
    <row r="4333">
      <c r="A4333" s="13"/>
      <c r="B4333" s="7"/>
      <c r="C4333" s="7"/>
      <c r="D4333" s="7"/>
      <c r="E4333" s="7"/>
      <c r="F4333" s="7"/>
      <c r="G4333" s="7"/>
      <c r="H4333" s="7"/>
      <c r="I4333" s="10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9"/>
      <c r="W4333" s="9"/>
      <c r="X4333" s="7"/>
      <c r="Y4333" s="10"/>
      <c r="Z4333" s="11"/>
    </row>
    <row r="4334">
      <c r="A4334" s="13"/>
      <c r="B4334" s="7"/>
      <c r="C4334" s="7"/>
      <c r="D4334" s="7"/>
      <c r="E4334" s="7"/>
      <c r="F4334" s="7"/>
      <c r="G4334" s="7"/>
      <c r="H4334" s="7"/>
      <c r="I4334" s="10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9"/>
      <c r="W4334" s="9"/>
      <c r="X4334" s="7"/>
      <c r="Y4334" s="10"/>
      <c r="Z4334" s="11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6" max="6" width="14.88"/>
    <col customWidth="1" min="9" max="9" width="8.0"/>
    <col customWidth="1" min="14" max="14" width="15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7</v>
      </c>
      <c r="G1" s="5" t="s">
        <v>8</v>
      </c>
      <c r="H1" s="5" t="s">
        <v>11</v>
      </c>
      <c r="I1" s="5" t="s">
        <v>12</v>
      </c>
      <c r="J1" s="5" t="s">
        <v>17</v>
      </c>
      <c r="K1" s="5" t="s">
        <v>18</v>
      </c>
      <c r="L1" s="5" t="s">
        <v>19</v>
      </c>
      <c r="M1" s="5" t="s">
        <v>20</v>
      </c>
      <c r="N1" s="5" t="s">
        <v>23</v>
      </c>
      <c r="O1" s="5" t="s">
        <v>24</v>
      </c>
      <c r="P1" s="5" t="s">
        <v>3375</v>
      </c>
      <c r="Q1" s="5" t="s">
        <v>25</v>
      </c>
    </row>
    <row r="2">
      <c r="A2" s="6" t="s">
        <v>64</v>
      </c>
      <c r="B2" s="7">
        <v>1105.36</v>
      </c>
      <c r="C2" s="7">
        <v>1116.11</v>
      </c>
      <c r="D2" s="7">
        <v>1105.36</v>
      </c>
      <c r="E2" s="7">
        <v>1115.71</v>
      </c>
      <c r="F2" s="7">
        <v>3847.64</v>
      </c>
      <c r="G2" s="10">
        <v>0.010158534708326944</v>
      </c>
      <c r="H2" s="7">
        <v>-3.4527661264237395</v>
      </c>
      <c r="I2" s="7">
        <v>-10.318071273756766</v>
      </c>
      <c r="J2" s="7">
        <v>3.6539153915391513</v>
      </c>
      <c r="K2" s="7">
        <v>78.5127163717242</v>
      </c>
      <c r="L2" s="7">
        <v>99.29540250132136</v>
      </c>
      <c r="M2" s="7">
        <v>90.38476537231469</v>
      </c>
      <c r="N2" s="7">
        <v>2.0</v>
      </c>
      <c r="O2" s="10">
        <v>0.011563869540684057</v>
      </c>
      <c r="P2" s="15">
        <v>0.0</v>
      </c>
      <c r="Q2" s="11">
        <v>5.0</v>
      </c>
    </row>
    <row r="3">
      <c r="A3" s="6" t="s">
        <v>65</v>
      </c>
      <c r="B3" s="7">
        <v>1117.01</v>
      </c>
      <c r="C3" s="7">
        <v>1123.46</v>
      </c>
      <c r="D3" s="7">
        <v>1116.51</v>
      </c>
      <c r="E3" s="7">
        <v>1118.31</v>
      </c>
      <c r="F3" s="7">
        <v>4134.68</v>
      </c>
      <c r="G3" s="10">
        <v>0.0023303546620536777</v>
      </c>
      <c r="H3" s="7">
        <v>-1.8030165706318257</v>
      </c>
      <c r="I3" s="7">
        <v>-8.615060333131778</v>
      </c>
      <c r="J3" s="7">
        <v>3.1507650765076467</v>
      </c>
      <c r="K3" s="7">
        <v>75.90805594708877</v>
      </c>
      <c r="L3" s="7">
        <v>91.96818465377405</v>
      </c>
      <c r="M3" s="7">
        <v>92.36002598128766</v>
      </c>
      <c r="N3" s="7">
        <v>3.0</v>
      </c>
      <c r="O3" s="10">
        <v>0.013894224202737735</v>
      </c>
      <c r="P3" s="15">
        <v>0.0016</v>
      </c>
      <c r="Q3" s="11">
        <v>3.0</v>
      </c>
    </row>
    <row r="4">
      <c r="A4" s="6" t="s">
        <v>66</v>
      </c>
      <c r="B4" s="7">
        <v>1119.36</v>
      </c>
      <c r="C4" s="7">
        <v>1125.64</v>
      </c>
      <c r="D4" s="7">
        <v>1116.58</v>
      </c>
      <c r="E4" s="7">
        <v>1118.79</v>
      </c>
      <c r="F4" s="7">
        <v>3951.32</v>
      </c>
      <c r="G4" s="10">
        <v>4.292190895190226E-4</v>
      </c>
      <c r="H4" s="7">
        <v>-0.4516399491919856</v>
      </c>
      <c r="I4" s="7">
        <v>-6.98237625634382</v>
      </c>
      <c r="J4" s="7">
        <v>3.5547150781643704</v>
      </c>
      <c r="K4" s="7">
        <v>78.04472984942414</v>
      </c>
      <c r="L4" s="7">
        <v>89.46963873943102</v>
      </c>
      <c r="M4" s="7">
        <v>93.57774196484213</v>
      </c>
      <c r="N4" s="7">
        <v>4.0</v>
      </c>
      <c r="O4" s="10">
        <v>0.014323443292256757</v>
      </c>
      <c r="P4" s="15">
        <v>0.0016</v>
      </c>
      <c r="Q4" s="11">
        <v>3.0</v>
      </c>
    </row>
    <row r="5">
      <c r="A5" s="6" t="s">
        <v>67</v>
      </c>
      <c r="B5" s="7">
        <v>1119.12</v>
      </c>
      <c r="C5" s="7">
        <v>1123.73</v>
      </c>
      <c r="D5" s="7">
        <v>1116.66</v>
      </c>
      <c r="E5" s="7">
        <v>1122.97</v>
      </c>
      <c r="F5" s="7">
        <v>3945.01</v>
      </c>
      <c r="G5" s="10">
        <v>0.0037361792650989585</v>
      </c>
      <c r="H5" s="7">
        <v>0.9457250955165364</v>
      </c>
      <c r="I5" s="7">
        <v>-5.396755985971749</v>
      </c>
      <c r="J5" s="7">
        <v>3.2440746343923177</v>
      </c>
      <c r="K5" s="7">
        <v>76.43773764258546</v>
      </c>
      <c r="L5" s="7">
        <v>95.73958831977012</v>
      </c>
      <c r="M5" s="7">
        <v>92.39247057099173</v>
      </c>
      <c r="N5" s="7">
        <v>5.0</v>
      </c>
      <c r="O5" s="10">
        <v>0.018059622557355715</v>
      </c>
      <c r="P5" s="15">
        <v>0.0016</v>
      </c>
      <c r="Q5" s="11">
        <v>4.0</v>
      </c>
    </row>
    <row r="6">
      <c r="A6" s="6" t="s">
        <v>68</v>
      </c>
      <c r="B6" s="7">
        <v>1125.12</v>
      </c>
      <c r="C6" s="7">
        <v>1139.38</v>
      </c>
      <c r="D6" s="7">
        <v>1125.12</v>
      </c>
      <c r="E6" s="7">
        <v>1138.7</v>
      </c>
      <c r="F6" s="7">
        <v>4133.0</v>
      </c>
      <c r="G6" s="10">
        <v>0.014007497974122209</v>
      </c>
      <c r="H6" s="7">
        <v>3.28456408957004</v>
      </c>
      <c r="I6" s="7">
        <v>-3.660491970863392</v>
      </c>
      <c r="J6" s="7">
        <v>4.74570243034971</v>
      </c>
      <c r="K6" s="7">
        <v>82.59568760961511</v>
      </c>
      <c r="L6" s="7">
        <v>98.8713692946057</v>
      </c>
      <c r="M6" s="7">
        <v>94.69353211793562</v>
      </c>
      <c r="N6" s="7">
        <v>6.0</v>
      </c>
      <c r="O6" s="10">
        <v>0.03206712053147792</v>
      </c>
      <c r="P6" s="15">
        <v>0.0016</v>
      </c>
      <c r="Q6" s="11">
        <v>5.0</v>
      </c>
    </row>
    <row r="7">
      <c r="A7" s="6" t="s">
        <v>69</v>
      </c>
      <c r="B7" s="7">
        <v>1138.4</v>
      </c>
      <c r="C7" s="7">
        <v>1141.05</v>
      </c>
      <c r="D7" s="7">
        <v>1136.77</v>
      </c>
      <c r="E7" s="7">
        <v>1138.5</v>
      </c>
      <c r="F7" s="7">
        <v>3774.68</v>
      </c>
      <c r="G7" s="10">
        <v>-1.7563888644949984E-4</v>
      </c>
      <c r="H7" s="7">
        <v>5.06360245710971</v>
      </c>
      <c r="I7" s="7">
        <v>-1.9156730852687718</v>
      </c>
      <c r="J7" s="7">
        <v>3.5559461042764897</v>
      </c>
      <c r="K7" s="7">
        <v>78.05066220907796</v>
      </c>
      <c r="L7" s="7">
        <v>95.36616391059431</v>
      </c>
      <c r="M7" s="7">
        <v>96.65904050832337</v>
      </c>
      <c r="N7" s="7">
        <v>1.0</v>
      </c>
      <c r="O7" s="10">
        <v>-1.7563888644949984E-4</v>
      </c>
      <c r="P7" s="15">
        <v>0.0016</v>
      </c>
      <c r="Q7" s="11">
        <v>3.0</v>
      </c>
    </row>
    <row r="8">
      <c r="A8" s="6" t="s">
        <v>70</v>
      </c>
      <c r="B8" s="7">
        <v>1137.56</v>
      </c>
      <c r="C8" s="7">
        <v>1145.37</v>
      </c>
      <c r="D8" s="7">
        <v>1134.9</v>
      </c>
      <c r="E8" s="7">
        <v>1140.45</v>
      </c>
      <c r="F8" s="7">
        <v>5185.57</v>
      </c>
      <c r="G8" s="10">
        <v>0.0017127799736495787</v>
      </c>
      <c r="H8" s="7">
        <v>6.555286620200604</v>
      </c>
      <c r="I8" s="7">
        <v>-0.22148114417489673</v>
      </c>
      <c r="J8" s="7">
        <v>3.3983596953719775</v>
      </c>
      <c r="K8" s="7">
        <v>77.26425146510378</v>
      </c>
      <c r="L8" s="7">
        <v>91.71019376579638</v>
      </c>
      <c r="M8" s="7">
        <v>95.31590899033212</v>
      </c>
      <c r="N8" s="7">
        <v>1.0</v>
      </c>
      <c r="O8" s="10">
        <v>0.0017127799736495787</v>
      </c>
      <c r="P8" s="15">
        <v>0.0016</v>
      </c>
      <c r="Q8" s="11">
        <v>3.0</v>
      </c>
    </row>
    <row r="9">
      <c r="A9" s="6" t="s">
        <v>71</v>
      </c>
      <c r="B9" s="7">
        <v>1140.22</v>
      </c>
      <c r="C9" s="7">
        <v>1148.26</v>
      </c>
      <c r="D9" s="7">
        <v>1140.09</v>
      </c>
      <c r="E9" s="7">
        <v>1145.61</v>
      </c>
      <c r="F9" s="7">
        <v>5469.12</v>
      </c>
      <c r="G9" s="10">
        <v>0.004524529790871897</v>
      </c>
      <c r="H9" s="7">
        <v>8.060904849172857</v>
      </c>
      <c r="I9" s="7">
        <v>1.434996054494654</v>
      </c>
      <c r="J9" s="7">
        <v>3.276508494434653</v>
      </c>
      <c r="K9" s="7">
        <v>76.61643835616422</v>
      </c>
      <c r="L9" s="7">
        <v>95.74228791773764</v>
      </c>
      <c r="M9" s="7">
        <v>94.27288186470945</v>
      </c>
      <c r="N9" s="7">
        <v>2.0</v>
      </c>
      <c r="O9" s="10">
        <v>0.0062373097645214755</v>
      </c>
      <c r="P9" s="15">
        <v>0.0016</v>
      </c>
      <c r="Q9" s="11">
        <v>4.0</v>
      </c>
    </row>
    <row r="10">
      <c r="A10" s="6" t="s">
        <v>72</v>
      </c>
      <c r="B10" s="7">
        <v>1143.96</v>
      </c>
      <c r="C10" s="7">
        <v>1150.24</v>
      </c>
      <c r="D10" s="7">
        <v>1138.99</v>
      </c>
      <c r="E10" s="7">
        <v>1150.24</v>
      </c>
      <c r="F10" s="7">
        <v>4669.06</v>
      </c>
      <c r="G10" s="10">
        <v>0.004041515000742058</v>
      </c>
      <c r="H10" s="7">
        <v>9.518002836553478</v>
      </c>
      <c r="I10" s="7">
        <v>3.0515974109064192</v>
      </c>
      <c r="J10" s="7">
        <v>3.405975395430553</v>
      </c>
      <c r="K10" s="7">
        <v>77.30355005983233</v>
      </c>
      <c r="L10" s="7">
        <v>100.0</v>
      </c>
      <c r="M10" s="7">
        <v>95.81749389451134</v>
      </c>
      <c r="N10" s="7">
        <v>3.0</v>
      </c>
      <c r="O10" s="10">
        <v>0.010278824765263534</v>
      </c>
      <c r="P10" s="15">
        <v>0.0016</v>
      </c>
      <c r="Q10" s="11">
        <v>4.0</v>
      </c>
    </row>
    <row r="11">
      <c r="A11" s="6" t="s">
        <v>73</v>
      </c>
      <c r="B11" s="7">
        <v>1151.71</v>
      </c>
      <c r="C11" s="7">
        <v>1153.41</v>
      </c>
      <c r="D11" s="7">
        <v>1146.97</v>
      </c>
      <c r="E11" s="7">
        <v>1149.99</v>
      </c>
      <c r="F11" s="7">
        <v>4928.16</v>
      </c>
      <c r="G11" s="10">
        <v>-2.1734594519404646E-4</v>
      </c>
      <c r="H11" s="7">
        <v>10.531193535081911</v>
      </c>
      <c r="I11" s="7">
        <v>4.547516635741518</v>
      </c>
      <c r="J11" s="7">
        <v>3.597772277227711</v>
      </c>
      <c r="K11" s="7">
        <v>78.250336473755</v>
      </c>
      <c r="L11" s="7">
        <v>94.92506306573667</v>
      </c>
      <c r="M11" s="7">
        <v>96.88911699449143</v>
      </c>
      <c r="N11" s="7">
        <v>1.0</v>
      </c>
      <c r="O11" s="10">
        <v>-2.1734594519404646E-4</v>
      </c>
      <c r="P11" s="15">
        <v>0.0016</v>
      </c>
      <c r="Q11" s="11">
        <v>3.0</v>
      </c>
    </row>
    <row r="12">
      <c r="A12" s="6" t="s">
        <v>74</v>
      </c>
      <c r="B12" s="7">
        <v>1148.53</v>
      </c>
      <c r="C12" s="7">
        <v>1150.98</v>
      </c>
      <c r="D12" s="7">
        <v>1141.45</v>
      </c>
      <c r="E12" s="7">
        <v>1150.51</v>
      </c>
      <c r="F12" s="7">
        <v>4164.11</v>
      </c>
      <c r="G12" s="10">
        <v>4.5217784502472354E-4</v>
      </c>
      <c r="H12" s="7">
        <v>11.246471791363774</v>
      </c>
      <c r="I12" s="7">
        <v>5.887307666865969</v>
      </c>
      <c r="J12" s="7">
        <v>21.33090909090912</v>
      </c>
      <c r="K12" s="7">
        <v>95.52190197036313</v>
      </c>
      <c r="L12" s="7">
        <v>95.69669090369479</v>
      </c>
      <c r="M12" s="7">
        <v>96.87391798981048</v>
      </c>
      <c r="N12" s="7">
        <v>1.0</v>
      </c>
      <c r="O12" s="10">
        <v>4.5217784502472354E-4</v>
      </c>
      <c r="P12" s="15">
        <v>0.0016</v>
      </c>
      <c r="Q12" s="11">
        <v>3.0</v>
      </c>
    </row>
    <row r="13">
      <c r="A13" s="6" t="s">
        <v>75</v>
      </c>
      <c r="B13" s="7">
        <v>1150.83</v>
      </c>
      <c r="C13" s="7">
        <v>1160.28</v>
      </c>
      <c r="D13" s="7">
        <v>1150.35</v>
      </c>
      <c r="E13" s="7">
        <v>1159.46</v>
      </c>
      <c r="F13" s="7">
        <v>4369.77</v>
      </c>
      <c r="G13" s="10">
        <v>0.007779158807833087</v>
      </c>
      <c r="H13" s="7">
        <v>12.392670176868478</v>
      </c>
      <c r="I13" s="7">
        <v>7.1883801688664715</v>
      </c>
      <c r="J13" s="7">
        <v>20.71636363636365</v>
      </c>
      <c r="K13" s="7">
        <v>95.39517749497656</v>
      </c>
      <c r="L13" s="7">
        <v>98.89577161325083</v>
      </c>
      <c r="M13" s="7">
        <v>96.50584186089408</v>
      </c>
      <c r="N13" s="7">
        <v>2.0</v>
      </c>
      <c r="O13" s="10">
        <v>0.00823133665285781</v>
      </c>
      <c r="P13" s="15">
        <v>0.0016</v>
      </c>
      <c r="Q13" s="11">
        <v>4.0</v>
      </c>
    </row>
    <row r="14">
      <c r="A14" s="6" t="s">
        <v>76</v>
      </c>
      <c r="B14" s="7">
        <v>1159.94</v>
      </c>
      <c r="C14" s="7">
        <v>1169.84</v>
      </c>
      <c r="D14" s="7">
        <v>1159.94</v>
      </c>
      <c r="E14" s="7">
        <v>1166.21</v>
      </c>
      <c r="F14" s="7">
        <v>4963.2</v>
      </c>
      <c r="G14" s="10">
        <v>0.0058216756076104395</v>
      </c>
      <c r="H14" s="7">
        <v>13.687923382869258</v>
      </c>
      <c r="I14" s="7">
        <v>8.48828881166703</v>
      </c>
      <c r="J14" s="7">
        <v>141.59999999998573</v>
      </c>
      <c r="K14" s="7">
        <v>99.29873772791017</v>
      </c>
      <c r="L14" s="7">
        <v>94.97786386275611</v>
      </c>
      <c r="M14" s="7">
        <v>96.52344212656725</v>
      </c>
      <c r="N14" s="7">
        <v>3.0</v>
      </c>
      <c r="O14" s="10">
        <v>0.01405301226046825</v>
      </c>
      <c r="P14" s="15">
        <v>0.0016</v>
      </c>
      <c r="Q14" s="11">
        <v>4.0</v>
      </c>
    </row>
    <row r="15">
      <c r="A15" s="6" t="s">
        <v>77</v>
      </c>
      <c r="B15" s="7">
        <v>1166.13</v>
      </c>
      <c r="C15" s="7">
        <v>1167.77</v>
      </c>
      <c r="D15" s="7">
        <v>1161.16</v>
      </c>
      <c r="E15" s="7">
        <v>1165.83</v>
      </c>
      <c r="F15" s="7">
        <v>4234.51</v>
      </c>
      <c r="G15" s="10">
        <v>-3.2584182951621846E-4</v>
      </c>
      <c r="H15" s="7">
        <v>14.516421782068164</v>
      </c>
      <c r="I15" s="7">
        <v>9.693915405747257</v>
      </c>
      <c r="J15" s="7">
        <v>74.90361445781747</v>
      </c>
      <c r="K15" s="7">
        <v>98.68253968253944</v>
      </c>
      <c r="L15" s="7">
        <v>93.78101736972707</v>
      </c>
      <c r="M15" s="7">
        <v>95.88488428191134</v>
      </c>
      <c r="N15" s="7">
        <v>1.0</v>
      </c>
      <c r="O15" s="10">
        <v>-3.2584182951621846E-4</v>
      </c>
      <c r="P15" s="15">
        <v>0.0016</v>
      </c>
      <c r="Q15" s="11">
        <v>3.0</v>
      </c>
    </row>
    <row r="16">
      <c r="A16" s="6" t="s">
        <v>78</v>
      </c>
      <c r="B16" s="7">
        <v>1166.68</v>
      </c>
      <c r="C16" s="7">
        <v>1169.2</v>
      </c>
      <c r="D16" s="7">
        <v>1155.33</v>
      </c>
      <c r="E16" s="7">
        <v>1159.9</v>
      </c>
      <c r="F16" s="7">
        <v>5212.41</v>
      </c>
      <c r="G16" s="10">
        <v>-0.005086504893509205</v>
      </c>
      <c r="H16" s="7">
        <v>14.527052473382582</v>
      </c>
      <c r="I16" s="7">
        <v>10.660542819274323</v>
      </c>
      <c r="J16" s="7">
        <v>7.536982248520727</v>
      </c>
      <c r="K16" s="7">
        <v>88.28625888060996</v>
      </c>
      <c r="L16" s="7">
        <v>81.36133508344301</v>
      </c>
      <c r="M16" s="7">
        <v>90.04007210530874</v>
      </c>
      <c r="N16" s="7">
        <v>2.0</v>
      </c>
      <c r="O16" s="10">
        <v>-0.0054123467230254236</v>
      </c>
      <c r="P16" s="15">
        <v>0.0016</v>
      </c>
      <c r="Q16" s="11">
        <v>2.0</v>
      </c>
    </row>
    <row r="17">
      <c r="A17" s="6" t="s">
        <v>79</v>
      </c>
      <c r="B17" s="7">
        <v>1157.25</v>
      </c>
      <c r="C17" s="7">
        <v>1167.82</v>
      </c>
      <c r="D17" s="7">
        <v>1152.88</v>
      </c>
      <c r="E17" s="7">
        <v>1165.81</v>
      </c>
      <c r="F17" s="7">
        <v>4261.68</v>
      </c>
      <c r="G17" s="10">
        <v>0.005095266833347577</v>
      </c>
      <c r="H17" s="7">
        <v>14.841283898504798</v>
      </c>
      <c r="I17" s="7">
        <v>11.496691035120419</v>
      </c>
      <c r="J17" s="7">
        <v>8.026627218934921</v>
      </c>
      <c r="K17" s="7">
        <v>88.92166502785973</v>
      </c>
      <c r="L17" s="7">
        <v>92.43334585054454</v>
      </c>
      <c r="M17" s="7">
        <v>89.19189943457154</v>
      </c>
      <c r="N17" s="7">
        <v>1.0</v>
      </c>
      <c r="O17" s="10">
        <v>0.005095266833347577</v>
      </c>
      <c r="P17" s="15">
        <v>0.0016</v>
      </c>
      <c r="Q17" s="11">
        <v>4.0</v>
      </c>
    </row>
    <row r="18">
      <c r="A18" s="6" t="s">
        <v>80</v>
      </c>
      <c r="B18" s="7">
        <v>1166.47</v>
      </c>
      <c r="C18" s="7">
        <v>1174.72</v>
      </c>
      <c r="D18" s="7">
        <v>1163.83</v>
      </c>
      <c r="E18" s="7">
        <v>1174.17</v>
      </c>
      <c r="F18" s="7">
        <v>4411.64</v>
      </c>
      <c r="G18" s="10">
        <v>0.007170979833763759</v>
      </c>
      <c r="H18" s="7">
        <v>15.585239756951296</v>
      </c>
      <c r="I18" s="7">
        <v>12.314400779486594</v>
      </c>
      <c r="J18" s="7">
        <v>9.19230769230772</v>
      </c>
      <c r="K18" s="7">
        <v>90.18867924528304</v>
      </c>
      <c r="L18" s="7">
        <v>99.05270409920779</v>
      </c>
      <c r="M18" s="7">
        <v>90.94912834439845</v>
      </c>
      <c r="N18" s="7">
        <v>2.0</v>
      </c>
      <c r="O18" s="10">
        <v>0.012266246667111336</v>
      </c>
      <c r="P18" s="15">
        <v>0.0016</v>
      </c>
      <c r="Q18" s="11">
        <v>4.0</v>
      </c>
    </row>
    <row r="19">
      <c r="A19" s="6" t="s">
        <v>81</v>
      </c>
      <c r="B19" s="7">
        <v>1172.7</v>
      </c>
      <c r="C19" s="7">
        <v>1173.04</v>
      </c>
      <c r="D19" s="7">
        <v>1166.01</v>
      </c>
      <c r="E19" s="7">
        <v>1167.72</v>
      </c>
      <c r="F19" s="7">
        <v>4705.75</v>
      </c>
      <c r="G19" s="10">
        <v>-0.005493242034799088</v>
      </c>
      <c r="H19" s="7">
        <v>15.475971671609159</v>
      </c>
      <c r="I19" s="7">
        <v>12.946714957911107</v>
      </c>
      <c r="J19" s="7">
        <v>4.387585162755479</v>
      </c>
      <c r="K19" s="7">
        <v>81.4388084867219</v>
      </c>
      <c r="L19" s="7">
        <v>85.88709677419358</v>
      </c>
      <c r="M19" s="7">
        <v>92.45771557464865</v>
      </c>
      <c r="N19" s="7">
        <v>1.0</v>
      </c>
      <c r="O19" s="10">
        <v>-0.005493242034799088</v>
      </c>
      <c r="P19" s="15">
        <v>0.0016</v>
      </c>
      <c r="Q19" s="11">
        <v>2.0</v>
      </c>
    </row>
    <row r="20">
      <c r="A20" s="6" t="s">
        <v>82</v>
      </c>
      <c r="B20" s="7">
        <v>1170.03</v>
      </c>
      <c r="C20" s="7">
        <v>1180.69</v>
      </c>
      <c r="D20" s="7">
        <v>1165.09</v>
      </c>
      <c r="E20" s="7">
        <v>1165.73</v>
      </c>
      <c r="F20" s="7">
        <v>5668.9</v>
      </c>
      <c r="G20" s="10">
        <v>-0.00170417565854829</v>
      </c>
      <c r="H20" s="7">
        <v>15.055251984556207</v>
      </c>
      <c r="I20" s="7">
        <v>13.368422363240128</v>
      </c>
      <c r="J20" s="7">
        <v>2.7782894736842034</v>
      </c>
      <c r="K20" s="7">
        <v>73.53299669162453</v>
      </c>
      <c r="L20" s="7">
        <v>67.32911115964174</v>
      </c>
      <c r="M20" s="7">
        <v>84.08963734434771</v>
      </c>
      <c r="N20" s="7">
        <v>2.0</v>
      </c>
      <c r="O20" s="10">
        <v>-0.007197417693347378</v>
      </c>
      <c r="P20" s="15">
        <v>0.0016</v>
      </c>
      <c r="Q20" s="11">
        <v>3.0</v>
      </c>
    </row>
    <row r="21">
      <c r="A21" s="6" t="s">
        <v>83</v>
      </c>
      <c r="B21" s="7">
        <v>1167.58</v>
      </c>
      <c r="C21" s="7">
        <v>1173.93</v>
      </c>
      <c r="D21" s="7">
        <v>1161.48</v>
      </c>
      <c r="E21" s="7">
        <v>1166.59</v>
      </c>
      <c r="F21" s="7">
        <v>4708.42</v>
      </c>
      <c r="G21" s="10">
        <v>7.377351530799584E-4</v>
      </c>
      <c r="H21" s="7">
        <v>14.622662463537154</v>
      </c>
      <c r="I21" s="7">
        <v>13.619270383299535</v>
      </c>
      <c r="J21" s="7">
        <v>2.872666666666661</v>
      </c>
      <c r="K21" s="7">
        <v>74.17799965570663</v>
      </c>
      <c r="L21" s="7">
        <v>69.20725049137334</v>
      </c>
      <c r="M21" s="7">
        <v>74.1411528084029</v>
      </c>
      <c r="N21" s="7">
        <v>1.0</v>
      </c>
      <c r="O21" s="10">
        <v>7.377351530799584E-4</v>
      </c>
      <c r="P21" s="15">
        <v>0.0016</v>
      </c>
      <c r="Q21" s="11">
        <v>3.0</v>
      </c>
    </row>
    <row r="22">
      <c r="A22" s="6" t="s">
        <v>84</v>
      </c>
      <c r="B22" s="7">
        <v>1167.71</v>
      </c>
      <c r="C22" s="7">
        <v>1174.85</v>
      </c>
      <c r="D22" s="7">
        <v>1167.71</v>
      </c>
      <c r="E22" s="7">
        <v>1173.22</v>
      </c>
      <c r="F22" s="7">
        <v>4375.58</v>
      </c>
      <c r="G22" s="10">
        <v>0.005683230612297473</v>
      </c>
      <c r="H22" s="7">
        <v>14.645987910447502</v>
      </c>
      <c r="I22" s="7">
        <v>13.824613888729129</v>
      </c>
      <c r="J22" s="7">
        <v>3.184666666666666</v>
      </c>
      <c r="K22" s="7">
        <v>76.10323402899473</v>
      </c>
      <c r="L22" s="7">
        <v>82.08633093525175</v>
      </c>
      <c r="M22" s="7">
        <v>72.87423086208895</v>
      </c>
      <c r="N22" s="7">
        <v>2.0</v>
      </c>
      <c r="O22" s="10">
        <v>0.006420965765377431</v>
      </c>
      <c r="P22" s="15">
        <v>0.0016</v>
      </c>
      <c r="Q22" s="11">
        <v>4.0</v>
      </c>
    </row>
    <row r="23">
      <c r="A23" s="6" t="s">
        <v>85</v>
      </c>
      <c r="B23" s="7">
        <v>1173.75</v>
      </c>
      <c r="C23" s="7">
        <v>1177.83</v>
      </c>
      <c r="D23" s="7">
        <v>1168.92</v>
      </c>
      <c r="E23" s="7">
        <v>1173.27</v>
      </c>
      <c r="F23" s="7">
        <v>4085.0</v>
      </c>
      <c r="G23" s="10">
        <v>4.2617752851088906E-5</v>
      </c>
      <c r="H23" s="7">
        <v>14.501345592095959</v>
      </c>
      <c r="I23" s="7">
        <v>13.959960229402496</v>
      </c>
      <c r="J23" s="7">
        <v>2.8440000000000056</v>
      </c>
      <c r="K23" s="7">
        <v>73.98543184183146</v>
      </c>
      <c r="L23" s="7">
        <v>82.20623501199024</v>
      </c>
      <c r="M23" s="7">
        <v>77.83327214620512</v>
      </c>
      <c r="N23" s="7">
        <v>3.0</v>
      </c>
      <c r="O23" s="10">
        <v>0.00646358351822852</v>
      </c>
      <c r="P23" s="15">
        <v>0.0016</v>
      </c>
      <c r="Q23" s="11">
        <v>3.0</v>
      </c>
    </row>
    <row r="24">
      <c r="A24" s="6" t="s">
        <v>86</v>
      </c>
      <c r="B24" s="7">
        <v>1171.75</v>
      </c>
      <c r="C24" s="7">
        <v>1174.56</v>
      </c>
      <c r="D24" s="7">
        <v>1165.77</v>
      </c>
      <c r="E24" s="7">
        <v>1169.43</v>
      </c>
      <c r="F24" s="7">
        <v>4484.34</v>
      </c>
      <c r="G24" s="10">
        <v>-0.003272903935155521</v>
      </c>
      <c r="H24" s="7">
        <v>13.916439552451948</v>
      </c>
      <c r="I24" s="7">
        <v>13.951256094012388</v>
      </c>
      <c r="J24" s="7">
        <v>2.0185774946921518</v>
      </c>
      <c r="K24" s="7">
        <v>66.87181290662923</v>
      </c>
      <c r="L24" s="7">
        <v>71.3047910295617</v>
      </c>
      <c r="M24" s="7">
        <v>78.53245232560123</v>
      </c>
      <c r="N24" s="7">
        <v>1.0</v>
      </c>
      <c r="O24" s="10">
        <v>-0.003272903935155521</v>
      </c>
      <c r="P24" s="15">
        <v>0.0016</v>
      </c>
      <c r="Q24" s="11">
        <v>2.0</v>
      </c>
    </row>
    <row r="25">
      <c r="A25" s="6" t="s">
        <v>87</v>
      </c>
      <c r="B25" s="7">
        <v>1171.23</v>
      </c>
      <c r="C25" s="7">
        <v>1181.43</v>
      </c>
      <c r="D25" s="7">
        <v>1170.69</v>
      </c>
      <c r="E25" s="7">
        <v>1178.1</v>
      </c>
      <c r="F25" s="7">
        <v>4006.87</v>
      </c>
      <c r="G25" s="10">
        <v>0.0074138682948101595</v>
      </c>
      <c r="H25" s="7">
        <v>13.99121186267439</v>
      </c>
      <c r="I25" s="7">
        <v>13.95924724774479</v>
      </c>
      <c r="J25" s="7">
        <v>2.5121032813340514</v>
      </c>
      <c r="K25" s="7">
        <v>71.52703323633023</v>
      </c>
      <c r="L25" s="7">
        <v>91.67083541770847</v>
      </c>
      <c r="M25" s="7">
        <v>81.7272871530868</v>
      </c>
      <c r="N25" s="7">
        <v>1.0</v>
      </c>
      <c r="O25" s="10">
        <v>0.0074138682948101595</v>
      </c>
      <c r="P25" s="15">
        <v>0.002</v>
      </c>
      <c r="Q25" s="11">
        <v>4.0</v>
      </c>
    </row>
    <row r="26">
      <c r="A26" s="6" t="s">
        <v>88</v>
      </c>
      <c r="B26" s="7">
        <v>1178.71</v>
      </c>
      <c r="C26" s="7">
        <v>1187.73</v>
      </c>
      <c r="D26" s="7">
        <v>1178.71</v>
      </c>
      <c r="E26" s="7">
        <v>1187.44</v>
      </c>
      <c r="F26" s="7">
        <v>3881.62</v>
      </c>
      <c r="G26" s="10">
        <v>0.0079280196927257</v>
      </c>
      <c r="H26" s="7">
        <v>14.635421372248402</v>
      </c>
      <c r="I26" s="7">
        <v>14.094482072645512</v>
      </c>
      <c r="J26" s="7">
        <v>2.9865519096288446</v>
      </c>
      <c r="K26" s="7">
        <v>74.91566590203759</v>
      </c>
      <c r="L26" s="7">
        <v>99.22418405564483</v>
      </c>
      <c r="M26" s="7">
        <v>87.399936834305</v>
      </c>
      <c r="N26" s="7">
        <v>2.0</v>
      </c>
      <c r="O26" s="10">
        <v>0.015341887987535859</v>
      </c>
      <c r="P26" s="15">
        <v>0.002</v>
      </c>
      <c r="Q26" s="11">
        <v>4.0</v>
      </c>
    </row>
    <row r="27">
      <c r="A27" s="6" t="s">
        <v>89</v>
      </c>
      <c r="B27" s="7">
        <v>1186.01</v>
      </c>
      <c r="C27" s="7">
        <v>1191.8</v>
      </c>
      <c r="D27" s="7">
        <v>1182.77</v>
      </c>
      <c r="E27" s="7">
        <v>1189.44</v>
      </c>
      <c r="F27" s="7">
        <v>4086.18</v>
      </c>
      <c r="G27" s="10">
        <v>0.0016842956275685507</v>
      </c>
      <c r="H27" s="7">
        <v>15.1329026532851</v>
      </c>
      <c r="I27" s="7">
        <v>14.30216618877343</v>
      </c>
      <c r="J27" s="7">
        <v>2.61269499731039</v>
      </c>
      <c r="K27" s="7">
        <v>72.31983323406796</v>
      </c>
      <c r="L27" s="7">
        <v>93.93627954779056</v>
      </c>
      <c r="M27" s="7">
        <v>94.94376634038129</v>
      </c>
      <c r="N27" s="7">
        <v>3.0</v>
      </c>
      <c r="O27" s="10">
        <v>0.01702618361510441</v>
      </c>
      <c r="P27" s="15">
        <v>0.002</v>
      </c>
      <c r="Q27" s="11">
        <v>3.0</v>
      </c>
    </row>
    <row r="28">
      <c r="A28" s="6" t="s">
        <v>90</v>
      </c>
      <c r="B28" s="7">
        <v>1188.23</v>
      </c>
      <c r="C28" s="7">
        <v>1189.6</v>
      </c>
      <c r="D28" s="7">
        <v>1177.25</v>
      </c>
      <c r="E28" s="7">
        <v>1182.45</v>
      </c>
      <c r="F28" s="7">
        <v>5101.43</v>
      </c>
      <c r="G28" s="10">
        <v>-0.005876715092816795</v>
      </c>
      <c r="H28" s="7">
        <v>14.792605621011262</v>
      </c>
      <c r="I28" s="7">
        <v>14.400254075220998</v>
      </c>
      <c r="J28" s="7">
        <v>1.6348709929632548</v>
      </c>
      <c r="K28" s="7">
        <v>62.04747774480716</v>
      </c>
      <c r="L28" s="7">
        <v>75.97636176772882</v>
      </c>
      <c r="M28" s="7">
        <v>89.7122751237214</v>
      </c>
      <c r="N28" s="7">
        <v>1.0</v>
      </c>
      <c r="O28" s="10">
        <v>-0.005876715092816795</v>
      </c>
      <c r="P28" s="15">
        <v>0.002</v>
      </c>
      <c r="Q28" s="11">
        <v>2.0</v>
      </c>
    </row>
    <row r="29">
      <c r="A29" s="6" t="s">
        <v>91</v>
      </c>
      <c r="B29" s="7">
        <v>1181.75</v>
      </c>
      <c r="C29" s="7">
        <v>1188.55</v>
      </c>
      <c r="D29" s="7">
        <v>1175.12</v>
      </c>
      <c r="E29" s="7">
        <v>1186.44</v>
      </c>
      <c r="F29" s="7">
        <v>4726.97</v>
      </c>
      <c r="G29" s="10">
        <v>0.0033743498668019865</v>
      </c>
      <c r="H29" s="7">
        <v>14.675705033092981</v>
      </c>
      <c r="I29" s="7">
        <v>14.455344266795397</v>
      </c>
      <c r="J29" s="7">
        <v>1.817857142857154</v>
      </c>
      <c r="K29" s="7">
        <v>64.51204055766807</v>
      </c>
      <c r="L29" s="7">
        <v>86.22816032887995</v>
      </c>
      <c r="M29" s="7">
        <v>85.38026721479979</v>
      </c>
      <c r="N29" s="7">
        <v>1.0</v>
      </c>
      <c r="O29" s="10">
        <v>0.0033743498668019865</v>
      </c>
      <c r="P29" s="15">
        <v>0.002</v>
      </c>
      <c r="Q29" s="11">
        <v>4.0</v>
      </c>
    </row>
    <row r="30">
      <c r="A30" s="6" t="s">
        <v>92</v>
      </c>
      <c r="B30" s="7">
        <v>1187.47</v>
      </c>
      <c r="C30" s="7">
        <v>1194.66</v>
      </c>
      <c r="D30" s="7">
        <v>1187.15</v>
      </c>
      <c r="E30" s="7">
        <v>1194.37</v>
      </c>
      <c r="F30" s="7">
        <v>4511.57</v>
      </c>
      <c r="G30" s="10">
        <v>0.006683860962206126</v>
      </c>
      <c r="H30" s="7">
        <v>15.04946434417593</v>
      </c>
      <c r="I30" s="7">
        <v>14.574168282271504</v>
      </c>
      <c r="J30" s="7">
        <v>2.7887908666320618</v>
      </c>
      <c r="K30" s="7">
        <v>73.6063552937953</v>
      </c>
      <c r="L30" s="7">
        <v>99.3058879846812</v>
      </c>
      <c r="M30" s="7">
        <v>87.17013669376333</v>
      </c>
      <c r="N30" s="7">
        <v>2.0</v>
      </c>
      <c r="O30" s="10">
        <v>0.010058210829008114</v>
      </c>
      <c r="P30" s="15">
        <v>0.002</v>
      </c>
      <c r="Q30" s="11">
        <v>4.0</v>
      </c>
    </row>
    <row r="31">
      <c r="A31" s="6" t="s">
        <v>93</v>
      </c>
      <c r="B31" s="7">
        <v>1194.94</v>
      </c>
      <c r="C31" s="7">
        <v>1199.2</v>
      </c>
      <c r="D31" s="7">
        <v>1194.71</v>
      </c>
      <c r="E31" s="7">
        <v>1196.48</v>
      </c>
      <c r="F31" s="7">
        <v>4607.09</v>
      </c>
      <c r="G31" s="10">
        <v>0.0017666217336337379</v>
      </c>
      <c r="H31" s="7">
        <v>15.339110934407017</v>
      </c>
      <c r="I31" s="7">
        <v>14.727156812698608</v>
      </c>
      <c r="J31" s="7">
        <v>2.591593149974058</v>
      </c>
      <c r="K31" s="7">
        <v>72.1572027163705</v>
      </c>
      <c r="L31" s="7">
        <v>92.78897136797448</v>
      </c>
      <c r="M31" s="7">
        <v>92.77433989384521</v>
      </c>
      <c r="N31" s="7">
        <v>3.0</v>
      </c>
      <c r="O31" s="10">
        <v>0.011824832562641852</v>
      </c>
      <c r="P31" s="15">
        <v>0.002</v>
      </c>
      <c r="Q31" s="11">
        <v>3.0</v>
      </c>
    </row>
    <row r="32">
      <c r="A32" s="6" t="s">
        <v>94</v>
      </c>
      <c r="B32" s="7">
        <v>1195.94</v>
      </c>
      <c r="C32" s="7">
        <v>1199.04</v>
      </c>
      <c r="D32" s="7">
        <v>1188.82</v>
      </c>
      <c r="E32" s="7">
        <v>1197.3</v>
      </c>
      <c r="F32" s="7">
        <v>5403.58</v>
      </c>
      <c r="G32" s="10">
        <v>6.853436747792995E-4</v>
      </c>
      <c r="H32" s="7">
        <v>15.456650446019239</v>
      </c>
      <c r="I32" s="7">
        <v>14.873055539362735</v>
      </c>
      <c r="J32" s="7">
        <v>2.2003113648157706</v>
      </c>
      <c r="K32" s="7">
        <v>68.75304037619583</v>
      </c>
      <c r="L32" s="7">
        <v>94.96288441145258</v>
      </c>
      <c r="M32" s="7">
        <v>95.6859145880361</v>
      </c>
      <c r="N32" s="7">
        <v>4.0</v>
      </c>
      <c r="O32" s="10">
        <v>0.012510176237421152</v>
      </c>
      <c r="P32" s="15">
        <v>0.002</v>
      </c>
      <c r="Q32" s="11">
        <v>3.0</v>
      </c>
    </row>
    <row r="33">
      <c r="A33" s="6" t="s">
        <v>95</v>
      </c>
      <c r="B33" s="7">
        <v>1198.69</v>
      </c>
      <c r="C33" s="7">
        <v>1210.65</v>
      </c>
      <c r="D33" s="7">
        <v>1198.69</v>
      </c>
      <c r="E33" s="7">
        <v>1210.65</v>
      </c>
      <c r="F33" s="7">
        <v>5760.04</v>
      </c>
      <c r="G33" s="10">
        <v>0.011150087697319082</v>
      </c>
      <c r="H33" s="7">
        <v>16.437552907299278</v>
      </c>
      <c r="I33" s="7">
        <v>15.185955012950044</v>
      </c>
      <c r="J33" s="7">
        <v>4.3486739469579</v>
      </c>
      <c r="K33" s="7">
        <v>81.30377716202429</v>
      </c>
      <c r="L33" s="7">
        <v>100.0</v>
      </c>
      <c r="M33" s="7">
        <v>95.91728525980902</v>
      </c>
      <c r="N33" s="7">
        <v>5.0</v>
      </c>
      <c r="O33" s="10">
        <v>0.023660263934740234</v>
      </c>
      <c r="P33" s="15">
        <v>0.002</v>
      </c>
      <c r="Q33" s="11">
        <v>5.0</v>
      </c>
    </row>
    <row r="34">
      <c r="A34" s="6" t="s">
        <v>96</v>
      </c>
      <c r="B34" s="7">
        <v>1210.77</v>
      </c>
      <c r="C34" s="7">
        <v>1213.92</v>
      </c>
      <c r="D34" s="7">
        <v>1208.5</v>
      </c>
      <c r="E34" s="7">
        <v>1211.67</v>
      </c>
      <c r="F34" s="7">
        <v>5995.33</v>
      </c>
      <c r="G34" s="10">
        <v>8.425226118200815E-4</v>
      </c>
      <c r="H34" s="7">
        <v>17.100111212777392</v>
      </c>
      <c r="I34" s="7">
        <v>15.568786252915515</v>
      </c>
      <c r="J34" s="7">
        <v>5.2419205909510955</v>
      </c>
      <c r="K34" s="7">
        <v>83.9792899408285</v>
      </c>
      <c r="L34" s="7">
        <v>95.70938215102976</v>
      </c>
      <c r="M34" s="7">
        <v>96.89075552082745</v>
      </c>
      <c r="N34" s="7">
        <v>6.0</v>
      </c>
      <c r="O34" s="10">
        <v>0.024502786546560316</v>
      </c>
      <c r="P34" s="15">
        <v>0.002</v>
      </c>
      <c r="Q34" s="11">
        <v>3.0</v>
      </c>
    </row>
    <row r="35">
      <c r="A35" s="6" t="s">
        <v>97</v>
      </c>
      <c r="B35" s="7">
        <v>1210.17</v>
      </c>
      <c r="C35" s="7">
        <v>1210.17</v>
      </c>
      <c r="D35" s="7">
        <v>1186.77</v>
      </c>
      <c r="E35" s="7">
        <v>1192.13</v>
      </c>
      <c r="F35" s="7">
        <v>8108.47</v>
      </c>
      <c r="G35" s="10">
        <v>-0.01612650309077551</v>
      </c>
      <c r="H35" s="7">
        <v>15.865590099259862</v>
      </c>
      <c r="I35" s="7">
        <v>15.628147022184386</v>
      </c>
      <c r="J35" s="7">
        <v>1.8409614751399501</v>
      </c>
      <c r="K35" s="7">
        <v>64.80064904960605</v>
      </c>
      <c r="L35" s="7">
        <v>54.74558670820369</v>
      </c>
      <c r="M35" s="7">
        <v>83.48498961974448</v>
      </c>
      <c r="N35" s="7">
        <v>1.0</v>
      </c>
      <c r="O35" s="10">
        <v>-0.01612650309077551</v>
      </c>
      <c r="P35" s="15">
        <v>0.002</v>
      </c>
      <c r="Q35" s="11">
        <v>1.0</v>
      </c>
    </row>
    <row r="36">
      <c r="A36" s="6" t="s">
        <v>98</v>
      </c>
      <c r="B36" s="7">
        <v>1192.06</v>
      </c>
      <c r="C36" s="7">
        <v>1197.87</v>
      </c>
      <c r="D36" s="7">
        <v>1183.68</v>
      </c>
      <c r="E36" s="7">
        <v>1197.52</v>
      </c>
      <c r="F36" s="7">
        <v>6597.74</v>
      </c>
      <c r="G36" s="10">
        <v>0.004521318983667782</v>
      </c>
      <c r="H36" s="7">
        <v>15.147539767025364</v>
      </c>
      <c r="I36" s="7">
        <v>15.532025571152582</v>
      </c>
      <c r="J36" s="7">
        <v>1.8001317089232811</v>
      </c>
      <c r="K36" s="7">
        <v>64.28739416745063</v>
      </c>
      <c r="L36" s="7">
        <v>65.93977154724806</v>
      </c>
      <c r="M36" s="7">
        <v>72.13158013549383</v>
      </c>
      <c r="N36" s="7">
        <v>1.0</v>
      </c>
      <c r="O36" s="10">
        <v>0.004521318983667782</v>
      </c>
      <c r="P36" s="15">
        <v>0.002</v>
      </c>
      <c r="Q36" s="11">
        <v>4.0</v>
      </c>
    </row>
    <row r="37">
      <c r="A37" s="6" t="s">
        <v>99</v>
      </c>
      <c r="B37" s="7">
        <v>1199.04</v>
      </c>
      <c r="C37" s="7">
        <v>1208.58</v>
      </c>
      <c r="D37" s="7">
        <v>1199.04</v>
      </c>
      <c r="E37" s="7">
        <v>1207.17</v>
      </c>
      <c r="F37" s="7">
        <v>5316.59</v>
      </c>
      <c r="G37" s="10">
        <v>0.008058320529093535</v>
      </c>
      <c r="H37" s="7">
        <v>15.182143754396748</v>
      </c>
      <c r="I37" s="7">
        <v>15.462049207801417</v>
      </c>
      <c r="J37" s="7">
        <v>2.1162331247942117</v>
      </c>
      <c r="K37" s="7">
        <v>67.90997464074394</v>
      </c>
      <c r="L37" s="7">
        <v>85.98130841121498</v>
      </c>
      <c r="M37" s="7">
        <v>68.88888888888891</v>
      </c>
      <c r="N37" s="7">
        <v>2.0</v>
      </c>
      <c r="O37" s="10">
        <v>0.012579639512761316</v>
      </c>
      <c r="P37" s="15">
        <v>0.002</v>
      </c>
      <c r="Q37" s="11">
        <v>4.0</v>
      </c>
    </row>
    <row r="38">
      <c r="A38" s="6" t="s">
        <v>100</v>
      </c>
      <c r="B38" s="7">
        <v>1207.16</v>
      </c>
      <c r="C38" s="7">
        <v>1210.99</v>
      </c>
      <c r="D38" s="7">
        <v>1198.85</v>
      </c>
      <c r="E38" s="7">
        <v>1205.94</v>
      </c>
      <c r="F38" s="7">
        <v>5724.31</v>
      </c>
      <c r="G38" s="10">
        <v>-0.0010189120007952635</v>
      </c>
      <c r="H38" s="7">
        <v>14.938119599153424</v>
      </c>
      <c r="I38" s="7">
        <v>15.35726328607182</v>
      </c>
      <c r="J38" s="7">
        <v>2.3152017291066285</v>
      </c>
      <c r="K38" s="7">
        <v>69.8359230685646</v>
      </c>
      <c r="L38" s="7">
        <v>81.54059680777235</v>
      </c>
      <c r="M38" s="7">
        <v>77.82055892207846</v>
      </c>
      <c r="N38" s="7">
        <v>1.0</v>
      </c>
      <c r="O38" s="10">
        <v>-0.0010189120007952635</v>
      </c>
      <c r="P38" s="15">
        <v>0.002</v>
      </c>
      <c r="Q38" s="11">
        <v>3.0</v>
      </c>
    </row>
    <row r="39">
      <c r="A39" s="6" t="s">
        <v>101</v>
      </c>
      <c r="B39" s="7">
        <v>1202.52</v>
      </c>
      <c r="C39" s="7">
        <v>1210.27</v>
      </c>
      <c r="D39" s="7">
        <v>1190.19</v>
      </c>
      <c r="E39" s="7">
        <v>1208.67</v>
      </c>
      <c r="F39" s="7">
        <v>6035.78</v>
      </c>
      <c r="G39" s="10">
        <v>0.002263794218617857</v>
      </c>
      <c r="H39" s="7">
        <v>14.794475379527967</v>
      </c>
      <c r="I39" s="7">
        <v>15.24470570476305</v>
      </c>
      <c r="J39" s="7">
        <v>2.1012247838616775</v>
      </c>
      <c r="K39" s="7">
        <v>67.75467533976078</v>
      </c>
      <c r="L39" s="7">
        <v>86.46907216494851</v>
      </c>
      <c r="M39" s="7">
        <v>84.66365912797862</v>
      </c>
      <c r="N39" s="7">
        <v>1.0</v>
      </c>
      <c r="O39" s="10">
        <v>0.002263794218617857</v>
      </c>
      <c r="P39" s="15">
        <v>0.002</v>
      </c>
      <c r="Q39" s="11">
        <v>3.0</v>
      </c>
    </row>
    <row r="40">
      <c r="A40" s="6" t="s">
        <v>102</v>
      </c>
      <c r="B40" s="7">
        <v>1207.87</v>
      </c>
      <c r="C40" s="7">
        <v>1217.28</v>
      </c>
      <c r="D40" s="7">
        <v>1205.1</v>
      </c>
      <c r="E40" s="7">
        <v>1217.28</v>
      </c>
      <c r="F40" s="7">
        <v>5326.06</v>
      </c>
      <c r="G40" s="10">
        <v>0.007123532477847468</v>
      </c>
      <c r="H40" s="7">
        <v>15.200173208829483</v>
      </c>
      <c r="I40" s="7">
        <v>15.235799205576338</v>
      </c>
      <c r="J40" s="7">
        <v>2.0749279538904872</v>
      </c>
      <c r="K40" s="7">
        <v>67.47891283973755</v>
      </c>
      <c r="L40" s="7">
        <v>100.0</v>
      </c>
      <c r="M40" s="7">
        <v>89.33655632424029</v>
      </c>
      <c r="N40" s="7">
        <v>2.0</v>
      </c>
      <c r="O40" s="10">
        <v>0.009387326696465324</v>
      </c>
      <c r="P40" s="15">
        <v>0.002</v>
      </c>
      <c r="Q40" s="11">
        <v>4.0</v>
      </c>
    </row>
    <row r="41">
      <c r="A41" s="6" t="s">
        <v>103</v>
      </c>
      <c r="B41" s="7">
        <v>1217.07</v>
      </c>
      <c r="C41" s="7">
        <v>1219.8</v>
      </c>
      <c r="D41" s="7">
        <v>1211.07</v>
      </c>
      <c r="E41" s="7">
        <v>1212.05</v>
      </c>
      <c r="F41" s="7">
        <v>5647.76</v>
      </c>
      <c r="G41" s="10">
        <v>-0.004296464248159847</v>
      </c>
      <c r="H41" s="7">
        <v>14.927598309178848</v>
      </c>
      <c r="I41" s="7">
        <v>15.174159026296842</v>
      </c>
      <c r="J41" s="7">
        <v>1.685359199757499</v>
      </c>
      <c r="K41" s="7">
        <v>62.761033976746766</v>
      </c>
      <c r="L41" s="7">
        <v>82.65443151298122</v>
      </c>
      <c r="M41" s="7">
        <v>89.7078345593099</v>
      </c>
      <c r="N41" s="7">
        <v>1.0</v>
      </c>
      <c r="O41" s="10">
        <v>-0.004296464248159847</v>
      </c>
      <c r="P41" s="15">
        <v>0.002</v>
      </c>
      <c r="Q41" s="11">
        <v>2.0</v>
      </c>
    </row>
    <row r="42">
      <c r="A42" s="6" t="s">
        <v>104</v>
      </c>
      <c r="B42" s="7">
        <v>1209.92</v>
      </c>
      <c r="C42" s="7">
        <v>1211.38</v>
      </c>
      <c r="D42" s="7">
        <v>1181.62</v>
      </c>
      <c r="E42" s="7">
        <v>1183.71</v>
      </c>
      <c r="F42" s="7">
        <v>7454.54</v>
      </c>
      <c r="G42" s="10">
        <v>-0.023381873685078932</v>
      </c>
      <c r="H42" s="7">
        <v>12.283186654932024</v>
      </c>
      <c r="I42" s="7">
        <v>14.59596455202388</v>
      </c>
      <c r="J42" s="7">
        <v>1.0231873389768125</v>
      </c>
      <c r="K42" s="7">
        <v>50.573039839912674</v>
      </c>
      <c r="L42" s="7">
        <v>19.225604297225008</v>
      </c>
      <c r="M42" s="7">
        <v>67.29334527006874</v>
      </c>
      <c r="N42" s="7">
        <v>2.0</v>
      </c>
      <c r="O42" s="10">
        <v>-0.02767833793323878</v>
      </c>
      <c r="P42" s="15">
        <v>0.002</v>
      </c>
      <c r="Q42" s="11">
        <v>1.0</v>
      </c>
    </row>
    <row r="43">
      <c r="A43" s="6" t="s">
        <v>105</v>
      </c>
      <c r="B43" s="7">
        <v>1184.59</v>
      </c>
      <c r="C43" s="7">
        <v>1195.05</v>
      </c>
      <c r="D43" s="7">
        <v>1181.81</v>
      </c>
      <c r="E43" s="7">
        <v>1191.36</v>
      </c>
      <c r="F43" s="7">
        <v>6342.31</v>
      </c>
      <c r="G43" s="10">
        <v>0.0064627315812148785</v>
      </c>
      <c r="H43" s="7">
        <v>10.681631237446027</v>
      </c>
      <c r="I43" s="7">
        <v>13.81309788910831</v>
      </c>
      <c r="J43" s="7">
        <v>1.0905410379094564</v>
      </c>
      <c r="K43" s="7">
        <v>52.16549295774642</v>
      </c>
      <c r="L43" s="7">
        <v>25.5107386066003</v>
      </c>
      <c r="M43" s="7">
        <v>42.46359147226884</v>
      </c>
      <c r="N43" s="7">
        <v>1.0</v>
      </c>
      <c r="O43" s="10">
        <v>0.0064627315812148785</v>
      </c>
      <c r="P43" s="15">
        <v>0.002</v>
      </c>
      <c r="Q43" s="11">
        <v>4.0</v>
      </c>
    </row>
    <row r="44">
      <c r="A44" s="6" t="s">
        <v>106</v>
      </c>
      <c r="B44" s="7">
        <v>1193.3</v>
      </c>
      <c r="C44" s="7">
        <v>1209.36</v>
      </c>
      <c r="D44" s="7">
        <v>1193.3</v>
      </c>
      <c r="E44" s="7">
        <v>1206.78</v>
      </c>
      <c r="F44" s="7">
        <v>6059.41</v>
      </c>
      <c r="G44" s="10">
        <v>0.012943190975020207</v>
      </c>
      <c r="H44" s="7">
        <v>10.535208830726788</v>
      </c>
      <c r="I44" s="7">
        <v>13.157520077432006</v>
      </c>
      <c r="J44" s="7">
        <v>1.2283768862716251</v>
      </c>
      <c r="K44" s="7">
        <v>55.12428771987781</v>
      </c>
      <c r="L44" s="7">
        <v>65.89837611314834</v>
      </c>
      <c r="M44" s="7">
        <v>36.87823967232455</v>
      </c>
      <c r="N44" s="7">
        <v>2.0</v>
      </c>
      <c r="O44" s="10">
        <v>0.019405922556235085</v>
      </c>
      <c r="P44" s="15">
        <v>0.002</v>
      </c>
      <c r="Q44" s="11">
        <v>5.0</v>
      </c>
    </row>
    <row r="45">
      <c r="A45" s="6" t="s">
        <v>107</v>
      </c>
      <c r="B45" s="7">
        <v>1206.77</v>
      </c>
      <c r="C45" s="7">
        <v>1207.99</v>
      </c>
      <c r="D45" s="7">
        <v>1186.32</v>
      </c>
      <c r="E45" s="7">
        <v>1186.69</v>
      </c>
      <c r="F45" s="7">
        <v>6048.26</v>
      </c>
      <c r="G45" s="10">
        <v>-0.0166476076832562</v>
      </c>
      <c r="H45" s="7">
        <v>8.697809978388705</v>
      </c>
      <c r="I45" s="7">
        <v>12.265578057623346</v>
      </c>
      <c r="J45" s="7">
        <v>0.868467015988177</v>
      </c>
      <c r="K45" s="7">
        <v>46.48018983245848</v>
      </c>
      <c r="L45" s="7">
        <v>13.279203771608577</v>
      </c>
      <c r="M45" s="7">
        <v>34.89610616378574</v>
      </c>
      <c r="N45" s="7">
        <v>1.0</v>
      </c>
      <c r="O45" s="10">
        <v>-0.0166476076832562</v>
      </c>
      <c r="P45" s="15">
        <v>0.002</v>
      </c>
      <c r="Q45" s="11">
        <v>1.0</v>
      </c>
    </row>
    <row r="46">
      <c r="A46" s="6" t="s">
        <v>108</v>
      </c>
      <c r="B46" s="7">
        <v>1188.58</v>
      </c>
      <c r="C46" s="7">
        <v>1205.13</v>
      </c>
      <c r="D46" s="7">
        <v>1188.58</v>
      </c>
      <c r="E46" s="7">
        <v>1202.26</v>
      </c>
      <c r="F46" s="7">
        <v>4938.05</v>
      </c>
      <c r="G46" s="10">
        <v>0.013120528528933365</v>
      </c>
      <c r="H46" s="7">
        <v>8.40118341341281</v>
      </c>
      <c r="I46" s="7">
        <v>11.49269912878124</v>
      </c>
      <c r="J46" s="7">
        <v>1.0666397957812717</v>
      </c>
      <c r="K46" s="7">
        <v>51.61227408659473</v>
      </c>
      <c r="L46" s="7">
        <v>54.05971712938729</v>
      </c>
      <c r="M46" s="7">
        <v>44.41243233804807</v>
      </c>
      <c r="N46" s="7">
        <v>1.0</v>
      </c>
      <c r="O46" s="10">
        <v>0.013120528528933365</v>
      </c>
      <c r="P46" s="15">
        <v>0.002</v>
      </c>
      <c r="Q46" s="11">
        <v>5.0</v>
      </c>
    </row>
    <row r="47">
      <c r="A47" s="6" t="s">
        <v>109</v>
      </c>
      <c r="B47" s="7">
        <v>1197.5</v>
      </c>
      <c r="C47" s="7">
        <v>1197.5</v>
      </c>
      <c r="D47" s="7">
        <v>1168.12</v>
      </c>
      <c r="E47" s="7">
        <v>1173.6</v>
      </c>
      <c r="F47" s="7">
        <v>6594.72</v>
      </c>
      <c r="G47" s="10">
        <v>-0.023838437609169465</v>
      </c>
      <c r="H47" s="7">
        <v>5.786775894831408</v>
      </c>
      <c r="I47" s="7">
        <v>10.351514481991273</v>
      </c>
      <c r="J47" s="7">
        <v>0.6406052963429992</v>
      </c>
      <c r="K47" s="7">
        <v>39.04688700999224</v>
      </c>
      <c r="L47" s="7">
        <v>10.60371517027866</v>
      </c>
      <c r="M47" s="7">
        <v>25.98087869042484</v>
      </c>
      <c r="N47" s="7">
        <v>1.0</v>
      </c>
      <c r="O47" s="10">
        <v>-0.023838437609169465</v>
      </c>
      <c r="P47" s="15">
        <v>0.002</v>
      </c>
      <c r="Q47" s="11">
        <v>1.0</v>
      </c>
    </row>
    <row r="48">
      <c r="A48" s="6" t="s">
        <v>110</v>
      </c>
      <c r="B48" s="7">
        <v>1169.24</v>
      </c>
      <c r="C48" s="7">
        <v>1175.95</v>
      </c>
      <c r="D48" s="7">
        <v>1158.15</v>
      </c>
      <c r="E48" s="7">
        <v>1165.87</v>
      </c>
      <c r="F48" s="7">
        <v>6795.94</v>
      </c>
      <c r="G48" s="10">
        <v>-0.006586571233810514</v>
      </c>
      <c r="H48" s="7">
        <v>3.055866575203936</v>
      </c>
      <c r="I48" s="7">
        <v>8.892384900633806</v>
      </c>
      <c r="J48" s="7">
        <v>0.5867171990615393</v>
      </c>
      <c r="K48" s="7">
        <v>36.97679708826198</v>
      </c>
      <c r="L48" s="7">
        <v>12.522303325222737</v>
      </c>
      <c r="M48" s="7">
        <v>25.72857854162956</v>
      </c>
      <c r="N48" s="7">
        <v>2.0</v>
      </c>
      <c r="O48" s="10">
        <v>-0.03042500884297998</v>
      </c>
      <c r="P48" s="15">
        <v>0.002</v>
      </c>
      <c r="Q48" s="11">
        <v>2.0</v>
      </c>
    </row>
    <row r="49">
      <c r="A49" s="6" t="s">
        <v>111</v>
      </c>
      <c r="B49" s="7">
        <v>1164.38</v>
      </c>
      <c r="C49" s="7">
        <v>1167.58</v>
      </c>
      <c r="D49" s="7">
        <v>1065.79</v>
      </c>
      <c r="E49" s="7">
        <v>1128.15</v>
      </c>
      <c r="F49" s="7">
        <v>10617.81</v>
      </c>
      <c r="G49" s="10">
        <v>-0.03235352140461613</v>
      </c>
      <c r="H49" s="7">
        <v>-2.127562282910958</v>
      </c>
      <c r="I49" s="7">
        <v>6.688395463924853</v>
      </c>
      <c r="J49" s="7">
        <v>0.504031007751937</v>
      </c>
      <c r="K49" s="7">
        <v>33.51200907122973</v>
      </c>
      <c r="L49" s="7">
        <v>40.490877215765295</v>
      </c>
      <c r="M49" s="7">
        <v>21.205631903755563</v>
      </c>
      <c r="N49" s="7">
        <v>3.0</v>
      </c>
      <c r="O49" s="10">
        <v>-0.06277853024759611</v>
      </c>
      <c r="P49" s="15">
        <v>0.002</v>
      </c>
      <c r="Q49" s="11">
        <v>1.0</v>
      </c>
    </row>
    <row r="50">
      <c r="A50" s="6" t="s">
        <v>112</v>
      </c>
      <c r="B50" s="7">
        <v>1127.04</v>
      </c>
      <c r="C50" s="7">
        <v>1135.13</v>
      </c>
      <c r="D50" s="7">
        <v>1094.15</v>
      </c>
      <c r="E50" s="7">
        <v>1110.88</v>
      </c>
      <c r="F50" s="7">
        <v>9472.91</v>
      </c>
      <c r="G50" s="10">
        <v>-0.015308248016664434</v>
      </c>
      <c r="H50" s="7">
        <v>-7.542071362255683</v>
      </c>
      <c r="I50" s="7">
        <v>3.842302098688746</v>
      </c>
      <c r="J50" s="7">
        <v>0.40767074588090496</v>
      </c>
      <c r="K50" s="7">
        <v>28.960660514813014</v>
      </c>
      <c r="L50" s="7">
        <v>29.27731965456798</v>
      </c>
      <c r="M50" s="7">
        <v>27.430166731852</v>
      </c>
      <c r="N50" s="7">
        <v>4.0</v>
      </c>
      <c r="O50" s="10">
        <v>-0.07808677826426054</v>
      </c>
      <c r="P50" s="15">
        <v>0.002</v>
      </c>
      <c r="Q50" s="11">
        <v>1.0</v>
      </c>
    </row>
    <row r="51">
      <c r="A51" s="6" t="s">
        <v>113</v>
      </c>
      <c r="B51" s="7">
        <v>1122.27</v>
      </c>
      <c r="C51" s="7">
        <v>1163.85</v>
      </c>
      <c r="D51" s="7">
        <v>1122.27</v>
      </c>
      <c r="E51" s="7">
        <v>1159.73</v>
      </c>
      <c r="F51" s="7">
        <v>6893.7</v>
      </c>
      <c r="G51" s="10">
        <v>0.04397414662249739</v>
      </c>
      <c r="H51" s="7">
        <v>-7.801392477271975</v>
      </c>
      <c r="I51" s="7">
        <v>1.513563183496602</v>
      </c>
      <c r="J51" s="7">
        <v>0.6756682846790173</v>
      </c>
      <c r="K51" s="7">
        <v>40.32231742146059</v>
      </c>
      <c r="L51" s="7">
        <v>60.996039218232625</v>
      </c>
      <c r="M51" s="7">
        <v>43.58807869618863</v>
      </c>
      <c r="N51" s="7">
        <v>1.0</v>
      </c>
      <c r="O51" s="10">
        <v>0.04397414662249739</v>
      </c>
      <c r="P51" s="15">
        <v>0.002</v>
      </c>
      <c r="Q51" s="11">
        <v>5.0</v>
      </c>
    </row>
    <row r="52">
      <c r="A52" s="6" t="s">
        <v>114</v>
      </c>
      <c r="B52" s="7">
        <v>1156.39</v>
      </c>
      <c r="C52" s="7">
        <v>1170.48</v>
      </c>
      <c r="D52" s="7">
        <v>1147.71</v>
      </c>
      <c r="E52" s="7">
        <v>1155.79</v>
      </c>
      <c r="F52" s="7">
        <v>5842.55</v>
      </c>
      <c r="G52" s="10">
        <v>-0.0033973424848887713</v>
      </c>
      <c r="H52" s="7">
        <v>-8.229961527757496</v>
      </c>
      <c r="I52" s="7">
        <v>-0.4351417587542177</v>
      </c>
      <c r="J52" s="7">
        <v>0.663377634581822</v>
      </c>
      <c r="K52" s="7">
        <v>39.88136071990634</v>
      </c>
      <c r="L52" s="7">
        <v>58.43776378157263</v>
      </c>
      <c r="M52" s="7">
        <v>49.570374218124414</v>
      </c>
      <c r="N52" s="7">
        <v>1.0</v>
      </c>
      <c r="O52" s="10">
        <v>-0.0033973424848887713</v>
      </c>
      <c r="P52" s="15">
        <v>0.002</v>
      </c>
      <c r="Q52" s="11">
        <v>2.0</v>
      </c>
    </row>
    <row r="53">
      <c r="A53" s="6" t="s">
        <v>115</v>
      </c>
      <c r="B53" s="7">
        <v>1155.43</v>
      </c>
      <c r="C53" s="7">
        <v>1172.87</v>
      </c>
      <c r="D53" s="7">
        <v>1155.43</v>
      </c>
      <c r="E53" s="7">
        <v>1171.67</v>
      </c>
      <c r="F53" s="7">
        <v>5225.46</v>
      </c>
      <c r="G53" s="10">
        <v>0.013739520155045561</v>
      </c>
      <c r="H53" s="7">
        <v>-7.205165638220251</v>
      </c>
      <c r="I53" s="7">
        <v>-1.7891465346474245</v>
      </c>
      <c r="J53" s="7">
        <v>0.7516445160424214</v>
      </c>
      <c r="K53" s="7">
        <v>42.91079092581237</v>
      </c>
      <c r="L53" s="7">
        <v>68.74878254658796</v>
      </c>
      <c r="M53" s="7">
        <v>62.72752851546441</v>
      </c>
      <c r="N53" s="7">
        <v>1.0</v>
      </c>
      <c r="O53" s="10">
        <v>0.013739520155045561</v>
      </c>
      <c r="P53" s="15">
        <v>0.002</v>
      </c>
      <c r="Q53" s="11">
        <v>5.0</v>
      </c>
    </row>
    <row r="54">
      <c r="A54" s="6" t="s">
        <v>116</v>
      </c>
      <c r="B54" s="7">
        <v>1170.04</v>
      </c>
      <c r="C54" s="7">
        <v>1173.57</v>
      </c>
      <c r="D54" s="7">
        <v>1156.14</v>
      </c>
      <c r="E54" s="7">
        <v>1157.44</v>
      </c>
      <c r="F54" s="7">
        <v>4870.64</v>
      </c>
      <c r="G54" s="10">
        <v>-0.01214505790879686</v>
      </c>
      <c r="H54" s="7">
        <v>-7.455309421195807</v>
      </c>
      <c r="I54" s="7">
        <v>-2.9223791119571008</v>
      </c>
      <c r="J54" s="7">
        <v>0.6333557992770052</v>
      </c>
      <c r="K54" s="7">
        <v>38.776352314502226</v>
      </c>
      <c r="L54" s="7">
        <v>59.50912278423486</v>
      </c>
      <c r="M54" s="7">
        <v>62.23188970413182</v>
      </c>
      <c r="N54" s="7">
        <v>1.0</v>
      </c>
      <c r="O54" s="10">
        <v>-0.01214505790879686</v>
      </c>
      <c r="P54" s="15">
        <v>0.002</v>
      </c>
      <c r="Q54" s="11">
        <v>1.0</v>
      </c>
    </row>
    <row r="55">
      <c r="A55" s="6" t="s">
        <v>117</v>
      </c>
      <c r="B55" s="7">
        <v>1157.19</v>
      </c>
      <c r="C55" s="7">
        <v>1157.19</v>
      </c>
      <c r="D55" s="7">
        <v>1126.14</v>
      </c>
      <c r="E55" s="7">
        <v>1135.68</v>
      </c>
      <c r="F55" s="7">
        <v>6126.4</v>
      </c>
      <c r="G55" s="10">
        <v>-0.018800110588885807</v>
      </c>
      <c r="H55" s="7">
        <v>-9.302170682259884</v>
      </c>
      <c r="I55" s="7">
        <v>-4.198337426017657</v>
      </c>
      <c r="J55" s="7">
        <v>0.5751084900411707</v>
      </c>
      <c r="K55" s="7">
        <v>36.512309702942325</v>
      </c>
      <c r="L55" s="7">
        <v>48.00467065045678</v>
      </c>
      <c r="M55" s="7">
        <v>58.75419199375987</v>
      </c>
      <c r="N55" s="7">
        <v>2.0</v>
      </c>
      <c r="O55" s="10">
        <v>-0.030945168497682668</v>
      </c>
      <c r="P55" s="15">
        <v>0.002</v>
      </c>
      <c r="Q55" s="11">
        <v>1.0</v>
      </c>
    </row>
    <row r="56">
      <c r="A56" s="6" t="s">
        <v>118</v>
      </c>
      <c r="B56" s="7">
        <v>1136.52</v>
      </c>
      <c r="C56" s="7">
        <v>1141.88</v>
      </c>
      <c r="D56" s="7">
        <v>1114.96</v>
      </c>
      <c r="E56" s="7">
        <v>1136.94</v>
      </c>
      <c r="F56" s="7">
        <v>5922.92</v>
      </c>
      <c r="G56" s="10">
        <v>0.0011094674556212938</v>
      </c>
      <c r="H56" s="7">
        <v>-10.542621292127706</v>
      </c>
      <c r="I56" s="7">
        <v>-5.4671941992396675</v>
      </c>
      <c r="J56" s="7">
        <v>0.6910832232496695</v>
      </c>
      <c r="K56" s="7">
        <v>40.866304729914454</v>
      </c>
      <c r="L56" s="7">
        <v>49.5577070418612</v>
      </c>
      <c r="M56" s="7">
        <v>52.357166825517616</v>
      </c>
      <c r="N56" s="7">
        <v>1.0</v>
      </c>
      <c r="O56" s="10">
        <v>0.0011094674556212938</v>
      </c>
      <c r="P56" s="15">
        <v>0.002</v>
      </c>
      <c r="Q56" s="11">
        <v>3.0</v>
      </c>
    </row>
    <row r="57">
      <c r="A57" s="6" t="s">
        <v>119</v>
      </c>
      <c r="B57" s="7">
        <v>1138.78</v>
      </c>
      <c r="C57" s="7">
        <v>1148.66</v>
      </c>
      <c r="D57" s="7">
        <v>1117.2</v>
      </c>
      <c r="E57" s="7">
        <v>1120.8</v>
      </c>
      <c r="F57" s="7">
        <v>6170.84</v>
      </c>
      <c r="G57" s="10">
        <v>-0.014195999788907154</v>
      </c>
      <c r="H57" s="7">
        <v>-12.68186184068918</v>
      </c>
      <c r="I57" s="7">
        <v>-6.91012772752957</v>
      </c>
      <c r="J57" s="7">
        <v>0.5788468425450641</v>
      </c>
      <c r="K57" s="7">
        <v>36.6626342053531</v>
      </c>
      <c r="L57" s="7">
        <v>38.31580413735461</v>
      </c>
      <c r="M57" s="7">
        <v>45.292727276557535</v>
      </c>
      <c r="N57" s="7">
        <v>1.0</v>
      </c>
      <c r="O57" s="10">
        <v>-0.014195999788907154</v>
      </c>
      <c r="P57" s="15">
        <v>0.002</v>
      </c>
      <c r="Q57" s="11">
        <v>1.0</v>
      </c>
    </row>
    <row r="58">
      <c r="A58" s="6" t="s">
        <v>120</v>
      </c>
      <c r="B58" s="7">
        <v>1119.57</v>
      </c>
      <c r="C58" s="7">
        <v>1124.27</v>
      </c>
      <c r="D58" s="7">
        <v>1100.66</v>
      </c>
      <c r="E58" s="7">
        <v>1115.05</v>
      </c>
      <c r="F58" s="7">
        <v>6765.8</v>
      </c>
      <c r="G58" s="10">
        <v>-0.005130264097073519</v>
      </c>
      <c r="H58" s="7">
        <v>-14.672071822147018</v>
      </c>
      <c r="I58" s="7">
        <v>-8.46251654645306</v>
      </c>
      <c r="J58" s="7">
        <v>0.4706561255698538</v>
      </c>
      <c r="K58" s="7">
        <v>32.00313910143221</v>
      </c>
      <c r="L58" s="7">
        <v>34.641350210970444</v>
      </c>
      <c r="M58" s="7">
        <v>40.838287130062085</v>
      </c>
      <c r="N58" s="7">
        <v>2.0</v>
      </c>
      <c r="O58" s="10">
        <v>-0.019326263885980674</v>
      </c>
      <c r="P58" s="15">
        <v>0.002</v>
      </c>
      <c r="Q58" s="11">
        <v>2.0</v>
      </c>
    </row>
    <row r="59">
      <c r="A59" s="6" t="s">
        <v>121</v>
      </c>
      <c r="B59" s="7">
        <v>1107.34</v>
      </c>
      <c r="C59" s="7">
        <v>1107.34</v>
      </c>
      <c r="D59" s="7">
        <v>1071.58</v>
      </c>
      <c r="E59" s="7">
        <v>1071.59</v>
      </c>
      <c r="F59" s="7">
        <v>8328.57</v>
      </c>
      <c r="G59" s="10">
        <v>-0.03897583068023859</v>
      </c>
      <c r="H59" s="7">
        <v>-19.53104463585737</v>
      </c>
      <c r="I59" s="7">
        <v>-10.676222164333922</v>
      </c>
      <c r="J59" s="7">
        <v>0.4147259229126407</v>
      </c>
      <c r="K59" s="7">
        <v>29.314930630436322</v>
      </c>
      <c r="L59" s="7">
        <v>4.162480264102159</v>
      </c>
      <c r="M59" s="7">
        <v>25.70654487080907</v>
      </c>
      <c r="N59" s="7">
        <v>3.0</v>
      </c>
      <c r="O59" s="10">
        <v>-0.058302094566219265</v>
      </c>
      <c r="P59" s="15">
        <v>0.002</v>
      </c>
      <c r="Q59" s="11">
        <v>1.0</v>
      </c>
    </row>
    <row r="60">
      <c r="A60" s="6" t="s">
        <v>122</v>
      </c>
      <c r="B60" s="7">
        <v>1067.26</v>
      </c>
      <c r="C60" s="7">
        <v>1090.16</v>
      </c>
      <c r="D60" s="7">
        <v>1055.9</v>
      </c>
      <c r="E60" s="7">
        <v>1087.69</v>
      </c>
      <c r="F60" s="7">
        <v>5452.13</v>
      </c>
      <c r="G60" s="10">
        <v>0.015024402989949642</v>
      </c>
      <c r="H60" s="7">
        <v>-21.8310256763898</v>
      </c>
      <c r="I60" s="7">
        <v>-12.907182866745098</v>
      </c>
      <c r="J60" s="7">
        <v>0.4174209295230353</v>
      </c>
      <c r="K60" s="7">
        <v>29.44932735426012</v>
      </c>
      <c r="L60" s="7">
        <v>22.4505649717514</v>
      </c>
      <c r="M60" s="7">
        <v>20.418131815608003</v>
      </c>
      <c r="N60" s="7">
        <v>1.0</v>
      </c>
      <c r="O60" s="10">
        <v>0.015024402989949642</v>
      </c>
      <c r="P60" s="15">
        <v>0.002</v>
      </c>
      <c r="Q60" s="11">
        <v>5.0</v>
      </c>
    </row>
    <row r="61">
      <c r="A61" s="6" t="s">
        <v>123</v>
      </c>
      <c r="B61" s="7">
        <v>1084.78</v>
      </c>
      <c r="C61" s="7">
        <v>1089.95</v>
      </c>
      <c r="D61" s="7">
        <v>1072.7</v>
      </c>
      <c r="E61" s="7">
        <v>1073.65</v>
      </c>
      <c r="F61" s="7">
        <v>5224.04</v>
      </c>
      <c r="G61" s="10">
        <v>-0.012908089621123631</v>
      </c>
      <c r="H61" s="7">
        <v>-24.504218506705683</v>
      </c>
      <c r="I61" s="7">
        <v>-15.226589994737218</v>
      </c>
      <c r="J61" s="7">
        <v>0.4509448472863116</v>
      </c>
      <c r="K61" s="7">
        <v>31.07939272328025</v>
      </c>
      <c r="L61" s="7">
        <v>14.78550603915036</v>
      </c>
      <c r="M61" s="7">
        <v>13.799517091667974</v>
      </c>
      <c r="N61" s="7">
        <v>1.0</v>
      </c>
      <c r="O61" s="10">
        <v>-0.012908089621123631</v>
      </c>
      <c r="P61" s="15">
        <v>0.002</v>
      </c>
      <c r="Q61" s="11">
        <v>1.0</v>
      </c>
    </row>
    <row r="62">
      <c r="A62" s="6" t="s">
        <v>124</v>
      </c>
      <c r="B62" s="7">
        <v>1067.42</v>
      </c>
      <c r="C62" s="7">
        <v>1074.75</v>
      </c>
      <c r="D62" s="7">
        <v>1040.78</v>
      </c>
      <c r="E62" s="7">
        <v>1074.03</v>
      </c>
      <c r="F62" s="7">
        <v>7329.58</v>
      </c>
      <c r="G62" s="10">
        <v>3.5393284589939155E-4</v>
      </c>
      <c r="H62" s="7">
        <v>-26.28903661015306</v>
      </c>
      <c r="I62" s="7">
        <v>-17.439079317820386</v>
      </c>
      <c r="J62" s="7">
        <v>0.47312259767081666</v>
      </c>
      <c r="K62" s="7">
        <v>32.1169873043072</v>
      </c>
      <c r="L62" s="7">
        <v>25.039536109646814</v>
      </c>
      <c r="M62" s="7">
        <v>20.758535706849525</v>
      </c>
      <c r="N62" s="7">
        <v>1.0</v>
      </c>
      <c r="O62" s="10">
        <v>3.5393284589939155E-4</v>
      </c>
      <c r="P62" s="15">
        <v>0.002</v>
      </c>
      <c r="Q62" s="11">
        <v>3.0</v>
      </c>
    </row>
    <row r="63">
      <c r="A63" s="6" t="s">
        <v>125</v>
      </c>
      <c r="B63" s="7">
        <v>1075.51</v>
      </c>
      <c r="C63" s="7">
        <v>1090.75</v>
      </c>
      <c r="D63" s="7">
        <v>1065.59</v>
      </c>
      <c r="E63" s="7">
        <v>1067.95</v>
      </c>
      <c r="F63" s="7">
        <v>4521.05</v>
      </c>
      <c r="G63" s="10">
        <v>-0.0056609219481764264</v>
      </c>
      <c r="H63" s="7">
        <v>-27.872822456328095</v>
      </c>
      <c r="I63" s="7">
        <v>-19.52582794552193</v>
      </c>
      <c r="J63" s="7">
        <v>0.5780472418868717</v>
      </c>
      <c r="K63" s="7">
        <v>36.63054099671315</v>
      </c>
      <c r="L63" s="7">
        <v>20.460878078168598</v>
      </c>
      <c r="M63" s="7">
        <v>20.095306742321924</v>
      </c>
      <c r="N63" s="7">
        <v>1.0</v>
      </c>
      <c r="O63" s="10">
        <v>-0.0056609219481764264</v>
      </c>
      <c r="P63" s="15">
        <v>0.002</v>
      </c>
      <c r="Q63" s="11">
        <v>2.0</v>
      </c>
    </row>
    <row r="64">
      <c r="A64" s="6" t="s">
        <v>126</v>
      </c>
      <c r="B64" s="7">
        <v>1074.27</v>
      </c>
      <c r="C64" s="7">
        <v>1103.52</v>
      </c>
      <c r="D64" s="7">
        <v>1074.27</v>
      </c>
      <c r="E64" s="7">
        <v>1103.06</v>
      </c>
      <c r="F64" s="7">
        <v>5698.46</v>
      </c>
      <c r="G64" s="10">
        <v>0.03287607097710558</v>
      </c>
      <c r="H64" s="7">
        <v>-25.995243589868778</v>
      </c>
      <c r="I64" s="7">
        <v>-20.8197110743913</v>
      </c>
      <c r="J64" s="7">
        <v>0.9376395534290258</v>
      </c>
      <c r="K64" s="7">
        <v>48.39081405877023</v>
      </c>
      <c r="L64" s="7">
        <v>46.901122072445204</v>
      </c>
      <c r="M64" s="7">
        <v>30.80051208675354</v>
      </c>
      <c r="N64" s="7">
        <v>1.0</v>
      </c>
      <c r="O64" s="10">
        <v>0.03287607097710558</v>
      </c>
      <c r="P64" s="15">
        <v>0.002</v>
      </c>
      <c r="Q64" s="11">
        <v>5.0</v>
      </c>
    </row>
    <row r="65">
      <c r="A65" s="6" t="s">
        <v>127</v>
      </c>
      <c r="B65" s="7">
        <v>1102.59</v>
      </c>
      <c r="C65" s="7">
        <v>1102.59</v>
      </c>
      <c r="D65" s="7">
        <v>1084.78</v>
      </c>
      <c r="E65" s="7">
        <v>1089.41</v>
      </c>
      <c r="F65" s="7">
        <v>4871.21</v>
      </c>
      <c r="G65" s="10">
        <v>-0.012374666835892757</v>
      </c>
      <c r="H65" s="7">
        <v>-25.316852813128662</v>
      </c>
      <c r="I65" s="7">
        <v>-21.719139422138774</v>
      </c>
      <c r="J65" s="7">
        <v>0.49428263214671014</v>
      </c>
      <c r="K65" s="7">
        <v>33.078255847531054</v>
      </c>
      <c r="L65" s="7">
        <v>36.621733564274514</v>
      </c>
      <c r="M65" s="7">
        <v>34.66124457162943</v>
      </c>
      <c r="N65" s="7">
        <v>1.0</v>
      </c>
      <c r="O65" s="10">
        <v>-0.012374666835892757</v>
      </c>
      <c r="P65" s="15">
        <v>0.002</v>
      </c>
      <c r="Q65" s="11">
        <v>1.0</v>
      </c>
    </row>
    <row r="66">
      <c r="A66" s="6" t="s">
        <v>128</v>
      </c>
      <c r="B66" s="7">
        <v>1087.3</v>
      </c>
      <c r="C66" s="7">
        <v>1094.77</v>
      </c>
      <c r="D66" s="7">
        <v>1069.89</v>
      </c>
      <c r="E66" s="7">
        <v>1070.71</v>
      </c>
      <c r="F66" s="7">
        <v>5271.48</v>
      </c>
      <c r="G66" s="10">
        <v>-0.017165254587345483</v>
      </c>
      <c r="H66" s="7">
        <v>-25.98857681638765</v>
      </c>
      <c r="I66" s="7">
        <v>-22.573026900988552</v>
      </c>
      <c r="J66" s="7">
        <v>0.4468500097522921</v>
      </c>
      <c r="K66" s="7">
        <v>30.884335400377466</v>
      </c>
      <c r="L66" s="7">
        <v>22.53934784245807</v>
      </c>
      <c r="M66" s="7">
        <v>35.3540678263926</v>
      </c>
      <c r="N66" s="7">
        <v>2.0</v>
      </c>
      <c r="O66" s="10">
        <v>-0.02953992142323824</v>
      </c>
      <c r="P66" s="15">
        <v>0.0018</v>
      </c>
      <c r="Q66" s="11">
        <v>1.0</v>
      </c>
    </row>
    <row r="67">
      <c r="A67" s="6" t="s">
        <v>129</v>
      </c>
      <c r="B67" s="7">
        <v>1073.01</v>
      </c>
      <c r="C67" s="7">
        <v>1098.56</v>
      </c>
      <c r="D67" s="7">
        <v>1072.03</v>
      </c>
      <c r="E67" s="7">
        <v>1098.38</v>
      </c>
      <c r="F67" s="7">
        <v>5026.36</v>
      </c>
      <c r="G67" s="10">
        <v>0.025842665147425607</v>
      </c>
      <c r="H67" s="7">
        <v>-24.01139674126148</v>
      </c>
      <c r="I67" s="7">
        <v>-22.860700869043136</v>
      </c>
      <c r="J67" s="7">
        <v>0.5235030232104545</v>
      </c>
      <c r="K67" s="7">
        <v>34.3617974651133</v>
      </c>
      <c r="L67" s="7">
        <v>43.376760298215345</v>
      </c>
      <c r="M67" s="7">
        <v>34.17928056831598</v>
      </c>
      <c r="N67" s="7">
        <v>1.0</v>
      </c>
      <c r="O67" s="10">
        <v>0.025842665147425607</v>
      </c>
      <c r="P67" s="15">
        <v>0.0018</v>
      </c>
      <c r="Q67" s="11">
        <v>5.0</v>
      </c>
    </row>
    <row r="68">
      <c r="A68" s="6" t="s">
        <v>130</v>
      </c>
      <c r="B68" s="7">
        <v>1098.82</v>
      </c>
      <c r="C68" s="7">
        <v>1105.67</v>
      </c>
      <c r="D68" s="7">
        <v>1091.81</v>
      </c>
      <c r="E68" s="7">
        <v>1102.83</v>
      </c>
      <c r="F68" s="7">
        <v>4995.97</v>
      </c>
      <c r="G68" s="10">
        <v>0.004051421183925251</v>
      </c>
      <c r="H68" s="7">
        <v>-21.83370412694603</v>
      </c>
      <c r="I68" s="7">
        <v>-22.655301520623716</v>
      </c>
      <c r="J68" s="7">
        <v>0.6087548359363794</v>
      </c>
      <c r="K68" s="7">
        <v>37.84012469383207</v>
      </c>
      <c r="L68" s="7">
        <v>53.302980843570055</v>
      </c>
      <c r="M68" s="7">
        <v>39.73969632808116</v>
      </c>
      <c r="N68" s="7">
        <v>2.0</v>
      </c>
      <c r="O68" s="10">
        <v>0.029894086331350857</v>
      </c>
      <c r="P68" s="15">
        <v>0.0018</v>
      </c>
      <c r="Q68" s="11">
        <v>4.0</v>
      </c>
    </row>
    <row r="69">
      <c r="A69" s="6" t="s">
        <v>131</v>
      </c>
      <c r="B69" s="7">
        <v>1098.43</v>
      </c>
      <c r="C69" s="7">
        <v>1098.43</v>
      </c>
      <c r="D69" s="7">
        <v>1060.5</v>
      </c>
      <c r="E69" s="7">
        <v>1064.88</v>
      </c>
      <c r="F69" s="7">
        <v>6180.58</v>
      </c>
      <c r="G69" s="10">
        <v>-0.03441146867604238</v>
      </c>
      <c r="H69" s="7">
        <v>-22.90606798607837</v>
      </c>
      <c r="I69" s="7">
        <v>-22.705454813714645</v>
      </c>
      <c r="J69" s="7">
        <v>0.5454837260062909</v>
      </c>
      <c r="K69" s="7">
        <v>35.295339370274974</v>
      </c>
      <c r="L69" s="7">
        <v>22.339636633296358</v>
      </c>
      <c r="M69" s="7">
        <v>39.67312592502725</v>
      </c>
      <c r="N69" s="7">
        <v>1.0</v>
      </c>
      <c r="O69" s="10">
        <v>-0.03441146867604238</v>
      </c>
      <c r="P69" s="15">
        <v>0.0018</v>
      </c>
      <c r="Q69" s="11">
        <v>1.0</v>
      </c>
    </row>
    <row r="70">
      <c r="A70" s="6" t="s">
        <v>132</v>
      </c>
      <c r="B70" s="7">
        <v>1065.84</v>
      </c>
      <c r="C70" s="7">
        <v>1071.36</v>
      </c>
      <c r="D70" s="7">
        <v>1049.86</v>
      </c>
      <c r="E70" s="7">
        <v>1050.47</v>
      </c>
      <c r="F70" s="7">
        <v>5467.56</v>
      </c>
      <c r="G70" s="10">
        <v>-0.01353204116895808</v>
      </c>
      <c r="H70" s="7">
        <v>-24.63471695849171</v>
      </c>
      <c r="I70" s="7">
        <v>-23.09130724267006</v>
      </c>
      <c r="J70" s="7">
        <v>0.491890939005758</v>
      </c>
      <c r="K70" s="7">
        <v>32.97097168064907</v>
      </c>
      <c r="L70" s="7">
        <v>8.982202447163557</v>
      </c>
      <c r="M70" s="7">
        <v>28.20827330800999</v>
      </c>
      <c r="N70" s="7">
        <v>2.0</v>
      </c>
      <c r="O70" s="10">
        <v>-0.04794350984500046</v>
      </c>
      <c r="P70" s="15">
        <v>0.0018</v>
      </c>
      <c r="Q70" s="11">
        <v>1.0</v>
      </c>
    </row>
    <row r="71">
      <c r="A71" s="6" t="s">
        <v>133</v>
      </c>
      <c r="B71" s="7">
        <v>1050.81</v>
      </c>
      <c r="C71" s="7">
        <v>1063.15</v>
      </c>
      <c r="D71" s="7">
        <v>1042.17</v>
      </c>
      <c r="E71" s="7">
        <v>1062.0</v>
      </c>
      <c r="F71" s="7">
        <v>6192.75</v>
      </c>
      <c r="G71" s="10">
        <v>0.010976039296695739</v>
      </c>
      <c r="H71" s="7">
        <v>-24.788561971539366</v>
      </c>
      <c r="I71" s="7">
        <v>-23.43075818844392</v>
      </c>
      <c r="J71" s="7">
        <v>0.6182809659828612</v>
      </c>
      <c r="K71" s="7">
        <v>38.20603337612322</v>
      </c>
      <c r="L71" s="7">
        <v>25.416217511079203</v>
      </c>
      <c r="M71" s="7">
        <v>18.91268553051304</v>
      </c>
      <c r="N71" s="7">
        <v>1.0</v>
      </c>
      <c r="O71" s="10">
        <v>0.010976039296695739</v>
      </c>
      <c r="P71" s="15">
        <v>0.0018</v>
      </c>
      <c r="Q71" s="11">
        <v>5.0</v>
      </c>
    </row>
    <row r="72">
      <c r="A72" s="6" t="s">
        <v>134</v>
      </c>
      <c r="B72" s="7">
        <v>1062.75</v>
      </c>
      <c r="C72" s="7">
        <v>1077.74</v>
      </c>
      <c r="D72" s="7">
        <v>1052.25</v>
      </c>
      <c r="E72" s="7">
        <v>1055.69</v>
      </c>
      <c r="F72" s="7">
        <v>5983.2</v>
      </c>
      <c r="G72" s="10">
        <v>-0.005941619585687331</v>
      </c>
      <c r="H72" s="7">
        <v>-25.12996690231398</v>
      </c>
      <c r="I72" s="7">
        <v>-23.770599931217934</v>
      </c>
      <c r="J72" s="7">
        <v>0.6160413971539456</v>
      </c>
      <c r="K72" s="7">
        <v>38.120397054114626</v>
      </c>
      <c r="L72" s="7">
        <v>22.40084134615399</v>
      </c>
      <c r="M72" s="7">
        <v>18.933087101465585</v>
      </c>
      <c r="N72" s="7">
        <v>1.0</v>
      </c>
      <c r="O72" s="10">
        <v>-0.005941619585687331</v>
      </c>
      <c r="P72" s="15">
        <v>0.0018</v>
      </c>
      <c r="Q72" s="11">
        <v>2.0</v>
      </c>
    </row>
    <row r="73">
      <c r="A73" s="6" t="s">
        <v>135</v>
      </c>
      <c r="B73" s="7">
        <v>1058.77</v>
      </c>
      <c r="C73" s="7">
        <v>1087.85</v>
      </c>
      <c r="D73" s="7">
        <v>1058.77</v>
      </c>
      <c r="E73" s="7">
        <v>1086.84</v>
      </c>
      <c r="F73" s="7">
        <v>5144.78</v>
      </c>
      <c r="G73" s="10">
        <v>0.02950676808532795</v>
      </c>
      <c r="H73" s="7">
        <v>-22.62616772383467</v>
      </c>
      <c r="I73" s="7">
        <v>-23.54171348974128</v>
      </c>
      <c r="J73" s="7">
        <v>1.1372143242756887</v>
      </c>
      <c r="K73" s="7">
        <v>53.21012082684293</v>
      </c>
      <c r="L73" s="7">
        <v>70.98166127292322</v>
      </c>
      <c r="M73" s="7">
        <v>39.5995733767188</v>
      </c>
      <c r="N73" s="7">
        <v>1.0</v>
      </c>
      <c r="O73" s="10">
        <v>0.02950676808532795</v>
      </c>
      <c r="P73" s="15">
        <v>0.0018</v>
      </c>
      <c r="Q73" s="11">
        <v>5.0</v>
      </c>
    </row>
    <row r="74">
      <c r="A74" s="6" t="s">
        <v>136</v>
      </c>
      <c r="B74" s="7">
        <v>1082.65</v>
      </c>
      <c r="C74" s="7">
        <v>1092.25</v>
      </c>
      <c r="D74" s="7">
        <v>1077.12</v>
      </c>
      <c r="E74" s="7">
        <v>1091.6</v>
      </c>
      <c r="F74" s="7">
        <v>4059.28</v>
      </c>
      <c r="G74" s="10">
        <v>0.004379669500570453</v>
      </c>
      <c r="H74" s="7">
        <v>-20.02693853586584</v>
      </c>
      <c r="I74" s="7">
        <v>-22.838758498966193</v>
      </c>
      <c r="J74" s="7">
        <v>1.0351808529782247</v>
      </c>
      <c r="K74" s="7">
        <v>50.864317609089674</v>
      </c>
      <c r="L74" s="7">
        <v>78.31715210355965</v>
      </c>
      <c r="M74" s="7">
        <v>57.233218240878955</v>
      </c>
      <c r="N74" s="7">
        <v>2.0</v>
      </c>
      <c r="O74" s="10">
        <v>0.033886437585898405</v>
      </c>
      <c r="P74" s="15">
        <v>0.0018</v>
      </c>
      <c r="Q74" s="11">
        <v>4.0</v>
      </c>
    </row>
    <row r="75">
      <c r="A75" s="6" t="s">
        <v>137</v>
      </c>
      <c r="B75" s="7">
        <v>1095.0</v>
      </c>
      <c r="C75" s="7">
        <v>1105.91</v>
      </c>
      <c r="D75" s="7">
        <v>1089.03</v>
      </c>
      <c r="E75" s="7">
        <v>1089.63</v>
      </c>
      <c r="F75" s="7">
        <v>4425.83</v>
      </c>
      <c r="G75" s="10">
        <v>-0.0018046903627700623</v>
      </c>
      <c r="H75" s="7">
        <v>-17.919429188757704</v>
      </c>
      <c r="I75" s="7">
        <v>-21.854892636924497</v>
      </c>
      <c r="J75" s="7">
        <v>1.1613000908448583</v>
      </c>
      <c r="K75" s="7">
        <v>53.7315524005231</v>
      </c>
      <c r="L75" s="7">
        <v>75.00383847689245</v>
      </c>
      <c r="M75" s="7">
        <v>74.76755061779177</v>
      </c>
      <c r="N75" s="7">
        <v>1.0</v>
      </c>
      <c r="O75" s="10">
        <v>-0.0018046903627700623</v>
      </c>
      <c r="P75" s="15">
        <v>0.0018</v>
      </c>
      <c r="Q75" s="11">
        <v>3.0</v>
      </c>
    </row>
    <row r="76">
      <c r="A76" s="6" t="s">
        <v>138</v>
      </c>
      <c r="B76" s="7">
        <v>1091.21</v>
      </c>
      <c r="C76" s="7">
        <v>1115.59</v>
      </c>
      <c r="D76" s="7">
        <v>1091.21</v>
      </c>
      <c r="E76" s="7">
        <v>1115.23</v>
      </c>
      <c r="F76" s="7">
        <v>4644.49</v>
      </c>
      <c r="G76" s="10">
        <v>0.023494213632150276</v>
      </c>
      <c r="H76" s="7">
        <v>-14.0218713904394</v>
      </c>
      <c r="I76" s="7">
        <v>-20.288288387627478</v>
      </c>
      <c r="J76" s="7">
        <v>1.4158675683859925</v>
      </c>
      <c r="K76" s="7">
        <v>58.607002590457135</v>
      </c>
      <c r="L76" s="7">
        <v>99.50967038953978</v>
      </c>
      <c r="M76" s="7">
        <v>84.2768869899973</v>
      </c>
      <c r="N76" s="7">
        <v>1.0</v>
      </c>
      <c r="O76" s="10">
        <v>0.023494213632150276</v>
      </c>
      <c r="P76" s="15">
        <v>0.0018</v>
      </c>
      <c r="Q76" s="11">
        <v>5.0</v>
      </c>
    </row>
    <row r="77">
      <c r="A77" s="6" t="s">
        <v>139</v>
      </c>
      <c r="B77" s="7">
        <v>1114.02</v>
      </c>
      <c r="C77" s="7">
        <v>1118.74</v>
      </c>
      <c r="D77" s="7">
        <v>1107.13</v>
      </c>
      <c r="E77" s="7">
        <v>1114.61</v>
      </c>
      <c r="F77" s="7">
        <v>5002.6</v>
      </c>
      <c r="G77" s="10">
        <v>-5.559391336317336E-4</v>
      </c>
      <c r="H77" s="7">
        <v>-10.857894524059475</v>
      </c>
      <c r="I77" s="7">
        <v>-18.40220961491388</v>
      </c>
      <c r="J77" s="7">
        <v>1.4984510201901509</v>
      </c>
      <c r="K77" s="7">
        <v>59.97520095775612</v>
      </c>
      <c r="L77" s="7">
        <v>94.6062426537807</v>
      </c>
      <c r="M77" s="7">
        <v>89.70658384007099</v>
      </c>
      <c r="N77" s="7">
        <v>1.0</v>
      </c>
      <c r="O77" s="10">
        <v>-5.559391336317336E-4</v>
      </c>
      <c r="P77" s="15">
        <v>0.0018</v>
      </c>
      <c r="Q77" s="11">
        <v>3.0</v>
      </c>
    </row>
    <row r="78">
      <c r="A78" s="6" t="s">
        <v>140</v>
      </c>
      <c r="B78" s="7">
        <v>1115.98</v>
      </c>
      <c r="C78" s="7">
        <v>1117.72</v>
      </c>
      <c r="D78" s="7">
        <v>1105.87</v>
      </c>
      <c r="E78" s="7">
        <v>1116.04</v>
      </c>
      <c r="F78" s="7">
        <v>4557.76</v>
      </c>
      <c r="G78" s="10">
        <v>0.0012829599590888866</v>
      </c>
      <c r="H78" s="7">
        <v>-8.141184505966294</v>
      </c>
      <c r="I78" s="7">
        <v>-16.350004593124364</v>
      </c>
      <c r="J78" s="7">
        <v>1.1386603995299653</v>
      </c>
      <c r="K78" s="7">
        <v>53.241758241758255</v>
      </c>
      <c r="L78" s="7">
        <v>96.47381480997772</v>
      </c>
      <c r="M78" s="7">
        <v>96.86324261776606</v>
      </c>
      <c r="N78" s="7">
        <v>1.0</v>
      </c>
      <c r="O78" s="10">
        <v>0.0012829599590888866</v>
      </c>
      <c r="P78" s="15">
        <v>0.0018</v>
      </c>
      <c r="Q78" s="11">
        <v>3.0</v>
      </c>
    </row>
    <row r="79">
      <c r="A79" s="6" t="s">
        <v>141</v>
      </c>
      <c r="B79" s="7">
        <v>1116.16</v>
      </c>
      <c r="C79" s="7">
        <v>1121.01</v>
      </c>
      <c r="D79" s="7">
        <v>1113.93</v>
      </c>
      <c r="E79" s="7">
        <v>1117.51</v>
      </c>
      <c r="F79" s="7">
        <v>4555.36</v>
      </c>
      <c r="G79" s="10">
        <v>0.001317157091143711</v>
      </c>
      <c r="H79" s="7">
        <v>-5.80266600739219</v>
      </c>
      <c r="I79" s="7">
        <v>-14.24053687597793</v>
      </c>
      <c r="J79" s="7">
        <v>1.351425712856428</v>
      </c>
      <c r="K79" s="7">
        <v>57.472609296883306</v>
      </c>
      <c r="L79" s="7">
        <v>95.56062912227296</v>
      </c>
      <c r="M79" s="7">
        <v>95.54689552867713</v>
      </c>
      <c r="N79" s="7">
        <v>2.0</v>
      </c>
      <c r="O79" s="10">
        <v>0.0026001170502325975</v>
      </c>
      <c r="P79" s="15">
        <v>0.0018</v>
      </c>
      <c r="Q79" s="11">
        <v>3.0</v>
      </c>
    </row>
    <row r="80">
      <c r="A80" s="6" t="s">
        <v>142</v>
      </c>
      <c r="B80" s="7">
        <v>1122.79</v>
      </c>
      <c r="C80" s="7">
        <v>1131.23</v>
      </c>
      <c r="D80" s="7">
        <v>1108.24</v>
      </c>
      <c r="E80" s="7">
        <v>1113.2</v>
      </c>
      <c r="F80" s="7">
        <v>4514.36</v>
      </c>
      <c r="G80" s="10">
        <v>-0.0038567887535681518</v>
      </c>
      <c r="H80" s="7">
        <v>-4.248183810419505</v>
      </c>
      <c r="I80" s="7">
        <v>-12.242066262866246</v>
      </c>
      <c r="J80" s="7">
        <v>1.6480097605612354</v>
      </c>
      <c r="K80" s="7">
        <v>62.23578874618446</v>
      </c>
      <c r="L80" s="7">
        <v>79.75522119919157</v>
      </c>
      <c r="M80" s="7">
        <v>90.59655504381408</v>
      </c>
      <c r="N80" s="7">
        <v>1.0</v>
      </c>
      <c r="O80" s="10">
        <v>-0.0038567887535681518</v>
      </c>
      <c r="P80" s="15">
        <v>0.0018</v>
      </c>
      <c r="Q80" s="11">
        <v>2.0</v>
      </c>
    </row>
    <row r="81">
      <c r="A81" s="6" t="s">
        <v>143</v>
      </c>
      <c r="B81" s="7">
        <v>1113.9</v>
      </c>
      <c r="C81" s="7">
        <v>1118.5</v>
      </c>
      <c r="D81" s="7">
        <v>1094.18</v>
      </c>
      <c r="E81" s="7">
        <v>1095.31</v>
      </c>
      <c r="F81" s="7">
        <v>4514.38</v>
      </c>
      <c r="G81" s="10">
        <v>-0.016070786920589383</v>
      </c>
      <c r="H81" s="7">
        <v>-4.408994809253727</v>
      </c>
      <c r="I81" s="7">
        <v>-10.675451972143742</v>
      </c>
      <c r="J81" s="7">
        <v>0.9632159118140406</v>
      </c>
      <c r="K81" s="7">
        <v>49.06316753127856</v>
      </c>
      <c r="L81" s="7">
        <v>59.6676397933976</v>
      </c>
      <c r="M81" s="7">
        <v>78.32783003828737</v>
      </c>
      <c r="N81" s="7">
        <v>2.0</v>
      </c>
      <c r="O81" s="10">
        <v>-0.019927575674157535</v>
      </c>
      <c r="P81" s="15">
        <v>0.0018</v>
      </c>
      <c r="Q81" s="11">
        <v>1.0</v>
      </c>
    </row>
    <row r="82">
      <c r="A82" s="6" t="s">
        <v>144</v>
      </c>
      <c r="B82" s="7">
        <v>1095.57</v>
      </c>
      <c r="C82" s="7">
        <v>1099.64</v>
      </c>
      <c r="D82" s="7">
        <v>1085.31</v>
      </c>
      <c r="E82" s="7">
        <v>1092.04</v>
      </c>
      <c r="F82" s="7">
        <v>4526.15</v>
      </c>
      <c r="G82" s="10">
        <v>-0.002985456172225198</v>
      </c>
      <c r="H82" s="7">
        <v>-4.745596078320432</v>
      </c>
      <c r="I82" s="7">
        <v>-9.489480793379082</v>
      </c>
      <c r="J82" s="7">
        <v>0.8755909143318346</v>
      </c>
      <c r="K82" s="7">
        <v>46.68346960103277</v>
      </c>
      <c r="L82" s="7">
        <v>55.99595778127097</v>
      </c>
      <c r="M82" s="7">
        <v>65.13960625795337</v>
      </c>
      <c r="N82" s="7">
        <v>3.0</v>
      </c>
      <c r="O82" s="10">
        <v>-0.02291303184638273</v>
      </c>
      <c r="P82" s="15">
        <v>0.0018</v>
      </c>
      <c r="Q82" s="11">
        <v>3.0</v>
      </c>
    </row>
    <row r="83">
      <c r="A83" s="6" t="s">
        <v>145</v>
      </c>
      <c r="B83" s="7">
        <v>1090.93</v>
      </c>
      <c r="C83" s="7">
        <v>1090.93</v>
      </c>
      <c r="D83" s="7">
        <v>1071.6</v>
      </c>
      <c r="E83" s="7">
        <v>1073.69</v>
      </c>
      <c r="F83" s="7">
        <v>4814.83</v>
      </c>
      <c r="G83" s="10">
        <v>-0.016803413794366423</v>
      </c>
      <c r="H83" s="7">
        <v>-6.419051818149683</v>
      </c>
      <c r="I83" s="7">
        <v>-8.875394998333203</v>
      </c>
      <c r="J83" s="7">
        <v>1.1312378966185008</v>
      </c>
      <c r="K83" s="7">
        <v>53.07891242049345</v>
      </c>
      <c r="L83" s="7">
        <v>35.39187064900067</v>
      </c>
      <c r="M83" s="7">
        <v>50.35182274122308</v>
      </c>
      <c r="N83" s="7">
        <v>4.0</v>
      </c>
      <c r="O83" s="10">
        <v>-0.03971644564074915</v>
      </c>
      <c r="P83" s="15">
        <v>0.0018</v>
      </c>
      <c r="Q83" s="11">
        <v>1.0</v>
      </c>
    </row>
    <row r="84">
      <c r="A84" s="6" t="s">
        <v>146</v>
      </c>
      <c r="B84" s="7">
        <v>1075.1</v>
      </c>
      <c r="C84" s="7">
        <v>1083.56</v>
      </c>
      <c r="D84" s="7">
        <v>1067.89</v>
      </c>
      <c r="E84" s="7">
        <v>1076.76</v>
      </c>
      <c r="F84" s="7">
        <v>5128.84</v>
      </c>
      <c r="G84" s="10">
        <v>0.002859298307705144</v>
      </c>
      <c r="H84" s="7">
        <v>-7.412111992452992</v>
      </c>
      <c r="I84" s="7">
        <v>-8.582738397157161</v>
      </c>
      <c r="J84" s="7">
        <v>1.498672230652505</v>
      </c>
      <c r="K84" s="7">
        <v>59.978744401427186</v>
      </c>
      <c r="L84" s="7">
        <v>38.83898495396355</v>
      </c>
      <c r="M84" s="7">
        <v>43.408937794745064</v>
      </c>
      <c r="N84" s="7">
        <v>1.0</v>
      </c>
      <c r="O84" s="10">
        <v>0.002859298307705144</v>
      </c>
      <c r="P84" s="15">
        <v>0.0018</v>
      </c>
      <c r="Q84" s="11">
        <v>3.0</v>
      </c>
    </row>
    <row r="85">
      <c r="A85" s="6" t="s">
        <v>147</v>
      </c>
      <c r="B85" s="7">
        <v>1077.5</v>
      </c>
      <c r="C85" s="7">
        <v>1082.6</v>
      </c>
      <c r="D85" s="7">
        <v>1071.45</v>
      </c>
      <c r="E85" s="7">
        <v>1074.57</v>
      </c>
      <c r="F85" s="7">
        <v>3896.41</v>
      </c>
      <c r="G85" s="10">
        <v>-0.002033879416025906</v>
      </c>
      <c r="H85" s="7">
        <v>-8.28038293252007</v>
      </c>
      <c r="I85" s="7">
        <v>-8.522267304229743</v>
      </c>
      <c r="J85" s="7">
        <v>1.2289200509925327</v>
      </c>
      <c r="K85" s="7">
        <v>55.135223465969425</v>
      </c>
      <c r="L85" s="7">
        <v>28.260319068118424</v>
      </c>
      <c r="M85" s="7">
        <v>34.16372489036088</v>
      </c>
      <c r="N85" s="7">
        <v>1.0</v>
      </c>
      <c r="O85" s="10">
        <v>-0.002033879416025906</v>
      </c>
      <c r="P85" s="15">
        <v>0.0018</v>
      </c>
      <c r="Q85" s="11">
        <v>3.0</v>
      </c>
    </row>
    <row r="86">
      <c r="A86" s="6" t="s">
        <v>148</v>
      </c>
      <c r="B86" s="7">
        <v>1071.1</v>
      </c>
      <c r="C86" s="7">
        <v>1071.1</v>
      </c>
      <c r="D86" s="7">
        <v>1035.18</v>
      </c>
      <c r="E86" s="7">
        <v>1041.24</v>
      </c>
      <c r="F86" s="7">
        <v>6136.7</v>
      </c>
      <c r="G86" s="10">
        <v>-0.031017057985985027</v>
      </c>
      <c r="H86" s="7">
        <v>-11.52509226809957</v>
      </c>
      <c r="I86" s="7">
        <v>-9.12283229700371</v>
      </c>
      <c r="J86" s="7">
        <v>0.8236299279873054</v>
      </c>
      <c r="K86" s="7">
        <v>45.16431296432633</v>
      </c>
      <c r="L86" s="7">
        <v>6.309213951067099</v>
      </c>
      <c r="M86" s="7">
        <v>24.46950599104969</v>
      </c>
      <c r="N86" s="7">
        <v>2.0</v>
      </c>
      <c r="O86" s="10">
        <v>-0.033050937402010934</v>
      </c>
      <c r="P86" s="15">
        <v>0.0018</v>
      </c>
      <c r="Q86" s="11">
        <v>1.0</v>
      </c>
    </row>
    <row r="87">
      <c r="A87" s="6" t="s">
        <v>149</v>
      </c>
      <c r="B87" s="7">
        <v>1040.56</v>
      </c>
      <c r="C87" s="7">
        <v>1048.08</v>
      </c>
      <c r="D87" s="7">
        <v>1028.33</v>
      </c>
      <c r="E87" s="7">
        <v>1030.71</v>
      </c>
      <c r="F87" s="7">
        <v>5067.08</v>
      </c>
      <c r="G87" s="10">
        <v>-0.010112942261150141</v>
      </c>
      <c r="H87" s="7">
        <v>-14.775903374116524</v>
      </c>
      <c r="I87" s="7">
        <v>-10.253446512426272</v>
      </c>
      <c r="J87" s="7">
        <v>0.3929266709928618</v>
      </c>
      <c r="K87" s="7">
        <v>28.208711856510604</v>
      </c>
      <c r="L87" s="7">
        <v>2.312925170068131</v>
      </c>
      <c r="M87" s="7">
        <v>12.294152729751218</v>
      </c>
      <c r="N87" s="7">
        <v>3.0</v>
      </c>
      <c r="O87" s="10">
        <v>-0.04316387966316108</v>
      </c>
      <c r="P87" s="15">
        <v>0.0018</v>
      </c>
      <c r="Q87" s="11">
        <v>1.0</v>
      </c>
    </row>
    <row r="88">
      <c r="A88" s="6" t="s">
        <v>150</v>
      </c>
      <c r="B88" s="7">
        <v>1031.1</v>
      </c>
      <c r="C88" s="7">
        <v>1033.58</v>
      </c>
      <c r="D88" s="7">
        <v>1010.91</v>
      </c>
      <c r="E88" s="7">
        <v>1027.37</v>
      </c>
      <c r="F88" s="7">
        <v>6435.77</v>
      </c>
      <c r="G88" s="10">
        <v>-0.003240484714420298</v>
      </c>
      <c r="H88" s="7">
        <v>-17.42088753553594</v>
      </c>
      <c r="I88" s="7">
        <v>-11.686934717048207</v>
      </c>
      <c r="J88" s="7">
        <v>0.32954070981210803</v>
      </c>
      <c r="K88" s="7">
        <v>24.78605637120198</v>
      </c>
      <c r="L88" s="7">
        <v>13.680186170212696</v>
      </c>
      <c r="M88" s="7">
        <v>7.434108430449309</v>
      </c>
      <c r="N88" s="7">
        <v>4.0</v>
      </c>
      <c r="O88" s="10">
        <v>-0.04640436437758137</v>
      </c>
      <c r="P88" s="15">
        <v>0.0018</v>
      </c>
      <c r="Q88" s="11">
        <v>2.0</v>
      </c>
    </row>
    <row r="89">
      <c r="A89" s="6" t="s">
        <v>151</v>
      </c>
      <c r="B89" s="7">
        <v>1027.65</v>
      </c>
      <c r="C89" s="7">
        <v>1032.95</v>
      </c>
      <c r="D89" s="7">
        <v>1015.93</v>
      </c>
      <c r="E89" s="7">
        <v>1022.58</v>
      </c>
      <c r="F89" s="7">
        <v>3968.5</v>
      </c>
      <c r="G89" s="10">
        <v>-0.004662390375424482</v>
      </c>
      <c r="H89" s="7">
        <v>-19.676748202909494</v>
      </c>
      <c r="I89" s="7">
        <v>-13.284897414220465</v>
      </c>
      <c r="J89" s="7">
        <v>0.32011762320016157</v>
      </c>
      <c r="K89" s="7">
        <v>24.24917428373911</v>
      </c>
      <c r="L89" s="7">
        <v>9.699135638297928</v>
      </c>
      <c r="M89" s="7">
        <v>8.564082326192919</v>
      </c>
      <c r="N89" s="7">
        <v>5.0</v>
      </c>
      <c r="O89" s="10">
        <v>-0.05106675475300586</v>
      </c>
      <c r="P89" s="15">
        <v>0.0018</v>
      </c>
      <c r="Q89" s="11">
        <v>2.0</v>
      </c>
    </row>
    <row r="90">
      <c r="A90" s="6" t="s">
        <v>152</v>
      </c>
      <c r="B90" s="7">
        <v>1028.09</v>
      </c>
      <c r="C90" s="7">
        <v>1042.5</v>
      </c>
      <c r="D90" s="7">
        <v>1018.35</v>
      </c>
      <c r="E90" s="7">
        <v>1028.06</v>
      </c>
      <c r="F90" s="7">
        <v>4691.24</v>
      </c>
      <c r="G90" s="10">
        <v>0.005358993917346226</v>
      </c>
      <c r="H90" s="7">
        <v>-20.78277296278452</v>
      </c>
      <c r="I90" s="7">
        <v>-14.784472523933278</v>
      </c>
      <c r="J90" s="7">
        <v>0.11610221050496787</v>
      </c>
      <c r="K90" s="7">
        <v>10.402471154719663</v>
      </c>
      <c r="L90" s="7">
        <v>14.253656914893591</v>
      </c>
      <c r="M90" s="7">
        <v>12.544326241134739</v>
      </c>
      <c r="N90" s="7">
        <v>1.0</v>
      </c>
      <c r="O90" s="10">
        <v>0.005358993917346226</v>
      </c>
      <c r="P90" s="15">
        <v>0.0018</v>
      </c>
      <c r="Q90" s="11">
        <v>4.0</v>
      </c>
    </row>
    <row r="91">
      <c r="A91" s="6" t="s">
        <v>153</v>
      </c>
      <c r="B91" s="7">
        <v>1028.54</v>
      </c>
      <c r="C91" s="7">
        <v>1060.89</v>
      </c>
      <c r="D91" s="7">
        <v>1028.54</v>
      </c>
      <c r="E91" s="7">
        <v>1060.27</v>
      </c>
      <c r="F91" s="7">
        <v>4931.22</v>
      </c>
      <c r="G91" s="10">
        <v>0.031330856175709625</v>
      </c>
      <c r="H91" s="7">
        <v>-18.843017171087922</v>
      </c>
      <c r="I91" s="7">
        <v>-15.596181453364208</v>
      </c>
      <c r="J91" s="7">
        <v>0.44551020408163283</v>
      </c>
      <c r="K91" s="7">
        <v>30.82027389524214</v>
      </c>
      <c r="L91" s="7">
        <v>41.023936170212764</v>
      </c>
      <c r="M91" s="7">
        <v>21.658909574468094</v>
      </c>
      <c r="N91" s="7">
        <v>2.0</v>
      </c>
      <c r="O91" s="10">
        <v>0.03668985009305585</v>
      </c>
      <c r="P91" s="15">
        <v>0.0018</v>
      </c>
      <c r="Q91" s="11">
        <v>5.0</v>
      </c>
    </row>
    <row r="92">
      <c r="A92" s="6" t="s">
        <v>154</v>
      </c>
      <c r="B92" s="7">
        <v>1062.92</v>
      </c>
      <c r="C92" s="7">
        <v>1071.25</v>
      </c>
      <c r="D92" s="7">
        <v>1058.24</v>
      </c>
      <c r="E92" s="7">
        <v>1070.25</v>
      </c>
      <c r="F92" s="7">
        <v>4548.46</v>
      </c>
      <c r="G92" s="10">
        <v>0.009412696765918133</v>
      </c>
      <c r="H92" s="7">
        <v>-16.312404887894445</v>
      </c>
      <c r="I92" s="7">
        <v>-15.739426140270256</v>
      </c>
      <c r="J92" s="7">
        <v>0.5327551020408161</v>
      </c>
      <c r="K92" s="7">
        <v>34.75800545902402</v>
      </c>
      <c r="L92" s="7">
        <v>49.318484042553195</v>
      </c>
      <c r="M92" s="7">
        <v>34.86535904255319</v>
      </c>
      <c r="N92" s="7">
        <v>3.0</v>
      </c>
      <c r="O92" s="10">
        <v>0.04610254685897398</v>
      </c>
      <c r="P92" s="15">
        <v>0.0018</v>
      </c>
      <c r="Q92" s="11">
        <v>4.0</v>
      </c>
    </row>
    <row r="93">
      <c r="A93" s="6" t="s">
        <v>155</v>
      </c>
      <c r="B93" s="7">
        <v>1070.5</v>
      </c>
      <c r="C93" s="7">
        <v>1078.16</v>
      </c>
      <c r="D93" s="7">
        <v>1068.1</v>
      </c>
      <c r="E93" s="7">
        <v>1077.96</v>
      </c>
      <c r="F93" s="7">
        <v>3506.57</v>
      </c>
      <c r="G93" s="10">
        <v>0.007203924316748457</v>
      </c>
      <c r="H93" s="7">
        <v>-13.528792359604495</v>
      </c>
      <c r="I93" s="7">
        <v>-15.297299384137105</v>
      </c>
      <c r="J93" s="7">
        <v>0.5964285714285714</v>
      </c>
      <c r="K93" s="7">
        <v>37.36017897091723</v>
      </c>
      <c r="L93" s="7">
        <v>55.72639627659578</v>
      </c>
      <c r="M93" s="7">
        <v>48.68960549645391</v>
      </c>
      <c r="N93" s="7">
        <v>4.0</v>
      </c>
      <c r="O93" s="10">
        <v>0.05330647117572244</v>
      </c>
      <c r="P93" s="15">
        <v>0.0018</v>
      </c>
      <c r="Q93" s="11">
        <v>4.0</v>
      </c>
    </row>
    <row r="94">
      <c r="A94" s="6" t="s">
        <v>156</v>
      </c>
      <c r="B94" s="7">
        <v>1077.23</v>
      </c>
      <c r="C94" s="7">
        <v>1080.78</v>
      </c>
      <c r="D94" s="7">
        <v>1070.45</v>
      </c>
      <c r="E94" s="7">
        <v>1078.75</v>
      </c>
      <c r="F94" s="7">
        <v>3426.99</v>
      </c>
      <c r="G94" s="10">
        <v>7.328657835169799E-4</v>
      </c>
      <c r="H94" s="7">
        <v>-11.130705138185249</v>
      </c>
      <c r="I94" s="7">
        <v>-14.463980534946735</v>
      </c>
      <c r="J94" s="7">
        <v>0.6322980040559284</v>
      </c>
      <c r="K94" s="7">
        <v>38.73667691100501</v>
      </c>
      <c r="L94" s="7">
        <v>63.054187192118235</v>
      </c>
      <c r="M94" s="7">
        <v>56.03302250375574</v>
      </c>
      <c r="N94" s="7">
        <v>5.0</v>
      </c>
      <c r="O94" s="10">
        <v>0.05403933695923942</v>
      </c>
      <c r="P94" s="15">
        <v>0.0018</v>
      </c>
      <c r="Q94" s="11">
        <v>3.0</v>
      </c>
    </row>
    <row r="95">
      <c r="A95" s="6" t="s">
        <v>157</v>
      </c>
      <c r="B95" s="7">
        <v>1080.65</v>
      </c>
      <c r="C95" s="7">
        <v>1099.46</v>
      </c>
      <c r="D95" s="7">
        <v>1080.65</v>
      </c>
      <c r="E95" s="7">
        <v>1095.34</v>
      </c>
      <c r="F95" s="7">
        <v>4640.46</v>
      </c>
      <c r="G95" s="10">
        <v>0.015378910776361453</v>
      </c>
      <c r="H95" s="7">
        <v>-7.8015974275215285</v>
      </c>
      <c r="I95" s="7">
        <v>-13.131503913461696</v>
      </c>
      <c r="J95" s="7">
        <v>1.0003957783641158</v>
      </c>
      <c r="K95" s="7">
        <v>50.00989250148386</v>
      </c>
      <c r="L95" s="7">
        <v>95.15383748450336</v>
      </c>
      <c r="M95" s="7">
        <v>71.31147365107246</v>
      </c>
      <c r="N95" s="7">
        <v>6.0</v>
      </c>
      <c r="O95" s="10">
        <v>0.06941824773560087</v>
      </c>
      <c r="P95" s="15">
        <v>0.0018</v>
      </c>
      <c r="Q95" s="11">
        <v>5.0</v>
      </c>
    </row>
    <row r="96">
      <c r="A96" s="6" t="s">
        <v>158</v>
      </c>
      <c r="B96" s="7">
        <v>1095.61</v>
      </c>
      <c r="C96" s="7">
        <v>1099.08</v>
      </c>
      <c r="D96" s="7">
        <v>1087.68</v>
      </c>
      <c r="E96" s="7">
        <v>1095.17</v>
      </c>
      <c r="F96" s="7">
        <v>4521.05</v>
      </c>
      <c r="G96" s="10">
        <v>-1.5520295068183887E-4</v>
      </c>
      <c r="H96" s="7">
        <v>-5.117976316003933</v>
      </c>
      <c r="I96" s="7">
        <v>-11.528798393970144</v>
      </c>
      <c r="J96" s="7">
        <v>1.0430536451169206</v>
      </c>
      <c r="K96" s="7">
        <v>51.05365919342897</v>
      </c>
      <c r="L96" s="7">
        <v>95.15527950310563</v>
      </c>
      <c r="M96" s="7">
        <v>84.45443472657574</v>
      </c>
      <c r="N96" s="7">
        <v>1.0</v>
      </c>
      <c r="O96" s="10">
        <v>-1.5520295068183887E-4</v>
      </c>
      <c r="P96" s="15">
        <v>0.0018</v>
      </c>
      <c r="Q96" s="11">
        <v>3.0</v>
      </c>
    </row>
    <row r="97">
      <c r="A97" s="6" t="s">
        <v>159</v>
      </c>
      <c r="B97" s="7">
        <v>1094.46</v>
      </c>
      <c r="C97" s="7">
        <v>1098.66</v>
      </c>
      <c r="D97" s="7">
        <v>1080.53</v>
      </c>
      <c r="E97" s="7">
        <v>1096.48</v>
      </c>
      <c r="F97" s="7">
        <v>4552.47</v>
      </c>
      <c r="G97" s="10">
        <v>0.0011961613265519923</v>
      </c>
      <c r="H97" s="7">
        <v>-2.8525982221824506</v>
      </c>
      <c r="I97" s="7">
        <v>-9.793558359612605</v>
      </c>
      <c r="J97" s="7">
        <v>1.4193192272309116</v>
      </c>
      <c r="K97" s="7">
        <v>58.666058255380655</v>
      </c>
      <c r="L97" s="7">
        <v>96.63466967814792</v>
      </c>
      <c r="M97" s="7">
        <v>95.64792888858564</v>
      </c>
      <c r="N97" s="7">
        <v>1.0</v>
      </c>
      <c r="O97" s="10">
        <v>0.0011961613265519923</v>
      </c>
      <c r="P97" s="15">
        <v>0.0018</v>
      </c>
      <c r="Q97" s="11">
        <v>3.0</v>
      </c>
    </row>
    <row r="98">
      <c r="A98" s="6" t="s">
        <v>160</v>
      </c>
      <c r="B98" s="7">
        <v>1093.85</v>
      </c>
      <c r="C98" s="7">
        <v>1093.85</v>
      </c>
      <c r="D98" s="7">
        <v>1063.32</v>
      </c>
      <c r="E98" s="7">
        <v>1064.88</v>
      </c>
      <c r="F98" s="7">
        <v>5297.35</v>
      </c>
      <c r="G98" s="10">
        <v>-0.02881949511162986</v>
      </c>
      <c r="H98" s="7">
        <v>-3.566018824206367</v>
      </c>
      <c r="I98" s="7">
        <v>-8.548050452531358</v>
      </c>
      <c r="J98" s="7">
        <v>0.8617801047120428</v>
      </c>
      <c r="K98" s="7">
        <v>46.287964004499464</v>
      </c>
      <c r="L98" s="7">
        <v>60.94861660079063</v>
      </c>
      <c r="M98" s="7">
        <v>84.24618859401473</v>
      </c>
      <c r="N98" s="7">
        <v>1.0</v>
      </c>
      <c r="O98" s="10">
        <v>-0.02881949511162986</v>
      </c>
      <c r="P98" s="15">
        <v>0.0018</v>
      </c>
      <c r="Q98" s="11">
        <v>1.0</v>
      </c>
    </row>
    <row r="99">
      <c r="A99" s="6" t="s">
        <v>161</v>
      </c>
      <c r="B99" s="7">
        <v>1066.85</v>
      </c>
      <c r="C99" s="7">
        <v>1074.7</v>
      </c>
      <c r="D99" s="7">
        <v>1061.11</v>
      </c>
      <c r="E99" s="7">
        <v>1071.25</v>
      </c>
      <c r="F99" s="7">
        <v>4089.5</v>
      </c>
      <c r="G99" s="10">
        <v>0.00598189467357814</v>
      </c>
      <c r="H99" s="7">
        <v>-3.5761800500176832</v>
      </c>
      <c r="I99" s="7">
        <v>-7.553676372028623</v>
      </c>
      <c r="J99" s="7">
        <v>0.9603629417383004</v>
      </c>
      <c r="K99" s="7">
        <v>48.989037758830705</v>
      </c>
      <c r="L99" s="7">
        <v>68.14229249011856</v>
      </c>
      <c r="M99" s="7">
        <v>75.2418595896857</v>
      </c>
      <c r="N99" s="7">
        <v>1.0</v>
      </c>
      <c r="O99" s="10">
        <v>0.00598189467357814</v>
      </c>
      <c r="P99" s="15">
        <v>0.0018</v>
      </c>
      <c r="Q99" s="11">
        <v>4.0</v>
      </c>
    </row>
    <row r="100">
      <c r="A100" s="6" t="s">
        <v>162</v>
      </c>
      <c r="B100" s="7">
        <v>1064.53</v>
      </c>
      <c r="C100" s="7">
        <v>1083.94</v>
      </c>
      <c r="D100" s="7">
        <v>1056.88</v>
      </c>
      <c r="E100" s="7">
        <v>1083.48</v>
      </c>
      <c r="F100" s="7">
        <v>4713.28</v>
      </c>
      <c r="G100" s="10">
        <v>0.011416569428238056</v>
      </c>
      <c r="H100" s="7">
        <v>-2.5677744001543488</v>
      </c>
      <c r="I100" s="7">
        <v>-6.556495977653769</v>
      </c>
      <c r="J100" s="7">
        <v>1.8375966686496181</v>
      </c>
      <c r="K100" s="7">
        <v>64.75890985324953</v>
      </c>
      <c r="L100" s="7">
        <v>81.95369847543759</v>
      </c>
      <c r="M100" s="7">
        <v>70.34820252211559</v>
      </c>
      <c r="N100" s="7">
        <v>2.0</v>
      </c>
      <c r="O100" s="10">
        <v>0.017398464101816197</v>
      </c>
      <c r="P100" s="15">
        <v>0.0018</v>
      </c>
      <c r="Q100" s="11">
        <v>5.0</v>
      </c>
    </row>
    <row r="101">
      <c r="A101" s="6" t="s">
        <v>163</v>
      </c>
      <c r="B101" s="7">
        <v>1086.67</v>
      </c>
      <c r="C101" s="7">
        <v>1088.96</v>
      </c>
      <c r="D101" s="7">
        <v>1065.25</v>
      </c>
      <c r="E101" s="7">
        <v>1069.59</v>
      </c>
      <c r="F101" s="7">
        <v>4747.18</v>
      </c>
      <c r="G101" s="10">
        <v>-0.01281980285745939</v>
      </c>
      <c r="H101" s="7">
        <v>-2.8564847952739</v>
      </c>
      <c r="I101" s="7">
        <v>-5.816493741177795</v>
      </c>
      <c r="J101" s="7">
        <v>1.7228109313998883</v>
      </c>
      <c r="K101" s="7">
        <v>63.27324866857845</v>
      </c>
      <c r="L101" s="7">
        <v>66.26764539808008</v>
      </c>
      <c r="M101" s="7">
        <v>72.12121212121208</v>
      </c>
      <c r="N101" s="7">
        <v>1.0</v>
      </c>
      <c r="O101" s="10">
        <v>-0.01281980285745939</v>
      </c>
      <c r="P101" s="15">
        <v>0.0018</v>
      </c>
      <c r="Q101" s="11">
        <v>1.0</v>
      </c>
    </row>
    <row r="102">
      <c r="A102" s="6" t="s">
        <v>164</v>
      </c>
      <c r="B102" s="7">
        <v>1072.14</v>
      </c>
      <c r="C102" s="7">
        <v>1097.5</v>
      </c>
      <c r="D102" s="7">
        <v>1072.14</v>
      </c>
      <c r="E102" s="7">
        <v>1093.67</v>
      </c>
      <c r="F102" s="7">
        <v>4826.9</v>
      </c>
      <c r="G102" s="10">
        <v>0.022513299488589232</v>
      </c>
      <c r="H102" s="7">
        <v>-1.1292181840967714</v>
      </c>
      <c r="I102" s="7">
        <v>-4.87903862976159</v>
      </c>
      <c r="J102" s="7">
        <v>2.314172447968297</v>
      </c>
      <c r="K102" s="7">
        <v>69.82655502392355</v>
      </c>
      <c r="L102" s="7">
        <v>93.06835867353051</v>
      </c>
      <c r="M102" s="7">
        <v>80.42990084901606</v>
      </c>
      <c r="N102" s="7">
        <v>1.0</v>
      </c>
      <c r="O102" s="10">
        <v>0.022513299488589232</v>
      </c>
      <c r="P102" s="15">
        <v>0.0018</v>
      </c>
      <c r="Q102" s="11">
        <v>5.0</v>
      </c>
    </row>
    <row r="103">
      <c r="A103" s="6" t="s">
        <v>165</v>
      </c>
      <c r="B103" s="7">
        <v>1092.17</v>
      </c>
      <c r="C103" s="7">
        <v>1103.73</v>
      </c>
      <c r="D103" s="7">
        <v>1087.88</v>
      </c>
      <c r="E103" s="7">
        <v>1102.66</v>
      </c>
      <c r="F103" s="7">
        <v>4524.57</v>
      </c>
      <c r="G103" s="10">
        <v>0.008220029807894528</v>
      </c>
      <c r="H103" s="7">
        <v>0.9540729578122864</v>
      </c>
      <c r="I103" s="7">
        <v>-3.712416312246815</v>
      </c>
      <c r="J103" s="7">
        <v>2.7538326763031167</v>
      </c>
      <c r="K103" s="7">
        <v>73.36056009334894</v>
      </c>
      <c r="L103" s="7">
        <v>98.74677910517693</v>
      </c>
      <c r="M103" s="7">
        <v>86.02759439226251</v>
      </c>
      <c r="N103" s="7">
        <v>2.0</v>
      </c>
      <c r="O103" s="10">
        <v>0.030733329296483758</v>
      </c>
      <c r="P103" s="15">
        <v>0.0018</v>
      </c>
      <c r="Q103" s="11">
        <v>4.0</v>
      </c>
    </row>
    <row r="104">
      <c r="A104" s="6" t="s">
        <v>166</v>
      </c>
      <c r="B104" s="7">
        <v>1102.89</v>
      </c>
      <c r="C104" s="7">
        <v>1115.01</v>
      </c>
      <c r="D104" s="7">
        <v>1101.3</v>
      </c>
      <c r="E104" s="7">
        <v>1115.01</v>
      </c>
      <c r="F104" s="7">
        <v>4009.65</v>
      </c>
      <c r="G104" s="10">
        <v>0.011200188634755871</v>
      </c>
      <c r="H104" s="7">
        <v>3.5605936763131467</v>
      </c>
      <c r="I104" s="7">
        <v>-2.257814314534823</v>
      </c>
      <c r="J104" s="7">
        <v>2.9042925974594906</v>
      </c>
      <c r="K104" s="7">
        <v>74.38716553542385</v>
      </c>
      <c r="L104" s="7">
        <v>100.0</v>
      </c>
      <c r="M104" s="7">
        <v>97.27171259290247</v>
      </c>
      <c r="N104" s="7">
        <v>3.0</v>
      </c>
      <c r="O104" s="10">
        <v>0.04193351793123963</v>
      </c>
      <c r="P104" s="15">
        <v>0.0018</v>
      </c>
      <c r="Q104" s="11">
        <v>5.0</v>
      </c>
    </row>
    <row r="105">
      <c r="A105" s="6" t="s">
        <v>167</v>
      </c>
      <c r="B105" s="7">
        <v>1117.36</v>
      </c>
      <c r="C105" s="7">
        <v>1120.95</v>
      </c>
      <c r="D105" s="7">
        <v>1109.78</v>
      </c>
      <c r="E105" s="7">
        <v>1113.84</v>
      </c>
      <c r="F105" s="7">
        <v>4725.69</v>
      </c>
      <c r="G105" s="10">
        <v>-0.0010493179433368964</v>
      </c>
      <c r="H105" s="7">
        <v>5.468829638941088</v>
      </c>
      <c r="I105" s="7">
        <v>-0.7124855238396406</v>
      </c>
      <c r="J105" s="7">
        <v>2.1439248345077946</v>
      </c>
      <c r="K105" s="7">
        <v>68.1926237859132</v>
      </c>
      <c r="L105" s="7">
        <v>88.90276260340232</v>
      </c>
      <c r="M105" s="7">
        <v>95.88318056952642</v>
      </c>
      <c r="N105" s="7">
        <v>1.0</v>
      </c>
      <c r="O105" s="10">
        <v>-0.0010493179433368964</v>
      </c>
      <c r="P105" s="15">
        <v>0.0018</v>
      </c>
      <c r="Q105" s="11">
        <v>3.0</v>
      </c>
    </row>
    <row r="106">
      <c r="A106" s="6" t="s">
        <v>168</v>
      </c>
      <c r="B106" s="7">
        <v>1112.84</v>
      </c>
      <c r="C106" s="7">
        <v>1114.66</v>
      </c>
      <c r="D106" s="7">
        <v>1103.11</v>
      </c>
      <c r="E106" s="7">
        <v>1106.13</v>
      </c>
      <c r="F106" s="7">
        <v>4002.39</v>
      </c>
      <c r="G106" s="10">
        <v>-0.006921999569058221</v>
      </c>
      <c r="H106" s="7">
        <v>6.286520724886714</v>
      </c>
      <c r="I106" s="7">
        <v>0.6873157259056303</v>
      </c>
      <c r="J106" s="7">
        <v>1.657865786578663</v>
      </c>
      <c r="K106" s="7">
        <v>62.375827814569604</v>
      </c>
      <c r="L106" s="7">
        <v>76.86904947713447</v>
      </c>
      <c r="M106" s="7">
        <v>88.5906040268456</v>
      </c>
      <c r="N106" s="7">
        <v>2.0</v>
      </c>
      <c r="O106" s="10">
        <v>-0.007971317512395118</v>
      </c>
      <c r="P106" s="15">
        <v>0.0018</v>
      </c>
      <c r="Q106" s="11">
        <v>2.0</v>
      </c>
    </row>
    <row r="107">
      <c r="A107" s="6" t="s">
        <v>169</v>
      </c>
      <c r="B107" s="7">
        <v>1108.07</v>
      </c>
      <c r="C107" s="7">
        <v>1115.9</v>
      </c>
      <c r="D107" s="7">
        <v>1092.82</v>
      </c>
      <c r="E107" s="7">
        <v>1101.53</v>
      </c>
      <c r="F107" s="7">
        <v>4612.42</v>
      </c>
      <c r="G107" s="10">
        <v>-0.00415864319745431</v>
      </c>
      <c r="H107" s="7">
        <v>6.48856906031574</v>
      </c>
      <c r="I107" s="7">
        <v>1.8475663927876524</v>
      </c>
      <c r="J107" s="7">
        <v>1.3985458234697328</v>
      </c>
      <c r="K107" s="7">
        <v>58.30807190694395</v>
      </c>
      <c r="L107" s="7">
        <v>69.68940221632575</v>
      </c>
      <c r="M107" s="7">
        <v>78.48707143228751</v>
      </c>
      <c r="N107" s="7">
        <v>3.0</v>
      </c>
      <c r="O107" s="10">
        <v>-0.012129960709849428</v>
      </c>
      <c r="P107" s="15">
        <v>0.0018</v>
      </c>
      <c r="Q107" s="11">
        <v>2.0</v>
      </c>
    </row>
    <row r="108">
      <c r="A108" s="6" t="s">
        <v>170</v>
      </c>
      <c r="B108" s="7">
        <v>1098.44</v>
      </c>
      <c r="C108" s="7">
        <v>1106.44</v>
      </c>
      <c r="D108" s="7">
        <v>1088.01</v>
      </c>
      <c r="E108" s="7">
        <v>1101.6</v>
      </c>
      <c r="F108" s="7">
        <v>4006.45</v>
      </c>
      <c r="G108" s="10">
        <v>6.354797418130812E-5</v>
      </c>
      <c r="H108" s="7">
        <v>6.57850927684467</v>
      </c>
      <c r="I108" s="7">
        <v>2.793754969599056</v>
      </c>
      <c r="J108" s="7">
        <v>1.3863713222861</v>
      </c>
      <c r="K108" s="7">
        <v>58.095373060299</v>
      </c>
      <c r="L108" s="7">
        <v>69.79865771812057</v>
      </c>
      <c r="M108" s="7">
        <v>72.11903647052692</v>
      </c>
      <c r="N108" s="7">
        <v>1.0</v>
      </c>
      <c r="O108" s="10">
        <v>6.354797418130812E-5</v>
      </c>
      <c r="P108" s="15">
        <v>0.0018</v>
      </c>
      <c r="Q108" s="11">
        <v>3.0</v>
      </c>
    </row>
    <row r="109">
      <c r="A109" s="6" t="s">
        <v>171</v>
      </c>
      <c r="B109" s="7">
        <v>1107.53</v>
      </c>
      <c r="C109" s="7">
        <v>1127.3</v>
      </c>
      <c r="D109" s="7">
        <v>1107.53</v>
      </c>
      <c r="E109" s="7">
        <v>1125.86</v>
      </c>
      <c r="F109" s="7">
        <v>4144.18</v>
      </c>
      <c r="G109" s="10">
        <v>0.02202251270878721</v>
      </c>
      <c r="H109" s="7">
        <v>8.509277147038802</v>
      </c>
      <c r="I109" s="7">
        <v>3.936859405087005</v>
      </c>
      <c r="J109" s="7">
        <v>1.5160635779506264</v>
      </c>
      <c r="K109" s="7">
        <v>60.25537634408603</v>
      </c>
      <c r="L109" s="7">
        <v>97.95512638454976</v>
      </c>
      <c r="M109" s="7">
        <v>79.14772877299869</v>
      </c>
      <c r="N109" s="7">
        <v>2.0</v>
      </c>
      <c r="O109" s="10">
        <v>0.02208606068296852</v>
      </c>
      <c r="P109" s="15">
        <v>0.0019</v>
      </c>
      <c r="Q109" s="11">
        <v>5.0</v>
      </c>
    </row>
    <row r="110">
      <c r="A110" s="6" t="s">
        <v>172</v>
      </c>
      <c r="B110" s="7">
        <v>1125.34</v>
      </c>
      <c r="C110" s="7">
        <v>1125.44</v>
      </c>
      <c r="D110" s="7">
        <v>1116.76</v>
      </c>
      <c r="E110" s="7">
        <v>1120.46</v>
      </c>
      <c r="F110" s="7">
        <v>4071.82</v>
      </c>
      <c r="G110" s="10">
        <v>-0.004796333469525398</v>
      </c>
      <c r="H110" s="7">
        <v>9.494245966740209</v>
      </c>
      <c r="I110" s="7">
        <v>5.048336717417646</v>
      </c>
      <c r="J110" s="7">
        <v>1.3928848842628554</v>
      </c>
      <c r="K110" s="7">
        <v>58.209439719535155</v>
      </c>
      <c r="L110" s="7">
        <v>90.28685032661186</v>
      </c>
      <c r="M110" s="7">
        <v>86.01354480976073</v>
      </c>
      <c r="N110" s="7">
        <v>1.0</v>
      </c>
      <c r="O110" s="10">
        <v>-0.004796333469525398</v>
      </c>
      <c r="P110" s="15">
        <v>0.0019</v>
      </c>
      <c r="Q110" s="11">
        <v>2.0</v>
      </c>
    </row>
    <row r="111">
      <c r="A111" s="6" t="s">
        <v>173</v>
      </c>
      <c r="B111" s="7">
        <v>1121.06</v>
      </c>
      <c r="C111" s="7">
        <v>1128.75</v>
      </c>
      <c r="D111" s="7">
        <v>1119.46</v>
      </c>
      <c r="E111" s="7">
        <v>1127.24</v>
      </c>
      <c r="F111" s="7">
        <v>4057.85</v>
      </c>
      <c r="G111" s="10">
        <v>0.006051086161040976</v>
      </c>
      <c r="H111" s="7">
        <v>10.698603350076155</v>
      </c>
      <c r="I111" s="7">
        <v>6.1783900439493475</v>
      </c>
      <c r="J111" s="7">
        <v>1.4778623582414174</v>
      </c>
      <c r="K111" s="7">
        <v>59.64263322884013</v>
      </c>
      <c r="L111" s="7">
        <v>97.89898427716712</v>
      </c>
      <c r="M111" s="7">
        <v>95.38032032944291</v>
      </c>
      <c r="N111" s="7">
        <v>1.0</v>
      </c>
      <c r="O111" s="10">
        <v>0.006051086161040976</v>
      </c>
      <c r="P111" s="15">
        <v>0.0019</v>
      </c>
      <c r="Q111" s="11">
        <v>4.0</v>
      </c>
    </row>
    <row r="112">
      <c r="A112" s="6" t="s">
        <v>174</v>
      </c>
      <c r="B112" s="7">
        <v>1125.78</v>
      </c>
      <c r="C112" s="7">
        <v>1126.56</v>
      </c>
      <c r="D112" s="7">
        <v>1118.81</v>
      </c>
      <c r="E112" s="7">
        <v>1125.81</v>
      </c>
      <c r="F112" s="7">
        <v>3685.56</v>
      </c>
      <c r="G112" s="10">
        <v>-0.0012685852169902272</v>
      </c>
      <c r="H112" s="7">
        <v>11.406192714797044</v>
      </c>
      <c r="I112" s="7">
        <v>7.223950578118886</v>
      </c>
      <c r="J112" s="7">
        <v>2.781578947368414</v>
      </c>
      <c r="K112" s="7">
        <v>73.55601948503822</v>
      </c>
      <c r="L112" s="7">
        <v>95.90928064561005</v>
      </c>
      <c r="M112" s="7">
        <v>94.69837174979635</v>
      </c>
      <c r="N112" s="7">
        <v>1.0</v>
      </c>
      <c r="O112" s="10">
        <v>-0.0012685852169902272</v>
      </c>
      <c r="P112" s="15">
        <v>0.0019</v>
      </c>
      <c r="Q112" s="11">
        <v>3.0</v>
      </c>
    </row>
    <row r="113">
      <c r="A113" s="6" t="s">
        <v>175</v>
      </c>
      <c r="B113" s="7">
        <v>1122.07</v>
      </c>
      <c r="C113" s="7">
        <v>1123.06</v>
      </c>
      <c r="D113" s="7">
        <v>1107.17</v>
      </c>
      <c r="E113" s="7">
        <v>1121.64</v>
      </c>
      <c r="F113" s="7">
        <v>3857.89</v>
      </c>
      <c r="G113" s="10">
        <v>-0.003703999786820019</v>
      </c>
      <c r="H113" s="7">
        <v>11.497937171888452</v>
      </c>
      <c r="I113" s="7">
        <v>8.0787478968728</v>
      </c>
      <c r="J113" s="7">
        <v>2.3132655720615123</v>
      </c>
      <c r="K113" s="7">
        <v>69.81829623220331</v>
      </c>
      <c r="L113" s="7">
        <v>90.1071378878532</v>
      </c>
      <c r="M113" s="7">
        <v>94.63846760354346</v>
      </c>
      <c r="N113" s="7">
        <v>2.0</v>
      </c>
      <c r="O113" s="10">
        <v>-0.004972585003810246</v>
      </c>
      <c r="P113" s="15">
        <v>0.0019</v>
      </c>
      <c r="Q113" s="11">
        <v>2.0</v>
      </c>
    </row>
    <row r="114">
      <c r="A114" s="6" t="s">
        <v>176</v>
      </c>
      <c r="B114" s="7">
        <v>1122.8</v>
      </c>
      <c r="C114" s="7">
        <v>1129.24</v>
      </c>
      <c r="D114" s="7">
        <v>1120.91</v>
      </c>
      <c r="E114" s="7">
        <v>1127.79</v>
      </c>
      <c r="F114" s="7">
        <v>3979.36</v>
      </c>
      <c r="G114" s="10">
        <v>0.005483042687493191</v>
      </c>
      <c r="H114" s="7">
        <v>11.929384399844366</v>
      </c>
      <c r="I114" s="7">
        <v>8.848875197467112</v>
      </c>
      <c r="J114" s="7">
        <v>2.1548084440969526</v>
      </c>
      <c r="K114" s="7">
        <v>68.30235439900869</v>
      </c>
      <c r="L114" s="7">
        <v>97.73402094077193</v>
      </c>
      <c r="M114" s="7">
        <v>94.58347982474505</v>
      </c>
      <c r="N114" s="7">
        <v>1.0</v>
      </c>
      <c r="O114" s="10">
        <v>0.005483042687493191</v>
      </c>
      <c r="P114" s="15">
        <v>0.0019</v>
      </c>
      <c r="Q114" s="11">
        <v>4.0</v>
      </c>
    </row>
    <row r="115">
      <c r="A115" s="6" t="s">
        <v>177</v>
      </c>
      <c r="B115" s="7">
        <v>1122.92</v>
      </c>
      <c r="C115" s="7">
        <v>1127.16</v>
      </c>
      <c r="D115" s="7">
        <v>1111.58</v>
      </c>
      <c r="E115" s="7">
        <v>1121.06</v>
      </c>
      <c r="F115" s="7">
        <v>3979.36</v>
      </c>
      <c r="G115" s="10">
        <v>-0.0059674230131496276</v>
      </c>
      <c r="H115" s="7">
        <v>11.59459935736163</v>
      </c>
      <c r="I115" s="7">
        <v>9.398020029446016</v>
      </c>
      <c r="J115" s="7">
        <v>2.649150913168867</v>
      </c>
      <c r="K115" s="7">
        <v>72.59636491351313</v>
      </c>
      <c r="L115" s="7">
        <v>85.67425569176869</v>
      </c>
      <c r="M115" s="7">
        <v>91.17180484013126</v>
      </c>
      <c r="N115" s="7">
        <v>1.0</v>
      </c>
      <c r="O115" s="10">
        <v>-0.0059674230131496276</v>
      </c>
      <c r="P115" s="15">
        <v>0.0019</v>
      </c>
      <c r="Q115" s="11">
        <v>2.0</v>
      </c>
    </row>
    <row r="116">
      <c r="A116" s="6" t="s">
        <v>178</v>
      </c>
      <c r="B116" s="7">
        <v>1116.89</v>
      </c>
      <c r="C116" s="7">
        <v>1116.89</v>
      </c>
      <c r="D116" s="7">
        <v>1088.55</v>
      </c>
      <c r="E116" s="7">
        <v>1089.47</v>
      </c>
      <c r="F116" s="7">
        <v>4511.86</v>
      </c>
      <c r="G116" s="10">
        <v>-0.028178688027402567</v>
      </c>
      <c r="H116" s="7">
        <v>8.680171197497657</v>
      </c>
      <c r="I116" s="7">
        <v>9.254450263056345</v>
      </c>
      <c r="J116" s="7">
        <v>0.9331210191082792</v>
      </c>
      <c r="K116" s="7">
        <v>48.270181219110356</v>
      </c>
      <c r="L116" s="7">
        <v>3.8442940038682836</v>
      </c>
      <c r="M116" s="7">
        <v>62.41752354546963</v>
      </c>
      <c r="N116" s="7">
        <v>2.0</v>
      </c>
      <c r="O116" s="10">
        <v>-0.03414611104055219</v>
      </c>
      <c r="P116" s="15">
        <v>0.0019</v>
      </c>
      <c r="Q116" s="11">
        <v>1.0</v>
      </c>
    </row>
    <row r="117">
      <c r="A117" s="6" t="s">
        <v>179</v>
      </c>
      <c r="B117" s="7">
        <v>1081.48</v>
      </c>
      <c r="C117" s="7">
        <v>1086.72</v>
      </c>
      <c r="D117" s="7">
        <v>1076.69</v>
      </c>
      <c r="E117" s="7">
        <v>1083.61</v>
      </c>
      <c r="F117" s="7">
        <v>4521.05</v>
      </c>
      <c r="G117" s="10">
        <v>-0.005378762150403524</v>
      </c>
      <c r="H117" s="7">
        <v>5.830403594214204</v>
      </c>
      <c r="I117" s="7">
        <v>8.569640929287917</v>
      </c>
      <c r="J117" s="7">
        <v>0.7225458782406026</v>
      </c>
      <c r="K117" s="7">
        <v>41.94639384459277</v>
      </c>
      <c r="L117" s="7">
        <v>13.168411037107234</v>
      </c>
      <c r="M117" s="7">
        <v>34.228986910914735</v>
      </c>
      <c r="N117" s="7">
        <v>3.0</v>
      </c>
      <c r="O117" s="10">
        <v>-0.03952487319095572</v>
      </c>
      <c r="P117" s="15">
        <v>0.0019</v>
      </c>
      <c r="Q117" s="11">
        <v>2.0</v>
      </c>
    </row>
    <row r="118">
      <c r="A118" s="6" t="s">
        <v>180</v>
      </c>
      <c r="B118" s="7">
        <v>1082.22</v>
      </c>
      <c r="C118" s="7">
        <v>1086.25</v>
      </c>
      <c r="D118" s="7">
        <v>1079.0</v>
      </c>
      <c r="E118" s="7">
        <v>1079.25</v>
      </c>
      <c r="F118" s="7">
        <v>3328.89</v>
      </c>
      <c r="G118" s="10">
        <v>-0.004023587822186857</v>
      </c>
      <c r="H118" s="7">
        <v>3.1834300748985243</v>
      </c>
      <c r="I118" s="7">
        <v>7.492398758410039</v>
      </c>
      <c r="J118" s="7">
        <v>0.510271158586687</v>
      </c>
      <c r="K118" s="7">
        <v>33.786724700761624</v>
      </c>
      <c r="L118" s="7">
        <v>4.871550903900947</v>
      </c>
      <c r="M118" s="7">
        <v>7.294751981625488</v>
      </c>
      <c r="N118" s="7">
        <v>4.0</v>
      </c>
      <c r="O118" s="10">
        <v>-0.043548461013142574</v>
      </c>
      <c r="P118" s="15">
        <v>0.0019</v>
      </c>
      <c r="Q118" s="11">
        <v>2.0</v>
      </c>
    </row>
    <row r="119">
      <c r="A119" s="6" t="s">
        <v>181</v>
      </c>
      <c r="B119" s="7">
        <v>1077.49</v>
      </c>
      <c r="C119" s="7">
        <v>1082.62</v>
      </c>
      <c r="D119" s="7">
        <v>1069.49</v>
      </c>
      <c r="E119" s="7">
        <v>1079.38</v>
      </c>
      <c r="F119" s="7">
        <v>3142.45</v>
      </c>
      <c r="G119" s="10">
        <v>1.2045401899477335E-4</v>
      </c>
      <c r="H119" s="7">
        <v>1.0836823879715212</v>
      </c>
      <c r="I119" s="7">
        <v>6.210655484322336</v>
      </c>
      <c r="J119" s="7">
        <v>0.5203897007654842</v>
      </c>
      <c r="K119" s="7">
        <v>34.227389234712575</v>
      </c>
      <c r="L119" s="7">
        <v>16.552301255230294</v>
      </c>
      <c r="M119" s="7">
        <v>11.53075439874616</v>
      </c>
      <c r="N119" s="7">
        <v>1.0</v>
      </c>
      <c r="O119" s="10">
        <v>1.2045401899477335E-4</v>
      </c>
      <c r="P119" s="15">
        <v>0.0019</v>
      </c>
      <c r="Q119" s="11">
        <v>3.0</v>
      </c>
    </row>
    <row r="120">
      <c r="A120" s="6" t="s">
        <v>182</v>
      </c>
      <c r="B120" s="7">
        <v>1081.16</v>
      </c>
      <c r="C120" s="7">
        <v>1100.14</v>
      </c>
      <c r="D120" s="7">
        <v>1081.16</v>
      </c>
      <c r="E120" s="7">
        <v>1092.54</v>
      </c>
      <c r="F120" s="7">
        <v>3968.21</v>
      </c>
      <c r="G120" s="10">
        <v>0.012192184402156657</v>
      </c>
      <c r="H120" s="7">
        <v>0.4760318368123535</v>
      </c>
      <c r="I120" s="7">
        <v>5.063730754820339</v>
      </c>
      <c r="J120" s="7">
        <v>0.7881197380729628</v>
      </c>
      <c r="K120" s="7">
        <v>44.07533350771637</v>
      </c>
      <c r="L120" s="7">
        <v>38.57740585774051</v>
      </c>
      <c r="M120" s="7">
        <v>20.000419338957247</v>
      </c>
      <c r="N120" s="7">
        <v>2.0</v>
      </c>
      <c r="O120" s="10">
        <v>0.01231263842115143</v>
      </c>
      <c r="P120" s="15">
        <v>0.0019</v>
      </c>
      <c r="Q120" s="11">
        <v>5.0</v>
      </c>
    </row>
    <row r="121">
      <c r="A121" s="6" t="s">
        <v>183</v>
      </c>
      <c r="B121" s="7">
        <v>1092.08</v>
      </c>
      <c r="C121" s="7">
        <v>1099.77</v>
      </c>
      <c r="D121" s="7">
        <v>1085.76</v>
      </c>
      <c r="E121" s="7">
        <v>1094.16</v>
      </c>
      <c r="F121" s="7">
        <v>3724.26</v>
      </c>
      <c r="G121" s="10">
        <v>0.001482783239057717</v>
      </c>
      <c r="H121" s="7">
        <v>0.12375825015692499</v>
      </c>
      <c r="I121" s="7">
        <v>4.075736253887657</v>
      </c>
      <c r="J121" s="7">
        <v>0.8762176687940892</v>
      </c>
      <c r="K121" s="7">
        <v>46.70128010025964</v>
      </c>
      <c r="L121" s="7">
        <v>41.288702928870414</v>
      </c>
      <c r="M121" s="7">
        <v>32.13947001394707</v>
      </c>
      <c r="N121" s="7">
        <v>3.0</v>
      </c>
      <c r="O121" s="10">
        <v>0.013795421660209148</v>
      </c>
      <c r="P121" s="15">
        <v>0.0019</v>
      </c>
      <c r="Q121" s="11">
        <v>3.0</v>
      </c>
    </row>
    <row r="122">
      <c r="A122" s="6" t="s">
        <v>184</v>
      </c>
      <c r="B122" s="7">
        <v>1092.44</v>
      </c>
      <c r="C122" s="7">
        <v>1092.44</v>
      </c>
      <c r="D122" s="7">
        <v>1070.66</v>
      </c>
      <c r="E122" s="7">
        <v>1075.63</v>
      </c>
      <c r="F122" s="7">
        <v>4290.54</v>
      </c>
      <c r="G122" s="10">
        <v>-0.01693536594282369</v>
      </c>
      <c r="H122" s="7">
        <v>-1.6318265627514847</v>
      </c>
      <c r="I122" s="7">
        <v>2.9342236905598282</v>
      </c>
      <c r="J122" s="7">
        <v>0.6673498142692469</v>
      </c>
      <c r="K122" s="7">
        <v>40.02458323730511</v>
      </c>
      <c r="L122" s="7">
        <v>10.27615062761523</v>
      </c>
      <c r="M122" s="7">
        <v>30.04741980474205</v>
      </c>
      <c r="N122" s="7">
        <v>1.0</v>
      </c>
      <c r="O122" s="10">
        <v>-0.01693536594282369</v>
      </c>
      <c r="P122" s="15">
        <v>0.0019</v>
      </c>
      <c r="Q122" s="11">
        <v>1.0</v>
      </c>
    </row>
    <row r="123">
      <c r="A123" s="6" t="s">
        <v>185</v>
      </c>
      <c r="B123" s="7">
        <v>1075.63</v>
      </c>
      <c r="C123" s="7">
        <v>1075.63</v>
      </c>
      <c r="D123" s="7">
        <v>1063.91</v>
      </c>
      <c r="E123" s="7">
        <v>1071.69</v>
      </c>
      <c r="F123" s="7">
        <v>3761.57</v>
      </c>
      <c r="G123" s="10">
        <v>-0.0036629696085085524</v>
      </c>
      <c r="H123" s="7">
        <v>-3.3029904296997756</v>
      </c>
      <c r="I123" s="7">
        <v>1.6867808665079076</v>
      </c>
      <c r="J123" s="7">
        <v>0.3394707962443604</v>
      </c>
      <c r="K123" s="7">
        <v>25.343650432407827</v>
      </c>
      <c r="L123" s="7">
        <v>11.908770855655872</v>
      </c>
      <c r="M123" s="7">
        <v>21.15787480404717</v>
      </c>
      <c r="N123" s="7">
        <v>2.0</v>
      </c>
      <c r="O123" s="10">
        <v>-0.020598335551332243</v>
      </c>
      <c r="P123" s="15">
        <v>0.0019</v>
      </c>
      <c r="Q123" s="11">
        <v>2.0</v>
      </c>
    </row>
    <row r="124">
      <c r="A124" s="6" t="s">
        <v>186</v>
      </c>
      <c r="B124" s="7">
        <v>1073.36</v>
      </c>
      <c r="C124" s="7">
        <v>1081.58</v>
      </c>
      <c r="D124" s="7">
        <v>1067.08</v>
      </c>
      <c r="E124" s="7">
        <v>1067.36</v>
      </c>
      <c r="F124" s="7">
        <v>3210.95</v>
      </c>
      <c r="G124" s="10">
        <v>-0.004040347488546273</v>
      </c>
      <c r="H124" s="7">
        <v>-4.920079038508447</v>
      </c>
      <c r="I124" s="7">
        <v>0.36540888550463657</v>
      </c>
      <c r="J124" s="7">
        <v>0.3439584877687163</v>
      </c>
      <c r="K124" s="7">
        <v>25.592939878654093</v>
      </c>
      <c r="L124" s="7">
        <v>5.280881677636342</v>
      </c>
      <c r="M124" s="7">
        <v>9.155267720302481</v>
      </c>
      <c r="N124" s="7">
        <v>3.0</v>
      </c>
      <c r="O124" s="10">
        <v>-0.024638683039878515</v>
      </c>
      <c r="P124" s="15">
        <v>0.0019</v>
      </c>
      <c r="Q124" s="11">
        <v>2.0</v>
      </c>
    </row>
    <row r="125">
      <c r="A125" s="6" t="s">
        <v>187</v>
      </c>
      <c r="B125" s="7">
        <v>1063.2</v>
      </c>
      <c r="C125" s="7">
        <v>1063.2</v>
      </c>
      <c r="D125" s="7">
        <v>1046.68</v>
      </c>
      <c r="E125" s="7">
        <v>1051.87</v>
      </c>
      <c r="F125" s="7">
        <v>4436.33</v>
      </c>
      <c r="G125" s="10">
        <v>-0.014512441912756718</v>
      </c>
      <c r="H125" s="7">
        <v>-7.3666290421219855</v>
      </c>
      <c r="I125" s="7">
        <v>-1.1809987000206879</v>
      </c>
      <c r="J125" s="7">
        <v>0.2183967644923772</v>
      </c>
      <c r="K125" s="7">
        <v>17.92492978125793</v>
      </c>
      <c r="L125" s="7">
        <v>6.28633720930212</v>
      </c>
      <c r="M125" s="7">
        <v>7.825329914198112</v>
      </c>
      <c r="N125" s="7">
        <v>4.0</v>
      </c>
      <c r="O125" s="10">
        <v>-0.03915112495263523</v>
      </c>
      <c r="P125" s="15">
        <v>0.0019</v>
      </c>
      <c r="Q125" s="11">
        <v>1.0</v>
      </c>
    </row>
    <row r="126">
      <c r="A126" s="6" t="s">
        <v>188</v>
      </c>
      <c r="B126" s="7">
        <v>1048.98</v>
      </c>
      <c r="C126" s="7">
        <v>1059.38</v>
      </c>
      <c r="D126" s="7">
        <v>1039.83</v>
      </c>
      <c r="E126" s="7">
        <v>1055.33</v>
      </c>
      <c r="F126" s="7">
        <v>4360.19</v>
      </c>
      <c r="G126" s="10">
        <v>0.003289379866333327</v>
      </c>
      <c r="H126" s="7">
        <v>-8.923480138490504</v>
      </c>
      <c r="I126" s="7">
        <v>-2.7294949877146513</v>
      </c>
      <c r="J126" s="7">
        <v>0.25810526315789456</v>
      </c>
      <c r="K126" s="7">
        <v>20.515394912985272</v>
      </c>
      <c r="L126" s="7">
        <v>17.33586847108823</v>
      </c>
      <c r="M126" s="7">
        <v>9.634362452675564</v>
      </c>
      <c r="N126" s="7">
        <v>1.0</v>
      </c>
      <c r="O126" s="10">
        <v>0.003289379866333327</v>
      </c>
      <c r="P126" s="15">
        <v>0.0019</v>
      </c>
      <c r="Q126" s="11">
        <v>4.0</v>
      </c>
    </row>
    <row r="127">
      <c r="A127" s="6" t="s">
        <v>189</v>
      </c>
      <c r="B127" s="7">
        <v>1056.28</v>
      </c>
      <c r="C127" s="7">
        <v>1061.45</v>
      </c>
      <c r="D127" s="7">
        <v>1045.4</v>
      </c>
      <c r="E127" s="7">
        <v>1047.22</v>
      </c>
      <c r="F127" s="7">
        <v>3646.71</v>
      </c>
      <c r="G127" s="10">
        <v>-0.00768480001516104</v>
      </c>
      <c r="H127" s="7">
        <v>-10.688494756574073</v>
      </c>
      <c r="I127" s="7">
        <v>-4.321294941486536</v>
      </c>
      <c r="J127" s="7">
        <v>0.24782696583788122</v>
      </c>
      <c r="K127" s="7">
        <v>19.860683622225793</v>
      </c>
      <c r="L127" s="7">
        <v>8.265294709764111</v>
      </c>
      <c r="M127" s="7">
        <v>10.629166796718154</v>
      </c>
      <c r="N127" s="7">
        <v>1.0</v>
      </c>
      <c r="O127" s="10">
        <v>-0.00768480001516104</v>
      </c>
      <c r="P127" s="15">
        <v>0.0019</v>
      </c>
      <c r="Q127" s="11">
        <v>2.0</v>
      </c>
    </row>
    <row r="128">
      <c r="A128" s="6" t="s">
        <v>190</v>
      </c>
      <c r="B128" s="7">
        <v>1049.27</v>
      </c>
      <c r="C128" s="7">
        <v>1065.21</v>
      </c>
      <c r="D128" s="7">
        <v>1039.7</v>
      </c>
      <c r="E128" s="7">
        <v>1064.59</v>
      </c>
      <c r="F128" s="7">
        <v>4102.46</v>
      </c>
      <c r="G128" s="10">
        <v>0.016586772597925833</v>
      </c>
      <c r="H128" s="7">
        <v>-10.563893733630266</v>
      </c>
      <c r="I128" s="7">
        <v>-5.569814699915282</v>
      </c>
      <c r="J128" s="7">
        <v>0.36122902769355153</v>
      </c>
      <c r="K128" s="7">
        <v>26.536976536976525</v>
      </c>
      <c r="L128" s="7">
        <v>28.45872398810869</v>
      </c>
      <c r="M128" s="7">
        <v>18.019962389653674</v>
      </c>
      <c r="N128" s="7">
        <v>1.0</v>
      </c>
      <c r="O128" s="10">
        <v>0.016586772597925833</v>
      </c>
      <c r="P128" s="15">
        <v>0.0019</v>
      </c>
      <c r="Q128" s="11">
        <v>5.0</v>
      </c>
    </row>
    <row r="129">
      <c r="A129" s="6" t="s">
        <v>191</v>
      </c>
      <c r="B129" s="7">
        <v>1062.9</v>
      </c>
      <c r="C129" s="7">
        <v>1064.4</v>
      </c>
      <c r="D129" s="7">
        <v>1048.79</v>
      </c>
      <c r="E129" s="7">
        <v>1048.92</v>
      </c>
      <c r="F129" s="7">
        <v>2917.99</v>
      </c>
      <c r="G129" s="10">
        <v>-0.014719281601367519</v>
      </c>
      <c r="H129" s="7">
        <v>-11.595914086210996</v>
      </c>
      <c r="I129" s="7">
        <v>-6.775034577174425</v>
      </c>
      <c r="J129" s="7">
        <v>0.3312940304041532</v>
      </c>
      <c r="K129" s="7">
        <v>24.88511349394237</v>
      </c>
      <c r="L129" s="7">
        <v>11.944552403161058</v>
      </c>
      <c r="M129" s="7">
        <v>16.222857033677954</v>
      </c>
      <c r="N129" s="7">
        <v>1.0</v>
      </c>
      <c r="O129" s="10">
        <v>-0.014719281601367519</v>
      </c>
      <c r="P129" s="15">
        <v>0.0019</v>
      </c>
      <c r="Q129" s="11">
        <v>1.0</v>
      </c>
    </row>
    <row r="130">
      <c r="A130" s="6" t="s">
        <v>192</v>
      </c>
      <c r="B130" s="7">
        <v>1046.88</v>
      </c>
      <c r="C130" s="7">
        <v>1055.14</v>
      </c>
      <c r="D130" s="7">
        <v>1040.88</v>
      </c>
      <c r="E130" s="7">
        <v>1049.33</v>
      </c>
      <c r="F130" s="7">
        <v>4038.77</v>
      </c>
      <c r="G130" s="10">
        <v>3.908782366623331E-4</v>
      </c>
      <c r="H130" s="7">
        <v>-12.239623318732129</v>
      </c>
      <c r="I130" s="7">
        <v>-7.867952325485966</v>
      </c>
      <c r="J130" s="7">
        <v>0.4738497837200142</v>
      </c>
      <c r="K130" s="7">
        <v>32.15048025613653</v>
      </c>
      <c r="L130" s="7">
        <v>15.933156849768155</v>
      </c>
      <c r="M130" s="7">
        <v>18.778811080345967</v>
      </c>
      <c r="N130" s="7">
        <v>1.0</v>
      </c>
      <c r="O130" s="10">
        <v>3.908782366623331E-4</v>
      </c>
      <c r="P130" s="15">
        <v>0.0019</v>
      </c>
      <c r="Q130" s="11">
        <v>3.0</v>
      </c>
    </row>
    <row r="131">
      <c r="A131" s="6" t="s">
        <v>193</v>
      </c>
      <c r="B131" s="7">
        <v>1049.72</v>
      </c>
      <c r="C131" s="7">
        <v>1081.3</v>
      </c>
      <c r="D131" s="7">
        <v>1049.72</v>
      </c>
      <c r="E131" s="7">
        <v>1080.29</v>
      </c>
      <c r="F131" s="7">
        <v>4396.88</v>
      </c>
      <c r="G131" s="10">
        <v>0.02950454099282403</v>
      </c>
      <c r="H131" s="7">
        <v>-10.134727437445463</v>
      </c>
      <c r="I131" s="7">
        <v>-8.321307347877866</v>
      </c>
      <c r="J131" s="7">
        <v>0.9528609967343469</v>
      </c>
      <c r="K131" s="7">
        <v>48.79307837719938</v>
      </c>
      <c r="L131" s="7">
        <v>67.15751158173376</v>
      </c>
      <c r="M131" s="7">
        <v>31.678406944887655</v>
      </c>
      <c r="N131" s="7">
        <v>2.0</v>
      </c>
      <c r="O131" s="10">
        <v>0.029895419229486363</v>
      </c>
      <c r="P131" s="15">
        <v>0.0019</v>
      </c>
      <c r="Q131" s="11">
        <v>5.0</v>
      </c>
    </row>
    <row r="132">
      <c r="A132" s="6" t="s">
        <v>194</v>
      </c>
      <c r="B132" s="7">
        <v>1080.66</v>
      </c>
      <c r="C132" s="7">
        <v>1090.1</v>
      </c>
      <c r="D132" s="7">
        <v>1080.39</v>
      </c>
      <c r="E132" s="7">
        <v>1090.1</v>
      </c>
      <c r="F132" s="7">
        <v>3704.21</v>
      </c>
      <c r="G132" s="10">
        <v>0.009080894944875862</v>
      </c>
      <c r="H132" s="7">
        <v>-7.587532915782731</v>
      </c>
      <c r="I132" s="7">
        <v>-8.17455246145884</v>
      </c>
      <c r="J132" s="7">
        <v>1.1642197669138779</v>
      </c>
      <c r="K132" s="7">
        <v>53.79397160640601</v>
      </c>
      <c r="L132" s="7">
        <v>83.38848444738554</v>
      </c>
      <c r="M132" s="7">
        <v>55.49305095962915</v>
      </c>
      <c r="N132" s="7">
        <v>3.0</v>
      </c>
      <c r="O132" s="10">
        <v>0.038976314174362224</v>
      </c>
      <c r="P132" s="15">
        <v>0.0019</v>
      </c>
      <c r="Q132" s="11">
        <v>4.0</v>
      </c>
    </row>
    <row r="133">
      <c r="A133" s="6" t="s">
        <v>195</v>
      </c>
      <c r="B133" s="7">
        <v>1093.61</v>
      </c>
      <c r="C133" s="7">
        <v>1105.1</v>
      </c>
      <c r="D133" s="7">
        <v>1093.61</v>
      </c>
      <c r="E133" s="7">
        <v>1104.51</v>
      </c>
      <c r="F133" s="7">
        <v>3534.5</v>
      </c>
      <c r="G133" s="10">
        <v>0.013218970736629743</v>
      </c>
      <c r="H133" s="7">
        <v>-4.355884411166244</v>
      </c>
      <c r="I133" s="7">
        <v>-7.41081885140032</v>
      </c>
      <c r="J133" s="7">
        <v>1.3803541698198865</v>
      </c>
      <c r="K133" s="7">
        <v>57.989444903668826</v>
      </c>
      <c r="L133" s="7">
        <v>99.09785932721725</v>
      </c>
      <c r="M133" s="7">
        <v>83.21461845211218</v>
      </c>
      <c r="N133" s="7">
        <v>4.0</v>
      </c>
      <c r="O133" s="10">
        <v>0.05219528491099197</v>
      </c>
      <c r="P133" s="15">
        <v>0.0019</v>
      </c>
      <c r="Q133" s="11">
        <v>5.0</v>
      </c>
    </row>
    <row r="134">
      <c r="A134" s="6" t="s">
        <v>196</v>
      </c>
      <c r="B134" s="7">
        <v>1102.6</v>
      </c>
      <c r="C134" s="7">
        <v>1102.6</v>
      </c>
      <c r="D134" s="7">
        <v>1091.15</v>
      </c>
      <c r="E134" s="7">
        <v>1091.84</v>
      </c>
      <c r="F134" s="7">
        <v>3107.38</v>
      </c>
      <c r="G134" s="10">
        <v>-0.011471150102760567</v>
      </c>
      <c r="H134" s="7">
        <v>-2.7850386094164605</v>
      </c>
      <c r="I134" s="7">
        <v>-6.485662803003549</v>
      </c>
      <c r="J134" s="7">
        <v>0.991109982219964</v>
      </c>
      <c r="K134" s="7">
        <v>49.776757239443796</v>
      </c>
      <c r="L134" s="7">
        <v>79.7247706422018</v>
      </c>
      <c r="M134" s="7">
        <v>87.40370480560154</v>
      </c>
      <c r="N134" s="7">
        <v>1.0</v>
      </c>
      <c r="O134" s="10">
        <v>-0.011471150102760567</v>
      </c>
      <c r="P134" s="15">
        <v>0.0019</v>
      </c>
      <c r="Q134" s="11">
        <v>1.0</v>
      </c>
    </row>
    <row r="135">
      <c r="A135" s="6" t="s">
        <v>197</v>
      </c>
      <c r="B135" s="7">
        <v>1092.36</v>
      </c>
      <c r="C135" s="7">
        <v>1103.26</v>
      </c>
      <c r="D135" s="7">
        <v>1092.36</v>
      </c>
      <c r="E135" s="7">
        <v>1098.87</v>
      </c>
      <c r="F135" s="7">
        <v>3224.64</v>
      </c>
      <c r="G135" s="10">
        <v>0.0064386723329425315</v>
      </c>
      <c r="H135" s="7">
        <v>-0.9617829116418761</v>
      </c>
      <c r="I135" s="7">
        <v>-5.380886824731214</v>
      </c>
      <c r="J135" s="7">
        <v>1.059817119634237</v>
      </c>
      <c r="K135" s="7">
        <v>51.452000739872936</v>
      </c>
      <c r="L135" s="7">
        <v>90.4740061162079</v>
      </c>
      <c r="M135" s="7">
        <v>89.76554536187564</v>
      </c>
      <c r="N135" s="7">
        <v>1.0</v>
      </c>
      <c r="O135" s="10">
        <v>0.0064386723329425315</v>
      </c>
      <c r="P135" s="15">
        <v>0.0019</v>
      </c>
      <c r="Q135" s="11">
        <v>4.0</v>
      </c>
    </row>
    <row r="136">
      <c r="A136" s="6" t="s">
        <v>198</v>
      </c>
      <c r="B136" s="7">
        <v>1101.15</v>
      </c>
      <c r="C136" s="7">
        <v>1110.27</v>
      </c>
      <c r="D136" s="7">
        <v>1101.15</v>
      </c>
      <c r="E136" s="7">
        <v>1104.18</v>
      </c>
      <c r="F136" s="7">
        <v>3387.77</v>
      </c>
      <c r="G136" s="10">
        <v>0.0048322367523002474</v>
      </c>
      <c r="H136" s="7">
        <v>0.9012440072599475</v>
      </c>
      <c r="I136" s="7">
        <v>-4.124460658332982</v>
      </c>
      <c r="J136" s="7">
        <v>1.4741737252948006</v>
      </c>
      <c r="K136" s="7">
        <v>59.582466268376166</v>
      </c>
      <c r="L136" s="7">
        <v>91.37027065325219</v>
      </c>
      <c r="M136" s="7">
        <v>87.18968247055398</v>
      </c>
      <c r="N136" s="7">
        <v>2.0</v>
      </c>
      <c r="O136" s="10">
        <v>0.011270909085242779</v>
      </c>
      <c r="P136" s="15">
        <v>0.0019</v>
      </c>
      <c r="Q136" s="11">
        <v>4.0</v>
      </c>
    </row>
    <row r="137">
      <c r="A137" s="6" t="s">
        <v>199</v>
      </c>
      <c r="B137" s="7">
        <v>1104.57</v>
      </c>
      <c r="C137" s="7">
        <v>1110.88</v>
      </c>
      <c r="D137" s="7">
        <v>1103.92</v>
      </c>
      <c r="E137" s="7">
        <v>1109.55</v>
      </c>
      <c r="F137" s="7">
        <v>3061.16</v>
      </c>
      <c r="G137" s="10">
        <v>0.0048633374993206635</v>
      </c>
      <c r="H137" s="7">
        <v>2.7789859635818175</v>
      </c>
      <c r="I137" s="7">
        <v>-2.7437713339500225</v>
      </c>
      <c r="J137" s="7">
        <v>1.6728274391327511</v>
      </c>
      <c r="K137" s="7">
        <v>62.58643617021274</v>
      </c>
      <c r="L137" s="7">
        <v>98.13149761168846</v>
      </c>
      <c r="M137" s="7">
        <v>93.32525812704951</v>
      </c>
      <c r="N137" s="7">
        <v>3.0</v>
      </c>
      <c r="O137" s="10">
        <v>0.016134246584563444</v>
      </c>
      <c r="P137" s="15">
        <v>0.0019</v>
      </c>
      <c r="Q137" s="11">
        <v>4.0</v>
      </c>
    </row>
    <row r="138">
      <c r="A138" s="6" t="s">
        <v>200</v>
      </c>
      <c r="B138" s="7">
        <v>1113.38</v>
      </c>
      <c r="C138" s="7">
        <v>1123.87</v>
      </c>
      <c r="D138" s="7">
        <v>1113.38</v>
      </c>
      <c r="E138" s="7">
        <v>1121.9</v>
      </c>
      <c r="F138" s="7">
        <v>4521.05</v>
      </c>
      <c r="G138" s="10">
        <v>0.01113063854715888</v>
      </c>
      <c r="H138" s="7">
        <v>5.2036671434511845</v>
      </c>
      <c r="I138" s="7">
        <v>-1.154283638469781</v>
      </c>
      <c r="J138" s="7">
        <v>2.050057758952645</v>
      </c>
      <c r="K138" s="7">
        <v>67.21373563943953</v>
      </c>
      <c r="L138" s="7">
        <v>97.65949863371772</v>
      </c>
      <c r="M138" s="7">
        <v>95.7204222995528</v>
      </c>
      <c r="N138" s="7">
        <v>4.0</v>
      </c>
      <c r="O138" s="10">
        <v>0.027264885131722323</v>
      </c>
      <c r="P138" s="15">
        <v>0.0019</v>
      </c>
      <c r="Q138" s="11">
        <v>5.0</v>
      </c>
    </row>
    <row r="139">
      <c r="A139" s="6" t="s">
        <v>201</v>
      </c>
      <c r="B139" s="7">
        <v>1121.16</v>
      </c>
      <c r="C139" s="7">
        <v>1127.36</v>
      </c>
      <c r="D139" s="7">
        <v>1115.58</v>
      </c>
      <c r="E139" s="7">
        <v>1121.1</v>
      </c>
      <c r="F139" s="7">
        <v>4521.05</v>
      </c>
      <c r="G139" s="10">
        <v>-7.130760317320455E-4</v>
      </c>
      <c r="H139" s="7">
        <v>6.980227416642947</v>
      </c>
      <c r="I139" s="7">
        <v>0.47261857255276474</v>
      </c>
      <c r="J139" s="7">
        <v>2.8585234899328866</v>
      </c>
      <c r="K139" s="7">
        <v>74.08335072705768</v>
      </c>
      <c r="L139" s="7">
        <v>92.85877253023044</v>
      </c>
      <c r="M139" s="7">
        <v>96.21658959187887</v>
      </c>
      <c r="N139" s="7">
        <v>1.0</v>
      </c>
      <c r="O139" s="10">
        <v>-7.130760317320455E-4</v>
      </c>
      <c r="P139" s="15">
        <v>0.0019</v>
      </c>
      <c r="Q139" s="11">
        <v>3.0</v>
      </c>
    </row>
    <row r="140">
      <c r="A140" s="6" t="s">
        <v>202</v>
      </c>
      <c r="B140" s="7">
        <v>1119.43</v>
      </c>
      <c r="C140" s="7">
        <v>1126.46</v>
      </c>
      <c r="D140" s="7">
        <v>1114.63</v>
      </c>
      <c r="E140" s="7">
        <v>1125.07</v>
      </c>
      <c r="F140" s="7">
        <v>3369.84</v>
      </c>
      <c r="G140" s="10">
        <v>0.003541164927303566</v>
      </c>
      <c r="H140" s="7">
        <v>8.609267774082355</v>
      </c>
      <c r="I140" s="7">
        <v>2.0999484128586827</v>
      </c>
      <c r="J140" s="7">
        <v>2.8722147651006713</v>
      </c>
      <c r="K140" s="7">
        <v>74.17498613422075</v>
      </c>
      <c r="L140" s="7">
        <v>97.38763404061149</v>
      </c>
      <c r="M140" s="7">
        <v>95.96863506818654</v>
      </c>
      <c r="N140" s="7">
        <v>1.0</v>
      </c>
      <c r="O140" s="10">
        <v>0.003541164927303566</v>
      </c>
      <c r="P140" s="15">
        <v>0.0019</v>
      </c>
      <c r="Q140" s="11">
        <v>4.0</v>
      </c>
    </row>
    <row r="141">
      <c r="A141" s="6" t="s">
        <v>203</v>
      </c>
      <c r="B141" s="7">
        <v>1123.89</v>
      </c>
      <c r="C141" s="7">
        <v>1125.44</v>
      </c>
      <c r="D141" s="7">
        <v>1118.88</v>
      </c>
      <c r="E141" s="7">
        <v>1124.66</v>
      </c>
      <c r="F141" s="7">
        <v>3364.08</v>
      </c>
      <c r="G141" s="10">
        <v>-3.6442176931200237E-4</v>
      </c>
      <c r="H141" s="7">
        <v>9.754763578069287</v>
      </c>
      <c r="I141" s="7">
        <v>3.6309114459008036</v>
      </c>
      <c r="J141" s="7">
        <v>3.6206429780033895</v>
      </c>
      <c r="K141" s="7">
        <v>78.35799033250332</v>
      </c>
      <c r="L141" s="7">
        <v>96.91991786447659</v>
      </c>
      <c r="M141" s="7">
        <v>95.72210814510618</v>
      </c>
      <c r="N141" s="7">
        <v>1.0</v>
      </c>
      <c r="O141" s="10">
        <v>-3.6442176931200237E-4</v>
      </c>
      <c r="P141" s="15">
        <v>0.0019</v>
      </c>
      <c r="Q141" s="11">
        <v>3.0</v>
      </c>
    </row>
    <row r="142">
      <c r="A142" s="6" t="s">
        <v>204</v>
      </c>
      <c r="B142" s="7">
        <v>1126.39</v>
      </c>
      <c r="C142" s="7">
        <v>1131.47</v>
      </c>
      <c r="D142" s="7">
        <v>1122.43</v>
      </c>
      <c r="E142" s="7">
        <v>1125.59</v>
      </c>
      <c r="F142" s="7">
        <v>4086.14</v>
      </c>
      <c r="G142" s="10">
        <v>8.269165792326892E-4</v>
      </c>
      <c r="H142" s="7">
        <v>10.615254437853082</v>
      </c>
      <c r="I142" s="7">
        <v>5.02778004429126</v>
      </c>
      <c r="J142" s="7">
        <v>3.0642978003384127</v>
      </c>
      <c r="K142" s="7">
        <v>75.39550374687762</v>
      </c>
      <c r="L142" s="7">
        <v>93.50921735290858</v>
      </c>
      <c r="M142" s="7">
        <v>95.9389230859989</v>
      </c>
      <c r="N142" s="7">
        <v>1.0</v>
      </c>
      <c r="O142" s="10">
        <v>8.269165792326892E-4</v>
      </c>
      <c r="P142" s="15">
        <v>0.0019</v>
      </c>
      <c r="Q142" s="11">
        <v>3.0</v>
      </c>
    </row>
    <row r="143">
      <c r="A143" s="6" t="s">
        <v>205</v>
      </c>
      <c r="B143" s="7">
        <v>1126.57</v>
      </c>
      <c r="C143" s="7">
        <v>1144.86</v>
      </c>
      <c r="D143" s="7">
        <v>1126.57</v>
      </c>
      <c r="E143" s="7">
        <v>1142.71</v>
      </c>
      <c r="F143" s="7">
        <v>3364.08</v>
      </c>
      <c r="G143" s="10">
        <v>0.015209801082099272</v>
      </c>
      <c r="H143" s="7">
        <v>12.534154633548951</v>
      </c>
      <c r="I143" s="7">
        <v>6.529054962142799</v>
      </c>
      <c r="J143" s="7">
        <v>7.757204610950954</v>
      </c>
      <c r="K143" s="7">
        <v>88.58083093377203</v>
      </c>
      <c r="L143" s="7">
        <v>97.93229467205245</v>
      </c>
      <c r="M143" s="7">
        <v>96.12047662981256</v>
      </c>
      <c r="N143" s="7">
        <v>2.0</v>
      </c>
      <c r="O143" s="10">
        <v>0.01603671766133196</v>
      </c>
      <c r="P143" s="15">
        <v>0.0019</v>
      </c>
      <c r="Q143" s="11">
        <v>5.0</v>
      </c>
    </row>
    <row r="144">
      <c r="A144" s="6" t="s">
        <v>206</v>
      </c>
      <c r="B144" s="7">
        <v>1142.82</v>
      </c>
      <c r="C144" s="7">
        <v>1148.59</v>
      </c>
      <c r="D144" s="7">
        <v>1136.22</v>
      </c>
      <c r="E144" s="7">
        <v>1139.78</v>
      </c>
      <c r="F144" s="7">
        <v>4175.66</v>
      </c>
      <c r="G144" s="10">
        <v>-0.00256408012531619</v>
      </c>
      <c r="H144" s="7">
        <v>13.66099490500801</v>
      </c>
      <c r="I144" s="7">
        <v>7.955442950715842</v>
      </c>
      <c r="J144" s="7">
        <v>6.380725758477045</v>
      </c>
      <c r="K144" s="7">
        <v>86.4511969049729</v>
      </c>
      <c r="L144" s="7">
        <v>91.08930919389101</v>
      </c>
      <c r="M144" s="7">
        <v>94.176940406284</v>
      </c>
      <c r="N144" s="7">
        <v>1.0</v>
      </c>
      <c r="O144" s="10">
        <v>-0.00256408012531619</v>
      </c>
      <c r="P144" s="15">
        <v>0.0019</v>
      </c>
      <c r="Q144" s="11">
        <v>3.0</v>
      </c>
    </row>
    <row r="145">
      <c r="A145" s="6" t="s">
        <v>207</v>
      </c>
      <c r="B145" s="7">
        <v>1139.49</v>
      </c>
      <c r="C145" s="7">
        <v>1144.38</v>
      </c>
      <c r="D145" s="7">
        <v>1131.58</v>
      </c>
      <c r="E145" s="7">
        <v>1134.28</v>
      </c>
      <c r="F145" s="7">
        <v>3911.07</v>
      </c>
      <c r="G145" s="10">
        <v>-0.00482549263893032</v>
      </c>
      <c r="H145" s="7">
        <v>13.94941967717682</v>
      </c>
      <c r="I145" s="7">
        <v>9.154238296008039</v>
      </c>
      <c r="J145" s="7">
        <v>3.4199910354101117</v>
      </c>
      <c r="K145" s="7">
        <v>77.37551972416581</v>
      </c>
      <c r="L145" s="7">
        <v>79.01759530791792</v>
      </c>
      <c r="M145" s="7">
        <v>89.34639972462047</v>
      </c>
      <c r="N145" s="7">
        <v>2.0</v>
      </c>
      <c r="O145" s="10">
        <v>-0.00738957276424651</v>
      </c>
      <c r="P145" s="15">
        <v>0.0019</v>
      </c>
      <c r="Q145" s="11">
        <v>2.0</v>
      </c>
    </row>
    <row r="146">
      <c r="A146" s="6" t="s">
        <v>208</v>
      </c>
      <c r="B146" s="7">
        <v>1131.1</v>
      </c>
      <c r="C146" s="7">
        <v>1136.77</v>
      </c>
      <c r="D146" s="7">
        <v>1122.79</v>
      </c>
      <c r="E146" s="7">
        <v>1124.83</v>
      </c>
      <c r="F146" s="7">
        <v>3847.85</v>
      </c>
      <c r="G146" s="10">
        <v>-0.008331276228091869</v>
      </c>
      <c r="H146" s="7">
        <v>13.262579602070218</v>
      </c>
      <c r="I146" s="7">
        <v>9.975906557220476</v>
      </c>
      <c r="J146" s="7">
        <v>2.093513853904275</v>
      </c>
      <c r="K146" s="7">
        <v>67.67430025445285</v>
      </c>
      <c r="L146" s="7">
        <v>58.635097493036106</v>
      </c>
      <c r="M146" s="7">
        <v>76.24733399828168</v>
      </c>
      <c r="N146" s="7">
        <v>3.0</v>
      </c>
      <c r="O146" s="10">
        <v>-0.01572084899233838</v>
      </c>
      <c r="P146" s="15">
        <v>0.0019</v>
      </c>
      <c r="Q146" s="11">
        <v>2.0</v>
      </c>
    </row>
    <row r="147">
      <c r="A147" s="6" t="s">
        <v>209</v>
      </c>
      <c r="B147" s="7">
        <v>1131.69</v>
      </c>
      <c r="C147" s="7">
        <v>1148.9</v>
      </c>
      <c r="D147" s="7">
        <v>1131.69</v>
      </c>
      <c r="E147" s="7">
        <v>1148.67</v>
      </c>
      <c r="F147" s="7">
        <v>4123.95</v>
      </c>
      <c r="G147" s="10">
        <v>0.02119431380741992</v>
      </c>
      <c r="H147" s="7">
        <v>14.475082909584444</v>
      </c>
      <c r="I147" s="7">
        <v>10.87574182769327</v>
      </c>
      <c r="J147" s="7">
        <v>2.3904282115868947</v>
      </c>
      <c r="K147" s="7">
        <v>70.50520059435358</v>
      </c>
      <c r="L147" s="7">
        <v>99.60173160173157</v>
      </c>
      <c r="M147" s="7">
        <v>79.08480813422852</v>
      </c>
      <c r="N147" s="7">
        <v>1.0</v>
      </c>
      <c r="O147" s="10">
        <v>0.02119431380741992</v>
      </c>
      <c r="P147" s="15">
        <v>0.0019</v>
      </c>
      <c r="Q147" s="11">
        <v>5.0</v>
      </c>
    </row>
    <row r="148">
      <c r="A148" s="6" t="s">
        <v>210</v>
      </c>
      <c r="B148" s="7">
        <v>1148.64</v>
      </c>
      <c r="C148" s="7">
        <v>1149.92</v>
      </c>
      <c r="D148" s="7">
        <v>1142.0</v>
      </c>
      <c r="E148" s="7">
        <v>1142.16</v>
      </c>
      <c r="F148" s="7">
        <v>3587.86</v>
      </c>
      <c r="G148" s="10">
        <v>-0.005667424064352678</v>
      </c>
      <c r="H148" s="7">
        <v>14.740775439294111</v>
      </c>
      <c r="I148" s="7">
        <v>11.648748550013439</v>
      </c>
      <c r="J148" s="7">
        <v>2.9656249999999957</v>
      </c>
      <c r="K148" s="7">
        <v>74.78329393223008</v>
      </c>
      <c r="L148" s="7">
        <v>86.51841556636559</v>
      </c>
      <c r="M148" s="7">
        <v>81.58508155371108</v>
      </c>
      <c r="N148" s="7">
        <v>1.0</v>
      </c>
      <c r="O148" s="10">
        <v>-0.005667424064352678</v>
      </c>
      <c r="P148" s="15">
        <v>0.0019</v>
      </c>
      <c r="Q148" s="11">
        <v>2.0</v>
      </c>
    </row>
    <row r="149">
      <c r="A149" s="6" t="s">
        <v>211</v>
      </c>
      <c r="B149" s="7">
        <v>1142.31</v>
      </c>
      <c r="C149" s="7">
        <v>1150.0</v>
      </c>
      <c r="D149" s="7">
        <v>1132.09</v>
      </c>
      <c r="E149" s="7">
        <v>1147.7</v>
      </c>
      <c r="F149" s="7">
        <v>4025.84</v>
      </c>
      <c r="G149" s="10">
        <v>0.004850458779855679</v>
      </c>
      <c r="H149" s="7">
        <v>15.222890379216778</v>
      </c>
      <c r="I149" s="7">
        <v>12.363576915854107</v>
      </c>
      <c r="J149" s="7">
        <v>2.9074218749999963</v>
      </c>
      <c r="K149" s="7">
        <v>74.40767769669097</v>
      </c>
      <c r="L149" s="7">
        <v>95.29170931422732</v>
      </c>
      <c r="M149" s="7">
        <v>93.80395216077483</v>
      </c>
      <c r="N149" s="7">
        <v>1.0</v>
      </c>
      <c r="O149" s="10">
        <v>0.004850458779855679</v>
      </c>
      <c r="P149" s="15">
        <v>0.0019</v>
      </c>
      <c r="Q149" s="11">
        <v>4.0</v>
      </c>
    </row>
    <row r="150">
      <c r="A150" s="6" t="s">
        <v>212</v>
      </c>
      <c r="B150" s="7">
        <v>1146.75</v>
      </c>
      <c r="C150" s="7">
        <v>1148.63</v>
      </c>
      <c r="D150" s="7">
        <v>1140.26</v>
      </c>
      <c r="E150" s="7">
        <v>1144.73</v>
      </c>
      <c r="F150" s="7">
        <v>3990.28</v>
      </c>
      <c r="G150" s="10">
        <v>-0.0025877842641805586</v>
      </c>
      <c r="H150" s="7">
        <v>15.19021245033332</v>
      </c>
      <c r="I150" s="7">
        <v>12.92890402274995</v>
      </c>
      <c r="J150" s="7">
        <v>2.419320966048293</v>
      </c>
      <c r="K150" s="7">
        <v>70.75442726993543</v>
      </c>
      <c r="L150" s="7">
        <v>88.56336805555559</v>
      </c>
      <c r="M150" s="7">
        <v>90.12449764538285</v>
      </c>
      <c r="N150" s="7">
        <v>1.0</v>
      </c>
      <c r="O150" s="10">
        <v>-0.0025877842641805586</v>
      </c>
      <c r="P150" s="15">
        <v>0.0019</v>
      </c>
      <c r="Q150" s="11">
        <v>3.0</v>
      </c>
    </row>
    <row r="151">
      <c r="A151" s="6" t="s">
        <v>213</v>
      </c>
      <c r="B151" s="7">
        <v>1145.97</v>
      </c>
      <c r="C151" s="7">
        <v>1157.16</v>
      </c>
      <c r="D151" s="7">
        <v>1136.08</v>
      </c>
      <c r="E151" s="7">
        <v>1141.2</v>
      </c>
      <c r="F151" s="7">
        <v>4284.16</v>
      </c>
      <c r="G151" s="10">
        <v>-0.0030836965922094927</v>
      </c>
      <c r="H151" s="7">
        <v>14.709906808611777</v>
      </c>
      <c r="I151" s="7">
        <v>13.285104579922317</v>
      </c>
      <c r="J151" s="7">
        <v>1.9859813084112137</v>
      </c>
      <c r="K151" s="7">
        <v>66.51017214397496</v>
      </c>
      <c r="L151" s="7">
        <v>63.54499771585188</v>
      </c>
      <c r="M151" s="7">
        <v>82.4666916952116</v>
      </c>
      <c r="N151" s="7">
        <v>2.0</v>
      </c>
      <c r="O151" s="10">
        <v>-0.005671480856390051</v>
      </c>
      <c r="P151" s="15">
        <v>0.0019</v>
      </c>
      <c r="Q151" s="11">
        <v>2.0</v>
      </c>
    </row>
    <row r="152">
      <c r="A152" s="6" t="s">
        <v>214</v>
      </c>
      <c r="B152" s="7">
        <v>1143.49</v>
      </c>
      <c r="C152" s="7">
        <v>1150.3</v>
      </c>
      <c r="D152" s="7">
        <v>1139.42</v>
      </c>
      <c r="E152" s="7">
        <v>1146.24</v>
      </c>
      <c r="F152" s="7">
        <v>4298.91</v>
      </c>
      <c r="G152" s="10">
        <v>0.004416403785488927</v>
      </c>
      <c r="H152" s="7">
        <v>14.568015986082173</v>
      </c>
      <c r="I152" s="7">
        <v>13.54168686115429</v>
      </c>
      <c r="J152" s="7">
        <v>1.7582554517133901</v>
      </c>
      <c r="K152" s="7">
        <v>63.74519990964529</v>
      </c>
      <c r="L152" s="7">
        <v>74.32400658358786</v>
      </c>
      <c r="M152" s="7">
        <v>75.4774574516651</v>
      </c>
      <c r="N152" s="7">
        <v>1.0</v>
      </c>
      <c r="O152" s="10">
        <v>0.004416403785488927</v>
      </c>
      <c r="P152" s="15">
        <v>0.0019</v>
      </c>
      <c r="Q152" s="11">
        <v>4.0</v>
      </c>
    </row>
    <row r="153">
      <c r="A153" s="6" t="s">
        <v>215</v>
      </c>
      <c r="B153" s="7">
        <v>1144.96</v>
      </c>
      <c r="C153" s="7">
        <v>1148.16</v>
      </c>
      <c r="D153" s="7">
        <v>1131.87</v>
      </c>
      <c r="E153" s="7">
        <v>1137.03</v>
      </c>
      <c r="F153" s="7">
        <v>3604.11</v>
      </c>
      <c r="G153" s="10">
        <v>-0.008034966499162511</v>
      </c>
      <c r="H153" s="7">
        <v>13.556129831837097</v>
      </c>
      <c r="I153" s="7">
        <v>13.54457545529085</v>
      </c>
      <c r="J153" s="7">
        <v>1.3932362379659362</v>
      </c>
      <c r="K153" s="7">
        <v>58.215575038679766</v>
      </c>
      <c r="L153" s="7">
        <v>52.668704443921655</v>
      </c>
      <c r="M153" s="7">
        <v>63.51256958112046</v>
      </c>
      <c r="N153" s="7">
        <v>1.0</v>
      </c>
      <c r="O153" s="10">
        <v>-0.008034966499162511</v>
      </c>
      <c r="P153" s="15">
        <v>0.0019</v>
      </c>
      <c r="Q153" s="11">
        <v>2.0</v>
      </c>
    </row>
    <row r="154">
      <c r="A154" s="6" t="s">
        <v>216</v>
      </c>
      <c r="B154" s="7">
        <v>1140.68</v>
      </c>
      <c r="C154" s="7">
        <v>1162.76</v>
      </c>
      <c r="D154" s="7">
        <v>1140.68</v>
      </c>
      <c r="E154" s="7">
        <v>1160.75</v>
      </c>
      <c r="F154" s="7">
        <v>4068.84</v>
      </c>
      <c r="G154" s="10">
        <v>0.02086136689445312</v>
      </c>
      <c r="H154" s="7">
        <v>14.501049456496048</v>
      </c>
      <c r="I154" s="7">
        <v>13.73587025553189</v>
      </c>
      <c r="J154" s="7">
        <v>1.880770180202421</v>
      </c>
      <c r="K154" s="7">
        <v>65.2870608397601</v>
      </c>
      <c r="L154" s="7">
        <v>95.41932543299909</v>
      </c>
      <c r="M154" s="7">
        <v>74.1373454868362</v>
      </c>
      <c r="N154" s="7">
        <v>1.0</v>
      </c>
      <c r="O154" s="10">
        <v>0.02086136689445312</v>
      </c>
      <c r="P154" s="15">
        <v>0.0019</v>
      </c>
      <c r="Q154" s="11">
        <v>5.0</v>
      </c>
    </row>
    <row r="155">
      <c r="A155" s="6" t="s">
        <v>217</v>
      </c>
      <c r="B155" s="7">
        <v>1159.81</v>
      </c>
      <c r="C155" s="7">
        <v>1162.33</v>
      </c>
      <c r="D155" s="7">
        <v>1154.85</v>
      </c>
      <c r="E155" s="7">
        <v>1159.97</v>
      </c>
      <c r="F155" s="7">
        <v>4073.16</v>
      </c>
      <c r="G155" s="10">
        <v>-6.71979323713093E-4</v>
      </c>
      <c r="H155" s="7">
        <v>15.013894752664783</v>
      </c>
      <c r="I155" s="7">
        <v>13.991475154958469</v>
      </c>
      <c r="J155" s="7">
        <v>1.8637475538160433</v>
      </c>
      <c r="K155" s="7">
        <v>65.08072093619198</v>
      </c>
      <c r="L155" s="7">
        <v>93.08207289858674</v>
      </c>
      <c r="M155" s="7">
        <v>80.3900342585025</v>
      </c>
      <c r="N155" s="7">
        <v>1.0</v>
      </c>
      <c r="O155" s="10">
        <v>-6.71979323713093E-4</v>
      </c>
      <c r="P155" s="15">
        <v>0.0019</v>
      </c>
      <c r="Q155" s="11">
        <v>3.0</v>
      </c>
    </row>
    <row r="156">
      <c r="A156" s="6" t="s">
        <v>218</v>
      </c>
      <c r="B156" s="7">
        <v>1161.57</v>
      </c>
      <c r="C156" s="7">
        <v>1163.87</v>
      </c>
      <c r="D156" s="7">
        <v>1151.41</v>
      </c>
      <c r="E156" s="7">
        <v>1158.06</v>
      </c>
      <c r="F156" s="7">
        <v>3910.55</v>
      </c>
      <c r="G156" s="10">
        <v>-0.0016465943084735656</v>
      </c>
      <c r="H156" s="7">
        <v>15.092233434818127</v>
      </c>
      <c r="I156" s="7">
        <v>14.211626810930401</v>
      </c>
      <c r="J156" s="7">
        <v>1.7588221547090412</v>
      </c>
      <c r="K156" s="7">
        <v>63.75264718339683</v>
      </c>
      <c r="L156" s="7">
        <v>85.85686465433312</v>
      </c>
      <c r="M156" s="7">
        <v>91.45275432863964</v>
      </c>
      <c r="N156" s="7">
        <v>2.0</v>
      </c>
      <c r="O156" s="10">
        <v>-0.0023185736321866585</v>
      </c>
      <c r="P156" s="15">
        <v>0.0019</v>
      </c>
      <c r="Q156" s="11">
        <v>3.0</v>
      </c>
    </row>
    <row r="157">
      <c r="A157" s="6" t="s">
        <v>219</v>
      </c>
      <c r="B157" s="7">
        <v>1158.36</v>
      </c>
      <c r="C157" s="7">
        <v>1167.73</v>
      </c>
      <c r="D157" s="7">
        <v>1155.58</v>
      </c>
      <c r="E157" s="7">
        <v>1165.15</v>
      </c>
      <c r="F157" s="7">
        <v>3871.42</v>
      </c>
      <c r="G157" s="10">
        <v>0.006122307997858613</v>
      </c>
      <c r="H157" s="7">
        <v>15.547202676563984</v>
      </c>
      <c r="I157" s="7">
        <v>14.47874198405712</v>
      </c>
      <c r="J157" s="7">
        <v>1.524421593830333</v>
      </c>
      <c r="K157" s="7">
        <v>60.38696537678205</v>
      </c>
      <c r="L157" s="7">
        <v>94.25901201602153</v>
      </c>
      <c r="M157" s="7">
        <v>91.06598318964713</v>
      </c>
      <c r="N157" s="7">
        <v>1.0</v>
      </c>
      <c r="O157" s="10">
        <v>0.006122307997858613</v>
      </c>
      <c r="P157" s="15">
        <v>0.0019</v>
      </c>
      <c r="Q157" s="11">
        <v>4.0</v>
      </c>
    </row>
    <row r="158">
      <c r="A158" s="6" t="s">
        <v>220</v>
      </c>
      <c r="B158" s="7">
        <v>1165.32</v>
      </c>
      <c r="C158" s="7">
        <v>1168.68</v>
      </c>
      <c r="D158" s="7">
        <v>1162.02</v>
      </c>
      <c r="E158" s="7">
        <v>1165.32</v>
      </c>
      <c r="F158" s="7">
        <v>2505.9</v>
      </c>
      <c r="G158" s="10">
        <v>1.4590396086327544E-4</v>
      </c>
      <c r="H158" s="7">
        <v>15.740045214381325</v>
      </c>
      <c r="I158" s="7">
        <v>14.73100263012196</v>
      </c>
      <c r="J158" s="7">
        <v>1.6407425990968358</v>
      </c>
      <c r="K158" s="7">
        <v>62.13186395591863</v>
      </c>
      <c r="L158" s="7">
        <v>92.67814338635843</v>
      </c>
      <c r="M158" s="7">
        <v>90.93134001890435</v>
      </c>
      <c r="N158" s="7">
        <v>2.0</v>
      </c>
      <c r="O158" s="10">
        <v>0.006268211958721888</v>
      </c>
      <c r="P158" s="15">
        <v>0.0019</v>
      </c>
      <c r="Q158" s="11">
        <v>3.0</v>
      </c>
    </row>
    <row r="159">
      <c r="A159" s="6" t="s">
        <v>221</v>
      </c>
      <c r="B159" s="7">
        <v>1164.28</v>
      </c>
      <c r="C159" s="7">
        <v>1172.58</v>
      </c>
      <c r="D159" s="7">
        <v>1155.71</v>
      </c>
      <c r="E159" s="7">
        <v>1169.77</v>
      </c>
      <c r="F159" s="7">
        <v>4076.17</v>
      </c>
      <c r="G159" s="10">
        <v>0.0038186935777297613</v>
      </c>
      <c r="H159" s="7">
        <v>16.06674469313407</v>
      </c>
      <c r="I159" s="7">
        <v>14.998151042724382</v>
      </c>
      <c r="J159" s="7">
        <v>2.032887077997668</v>
      </c>
      <c r="K159" s="7">
        <v>67.02811630361765</v>
      </c>
      <c r="L159" s="7">
        <v>94.3562964450694</v>
      </c>
      <c r="M159" s="7">
        <v>93.76448394914979</v>
      </c>
      <c r="N159" s="7">
        <v>3.0</v>
      </c>
      <c r="O159" s="10">
        <v>0.01008690553645165</v>
      </c>
      <c r="P159" s="15">
        <v>0.0019</v>
      </c>
      <c r="Q159" s="11">
        <v>4.0</v>
      </c>
    </row>
    <row r="160">
      <c r="A160" s="6" t="s">
        <v>222</v>
      </c>
      <c r="B160" s="7">
        <v>1171.32</v>
      </c>
      <c r="C160" s="7">
        <v>1184.38</v>
      </c>
      <c r="D160" s="7">
        <v>1171.32</v>
      </c>
      <c r="E160" s="7">
        <v>1178.1</v>
      </c>
      <c r="F160" s="7">
        <v>4969.41</v>
      </c>
      <c r="G160" s="10">
        <v>0.007121057985757822</v>
      </c>
      <c r="H160" s="7">
        <v>16.80411044209268</v>
      </c>
      <c r="I160" s="7">
        <v>15.359342922598042</v>
      </c>
      <c r="J160" s="7">
        <v>3.1384985949417827</v>
      </c>
      <c r="K160" s="7">
        <v>75.83664758948487</v>
      </c>
      <c r="L160" s="7">
        <v>88.08122983488292</v>
      </c>
      <c r="M160" s="7">
        <v>91.70522322210358</v>
      </c>
      <c r="N160" s="7">
        <v>4.0</v>
      </c>
      <c r="O160" s="10">
        <v>0.017207963522209473</v>
      </c>
      <c r="P160" s="15">
        <v>0.0019</v>
      </c>
      <c r="Q160" s="11">
        <v>4.0</v>
      </c>
    </row>
    <row r="161">
      <c r="A161" s="6" t="s">
        <v>223</v>
      </c>
      <c r="B161" s="7">
        <v>1177.82</v>
      </c>
      <c r="C161" s="7">
        <v>1178.89</v>
      </c>
      <c r="D161" s="7">
        <v>1166.71</v>
      </c>
      <c r="E161" s="7">
        <v>1173.81</v>
      </c>
      <c r="F161" s="7">
        <v>4969.41</v>
      </c>
      <c r="G161" s="10">
        <v>-0.0036414565826330225</v>
      </c>
      <c r="H161" s="7">
        <v>16.848096593646233</v>
      </c>
      <c r="I161" s="7">
        <v>15.657093656807682</v>
      </c>
      <c r="J161" s="7">
        <v>1.8609589041095833</v>
      </c>
      <c r="K161" s="7">
        <v>65.04668422312658</v>
      </c>
      <c r="L161" s="7">
        <v>79.8705008569794</v>
      </c>
      <c r="M161" s="7">
        <v>87.43600904564391</v>
      </c>
      <c r="N161" s="7">
        <v>1.0</v>
      </c>
      <c r="O161" s="10">
        <v>-0.0036414565826330225</v>
      </c>
      <c r="P161" s="15">
        <v>0.0019</v>
      </c>
      <c r="Q161" s="11">
        <v>2.0</v>
      </c>
    </row>
    <row r="162">
      <c r="A162" s="6" t="s">
        <v>224</v>
      </c>
      <c r="B162" s="7">
        <v>1177.47</v>
      </c>
      <c r="C162" s="7">
        <v>1181.2</v>
      </c>
      <c r="D162" s="7">
        <v>1167.12</v>
      </c>
      <c r="E162" s="7">
        <v>1176.19</v>
      </c>
      <c r="F162" s="7">
        <v>5724.91</v>
      </c>
      <c r="G162" s="10">
        <v>0.0020275853843467933</v>
      </c>
      <c r="H162" s="7">
        <v>16.880415127271817</v>
      </c>
      <c r="I162" s="7">
        <v>15.90175795090051</v>
      </c>
      <c r="J162" s="7">
        <v>2.4997796386073112</v>
      </c>
      <c r="K162" s="7">
        <v>71.42677244679507</v>
      </c>
      <c r="L162" s="7">
        <v>84.40297086269278</v>
      </c>
      <c r="M162" s="7">
        <v>84.11823385151837</v>
      </c>
      <c r="N162" s="7">
        <v>1.0</v>
      </c>
      <c r="O162" s="10">
        <v>0.0020275853843467933</v>
      </c>
      <c r="P162" s="15">
        <v>0.0019</v>
      </c>
      <c r="Q162" s="11">
        <v>3.0</v>
      </c>
    </row>
    <row r="163">
      <c r="A163" s="6" t="s">
        <v>225</v>
      </c>
      <c r="B163" s="7">
        <v>1176.83</v>
      </c>
      <c r="C163" s="7">
        <v>1185.53</v>
      </c>
      <c r="D163" s="7">
        <v>1174.55</v>
      </c>
      <c r="E163" s="7">
        <v>1184.71</v>
      </c>
      <c r="F163" s="7">
        <v>4450.05</v>
      </c>
      <c r="G163" s="10">
        <v>0.00724372762903951</v>
      </c>
      <c r="H163" s="7">
        <v>17.393024632223387</v>
      </c>
      <c r="I163" s="7">
        <v>16.200011287165086</v>
      </c>
      <c r="J163" s="7">
        <v>2.631115028646977</v>
      </c>
      <c r="K163" s="7">
        <v>72.46025003034346</v>
      </c>
      <c r="L163" s="7">
        <v>98.47185985836762</v>
      </c>
      <c r="M163" s="7">
        <v>87.58177719267992</v>
      </c>
      <c r="N163" s="7">
        <v>2.0</v>
      </c>
      <c r="O163" s="10">
        <v>0.009271313013386302</v>
      </c>
      <c r="P163" s="15">
        <v>0.0019</v>
      </c>
      <c r="Q163" s="11">
        <v>4.0</v>
      </c>
    </row>
    <row r="164">
      <c r="A164" s="6" t="s">
        <v>226</v>
      </c>
      <c r="B164" s="7">
        <v>1178.64</v>
      </c>
      <c r="C164" s="7">
        <v>1178.64</v>
      </c>
      <c r="D164" s="7">
        <v>1159.71</v>
      </c>
      <c r="E164" s="7">
        <v>1165.9</v>
      </c>
      <c r="F164" s="7">
        <v>5600.12</v>
      </c>
      <c r="G164" s="10">
        <v>-0.015877303306294322</v>
      </c>
      <c r="H164" s="7">
        <v>16.095917838299783</v>
      </c>
      <c r="I164" s="7">
        <v>16.179192597392028</v>
      </c>
      <c r="J164" s="7">
        <v>1.5494419932520138</v>
      </c>
      <c r="K164" s="7">
        <v>60.77573042858601</v>
      </c>
      <c r="L164" s="7">
        <v>63.417815877749064</v>
      </c>
      <c r="M164" s="7">
        <v>82.09754886626982</v>
      </c>
      <c r="N164" s="7">
        <v>1.0</v>
      </c>
      <c r="O164" s="10">
        <v>-0.015877303306294322</v>
      </c>
      <c r="P164" s="15">
        <v>0.0019</v>
      </c>
      <c r="Q164" s="11">
        <v>1.0</v>
      </c>
    </row>
    <row r="165">
      <c r="A165" s="6" t="s">
        <v>227</v>
      </c>
      <c r="B165" s="7">
        <v>1166.74</v>
      </c>
      <c r="C165" s="7">
        <v>1182.94</v>
      </c>
      <c r="D165" s="7">
        <v>1166.74</v>
      </c>
      <c r="E165" s="7">
        <v>1178.17</v>
      </c>
      <c r="F165" s="7">
        <v>5027.88</v>
      </c>
      <c r="G165" s="10">
        <v>0.010524058667124093</v>
      </c>
      <c r="H165" s="7">
        <v>15.87504023236761</v>
      </c>
      <c r="I165" s="7">
        <v>16.118362124387147</v>
      </c>
      <c r="J165" s="7">
        <v>2.056285714285715</v>
      </c>
      <c r="K165" s="7">
        <v>67.28054594746192</v>
      </c>
      <c r="L165" s="7">
        <v>86.28401043607923</v>
      </c>
      <c r="M165" s="7">
        <v>82.72456205739864</v>
      </c>
      <c r="N165" s="7">
        <v>1.0</v>
      </c>
      <c r="O165" s="10">
        <v>0.010524058667124093</v>
      </c>
      <c r="P165" s="15">
        <v>0.0019</v>
      </c>
      <c r="Q165" s="11">
        <v>5.0</v>
      </c>
    </row>
    <row r="166">
      <c r="A166" s="6" t="s">
        <v>228</v>
      </c>
      <c r="B166" s="7">
        <v>1179.82</v>
      </c>
      <c r="C166" s="7">
        <v>1189.43</v>
      </c>
      <c r="D166" s="7">
        <v>1171.17</v>
      </c>
      <c r="E166" s="7">
        <v>1180.26</v>
      </c>
      <c r="F166" s="7">
        <v>4625.47</v>
      </c>
      <c r="G166" s="10">
        <v>0.0017739375472129813</v>
      </c>
      <c r="H166" s="7">
        <v>15.68779948433098</v>
      </c>
      <c r="I166" s="7">
        <v>16.032249596375916</v>
      </c>
      <c r="J166" s="7">
        <v>1.9719999999999995</v>
      </c>
      <c r="K166" s="7">
        <v>66.35262449528936</v>
      </c>
      <c r="L166" s="7">
        <v>84.06879777623342</v>
      </c>
      <c r="M166" s="7">
        <v>77.9235413633539</v>
      </c>
      <c r="N166" s="7">
        <v>2.0</v>
      </c>
      <c r="O166" s="10">
        <v>0.012297996214337074</v>
      </c>
      <c r="P166" s="15">
        <v>0.0019</v>
      </c>
      <c r="Q166" s="11">
        <v>3.0</v>
      </c>
    </row>
    <row r="167">
      <c r="A167" s="6" t="s">
        <v>229</v>
      </c>
      <c r="B167" s="7">
        <v>1180.52</v>
      </c>
      <c r="C167" s="7">
        <v>1183.93</v>
      </c>
      <c r="D167" s="7">
        <v>1178.99</v>
      </c>
      <c r="E167" s="7">
        <v>1183.08</v>
      </c>
      <c r="F167" s="7">
        <v>3177.89</v>
      </c>
      <c r="G167" s="10">
        <v>0.0023893040516495827</v>
      </c>
      <c r="H167" s="7">
        <v>15.587279815819784</v>
      </c>
      <c r="I167" s="7">
        <v>15.94325564026469</v>
      </c>
      <c r="J167" s="7">
        <v>2.7855758045754175</v>
      </c>
      <c r="K167" s="7">
        <v>73.58393936290075</v>
      </c>
      <c r="L167" s="7">
        <v>86.9743589743587</v>
      </c>
      <c r="M167" s="7">
        <v>85.77572239555711</v>
      </c>
      <c r="N167" s="7">
        <v>3.0</v>
      </c>
      <c r="O167" s="10">
        <v>0.014687300265986657</v>
      </c>
      <c r="P167" s="15">
        <v>0.0019</v>
      </c>
      <c r="Q167" s="11">
        <v>3.0</v>
      </c>
    </row>
    <row r="168">
      <c r="A168" s="6" t="s">
        <v>230</v>
      </c>
      <c r="B168" s="7">
        <v>1184.74</v>
      </c>
      <c r="C168" s="7">
        <v>1196.14</v>
      </c>
      <c r="D168" s="7">
        <v>1184.74</v>
      </c>
      <c r="E168" s="7">
        <v>1185.62</v>
      </c>
      <c r="F168" s="7">
        <v>4221.38</v>
      </c>
      <c r="G168" s="10">
        <v>0.0021469384995097237</v>
      </c>
      <c r="H168" s="7">
        <v>15.533513353985427</v>
      </c>
      <c r="I168" s="7">
        <v>15.861307183008838</v>
      </c>
      <c r="J168" s="7">
        <v>1.964327258627372</v>
      </c>
      <c r="K168" s="7">
        <v>66.26553302812292</v>
      </c>
      <c r="L168" s="7">
        <v>76.48110887547462</v>
      </c>
      <c r="M168" s="7">
        <v>82.50808854202224</v>
      </c>
      <c r="N168" s="7">
        <v>4.0</v>
      </c>
      <c r="O168" s="10">
        <v>0.01683423876549638</v>
      </c>
      <c r="P168" s="15">
        <v>0.0019</v>
      </c>
      <c r="Q168" s="11">
        <v>3.0</v>
      </c>
    </row>
    <row r="169">
      <c r="A169" s="6" t="s">
        <v>231</v>
      </c>
      <c r="B169" s="7">
        <v>1184.88</v>
      </c>
      <c r="C169" s="7">
        <v>1187.11</v>
      </c>
      <c r="D169" s="7">
        <v>1177.72</v>
      </c>
      <c r="E169" s="7">
        <v>1185.64</v>
      </c>
      <c r="F169" s="7">
        <v>4203.68</v>
      </c>
      <c r="G169" s="10">
        <v>1.6868811255047306E-5</v>
      </c>
      <c r="H169" s="7">
        <v>15.31596397956855</v>
      </c>
      <c r="I169" s="7">
        <v>15.752238542320782</v>
      </c>
      <c r="J169" s="7">
        <v>2.0263894442223145</v>
      </c>
      <c r="K169" s="7">
        <v>66.95732593473382</v>
      </c>
      <c r="L169" s="7">
        <v>76.52582159624414</v>
      </c>
      <c r="M169" s="7">
        <v>79.9937631486925</v>
      </c>
      <c r="N169" s="7">
        <v>5.0</v>
      </c>
      <c r="O169" s="10">
        <v>0.01685110757675143</v>
      </c>
      <c r="P169" s="15">
        <v>0.0019</v>
      </c>
      <c r="Q169" s="11">
        <v>3.0</v>
      </c>
    </row>
    <row r="170">
      <c r="A170" s="6" t="s">
        <v>232</v>
      </c>
      <c r="B170" s="7">
        <v>1183.84</v>
      </c>
      <c r="C170" s="7">
        <v>1183.84</v>
      </c>
      <c r="D170" s="7">
        <v>1171.7</v>
      </c>
      <c r="E170" s="7">
        <v>1182.45</v>
      </c>
      <c r="F170" s="7">
        <v>4335.67</v>
      </c>
      <c r="G170" s="10">
        <v>-0.0026905300091090503</v>
      </c>
      <c r="H170" s="7">
        <v>14.71650547847753</v>
      </c>
      <c r="I170" s="7">
        <v>15.545091929552132</v>
      </c>
      <c r="J170" s="7">
        <v>1.9277291745911045</v>
      </c>
      <c r="K170" s="7">
        <v>65.84383526049116</v>
      </c>
      <c r="L170" s="7">
        <v>66.2475345167653</v>
      </c>
      <c r="M170" s="7">
        <v>73.08482166282802</v>
      </c>
      <c r="N170" s="7">
        <v>1.0</v>
      </c>
      <c r="O170" s="10">
        <v>-0.0026905300091090503</v>
      </c>
      <c r="P170" s="15">
        <v>0.0019</v>
      </c>
      <c r="Q170" s="11">
        <v>3.0</v>
      </c>
    </row>
    <row r="171">
      <c r="A171" s="6" t="s">
        <v>233</v>
      </c>
      <c r="B171" s="7">
        <v>1184.47</v>
      </c>
      <c r="C171" s="7">
        <v>1189.53</v>
      </c>
      <c r="D171" s="7">
        <v>1177.1</v>
      </c>
      <c r="E171" s="7">
        <v>1183.78</v>
      </c>
      <c r="F171" s="7">
        <v>4283.46</v>
      </c>
      <c r="G171" s="10">
        <v>0.0011247832889339313</v>
      </c>
      <c r="H171" s="7">
        <v>14.185231661628904</v>
      </c>
      <c r="I171" s="7">
        <v>15.273119875967488</v>
      </c>
      <c r="J171" s="7">
        <v>1.7086344617725335</v>
      </c>
      <c r="K171" s="7">
        <v>63.08102794551322</v>
      </c>
      <c r="L171" s="7">
        <v>69.42864209745213</v>
      </c>
      <c r="M171" s="7">
        <v>70.73399940348719</v>
      </c>
      <c r="N171" s="7">
        <v>1.0</v>
      </c>
      <c r="O171" s="10">
        <v>0.0011247832889339313</v>
      </c>
      <c r="P171" s="15">
        <v>0.0019</v>
      </c>
      <c r="Q171" s="11">
        <v>3.0</v>
      </c>
    </row>
    <row r="172">
      <c r="A172" s="6" t="s">
        <v>234</v>
      </c>
      <c r="B172" s="7">
        <v>1183.87</v>
      </c>
      <c r="C172" s="7">
        <v>1185.46</v>
      </c>
      <c r="D172" s="7">
        <v>1179.7</v>
      </c>
      <c r="E172" s="7">
        <v>1183.26</v>
      </c>
      <c r="F172" s="7">
        <v>3537.88</v>
      </c>
      <c r="G172" s="10">
        <v>-4.392708104546299E-4</v>
      </c>
      <c r="H172" s="7">
        <v>13.565854948580409</v>
      </c>
      <c r="I172" s="7">
        <v>14.931666890490073</v>
      </c>
      <c r="J172" s="7">
        <v>1.6691533010070905</v>
      </c>
      <c r="K172" s="7">
        <v>62.53493571827842</v>
      </c>
      <c r="L172" s="7">
        <v>68.14246846401166</v>
      </c>
      <c r="M172" s="7">
        <v>67.93954835940968</v>
      </c>
      <c r="N172" s="7">
        <v>1.0</v>
      </c>
      <c r="O172" s="10">
        <v>-4.392708104546299E-4</v>
      </c>
      <c r="P172" s="15">
        <v>0.0019</v>
      </c>
      <c r="Q172" s="11">
        <v>3.0</v>
      </c>
    </row>
    <row r="173">
      <c r="A173" s="6" t="s">
        <v>235</v>
      </c>
      <c r="B173" s="7">
        <v>1185.71</v>
      </c>
      <c r="C173" s="7">
        <v>1195.81</v>
      </c>
      <c r="D173" s="7">
        <v>1177.65</v>
      </c>
      <c r="E173" s="7">
        <v>1184.38</v>
      </c>
      <c r="F173" s="7">
        <v>4129.18</v>
      </c>
      <c r="G173" s="10">
        <v>9.465375319034855E-4</v>
      </c>
      <c r="H173" s="7">
        <v>13.015336384812144</v>
      </c>
      <c r="I173" s="7">
        <v>14.548400789354488</v>
      </c>
      <c r="J173" s="7">
        <v>1.5449459157031018</v>
      </c>
      <c r="K173" s="7">
        <v>60.706434119888705</v>
      </c>
      <c r="L173" s="7">
        <v>67.71891298380464</v>
      </c>
      <c r="M173" s="7">
        <v>68.43000784842282</v>
      </c>
      <c r="N173" s="7">
        <v>1.0</v>
      </c>
      <c r="O173" s="10">
        <v>9.465375319034855E-4</v>
      </c>
      <c r="P173" s="15">
        <v>0.0019</v>
      </c>
      <c r="Q173" s="11">
        <v>3.0</v>
      </c>
    </row>
    <row r="174">
      <c r="A174" s="6" t="s">
        <v>236</v>
      </c>
      <c r="B174" s="7">
        <v>1187.86</v>
      </c>
      <c r="C174" s="7">
        <v>1195.88</v>
      </c>
      <c r="D174" s="7">
        <v>1187.86</v>
      </c>
      <c r="E174" s="7">
        <v>1193.57</v>
      </c>
      <c r="F174" s="7">
        <v>3866.2</v>
      </c>
      <c r="G174" s="10">
        <v>0.0077593339975344285</v>
      </c>
      <c r="H174" s="7">
        <v>13.168800913087352</v>
      </c>
      <c r="I174" s="7">
        <v>14.272480814101062</v>
      </c>
      <c r="J174" s="7">
        <v>1.5770234986945193</v>
      </c>
      <c r="K174" s="7">
        <v>61.19554204660591</v>
      </c>
      <c r="L174" s="7">
        <v>92.94537469118815</v>
      </c>
      <c r="M174" s="7">
        <v>76.26891871300148</v>
      </c>
      <c r="N174" s="7">
        <v>2.0</v>
      </c>
      <c r="O174" s="10">
        <v>0.008705871529437914</v>
      </c>
      <c r="P174" s="15">
        <v>0.0019</v>
      </c>
      <c r="Q174" s="11">
        <v>4.0</v>
      </c>
    </row>
    <row r="175">
      <c r="A175" s="6" t="s">
        <v>237</v>
      </c>
      <c r="B175" s="7">
        <v>1193.79</v>
      </c>
      <c r="C175" s="7">
        <v>1198.3</v>
      </c>
      <c r="D175" s="7">
        <v>1183.56</v>
      </c>
      <c r="E175" s="7">
        <v>1197.96</v>
      </c>
      <c r="F175" s="7">
        <v>4665.48</v>
      </c>
      <c r="G175" s="10">
        <v>0.0036780415057349803</v>
      </c>
      <c r="H175" s="7">
        <v>13.489164279535544</v>
      </c>
      <c r="I175" s="7">
        <v>14.115817507187959</v>
      </c>
      <c r="J175" s="7">
        <v>2.0723801065719414</v>
      </c>
      <c r="K175" s="7">
        <v>67.45194392253222</v>
      </c>
      <c r="L175" s="7">
        <v>99.11894273127774</v>
      </c>
      <c r="M175" s="7">
        <v>86.59441013542352</v>
      </c>
      <c r="N175" s="7">
        <v>3.0</v>
      </c>
      <c r="O175" s="10">
        <v>0.012383913035172894</v>
      </c>
      <c r="P175" s="15">
        <v>0.0019</v>
      </c>
      <c r="Q175" s="11">
        <v>4.0</v>
      </c>
    </row>
    <row r="176">
      <c r="A176" s="6" t="s">
        <v>238</v>
      </c>
      <c r="B176" s="7">
        <v>1198.34</v>
      </c>
      <c r="C176" s="7">
        <v>1221.25</v>
      </c>
      <c r="D176" s="7">
        <v>1198.34</v>
      </c>
      <c r="E176" s="7">
        <v>1221.06</v>
      </c>
      <c r="F176" s="7">
        <v>5695.47</v>
      </c>
      <c r="G176" s="10">
        <v>0.019282780727236225</v>
      </c>
      <c r="H176" s="7">
        <v>15.429173591943254</v>
      </c>
      <c r="I176" s="7">
        <v>14.378488724139018</v>
      </c>
      <c r="J176" s="7">
        <v>2.9924511545293044</v>
      </c>
      <c r="K176" s="7">
        <v>74.95273050828604</v>
      </c>
      <c r="L176" s="7">
        <v>99.69125771855694</v>
      </c>
      <c r="M176" s="7">
        <v>97.25185838034093</v>
      </c>
      <c r="N176" s="7">
        <v>4.0</v>
      </c>
      <c r="O176" s="10">
        <v>0.03166669376240912</v>
      </c>
      <c r="P176" s="15">
        <v>0.0019</v>
      </c>
      <c r="Q176" s="11">
        <v>5.0</v>
      </c>
    </row>
    <row r="177">
      <c r="A177" s="6" t="s">
        <v>239</v>
      </c>
      <c r="B177" s="7">
        <v>1221.2</v>
      </c>
      <c r="C177" s="7">
        <v>1227.08</v>
      </c>
      <c r="D177" s="7">
        <v>1220.29</v>
      </c>
      <c r="E177" s="7">
        <v>1225.85</v>
      </c>
      <c r="F177" s="7">
        <v>5637.46</v>
      </c>
      <c r="G177" s="10">
        <v>0.00392282115538955</v>
      </c>
      <c r="H177" s="7">
        <v>17.155401131955614</v>
      </c>
      <c r="I177" s="7">
        <v>14.933871205702337</v>
      </c>
      <c r="J177" s="7">
        <v>2.8268206039076333</v>
      </c>
      <c r="K177" s="7">
        <v>73.86864701786955</v>
      </c>
      <c r="L177" s="7">
        <v>98.1742615407451</v>
      </c>
      <c r="M177" s="7">
        <v>98.9948206635266</v>
      </c>
      <c r="N177" s="7">
        <v>5.0</v>
      </c>
      <c r="O177" s="10">
        <v>0.035589514917798666</v>
      </c>
      <c r="P177" s="15">
        <v>0.0019</v>
      </c>
      <c r="Q177" s="11">
        <v>4.0</v>
      </c>
    </row>
    <row r="178">
      <c r="A178" s="6" t="s">
        <v>240</v>
      </c>
      <c r="B178" s="7">
        <v>1223.24</v>
      </c>
      <c r="C178" s="7">
        <v>1224.57</v>
      </c>
      <c r="D178" s="7">
        <v>1217.55</v>
      </c>
      <c r="E178" s="7">
        <v>1223.25</v>
      </c>
      <c r="F178" s="7">
        <v>3937.23</v>
      </c>
      <c r="G178" s="10">
        <v>-0.0021209772810702036</v>
      </c>
      <c r="H178" s="7">
        <v>18.10494805211374</v>
      </c>
      <c r="I178" s="7">
        <v>15.56808657498462</v>
      </c>
      <c r="J178" s="7">
        <v>10.088748019017498</v>
      </c>
      <c r="K178" s="7">
        <v>90.9818493640132</v>
      </c>
      <c r="L178" s="7">
        <v>93.65263506794841</v>
      </c>
      <c r="M178" s="7">
        <v>97.1727181090835</v>
      </c>
      <c r="N178" s="7">
        <v>1.0</v>
      </c>
      <c r="O178" s="10">
        <v>-0.0021209772810702036</v>
      </c>
      <c r="P178" s="15">
        <v>0.0019</v>
      </c>
      <c r="Q178" s="11">
        <v>3.0</v>
      </c>
    </row>
    <row r="179">
      <c r="A179" s="6" t="s">
        <v>241</v>
      </c>
      <c r="B179" s="7">
        <v>1223.59</v>
      </c>
      <c r="C179" s="7">
        <v>1226.84</v>
      </c>
      <c r="D179" s="7">
        <v>1208.94</v>
      </c>
      <c r="E179" s="7">
        <v>1213.4</v>
      </c>
      <c r="F179" s="7">
        <v>4848.04</v>
      </c>
      <c r="G179" s="10">
        <v>-0.008052319640302398</v>
      </c>
      <c r="H179" s="7">
        <v>17.85681588925081</v>
      </c>
      <c r="I179" s="7">
        <v>16.02583243783786</v>
      </c>
      <c r="J179" s="7">
        <v>3.180074257425763</v>
      </c>
      <c r="K179" s="7">
        <v>76.07698001480396</v>
      </c>
      <c r="L179" s="7">
        <v>75.53210516902186</v>
      </c>
      <c r="M179" s="7">
        <v>89.11966725923845</v>
      </c>
      <c r="N179" s="7">
        <v>2.0</v>
      </c>
      <c r="O179" s="10">
        <v>-0.010173296921372602</v>
      </c>
      <c r="P179" s="15">
        <v>0.0019</v>
      </c>
      <c r="Q179" s="11">
        <v>2.0</v>
      </c>
    </row>
    <row r="180">
      <c r="A180" s="6" t="s">
        <v>242</v>
      </c>
      <c r="B180" s="7">
        <v>1213.14</v>
      </c>
      <c r="C180" s="7">
        <v>1218.75</v>
      </c>
      <c r="D180" s="7">
        <v>1204.33</v>
      </c>
      <c r="E180" s="7">
        <v>1218.71</v>
      </c>
      <c r="F180" s="7">
        <v>4561.3</v>
      </c>
      <c r="G180" s="10">
        <v>0.004376133179495587</v>
      </c>
      <c r="H180" s="7">
        <v>17.882503614765483</v>
      </c>
      <c r="I180" s="7">
        <v>16.397166673223385</v>
      </c>
      <c r="J180" s="7">
        <v>3.379331683168341</v>
      </c>
      <c r="K180" s="7">
        <v>77.16546559276543</v>
      </c>
      <c r="L180" s="7">
        <v>84.8862405200435</v>
      </c>
      <c r="M180" s="7">
        <v>84.69032691900459</v>
      </c>
      <c r="N180" s="7">
        <v>1.0</v>
      </c>
      <c r="O180" s="10">
        <v>0.004376133179495587</v>
      </c>
      <c r="P180" s="15">
        <v>0.0019</v>
      </c>
      <c r="Q180" s="11">
        <v>4.0</v>
      </c>
    </row>
    <row r="181">
      <c r="A181" s="6" t="s">
        <v>243</v>
      </c>
      <c r="B181" s="7">
        <v>1213.04</v>
      </c>
      <c r="C181" s="7">
        <v>1215.45</v>
      </c>
      <c r="D181" s="7">
        <v>1204.49</v>
      </c>
      <c r="E181" s="7">
        <v>1213.54</v>
      </c>
      <c r="F181" s="7">
        <v>3931.12</v>
      </c>
      <c r="G181" s="10">
        <v>-0.004242190512919458</v>
      </c>
      <c r="H181" s="7">
        <v>17.28641845823404</v>
      </c>
      <c r="I181" s="7">
        <v>16.575017030225517</v>
      </c>
      <c r="J181" s="7">
        <v>2.4280356305672823</v>
      </c>
      <c r="K181" s="7">
        <v>70.8287746170679</v>
      </c>
      <c r="L181" s="7">
        <v>75.55074033947274</v>
      </c>
      <c r="M181" s="7">
        <v>78.65636200951269</v>
      </c>
      <c r="N181" s="7">
        <v>1.0</v>
      </c>
      <c r="O181" s="10">
        <v>-0.004242190512919458</v>
      </c>
      <c r="P181" s="15">
        <v>0.0019</v>
      </c>
      <c r="Q181" s="11">
        <v>2.0</v>
      </c>
    </row>
    <row r="182">
      <c r="A182" s="6" t="s">
        <v>244</v>
      </c>
      <c r="B182" s="7">
        <v>1209.07</v>
      </c>
      <c r="C182" s="7">
        <v>1210.5</v>
      </c>
      <c r="D182" s="7">
        <v>1194.08</v>
      </c>
      <c r="E182" s="7">
        <v>1199.21</v>
      </c>
      <c r="F182" s="7">
        <v>4213.62</v>
      </c>
      <c r="G182" s="10">
        <v>-0.011808428234751164</v>
      </c>
      <c r="H182" s="7">
        <v>15.479270048322178</v>
      </c>
      <c r="I182" s="7">
        <v>16.355867633844852</v>
      </c>
      <c r="J182" s="7">
        <v>1.3810992708917609</v>
      </c>
      <c r="K182" s="7">
        <v>58.00259097868341</v>
      </c>
      <c r="L182" s="7">
        <v>49.67497291440963</v>
      </c>
      <c r="M182" s="7">
        <v>70.03731792464195</v>
      </c>
      <c r="N182" s="7">
        <v>2.0</v>
      </c>
      <c r="O182" s="10">
        <v>-0.016050618747670622</v>
      </c>
      <c r="P182" s="15">
        <v>0.0019</v>
      </c>
      <c r="Q182" s="11">
        <v>1.0</v>
      </c>
    </row>
    <row r="183">
      <c r="A183" s="6" t="s">
        <v>245</v>
      </c>
      <c r="B183" s="7">
        <v>1200.44</v>
      </c>
      <c r="C183" s="7">
        <v>1207.43</v>
      </c>
      <c r="D183" s="7">
        <v>1197.15</v>
      </c>
      <c r="E183" s="7">
        <v>1197.75</v>
      </c>
      <c r="F183" s="7">
        <v>3503.37</v>
      </c>
      <c r="G183" s="10">
        <v>-0.0012174681665430044</v>
      </c>
      <c r="H183" s="7">
        <v>13.770543857669509</v>
      </c>
      <c r="I183" s="7">
        <v>15.838802878609785</v>
      </c>
      <c r="J183" s="7">
        <v>1.3262392241379293</v>
      </c>
      <c r="K183" s="7">
        <v>57.01215981470755</v>
      </c>
      <c r="L183" s="7">
        <v>47.03864210906466</v>
      </c>
      <c r="M183" s="7">
        <v>57.421451787649005</v>
      </c>
      <c r="N183" s="7">
        <v>3.0</v>
      </c>
      <c r="O183" s="10">
        <v>-0.017268086914213627</v>
      </c>
      <c r="P183" s="15">
        <v>0.0019</v>
      </c>
      <c r="Q183" s="11">
        <v>3.0</v>
      </c>
    </row>
    <row r="184">
      <c r="A184" s="6" t="s">
        <v>246</v>
      </c>
      <c r="B184" s="7">
        <v>1194.79</v>
      </c>
      <c r="C184" s="7">
        <v>1194.79</v>
      </c>
      <c r="D184" s="7">
        <v>1173.0</v>
      </c>
      <c r="E184" s="7">
        <v>1178.34</v>
      </c>
      <c r="F184" s="7">
        <v>5116.38</v>
      </c>
      <c r="G184" s="10">
        <v>-0.01620538509705705</v>
      </c>
      <c r="H184" s="7">
        <v>10.72649292359506</v>
      </c>
      <c r="I184" s="7">
        <v>14.816340887606842</v>
      </c>
      <c r="J184" s="7">
        <v>0.9229471316085464</v>
      </c>
      <c r="K184" s="7">
        <v>47.99649020181333</v>
      </c>
      <c r="L184" s="7">
        <v>9.874260355029447</v>
      </c>
      <c r="M184" s="7">
        <v>35.52929179283458</v>
      </c>
      <c r="N184" s="7">
        <v>4.0</v>
      </c>
      <c r="O184" s="10">
        <v>-0.033473472011270676</v>
      </c>
      <c r="P184" s="15">
        <v>0.0019</v>
      </c>
      <c r="Q184" s="11">
        <v>1.0</v>
      </c>
    </row>
    <row r="185">
      <c r="A185" s="6" t="s">
        <v>247</v>
      </c>
      <c r="B185" s="7">
        <v>1178.33</v>
      </c>
      <c r="C185" s="7">
        <v>1183.56</v>
      </c>
      <c r="D185" s="7">
        <v>1175.82</v>
      </c>
      <c r="E185" s="7">
        <v>1178.59</v>
      </c>
      <c r="F185" s="7">
        <v>3904.78</v>
      </c>
      <c r="G185" s="10">
        <v>2.1216287319449396E-4</v>
      </c>
      <c r="H185" s="7">
        <v>8.239256517427293</v>
      </c>
      <c r="I185" s="7">
        <v>13.500924013570932</v>
      </c>
      <c r="J185" s="7">
        <v>0.902699662542181</v>
      </c>
      <c r="K185" s="7">
        <v>47.4430978421519</v>
      </c>
      <c r="L185" s="7">
        <v>10.336538461538323</v>
      </c>
      <c r="M185" s="7">
        <v>22.41648030854414</v>
      </c>
      <c r="N185" s="7">
        <v>1.0</v>
      </c>
      <c r="O185" s="10">
        <v>2.1216287319449396E-4</v>
      </c>
      <c r="P185" s="15">
        <v>0.0019</v>
      </c>
      <c r="Q185" s="11">
        <v>3.0</v>
      </c>
    </row>
    <row r="186">
      <c r="A186" s="6" t="s">
        <v>248</v>
      </c>
      <c r="B186" s="7">
        <v>1183.75</v>
      </c>
      <c r="C186" s="7">
        <v>1200.29</v>
      </c>
      <c r="D186" s="7">
        <v>1183.75</v>
      </c>
      <c r="E186" s="7">
        <v>1196.69</v>
      </c>
      <c r="F186" s="7">
        <v>4687.26</v>
      </c>
      <c r="G186" s="10">
        <v>0.015357333763225666</v>
      </c>
      <c r="H186" s="7">
        <v>7.640547008122894</v>
      </c>
      <c r="I186" s="7">
        <v>12.328848612481327</v>
      </c>
      <c r="J186" s="7">
        <v>1.2542597500946626</v>
      </c>
      <c r="K186" s="7">
        <v>55.639539766523924</v>
      </c>
      <c r="L186" s="7">
        <v>43.80547337278122</v>
      </c>
      <c r="M186" s="7">
        <v>21.338757396449665</v>
      </c>
      <c r="N186" s="7">
        <v>2.0</v>
      </c>
      <c r="O186" s="10">
        <v>0.01556949663642016</v>
      </c>
      <c r="P186" s="15">
        <v>0.0019</v>
      </c>
      <c r="Q186" s="11">
        <v>5.0</v>
      </c>
    </row>
    <row r="187">
      <c r="A187" s="6" t="s">
        <v>249</v>
      </c>
      <c r="B187" s="7">
        <v>1196.12</v>
      </c>
      <c r="C187" s="7">
        <v>1199.97</v>
      </c>
      <c r="D187" s="7">
        <v>1189.44</v>
      </c>
      <c r="E187" s="7">
        <v>1199.73</v>
      </c>
      <c r="F187" s="7">
        <v>3675.39</v>
      </c>
      <c r="G187" s="10">
        <v>0.0025403404390443333</v>
      </c>
      <c r="H187" s="7">
        <v>7.326907967976922</v>
      </c>
      <c r="I187" s="7">
        <v>11.328460483580447</v>
      </c>
      <c r="J187" s="7">
        <v>1.2906096175691013</v>
      </c>
      <c r="K187" s="7">
        <v>56.3434994627655</v>
      </c>
      <c r="L187" s="7">
        <v>49.42677514792909</v>
      </c>
      <c r="M187" s="7">
        <v>34.52292899408288</v>
      </c>
      <c r="N187" s="7">
        <v>3.0</v>
      </c>
      <c r="O187" s="10">
        <v>0.018109837075464492</v>
      </c>
      <c r="P187" s="15">
        <v>0.0019</v>
      </c>
      <c r="Q187" s="11">
        <v>3.0</v>
      </c>
    </row>
    <row r="188">
      <c r="A188" s="6" t="s">
        <v>250</v>
      </c>
      <c r="B188" s="7">
        <v>1198.07</v>
      </c>
      <c r="C188" s="7">
        <v>1198.94</v>
      </c>
      <c r="D188" s="7">
        <v>1184.58</v>
      </c>
      <c r="E188" s="7">
        <v>1197.84</v>
      </c>
      <c r="F188" s="7">
        <v>3689.5</v>
      </c>
      <c r="G188" s="10">
        <v>-0.0015753544547524026</v>
      </c>
      <c r="H188" s="7">
        <v>6.846912617800172</v>
      </c>
      <c r="I188" s="7">
        <v>10.432150910424392</v>
      </c>
      <c r="J188" s="7">
        <v>1.0780478888685794</v>
      </c>
      <c r="K188" s="7">
        <v>51.8779136247691</v>
      </c>
      <c r="L188" s="7">
        <v>45.931952662721805</v>
      </c>
      <c r="M188" s="7">
        <v>46.388067061144035</v>
      </c>
      <c r="N188" s="7">
        <v>1.0</v>
      </c>
      <c r="O188" s="10">
        <v>-0.0015753544547524026</v>
      </c>
      <c r="P188" s="15">
        <v>0.0019</v>
      </c>
      <c r="Q188" s="11">
        <v>3.0</v>
      </c>
    </row>
    <row r="189">
      <c r="A189" s="6" t="s">
        <v>251</v>
      </c>
      <c r="B189" s="7">
        <v>1192.51</v>
      </c>
      <c r="C189" s="7">
        <v>1192.51</v>
      </c>
      <c r="D189" s="7">
        <v>1176.91</v>
      </c>
      <c r="E189" s="7">
        <v>1180.73</v>
      </c>
      <c r="F189" s="7">
        <v>4133.07</v>
      </c>
      <c r="G189" s="10">
        <v>-0.0142840446136378</v>
      </c>
      <c r="H189" s="7">
        <v>5.0279201056355305</v>
      </c>
      <c r="I189" s="7">
        <v>9.35130474946662</v>
      </c>
      <c r="J189" s="7">
        <v>0.7600946811473123</v>
      </c>
      <c r="K189" s="7">
        <v>43.18487461435012</v>
      </c>
      <c r="L189" s="7">
        <v>14.29363905325449</v>
      </c>
      <c r="M189" s="7">
        <v>36.55078895463513</v>
      </c>
      <c r="N189" s="7">
        <v>2.0</v>
      </c>
      <c r="O189" s="10">
        <v>-0.015859399068390203</v>
      </c>
      <c r="P189" s="15">
        <v>0.0019</v>
      </c>
      <c r="Q189" s="11">
        <v>1.0</v>
      </c>
    </row>
    <row r="190">
      <c r="A190" s="6" t="s">
        <v>252</v>
      </c>
      <c r="B190" s="7">
        <v>1183.7</v>
      </c>
      <c r="C190" s="7">
        <v>1198.62</v>
      </c>
      <c r="D190" s="7">
        <v>1183.7</v>
      </c>
      <c r="E190" s="7">
        <v>1198.35</v>
      </c>
      <c r="F190" s="7">
        <v>3384.25</v>
      </c>
      <c r="G190" s="10">
        <v>0.014922971382110975</v>
      </c>
      <c r="H190" s="7">
        <v>4.95106933279294</v>
      </c>
      <c r="I190" s="7">
        <v>8.471257666131883</v>
      </c>
      <c r="J190" s="7">
        <v>0.683792815371762</v>
      </c>
      <c r="K190" s="7">
        <v>40.61027040436614</v>
      </c>
      <c r="L190" s="7">
        <v>46.87499999999989</v>
      </c>
      <c r="M190" s="7">
        <v>35.700197238658724</v>
      </c>
      <c r="N190" s="7">
        <v>1.0</v>
      </c>
      <c r="O190" s="10">
        <v>0.014922971382110975</v>
      </c>
      <c r="P190" s="15">
        <v>0.0019</v>
      </c>
      <c r="Q190" s="11">
        <v>5.0</v>
      </c>
    </row>
    <row r="191">
      <c r="A191" s="6" t="s">
        <v>253</v>
      </c>
      <c r="B191" s="7">
        <v>1194.16</v>
      </c>
      <c r="C191" s="7">
        <v>1194.16</v>
      </c>
      <c r="D191" s="7">
        <v>1186.93</v>
      </c>
      <c r="E191" s="7">
        <v>1189.4</v>
      </c>
      <c r="F191" s="7">
        <v>1613.82</v>
      </c>
      <c r="G191" s="10">
        <v>-0.007468602661993423</v>
      </c>
      <c r="H191" s="7">
        <v>4.1204760568302845</v>
      </c>
      <c r="I191" s="7">
        <v>7.601101344271564</v>
      </c>
      <c r="J191" s="7">
        <v>0.5487185836325378</v>
      </c>
      <c r="K191" s="7">
        <v>35.43049004716609</v>
      </c>
      <c r="L191" s="7">
        <v>30.460624071322652</v>
      </c>
      <c r="M191" s="7">
        <v>30.543087708192346</v>
      </c>
      <c r="N191" s="7">
        <v>1.0</v>
      </c>
      <c r="O191" s="10">
        <v>-0.007468602661993423</v>
      </c>
      <c r="P191" s="15">
        <v>0.0019</v>
      </c>
      <c r="Q191" s="11">
        <v>2.0</v>
      </c>
    </row>
    <row r="192">
      <c r="A192" s="6" t="s">
        <v>254</v>
      </c>
      <c r="B192" s="7">
        <v>1189.08</v>
      </c>
      <c r="C192" s="7">
        <v>1190.34</v>
      </c>
      <c r="D192" s="7">
        <v>1173.64</v>
      </c>
      <c r="E192" s="7">
        <v>1187.76</v>
      </c>
      <c r="F192" s="7">
        <v>3673.45</v>
      </c>
      <c r="G192" s="10">
        <v>-0.0013788464772154867</v>
      </c>
      <c r="H192" s="7">
        <v>3.291943136269083</v>
      </c>
      <c r="I192" s="7">
        <v>6.739269702671068</v>
      </c>
      <c r="J192" s="7">
        <v>0.5553188823455703</v>
      </c>
      <c r="K192" s="7">
        <v>35.704503343269124</v>
      </c>
      <c r="L192" s="7">
        <v>27.414561664190217</v>
      </c>
      <c r="M192" s="7">
        <v>34.916728578504255</v>
      </c>
      <c r="N192" s="7">
        <v>2.0</v>
      </c>
      <c r="O192" s="10">
        <v>-0.00884744913920891</v>
      </c>
      <c r="P192" s="15">
        <v>0.0019</v>
      </c>
      <c r="Q192" s="11">
        <v>3.0</v>
      </c>
    </row>
    <row r="193">
      <c r="A193" s="6" t="s">
        <v>255</v>
      </c>
      <c r="B193" s="7">
        <v>1182.96</v>
      </c>
      <c r="C193" s="7">
        <v>1187.4</v>
      </c>
      <c r="D193" s="7">
        <v>1174.14</v>
      </c>
      <c r="E193" s="7">
        <v>1180.55</v>
      </c>
      <c r="F193" s="7">
        <v>4284.7</v>
      </c>
      <c r="G193" s="10">
        <v>-0.006070249882131101</v>
      </c>
      <c r="H193" s="7">
        <v>2.0301359405439143</v>
      </c>
      <c r="I193" s="7">
        <v>5.797442950245638</v>
      </c>
      <c r="J193" s="7">
        <v>0.5743164442140715</v>
      </c>
      <c r="K193" s="7">
        <v>36.48036875462995</v>
      </c>
      <c r="L193" s="7">
        <v>16.50273224043706</v>
      </c>
      <c r="M193" s="7">
        <v>24.792639325316642</v>
      </c>
      <c r="N193" s="7">
        <v>3.0</v>
      </c>
      <c r="O193" s="10">
        <v>-0.014917699021340011</v>
      </c>
      <c r="P193" s="15">
        <v>0.0019</v>
      </c>
      <c r="Q193" s="11">
        <v>2.0</v>
      </c>
    </row>
    <row r="194">
      <c r="A194" s="6" t="s">
        <v>256</v>
      </c>
      <c r="B194" s="7">
        <v>1186.6</v>
      </c>
      <c r="C194" s="7">
        <v>1207.61</v>
      </c>
      <c r="D194" s="7">
        <v>1186.6</v>
      </c>
      <c r="E194" s="7">
        <v>1206.07</v>
      </c>
      <c r="F194" s="7">
        <v>4548.11</v>
      </c>
      <c r="G194" s="10">
        <v>0.021617042903731298</v>
      </c>
      <c r="H194" s="7">
        <v>3.0541885827476563</v>
      </c>
      <c r="I194" s="7">
        <v>5.248792076746042</v>
      </c>
      <c r="J194" s="7">
        <v>0.8362057794479708</v>
      </c>
      <c r="K194" s="7">
        <v>45.53987297106559</v>
      </c>
      <c r="L194" s="7">
        <v>77.90341578327421</v>
      </c>
      <c r="M194" s="7">
        <v>40.60690322930049</v>
      </c>
      <c r="N194" s="7">
        <v>1.0</v>
      </c>
      <c r="O194" s="10">
        <v>0.021617042903731298</v>
      </c>
      <c r="P194" s="15">
        <v>0.0018</v>
      </c>
      <c r="Q194" s="11">
        <v>5.0</v>
      </c>
    </row>
    <row r="195">
      <c r="A195" s="6" t="s">
        <v>257</v>
      </c>
      <c r="B195" s="7">
        <v>1206.81</v>
      </c>
      <c r="C195" s="7">
        <v>1221.89</v>
      </c>
      <c r="D195" s="7">
        <v>1206.81</v>
      </c>
      <c r="E195" s="7">
        <v>1221.53</v>
      </c>
      <c r="F195" s="7">
        <v>4970.8</v>
      </c>
      <c r="G195" s="10">
        <v>0.012818493122289783</v>
      </c>
      <c r="H195" s="7">
        <v>5.0549798143003954</v>
      </c>
      <c r="I195" s="7">
        <v>5.210029624256913</v>
      </c>
      <c r="J195" s="7">
        <v>1.1109722222222222</v>
      </c>
      <c r="K195" s="7">
        <v>52.62846239884203</v>
      </c>
      <c r="L195" s="7">
        <v>99.26365309879294</v>
      </c>
      <c r="M195" s="7">
        <v>64.55660037416807</v>
      </c>
      <c r="N195" s="7">
        <v>2.0</v>
      </c>
      <c r="O195" s="10">
        <v>0.03443553602602108</v>
      </c>
      <c r="P195" s="15">
        <v>0.0018</v>
      </c>
      <c r="Q195" s="11">
        <v>5.0</v>
      </c>
    </row>
    <row r="196">
      <c r="A196" s="6" t="s">
        <v>258</v>
      </c>
      <c r="B196" s="7">
        <v>1219.93</v>
      </c>
      <c r="C196" s="7">
        <v>1225.57</v>
      </c>
      <c r="D196" s="7">
        <v>1216.82</v>
      </c>
      <c r="E196" s="7">
        <v>1224.71</v>
      </c>
      <c r="F196" s="7">
        <v>3735.78</v>
      </c>
      <c r="G196" s="10">
        <v>0.002603292592077201</v>
      </c>
      <c r="H196" s="7">
        <v>6.818619898117504</v>
      </c>
      <c r="I196" s="7">
        <v>5.531747679029031</v>
      </c>
      <c r="J196" s="7">
        <v>1.4421709727761398</v>
      </c>
      <c r="K196" s="7">
        <v>59.052825901732454</v>
      </c>
      <c r="L196" s="7">
        <v>98.36408598059748</v>
      </c>
      <c r="M196" s="7">
        <v>91.84371828755486</v>
      </c>
      <c r="N196" s="7">
        <v>3.0</v>
      </c>
      <c r="O196" s="10">
        <v>0.03703882861809828</v>
      </c>
      <c r="P196" s="15">
        <v>0.0018</v>
      </c>
      <c r="Q196" s="11">
        <v>3.0</v>
      </c>
    </row>
    <row r="197">
      <c r="A197" s="6" t="s">
        <v>259</v>
      </c>
      <c r="B197" s="7">
        <v>1223.87</v>
      </c>
      <c r="C197" s="7">
        <v>1225.8</v>
      </c>
      <c r="D197" s="7">
        <v>1220.67</v>
      </c>
      <c r="E197" s="7">
        <v>1223.12</v>
      </c>
      <c r="F197" s="7">
        <v>3527.37</v>
      </c>
      <c r="G197" s="10">
        <v>-0.001298266528402761</v>
      </c>
      <c r="H197" s="7">
        <v>7.9958465176537175</v>
      </c>
      <c r="I197" s="7">
        <v>6.024567446753969</v>
      </c>
      <c r="J197" s="7">
        <v>1.4389273356401353</v>
      </c>
      <c r="K197" s="7">
        <v>58.998368447187296</v>
      </c>
      <c r="L197" s="7">
        <v>94.9242424242423</v>
      </c>
      <c r="M197" s="7">
        <v>97.51732716787758</v>
      </c>
      <c r="N197" s="7">
        <v>1.0</v>
      </c>
      <c r="O197" s="10">
        <v>-0.001298266528402761</v>
      </c>
      <c r="P197" s="15">
        <v>0.0018</v>
      </c>
      <c r="Q197" s="11">
        <v>3.0</v>
      </c>
    </row>
    <row r="198">
      <c r="A198" s="6" t="s">
        <v>260</v>
      </c>
      <c r="B198" s="7">
        <v>1227.25</v>
      </c>
      <c r="C198" s="7">
        <v>1235.05</v>
      </c>
      <c r="D198" s="7">
        <v>1223.25</v>
      </c>
      <c r="E198" s="7">
        <v>1223.75</v>
      </c>
      <c r="F198" s="7">
        <v>6970.63</v>
      </c>
      <c r="G198" s="10">
        <v>5.150761985742275E-4</v>
      </c>
      <c r="H198" s="7">
        <v>8.877310717943828</v>
      </c>
      <c r="I198" s="7">
        <v>6.595116100991942</v>
      </c>
      <c r="J198" s="7">
        <v>2.18286011982287</v>
      </c>
      <c r="K198" s="7">
        <v>68.58171699811768</v>
      </c>
      <c r="L198" s="7">
        <v>81.59908809640127</v>
      </c>
      <c r="M198" s="7">
        <v>91.629138833747</v>
      </c>
      <c r="N198" s="7">
        <v>1.0</v>
      </c>
      <c r="O198" s="10">
        <v>5.150761985742275E-4</v>
      </c>
      <c r="P198" s="15">
        <v>0.0018</v>
      </c>
      <c r="Q198" s="11">
        <v>3.0</v>
      </c>
    </row>
    <row r="199">
      <c r="A199" s="6" t="s">
        <v>261</v>
      </c>
      <c r="B199" s="7">
        <v>1225.02</v>
      </c>
      <c r="C199" s="7">
        <v>1228.93</v>
      </c>
      <c r="D199" s="7">
        <v>1219.5</v>
      </c>
      <c r="E199" s="7">
        <v>1228.28</v>
      </c>
      <c r="F199" s="7">
        <v>4607.59</v>
      </c>
      <c r="G199" s="10">
        <v>0.003701736465781387</v>
      </c>
      <c r="H199" s="7">
        <v>9.828118160131908</v>
      </c>
      <c r="I199" s="7">
        <v>7.241716512819935</v>
      </c>
      <c r="J199" s="7">
        <v>2.294347486324562</v>
      </c>
      <c r="K199" s="7">
        <v>69.6449750929074</v>
      </c>
      <c r="L199" s="7">
        <v>88.97573685067579</v>
      </c>
      <c r="M199" s="7">
        <v>88.49968912377312</v>
      </c>
      <c r="N199" s="7">
        <v>2.0</v>
      </c>
      <c r="O199" s="10">
        <v>0.004216812664355614</v>
      </c>
      <c r="P199" s="15">
        <v>0.0018</v>
      </c>
      <c r="Q199" s="11">
        <v>4.0</v>
      </c>
    </row>
    <row r="200">
      <c r="A200" s="6" t="s">
        <v>262</v>
      </c>
      <c r="B200" s="7">
        <v>1230.14</v>
      </c>
      <c r="C200" s="7">
        <v>1234.71</v>
      </c>
      <c r="D200" s="7">
        <v>1226.85</v>
      </c>
      <c r="E200" s="7">
        <v>1233.0</v>
      </c>
      <c r="F200" s="7">
        <v>4522.51</v>
      </c>
      <c r="G200" s="10">
        <v>0.003842772006382932</v>
      </c>
      <c r="H200" s="7">
        <v>10.837575635804797</v>
      </c>
      <c r="I200" s="7">
        <v>7.9608883374169075</v>
      </c>
      <c r="J200" s="7">
        <v>1.9458192237561827</v>
      </c>
      <c r="K200" s="7">
        <v>66.05358563975591</v>
      </c>
      <c r="L200" s="7">
        <v>96.66178146881622</v>
      </c>
      <c r="M200" s="7">
        <v>89.07886880529776</v>
      </c>
      <c r="N200" s="7">
        <v>3.0</v>
      </c>
      <c r="O200" s="10">
        <v>0.008059584670738546</v>
      </c>
      <c r="P200" s="15">
        <v>0.0018</v>
      </c>
      <c r="Q200" s="11">
        <v>4.0</v>
      </c>
    </row>
    <row r="201">
      <c r="A201" s="6" t="s">
        <v>263</v>
      </c>
      <c r="B201" s="7">
        <v>1233.85</v>
      </c>
      <c r="C201" s="7">
        <v>1240.4</v>
      </c>
      <c r="D201" s="7">
        <v>1232.58</v>
      </c>
      <c r="E201" s="7">
        <v>1240.4</v>
      </c>
      <c r="F201" s="7">
        <v>4547.31</v>
      </c>
      <c r="G201" s="10">
        <v>0.006001622060016295</v>
      </c>
      <c r="H201" s="7">
        <v>12.09526937730584</v>
      </c>
      <c r="I201" s="7">
        <v>8.787764545394694</v>
      </c>
      <c r="J201" s="7">
        <v>2.0593904662672564</v>
      </c>
      <c r="K201" s="7">
        <v>67.31375053214133</v>
      </c>
      <c r="L201" s="7">
        <v>100.0</v>
      </c>
      <c r="M201" s="7">
        <v>95.21250610649734</v>
      </c>
      <c r="N201" s="7">
        <v>4.0</v>
      </c>
      <c r="O201" s="10">
        <v>0.014061206730754842</v>
      </c>
      <c r="P201" s="15">
        <v>0.0018</v>
      </c>
      <c r="Q201" s="11">
        <v>4.0</v>
      </c>
    </row>
    <row r="202">
      <c r="A202" s="6" t="s">
        <v>264</v>
      </c>
      <c r="B202" s="7">
        <v>1242.52</v>
      </c>
      <c r="C202" s="7">
        <v>1246.73</v>
      </c>
      <c r="D202" s="7">
        <v>1240.34</v>
      </c>
      <c r="E202" s="7">
        <v>1240.46</v>
      </c>
      <c r="F202" s="7">
        <v>4361.24</v>
      </c>
      <c r="G202" s="10">
        <v>4.8371493066708666E-5</v>
      </c>
      <c r="H202" s="7">
        <v>12.947590463925508</v>
      </c>
      <c r="I202" s="7">
        <v>9.619729729100857</v>
      </c>
      <c r="J202" s="7">
        <v>2.1676712328767156</v>
      </c>
      <c r="K202" s="7">
        <v>68.43106728939634</v>
      </c>
      <c r="L202" s="7">
        <v>91.42153509372008</v>
      </c>
      <c r="M202" s="7">
        <v>96.0277721875121</v>
      </c>
      <c r="N202" s="7">
        <v>5.0</v>
      </c>
      <c r="O202" s="10">
        <v>0.014109578223821551</v>
      </c>
      <c r="P202" s="15">
        <v>0.0018</v>
      </c>
      <c r="Q202" s="11">
        <v>3.0</v>
      </c>
    </row>
    <row r="203">
      <c r="A203" s="6" t="s">
        <v>265</v>
      </c>
      <c r="B203" s="7">
        <v>1241.84</v>
      </c>
      <c r="C203" s="7">
        <v>1246.59</v>
      </c>
      <c r="D203" s="7">
        <v>1238.17</v>
      </c>
      <c r="E203" s="7">
        <v>1241.59</v>
      </c>
      <c r="F203" s="7">
        <v>4132.35</v>
      </c>
      <c r="G203" s="10">
        <v>9.10952388629929E-4</v>
      </c>
      <c r="H203" s="7">
        <v>13.55795495670236</v>
      </c>
      <c r="I203" s="7">
        <v>10.407374774621157</v>
      </c>
      <c r="J203" s="7">
        <v>4.1387313047962655</v>
      </c>
      <c r="K203" s="7">
        <v>80.53994379767154</v>
      </c>
      <c r="L203" s="7">
        <v>92.96757422355985</v>
      </c>
      <c r="M203" s="7">
        <v>94.79636977242664</v>
      </c>
      <c r="N203" s="7">
        <v>6.0</v>
      </c>
      <c r="O203" s="10">
        <v>0.015020530612451479</v>
      </c>
      <c r="P203" s="15">
        <v>0.0018</v>
      </c>
      <c r="Q203" s="11">
        <v>3.0</v>
      </c>
    </row>
    <row r="204">
      <c r="A204" s="6" t="s">
        <v>266</v>
      </c>
      <c r="B204" s="7">
        <v>1241.58</v>
      </c>
      <c r="C204" s="7">
        <v>1244.25</v>
      </c>
      <c r="D204" s="7">
        <v>1234.01</v>
      </c>
      <c r="E204" s="7">
        <v>1235.23</v>
      </c>
      <c r="F204" s="7">
        <v>4407.34</v>
      </c>
      <c r="G204" s="10">
        <v>-0.005122463937370549</v>
      </c>
      <c r="H204" s="7">
        <v>13.374303719343061</v>
      </c>
      <c r="I204" s="7">
        <v>11.000760563565539</v>
      </c>
      <c r="J204" s="7">
        <v>2.4322330097087423</v>
      </c>
      <c r="K204" s="7">
        <v>70.86444897035533</v>
      </c>
      <c r="L204" s="7">
        <v>84.26597345738129</v>
      </c>
      <c r="M204" s="7">
        <v>89.5516942582204</v>
      </c>
      <c r="N204" s="7">
        <v>1.0</v>
      </c>
      <c r="O204" s="10">
        <v>-0.005122463937370549</v>
      </c>
      <c r="P204" s="15">
        <v>0.0018</v>
      </c>
      <c r="Q204" s="11">
        <v>2.0</v>
      </c>
    </row>
    <row r="205">
      <c r="A205" s="6" t="s">
        <v>267</v>
      </c>
      <c r="B205" s="7">
        <v>1236.34</v>
      </c>
      <c r="C205" s="7">
        <v>1243.75</v>
      </c>
      <c r="D205" s="7">
        <v>1232.85</v>
      </c>
      <c r="E205" s="7">
        <v>1242.87</v>
      </c>
      <c r="F205" s="7">
        <v>4736.82</v>
      </c>
      <c r="G205" s="10">
        <v>0.006185082940019165</v>
      </c>
      <c r="H205" s="7">
        <v>13.687462394125987</v>
      </c>
      <c r="I205" s="7">
        <v>11.53810092967763</v>
      </c>
      <c r="J205" s="7">
        <v>4.182738095238049</v>
      </c>
      <c r="K205" s="7">
        <v>80.70517974043855</v>
      </c>
      <c r="L205" s="7">
        <v>94.71883978656433</v>
      </c>
      <c r="M205" s="7">
        <v>90.65079582250182</v>
      </c>
      <c r="N205" s="7">
        <v>1.0</v>
      </c>
      <c r="O205" s="10">
        <v>0.006185082940019165</v>
      </c>
      <c r="P205" s="15">
        <v>0.0018</v>
      </c>
      <c r="Q205" s="11">
        <v>4.0</v>
      </c>
    </row>
    <row r="206">
      <c r="A206" s="6" t="s">
        <v>268</v>
      </c>
      <c r="B206" s="7">
        <v>1243.63</v>
      </c>
      <c r="C206" s="7">
        <v>1245.81</v>
      </c>
      <c r="D206" s="7">
        <v>1239.87</v>
      </c>
      <c r="E206" s="7">
        <v>1243.91</v>
      </c>
      <c r="F206" s="7">
        <v>4632.47</v>
      </c>
      <c r="G206" s="10">
        <v>8.367729529236293E-4</v>
      </c>
      <c r="H206" s="7">
        <v>13.85979511774076</v>
      </c>
      <c r="I206" s="7">
        <v>12.002439767290257</v>
      </c>
      <c r="J206" s="7">
        <v>4.703825857519775</v>
      </c>
      <c r="K206" s="7">
        <v>82.46790794495196</v>
      </c>
      <c r="L206" s="7">
        <v>96.11516737842688</v>
      </c>
      <c r="M206" s="7">
        <v>91.69999354079083</v>
      </c>
      <c r="N206" s="7">
        <v>2.0</v>
      </c>
      <c r="O206" s="10">
        <v>0.007021855892942794</v>
      </c>
      <c r="P206" s="15">
        <v>0.0018</v>
      </c>
      <c r="Q206" s="11">
        <v>3.0</v>
      </c>
    </row>
    <row r="207">
      <c r="A207" s="6" t="s">
        <v>269</v>
      </c>
      <c r="B207" s="7">
        <v>1245.76</v>
      </c>
      <c r="C207" s="7">
        <v>1250.2</v>
      </c>
      <c r="D207" s="7">
        <v>1241.51</v>
      </c>
      <c r="E207" s="7">
        <v>1247.08</v>
      </c>
      <c r="F207" s="7">
        <v>3548.14</v>
      </c>
      <c r="G207" s="10">
        <v>0.0025484158821778465</v>
      </c>
      <c r="H207" s="7">
        <v>14.089744743162782</v>
      </c>
      <c r="I207" s="7">
        <v>12.419900762464763</v>
      </c>
      <c r="J207" s="7">
        <v>9.368553459119447</v>
      </c>
      <c r="K207" s="7">
        <v>90.35545311173112</v>
      </c>
      <c r="L207" s="7">
        <v>95.09433962264133</v>
      </c>
      <c r="M207" s="7">
        <v>95.30944892921083</v>
      </c>
      <c r="N207" s="7">
        <v>3.0</v>
      </c>
      <c r="O207" s="10">
        <v>0.00957027177512064</v>
      </c>
      <c r="P207" s="15">
        <v>0.0018</v>
      </c>
      <c r="Q207" s="11">
        <v>3.0</v>
      </c>
    </row>
    <row r="208">
      <c r="A208" s="6" t="s">
        <v>270</v>
      </c>
      <c r="B208" s="7">
        <v>1249.43</v>
      </c>
      <c r="C208" s="7">
        <v>1255.82</v>
      </c>
      <c r="D208" s="7">
        <v>1249.43</v>
      </c>
      <c r="E208" s="7">
        <v>1254.6</v>
      </c>
      <c r="F208" s="7">
        <v>3479.67</v>
      </c>
      <c r="G208" s="10">
        <v>0.006030086281553695</v>
      </c>
      <c r="H208" s="7">
        <v>14.709223854326183</v>
      </c>
      <c r="I208" s="7">
        <v>12.877765380837047</v>
      </c>
      <c r="J208" s="7">
        <v>7.1044025157232324</v>
      </c>
      <c r="K208" s="7">
        <v>87.66102747167463</v>
      </c>
      <c r="L208" s="7">
        <v>97.51071209957146</v>
      </c>
      <c r="M208" s="7">
        <v>96.24007303354655</v>
      </c>
      <c r="N208" s="7">
        <v>4.0</v>
      </c>
      <c r="O208" s="10">
        <v>0.015600358056674334</v>
      </c>
      <c r="P208" s="15">
        <v>0.0018</v>
      </c>
      <c r="Q208" s="11">
        <v>4.0</v>
      </c>
    </row>
    <row r="209">
      <c r="A209" s="6" t="s">
        <v>271</v>
      </c>
      <c r="B209" s="7">
        <v>1254.94</v>
      </c>
      <c r="C209" s="7">
        <v>1259.39</v>
      </c>
      <c r="D209" s="7">
        <v>1254.94</v>
      </c>
      <c r="E209" s="7">
        <v>1258.84</v>
      </c>
      <c r="F209" s="7">
        <v>1285.59</v>
      </c>
      <c r="G209" s="10">
        <v>0.003379563207396787</v>
      </c>
      <c r="H209" s="7">
        <v>15.365177871855167</v>
      </c>
      <c r="I209" s="7">
        <v>13.375247879040671</v>
      </c>
      <c r="J209" s="7">
        <v>5.6930817610062565</v>
      </c>
      <c r="K209" s="7">
        <v>85.05919939860921</v>
      </c>
      <c r="L209" s="7">
        <v>98.7080103359169</v>
      </c>
      <c r="M209" s="7">
        <v>97.10435401937657</v>
      </c>
      <c r="N209" s="7">
        <v>5.0</v>
      </c>
      <c r="O209" s="10">
        <v>0.01897992126407112</v>
      </c>
      <c r="P209" s="15">
        <v>0.0018</v>
      </c>
      <c r="Q209" s="11">
        <v>4.0</v>
      </c>
    </row>
    <row r="210">
      <c r="A210" s="6" t="s">
        <v>272</v>
      </c>
      <c r="B210" s="7">
        <v>1257.53</v>
      </c>
      <c r="C210" s="7">
        <v>1258.59</v>
      </c>
      <c r="D210" s="7">
        <v>1254.05</v>
      </c>
      <c r="E210" s="7">
        <v>1256.77</v>
      </c>
      <c r="F210" s="7">
        <v>2515.02</v>
      </c>
      <c r="G210" s="10">
        <v>-0.0016443710082297484</v>
      </c>
      <c r="H210" s="7">
        <v>15.538872012405136</v>
      </c>
      <c r="I210" s="7">
        <v>13.807972705713565</v>
      </c>
      <c r="J210" s="7">
        <v>4.199600798403194</v>
      </c>
      <c r="K210" s="7">
        <v>80.76775431861805</v>
      </c>
      <c r="L210" s="7">
        <v>93.43193782902955</v>
      </c>
      <c r="M210" s="7">
        <v>96.55022008817264</v>
      </c>
      <c r="N210" s="7">
        <v>1.0</v>
      </c>
      <c r="O210" s="10">
        <v>-0.0016443710082297484</v>
      </c>
      <c r="P210" s="15">
        <v>0.0018</v>
      </c>
      <c r="Q210" s="11">
        <v>3.0</v>
      </c>
    </row>
    <row r="211">
      <c r="A211" s="6" t="s">
        <v>273</v>
      </c>
      <c r="B211" s="7">
        <v>1254.66</v>
      </c>
      <c r="C211" s="7">
        <v>1258.43</v>
      </c>
      <c r="D211" s="7">
        <v>1251.48</v>
      </c>
      <c r="E211" s="7">
        <v>1257.54</v>
      </c>
      <c r="F211" s="7">
        <v>1992.47</v>
      </c>
      <c r="G211" s="10">
        <v>6.12681715827066E-4</v>
      </c>
      <c r="H211" s="7">
        <v>15.559300504147586</v>
      </c>
      <c r="I211" s="7">
        <v>14.158238265400371</v>
      </c>
      <c r="J211" s="7">
        <v>5.08303677342832</v>
      </c>
      <c r="K211" s="7">
        <v>83.56084243369759</v>
      </c>
      <c r="L211" s="7">
        <v>95.36224617698639</v>
      </c>
      <c r="M211" s="7">
        <v>95.83406478064428</v>
      </c>
      <c r="N211" s="7">
        <v>1.0</v>
      </c>
      <c r="O211" s="10">
        <v>6.12681715827066E-4</v>
      </c>
      <c r="P211" s="15">
        <v>0.0018</v>
      </c>
      <c r="Q211" s="11">
        <v>3.0</v>
      </c>
    </row>
    <row r="212">
      <c r="A212" s="6" t="s">
        <v>274</v>
      </c>
      <c r="B212" s="7">
        <v>1259.1</v>
      </c>
      <c r="C212" s="7">
        <v>1259.9</v>
      </c>
      <c r="D212" s="7">
        <v>1256.22</v>
      </c>
      <c r="E212" s="7">
        <v>1258.51</v>
      </c>
      <c r="F212" s="7">
        <v>2478.45</v>
      </c>
      <c r="G212" s="10">
        <v>7.713472334876246E-4</v>
      </c>
      <c r="H212" s="7">
        <v>15.475370684240488</v>
      </c>
      <c r="I212" s="7">
        <v>14.421664749168395</v>
      </c>
      <c r="J212" s="7">
        <v>5.123368920522024</v>
      </c>
      <c r="K212" s="7">
        <v>83.66912049593202</v>
      </c>
      <c r="L212" s="7">
        <v>96.55940594059382</v>
      </c>
      <c r="M212" s="7">
        <v>95.11786331553658</v>
      </c>
      <c r="N212" s="7">
        <v>2.0</v>
      </c>
      <c r="O212" s="10">
        <v>0.0013840289493146905</v>
      </c>
      <c r="P212" s="15">
        <v>0.0018</v>
      </c>
      <c r="Q212" s="11">
        <v>3.0</v>
      </c>
    </row>
    <row r="213">
      <c r="A213" s="6" t="s">
        <v>275</v>
      </c>
      <c r="B213" s="7">
        <v>1258.78</v>
      </c>
      <c r="C213" s="7">
        <v>1262.6</v>
      </c>
      <c r="D213" s="7">
        <v>1258.78</v>
      </c>
      <c r="E213" s="7">
        <v>1259.78</v>
      </c>
      <c r="F213" s="7">
        <v>2214.38</v>
      </c>
      <c r="G213" s="10">
        <v>0.0010091298440218844</v>
      </c>
      <c r="H213" s="7">
        <v>15.334566743467349</v>
      </c>
      <c r="I213" s="7">
        <v>14.604245148028186</v>
      </c>
      <c r="J213" s="7">
        <v>4.736654804270535</v>
      </c>
      <c r="K213" s="7">
        <v>82.56823821339972</v>
      </c>
      <c r="L213" s="7">
        <v>92.11188811188829</v>
      </c>
      <c r="M213" s="7">
        <v>94.67784674315617</v>
      </c>
      <c r="N213" s="7">
        <v>3.0</v>
      </c>
      <c r="O213" s="10">
        <v>0.0023931587933365746</v>
      </c>
      <c r="P213" s="15">
        <v>0.0018</v>
      </c>
      <c r="Q213" s="11">
        <v>3.0</v>
      </c>
    </row>
    <row r="214">
      <c r="A214" s="6" t="s">
        <v>276</v>
      </c>
      <c r="B214" s="7">
        <v>1259.44</v>
      </c>
      <c r="C214" s="7">
        <v>1261.09</v>
      </c>
      <c r="D214" s="7">
        <v>1256.32</v>
      </c>
      <c r="E214" s="7">
        <v>1257.88</v>
      </c>
      <c r="F214" s="7">
        <v>1970.72</v>
      </c>
      <c r="G214" s="10">
        <v>-0.001508199844417171</v>
      </c>
      <c r="H214" s="7">
        <v>14.897930416725103</v>
      </c>
      <c r="I214" s="7">
        <v>14.662982201767571</v>
      </c>
      <c r="J214" s="7">
        <v>3.4085188770571957</v>
      </c>
      <c r="K214" s="7">
        <v>77.31664470794948</v>
      </c>
      <c r="L214" s="7">
        <v>84.27714856762223</v>
      </c>
      <c r="M214" s="7">
        <v>90.98281420670145</v>
      </c>
      <c r="N214" s="7">
        <v>1.0</v>
      </c>
      <c r="O214" s="10">
        <v>-0.001508199844417171</v>
      </c>
      <c r="P214" s="15">
        <v>0.0018</v>
      </c>
      <c r="Q214" s="11">
        <v>3.0</v>
      </c>
    </row>
    <row r="215">
      <c r="A215" s="6" t="s">
        <v>277</v>
      </c>
      <c r="B215" s="7">
        <v>1256.76</v>
      </c>
      <c r="C215" s="7">
        <v>1259.34</v>
      </c>
      <c r="D215" s="7">
        <v>1254.19</v>
      </c>
      <c r="E215" s="7">
        <v>1257.64</v>
      </c>
      <c r="F215" s="7">
        <v>1799.77</v>
      </c>
      <c r="G215" s="10">
        <v>-1.9079721436067755E-4</v>
      </c>
      <c r="H215" s="7">
        <v>14.36691414458528</v>
      </c>
      <c r="I215" s="7">
        <v>14.603768590331114</v>
      </c>
      <c r="J215" s="7">
        <v>2.6310312204352395</v>
      </c>
      <c r="K215" s="7">
        <v>72.45961438249122</v>
      </c>
      <c r="L215" s="7">
        <v>83.32773109243762</v>
      </c>
      <c r="M215" s="7">
        <v>86.57225592398271</v>
      </c>
      <c r="N215" s="7">
        <v>2.0</v>
      </c>
      <c r="O215" s="10">
        <v>-0.0016989970587778485</v>
      </c>
      <c r="P215" s="15">
        <v>0.0018</v>
      </c>
      <c r="Q215" s="11">
        <v>3.0</v>
      </c>
    </row>
    <row r="216">
      <c r="A216" s="6" t="s">
        <v>278</v>
      </c>
      <c r="B216" s="7">
        <v>1257.62</v>
      </c>
      <c r="C216" s="7">
        <v>1276.17</v>
      </c>
      <c r="D216" s="7">
        <v>1257.62</v>
      </c>
      <c r="E216" s="7">
        <v>1271.87</v>
      </c>
      <c r="F216" s="7">
        <v>4286.67</v>
      </c>
      <c r="G216" s="10">
        <v>0.011314843675455448</v>
      </c>
      <c r="H216" s="7">
        <v>14.922306932571928</v>
      </c>
      <c r="I216" s="7">
        <v>14.667476258779278</v>
      </c>
      <c r="J216" s="7">
        <v>3.971617786187391</v>
      </c>
      <c r="K216" s="7">
        <v>79.88582302569009</v>
      </c>
      <c r="L216" s="7">
        <v>90.07386888273277</v>
      </c>
      <c r="M216" s="7">
        <v>85.89291618093087</v>
      </c>
      <c r="N216" s="7">
        <v>1.0</v>
      </c>
      <c r="O216" s="10">
        <v>0.011314843675455448</v>
      </c>
      <c r="P216" s="15">
        <v>0.0017</v>
      </c>
      <c r="Q216" s="11">
        <v>5.0</v>
      </c>
    </row>
    <row r="217">
      <c r="A217" s="6" t="s">
        <v>279</v>
      </c>
      <c r="B217" s="7">
        <v>1272.95</v>
      </c>
      <c r="C217" s="7">
        <v>1274.12</v>
      </c>
      <c r="D217" s="7">
        <v>1262.66</v>
      </c>
      <c r="E217" s="7">
        <v>1270.2</v>
      </c>
      <c r="F217" s="7">
        <v>4796.42</v>
      </c>
      <c r="G217" s="10">
        <v>-0.001313027274799976</v>
      </c>
      <c r="H217" s="7">
        <v>15.054169579198742</v>
      </c>
      <c r="I217" s="7">
        <v>14.744814922863172</v>
      </c>
      <c r="J217" s="7">
        <v>3.33741830065369</v>
      </c>
      <c r="K217" s="7">
        <v>76.94481069881384</v>
      </c>
      <c r="L217" s="7">
        <v>86.21883656509695</v>
      </c>
      <c r="M217" s="7">
        <v>86.54014551342243</v>
      </c>
      <c r="N217" s="7">
        <v>1.0</v>
      </c>
      <c r="O217" s="10">
        <v>-0.001313027274799976</v>
      </c>
      <c r="P217" s="15">
        <v>0.0017</v>
      </c>
      <c r="Q217" s="11">
        <v>3.0</v>
      </c>
    </row>
    <row r="218">
      <c r="A218" s="6" t="s">
        <v>280</v>
      </c>
      <c r="B218" s="7">
        <v>1268.78</v>
      </c>
      <c r="C218" s="7">
        <v>1277.63</v>
      </c>
      <c r="D218" s="7">
        <v>1265.36</v>
      </c>
      <c r="E218" s="7">
        <v>1276.56</v>
      </c>
      <c r="F218" s="7">
        <v>4764.92</v>
      </c>
      <c r="G218" s="10">
        <v>0.005007085498346638</v>
      </c>
      <c r="H218" s="7">
        <v>15.493273708844526</v>
      </c>
      <c r="I218" s="7">
        <v>14.894506680059445</v>
      </c>
      <c r="J218" s="7">
        <v>8.02891156462625</v>
      </c>
      <c r="K218" s="7">
        <v>88.92446788472455</v>
      </c>
      <c r="L218" s="7">
        <v>97.61054041982993</v>
      </c>
      <c r="M218" s="7">
        <v>91.30108195588654</v>
      </c>
      <c r="N218" s="7">
        <v>1.0</v>
      </c>
      <c r="O218" s="10">
        <v>0.005007085498346638</v>
      </c>
      <c r="P218" s="15">
        <v>0.0017</v>
      </c>
      <c r="Q218" s="11">
        <v>4.0</v>
      </c>
    </row>
    <row r="219">
      <c r="A219" s="6" t="s">
        <v>281</v>
      </c>
      <c r="B219" s="7">
        <v>1276.29</v>
      </c>
      <c r="C219" s="7">
        <v>1278.17</v>
      </c>
      <c r="D219" s="7">
        <v>1270.43</v>
      </c>
      <c r="E219" s="7">
        <v>1273.85</v>
      </c>
      <c r="F219" s="7">
        <v>4844.1</v>
      </c>
      <c r="G219" s="10">
        <v>-0.0021228927743310432</v>
      </c>
      <c r="H219" s="7">
        <v>15.44455730091613</v>
      </c>
      <c r="I219" s="7">
        <v>15.004516804230782</v>
      </c>
      <c r="J219" s="7">
        <v>4.606519208381972</v>
      </c>
      <c r="K219" s="7">
        <v>82.16362126245889</v>
      </c>
      <c r="L219" s="7">
        <v>88.72062663185342</v>
      </c>
      <c r="M219" s="7">
        <v>90.85000120559344</v>
      </c>
      <c r="N219" s="7">
        <v>1.0</v>
      </c>
      <c r="O219" s="10">
        <v>-0.0021228927743310432</v>
      </c>
      <c r="P219" s="15">
        <v>0.0017</v>
      </c>
      <c r="Q219" s="11">
        <v>3.0</v>
      </c>
    </row>
    <row r="220">
      <c r="A220" s="6" t="s">
        <v>282</v>
      </c>
      <c r="B220" s="7">
        <v>1274.41</v>
      </c>
      <c r="C220" s="7">
        <v>1276.83</v>
      </c>
      <c r="D220" s="7">
        <v>1261.7</v>
      </c>
      <c r="E220" s="7">
        <v>1271.5</v>
      </c>
      <c r="F220" s="7">
        <v>4963.11</v>
      </c>
      <c r="G220" s="10">
        <v>-0.001844801193233041</v>
      </c>
      <c r="H220" s="7">
        <v>15.042918436574155</v>
      </c>
      <c r="I220" s="7">
        <v>15.012197130699457</v>
      </c>
      <c r="J220" s="7">
        <v>3.521937842778878</v>
      </c>
      <c r="K220" s="7">
        <v>77.88558722458097</v>
      </c>
      <c r="L220" s="7">
        <v>81.8057828696125</v>
      </c>
      <c r="M220" s="7">
        <v>89.37898330709861</v>
      </c>
      <c r="N220" s="7">
        <v>2.0</v>
      </c>
      <c r="O220" s="10">
        <v>-0.003967693967564084</v>
      </c>
      <c r="P220" s="15">
        <v>0.0017</v>
      </c>
      <c r="Q220" s="11">
        <v>3.0</v>
      </c>
    </row>
    <row r="221">
      <c r="A221" s="6" t="s">
        <v>283</v>
      </c>
      <c r="B221" s="7">
        <v>1270.84</v>
      </c>
      <c r="C221" s="7">
        <v>1271.52</v>
      </c>
      <c r="D221" s="7">
        <v>1262.18</v>
      </c>
      <c r="E221" s="7">
        <v>1269.75</v>
      </c>
      <c r="F221" s="7">
        <v>4036.45</v>
      </c>
      <c r="G221" s="10">
        <v>-0.0013763271726307512</v>
      </c>
      <c r="H221" s="7">
        <v>14.41721370312598</v>
      </c>
      <c r="I221" s="7">
        <v>14.893200445184764</v>
      </c>
      <c r="J221" s="7">
        <v>2.786446020488636</v>
      </c>
      <c r="K221" s="7">
        <v>73.5900104058277</v>
      </c>
      <c r="L221" s="7">
        <v>70.70285316631848</v>
      </c>
      <c r="M221" s="7">
        <v>80.4097542225948</v>
      </c>
      <c r="N221" s="7">
        <v>3.0</v>
      </c>
      <c r="O221" s="10">
        <v>-0.005344021140194835</v>
      </c>
      <c r="P221" s="15">
        <v>0.0017</v>
      </c>
      <c r="Q221" s="11">
        <v>3.0</v>
      </c>
    </row>
    <row r="222">
      <c r="A222" s="6" t="s">
        <v>284</v>
      </c>
      <c r="B222" s="7">
        <v>1272.58</v>
      </c>
      <c r="C222" s="7">
        <v>1277.25</v>
      </c>
      <c r="D222" s="7">
        <v>1269.62</v>
      </c>
      <c r="E222" s="7">
        <v>1274.48</v>
      </c>
      <c r="F222" s="7">
        <v>4050.75</v>
      </c>
      <c r="G222" s="10">
        <v>0.003725142744634785</v>
      </c>
      <c r="H222" s="7">
        <v>14.140012402525826</v>
      </c>
      <c r="I222" s="7">
        <v>14.742562836652978</v>
      </c>
      <c r="J222" s="7">
        <v>2.566587864460263</v>
      </c>
      <c r="K222" s="7">
        <v>71.96199734865269</v>
      </c>
      <c r="L222" s="7">
        <v>86.17459722742583</v>
      </c>
      <c r="M222" s="7">
        <v>79.56107775445227</v>
      </c>
      <c r="N222" s="7">
        <v>1.0</v>
      </c>
      <c r="O222" s="10">
        <v>0.003725142744634785</v>
      </c>
      <c r="P222" s="15">
        <v>0.0017</v>
      </c>
      <c r="Q222" s="11">
        <v>4.0</v>
      </c>
    </row>
    <row r="223">
      <c r="A223" s="6" t="s">
        <v>285</v>
      </c>
      <c r="B223" s="7">
        <v>1275.65</v>
      </c>
      <c r="C223" s="7">
        <v>1286.87</v>
      </c>
      <c r="D223" s="7">
        <v>1275.65</v>
      </c>
      <c r="E223" s="7">
        <v>1285.96</v>
      </c>
      <c r="F223" s="7">
        <v>4226.94</v>
      </c>
      <c r="G223" s="10">
        <v>0.009007595254535197</v>
      </c>
      <c r="H223" s="7">
        <v>14.677475629662013</v>
      </c>
      <c r="I223" s="7">
        <v>14.729545395254785</v>
      </c>
      <c r="J223" s="7">
        <v>3.1371158392435756</v>
      </c>
      <c r="K223" s="7">
        <v>75.82857142857188</v>
      </c>
      <c r="L223" s="7">
        <v>97.42865216162798</v>
      </c>
      <c r="M223" s="7">
        <v>84.76870085179077</v>
      </c>
      <c r="N223" s="7">
        <v>2.0</v>
      </c>
      <c r="O223" s="10">
        <v>0.012732737999169982</v>
      </c>
      <c r="P223" s="15">
        <v>0.0017</v>
      </c>
      <c r="Q223" s="11">
        <v>4.0</v>
      </c>
    </row>
    <row r="224">
      <c r="A224" s="6" t="s">
        <v>286</v>
      </c>
      <c r="B224" s="7">
        <v>1285.78</v>
      </c>
      <c r="C224" s="7">
        <v>1286.7</v>
      </c>
      <c r="D224" s="7">
        <v>1280.47</v>
      </c>
      <c r="E224" s="7">
        <v>1283.76</v>
      </c>
      <c r="F224" s="7">
        <v>4310.84</v>
      </c>
      <c r="G224" s="10">
        <v>-0.0017107841612492188</v>
      </c>
      <c r="H224" s="7">
        <v>14.755801797593222</v>
      </c>
      <c r="I224" s="7">
        <v>14.734796675722473</v>
      </c>
      <c r="J224" s="7">
        <v>3.105304212168535</v>
      </c>
      <c r="K224" s="7">
        <v>75.64126923807743</v>
      </c>
      <c r="L224" s="7">
        <v>91.21220683809011</v>
      </c>
      <c r="M224" s="7">
        <v>91.60515207571466</v>
      </c>
      <c r="N224" s="7">
        <v>1.0</v>
      </c>
      <c r="O224" s="10">
        <v>-0.0017107841612492188</v>
      </c>
      <c r="P224" s="15">
        <v>0.0017</v>
      </c>
      <c r="Q224" s="11">
        <v>3.0</v>
      </c>
    </row>
    <row r="225">
      <c r="A225" s="6" t="s">
        <v>287</v>
      </c>
      <c r="B225" s="7">
        <v>1282.9</v>
      </c>
      <c r="C225" s="7">
        <v>1293.24</v>
      </c>
      <c r="D225" s="7">
        <v>1281.24</v>
      </c>
      <c r="E225" s="7">
        <v>1293.24</v>
      </c>
      <c r="F225" s="7">
        <v>4661.59</v>
      </c>
      <c r="G225" s="10">
        <v>0.007384557861282497</v>
      </c>
      <c r="H225" s="7">
        <v>15.40525048417635</v>
      </c>
      <c r="I225" s="7">
        <v>14.86888743741325</v>
      </c>
      <c r="J225" s="7">
        <v>3.7847113884556047</v>
      </c>
      <c r="K225" s="7">
        <v>79.10009781545513</v>
      </c>
      <c r="L225" s="7">
        <v>100.0</v>
      </c>
      <c r="M225" s="7">
        <v>96.2136196665727</v>
      </c>
      <c r="N225" s="7">
        <v>1.0</v>
      </c>
      <c r="O225" s="10">
        <v>0.007384557861282497</v>
      </c>
      <c r="P225" s="15">
        <v>0.0017</v>
      </c>
      <c r="Q225" s="11">
        <v>4.0</v>
      </c>
    </row>
    <row r="226">
      <c r="A226" s="6" t="s">
        <v>288</v>
      </c>
      <c r="B226" s="7">
        <v>1293.22</v>
      </c>
      <c r="C226" s="7">
        <v>1296.06</v>
      </c>
      <c r="D226" s="7">
        <v>1290.16</v>
      </c>
      <c r="E226" s="7">
        <v>1295.02</v>
      </c>
      <c r="F226" s="7">
        <v>5284.99</v>
      </c>
      <c r="G226" s="10">
        <v>0.0013763879867619102</v>
      </c>
      <c r="H226" s="7">
        <v>15.880513694642332</v>
      </c>
      <c r="I226" s="7">
        <v>15.071212688859067</v>
      </c>
      <c r="J226" s="7">
        <v>3.8478939157566945</v>
      </c>
      <c r="K226" s="7">
        <v>79.37248592115876</v>
      </c>
      <c r="L226" s="7">
        <v>97.51612132791983</v>
      </c>
      <c r="M226" s="7">
        <v>96.24277605533665</v>
      </c>
      <c r="N226" s="7">
        <v>2.0</v>
      </c>
      <c r="O226" s="10">
        <v>0.008760945848044406</v>
      </c>
      <c r="P226" s="15">
        <v>0.0017</v>
      </c>
      <c r="Q226" s="11">
        <v>3.0</v>
      </c>
    </row>
    <row r="227">
      <c r="A227" s="6" t="s">
        <v>289</v>
      </c>
      <c r="B227" s="7">
        <v>1294.52</v>
      </c>
      <c r="C227" s="7">
        <v>1294.6</v>
      </c>
      <c r="D227" s="7">
        <v>1278.92</v>
      </c>
      <c r="E227" s="7">
        <v>1281.92</v>
      </c>
      <c r="F227" s="7">
        <v>4743.71</v>
      </c>
      <c r="G227" s="10">
        <v>-0.010115673889206275</v>
      </c>
      <c r="H227" s="7">
        <v>15.026882150766596</v>
      </c>
      <c r="I227" s="7">
        <v>15.062346581240574</v>
      </c>
      <c r="J227" s="7">
        <v>1.8541666666666832</v>
      </c>
      <c r="K227" s="7">
        <v>64.96350364963524</v>
      </c>
      <c r="L227" s="7">
        <v>66.22880343921685</v>
      </c>
      <c r="M227" s="7">
        <v>87.9149749223789</v>
      </c>
      <c r="N227" s="7">
        <v>1.0</v>
      </c>
      <c r="O227" s="10">
        <v>-0.010115673889206275</v>
      </c>
      <c r="P227" s="15">
        <v>0.0017</v>
      </c>
      <c r="Q227" s="11">
        <v>1.0</v>
      </c>
    </row>
    <row r="228">
      <c r="A228" s="6" t="s">
        <v>290</v>
      </c>
      <c r="B228" s="7">
        <v>1280.85</v>
      </c>
      <c r="C228" s="7">
        <v>1283.35</v>
      </c>
      <c r="D228" s="7">
        <v>1271.26</v>
      </c>
      <c r="E228" s="7">
        <v>1280.26</v>
      </c>
      <c r="F228" s="7">
        <v>4935.32</v>
      </c>
      <c r="G228" s="10">
        <v>-0.0012949326010984162</v>
      </c>
      <c r="H228" s="7">
        <v>14.05441433547071</v>
      </c>
      <c r="I228" s="7">
        <v>14.860760132086602</v>
      </c>
      <c r="J228" s="7">
        <v>1.8714953271028048</v>
      </c>
      <c r="K228" s="7">
        <v>65.17493897477625</v>
      </c>
      <c r="L228" s="7">
        <v>62.26415094339623</v>
      </c>
      <c r="M228" s="7">
        <v>75.33635857017764</v>
      </c>
      <c r="N228" s="7">
        <v>2.0</v>
      </c>
      <c r="O228" s="10">
        <v>-0.011410606490304691</v>
      </c>
      <c r="P228" s="15">
        <v>0.0017</v>
      </c>
      <c r="Q228" s="11">
        <v>3.0</v>
      </c>
    </row>
    <row r="229">
      <c r="A229" s="6" t="s">
        <v>291</v>
      </c>
      <c r="B229" s="7">
        <v>1283.63</v>
      </c>
      <c r="C229" s="7">
        <v>1291.21</v>
      </c>
      <c r="D229" s="7">
        <v>1282.07</v>
      </c>
      <c r="E229" s="7">
        <v>1283.35</v>
      </c>
      <c r="F229" s="7">
        <v>4935.32</v>
      </c>
      <c r="G229" s="10">
        <v>0.0024135722431380484</v>
      </c>
      <c r="H229" s="7">
        <v>13.378840812541284</v>
      </c>
      <c r="I229" s="7">
        <v>14.56437626817754</v>
      </c>
      <c r="J229" s="7">
        <v>2.0106132075471694</v>
      </c>
      <c r="K229" s="7">
        <v>66.78417547982765</v>
      </c>
      <c r="L229" s="7">
        <v>66.93548387096769</v>
      </c>
      <c r="M229" s="7">
        <v>65.14281275119359</v>
      </c>
      <c r="N229" s="7">
        <v>1.0</v>
      </c>
      <c r="O229" s="10">
        <v>0.0024135722431380484</v>
      </c>
      <c r="P229" s="15">
        <v>0.0017</v>
      </c>
      <c r="Q229" s="11">
        <v>3.0</v>
      </c>
    </row>
    <row r="230">
      <c r="A230" s="6" t="s">
        <v>292</v>
      </c>
      <c r="B230" s="7">
        <v>1283.29</v>
      </c>
      <c r="C230" s="7">
        <v>1291.93</v>
      </c>
      <c r="D230" s="7">
        <v>1282.47</v>
      </c>
      <c r="E230" s="7">
        <v>1290.84</v>
      </c>
      <c r="F230" s="7">
        <v>3902.47</v>
      </c>
      <c r="G230" s="10">
        <v>0.005836287840417664</v>
      </c>
      <c r="H230" s="7">
        <v>13.294572772496394</v>
      </c>
      <c r="I230" s="7">
        <v>14.310415569041313</v>
      </c>
      <c r="J230" s="7">
        <v>1.7456761006289372</v>
      </c>
      <c r="K230" s="7">
        <v>63.57909806728713</v>
      </c>
      <c r="L230" s="7">
        <v>84.80791618160639</v>
      </c>
      <c r="M230" s="7">
        <v>71.3358503319901</v>
      </c>
      <c r="N230" s="7">
        <v>2.0</v>
      </c>
      <c r="O230" s="10">
        <v>0.008249860083555712</v>
      </c>
      <c r="P230" s="15">
        <v>0.0017</v>
      </c>
      <c r="Q230" s="11">
        <v>4.0</v>
      </c>
    </row>
    <row r="231">
      <c r="A231" s="6" t="s">
        <v>293</v>
      </c>
      <c r="B231" s="7">
        <v>1288.17</v>
      </c>
      <c r="C231" s="7">
        <v>1291.26</v>
      </c>
      <c r="D231" s="7">
        <v>1281.07</v>
      </c>
      <c r="E231" s="7">
        <v>1291.18</v>
      </c>
      <c r="F231" s="7">
        <v>4595.38</v>
      </c>
      <c r="G231" s="10">
        <v>2.633943788541923E-4</v>
      </c>
      <c r="H231" s="7">
        <v>13.104168208102237</v>
      </c>
      <c r="I231" s="7">
        <v>14.069166096853497</v>
      </c>
      <c r="J231" s="7">
        <v>1.8826251577618862</v>
      </c>
      <c r="K231" s="7">
        <v>65.30939871570345</v>
      </c>
      <c r="L231" s="7">
        <v>85.79743888242173</v>
      </c>
      <c r="M231" s="7">
        <v>79.1802796449986</v>
      </c>
      <c r="N231" s="7">
        <v>3.0</v>
      </c>
      <c r="O231" s="10">
        <v>0.008513254462409905</v>
      </c>
      <c r="P231" s="15">
        <v>0.0017</v>
      </c>
      <c r="Q231" s="11">
        <v>3.0</v>
      </c>
    </row>
    <row r="232">
      <c r="A232" s="6" t="s">
        <v>294</v>
      </c>
      <c r="B232" s="7">
        <v>1291.97</v>
      </c>
      <c r="C232" s="7">
        <v>1299.74</v>
      </c>
      <c r="D232" s="7">
        <v>1291.97</v>
      </c>
      <c r="E232" s="7">
        <v>1296.63</v>
      </c>
      <c r="F232" s="7">
        <v>4730.98</v>
      </c>
      <c r="G232" s="10">
        <v>0.004220945181926645</v>
      </c>
      <c r="H232" s="7">
        <v>13.240413427359272</v>
      </c>
      <c r="I232" s="7">
        <v>13.903415562954653</v>
      </c>
      <c r="J232" s="7">
        <v>1.8443416070677399</v>
      </c>
      <c r="K232" s="7">
        <v>64.8424789232363</v>
      </c>
      <c r="L232" s="7">
        <v>91.82439537329152</v>
      </c>
      <c r="M232" s="7">
        <v>87.47658347910654</v>
      </c>
      <c r="N232" s="7">
        <v>4.0</v>
      </c>
      <c r="O232" s="10">
        <v>0.012734199644336551</v>
      </c>
      <c r="P232" s="15">
        <v>0.0017</v>
      </c>
      <c r="Q232" s="11">
        <v>4.0</v>
      </c>
    </row>
    <row r="233">
      <c r="A233" s="6" t="s">
        <v>295</v>
      </c>
      <c r="B233" s="7">
        <v>1297.51</v>
      </c>
      <c r="C233" s="7">
        <v>1301.29</v>
      </c>
      <c r="D233" s="7">
        <v>1294.41</v>
      </c>
      <c r="E233" s="7">
        <v>1299.54</v>
      </c>
      <c r="F233" s="7">
        <v>4309.19</v>
      </c>
      <c r="G233" s="10">
        <v>0.0022442794012168888</v>
      </c>
      <c r="H233" s="7">
        <v>13.428407107092198</v>
      </c>
      <c r="I233" s="7">
        <v>13.808413871782163</v>
      </c>
      <c r="J233" s="7">
        <v>2.2198480531813924</v>
      </c>
      <c r="K233" s="7">
        <v>68.94263382981867</v>
      </c>
      <c r="L233" s="7">
        <v>95.57969184137407</v>
      </c>
      <c r="M233" s="7">
        <v>91.06717536569577</v>
      </c>
      <c r="N233" s="7">
        <v>5.0</v>
      </c>
      <c r="O233" s="10">
        <v>0.014978479045553439</v>
      </c>
      <c r="P233" s="15">
        <v>0.0017</v>
      </c>
      <c r="Q233" s="11">
        <v>3.0</v>
      </c>
    </row>
    <row r="234">
      <c r="A234" s="6" t="s">
        <v>296</v>
      </c>
      <c r="B234" s="7">
        <v>1299.63</v>
      </c>
      <c r="C234" s="7">
        <v>1302.67</v>
      </c>
      <c r="D234" s="7">
        <v>1275.1</v>
      </c>
      <c r="E234" s="7">
        <v>1276.34</v>
      </c>
      <c r="F234" s="7">
        <v>5618.63</v>
      </c>
      <c r="G234" s="10">
        <v>-0.017852470874309405</v>
      </c>
      <c r="H234" s="7">
        <v>11.571953071474354</v>
      </c>
      <c r="I234" s="7">
        <v>13.361121711720601</v>
      </c>
      <c r="J234" s="7">
        <v>1.1154855643044597</v>
      </c>
      <c r="K234" s="7">
        <v>52.7295285359801</v>
      </c>
      <c r="L234" s="7">
        <v>34.97159792541332</v>
      </c>
      <c r="M234" s="7">
        <v>74.12522838002631</v>
      </c>
      <c r="N234" s="7">
        <v>1.0</v>
      </c>
      <c r="O234" s="10">
        <v>-0.017852470874309405</v>
      </c>
      <c r="P234" s="15">
        <v>0.0017</v>
      </c>
      <c r="Q234" s="11">
        <v>1.0</v>
      </c>
    </row>
    <row r="235">
      <c r="A235" s="6" t="s">
        <v>297</v>
      </c>
      <c r="B235" s="7">
        <v>1276.5</v>
      </c>
      <c r="C235" s="7">
        <v>1287.17</v>
      </c>
      <c r="D235" s="7">
        <v>1276.5</v>
      </c>
      <c r="E235" s="7">
        <v>1286.12</v>
      </c>
      <c r="F235" s="7">
        <v>4167.16</v>
      </c>
      <c r="G235" s="10">
        <v>0.007662535061190571</v>
      </c>
      <c r="H235" s="7">
        <v>10.765763122526323</v>
      </c>
      <c r="I235" s="7">
        <v>12.842049993881748</v>
      </c>
      <c r="J235" s="7">
        <v>1.407619521912347</v>
      </c>
      <c r="K235" s="7">
        <v>58.46519805564168</v>
      </c>
      <c r="L235" s="7">
        <v>49.92435703479549</v>
      </c>
      <c r="M235" s="7">
        <v>60.15854893386096</v>
      </c>
      <c r="N235" s="7">
        <v>1.0</v>
      </c>
      <c r="O235" s="10">
        <v>0.007662535061190571</v>
      </c>
      <c r="P235" s="15">
        <v>0.0016</v>
      </c>
      <c r="Q235" s="11">
        <v>4.0</v>
      </c>
    </row>
    <row r="236">
      <c r="A236" s="6" t="s">
        <v>298</v>
      </c>
      <c r="B236" s="7">
        <v>1289.14</v>
      </c>
      <c r="C236" s="7">
        <v>1308.86</v>
      </c>
      <c r="D236" s="7">
        <v>1289.14</v>
      </c>
      <c r="E236" s="7">
        <v>1307.59</v>
      </c>
      <c r="F236" s="7">
        <v>5164.5</v>
      </c>
      <c r="G236" s="10">
        <v>0.016693621124000895</v>
      </c>
      <c r="H236" s="7">
        <v>11.724152614119475</v>
      </c>
      <c r="I236" s="7">
        <v>12.618470517929293</v>
      </c>
      <c r="J236" s="7">
        <v>1.8244521912350555</v>
      </c>
      <c r="K236" s="7">
        <v>64.59490434629282</v>
      </c>
      <c r="L236" s="7">
        <v>96.62234042553195</v>
      </c>
      <c r="M236" s="7">
        <v>60.50609846191359</v>
      </c>
      <c r="N236" s="7">
        <v>2.0</v>
      </c>
      <c r="O236" s="10">
        <v>0.024356156185191467</v>
      </c>
      <c r="P236" s="15">
        <v>0.0016</v>
      </c>
      <c r="Q236" s="11">
        <v>5.0</v>
      </c>
    </row>
    <row r="237">
      <c r="A237" s="6" t="s">
        <v>299</v>
      </c>
      <c r="B237" s="7">
        <v>1305.91</v>
      </c>
      <c r="C237" s="7">
        <v>1307.61</v>
      </c>
      <c r="D237" s="7">
        <v>1302.62</v>
      </c>
      <c r="E237" s="7">
        <v>1304.03</v>
      </c>
      <c r="F237" s="7">
        <v>4098.26</v>
      </c>
      <c r="G237" s="10">
        <v>-0.0027225659419236503</v>
      </c>
      <c r="H237" s="7">
        <v>12.057430391132357</v>
      </c>
      <c r="I237" s="7">
        <v>12.506262492569906</v>
      </c>
      <c r="J237" s="7">
        <v>1.4133119853613887</v>
      </c>
      <c r="K237" s="7">
        <v>58.5631693678324</v>
      </c>
      <c r="L237" s="7">
        <v>87.1542553191491</v>
      </c>
      <c r="M237" s="7">
        <v>77.90031759315885</v>
      </c>
      <c r="N237" s="7">
        <v>1.0</v>
      </c>
      <c r="O237" s="10">
        <v>-0.0027225659419236503</v>
      </c>
      <c r="P237" s="15">
        <v>0.0016</v>
      </c>
      <c r="Q237" s="11">
        <v>3.0</v>
      </c>
    </row>
    <row r="238">
      <c r="A238" s="6" t="s">
        <v>300</v>
      </c>
      <c r="B238" s="7">
        <v>1302.77</v>
      </c>
      <c r="C238" s="7">
        <v>1308.6</v>
      </c>
      <c r="D238" s="7">
        <v>1294.83</v>
      </c>
      <c r="E238" s="7">
        <v>1307.1</v>
      </c>
      <c r="F238" s="7">
        <v>4370.99</v>
      </c>
      <c r="G238" s="10">
        <v>0.0023542403165570857</v>
      </c>
      <c r="H238" s="7">
        <v>12.426039129348965</v>
      </c>
      <c r="I238" s="7">
        <v>12.490217819925718</v>
      </c>
      <c r="J238" s="7">
        <v>1.5621387283236976</v>
      </c>
      <c r="K238" s="7">
        <v>60.970107163000534</v>
      </c>
      <c r="L238" s="7">
        <v>95.31914893617022</v>
      </c>
      <c r="M238" s="7">
        <v>93.0319148936171</v>
      </c>
      <c r="N238" s="7">
        <v>1.0</v>
      </c>
      <c r="O238" s="10">
        <v>0.0023542403165570857</v>
      </c>
      <c r="P238" s="15">
        <v>0.0016</v>
      </c>
      <c r="Q238" s="11">
        <v>3.0</v>
      </c>
    </row>
    <row r="239">
      <c r="A239" s="6" t="s">
        <v>301</v>
      </c>
      <c r="B239" s="7">
        <v>1307.01</v>
      </c>
      <c r="C239" s="7">
        <v>1311.0</v>
      </c>
      <c r="D239" s="7">
        <v>1301.67</v>
      </c>
      <c r="E239" s="7">
        <v>1310.87</v>
      </c>
      <c r="F239" s="7">
        <v>3925.95</v>
      </c>
      <c r="G239" s="10">
        <v>0.0028842475709585967</v>
      </c>
      <c r="H239" s="7">
        <v>12.873968606534845</v>
      </c>
      <c r="I239" s="7">
        <v>12.566967977247545</v>
      </c>
      <c r="J239" s="7">
        <v>1.4246146435452767</v>
      </c>
      <c r="K239" s="7">
        <v>58.7563325717691</v>
      </c>
      <c r="L239" s="7">
        <v>99.67287367891265</v>
      </c>
      <c r="M239" s="7">
        <v>94.04875931141066</v>
      </c>
      <c r="N239" s="7">
        <v>2.0</v>
      </c>
      <c r="O239" s="10">
        <v>0.0052384878875156825</v>
      </c>
      <c r="P239" s="15">
        <v>0.0016</v>
      </c>
      <c r="Q239" s="11">
        <v>3.0</v>
      </c>
    </row>
    <row r="240">
      <c r="A240" s="6" t="s">
        <v>302</v>
      </c>
      <c r="B240" s="7">
        <v>1311.85</v>
      </c>
      <c r="C240" s="7">
        <v>1322.85</v>
      </c>
      <c r="D240" s="7">
        <v>1311.85</v>
      </c>
      <c r="E240" s="7">
        <v>1319.05</v>
      </c>
      <c r="F240" s="7">
        <v>3902.27</v>
      </c>
      <c r="G240" s="10">
        <v>0.0062401306002884075</v>
      </c>
      <c r="H240" s="7">
        <v>13.73073422419884</v>
      </c>
      <c r="I240" s="7">
        <v>12.799721226637804</v>
      </c>
      <c r="J240" s="7">
        <v>1.5787572254335258</v>
      </c>
      <c r="K240" s="7">
        <v>61.22163070888203</v>
      </c>
      <c r="L240" s="7">
        <v>92.63423144020166</v>
      </c>
      <c r="M240" s="7">
        <v>95.87541801842819</v>
      </c>
      <c r="N240" s="7">
        <v>3.0</v>
      </c>
      <c r="O240" s="10">
        <v>0.01147861848780409</v>
      </c>
      <c r="P240" s="15">
        <v>0.0016</v>
      </c>
      <c r="Q240" s="11">
        <v>4.0</v>
      </c>
    </row>
    <row r="241">
      <c r="A241" s="6" t="s">
        <v>303</v>
      </c>
      <c r="B241" s="7">
        <v>1318.76</v>
      </c>
      <c r="C241" s="7">
        <v>1324.87</v>
      </c>
      <c r="D241" s="7">
        <v>1316.03</v>
      </c>
      <c r="E241" s="7">
        <v>1324.57</v>
      </c>
      <c r="F241" s="7">
        <v>3881.53</v>
      </c>
      <c r="G241" s="10">
        <v>0.004184829991281591</v>
      </c>
      <c r="H241" s="7">
        <v>14.685855614400225</v>
      </c>
      <c r="I241" s="7">
        <v>13.176948104190288</v>
      </c>
      <c r="J241" s="7">
        <v>2.5007037297677606</v>
      </c>
      <c r="K241" s="7">
        <v>71.43431500653325</v>
      </c>
      <c r="L241" s="7">
        <v>99.44040290990496</v>
      </c>
      <c r="M241" s="7">
        <v>97.24916934300643</v>
      </c>
      <c r="N241" s="7">
        <v>4.0</v>
      </c>
      <c r="O241" s="10">
        <v>0.01566344847908568</v>
      </c>
      <c r="P241" s="15">
        <v>0.0016</v>
      </c>
      <c r="Q241" s="11">
        <v>4.0</v>
      </c>
    </row>
    <row r="242">
      <c r="A242" s="6" t="s">
        <v>304</v>
      </c>
      <c r="B242" s="7">
        <v>1322.48</v>
      </c>
      <c r="C242" s="7">
        <v>1324.54</v>
      </c>
      <c r="D242" s="7">
        <v>1314.89</v>
      </c>
      <c r="E242" s="7">
        <v>1320.88</v>
      </c>
      <c r="F242" s="7">
        <v>3922.24</v>
      </c>
      <c r="G242" s="10">
        <v>-0.0027858097344797385</v>
      </c>
      <c r="H242" s="7">
        <v>14.97245094160212</v>
      </c>
      <c r="I242" s="7">
        <v>13.536048671672656</v>
      </c>
      <c r="J242" s="7">
        <v>2.333990147783263</v>
      </c>
      <c r="K242" s="7">
        <v>70.00591016548474</v>
      </c>
      <c r="L242" s="7">
        <v>91.98312236286964</v>
      </c>
      <c r="M242" s="7">
        <v>94.68591890432542</v>
      </c>
      <c r="N242" s="7">
        <v>1.0</v>
      </c>
      <c r="O242" s="10">
        <v>-0.0027858097344797385</v>
      </c>
      <c r="P242" s="15">
        <v>0.0016</v>
      </c>
      <c r="Q242" s="11">
        <v>3.0</v>
      </c>
    </row>
    <row r="243">
      <c r="A243" s="6" t="s">
        <v>305</v>
      </c>
      <c r="B243" s="7">
        <v>1318.13</v>
      </c>
      <c r="C243" s="7">
        <v>1322.78</v>
      </c>
      <c r="D243" s="7">
        <v>1311.74</v>
      </c>
      <c r="E243" s="7">
        <v>1321.87</v>
      </c>
      <c r="F243" s="7">
        <v>4184.61</v>
      </c>
      <c r="G243" s="10">
        <v>7.495003331110939E-4</v>
      </c>
      <c r="H243" s="7">
        <v>15.10533957753978</v>
      </c>
      <c r="I243" s="7">
        <v>13.849906852846082</v>
      </c>
      <c r="J243" s="7">
        <v>2.265024630541879</v>
      </c>
      <c r="K243" s="7">
        <v>69.3723596861799</v>
      </c>
      <c r="L243" s="7">
        <v>93.97227245328511</v>
      </c>
      <c r="M243" s="7">
        <v>95.13193257535325</v>
      </c>
      <c r="N243" s="7">
        <v>1.0</v>
      </c>
      <c r="O243" s="10">
        <v>7.495003331110939E-4</v>
      </c>
      <c r="P243" s="15">
        <v>0.0016</v>
      </c>
      <c r="Q243" s="11">
        <v>3.0</v>
      </c>
    </row>
    <row r="244">
      <c r="A244" s="6" t="s">
        <v>306</v>
      </c>
      <c r="B244" s="7">
        <v>1318.66</v>
      </c>
      <c r="C244" s="7">
        <v>1330.79</v>
      </c>
      <c r="D244" s="7">
        <v>1316.08</v>
      </c>
      <c r="E244" s="7">
        <v>1329.15</v>
      </c>
      <c r="F244" s="7">
        <v>4219.3</v>
      </c>
      <c r="G244" s="10">
        <v>0.005507349436782891</v>
      </c>
      <c r="H244" s="7">
        <v>15.618054724470312</v>
      </c>
      <c r="I244" s="7">
        <v>14.20353642717093</v>
      </c>
      <c r="J244" s="7">
        <v>2.2581280788177476</v>
      </c>
      <c r="K244" s="7">
        <v>69.30752948291516</v>
      </c>
      <c r="L244" s="7">
        <v>97.05512659364362</v>
      </c>
      <c r="M244" s="7">
        <v>94.33684046993278</v>
      </c>
      <c r="N244" s="7">
        <v>2.0</v>
      </c>
      <c r="O244" s="10">
        <v>0.006256849769893985</v>
      </c>
      <c r="P244" s="15">
        <v>0.0016</v>
      </c>
      <c r="Q244" s="11">
        <v>4.0</v>
      </c>
    </row>
    <row r="245">
      <c r="A245" s="6" t="s">
        <v>307</v>
      </c>
      <c r="B245" s="7">
        <v>1328.73</v>
      </c>
      <c r="C245" s="7">
        <v>1332.96</v>
      </c>
      <c r="D245" s="7">
        <v>1326.9</v>
      </c>
      <c r="E245" s="7">
        <v>1332.32</v>
      </c>
      <c r="F245" s="7">
        <v>3567.04</v>
      </c>
      <c r="G245" s="10">
        <v>0.0023849828837977996</v>
      </c>
      <c r="H245" s="7">
        <v>16.094648589165445</v>
      </c>
      <c r="I245" s="7">
        <v>14.581758859569835</v>
      </c>
      <c r="J245" s="7">
        <v>2.3510673234811206</v>
      </c>
      <c r="K245" s="7">
        <v>70.1587612700902</v>
      </c>
      <c r="L245" s="7">
        <v>98.89388178361546</v>
      </c>
      <c r="M245" s="7">
        <v>96.64042694351474</v>
      </c>
      <c r="N245" s="7">
        <v>3.0</v>
      </c>
      <c r="O245" s="10">
        <v>0.008641832653691783</v>
      </c>
      <c r="P245" s="15">
        <v>0.0016</v>
      </c>
      <c r="Q245" s="11">
        <v>3.0</v>
      </c>
    </row>
    <row r="246">
      <c r="A246" s="6" t="s">
        <v>308</v>
      </c>
      <c r="B246" s="7">
        <v>1330.43</v>
      </c>
      <c r="C246" s="7">
        <v>1330.43</v>
      </c>
      <c r="D246" s="7">
        <v>1324.61</v>
      </c>
      <c r="E246" s="7">
        <v>1328.01</v>
      </c>
      <c r="F246" s="7">
        <v>3926.86</v>
      </c>
      <c r="G246" s="10">
        <v>-0.0032349585685120283</v>
      </c>
      <c r="H246" s="7">
        <v>15.940815878152762</v>
      </c>
      <c r="I246" s="7">
        <v>14.853570263286421</v>
      </c>
      <c r="J246" s="7">
        <v>1.9027617951668614</v>
      </c>
      <c r="K246" s="7">
        <v>65.55004955401391</v>
      </c>
      <c r="L246" s="7">
        <v>91.44486692015204</v>
      </c>
      <c r="M246" s="7">
        <v>95.79795843247037</v>
      </c>
      <c r="N246" s="7">
        <v>1.0</v>
      </c>
      <c r="O246" s="10">
        <v>-0.0032349585685120283</v>
      </c>
      <c r="P246" s="15">
        <v>0.0016</v>
      </c>
      <c r="Q246" s="11">
        <v>2.0</v>
      </c>
    </row>
    <row r="247">
      <c r="A247" s="6" t="s">
        <v>309</v>
      </c>
      <c r="B247" s="7">
        <v>1329.51</v>
      </c>
      <c r="C247" s="7">
        <v>1337.61</v>
      </c>
      <c r="D247" s="7">
        <v>1329.51</v>
      </c>
      <c r="E247" s="7">
        <v>1336.32</v>
      </c>
      <c r="F247" s="7">
        <v>1966.45</v>
      </c>
      <c r="G247" s="10">
        <v>0.006257483000880976</v>
      </c>
      <c r="H247" s="7">
        <v>16.301535937864855</v>
      </c>
      <c r="I247" s="7">
        <v>15.143163398202109</v>
      </c>
      <c r="J247" s="7">
        <v>2.058112773302653</v>
      </c>
      <c r="K247" s="7">
        <v>67.3000940733773</v>
      </c>
      <c r="L247" s="7">
        <v>97.9363301871701</v>
      </c>
      <c r="M247" s="7">
        <v>96.09169296364587</v>
      </c>
      <c r="N247" s="7">
        <v>1.0</v>
      </c>
      <c r="O247" s="10">
        <v>0.006257483000880976</v>
      </c>
      <c r="P247" s="15">
        <v>0.0016</v>
      </c>
      <c r="Q247" s="11">
        <v>4.0</v>
      </c>
    </row>
    <row r="248">
      <c r="A248" s="6" t="s">
        <v>310</v>
      </c>
      <c r="B248" s="7">
        <v>1334.37</v>
      </c>
      <c r="C248" s="7">
        <v>1341.5</v>
      </c>
      <c r="D248" s="7">
        <v>1331.0</v>
      </c>
      <c r="E248" s="7">
        <v>1340.43</v>
      </c>
      <c r="F248" s="7">
        <v>1966.45</v>
      </c>
      <c r="G248" s="10">
        <v>0.0030756106321840034</v>
      </c>
      <c r="H248" s="7">
        <v>16.72624212780579</v>
      </c>
      <c r="I248" s="7">
        <v>15.459779144122846</v>
      </c>
      <c r="J248" s="7">
        <v>6.544117647058972</v>
      </c>
      <c r="K248" s="7">
        <v>86.74463937621859</v>
      </c>
      <c r="L248" s="7">
        <v>98.35384615384625</v>
      </c>
      <c r="M248" s="7">
        <v>95.91168108705612</v>
      </c>
      <c r="N248" s="7">
        <v>2.0</v>
      </c>
      <c r="O248" s="10">
        <v>0.00933309363306498</v>
      </c>
      <c r="P248" s="15">
        <v>0.0016</v>
      </c>
      <c r="Q248" s="11">
        <v>4.0</v>
      </c>
    </row>
    <row r="249">
      <c r="A249" s="6" t="s">
        <v>311</v>
      </c>
      <c r="B249" s="7">
        <v>1340.38</v>
      </c>
      <c r="C249" s="7">
        <v>1344.07</v>
      </c>
      <c r="D249" s="7">
        <v>1338.12</v>
      </c>
      <c r="E249" s="7">
        <v>1343.01</v>
      </c>
      <c r="F249" s="7">
        <v>1162.31</v>
      </c>
      <c r="G249" s="10">
        <v>0.0019247554889102207</v>
      </c>
      <c r="H249" s="7">
        <v>17.074188662627876</v>
      </c>
      <c r="I249" s="7">
        <v>15.782661047823852</v>
      </c>
      <c r="J249" s="7">
        <v>5.921280276816738</v>
      </c>
      <c r="K249" s="7">
        <v>85.55180602424724</v>
      </c>
      <c r="L249" s="7">
        <v>98.07027125432379</v>
      </c>
      <c r="M249" s="7">
        <v>98.12014919844671</v>
      </c>
      <c r="N249" s="7">
        <v>3.0</v>
      </c>
      <c r="O249" s="10">
        <v>0.011257849121975201</v>
      </c>
      <c r="P249" s="15">
        <v>0.0016</v>
      </c>
      <c r="Q249" s="11">
        <v>3.0</v>
      </c>
    </row>
    <row r="250">
      <c r="A250" s="6" t="s">
        <v>312</v>
      </c>
      <c r="B250" s="7">
        <v>1338.91</v>
      </c>
      <c r="C250" s="7">
        <v>1338.91</v>
      </c>
      <c r="D250" s="7">
        <v>1312.33</v>
      </c>
      <c r="E250" s="7">
        <v>1315.44</v>
      </c>
      <c r="F250" s="7">
        <v>1322.78</v>
      </c>
      <c r="G250" s="10">
        <v>-0.020528514307413898</v>
      </c>
      <c r="H250" s="7">
        <v>14.95290245871206</v>
      </c>
      <c r="I250" s="7">
        <v>15.616709330001495</v>
      </c>
      <c r="J250" s="7">
        <v>1.200613340148229</v>
      </c>
      <c r="K250" s="7">
        <v>54.55812333062373</v>
      </c>
      <c r="L250" s="7">
        <v>41.856214459789044</v>
      </c>
      <c r="M250" s="7">
        <v>79.4267772893197</v>
      </c>
      <c r="N250" s="7">
        <v>1.0</v>
      </c>
      <c r="O250" s="10">
        <v>-0.020528514307413898</v>
      </c>
      <c r="P250" s="15">
        <v>0.0016</v>
      </c>
      <c r="Q250" s="11">
        <v>1.0</v>
      </c>
    </row>
    <row r="251">
      <c r="A251" s="6" t="s">
        <v>313</v>
      </c>
      <c r="B251" s="7">
        <v>1315.44</v>
      </c>
      <c r="C251" s="7">
        <v>1317.91</v>
      </c>
      <c r="D251" s="7">
        <v>1299.55</v>
      </c>
      <c r="E251" s="7">
        <v>1307.4</v>
      </c>
      <c r="F251" s="7">
        <v>1330.34</v>
      </c>
      <c r="G251" s="10">
        <v>-0.0061120233534026356</v>
      </c>
      <c r="H251" s="7">
        <v>12.479155119932557</v>
      </c>
      <c r="I251" s="7">
        <v>14.989198487987707</v>
      </c>
      <c r="J251" s="7">
        <v>1.0772758541618928</v>
      </c>
      <c r="K251" s="7">
        <v>51.86002870073967</v>
      </c>
      <c r="L251" s="7">
        <v>25.528025995126242</v>
      </c>
      <c r="M251" s="7">
        <v>55.151503903079686</v>
      </c>
      <c r="N251" s="7">
        <v>2.0</v>
      </c>
      <c r="O251" s="10">
        <v>-0.026640537660816532</v>
      </c>
      <c r="P251" s="15">
        <v>0.0016</v>
      </c>
      <c r="Q251" s="11">
        <v>2.0</v>
      </c>
    </row>
    <row r="252">
      <c r="A252" s="6" t="s">
        <v>314</v>
      </c>
      <c r="B252" s="7">
        <v>1307.09</v>
      </c>
      <c r="C252" s="7">
        <v>1310.91</v>
      </c>
      <c r="D252" s="7">
        <v>1294.26</v>
      </c>
      <c r="E252" s="7">
        <v>1306.1</v>
      </c>
      <c r="F252" s="7">
        <v>1222.9</v>
      </c>
      <c r="G252" s="10">
        <v>-9.943399112744239E-4</v>
      </c>
      <c r="H252" s="7">
        <v>10.2951176878978</v>
      </c>
      <c r="I252" s="7">
        <v>14.050382327969725</v>
      </c>
      <c r="J252" s="7">
        <v>0.9777332442663103</v>
      </c>
      <c r="K252" s="7">
        <v>49.4370637243864</v>
      </c>
      <c r="L252" s="7">
        <v>23.77032724352526</v>
      </c>
      <c r="M252" s="7">
        <v>30.384855899480183</v>
      </c>
      <c r="N252" s="7">
        <v>3.0</v>
      </c>
      <c r="O252" s="10">
        <v>-0.027634877572090957</v>
      </c>
      <c r="P252" s="15">
        <v>0.0016</v>
      </c>
      <c r="Q252" s="11">
        <v>3.0</v>
      </c>
    </row>
    <row r="253">
      <c r="A253" s="6" t="s">
        <v>315</v>
      </c>
      <c r="B253" s="7">
        <v>1307.34</v>
      </c>
      <c r="C253" s="7">
        <v>1320.61</v>
      </c>
      <c r="D253" s="7">
        <v>1307.34</v>
      </c>
      <c r="E253" s="7">
        <v>1319.88</v>
      </c>
      <c r="F253" s="7">
        <v>3836.03</v>
      </c>
      <c r="G253" s="10">
        <v>0.010550493836612971</v>
      </c>
      <c r="H253" s="7">
        <v>9.565913230459046</v>
      </c>
      <c r="I253" s="7">
        <v>13.15348850846759</v>
      </c>
      <c r="J253" s="7">
        <v>1.2006234691605489</v>
      </c>
      <c r="K253" s="7">
        <v>54.55833249013469</v>
      </c>
      <c r="L253" s="7">
        <v>51.435454727966565</v>
      </c>
      <c r="M253" s="7">
        <v>33.57793598887269</v>
      </c>
      <c r="N253" s="7">
        <v>1.0</v>
      </c>
      <c r="O253" s="10">
        <v>0.010550493836612971</v>
      </c>
      <c r="P253" s="15">
        <v>0.0016</v>
      </c>
      <c r="Q253" s="11">
        <v>5.0</v>
      </c>
    </row>
    <row r="254">
      <c r="A254" s="6" t="s">
        <v>316</v>
      </c>
      <c r="B254" s="7">
        <v>1321.61</v>
      </c>
      <c r="C254" s="7">
        <v>1329.38</v>
      </c>
      <c r="D254" s="7">
        <v>1320.55</v>
      </c>
      <c r="E254" s="7">
        <v>1327.22</v>
      </c>
      <c r="F254" s="7">
        <v>1252.85</v>
      </c>
      <c r="G254" s="10">
        <v>0.005561111616207472</v>
      </c>
      <c r="H254" s="7">
        <v>9.471113006192354</v>
      </c>
      <c r="I254" s="7">
        <v>12.417013408012544</v>
      </c>
      <c r="J254" s="7">
        <v>1.181919394344246</v>
      </c>
      <c r="K254" s="7">
        <v>54.16879273395248</v>
      </c>
      <c r="L254" s="7">
        <v>66.17145151576004</v>
      </c>
      <c r="M254" s="7">
        <v>47.12574449575063</v>
      </c>
      <c r="N254" s="7">
        <v>2.0</v>
      </c>
      <c r="O254" s="10">
        <v>0.016111605452820442</v>
      </c>
      <c r="P254" s="15">
        <v>0.0016</v>
      </c>
      <c r="Q254" s="11">
        <v>4.0</v>
      </c>
    </row>
    <row r="255">
      <c r="A255" s="6" t="s">
        <v>317</v>
      </c>
      <c r="B255" s="7">
        <v>1328.64</v>
      </c>
      <c r="C255" s="7">
        <v>1332.09</v>
      </c>
      <c r="D255" s="7">
        <v>1306.14</v>
      </c>
      <c r="E255" s="7">
        <v>1306.33</v>
      </c>
      <c r="F255" s="7">
        <v>1180.42</v>
      </c>
      <c r="G255" s="10">
        <v>-0.015739666370307936</v>
      </c>
      <c r="H255" s="7">
        <v>7.622467668021045</v>
      </c>
      <c r="I255" s="7">
        <v>11.458104260014245</v>
      </c>
      <c r="J255" s="7">
        <v>0.7227963525835863</v>
      </c>
      <c r="K255" s="7">
        <v>41.95483415666901</v>
      </c>
      <c r="L255" s="7">
        <v>24.2320819112627</v>
      </c>
      <c r="M255" s="7">
        <v>47.27966271832977</v>
      </c>
      <c r="N255" s="7">
        <v>1.0</v>
      </c>
      <c r="O255" s="10">
        <v>-0.015739666370307936</v>
      </c>
      <c r="P255" s="15">
        <v>0.0014</v>
      </c>
      <c r="Q255" s="11">
        <v>1.0</v>
      </c>
    </row>
    <row r="256">
      <c r="A256" s="6" t="s">
        <v>318</v>
      </c>
      <c r="B256" s="7">
        <v>1305.47</v>
      </c>
      <c r="C256" s="7">
        <v>1314.19</v>
      </c>
      <c r="D256" s="7">
        <v>1302.58</v>
      </c>
      <c r="E256" s="7">
        <v>1308.44</v>
      </c>
      <c r="F256" s="7">
        <v>1025.0</v>
      </c>
      <c r="G256" s="10">
        <v>0.0016152120827050802</v>
      </c>
      <c r="H256" s="7">
        <v>6.25555217323722</v>
      </c>
      <c r="I256" s="7">
        <v>10.41759384265884</v>
      </c>
      <c r="J256" s="7">
        <v>0.7997101915955558</v>
      </c>
      <c r="K256" s="7">
        <v>44.43549830023259</v>
      </c>
      <c r="L256" s="7">
        <v>28.468179080506083</v>
      </c>
      <c r="M256" s="7">
        <v>39.62390416917628</v>
      </c>
      <c r="N256" s="7">
        <v>1.0</v>
      </c>
      <c r="O256" s="10">
        <v>0.0016152120827050802</v>
      </c>
      <c r="P256" s="15">
        <v>0.0014</v>
      </c>
      <c r="Q256" s="11">
        <v>3.0</v>
      </c>
    </row>
    <row r="257">
      <c r="A257" s="6" t="s">
        <v>319</v>
      </c>
      <c r="B257" s="7">
        <v>1312.37</v>
      </c>
      <c r="C257" s="7">
        <v>1332.28</v>
      </c>
      <c r="D257" s="7">
        <v>1312.37</v>
      </c>
      <c r="E257" s="7">
        <v>1330.97</v>
      </c>
      <c r="F257" s="7">
        <v>4340.47</v>
      </c>
      <c r="G257" s="10">
        <v>0.017218978325333964</v>
      </c>
      <c r="H257" s="7">
        <v>6.910583598426456</v>
      </c>
      <c r="I257" s="7">
        <v>9.716191793812364</v>
      </c>
      <c r="J257" s="7">
        <v>1.1465142489132205</v>
      </c>
      <c r="K257" s="7">
        <v>53.412841284128454</v>
      </c>
      <c r="L257" s="7">
        <v>73.70006022886986</v>
      </c>
      <c r="M257" s="7">
        <v>42.13344040687955</v>
      </c>
      <c r="N257" s="7">
        <v>2.0</v>
      </c>
      <c r="O257" s="10">
        <v>0.018834190408039044</v>
      </c>
      <c r="P257" s="15">
        <v>0.0014</v>
      </c>
      <c r="Q257" s="11">
        <v>5.0</v>
      </c>
    </row>
    <row r="258">
      <c r="A258" s="6" t="s">
        <v>320</v>
      </c>
      <c r="B258" s="7">
        <v>1330.73</v>
      </c>
      <c r="C258" s="7">
        <v>1331.08</v>
      </c>
      <c r="D258" s="7">
        <v>1312.59</v>
      </c>
      <c r="E258" s="7">
        <v>1321.15</v>
      </c>
      <c r="F258" s="7">
        <v>4223.74</v>
      </c>
      <c r="G258" s="10">
        <v>-0.007378077642621499</v>
      </c>
      <c r="H258" s="7">
        <v>6.561669944675259</v>
      </c>
      <c r="I258" s="7">
        <v>9.085287423984944</v>
      </c>
      <c r="J258" s="7">
        <v>0.8887807590713194</v>
      </c>
      <c r="K258" s="7">
        <v>47.05579272780803</v>
      </c>
      <c r="L258" s="7">
        <v>53.98514354547306</v>
      </c>
      <c r="M258" s="7">
        <v>52.051127618283</v>
      </c>
      <c r="N258" s="7">
        <v>1.0</v>
      </c>
      <c r="O258" s="10">
        <v>-0.007378077642621499</v>
      </c>
      <c r="P258" s="15">
        <v>0.0014</v>
      </c>
      <c r="Q258" s="11">
        <v>2.0</v>
      </c>
    </row>
    <row r="259">
      <c r="A259" s="6" t="s">
        <v>321</v>
      </c>
      <c r="B259" s="7">
        <v>1322.72</v>
      </c>
      <c r="C259" s="7">
        <v>1327.68</v>
      </c>
      <c r="D259" s="7">
        <v>1303.99</v>
      </c>
      <c r="E259" s="7">
        <v>1310.13</v>
      </c>
      <c r="F259" s="7">
        <v>3964.73</v>
      </c>
      <c r="G259" s="10">
        <v>-0.008341217878363533</v>
      </c>
      <c r="H259" s="7">
        <v>5.334439361882687</v>
      </c>
      <c r="I259" s="7">
        <v>8.335117811564492</v>
      </c>
      <c r="J259" s="7">
        <v>0.7324894514767956</v>
      </c>
      <c r="K259" s="7">
        <v>42.27959084266934</v>
      </c>
      <c r="L259" s="7">
        <v>31.86107207388102</v>
      </c>
      <c r="M259" s="7">
        <v>53.182091949407976</v>
      </c>
      <c r="N259" s="7">
        <v>2.0</v>
      </c>
      <c r="O259" s="10">
        <v>-0.01571929552098503</v>
      </c>
      <c r="P259" s="15">
        <v>0.0014</v>
      </c>
      <c r="Q259" s="11">
        <v>2.0</v>
      </c>
    </row>
    <row r="260">
      <c r="A260" s="6" t="s">
        <v>322</v>
      </c>
      <c r="B260" s="7">
        <v>1311.05</v>
      </c>
      <c r="C260" s="7">
        <v>1325.74</v>
      </c>
      <c r="D260" s="7">
        <v>1306.86</v>
      </c>
      <c r="E260" s="7">
        <v>1321.82</v>
      </c>
      <c r="F260" s="7">
        <v>4531.42</v>
      </c>
      <c r="G260" s="10">
        <v>0.008922778655553134</v>
      </c>
      <c r="H260" s="7">
        <v>5.244678200299859</v>
      </c>
      <c r="I260" s="7">
        <v>7.717029889311567</v>
      </c>
      <c r="J260" s="7">
        <v>0.9212868769074256</v>
      </c>
      <c r="K260" s="7">
        <v>47.9515520550665</v>
      </c>
      <c r="L260" s="7">
        <v>55.3302549688817</v>
      </c>
      <c r="M260" s="7">
        <v>47.05882352941192</v>
      </c>
      <c r="N260" s="7">
        <v>1.0</v>
      </c>
      <c r="O260" s="10">
        <v>0.008922778655553134</v>
      </c>
      <c r="P260" s="15">
        <v>0.0014</v>
      </c>
      <c r="Q260" s="11">
        <v>4.0</v>
      </c>
    </row>
    <row r="261">
      <c r="A261" s="6" t="s">
        <v>323</v>
      </c>
      <c r="B261" s="7">
        <v>1319.92</v>
      </c>
      <c r="C261" s="7">
        <v>1323.21</v>
      </c>
      <c r="D261" s="7">
        <v>1312.27</v>
      </c>
      <c r="E261" s="7">
        <v>1320.02</v>
      </c>
      <c r="F261" s="7">
        <v>3709.52</v>
      </c>
      <c r="G261" s="10">
        <v>-0.001361758787126806</v>
      </c>
      <c r="H261" s="7">
        <v>4.9709943477741945</v>
      </c>
      <c r="I261" s="7">
        <v>7.167822781004093</v>
      </c>
      <c r="J261" s="7">
        <v>0.7973644952759829</v>
      </c>
      <c r="K261" s="7">
        <v>44.36298243187165</v>
      </c>
      <c r="L261" s="7">
        <v>51.71652278658908</v>
      </c>
      <c r="M261" s="7">
        <v>46.30261660978393</v>
      </c>
      <c r="N261" s="7">
        <v>1.0</v>
      </c>
      <c r="O261" s="10">
        <v>-0.001361758787126806</v>
      </c>
      <c r="P261" s="15">
        <v>0.0014</v>
      </c>
      <c r="Q261" s="11">
        <v>3.0</v>
      </c>
    </row>
    <row r="262">
      <c r="A262" s="6" t="s">
        <v>324</v>
      </c>
      <c r="B262" s="7">
        <v>1315.72</v>
      </c>
      <c r="C262" s="7">
        <v>1315.72</v>
      </c>
      <c r="D262" s="7">
        <v>1294.21</v>
      </c>
      <c r="E262" s="7">
        <v>1295.11</v>
      </c>
      <c r="F262" s="7">
        <v>4723.02</v>
      </c>
      <c r="G262" s="10">
        <v>-0.01887092619808797</v>
      </c>
      <c r="H262" s="7">
        <v>2.7127976616327487</v>
      </c>
      <c r="I262" s="7">
        <v>6.276817757129824</v>
      </c>
      <c r="J262" s="7">
        <v>0.5698149027052671</v>
      </c>
      <c r="K262" s="7">
        <v>36.298222275970446</v>
      </c>
      <c r="L262" s="7">
        <v>1.8050541516242788</v>
      </c>
      <c r="M262" s="7">
        <v>36.28394396903168</v>
      </c>
      <c r="N262" s="7">
        <v>2.0</v>
      </c>
      <c r="O262" s="10">
        <v>-0.020232684985214775</v>
      </c>
      <c r="P262" s="15">
        <v>0.0014</v>
      </c>
      <c r="Q262" s="11">
        <v>1.0</v>
      </c>
    </row>
    <row r="263">
      <c r="A263" s="6" t="s">
        <v>325</v>
      </c>
      <c r="B263" s="7">
        <v>1293.43</v>
      </c>
      <c r="C263" s="7">
        <v>1308.35</v>
      </c>
      <c r="D263" s="7">
        <v>1291.99</v>
      </c>
      <c r="E263" s="7">
        <v>1304.28</v>
      </c>
      <c r="F263" s="7">
        <v>3740.4</v>
      </c>
      <c r="G263" s="10">
        <v>0.007080479650377245</v>
      </c>
      <c r="H263" s="7">
        <v>1.6441501421588782</v>
      </c>
      <c r="I263" s="7">
        <v>5.350284234135636</v>
      </c>
      <c r="J263" s="7">
        <v>0.6323682961556718</v>
      </c>
      <c r="K263" s="7">
        <v>38.739314996801774</v>
      </c>
      <c r="L263" s="7">
        <v>26.193520886615396</v>
      </c>
      <c r="M263" s="7">
        <v>26.571699274942915</v>
      </c>
      <c r="N263" s="7">
        <v>1.0</v>
      </c>
      <c r="O263" s="10">
        <v>0.007080479650377245</v>
      </c>
      <c r="P263" s="15">
        <v>0.0014</v>
      </c>
      <c r="Q263" s="11">
        <v>4.0</v>
      </c>
    </row>
    <row r="264">
      <c r="A264" s="6" t="s">
        <v>326</v>
      </c>
      <c r="B264" s="7">
        <v>1301.19</v>
      </c>
      <c r="C264" s="7">
        <v>1301.19</v>
      </c>
      <c r="D264" s="7">
        <v>1286.37</v>
      </c>
      <c r="E264" s="7">
        <v>1296.39</v>
      </c>
      <c r="F264" s="7">
        <v>4050.37</v>
      </c>
      <c r="G264" s="10">
        <v>-0.006049314564357249</v>
      </c>
      <c r="H264" s="7">
        <v>0.15875222642102926</v>
      </c>
      <c r="I264" s="7">
        <v>4.3119778325927145</v>
      </c>
      <c r="J264" s="7">
        <v>0.7776351114742625</v>
      </c>
      <c r="K264" s="7">
        <v>43.745485586709584</v>
      </c>
      <c r="L264" s="7">
        <v>21.825310389893687</v>
      </c>
      <c r="M264" s="7">
        <v>16.607961809377787</v>
      </c>
      <c r="N264" s="7">
        <v>1.0</v>
      </c>
      <c r="O264" s="10">
        <v>-0.006049314564357249</v>
      </c>
      <c r="P264" s="15">
        <v>0.0014</v>
      </c>
      <c r="Q264" s="11">
        <v>2.0</v>
      </c>
    </row>
    <row r="265">
      <c r="A265" s="6" t="s">
        <v>327</v>
      </c>
      <c r="B265" s="7">
        <v>1288.46</v>
      </c>
      <c r="C265" s="7">
        <v>1288.46</v>
      </c>
      <c r="D265" s="7">
        <v>1261.12</v>
      </c>
      <c r="E265" s="7">
        <v>1281.87</v>
      </c>
      <c r="F265" s="7">
        <v>5201.4</v>
      </c>
      <c r="G265" s="10">
        <v>-0.011200333233055028</v>
      </c>
      <c r="H265" s="7">
        <v>-2.1651208098571715</v>
      </c>
      <c r="I265" s="7">
        <v>3.016558104102738</v>
      </c>
      <c r="J265" s="7">
        <v>0.7229517091698306</v>
      </c>
      <c r="K265" s="7">
        <v>41.9600680229262</v>
      </c>
      <c r="L265" s="7">
        <v>29.159640247329925</v>
      </c>
      <c r="M265" s="7">
        <v>25.726157174613004</v>
      </c>
      <c r="N265" s="7">
        <v>2.0</v>
      </c>
      <c r="O265" s="10">
        <v>-0.01724964779741228</v>
      </c>
      <c r="P265" s="15">
        <v>0.0014</v>
      </c>
      <c r="Q265" s="11">
        <v>1.0</v>
      </c>
    </row>
    <row r="266">
      <c r="A266" s="6" t="s">
        <v>328</v>
      </c>
      <c r="B266" s="7">
        <v>1279.46</v>
      </c>
      <c r="C266" s="7">
        <v>1280.91</v>
      </c>
      <c r="D266" s="7">
        <v>1249.05</v>
      </c>
      <c r="E266" s="7">
        <v>1256.88</v>
      </c>
      <c r="F266" s="7">
        <v>5833.0</v>
      </c>
      <c r="G266" s="10">
        <v>-0.019494956586861213</v>
      </c>
      <c r="H266" s="7">
        <v>-5.9546495897347995</v>
      </c>
      <c r="I266" s="7">
        <v>1.2223165653352304</v>
      </c>
      <c r="J266" s="7">
        <v>0.5751035911602224</v>
      </c>
      <c r="K266" s="7">
        <v>36.51211224377952</v>
      </c>
      <c r="L266" s="7">
        <v>9.407665505226664</v>
      </c>
      <c r="M266" s="7">
        <v>20.130872047483425</v>
      </c>
      <c r="N266" s="7">
        <v>3.0</v>
      </c>
      <c r="O266" s="10">
        <v>-0.03674460438427349</v>
      </c>
      <c r="P266" s="15">
        <v>0.0014</v>
      </c>
      <c r="Q266" s="11">
        <v>1.0</v>
      </c>
    </row>
    <row r="267">
      <c r="A267" s="6" t="s">
        <v>329</v>
      </c>
      <c r="B267" s="7">
        <v>1261.61</v>
      </c>
      <c r="C267" s="7">
        <v>1278.88</v>
      </c>
      <c r="D267" s="7">
        <v>1261.61</v>
      </c>
      <c r="E267" s="7">
        <v>1273.72</v>
      </c>
      <c r="F267" s="7">
        <v>4134.95</v>
      </c>
      <c r="G267" s="10">
        <v>0.01339825599898154</v>
      </c>
      <c r="H267" s="7">
        <v>-7.512432541607495</v>
      </c>
      <c r="I267" s="7">
        <v>-0.5246332560533148</v>
      </c>
      <c r="J267" s="7">
        <v>0.6015193370165736</v>
      </c>
      <c r="K267" s="7">
        <v>37.55929279862005</v>
      </c>
      <c r="L267" s="7">
        <v>29.640754535624254</v>
      </c>
      <c r="M267" s="7">
        <v>22.736020096060283</v>
      </c>
      <c r="N267" s="7">
        <v>1.0</v>
      </c>
      <c r="O267" s="10">
        <v>0.01339825599898154</v>
      </c>
      <c r="P267" s="15">
        <v>0.0014</v>
      </c>
      <c r="Q267" s="11">
        <v>5.0</v>
      </c>
    </row>
    <row r="268">
      <c r="A268" s="6" t="s">
        <v>330</v>
      </c>
      <c r="B268" s="7">
        <v>1276.71</v>
      </c>
      <c r="C268" s="7">
        <v>1288.88</v>
      </c>
      <c r="D268" s="7">
        <v>1276.18</v>
      </c>
      <c r="E268" s="7">
        <v>1279.21</v>
      </c>
      <c r="F268" s="7">
        <v>4685.5</v>
      </c>
      <c r="G268" s="10">
        <v>0.004310209465188589</v>
      </c>
      <c r="H268" s="7">
        <v>-8.209357275506818</v>
      </c>
      <c r="I268" s="7">
        <v>-2.061578059944016</v>
      </c>
      <c r="J268" s="7">
        <v>0.585549033149171</v>
      </c>
      <c r="K268" s="7">
        <v>36.93036424021341</v>
      </c>
      <c r="L268" s="7">
        <v>36.2369337979095</v>
      </c>
      <c r="M268" s="7">
        <v>25.09511794625347</v>
      </c>
      <c r="N268" s="7">
        <v>2.0</v>
      </c>
      <c r="O268" s="10">
        <v>0.01770846546417013</v>
      </c>
      <c r="P268" s="15">
        <v>0.0014</v>
      </c>
      <c r="Q268" s="11">
        <v>4.0</v>
      </c>
    </row>
    <row r="269">
      <c r="A269" s="6" t="s">
        <v>331</v>
      </c>
      <c r="B269" s="7">
        <v>1281.65</v>
      </c>
      <c r="C269" s="7">
        <v>1300.58</v>
      </c>
      <c r="D269" s="7">
        <v>1281.65</v>
      </c>
      <c r="E269" s="7">
        <v>1298.38</v>
      </c>
      <c r="F269" s="7">
        <v>4223.73</v>
      </c>
      <c r="G269" s="10">
        <v>0.014985811555569509</v>
      </c>
      <c r="H269" s="7">
        <v>-7.132596229125738</v>
      </c>
      <c r="I269" s="7">
        <v>-3.0757816937803604</v>
      </c>
      <c r="J269" s="7">
        <v>0.9162717219589275</v>
      </c>
      <c r="K269" s="7">
        <v>47.815333882934915</v>
      </c>
      <c r="L269" s="7">
        <v>59.269494172774415</v>
      </c>
      <c r="M269" s="7">
        <v>41.71572750210272</v>
      </c>
      <c r="N269" s="7">
        <v>3.0</v>
      </c>
      <c r="O269" s="10">
        <v>0.032694277019739634</v>
      </c>
      <c r="P269" s="15">
        <v>0.0014</v>
      </c>
      <c r="Q269" s="11">
        <v>5.0</v>
      </c>
    </row>
    <row r="270">
      <c r="A270" s="6" t="s">
        <v>332</v>
      </c>
      <c r="B270" s="7">
        <v>1298.29</v>
      </c>
      <c r="C270" s="7">
        <v>1299.35</v>
      </c>
      <c r="D270" s="7">
        <v>1292.7</v>
      </c>
      <c r="E270" s="7">
        <v>1293.77</v>
      </c>
      <c r="F270" s="7">
        <v>3576.55</v>
      </c>
      <c r="G270" s="10">
        <v>-0.0035505784130994986</v>
      </c>
      <c r="H270" s="7">
        <v>-6.575446164535151</v>
      </c>
      <c r="I270" s="7">
        <v>-3.7757145879313185</v>
      </c>
      <c r="J270" s="7">
        <v>0.8526516673362788</v>
      </c>
      <c r="K270" s="7">
        <v>46.02331255082676</v>
      </c>
      <c r="L270" s="7">
        <v>53.73062597621052</v>
      </c>
      <c r="M270" s="7">
        <v>49.74568464896481</v>
      </c>
      <c r="N270" s="7">
        <v>1.0</v>
      </c>
      <c r="O270" s="10">
        <v>-0.0035505784130994986</v>
      </c>
      <c r="P270" s="15">
        <v>0.0014</v>
      </c>
      <c r="Q270" s="11">
        <v>2.0</v>
      </c>
    </row>
    <row r="271">
      <c r="A271" s="6" t="s">
        <v>333</v>
      </c>
      <c r="B271" s="7">
        <v>1292.19</v>
      </c>
      <c r="C271" s="7">
        <v>1300.51</v>
      </c>
      <c r="D271" s="7">
        <v>1284.05</v>
      </c>
      <c r="E271" s="7">
        <v>1297.54</v>
      </c>
      <c r="F271" s="7">
        <v>3842.35</v>
      </c>
      <c r="G271" s="10">
        <v>0.0029139646150397533</v>
      </c>
      <c r="H271" s="7">
        <v>-5.763257981000834</v>
      </c>
      <c r="I271" s="7">
        <v>-4.173223266545222</v>
      </c>
      <c r="J271" s="7">
        <v>0.6642225793491353</v>
      </c>
      <c r="K271" s="7">
        <v>39.91188363811935</v>
      </c>
      <c r="L271" s="7">
        <v>59.112519809825706</v>
      </c>
      <c r="M271" s="7">
        <v>57.37087998627021</v>
      </c>
      <c r="N271" s="7">
        <v>1.0</v>
      </c>
      <c r="O271" s="10">
        <v>0.0029139646150397533</v>
      </c>
      <c r="P271" s="15">
        <v>0.0014</v>
      </c>
      <c r="Q271" s="11">
        <v>3.0</v>
      </c>
    </row>
    <row r="272">
      <c r="A272" s="6" t="s">
        <v>334</v>
      </c>
      <c r="B272" s="7">
        <v>1300.61</v>
      </c>
      <c r="C272" s="7">
        <v>1311.34</v>
      </c>
      <c r="D272" s="7">
        <v>1297.74</v>
      </c>
      <c r="E272" s="7">
        <v>1309.66</v>
      </c>
      <c r="F272" s="7">
        <v>4223.74</v>
      </c>
      <c r="G272" s="10">
        <v>0.009340752500886383</v>
      </c>
      <c r="H272" s="7">
        <v>-4.094412447109335</v>
      </c>
      <c r="I272" s="7">
        <v>-4.157461102658044</v>
      </c>
      <c r="J272" s="7">
        <v>0.8719634499665699</v>
      </c>
      <c r="K272" s="7">
        <v>46.58015358057026</v>
      </c>
      <c r="L272" s="7">
        <v>77.08253847132144</v>
      </c>
      <c r="M272" s="7">
        <v>63.30856141911922</v>
      </c>
      <c r="N272" s="7">
        <v>2.0</v>
      </c>
      <c r="O272" s="10">
        <v>0.012254717115926137</v>
      </c>
      <c r="P272" s="15">
        <v>0.0014</v>
      </c>
      <c r="Q272" s="11">
        <v>4.0</v>
      </c>
    </row>
    <row r="273">
      <c r="A273" s="6" t="s">
        <v>335</v>
      </c>
      <c r="B273" s="7">
        <v>1311.8</v>
      </c>
      <c r="C273" s="7">
        <v>1319.18</v>
      </c>
      <c r="D273" s="7">
        <v>1310.15</v>
      </c>
      <c r="E273" s="7">
        <v>1313.8</v>
      </c>
      <c r="F273" s="7">
        <v>4223.74</v>
      </c>
      <c r="G273" s="10">
        <v>0.0031611257883724575</v>
      </c>
      <c r="H273" s="7">
        <v>-2.409996003779952</v>
      </c>
      <c r="I273" s="7">
        <v>-3.807968082882426</v>
      </c>
      <c r="J273" s="7">
        <v>1.0466209349593476</v>
      </c>
      <c r="K273" s="7">
        <v>51.138973372230105</v>
      </c>
      <c r="L273" s="7">
        <v>84.43082540096486</v>
      </c>
      <c r="M273" s="7">
        <v>73.54196122737066</v>
      </c>
      <c r="N273" s="7">
        <v>3.0</v>
      </c>
      <c r="O273" s="10">
        <v>0.015415842904298593</v>
      </c>
      <c r="P273" s="15">
        <v>0.0014</v>
      </c>
      <c r="Q273" s="11">
        <v>4.0</v>
      </c>
    </row>
    <row r="274">
      <c r="A274" s="6" t="s">
        <v>336</v>
      </c>
      <c r="B274" s="7">
        <v>1315.45</v>
      </c>
      <c r="C274" s="7">
        <v>1319.74</v>
      </c>
      <c r="D274" s="7">
        <v>1310.19</v>
      </c>
      <c r="E274" s="7">
        <v>1310.19</v>
      </c>
      <c r="F274" s="7">
        <v>3215.17</v>
      </c>
      <c r="G274" s="10">
        <v>-0.0027477546049626276</v>
      </c>
      <c r="H274" s="7">
        <v>-1.3508093771968106</v>
      </c>
      <c r="I274" s="7">
        <v>-3.3165363417453033</v>
      </c>
      <c r="J274" s="7">
        <v>0.8587392202113459</v>
      </c>
      <c r="K274" s="7">
        <v>46.200091485329715</v>
      </c>
      <c r="L274" s="7">
        <v>82.44336569579292</v>
      </c>
      <c r="M274" s="7">
        <v>81.31890985602641</v>
      </c>
      <c r="N274" s="7">
        <v>1.0</v>
      </c>
      <c r="O274" s="10">
        <v>-0.0027477546049626276</v>
      </c>
      <c r="P274" s="15">
        <v>0.0014</v>
      </c>
      <c r="Q274" s="11">
        <v>3.0</v>
      </c>
    </row>
    <row r="275">
      <c r="A275" s="6" t="s">
        <v>337</v>
      </c>
      <c r="B275" s="7">
        <v>1309.37</v>
      </c>
      <c r="C275" s="7">
        <v>1319.45</v>
      </c>
      <c r="D275" s="7">
        <v>1305.26</v>
      </c>
      <c r="E275" s="7">
        <v>1319.44</v>
      </c>
      <c r="F275" s="7">
        <v>3482.58</v>
      </c>
      <c r="G275" s="10">
        <v>0.007060044726337401</v>
      </c>
      <c r="H275" s="7">
        <v>0.2323232718606505</v>
      </c>
      <c r="I275" s="7">
        <v>-2.606764419024113</v>
      </c>
      <c r="J275" s="7">
        <v>0.9927977151372168</v>
      </c>
      <c r="K275" s="7">
        <v>49.81929212362914</v>
      </c>
      <c r="L275" s="7">
        <v>99.57561182628383</v>
      </c>
      <c r="M275" s="7">
        <v>88.8166009743472</v>
      </c>
      <c r="N275" s="7">
        <v>1.0</v>
      </c>
      <c r="O275" s="10">
        <v>0.007060044726337401</v>
      </c>
      <c r="P275" s="15">
        <v>0.0014</v>
      </c>
      <c r="Q275" s="11">
        <v>4.0</v>
      </c>
    </row>
    <row r="276">
      <c r="A276" s="6" t="s">
        <v>338</v>
      </c>
      <c r="B276" s="7">
        <v>1321.89</v>
      </c>
      <c r="C276" s="7">
        <v>1331.74</v>
      </c>
      <c r="D276" s="7">
        <v>1321.89</v>
      </c>
      <c r="E276" s="7">
        <v>1328.26</v>
      </c>
      <c r="F276" s="7">
        <v>3809.57</v>
      </c>
      <c r="G276" s="10">
        <v>0.006684654095676906</v>
      </c>
      <c r="H276" s="7">
        <v>2.1736115493631587</v>
      </c>
      <c r="I276" s="7">
        <v>-1.6506892253466585</v>
      </c>
      <c r="J276" s="7">
        <v>1.5960086299892153</v>
      </c>
      <c r="K276" s="7">
        <v>61.47932682318724</v>
      </c>
      <c r="L276" s="7">
        <v>95.79151046075702</v>
      </c>
      <c r="M276" s="7">
        <v>92.60349599427792</v>
      </c>
      <c r="N276" s="7">
        <v>2.0</v>
      </c>
      <c r="O276" s="10">
        <v>0.013744698822014307</v>
      </c>
      <c r="P276" s="15">
        <v>0.0014</v>
      </c>
      <c r="Q276" s="11">
        <v>4.0</v>
      </c>
    </row>
    <row r="277">
      <c r="A277" s="6" t="s">
        <v>339</v>
      </c>
      <c r="B277" s="7">
        <v>1327.44</v>
      </c>
      <c r="C277" s="7">
        <v>1329.77</v>
      </c>
      <c r="D277" s="7">
        <v>1325.03</v>
      </c>
      <c r="E277" s="7">
        <v>1325.83</v>
      </c>
      <c r="F277" s="7">
        <v>3566.27</v>
      </c>
      <c r="G277" s="10">
        <v>-0.0018294610994835827</v>
      </c>
      <c r="H277" s="7">
        <v>3.4759472476982864</v>
      </c>
      <c r="I277" s="7">
        <v>-0.6253619307376697</v>
      </c>
      <c r="J277" s="7">
        <v>1.3712316968130918</v>
      </c>
      <c r="K277" s="7">
        <v>57.82782419179076</v>
      </c>
      <c r="L277" s="7">
        <v>92.85282379973386</v>
      </c>
      <c r="M277" s="7">
        <v>96.07331536225824</v>
      </c>
      <c r="N277" s="7">
        <v>1.0</v>
      </c>
      <c r="O277" s="10">
        <v>-0.0018294610994835827</v>
      </c>
      <c r="P277" s="15">
        <v>0.0014</v>
      </c>
      <c r="Q277" s="11">
        <v>3.0</v>
      </c>
    </row>
    <row r="278">
      <c r="A278" s="6" t="s">
        <v>340</v>
      </c>
      <c r="B278" s="7">
        <v>1329.48</v>
      </c>
      <c r="C278" s="7">
        <v>1337.85</v>
      </c>
      <c r="D278" s="7">
        <v>1328.89</v>
      </c>
      <c r="E278" s="7">
        <v>1332.41</v>
      </c>
      <c r="F278" s="7">
        <v>4223.74</v>
      </c>
      <c r="G278" s="10">
        <v>0.0049629288822851765</v>
      </c>
      <c r="H278" s="7">
        <v>4.981584079753702</v>
      </c>
      <c r="I278" s="7">
        <v>0.49602727136060476</v>
      </c>
      <c r="J278" s="7">
        <v>1.7181020733652297</v>
      </c>
      <c r="K278" s="7">
        <v>63.2096230013202</v>
      </c>
      <c r="L278" s="7">
        <v>93.87387387387408</v>
      </c>
      <c r="M278" s="7">
        <v>94.17273604478832</v>
      </c>
      <c r="N278" s="7">
        <v>1.0</v>
      </c>
      <c r="O278" s="10">
        <v>0.0049629288822851765</v>
      </c>
      <c r="P278" s="15">
        <v>0.001</v>
      </c>
      <c r="Q278" s="11">
        <v>4.0</v>
      </c>
    </row>
    <row r="279">
      <c r="A279" s="6" t="s">
        <v>341</v>
      </c>
      <c r="B279" s="7">
        <v>1333.56</v>
      </c>
      <c r="C279" s="7">
        <v>1336.74</v>
      </c>
      <c r="D279" s="7">
        <v>1329.1</v>
      </c>
      <c r="E279" s="7">
        <v>1332.87</v>
      </c>
      <c r="F279" s="7">
        <v>4223.74</v>
      </c>
      <c r="G279" s="10">
        <v>3.4523907806141427E-4</v>
      </c>
      <c r="H279" s="7">
        <v>6.141139044130341</v>
      </c>
      <c r="I279" s="7">
        <v>1.6250496259145522</v>
      </c>
      <c r="J279" s="7">
        <v>2.430976430976436</v>
      </c>
      <c r="K279" s="7">
        <v>70.85377821393527</v>
      </c>
      <c r="L279" s="7">
        <v>94.39189189189186</v>
      </c>
      <c r="M279" s="7">
        <v>93.70619652183326</v>
      </c>
      <c r="N279" s="7">
        <v>2.0</v>
      </c>
      <c r="O279" s="10">
        <v>0.00530816796034659</v>
      </c>
      <c r="P279" s="15">
        <v>0.001</v>
      </c>
      <c r="Q279" s="11">
        <v>3.0</v>
      </c>
    </row>
    <row r="280">
      <c r="A280" s="6" t="s">
        <v>342</v>
      </c>
      <c r="B280" s="7">
        <v>1332.03</v>
      </c>
      <c r="C280" s="7">
        <v>1338.21</v>
      </c>
      <c r="D280" s="7">
        <v>1330.03</v>
      </c>
      <c r="E280" s="7">
        <v>1332.63</v>
      </c>
      <c r="F280" s="7">
        <v>3852.28</v>
      </c>
      <c r="G280" s="10">
        <v>-1.8006257174351718E-4</v>
      </c>
      <c r="H280" s="7">
        <v>6.96049248865188</v>
      </c>
      <c r="I280" s="7">
        <v>2.692138198462018</v>
      </c>
      <c r="J280" s="7">
        <v>7.955922865013855</v>
      </c>
      <c r="K280" s="7">
        <v>88.83420486004317</v>
      </c>
      <c r="L280" s="7">
        <v>92.71540469973901</v>
      </c>
      <c r="M280" s="7">
        <v>93.66039015516832</v>
      </c>
      <c r="N280" s="7">
        <v>1.0</v>
      </c>
      <c r="O280" s="10">
        <v>-1.8006257174351718E-4</v>
      </c>
      <c r="P280" s="15">
        <v>0.001</v>
      </c>
      <c r="Q280" s="11">
        <v>3.0</v>
      </c>
    </row>
    <row r="281">
      <c r="A281" s="6" t="s">
        <v>343</v>
      </c>
      <c r="B281" s="7">
        <v>1335.94</v>
      </c>
      <c r="C281" s="7">
        <v>1339.38</v>
      </c>
      <c r="D281" s="7">
        <v>1331.09</v>
      </c>
      <c r="E281" s="7">
        <v>1335.54</v>
      </c>
      <c r="F281" s="7">
        <v>4223.74</v>
      </c>
      <c r="G281" s="10">
        <v>0.002183651876364673</v>
      </c>
      <c r="H281" s="7">
        <v>7.755250970956013</v>
      </c>
      <c r="I281" s="7">
        <v>3.704760752960817</v>
      </c>
      <c r="J281" s="7">
        <v>6.676767676767737</v>
      </c>
      <c r="K281" s="7">
        <v>86.97368421052641</v>
      </c>
      <c r="L281" s="7">
        <v>93.92405063291118</v>
      </c>
      <c r="M281" s="7">
        <v>93.67711574151402</v>
      </c>
      <c r="N281" s="7">
        <v>1.0</v>
      </c>
      <c r="O281" s="10">
        <v>0.002183651876364673</v>
      </c>
      <c r="P281" s="15">
        <v>0.001</v>
      </c>
      <c r="Q281" s="11">
        <v>3.0</v>
      </c>
    </row>
    <row r="282">
      <c r="A282" s="6" t="s">
        <v>344</v>
      </c>
      <c r="B282" s="7">
        <v>1334.82</v>
      </c>
      <c r="C282" s="7">
        <v>1338.8</v>
      </c>
      <c r="D282" s="7">
        <v>1326.56</v>
      </c>
      <c r="E282" s="7">
        <v>1333.51</v>
      </c>
      <c r="F282" s="7">
        <v>4005.6</v>
      </c>
      <c r="G282" s="10">
        <v>-0.0015199844257753215</v>
      </c>
      <c r="H282" s="7">
        <v>8.127608745172438</v>
      </c>
      <c r="I282" s="7">
        <v>4.589330351403142</v>
      </c>
      <c r="J282" s="7">
        <v>5.2027863777090255</v>
      </c>
      <c r="K282" s="7">
        <v>83.87821312702782</v>
      </c>
      <c r="L282" s="7">
        <v>89.83197644205767</v>
      </c>
      <c r="M282" s="7">
        <v>92.15714392490263</v>
      </c>
      <c r="N282" s="7">
        <v>1.0</v>
      </c>
      <c r="O282" s="10">
        <v>-0.0015199844257753215</v>
      </c>
      <c r="P282" s="15">
        <v>0.001</v>
      </c>
      <c r="Q282" s="11">
        <v>3.0</v>
      </c>
    </row>
    <row r="283">
      <c r="A283" s="6" t="s">
        <v>345</v>
      </c>
      <c r="B283" s="7">
        <v>1336.16</v>
      </c>
      <c r="C283" s="7">
        <v>1339.46</v>
      </c>
      <c r="D283" s="7">
        <v>1322.94</v>
      </c>
      <c r="E283" s="7">
        <v>1328.17</v>
      </c>
      <c r="F283" s="7">
        <v>3582.81</v>
      </c>
      <c r="G283" s="10">
        <v>-0.004004469407803405</v>
      </c>
      <c r="H283" s="7">
        <v>7.900736816194694</v>
      </c>
      <c r="I283" s="7">
        <v>5.251611644361453</v>
      </c>
      <c r="J283" s="7">
        <v>2.63143483023003</v>
      </c>
      <c r="K283" s="7">
        <v>72.46267531292429</v>
      </c>
      <c r="L283" s="7">
        <v>79.62461649521757</v>
      </c>
      <c r="M283" s="7">
        <v>87.79354785672881</v>
      </c>
      <c r="N283" s="7">
        <v>2.0</v>
      </c>
      <c r="O283" s="10">
        <v>-0.005524453833578726</v>
      </c>
      <c r="P283" s="15">
        <v>0.001</v>
      </c>
      <c r="Q283" s="11">
        <v>2.0</v>
      </c>
    </row>
    <row r="284">
      <c r="A284" s="6" t="s">
        <v>346</v>
      </c>
      <c r="B284" s="7">
        <v>1329.01</v>
      </c>
      <c r="C284" s="7">
        <v>1333.77</v>
      </c>
      <c r="D284" s="7">
        <v>1321.06</v>
      </c>
      <c r="E284" s="7">
        <v>1324.46</v>
      </c>
      <c r="F284" s="7">
        <v>3478.97</v>
      </c>
      <c r="G284" s="10">
        <v>-0.0027933171205493544</v>
      </c>
      <c r="H284" s="7">
        <v>7.336996851141521</v>
      </c>
      <c r="I284" s="7">
        <v>5.668688685717466</v>
      </c>
      <c r="J284" s="7">
        <v>2.767857142857179</v>
      </c>
      <c r="K284" s="7">
        <v>73.45971563981068</v>
      </c>
      <c r="L284" s="7">
        <v>72.9290741743368</v>
      </c>
      <c r="M284" s="7">
        <v>80.79522237053733</v>
      </c>
      <c r="N284" s="7">
        <v>3.0</v>
      </c>
      <c r="O284" s="10">
        <v>-0.00831777095412808</v>
      </c>
      <c r="P284" s="15">
        <v>0.001</v>
      </c>
      <c r="Q284" s="11">
        <v>3.0</v>
      </c>
    </row>
    <row r="285">
      <c r="A285" s="6" t="s">
        <v>347</v>
      </c>
      <c r="B285" s="7">
        <v>1321.96</v>
      </c>
      <c r="C285" s="7">
        <v>1321.96</v>
      </c>
      <c r="D285" s="7">
        <v>1309.51</v>
      </c>
      <c r="E285" s="7">
        <v>1314.16</v>
      </c>
      <c r="F285" s="7">
        <v>4275.49</v>
      </c>
      <c r="G285" s="10">
        <v>-0.007776754299865571</v>
      </c>
      <c r="H285" s="7">
        <v>5.990055318964096</v>
      </c>
      <c r="I285" s="7">
        <v>5.732962012366793</v>
      </c>
      <c r="J285" s="7">
        <v>1.6008676789587977</v>
      </c>
      <c r="K285" s="7">
        <v>61.551292743953475</v>
      </c>
      <c r="L285" s="7">
        <v>39.35762224352843</v>
      </c>
      <c r="M285" s="7">
        <v>63.97043763769427</v>
      </c>
      <c r="N285" s="7">
        <v>4.0</v>
      </c>
      <c r="O285" s="10">
        <v>-0.01609452525399365</v>
      </c>
      <c r="P285" s="15">
        <v>0.001</v>
      </c>
      <c r="Q285" s="11">
        <v>2.0</v>
      </c>
    </row>
    <row r="286">
      <c r="A286" s="6" t="s">
        <v>348</v>
      </c>
      <c r="B286" s="7">
        <v>1314.03</v>
      </c>
      <c r="C286" s="7">
        <v>1321.35</v>
      </c>
      <c r="D286" s="7">
        <v>1309.19</v>
      </c>
      <c r="E286" s="7">
        <v>1314.41</v>
      </c>
      <c r="F286" s="7">
        <v>3850.86</v>
      </c>
      <c r="G286" s="10">
        <v>1.902355877518719E-4</v>
      </c>
      <c r="H286" s="7">
        <v>4.8864395280108965</v>
      </c>
      <c r="I286" s="7">
        <v>5.563657515495613</v>
      </c>
      <c r="J286" s="7">
        <v>1.171728127259583</v>
      </c>
      <c r="K286" s="7">
        <v>53.95372065923095</v>
      </c>
      <c r="L286" s="7">
        <v>26.754385964912515</v>
      </c>
      <c r="M286" s="7">
        <v>46.347027460925915</v>
      </c>
      <c r="N286" s="7">
        <v>1.0</v>
      </c>
      <c r="O286" s="10">
        <v>1.902355877518719E-4</v>
      </c>
      <c r="P286" s="15">
        <v>0.001</v>
      </c>
      <c r="Q286" s="11">
        <v>3.0</v>
      </c>
    </row>
    <row r="287">
      <c r="A287" s="6" t="s">
        <v>349</v>
      </c>
      <c r="B287" s="7">
        <v>1311.13</v>
      </c>
      <c r="C287" s="7">
        <v>1316.79</v>
      </c>
      <c r="D287" s="7">
        <v>1302.42</v>
      </c>
      <c r="E287" s="7">
        <v>1314.52</v>
      </c>
      <c r="F287" s="7">
        <v>3872.63</v>
      </c>
      <c r="G287" s="10">
        <v>8.368773822467872E-5</v>
      </c>
      <c r="H287" s="7">
        <v>3.974872289765017</v>
      </c>
      <c r="I287" s="7">
        <v>5.245900470349494</v>
      </c>
      <c r="J287" s="7">
        <v>1.0260303687635588</v>
      </c>
      <c r="K287" s="7">
        <v>50.64239828693793</v>
      </c>
      <c r="L287" s="7">
        <v>32.66738660907106</v>
      </c>
      <c r="M287" s="7">
        <v>32.92646493917067</v>
      </c>
      <c r="N287" s="7">
        <v>2.0</v>
      </c>
      <c r="O287" s="10">
        <v>2.7392332597655063E-4</v>
      </c>
      <c r="P287" s="15">
        <v>0.001</v>
      </c>
      <c r="Q287" s="11">
        <v>3.0</v>
      </c>
    </row>
    <row r="288">
      <c r="A288" s="6" t="s">
        <v>350</v>
      </c>
      <c r="B288" s="7">
        <v>1314.54</v>
      </c>
      <c r="C288" s="7">
        <v>1322.88</v>
      </c>
      <c r="D288" s="7">
        <v>1313.68</v>
      </c>
      <c r="E288" s="7">
        <v>1319.68</v>
      </c>
      <c r="F288" s="7">
        <v>4223.74</v>
      </c>
      <c r="G288" s="10">
        <v>0.003925387213583728</v>
      </c>
      <c r="H288" s="7">
        <v>3.627007675301911</v>
      </c>
      <c r="I288" s="7">
        <v>4.922121911339978</v>
      </c>
      <c r="J288" s="7">
        <v>1.3945945945945994</v>
      </c>
      <c r="K288" s="7">
        <v>58.23927765237029</v>
      </c>
      <c r="L288" s="7">
        <v>46.598272138228964</v>
      </c>
      <c r="M288" s="7">
        <v>35.34001490407085</v>
      </c>
      <c r="N288" s="7">
        <v>3.0</v>
      </c>
      <c r="O288" s="10">
        <v>0.004199310539560279</v>
      </c>
      <c r="P288" s="15">
        <v>0.001</v>
      </c>
      <c r="Q288" s="11">
        <v>4.0</v>
      </c>
    </row>
    <row r="289">
      <c r="A289" s="6" t="s">
        <v>351</v>
      </c>
      <c r="B289" s="7">
        <v>1313.35</v>
      </c>
      <c r="C289" s="7">
        <v>1313.35</v>
      </c>
      <c r="D289" s="7">
        <v>1294.7</v>
      </c>
      <c r="E289" s="7">
        <v>1305.14</v>
      </c>
      <c r="F289" s="7">
        <v>4223.74</v>
      </c>
      <c r="G289" s="10">
        <v>-0.011017822502424801</v>
      </c>
      <c r="H289" s="7">
        <v>2.1532447132544803</v>
      </c>
      <c r="I289" s="7">
        <v>4.368346471722878</v>
      </c>
      <c r="J289" s="7">
        <v>0.6294376781549607</v>
      </c>
      <c r="K289" s="7">
        <v>38.629134860050826</v>
      </c>
      <c r="L289" s="7">
        <v>23.32439678284195</v>
      </c>
      <c r="M289" s="7">
        <v>34.19668517671399</v>
      </c>
      <c r="N289" s="7">
        <v>1.0</v>
      </c>
      <c r="O289" s="10">
        <v>-0.011017822502424801</v>
      </c>
      <c r="P289" s="15">
        <v>0.001</v>
      </c>
      <c r="Q289" s="11">
        <v>1.0</v>
      </c>
    </row>
    <row r="290">
      <c r="A290" s="6" t="s">
        <v>352</v>
      </c>
      <c r="B290" s="7">
        <v>1305.99</v>
      </c>
      <c r="C290" s="7">
        <v>1312.7</v>
      </c>
      <c r="D290" s="7">
        <v>1303.97</v>
      </c>
      <c r="E290" s="7">
        <v>1312.62</v>
      </c>
      <c r="F290" s="7">
        <v>3886.3</v>
      </c>
      <c r="G290" s="10">
        <v>0.005731185926413864</v>
      </c>
      <c r="H290" s="7">
        <v>1.570743877311088</v>
      </c>
      <c r="I290" s="7">
        <v>3.808825952840521</v>
      </c>
      <c r="J290" s="7">
        <v>0.5947136563876594</v>
      </c>
      <c r="K290" s="7">
        <v>37.292817679557785</v>
      </c>
      <c r="L290" s="7">
        <v>40.03574620196571</v>
      </c>
      <c r="M290" s="7">
        <v>36.65280504101221</v>
      </c>
      <c r="N290" s="7">
        <v>1.0</v>
      </c>
      <c r="O290" s="10">
        <v>0.005731185926413864</v>
      </c>
      <c r="P290" s="15">
        <v>0.001</v>
      </c>
      <c r="Q290" s="11">
        <v>4.0</v>
      </c>
    </row>
    <row r="291">
      <c r="A291" s="6" t="s">
        <v>353</v>
      </c>
      <c r="B291" s="7">
        <v>1319.12</v>
      </c>
      <c r="C291" s="7">
        <v>1332.66</v>
      </c>
      <c r="D291" s="7">
        <v>1319.12</v>
      </c>
      <c r="E291" s="7">
        <v>1330.36</v>
      </c>
      <c r="F291" s="7">
        <v>4236.28</v>
      </c>
      <c r="G291" s="10">
        <v>0.013514954823178079</v>
      </c>
      <c r="H291" s="7">
        <v>2.5116250585258513</v>
      </c>
      <c r="I291" s="7">
        <v>3.549385773977587</v>
      </c>
      <c r="J291" s="7">
        <v>1.1252765486725669</v>
      </c>
      <c r="K291" s="7">
        <v>52.9472999349382</v>
      </c>
      <c r="L291" s="7">
        <v>79.66934763181382</v>
      </c>
      <c r="M291" s="7">
        <v>47.67649687220716</v>
      </c>
      <c r="N291" s="7">
        <v>2.0</v>
      </c>
      <c r="O291" s="10">
        <v>0.019246140749591942</v>
      </c>
      <c r="P291" s="15">
        <v>0.001</v>
      </c>
      <c r="Q291" s="11">
        <v>5.0</v>
      </c>
    </row>
    <row r="292">
      <c r="A292" s="6" t="s">
        <v>354</v>
      </c>
      <c r="B292" s="7">
        <v>1333.23</v>
      </c>
      <c r="C292" s="7">
        <v>1337.49</v>
      </c>
      <c r="D292" s="7">
        <v>1332.83</v>
      </c>
      <c r="E292" s="7">
        <v>1337.38</v>
      </c>
      <c r="F292" s="7">
        <v>3587.24</v>
      </c>
      <c r="G292" s="10">
        <v>0.005276767190835721</v>
      </c>
      <c r="H292" s="7">
        <v>3.780160171346324</v>
      </c>
      <c r="I292" s="7">
        <v>3.5955406534513346</v>
      </c>
      <c r="J292" s="7">
        <v>1.1374446902654891</v>
      </c>
      <c r="K292" s="7">
        <v>53.2151636692975</v>
      </c>
      <c r="L292" s="7">
        <v>95.35299374441482</v>
      </c>
      <c r="M292" s="7">
        <v>71.68602919273145</v>
      </c>
      <c r="N292" s="7">
        <v>3.0</v>
      </c>
      <c r="O292" s="10">
        <v>0.024522907940427663</v>
      </c>
      <c r="P292" s="15">
        <v>0.001</v>
      </c>
      <c r="Q292" s="11">
        <v>4.0</v>
      </c>
    </row>
    <row r="293">
      <c r="A293" s="6" t="s">
        <v>355</v>
      </c>
      <c r="B293" s="7">
        <v>1337.14</v>
      </c>
      <c r="C293" s="7">
        <v>1337.55</v>
      </c>
      <c r="D293" s="7">
        <v>1331.47</v>
      </c>
      <c r="E293" s="7">
        <v>1335.25</v>
      </c>
      <c r="F293" s="7">
        <v>2142.13</v>
      </c>
      <c r="G293" s="10">
        <v>-0.001592666257907333</v>
      </c>
      <c r="H293" s="7">
        <v>4.561033434423962</v>
      </c>
      <c r="I293" s="7">
        <v>3.78863920964586</v>
      </c>
      <c r="J293" s="7">
        <v>1.0621572212065846</v>
      </c>
      <c r="K293" s="7">
        <v>51.50709219858164</v>
      </c>
      <c r="L293" s="7">
        <v>90.59428060768535</v>
      </c>
      <c r="M293" s="7">
        <v>88.538873994638</v>
      </c>
      <c r="N293" s="7">
        <v>1.0</v>
      </c>
      <c r="O293" s="10">
        <v>-0.001592666257907333</v>
      </c>
      <c r="P293" s="15">
        <v>0.001</v>
      </c>
      <c r="Q293" s="11">
        <v>3.0</v>
      </c>
    </row>
    <row r="294">
      <c r="A294" s="6" t="s">
        <v>356</v>
      </c>
      <c r="B294" s="7">
        <v>1336.75</v>
      </c>
      <c r="C294" s="7">
        <v>1349.55</v>
      </c>
      <c r="D294" s="7">
        <v>1336.75</v>
      </c>
      <c r="E294" s="7">
        <v>1347.24</v>
      </c>
      <c r="F294" s="7">
        <v>3908.06</v>
      </c>
      <c r="G294" s="10">
        <v>0.008979591836734701</v>
      </c>
      <c r="H294" s="7">
        <v>6.077318373479784</v>
      </c>
      <c r="I294" s="7">
        <v>4.246375042412645</v>
      </c>
      <c r="J294" s="7">
        <v>1.3839684625492752</v>
      </c>
      <c r="K294" s="7">
        <v>58.0531363686473</v>
      </c>
      <c r="L294" s="7">
        <v>95.78851412944404</v>
      </c>
      <c r="M294" s="7">
        <v>93.91192949384806</v>
      </c>
      <c r="N294" s="7">
        <v>1.0</v>
      </c>
      <c r="O294" s="10">
        <v>0.008979591836734701</v>
      </c>
      <c r="P294" s="15">
        <v>0.001</v>
      </c>
      <c r="Q294" s="11">
        <v>4.0</v>
      </c>
    </row>
    <row r="295">
      <c r="A295" s="6" t="s">
        <v>357</v>
      </c>
      <c r="B295" s="7">
        <v>1348.43</v>
      </c>
      <c r="C295" s="7">
        <v>1357.49</v>
      </c>
      <c r="D295" s="7">
        <v>1344.25</v>
      </c>
      <c r="E295" s="7">
        <v>1355.66</v>
      </c>
      <c r="F295" s="7">
        <v>4051.57</v>
      </c>
      <c r="G295" s="10">
        <v>0.006249814435438432</v>
      </c>
      <c r="H295" s="7">
        <v>7.86771462631873</v>
      </c>
      <c r="I295" s="7">
        <v>4.970642959193863</v>
      </c>
      <c r="J295" s="7">
        <v>1.528777923784498</v>
      </c>
      <c r="K295" s="7">
        <v>60.45520681770948</v>
      </c>
      <c r="L295" s="7">
        <v>97.08552317247981</v>
      </c>
      <c r="M295" s="7">
        <v>94.48943930320307</v>
      </c>
      <c r="N295" s="7">
        <v>2.0</v>
      </c>
      <c r="O295" s="10">
        <v>0.015229406272173132</v>
      </c>
      <c r="P295" s="15">
        <v>0.001</v>
      </c>
      <c r="Q295" s="11">
        <v>4.0</v>
      </c>
    </row>
    <row r="296">
      <c r="A296" s="6" t="s">
        <v>358</v>
      </c>
      <c r="B296" s="7">
        <v>1353.86</v>
      </c>
      <c r="C296" s="7">
        <v>1361.71</v>
      </c>
      <c r="D296" s="7">
        <v>1353.6</v>
      </c>
      <c r="E296" s="7">
        <v>1360.48</v>
      </c>
      <c r="F296" s="7">
        <v>4036.82</v>
      </c>
      <c r="G296" s="10">
        <v>0.0035554637593496422</v>
      </c>
      <c r="H296" s="7">
        <v>9.565287592203049</v>
      </c>
      <c r="I296" s="7">
        <v>5.8895718857957</v>
      </c>
      <c r="J296" s="7">
        <v>1.748750694058857</v>
      </c>
      <c r="K296" s="7">
        <v>63.619836380163626</v>
      </c>
      <c r="L296" s="7">
        <v>98.16445306670644</v>
      </c>
      <c r="M296" s="7">
        <v>97.01283012287676</v>
      </c>
      <c r="N296" s="7">
        <v>3.0</v>
      </c>
      <c r="O296" s="10">
        <v>0.018784870031522773</v>
      </c>
      <c r="P296" s="15">
        <v>0.001</v>
      </c>
      <c r="Q296" s="11">
        <v>4.0</v>
      </c>
    </row>
    <row r="297">
      <c r="A297" s="6" t="s">
        <v>359</v>
      </c>
      <c r="B297" s="7">
        <v>1360.14</v>
      </c>
      <c r="C297" s="7">
        <v>1364.56</v>
      </c>
      <c r="D297" s="7">
        <v>1358.69</v>
      </c>
      <c r="E297" s="7">
        <v>1363.61</v>
      </c>
      <c r="F297" s="7">
        <v>3479.07</v>
      </c>
      <c r="G297" s="10">
        <v>0.002300658591085412</v>
      </c>
      <c r="H297" s="7">
        <v>11.035975384936364</v>
      </c>
      <c r="I297" s="7">
        <v>6.918852585623833</v>
      </c>
      <c r="J297" s="7">
        <v>2.1551499348109435</v>
      </c>
      <c r="K297" s="7">
        <v>68.30578512396686</v>
      </c>
      <c r="L297" s="7">
        <v>98.64013741769246</v>
      </c>
      <c r="M297" s="7">
        <v>97.96337121895958</v>
      </c>
      <c r="N297" s="7">
        <v>4.0</v>
      </c>
      <c r="O297" s="10">
        <v>0.021085528622608186</v>
      </c>
      <c r="P297" s="15">
        <v>0.001</v>
      </c>
      <c r="Q297" s="11">
        <v>3.0</v>
      </c>
    </row>
    <row r="298">
      <c r="A298" s="6" t="s">
        <v>360</v>
      </c>
      <c r="B298" s="7">
        <v>1365.21</v>
      </c>
      <c r="C298" s="7">
        <v>1370.58</v>
      </c>
      <c r="D298" s="7">
        <v>1358.59</v>
      </c>
      <c r="E298" s="7">
        <v>1361.22</v>
      </c>
      <c r="F298" s="7">
        <v>3846.25</v>
      </c>
      <c r="G298" s="10">
        <v>-0.0017527005522105829</v>
      </c>
      <c r="H298" s="7">
        <v>11.87180228368834</v>
      </c>
      <c r="I298" s="7">
        <v>7.909442525236734</v>
      </c>
      <c r="J298" s="7">
        <v>2.2520435967302492</v>
      </c>
      <c r="K298" s="7">
        <v>69.25010473397575</v>
      </c>
      <c r="L298" s="7">
        <v>87.66473379019516</v>
      </c>
      <c r="M298" s="7">
        <v>94.82310809153135</v>
      </c>
      <c r="N298" s="7">
        <v>1.0</v>
      </c>
      <c r="O298" s="10">
        <v>-0.0017527005522105829</v>
      </c>
      <c r="P298" s="15">
        <v>9.0E-4</v>
      </c>
      <c r="Q298" s="11">
        <v>3.0</v>
      </c>
    </row>
    <row r="299">
      <c r="A299" s="6" t="s">
        <v>361</v>
      </c>
      <c r="B299" s="7">
        <v>1359.76</v>
      </c>
      <c r="C299" s="7">
        <v>1360.84</v>
      </c>
      <c r="D299" s="7">
        <v>1349.52</v>
      </c>
      <c r="E299" s="7">
        <v>1356.62</v>
      </c>
      <c r="F299" s="7">
        <v>4223.74</v>
      </c>
      <c r="G299" s="10">
        <v>-0.0033793214910155128</v>
      </c>
      <c r="H299" s="7">
        <v>12.024409656970647</v>
      </c>
      <c r="I299" s="7">
        <v>8.732435951583518</v>
      </c>
      <c r="J299" s="7">
        <v>2.7945900253592417</v>
      </c>
      <c r="K299" s="7">
        <v>73.6466919135664</v>
      </c>
      <c r="L299" s="7">
        <v>81.60253031101732</v>
      </c>
      <c r="M299" s="7">
        <v>89.30246717296832</v>
      </c>
      <c r="N299" s="7">
        <v>2.0</v>
      </c>
      <c r="O299" s="10">
        <v>-0.005132022043226095</v>
      </c>
      <c r="P299" s="15">
        <v>9.0E-4</v>
      </c>
      <c r="Q299" s="11">
        <v>2.0</v>
      </c>
    </row>
    <row r="300">
      <c r="A300" s="6" t="s">
        <v>362</v>
      </c>
      <c r="B300" s="7">
        <v>1355.9</v>
      </c>
      <c r="C300" s="7">
        <v>1355.9</v>
      </c>
      <c r="D300" s="7">
        <v>1341.5</v>
      </c>
      <c r="E300" s="7">
        <v>1347.32</v>
      </c>
      <c r="F300" s="7">
        <v>4223.74</v>
      </c>
      <c r="G300" s="10">
        <v>-0.00685527266294169</v>
      </c>
      <c r="H300" s="7">
        <v>11.265063186955558</v>
      </c>
      <c r="I300" s="7">
        <v>9.238961398657928</v>
      </c>
      <c r="J300" s="7">
        <v>1.9984830097087325</v>
      </c>
      <c r="K300" s="7">
        <v>66.64980269149038</v>
      </c>
      <c r="L300" s="7">
        <v>69.34633632050603</v>
      </c>
      <c r="M300" s="7">
        <v>79.5378668072395</v>
      </c>
      <c r="N300" s="7">
        <v>3.0</v>
      </c>
      <c r="O300" s="10">
        <v>-0.011987294706167786</v>
      </c>
      <c r="P300" s="15">
        <v>9.0E-4</v>
      </c>
      <c r="Q300" s="11">
        <v>2.0</v>
      </c>
    </row>
    <row r="301">
      <c r="A301" s="6" t="s">
        <v>363</v>
      </c>
      <c r="B301" s="7">
        <v>1344.16</v>
      </c>
      <c r="C301" s="7">
        <v>1348.0</v>
      </c>
      <c r="D301" s="7">
        <v>1329.17</v>
      </c>
      <c r="E301" s="7">
        <v>1335.1</v>
      </c>
      <c r="F301" s="7">
        <v>3846.25</v>
      </c>
      <c r="G301" s="10">
        <v>-0.009069857197993074</v>
      </c>
      <c r="H301" s="7">
        <v>9.56694201316077</v>
      </c>
      <c r="I301" s="7">
        <v>9.304557521558497</v>
      </c>
      <c r="J301" s="7">
        <v>1.4555112881806087</v>
      </c>
      <c r="K301" s="7">
        <v>59.275283937263346</v>
      </c>
      <c r="L301" s="7">
        <v>53.24196099103838</v>
      </c>
      <c r="M301" s="7">
        <v>68.06360920752057</v>
      </c>
      <c r="N301" s="7">
        <v>4.0</v>
      </c>
      <c r="O301" s="10">
        <v>-0.02105715190416086</v>
      </c>
      <c r="P301" s="15">
        <v>9.0E-4</v>
      </c>
      <c r="Q301" s="11">
        <v>2.0</v>
      </c>
    </row>
    <row r="302">
      <c r="A302" s="6" t="s">
        <v>364</v>
      </c>
      <c r="B302" s="7">
        <v>1340.24</v>
      </c>
      <c r="C302" s="7">
        <v>1354.36</v>
      </c>
      <c r="D302" s="7">
        <v>1335.58</v>
      </c>
      <c r="E302" s="7">
        <v>1340.2</v>
      </c>
      <c r="F302" s="7">
        <v>4223.74</v>
      </c>
      <c r="G302" s="10">
        <v>0.0038199385813797743</v>
      </c>
      <c r="H302" s="7">
        <v>8.534317822715593</v>
      </c>
      <c r="I302" s="7">
        <v>9.150509581789917</v>
      </c>
      <c r="J302" s="7">
        <v>1.4541832669322696</v>
      </c>
      <c r="K302" s="7">
        <v>59.253246753246735</v>
      </c>
      <c r="L302" s="7">
        <v>59.96309963099641</v>
      </c>
      <c r="M302" s="7">
        <v>60.8504656475136</v>
      </c>
      <c r="N302" s="7">
        <v>1.0</v>
      </c>
      <c r="O302" s="10">
        <v>0.0038199385813797743</v>
      </c>
      <c r="P302" s="15">
        <v>9.0E-4</v>
      </c>
      <c r="Q302" s="11">
        <v>4.0</v>
      </c>
    </row>
    <row r="303">
      <c r="A303" s="6" t="s">
        <v>365</v>
      </c>
      <c r="B303" s="7">
        <v>1340.2</v>
      </c>
      <c r="C303" s="7">
        <v>1349.44</v>
      </c>
      <c r="D303" s="7">
        <v>1338.64</v>
      </c>
      <c r="E303" s="7">
        <v>1346.29</v>
      </c>
      <c r="F303" s="7">
        <v>4265.25</v>
      </c>
      <c r="G303" s="10">
        <v>0.004544097895836381</v>
      </c>
      <c r="H303" s="7">
        <v>8.113836558717821</v>
      </c>
      <c r="I303" s="7">
        <v>8.943174977175499</v>
      </c>
      <c r="J303" s="7">
        <v>2.3430156657963357</v>
      </c>
      <c r="K303" s="7">
        <v>70.08688860685338</v>
      </c>
      <c r="L303" s="7">
        <v>63.53400390331782</v>
      </c>
      <c r="M303" s="7">
        <v>58.91302150845087</v>
      </c>
      <c r="N303" s="7">
        <v>2.0</v>
      </c>
      <c r="O303" s="10">
        <v>0.008364036477216156</v>
      </c>
      <c r="P303" s="15">
        <v>9.0E-4</v>
      </c>
      <c r="Q303" s="11">
        <v>4.0</v>
      </c>
    </row>
    <row r="304">
      <c r="A304" s="6" t="s">
        <v>366</v>
      </c>
      <c r="B304" s="7">
        <v>1348.34</v>
      </c>
      <c r="C304" s="7">
        <v>1359.44</v>
      </c>
      <c r="D304" s="7">
        <v>1348.34</v>
      </c>
      <c r="E304" s="7">
        <v>1357.16</v>
      </c>
      <c r="F304" s="7">
        <v>4223.74</v>
      </c>
      <c r="G304" s="10">
        <v>0.008074040511331228</v>
      </c>
      <c r="H304" s="7">
        <v>8.559056804204147</v>
      </c>
      <c r="I304" s="7">
        <v>8.866351342581229</v>
      </c>
      <c r="J304" s="7">
        <v>2.453655352480419</v>
      </c>
      <c r="K304" s="7">
        <v>71.04517104517106</v>
      </c>
      <c r="L304" s="7">
        <v>73.92149242129842</v>
      </c>
      <c r="M304" s="7">
        <v>65.80619865187089</v>
      </c>
      <c r="N304" s="7">
        <v>3.0</v>
      </c>
      <c r="O304" s="10">
        <v>0.016438076988547386</v>
      </c>
      <c r="P304" s="15">
        <v>9.0E-4</v>
      </c>
      <c r="Q304" s="11">
        <v>4.0</v>
      </c>
    </row>
    <row r="305">
      <c r="A305" s="6" t="s">
        <v>367</v>
      </c>
      <c r="B305" s="7">
        <v>1354.51</v>
      </c>
      <c r="C305" s="7">
        <v>1354.51</v>
      </c>
      <c r="D305" s="7">
        <v>1336.36</v>
      </c>
      <c r="E305" s="7">
        <v>1342.08</v>
      </c>
      <c r="F305" s="7">
        <v>3846.25</v>
      </c>
      <c r="G305" s="10">
        <v>-0.011111438592354736</v>
      </c>
      <c r="H305" s="7">
        <v>7.607374013012986</v>
      </c>
      <c r="I305" s="7">
        <v>8.61455587666758</v>
      </c>
      <c r="J305" s="7">
        <v>1.256342957130358</v>
      </c>
      <c r="K305" s="7">
        <v>55.680496316401694</v>
      </c>
      <c r="L305" s="7">
        <v>31.176044433711418</v>
      </c>
      <c r="M305" s="7">
        <v>56.210513586109215</v>
      </c>
      <c r="N305" s="7">
        <v>1.0</v>
      </c>
      <c r="O305" s="10">
        <v>-0.011111438592354736</v>
      </c>
      <c r="P305" s="15">
        <v>9.0E-4</v>
      </c>
      <c r="Q305" s="11">
        <v>1.0</v>
      </c>
    </row>
    <row r="306">
      <c r="A306" s="6" t="s">
        <v>368</v>
      </c>
      <c r="B306" s="7">
        <v>1339.39</v>
      </c>
      <c r="C306" s="7">
        <v>1351.05</v>
      </c>
      <c r="D306" s="7">
        <v>1332.03</v>
      </c>
      <c r="E306" s="7">
        <v>1348.65</v>
      </c>
      <c r="F306" s="7">
        <v>3777.21</v>
      </c>
      <c r="G306" s="10">
        <v>0.004895386266094543</v>
      </c>
      <c r="H306" s="7">
        <v>7.299162435720746</v>
      </c>
      <c r="I306" s="7">
        <v>8.351477188478214</v>
      </c>
      <c r="J306" s="7">
        <v>1.2465004374453177</v>
      </c>
      <c r="K306" s="7">
        <v>55.48632070879171</v>
      </c>
      <c r="L306" s="7">
        <v>47.04177734846676</v>
      </c>
      <c r="M306" s="7">
        <v>50.7131047344922</v>
      </c>
      <c r="N306" s="7">
        <v>1.0</v>
      </c>
      <c r="O306" s="10">
        <v>0.004895386266094543</v>
      </c>
      <c r="P306" s="15">
        <v>9.0E-4</v>
      </c>
      <c r="Q306" s="11">
        <v>4.0</v>
      </c>
    </row>
    <row r="307">
      <c r="A307" s="6" t="s">
        <v>369</v>
      </c>
      <c r="B307" s="7">
        <v>1348.69</v>
      </c>
      <c r="C307" s="7">
        <v>1350.47</v>
      </c>
      <c r="D307" s="7">
        <v>1333.36</v>
      </c>
      <c r="E307" s="7">
        <v>1337.77</v>
      </c>
      <c r="F307" s="7">
        <v>3426.66</v>
      </c>
      <c r="G307" s="10">
        <v>-0.008067326585845185</v>
      </c>
      <c r="H307" s="7">
        <v>6.106584562506214</v>
      </c>
      <c r="I307" s="7">
        <v>7.902498663283813</v>
      </c>
      <c r="J307" s="7">
        <v>1.0462639985313011</v>
      </c>
      <c r="K307" s="7">
        <v>51.130450385788606</v>
      </c>
      <c r="L307" s="7">
        <v>20.7679304515816</v>
      </c>
      <c r="M307" s="7">
        <v>32.99525074458659</v>
      </c>
      <c r="N307" s="7">
        <v>1.0</v>
      </c>
      <c r="O307" s="10">
        <v>-0.008067326585845185</v>
      </c>
      <c r="P307" s="15">
        <v>9.0E-4</v>
      </c>
      <c r="Q307" s="11">
        <v>2.0</v>
      </c>
    </row>
    <row r="308">
      <c r="A308" s="6" t="s">
        <v>370</v>
      </c>
      <c r="B308" s="7">
        <v>1334.77</v>
      </c>
      <c r="C308" s="7">
        <v>1343.33</v>
      </c>
      <c r="D308" s="7">
        <v>1327.32</v>
      </c>
      <c r="E308" s="7">
        <v>1329.47</v>
      </c>
      <c r="F308" s="7">
        <v>3846.25</v>
      </c>
      <c r="G308" s="10">
        <v>-0.006204355008708489</v>
      </c>
      <c r="H308" s="7">
        <v>4.440529709560451</v>
      </c>
      <c r="I308" s="7">
        <v>7.210104872539141</v>
      </c>
      <c r="J308" s="7">
        <v>0.7169029791301589</v>
      </c>
      <c r="K308" s="7">
        <v>41.75559060963166</v>
      </c>
      <c r="L308" s="7">
        <v>4.9699491447066375</v>
      </c>
      <c r="M308" s="7">
        <v>24.259885648251664</v>
      </c>
      <c r="N308" s="7">
        <v>2.0</v>
      </c>
      <c r="O308" s="10">
        <v>-0.014271681594553673</v>
      </c>
      <c r="P308" s="15">
        <v>9.0E-4</v>
      </c>
      <c r="Q308" s="11">
        <v>2.0</v>
      </c>
    </row>
    <row r="309">
      <c r="A309" s="6" t="s">
        <v>371</v>
      </c>
      <c r="B309" s="7">
        <v>1326.1</v>
      </c>
      <c r="C309" s="7">
        <v>1330.42</v>
      </c>
      <c r="D309" s="7">
        <v>1318.51</v>
      </c>
      <c r="E309" s="7">
        <v>1328.98</v>
      </c>
      <c r="F309" s="7">
        <v>4053.97</v>
      </c>
      <c r="G309" s="10">
        <v>-3.685679255643295E-4</v>
      </c>
      <c r="H309" s="7">
        <v>3.0455234320720592</v>
      </c>
      <c r="I309" s="7">
        <v>6.377188584445725</v>
      </c>
      <c r="J309" s="7">
        <v>0.578248498261145</v>
      </c>
      <c r="K309" s="7">
        <v>36.63862179487182</v>
      </c>
      <c r="L309" s="7">
        <v>20.10754753216831</v>
      </c>
      <c r="M309" s="7">
        <v>15.28180904281885</v>
      </c>
      <c r="N309" s="7">
        <v>3.0</v>
      </c>
      <c r="O309" s="10">
        <v>-0.014640249520118003</v>
      </c>
      <c r="P309" s="15">
        <v>9.0E-4</v>
      </c>
      <c r="Q309" s="11">
        <v>3.0</v>
      </c>
    </row>
    <row r="310">
      <c r="A310" s="6" t="s">
        <v>372</v>
      </c>
      <c r="B310" s="7">
        <v>1328.54</v>
      </c>
      <c r="C310" s="7">
        <v>1341.82</v>
      </c>
      <c r="D310" s="7">
        <v>1326.59</v>
      </c>
      <c r="E310" s="7">
        <v>1340.68</v>
      </c>
      <c r="F310" s="7">
        <v>3922.03</v>
      </c>
      <c r="G310" s="10">
        <v>0.008803744224894314</v>
      </c>
      <c r="H310" s="7">
        <v>2.8511963094579187</v>
      </c>
      <c r="I310" s="7">
        <v>5.671990129448164</v>
      </c>
      <c r="J310" s="7">
        <v>0.6870060069554239</v>
      </c>
      <c r="K310" s="7">
        <v>40.723388305847145</v>
      </c>
      <c r="L310" s="7">
        <v>42.57729978874611</v>
      </c>
      <c r="M310" s="7">
        <v>22.551598821873686</v>
      </c>
      <c r="N310" s="7">
        <v>1.0</v>
      </c>
      <c r="O310" s="10">
        <v>0.008803744224894314</v>
      </c>
      <c r="P310" s="15">
        <v>9.0E-4</v>
      </c>
      <c r="Q310" s="11">
        <v>4.0</v>
      </c>
    </row>
    <row r="311">
      <c r="A311" s="6" t="s">
        <v>373</v>
      </c>
      <c r="B311" s="7">
        <v>1342.4</v>
      </c>
      <c r="C311" s="7">
        <v>1346.82</v>
      </c>
      <c r="D311" s="7">
        <v>1336.36</v>
      </c>
      <c r="E311" s="7">
        <v>1343.6</v>
      </c>
      <c r="F311" s="7">
        <v>3626.11</v>
      </c>
      <c r="G311" s="10">
        <v>0.0021779992242741335</v>
      </c>
      <c r="H311" s="7">
        <v>2.8993879221166026</v>
      </c>
      <c r="I311" s="7">
        <v>5.117469687981852</v>
      </c>
      <c r="J311" s="7">
        <v>0.6836863736958596</v>
      </c>
      <c r="K311" s="7">
        <v>40.60651582011083</v>
      </c>
      <c r="L311" s="7">
        <v>48.18513539466093</v>
      </c>
      <c r="M311" s="7">
        <v>36.95666090519179</v>
      </c>
      <c r="N311" s="7">
        <v>2.0</v>
      </c>
      <c r="O311" s="10">
        <v>0.010981743449168448</v>
      </c>
      <c r="P311" s="15">
        <v>9.0E-4</v>
      </c>
      <c r="Q311" s="11">
        <v>3.0</v>
      </c>
    </row>
    <row r="312">
      <c r="A312" s="6" t="s">
        <v>374</v>
      </c>
      <c r="B312" s="7">
        <v>1342.0</v>
      </c>
      <c r="C312" s="7">
        <v>1342.0</v>
      </c>
      <c r="D312" s="7">
        <v>1330.67</v>
      </c>
      <c r="E312" s="7">
        <v>1333.27</v>
      </c>
      <c r="F312" s="7">
        <v>4066.02</v>
      </c>
      <c r="G312" s="10">
        <v>-0.007688300089312242</v>
      </c>
      <c r="H312" s="7">
        <v>2.080057841754069</v>
      </c>
      <c r="I312" s="7">
        <v>4.509987318736295</v>
      </c>
      <c r="J312" s="7">
        <v>0.60744382022472</v>
      </c>
      <c r="K312" s="7">
        <v>37.789427697684616</v>
      </c>
      <c r="L312" s="7">
        <v>34.868887313961764</v>
      </c>
      <c r="M312" s="7">
        <v>41.877107499122936</v>
      </c>
      <c r="N312" s="7">
        <v>1.0</v>
      </c>
      <c r="O312" s="10">
        <v>-0.007688300089312242</v>
      </c>
      <c r="P312" s="15">
        <v>9.0E-4</v>
      </c>
      <c r="Q312" s="11">
        <v>2.0</v>
      </c>
    </row>
    <row r="313">
      <c r="A313" s="6" t="s">
        <v>375</v>
      </c>
      <c r="B313" s="7">
        <v>1333.07</v>
      </c>
      <c r="C313" s="7">
        <v>1333.07</v>
      </c>
      <c r="D313" s="7">
        <v>1312.88</v>
      </c>
      <c r="E313" s="7">
        <v>1317.37</v>
      </c>
      <c r="F313" s="7">
        <v>3255.58</v>
      </c>
      <c r="G313" s="10">
        <v>-0.011925566464407128</v>
      </c>
      <c r="H313" s="7">
        <v>0.14605213387176263</v>
      </c>
      <c r="I313" s="7">
        <v>3.6372002817633886</v>
      </c>
      <c r="J313" s="7">
        <v>0.5242424242424255</v>
      </c>
      <c r="K313" s="7">
        <v>34.393638170974214</v>
      </c>
      <c r="L313" s="7">
        <v>9.643470790377549</v>
      </c>
      <c r="M313" s="7">
        <v>30.89916449966675</v>
      </c>
      <c r="N313" s="7">
        <v>2.0</v>
      </c>
      <c r="O313" s="10">
        <v>-0.01961386655371937</v>
      </c>
      <c r="P313" s="15">
        <v>9.0E-4</v>
      </c>
      <c r="Q313" s="11">
        <v>1.0</v>
      </c>
    </row>
    <row r="314">
      <c r="A314" s="6" t="s">
        <v>376</v>
      </c>
      <c r="B314" s="7">
        <v>1317.7</v>
      </c>
      <c r="C314" s="7">
        <v>1323.72</v>
      </c>
      <c r="D314" s="7">
        <v>1313.87</v>
      </c>
      <c r="E314" s="7">
        <v>1316.28</v>
      </c>
      <c r="F314" s="7">
        <v>3846.25</v>
      </c>
      <c r="G314" s="10">
        <v>-8.274061197688715E-4</v>
      </c>
      <c r="H314" s="7">
        <v>-1.4578104820914177</v>
      </c>
      <c r="I314" s="7">
        <v>2.6181981289924274</v>
      </c>
      <c r="J314" s="7">
        <v>0.5821779512720435</v>
      </c>
      <c r="K314" s="7">
        <v>36.7959843457547</v>
      </c>
      <c r="L314" s="7">
        <v>7.3024054982815025</v>
      </c>
      <c r="M314" s="7">
        <v>17.271587867540273</v>
      </c>
      <c r="N314" s="7">
        <v>3.0</v>
      </c>
      <c r="O314" s="10">
        <v>-0.02044127267348824</v>
      </c>
      <c r="P314" s="15">
        <v>9.0E-4</v>
      </c>
      <c r="Q314" s="11">
        <v>3.0</v>
      </c>
    </row>
    <row r="315">
      <c r="A315" s="6" t="s">
        <v>377</v>
      </c>
      <c r="B315" s="7">
        <v>1316.36</v>
      </c>
      <c r="C315" s="7">
        <v>1325.86</v>
      </c>
      <c r="D315" s="7">
        <v>1311.8</v>
      </c>
      <c r="E315" s="7">
        <v>1320.47</v>
      </c>
      <c r="F315" s="7">
        <v>4109.67</v>
      </c>
      <c r="G315" s="10">
        <v>0.0031832132980825164</v>
      </c>
      <c r="H315" s="7">
        <v>-2.3635397626087524</v>
      </c>
      <c r="I315" s="7">
        <v>1.6218505506721916</v>
      </c>
      <c r="J315" s="7">
        <v>0.7642983728049002</v>
      </c>
      <c r="K315" s="7">
        <v>43.320244726509074</v>
      </c>
      <c r="L315" s="7">
        <v>18.19899244332505</v>
      </c>
      <c r="M315" s="7">
        <v>11.7149562439947</v>
      </c>
      <c r="N315" s="7">
        <v>1.0</v>
      </c>
      <c r="O315" s="10">
        <v>0.0031832132980825164</v>
      </c>
      <c r="P315" s="15">
        <v>9.0E-4</v>
      </c>
      <c r="Q315" s="11">
        <v>4.0</v>
      </c>
    </row>
    <row r="316">
      <c r="A316" s="6" t="s">
        <v>378</v>
      </c>
      <c r="B316" s="7">
        <v>1320.64</v>
      </c>
      <c r="C316" s="7">
        <v>1328.51</v>
      </c>
      <c r="D316" s="7">
        <v>1314.41</v>
      </c>
      <c r="E316" s="7">
        <v>1325.69</v>
      </c>
      <c r="F316" s="7">
        <v>3259.47</v>
      </c>
      <c r="G316" s="10">
        <v>0.0039531378978697185</v>
      </c>
      <c r="H316" s="7">
        <v>-2.6298115377992417</v>
      </c>
      <c r="I316" s="7">
        <v>0.771518132977905</v>
      </c>
      <c r="J316" s="7">
        <v>0.7662316739165467</v>
      </c>
      <c r="K316" s="7">
        <v>43.38228587065587</v>
      </c>
      <c r="L316" s="7">
        <v>29.156171284634908</v>
      </c>
      <c r="M316" s="7">
        <v>18.219189742080488</v>
      </c>
      <c r="N316" s="7">
        <v>2.0</v>
      </c>
      <c r="O316" s="10">
        <v>0.0071363511959522345</v>
      </c>
      <c r="P316" s="15">
        <v>9.0E-4</v>
      </c>
      <c r="Q316" s="11">
        <v>4.0</v>
      </c>
    </row>
    <row r="317">
      <c r="A317" s="6" t="s">
        <v>379</v>
      </c>
      <c r="B317" s="7">
        <v>1325.69</v>
      </c>
      <c r="C317" s="7">
        <v>1334.62</v>
      </c>
      <c r="D317" s="7">
        <v>1325.69</v>
      </c>
      <c r="E317" s="7">
        <v>1331.1</v>
      </c>
      <c r="F317" s="7">
        <v>3124.56</v>
      </c>
      <c r="G317" s="10">
        <v>0.004080893723268528</v>
      </c>
      <c r="H317" s="7">
        <v>-2.3768927116627765</v>
      </c>
      <c r="I317" s="7">
        <v>0.14183596404976867</v>
      </c>
      <c r="J317" s="7">
        <v>0.7552763009505394</v>
      </c>
      <c r="K317" s="7">
        <v>43.02891234511243</v>
      </c>
      <c r="L317" s="7">
        <v>40.512174643156825</v>
      </c>
      <c r="M317" s="7">
        <v>29.28911279037226</v>
      </c>
      <c r="N317" s="7">
        <v>3.0</v>
      </c>
      <c r="O317" s="10">
        <v>0.011217244919220763</v>
      </c>
      <c r="P317" s="15">
        <v>9.0E-4</v>
      </c>
      <c r="Q317" s="11">
        <v>4.0</v>
      </c>
    </row>
    <row r="318">
      <c r="A318" s="6" t="s">
        <v>380</v>
      </c>
      <c r="B318" s="7">
        <v>1331.1</v>
      </c>
      <c r="C318" s="7">
        <v>1345.2</v>
      </c>
      <c r="D318" s="7">
        <v>1331.1</v>
      </c>
      <c r="E318" s="7">
        <v>1345.2</v>
      </c>
      <c r="F318" s="7">
        <v>4696.24</v>
      </c>
      <c r="G318" s="10">
        <v>0.010592742844264246</v>
      </c>
      <c r="H318" s="7">
        <v>-1.026863514984143</v>
      </c>
      <c r="I318" s="7">
        <v>-0.09190393175701367</v>
      </c>
      <c r="J318" s="7">
        <v>0.8073143225390688</v>
      </c>
      <c r="K318" s="7">
        <v>44.66928151185594</v>
      </c>
      <c r="L318" s="7">
        <v>78.20182627019449</v>
      </c>
      <c r="M318" s="7">
        <v>49.29005739932874</v>
      </c>
      <c r="N318" s="7">
        <v>4.0</v>
      </c>
      <c r="O318" s="10">
        <v>0.021809987763485007</v>
      </c>
      <c r="P318" s="15">
        <v>9.0E-4</v>
      </c>
      <c r="Q318" s="11">
        <v>5.0</v>
      </c>
    </row>
    <row r="319">
      <c r="A319" s="6" t="s">
        <v>381</v>
      </c>
      <c r="B319" s="7">
        <v>1345.2</v>
      </c>
      <c r="C319" s="7">
        <v>1345.2</v>
      </c>
      <c r="D319" s="7">
        <v>1313.71</v>
      </c>
      <c r="E319" s="7">
        <v>1314.55</v>
      </c>
      <c r="F319" s="7">
        <v>4241.09</v>
      </c>
      <c r="G319" s="10">
        <v>-0.022784716027356593</v>
      </c>
      <c r="H319" s="7">
        <v>-2.4024604290966636</v>
      </c>
      <c r="I319" s="7">
        <v>-0.5540152312249437</v>
      </c>
      <c r="J319" s="7">
        <v>0.6454147346728499</v>
      </c>
      <c r="K319" s="7">
        <v>39.22504892367909</v>
      </c>
      <c r="L319" s="7">
        <v>7.006369426751593</v>
      </c>
      <c r="M319" s="7">
        <v>41.906790113367634</v>
      </c>
      <c r="N319" s="7">
        <v>1.0</v>
      </c>
      <c r="O319" s="10">
        <v>-0.022784716027356593</v>
      </c>
      <c r="P319" s="15">
        <v>9.0E-4</v>
      </c>
      <c r="Q319" s="11">
        <v>1.0</v>
      </c>
    </row>
    <row r="320">
      <c r="A320" s="6" t="s">
        <v>382</v>
      </c>
      <c r="B320" s="7">
        <v>1314.55</v>
      </c>
      <c r="C320" s="7">
        <v>1318.03</v>
      </c>
      <c r="D320" s="7">
        <v>1305.61</v>
      </c>
      <c r="E320" s="7">
        <v>1312.94</v>
      </c>
      <c r="F320" s="7">
        <v>3762.17</v>
      </c>
      <c r="G320" s="10">
        <v>-0.001224753718002282</v>
      </c>
      <c r="H320" s="7">
        <v>-3.5812618811323773</v>
      </c>
      <c r="I320" s="7">
        <v>-1.1594645612064305</v>
      </c>
      <c r="J320" s="7">
        <v>0.549400630914826</v>
      </c>
      <c r="K320" s="7">
        <v>35.45891359231206</v>
      </c>
      <c r="L320" s="7">
        <v>16.339723584485363</v>
      </c>
      <c r="M320" s="7">
        <v>33.84930642714381</v>
      </c>
      <c r="N320" s="7">
        <v>2.0</v>
      </c>
      <c r="O320" s="10">
        <v>-0.024009469745358874</v>
      </c>
      <c r="P320" s="15">
        <v>9.0E-4</v>
      </c>
      <c r="Q320" s="11">
        <v>3.0</v>
      </c>
    </row>
    <row r="321">
      <c r="A321" s="6" t="s">
        <v>383</v>
      </c>
      <c r="B321" s="7">
        <v>1312.94</v>
      </c>
      <c r="C321" s="7">
        <v>1312.94</v>
      </c>
      <c r="D321" s="7">
        <v>1297.9</v>
      </c>
      <c r="E321" s="7">
        <v>1300.16</v>
      </c>
      <c r="F321" s="7">
        <v>3505.03</v>
      </c>
      <c r="G321" s="10">
        <v>-0.009733879689856331</v>
      </c>
      <c r="H321" s="7">
        <v>-5.483499350606053</v>
      </c>
      <c r="I321" s="7">
        <v>-2.024271519086355</v>
      </c>
      <c r="J321" s="7">
        <v>0.5365372766481827</v>
      </c>
      <c r="K321" s="7">
        <v>34.9185981233459</v>
      </c>
      <c r="L321" s="7">
        <v>4.619787408013078</v>
      </c>
      <c r="M321" s="7">
        <v>9.321960139750011</v>
      </c>
      <c r="N321" s="7">
        <v>3.0</v>
      </c>
      <c r="O321" s="10">
        <v>-0.0337433494352152</v>
      </c>
      <c r="P321" s="15">
        <v>9.0E-4</v>
      </c>
      <c r="Q321" s="11">
        <v>2.0</v>
      </c>
    </row>
    <row r="322">
      <c r="A322" s="6" t="s">
        <v>384</v>
      </c>
      <c r="B322" s="7">
        <v>1300.26</v>
      </c>
      <c r="C322" s="7">
        <v>1300.26</v>
      </c>
      <c r="D322" s="7">
        <v>1284.72</v>
      </c>
      <c r="E322" s="7">
        <v>1286.17</v>
      </c>
      <c r="F322" s="7">
        <v>3555.98</v>
      </c>
      <c r="G322" s="10">
        <v>-0.010760214127492007</v>
      </c>
      <c r="H322" s="7">
        <v>-8.02737771728107</v>
      </c>
      <c r="I322" s="7">
        <v>-3.2248927587252982</v>
      </c>
      <c r="J322" s="7">
        <v>0.5013818516812529</v>
      </c>
      <c r="K322" s="7">
        <v>33.39469243749042</v>
      </c>
      <c r="L322" s="7">
        <v>2.334943639291542</v>
      </c>
      <c r="M322" s="7">
        <v>7.764818210596661</v>
      </c>
      <c r="N322" s="7">
        <v>4.0</v>
      </c>
      <c r="O322" s="10">
        <v>-0.04450356356270721</v>
      </c>
      <c r="P322" s="15">
        <v>9.0E-4</v>
      </c>
      <c r="Q322" s="11">
        <v>1.0</v>
      </c>
    </row>
    <row r="323">
      <c r="A323" s="6" t="s">
        <v>385</v>
      </c>
      <c r="B323" s="7">
        <v>1286.31</v>
      </c>
      <c r="C323" s="7">
        <v>1296.22</v>
      </c>
      <c r="D323" s="7">
        <v>1284.74</v>
      </c>
      <c r="E323" s="7">
        <v>1284.94</v>
      </c>
      <c r="F323" s="7">
        <v>3846.25</v>
      </c>
      <c r="G323" s="10">
        <v>-9.563277016257711E-4</v>
      </c>
      <c r="H323" s="7">
        <v>-10.02708438385207</v>
      </c>
      <c r="I323" s="7">
        <v>-4.585331083750653</v>
      </c>
      <c r="J323" s="7">
        <v>0.49714546700159845</v>
      </c>
      <c r="K323" s="7">
        <v>33.206223306894444</v>
      </c>
      <c r="L323" s="7">
        <v>0.35426731078909435</v>
      </c>
      <c r="M323" s="7">
        <v>2.436332786031238</v>
      </c>
      <c r="N323" s="7">
        <v>5.0</v>
      </c>
      <c r="O323" s="10">
        <v>-0.04545989126433298</v>
      </c>
      <c r="P323" s="15">
        <v>9.0E-4</v>
      </c>
      <c r="Q323" s="11">
        <v>3.0</v>
      </c>
    </row>
    <row r="324">
      <c r="A324" s="6" t="s">
        <v>386</v>
      </c>
      <c r="B324" s="7">
        <v>1284.63</v>
      </c>
      <c r="C324" s="7">
        <v>1287.04</v>
      </c>
      <c r="D324" s="7">
        <v>1277.42</v>
      </c>
      <c r="E324" s="7">
        <v>1279.56</v>
      </c>
      <c r="F324" s="7">
        <v>3970.81</v>
      </c>
      <c r="G324" s="10">
        <v>-0.004186965928370281</v>
      </c>
      <c r="H324" s="7">
        <v>-11.90871115243226</v>
      </c>
      <c r="I324" s="7">
        <v>-6.050007097486974</v>
      </c>
      <c r="J324" s="7">
        <v>0.342512908777968</v>
      </c>
      <c r="K324" s="7">
        <v>25.512820512820454</v>
      </c>
      <c r="L324" s="7">
        <v>3.083573487031523</v>
      </c>
      <c r="M324" s="7">
        <v>1.9242614790373864</v>
      </c>
      <c r="N324" s="7">
        <v>6.0</v>
      </c>
      <c r="O324" s="10">
        <v>-0.04964685719270326</v>
      </c>
      <c r="P324" s="15">
        <v>9.0E-4</v>
      </c>
      <c r="Q324" s="11">
        <v>2.0</v>
      </c>
    </row>
    <row r="325">
      <c r="A325" s="6" t="s">
        <v>387</v>
      </c>
      <c r="B325" s="7">
        <v>1279.63</v>
      </c>
      <c r="C325" s="7">
        <v>1294.54</v>
      </c>
      <c r="D325" s="7">
        <v>1279.63</v>
      </c>
      <c r="E325" s="7">
        <v>1289.0</v>
      </c>
      <c r="F325" s="7">
        <v>3332.51</v>
      </c>
      <c r="G325" s="10">
        <v>0.0073775360280096715</v>
      </c>
      <c r="H325" s="7">
        <v>-12.494159918101104</v>
      </c>
      <c r="I325" s="7">
        <v>-7.3388376616098006</v>
      </c>
      <c r="J325" s="7">
        <v>0.4126506024096398</v>
      </c>
      <c r="K325" s="7">
        <v>29.211087420042702</v>
      </c>
      <c r="L325" s="7">
        <v>17.08468574800816</v>
      </c>
      <c r="M325" s="7">
        <v>6.840842181942925</v>
      </c>
      <c r="N325" s="7">
        <v>1.0</v>
      </c>
      <c r="O325" s="10">
        <v>0.0073775360280096715</v>
      </c>
      <c r="P325" s="15">
        <v>9.0E-4</v>
      </c>
      <c r="Q325" s="11">
        <v>4.0</v>
      </c>
    </row>
    <row r="326">
      <c r="A326" s="6" t="s">
        <v>388</v>
      </c>
      <c r="B326" s="7">
        <v>1288.6</v>
      </c>
      <c r="C326" s="7">
        <v>1288.6</v>
      </c>
      <c r="D326" s="7">
        <v>1268.28</v>
      </c>
      <c r="E326" s="7">
        <v>1270.98</v>
      </c>
      <c r="F326" s="7">
        <v>3846.25</v>
      </c>
      <c r="G326" s="10">
        <v>-0.01397982932505817</v>
      </c>
      <c r="H326" s="7">
        <v>-14.247954137151282</v>
      </c>
      <c r="I326" s="7">
        <v>-8.720660956718097</v>
      </c>
      <c r="J326" s="7">
        <v>0.38112270243417873</v>
      </c>
      <c r="K326" s="7">
        <v>27.59513704050073</v>
      </c>
      <c r="L326" s="7">
        <v>3.510140405616281</v>
      </c>
      <c r="M326" s="7">
        <v>7.892799880218654</v>
      </c>
      <c r="N326" s="7">
        <v>1.0</v>
      </c>
      <c r="O326" s="10">
        <v>-0.01397982932505817</v>
      </c>
      <c r="P326" s="15">
        <v>9.0E-4</v>
      </c>
      <c r="Q326" s="11">
        <v>1.0</v>
      </c>
    </row>
    <row r="327">
      <c r="A327" s="6" t="s">
        <v>389</v>
      </c>
      <c r="B327" s="7">
        <v>1271.31</v>
      </c>
      <c r="C327" s="7">
        <v>1277.04</v>
      </c>
      <c r="D327" s="7">
        <v>1265.64</v>
      </c>
      <c r="E327" s="7">
        <v>1271.83</v>
      </c>
      <c r="F327" s="7">
        <v>4132.52</v>
      </c>
      <c r="G327" s="10">
        <v>6.687752757713804E-4</v>
      </c>
      <c r="H327" s="7">
        <v>-15.39183332145376</v>
      </c>
      <c r="I327" s="7">
        <v>-10.05489542966523</v>
      </c>
      <c r="J327" s="7">
        <v>0.46265486725663757</v>
      </c>
      <c r="K327" s="7">
        <v>31.631171345595376</v>
      </c>
      <c r="L327" s="7">
        <v>7.780291603820803</v>
      </c>
      <c r="M327" s="7">
        <v>9.45837258581508</v>
      </c>
      <c r="N327" s="7">
        <v>1.0</v>
      </c>
      <c r="O327" s="10">
        <v>6.687752757713804E-4</v>
      </c>
      <c r="P327" s="15">
        <v>9.0E-4</v>
      </c>
      <c r="Q327" s="11">
        <v>3.0</v>
      </c>
    </row>
    <row r="328">
      <c r="A328" s="6" t="s">
        <v>390</v>
      </c>
      <c r="B328" s="7">
        <v>1272.22</v>
      </c>
      <c r="C328" s="7">
        <v>1292.5</v>
      </c>
      <c r="D328" s="7">
        <v>1272.22</v>
      </c>
      <c r="E328" s="7">
        <v>1287.87</v>
      </c>
      <c r="F328" s="7">
        <v>3500.28</v>
      </c>
      <c r="G328" s="10">
        <v>0.01261174842549709</v>
      </c>
      <c r="H328" s="7">
        <v>-14.833085294095781</v>
      </c>
      <c r="I328" s="7">
        <v>-11.01053340255134</v>
      </c>
      <c r="J328" s="7">
        <v>0.6604111881424809</v>
      </c>
      <c r="K328" s="7">
        <v>39.773954358937424</v>
      </c>
      <c r="L328" s="7">
        <v>27.94117647058799</v>
      </c>
      <c r="M328" s="7">
        <v>13.077202826675025</v>
      </c>
      <c r="N328" s="7">
        <v>2.0</v>
      </c>
      <c r="O328" s="10">
        <v>0.01328052370126847</v>
      </c>
      <c r="P328" s="15">
        <v>9.0E-4</v>
      </c>
      <c r="Q328" s="11">
        <v>5.0</v>
      </c>
    </row>
    <row r="329">
      <c r="A329" s="6" t="s">
        <v>391</v>
      </c>
      <c r="B329" s="7">
        <v>1287.87</v>
      </c>
      <c r="C329" s="7">
        <v>1287.87</v>
      </c>
      <c r="D329" s="7">
        <v>1261.9</v>
      </c>
      <c r="E329" s="7">
        <v>1265.42</v>
      </c>
      <c r="F329" s="7">
        <v>4070.5</v>
      </c>
      <c r="G329" s="10">
        <v>-0.01743188365285302</v>
      </c>
      <c r="H329" s="7">
        <v>-16.017164927429576</v>
      </c>
      <c r="I329" s="7">
        <v>-12.011859707526988</v>
      </c>
      <c r="J329" s="7">
        <v>0.48119875600791623</v>
      </c>
      <c r="K329" s="7">
        <v>32.48711586180569</v>
      </c>
      <c r="L329" s="7">
        <v>4.2256902761104245</v>
      </c>
      <c r="M329" s="7">
        <v>13.315719450173072</v>
      </c>
      <c r="N329" s="7">
        <v>1.0</v>
      </c>
      <c r="O329" s="10">
        <v>-0.01743188365285302</v>
      </c>
      <c r="P329" s="15">
        <v>9.0E-4</v>
      </c>
      <c r="Q329" s="11">
        <v>1.0</v>
      </c>
    </row>
    <row r="330">
      <c r="A330" s="6" t="s">
        <v>392</v>
      </c>
      <c r="B330" s="7">
        <v>1265.53</v>
      </c>
      <c r="C330" s="7">
        <v>1274.11</v>
      </c>
      <c r="D330" s="7">
        <v>1258.07</v>
      </c>
      <c r="E330" s="7">
        <v>1267.64</v>
      </c>
      <c r="F330" s="7">
        <v>3846.25</v>
      </c>
      <c r="G330" s="10">
        <v>0.0017543582367909683</v>
      </c>
      <c r="H330" s="7">
        <v>-16.585236834714806</v>
      </c>
      <c r="I330" s="7">
        <v>-12.926535132964553</v>
      </c>
      <c r="J330" s="7">
        <v>0.4529262086513994</v>
      </c>
      <c r="K330" s="7">
        <v>31.17338003502627</v>
      </c>
      <c r="L330" s="7">
        <v>10.98358774245398</v>
      </c>
      <c r="M330" s="7">
        <v>14.383484829717466</v>
      </c>
      <c r="N330" s="7">
        <v>1.0</v>
      </c>
      <c r="O330" s="10">
        <v>0.0017543582367909683</v>
      </c>
      <c r="P330" s="15">
        <v>9.0E-4</v>
      </c>
      <c r="Q330" s="11">
        <v>3.0</v>
      </c>
    </row>
    <row r="331">
      <c r="A331" s="6" t="s">
        <v>393</v>
      </c>
      <c r="B331" s="7">
        <v>1268.58</v>
      </c>
      <c r="C331" s="7">
        <v>1279.82</v>
      </c>
      <c r="D331" s="7">
        <v>1267.4</v>
      </c>
      <c r="E331" s="7">
        <v>1271.5</v>
      </c>
      <c r="F331" s="7">
        <v>4916.46</v>
      </c>
      <c r="G331" s="10">
        <v>0.0030450285570034867</v>
      </c>
      <c r="H331" s="7">
        <v>-16.53338164145157</v>
      </c>
      <c r="I331" s="7">
        <v>-13.647904434661957</v>
      </c>
      <c r="J331" s="7">
        <v>0.4383187258505328</v>
      </c>
      <c r="K331" s="7">
        <v>30.47438081509634</v>
      </c>
      <c r="L331" s="7">
        <v>15.413749569608685</v>
      </c>
      <c r="M331" s="7">
        <v>10.207675862724363</v>
      </c>
      <c r="N331" s="7">
        <v>2.0</v>
      </c>
      <c r="O331" s="10">
        <v>0.004799386793794455</v>
      </c>
      <c r="P331" s="15">
        <v>9.0E-4</v>
      </c>
      <c r="Q331" s="11">
        <v>4.0</v>
      </c>
    </row>
    <row r="332">
      <c r="A332" s="6" t="s">
        <v>394</v>
      </c>
      <c r="B332" s="7">
        <v>1271.5</v>
      </c>
      <c r="C332" s="7">
        <v>1280.42</v>
      </c>
      <c r="D332" s="7">
        <v>1267.56</v>
      </c>
      <c r="E332" s="7">
        <v>1278.36</v>
      </c>
      <c r="F332" s="7">
        <v>3464.66</v>
      </c>
      <c r="G332" s="10">
        <v>0.005395202516712465</v>
      </c>
      <c r="H332" s="7">
        <v>-15.757103280445335</v>
      </c>
      <c r="I332" s="7">
        <v>-14.069744203818633</v>
      </c>
      <c r="J332" s="7">
        <v>0.37008764489680324</v>
      </c>
      <c r="K332" s="7">
        <v>27.01196863392478</v>
      </c>
      <c r="L332" s="7">
        <v>23.28704235051066</v>
      </c>
      <c r="M332" s="7">
        <v>16.56145988752444</v>
      </c>
      <c r="N332" s="7">
        <v>3.0</v>
      </c>
      <c r="O332" s="10">
        <v>0.01019458931050692</v>
      </c>
      <c r="P332" s="15">
        <v>9.0E-4</v>
      </c>
      <c r="Q332" s="11">
        <v>4.0</v>
      </c>
    </row>
    <row r="333">
      <c r="A333" s="6" t="s">
        <v>395</v>
      </c>
      <c r="B333" s="7">
        <v>1278.4</v>
      </c>
      <c r="C333" s="7">
        <v>1297.62</v>
      </c>
      <c r="D333" s="7">
        <v>1278.4</v>
      </c>
      <c r="E333" s="7">
        <v>1295.52</v>
      </c>
      <c r="F333" s="7">
        <v>4056.15</v>
      </c>
      <c r="G333" s="10">
        <v>0.013423448793767079</v>
      </c>
      <c r="H333" s="7">
        <v>-13.600450965919435</v>
      </c>
      <c r="I333" s="7">
        <v>-13.975885556238795</v>
      </c>
      <c r="J333" s="7">
        <v>0.7478134110787169</v>
      </c>
      <c r="K333" s="7">
        <v>42.785654712260204</v>
      </c>
      <c r="L333" s="7">
        <v>62.458305537024714</v>
      </c>
      <c r="M333" s="7">
        <v>33.71969915238135</v>
      </c>
      <c r="N333" s="7">
        <v>4.0</v>
      </c>
      <c r="O333" s="10">
        <v>0.023618038104274</v>
      </c>
      <c r="P333" s="15">
        <v>9.0E-4</v>
      </c>
      <c r="Q333" s="11">
        <v>5.0</v>
      </c>
    </row>
    <row r="334">
      <c r="A334" s="6" t="s">
        <v>396</v>
      </c>
      <c r="B334" s="7">
        <v>1295.48</v>
      </c>
      <c r="C334" s="7">
        <v>1298.61</v>
      </c>
      <c r="D334" s="7">
        <v>1286.79</v>
      </c>
      <c r="E334" s="7">
        <v>1287.14</v>
      </c>
      <c r="F334" s="7">
        <v>3718.42</v>
      </c>
      <c r="G334" s="10">
        <v>-0.0064684451031245226</v>
      </c>
      <c r="H334" s="7">
        <v>-12.424265238402995</v>
      </c>
      <c r="I334" s="7">
        <v>-13.665561492671635</v>
      </c>
      <c r="J334" s="7">
        <v>0.6862458956585186</v>
      </c>
      <c r="K334" s="7">
        <v>40.69666810904369</v>
      </c>
      <c r="L334" s="7">
        <v>52.97977036632058</v>
      </c>
      <c r="M334" s="7">
        <v>46.24170608461865</v>
      </c>
      <c r="N334" s="7">
        <v>1.0</v>
      </c>
      <c r="O334" s="10">
        <v>-0.0064684451031245226</v>
      </c>
      <c r="P334" s="15">
        <v>9.0E-4</v>
      </c>
      <c r="Q334" s="11">
        <v>2.0</v>
      </c>
    </row>
    <row r="335">
      <c r="A335" s="6" t="s">
        <v>397</v>
      </c>
      <c r="B335" s="7">
        <v>1286.6</v>
      </c>
      <c r="C335" s="7">
        <v>1286.6</v>
      </c>
      <c r="D335" s="7">
        <v>1262.87</v>
      </c>
      <c r="E335" s="7">
        <v>1283.5</v>
      </c>
      <c r="F335" s="7">
        <v>4983.45</v>
      </c>
      <c r="G335" s="10">
        <v>-0.002827975200832932</v>
      </c>
      <c r="H335" s="7">
        <v>-11.651535506150367</v>
      </c>
      <c r="I335" s="7">
        <v>-13.262756295367382</v>
      </c>
      <c r="J335" s="7">
        <v>0.7720618415651922</v>
      </c>
      <c r="K335" s="7">
        <v>43.56856084002466</v>
      </c>
      <c r="L335" s="7">
        <v>60.274946669827045</v>
      </c>
      <c r="M335" s="7">
        <v>58.57100752439078</v>
      </c>
      <c r="N335" s="7">
        <v>2.0</v>
      </c>
      <c r="O335" s="10">
        <v>-0.009296420303957454</v>
      </c>
      <c r="P335" s="15">
        <v>9.0E-4</v>
      </c>
      <c r="Q335" s="11">
        <v>3.0</v>
      </c>
    </row>
    <row r="336">
      <c r="A336" s="6" t="s">
        <v>398</v>
      </c>
      <c r="B336" s="7">
        <v>1283.04</v>
      </c>
      <c r="C336" s="7">
        <v>1283.93</v>
      </c>
      <c r="D336" s="7">
        <v>1267.24</v>
      </c>
      <c r="E336" s="7">
        <v>1268.45</v>
      </c>
      <c r="F336" s="7">
        <v>3665.34</v>
      </c>
      <c r="G336" s="10">
        <v>-0.011725749902610015</v>
      </c>
      <c r="H336" s="7">
        <v>-12.11390924291959</v>
      </c>
      <c r="I336" s="7">
        <v>-13.032986884877824</v>
      </c>
      <c r="J336" s="7">
        <v>0.7610249494268366</v>
      </c>
      <c r="K336" s="7">
        <v>43.2148874253331</v>
      </c>
      <c r="L336" s="7">
        <v>25.604341391218842</v>
      </c>
      <c r="M336" s="7">
        <v>46.28635280912216</v>
      </c>
      <c r="N336" s="7">
        <v>3.0</v>
      </c>
      <c r="O336" s="10">
        <v>-0.02102217020656747</v>
      </c>
      <c r="P336" s="15">
        <v>9.0E-4</v>
      </c>
      <c r="Q336" s="11">
        <v>1.0</v>
      </c>
    </row>
    <row r="337">
      <c r="A337" s="6" t="s">
        <v>399</v>
      </c>
      <c r="B337" s="7">
        <v>1268.44</v>
      </c>
      <c r="C337" s="7">
        <v>1284.91</v>
      </c>
      <c r="D337" s="7">
        <v>1267.53</v>
      </c>
      <c r="E337" s="7">
        <v>1280.1</v>
      </c>
      <c r="F337" s="7">
        <v>3479.07</v>
      </c>
      <c r="G337" s="10">
        <v>0.009184437699554467</v>
      </c>
      <c r="H337" s="7">
        <v>-11.408772891466242</v>
      </c>
      <c r="I337" s="7">
        <v>-12.708144086195508</v>
      </c>
      <c r="J337" s="7">
        <v>0.9336258913878202</v>
      </c>
      <c r="K337" s="7">
        <v>48.28368794326236</v>
      </c>
      <c r="L337" s="7">
        <v>54.34139121854956</v>
      </c>
      <c r="M337" s="7">
        <v>46.74022642653182</v>
      </c>
      <c r="N337" s="7">
        <v>1.0</v>
      </c>
      <c r="O337" s="10">
        <v>0.009184437699554467</v>
      </c>
      <c r="P337" s="15">
        <v>9.0E-4</v>
      </c>
      <c r="Q337" s="11">
        <v>4.0</v>
      </c>
    </row>
    <row r="338">
      <c r="A338" s="6" t="s">
        <v>400</v>
      </c>
      <c r="B338" s="7">
        <v>1280.21</v>
      </c>
      <c r="C338" s="7">
        <v>1296.8</v>
      </c>
      <c r="D338" s="7">
        <v>1280.21</v>
      </c>
      <c r="E338" s="7">
        <v>1296.67</v>
      </c>
      <c r="F338" s="7">
        <v>3681.5</v>
      </c>
      <c r="G338" s="10">
        <v>0.01294430122646681</v>
      </c>
      <c r="H338" s="7">
        <v>-9.404477768345032</v>
      </c>
      <c r="I338" s="7">
        <v>-12.047410822625414</v>
      </c>
      <c r="J338" s="7">
        <v>1.2533313591945543</v>
      </c>
      <c r="K338" s="7">
        <v>55.621262895065435</v>
      </c>
      <c r="L338" s="7">
        <v>95.21460286137192</v>
      </c>
      <c r="M338" s="7">
        <v>58.3867784903801</v>
      </c>
      <c r="N338" s="7">
        <v>2.0</v>
      </c>
      <c r="O338" s="10">
        <v>0.022128738926021276</v>
      </c>
      <c r="P338" s="15">
        <v>9.0E-4</v>
      </c>
      <c r="Q338" s="11">
        <v>5.0</v>
      </c>
    </row>
    <row r="339">
      <c r="A339" s="6" t="s">
        <v>401</v>
      </c>
      <c r="B339" s="7">
        <v>1296.85</v>
      </c>
      <c r="C339" s="7">
        <v>1309.21</v>
      </c>
      <c r="D339" s="7">
        <v>1296.85</v>
      </c>
      <c r="E339" s="7">
        <v>1307.41</v>
      </c>
      <c r="F339" s="7">
        <v>4347.54</v>
      </c>
      <c r="G339" s="10">
        <v>0.008282755057184949</v>
      </c>
      <c r="H339" s="7">
        <v>-6.870235403867355</v>
      </c>
      <c r="I339" s="7">
        <v>-11.011975738873803</v>
      </c>
      <c r="J339" s="7">
        <v>1.2725792123186284</v>
      </c>
      <c r="K339" s="7">
        <v>55.9971333637371</v>
      </c>
      <c r="L339" s="7">
        <v>96.48025029331258</v>
      </c>
      <c r="M339" s="7">
        <v>82.01208145774469</v>
      </c>
      <c r="N339" s="7">
        <v>3.0</v>
      </c>
      <c r="O339" s="10">
        <v>0.030411493983206223</v>
      </c>
      <c r="P339" s="15">
        <v>9.0E-4</v>
      </c>
      <c r="Q339" s="11">
        <v>4.0</v>
      </c>
    </row>
    <row r="340">
      <c r="A340" s="6" t="s">
        <v>402</v>
      </c>
      <c r="B340" s="7">
        <v>1307.64</v>
      </c>
      <c r="C340" s="7">
        <v>1321.97</v>
      </c>
      <c r="D340" s="7">
        <v>1307.64</v>
      </c>
      <c r="E340" s="7">
        <v>1320.64</v>
      </c>
      <c r="F340" s="7">
        <v>4200.5</v>
      </c>
      <c r="G340" s="10">
        <v>0.010119243389602357</v>
      </c>
      <c r="H340" s="7">
        <v>-3.7510399855000287</v>
      </c>
      <c r="I340" s="7">
        <v>-9.559788588199048</v>
      </c>
      <c r="J340" s="7">
        <v>2.0028271405492797</v>
      </c>
      <c r="K340" s="7">
        <v>66.69804976462683</v>
      </c>
      <c r="L340" s="7">
        <v>97.91862284820043</v>
      </c>
      <c r="M340" s="7">
        <v>96.53782533429496</v>
      </c>
      <c r="N340" s="7">
        <v>4.0</v>
      </c>
      <c r="O340" s="10">
        <v>0.04053073737280858</v>
      </c>
      <c r="P340" s="15">
        <v>9.0E-4</v>
      </c>
      <c r="Q340" s="11">
        <v>5.0</v>
      </c>
    </row>
    <row r="341">
      <c r="A341" s="6" t="s">
        <v>403</v>
      </c>
      <c r="B341" s="7">
        <v>1320.64</v>
      </c>
      <c r="C341" s="7">
        <v>1341.01</v>
      </c>
      <c r="D341" s="7">
        <v>1318.18</v>
      </c>
      <c r="E341" s="7">
        <v>1339.67</v>
      </c>
      <c r="F341" s="7">
        <v>3796.93</v>
      </c>
      <c r="G341" s="10">
        <v>0.014409680155076305</v>
      </c>
      <c r="H341" s="7">
        <v>0.25358366120349274</v>
      </c>
      <c r="I341" s="7">
        <v>-7.59711413831854</v>
      </c>
      <c r="J341" s="7">
        <v>2.3699515347334508</v>
      </c>
      <c r="K341" s="7">
        <v>70.32598274209022</v>
      </c>
      <c r="L341" s="7">
        <v>98.3843742464433</v>
      </c>
      <c r="M341" s="7">
        <v>97.59441579598543</v>
      </c>
      <c r="N341" s="7">
        <v>5.0</v>
      </c>
      <c r="O341" s="10">
        <v>0.05494041752788489</v>
      </c>
      <c r="P341" s="15">
        <v>7.0E-4</v>
      </c>
      <c r="Q341" s="11">
        <v>5.0</v>
      </c>
    </row>
    <row r="342">
      <c r="A342" s="6" t="s">
        <v>404</v>
      </c>
      <c r="B342" s="7">
        <v>1339.59</v>
      </c>
      <c r="C342" s="7">
        <v>1340.89</v>
      </c>
      <c r="D342" s="7">
        <v>1334.3</v>
      </c>
      <c r="E342" s="7">
        <v>1337.88</v>
      </c>
      <c r="F342" s="7">
        <v>3722.32</v>
      </c>
      <c r="G342" s="10">
        <v>-0.0013361499473750725</v>
      </c>
      <c r="H342" s="7">
        <v>3.245427445245241</v>
      </c>
      <c r="I342" s="7">
        <v>-5.4286058216057835</v>
      </c>
      <c r="J342" s="7">
        <v>1.9746638082245271</v>
      </c>
      <c r="K342" s="7">
        <v>66.38275568367959</v>
      </c>
      <c r="L342" s="7">
        <v>96.2261876054981</v>
      </c>
      <c r="M342" s="7">
        <v>97.50972823338061</v>
      </c>
      <c r="N342" s="7">
        <v>1.0</v>
      </c>
      <c r="O342" s="10">
        <v>-0.0013361499473750725</v>
      </c>
      <c r="P342" s="15">
        <v>7.0E-4</v>
      </c>
      <c r="Q342" s="11">
        <v>3.0</v>
      </c>
    </row>
    <row r="343">
      <c r="A343" s="6" t="s">
        <v>405</v>
      </c>
      <c r="B343" s="7">
        <v>1337.56</v>
      </c>
      <c r="C343" s="7">
        <v>1340.94</v>
      </c>
      <c r="D343" s="7">
        <v>1330.92</v>
      </c>
      <c r="E343" s="7">
        <v>1339.22</v>
      </c>
      <c r="F343" s="7">
        <v>3564.19</v>
      </c>
      <c r="G343" s="10">
        <v>0.0010015845965257856</v>
      </c>
      <c r="H343" s="7">
        <v>5.659374256727915</v>
      </c>
      <c r="I343" s="7">
        <v>-3.211009805939044</v>
      </c>
      <c r="J343" s="7">
        <v>3.557172557172564</v>
      </c>
      <c r="K343" s="7">
        <v>78.05656934306572</v>
      </c>
      <c r="L343" s="7">
        <v>97.84181335905478</v>
      </c>
      <c r="M343" s="7">
        <v>97.48412507033204</v>
      </c>
      <c r="N343" s="7">
        <v>1.0</v>
      </c>
      <c r="O343" s="10">
        <v>0.0010015845965257856</v>
      </c>
      <c r="P343" s="15">
        <v>7.0E-4</v>
      </c>
      <c r="Q343" s="11">
        <v>3.0</v>
      </c>
    </row>
    <row r="344">
      <c r="A344" s="6" t="s">
        <v>406</v>
      </c>
      <c r="B344" s="7">
        <v>1339.62</v>
      </c>
      <c r="C344" s="7">
        <v>1356.48</v>
      </c>
      <c r="D344" s="7">
        <v>1339.62</v>
      </c>
      <c r="E344" s="7">
        <v>1353.22</v>
      </c>
      <c r="F344" s="7">
        <v>4069.53</v>
      </c>
      <c r="G344" s="10">
        <v>0.010453846268723584</v>
      </c>
      <c r="H344" s="7">
        <v>8.60295794940862</v>
      </c>
      <c r="I344" s="7">
        <v>-0.8482162548695118</v>
      </c>
      <c r="J344" s="7">
        <v>3.965349965349973</v>
      </c>
      <c r="K344" s="7">
        <v>79.86043265875789</v>
      </c>
      <c r="L344" s="7">
        <v>96.51746608268348</v>
      </c>
      <c r="M344" s="7">
        <v>96.86182234907879</v>
      </c>
      <c r="N344" s="7">
        <v>2.0</v>
      </c>
      <c r="O344" s="10">
        <v>0.01145543086524937</v>
      </c>
      <c r="P344" s="15">
        <v>7.0E-4</v>
      </c>
      <c r="Q344" s="11">
        <v>5.0</v>
      </c>
    </row>
    <row r="345">
      <c r="A345" s="6" t="s">
        <v>407</v>
      </c>
      <c r="B345" s="7">
        <v>1352.39</v>
      </c>
      <c r="C345" s="7">
        <v>1352.39</v>
      </c>
      <c r="D345" s="7">
        <v>1333.71</v>
      </c>
      <c r="E345" s="7">
        <v>1343.8</v>
      </c>
      <c r="F345" s="7">
        <v>3594.36</v>
      </c>
      <c r="G345" s="10">
        <v>-0.006961174088470517</v>
      </c>
      <c r="H345" s="7">
        <v>10.059692090974295</v>
      </c>
      <c r="I345" s="7">
        <v>1.3333654142992495</v>
      </c>
      <c r="J345" s="7">
        <v>2.88871473354232</v>
      </c>
      <c r="K345" s="7">
        <v>74.28456267634019</v>
      </c>
      <c r="L345" s="7">
        <v>86.45443862835162</v>
      </c>
      <c r="M345" s="7">
        <v>93.60457269002995</v>
      </c>
      <c r="N345" s="7">
        <v>1.0</v>
      </c>
      <c r="O345" s="10">
        <v>-0.006961174088470517</v>
      </c>
      <c r="P345" s="15">
        <v>7.0E-4</v>
      </c>
      <c r="Q345" s="11">
        <v>2.0</v>
      </c>
    </row>
    <row r="346">
      <c r="A346" s="6" t="s">
        <v>408</v>
      </c>
      <c r="B346" s="7">
        <v>1343.31</v>
      </c>
      <c r="C346" s="7">
        <v>1343.31</v>
      </c>
      <c r="D346" s="7">
        <v>1316.42</v>
      </c>
      <c r="E346" s="7">
        <v>1319.49</v>
      </c>
      <c r="F346" s="7">
        <v>3879.13</v>
      </c>
      <c r="G346" s="10">
        <v>-0.018090489656198798</v>
      </c>
      <c r="H346" s="7">
        <v>9.147108388884817</v>
      </c>
      <c r="I346" s="7">
        <v>2.896114009216363</v>
      </c>
      <c r="J346" s="7">
        <v>1.6571337274324998</v>
      </c>
      <c r="K346" s="7">
        <v>62.365462088870224</v>
      </c>
      <c r="L346" s="7">
        <v>60.48499091977357</v>
      </c>
      <c r="M346" s="7">
        <v>81.1522985436029</v>
      </c>
      <c r="N346" s="7">
        <v>2.0</v>
      </c>
      <c r="O346" s="10">
        <v>-0.025051663744669314</v>
      </c>
      <c r="P346" s="15">
        <v>7.0E-4</v>
      </c>
      <c r="Q346" s="11">
        <v>1.0</v>
      </c>
    </row>
    <row r="347">
      <c r="A347" s="6" t="s">
        <v>409</v>
      </c>
      <c r="B347" s="7">
        <v>1319.61</v>
      </c>
      <c r="C347" s="7">
        <v>1327.17</v>
      </c>
      <c r="D347" s="7">
        <v>1313.33</v>
      </c>
      <c r="E347" s="7">
        <v>1313.64</v>
      </c>
      <c r="F347" s="7">
        <v>4227.89</v>
      </c>
      <c r="G347" s="10">
        <v>-0.004433531137030147</v>
      </c>
      <c r="H347" s="7">
        <v>7.861213939796244</v>
      </c>
      <c r="I347" s="7">
        <v>3.8891339953323394</v>
      </c>
      <c r="J347" s="7">
        <v>1.2647574517825857</v>
      </c>
      <c r="K347" s="7">
        <v>55.84516129032263</v>
      </c>
      <c r="L347" s="7">
        <v>54.23565858348483</v>
      </c>
      <c r="M347" s="7">
        <v>67.05836271053667</v>
      </c>
      <c r="N347" s="7">
        <v>3.0</v>
      </c>
      <c r="O347" s="10">
        <v>-0.029485194881699463</v>
      </c>
      <c r="P347" s="15">
        <v>7.0E-4</v>
      </c>
      <c r="Q347" s="11">
        <v>2.0</v>
      </c>
    </row>
    <row r="348">
      <c r="A348" s="6" t="s">
        <v>410</v>
      </c>
      <c r="B348" s="7">
        <v>1314.45</v>
      </c>
      <c r="C348" s="7">
        <v>1331.48</v>
      </c>
      <c r="D348" s="7">
        <v>1314.45</v>
      </c>
      <c r="E348" s="7">
        <v>1317.72</v>
      </c>
      <c r="F348" s="7">
        <v>4060.08</v>
      </c>
      <c r="G348" s="10">
        <v>0.0031058737553667113</v>
      </c>
      <c r="H348" s="7">
        <v>7.08963038065508</v>
      </c>
      <c r="I348" s="7">
        <v>4.529233272396888</v>
      </c>
      <c r="J348" s="7">
        <v>1.5091575091575082</v>
      </c>
      <c r="K348" s="7">
        <v>60.14598540145984</v>
      </c>
      <c r="L348" s="7">
        <v>58.59416728981953</v>
      </c>
      <c r="M348" s="7">
        <v>57.77160559769265</v>
      </c>
      <c r="N348" s="7">
        <v>1.0</v>
      </c>
      <c r="O348" s="10">
        <v>0.0031058737553667113</v>
      </c>
      <c r="P348" s="15">
        <v>7.0E-4</v>
      </c>
      <c r="Q348" s="11">
        <v>4.0</v>
      </c>
    </row>
    <row r="349">
      <c r="A349" s="6" t="s">
        <v>411</v>
      </c>
      <c r="B349" s="7">
        <v>1317.74</v>
      </c>
      <c r="C349" s="7">
        <v>1326.88</v>
      </c>
      <c r="D349" s="7">
        <v>1306.51</v>
      </c>
      <c r="E349" s="7">
        <v>1308.87</v>
      </c>
      <c r="F349" s="7">
        <v>4358.57</v>
      </c>
      <c r="G349" s="10">
        <v>-0.006716146070485487</v>
      </c>
      <c r="H349" s="7">
        <v>5.698336932545544</v>
      </c>
      <c r="I349" s="7">
        <v>4.763054004426619</v>
      </c>
      <c r="J349" s="7">
        <v>1.3886931208824866</v>
      </c>
      <c r="K349" s="7">
        <v>58.136104162657915</v>
      </c>
      <c r="L349" s="7">
        <v>46.64948453608233</v>
      </c>
      <c r="M349" s="7">
        <v>53.159770136462235</v>
      </c>
      <c r="N349" s="7">
        <v>1.0</v>
      </c>
      <c r="O349" s="10">
        <v>-0.006716146070485487</v>
      </c>
      <c r="P349" s="15">
        <v>7.0E-4</v>
      </c>
      <c r="Q349" s="11">
        <v>2.0</v>
      </c>
    </row>
    <row r="350">
      <c r="A350" s="6" t="s">
        <v>412</v>
      </c>
      <c r="B350" s="7">
        <v>1308.87</v>
      </c>
      <c r="C350" s="7">
        <v>1317.7</v>
      </c>
      <c r="D350" s="7">
        <v>1307.52</v>
      </c>
      <c r="E350" s="7">
        <v>1316.14</v>
      </c>
      <c r="F350" s="7">
        <v>4242.76</v>
      </c>
      <c r="G350" s="10">
        <v>0.0055544095288303725</v>
      </c>
      <c r="H350" s="7">
        <v>5.123296915564424</v>
      </c>
      <c r="I350" s="7">
        <v>4.83510258665418</v>
      </c>
      <c r="J350" s="7">
        <v>1.9496216646754287</v>
      </c>
      <c r="K350" s="7">
        <v>66.09734692499832</v>
      </c>
      <c r="L350" s="7">
        <v>54.64867903316482</v>
      </c>
      <c r="M350" s="7">
        <v>53.29744361968889</v>
      </c>
      <c r="N350" s="7">
        <v>1.0</v>
      </c>
      <c r="O350" s="10">
        <v>0.0055544095288303725</v>
      </c>
      <c r="P350" s="15">
        <v>7.0E-4</v>
      </c>
      <c r="Q350" s="11">
        <v>4.0</v>
      </c>
    </row>
    <row r="351">
      <c r="A351" s="6" t="s">
        <v>413</v>
      </c>
      <c r="B351" s="7">
        <v>1315.94</v>
      </c>
      <c r="C351" s="7">
        <v>1315.94</v>
      </c>
      <c r="D351" s="7">
        <v>1295.92</v>
      </c>
      <c r="E351" s="7">
        <v>1305.44</v>
      </c>
      <c r="F351" s="7">
        <v>4118.16</v>
      </c>
      <c r="G351" s="10">
        <v>-0.008129834212165912</v>
      </c>
      <c r="H351" s="7">
        <v>3.760820584134308</v>
      </c>
      <c r="I351" s="7">
        <v>4.620246186150206</v>
      </c>
      <c r="J351" s="7">
        <v>1.4159553512803695</v>
      </c>
      <c r="K351" s="7">
        <v>58.608506590569405</v>
      </c>
      <c r="L351" s="7">
        <v>33.07984790874528</v>
      </c>
      <c r="M351" s="7">
        <v>44.79267049266414</v>
      </c>
      <c r="N351" s="7">
        <v>1.0</v>
      </c>
      <c r="O351" s="10">
        <v>-0.008129834212165912</v>
      </c>
      <c r="P351" s="15">
        <v>7.0E-4</v>
      </c>
      <c r="Q351" s="11">
        <v>2.0</v>
      </c>
    </row>
    <row r="352">
      <c r="A352" s="6" t="s">
        <v>414</v>
      </c>
      <c r="B352" s="7">
        <v>1307.07</v>
      </c>
      <c r="C352" s="7">
        <v>1328.14</v>
      </c>
      <c r="D352" s="7">
        <v>1307.07</v>
      </c>
      <c r="E352" s="7">
        <v>1326.73</v>
      </c>
      <c r="F352" s="7">
        <v>4304.6</v>
      </c>
      <c r="G352" s="10">
        <v>0.016308677534011492</v>
      </c>
      <c r="H352" s="7">
        <v>4.348842597012208</v>
      </c>
      <c r="I352" s="7">
        <v>4.565965468322607</v>
      </c>
      <c r="J352" s="7">
        <v>1.4934340118187772</v>
      </c>
      <c r="K352" s="7">
        <v>59.894667544437105</v>
      </c>
      <c r="L352" s="7">
        <v>50.875165125495336</v>
      </c>
      <c r="M352" s="7">
        <v>46.201230689135144</v>
      </c>
      <c r="N352" s="7">
        <v>1.0</v>
      </c>
      <c r="O352" s="10">
        <v>0.016308677534011492</v>
      </c>
      <c r="P352" s="15">
        <v>7.0E-4</v>
      </c>
      <c r="Q352" s="11">
        <v>5.0</v>
      </c>
    </row>
    <row r="353">
      <c r="A353" s="6" t="s">
        <v>415</v>
      </c>
      <c r="B353" s="7">
        <v>1328.66</v>
      </c>
      <c r="C353" s="7">
        <v>1330.43</v>
      </c>
      <c r="D353" s="7">
        <v>1323.65</v>
      </c>
      <c r="E353" s="7">
        <v>1325.84</v>
      </c>
      <c r="F353" s="7">
        <v>3767.42</v>
      </c>
      <c r="G353" s="10">
        <v>-6.708222471792302E-4</v>
      </c>
      <c r="H353" s="7">
        <v>4.688986993460503</v>
      </c>
      <c r="I353" s="7">
        <v>4.590569773350186</v>
      </c>
      <c r="J353" s="7">
        <v>1.29817181685811</v>
      </c>
      <c r="K353" s="7">
        <v>56.48715241112278</v>
      </c>
      <c r="L353" s="7">
        <v>49.40554821664444</v>
      </c>
      <c r="M353" s="7">
        <v>44.45352041696168</v>
      </c>
      <c r="N353" s="7">
        <v>1.0</v>
      </c>
      <c r="O353" s="10">
        <v>-6.708222471792302E-4</v>
      </c>
      <c r="P353" s="15">
        <v>7.0E-4</v>
      </c>
      <c r="Q353" s="11">
        <v>3.0</v>
      </c>
    </row>
    <row r="354">
      <c r="A354" s="6" t="s">
        <v>416</v>
      </c>
      <c r="B354" s="7">
        <v>1325.65</v>
      </c>
      <c r="C354" s="7">
        <v>1347.0</v>
      </c>
      <c r="D354" s="7">
        <v>1325.65</v>
      </c>
      <c r="E354" s="7">
        <v>1343.8</v>
      </c>
      <c r="F354" s="7">
        <v>4837.43</v>
      </c>
      <c r="G354" s="10">
        <v>0.013546129246364598</v>
      </c>
      <c r="H354" s="7">
        <v>6.334752694455801</v>
      </c>
      <c r="I354" s="7">
        <v>4.939406357571309</v>
      </c>
      <c r="J354" s="7">
        <v>1.3746966510273384</v>
      </c>
      <c r="K354" s="7">
        <v>57.88935822319111</v>
      </c>
      <c r="L354" s="7">
        <v>79.06208718626144</v>
      </c>
      <c r="M354" s="7">
        <v>59.78093350946707</v>
      </c>
      <c r="N354" s="7">
        <v>1.0</v>
      </c>
      <c r="O354" s="10">
        <v>0.013546129246364598</v>
      </c>
      <c r="P354" s="15">
        <v>7.0E-4</v>
      </c>
      <c r="Q354" s="11">
        <v>5.0</v>
      </c>
    </row>
    <row r="355">
      <c r="A355" s="6" t="s">
        <v>417</v>
      </c>
      <c r="B355" s="7">
        <v>1343.8</v>
      </c>
      <c r="C355" s="7">
        <v>1346.1</v>
      </c>
      <c r="D355" s="7">
        <v>1336.95</v>
      </c>
      <c r="E355" s="7">
        <v>1345.02</v>
      </c>
      <c r="F355" s="7">
        <v>3522.83</v>
      </c>
      <c r="G355" s="10">
        <v>9.078731954160049E-4</v>
      </c>
      <c r="H355" s="7">
        <v>7.649301289885898</v>
      </c>
      <c r="I355" s="7">
        <v>5.481385344034227</v>
      </c>
      <c r="J355" s="7">
        <v>1.0865555735317893</v>
      </c>
      <c r="K355" s="7">
        <v>52.074125765681906</v>
      </c>
      <c r="L355" s="7">
        <v>81.07661822985462</v>
      </c>
      <c r="M355" s="7">
        <v>69.8480845442535</v>
      </c>
      <c r="N355" s="7">
        <v>2.0</v>
      </c>
      <c r="O355" s="10">
        <v>0.014454002441780602</v>
      </c>
      <c r="P355" s="15">
        <v>7.0E-4</v>
      </c>
      <c r="Q355" s="11">
        <v>3.0</v>
      </c>
    </row>
    <row r="356">
      <c r="A356" s="6" t="s">
        <v>418</v>
      </c>
      <c r="B356" s="7">
        <v>1344.32</v>
      </c>
      <c r="C356" s="7">
        <v>1344.32</v>
      </c>
      <c r="D356" s="7">
        <v>1331.09</v>
      </c>
      <c r="E356" s="7">
        <v>1337.43</v>
      </c>
      <c r="F356" s="7">
        <v>3536.89</v>
      </c>
      <c r="G356" s="10">
        <v>-0.005643038765222761</v>
      </c>
      <c r="H356" s="7">
        <v>7.98657667046632</v>
      </c>
      <c r="I356" s="7">
        <v>5.982423609320646</v>
      </c>
      <c r="J356" s="7">
        <v>0.9933441798550504</v>
      </c>
      <c r="K356" s="7">
        <v>49.83304889812271</v>
      </c>
      <c r="L356" s="7">
        <v>68.54359313077943</v>
      </c>
      <c r="M356" s="7">
        <v>76.22743284896517</v>
      </c>
      <c r="N356" s="7">
        <v>1.0</v>
      </c>
      <c r="O356" s="10">
        <v>-0.005643038765222761</v>
      </c>
      <c r="P356" s="15">
        <v>7.0E-4</v>
      </c>
      <c r="Q356" s="11">
        <v>2.0</v>
      </c>
    </row>
    <row r="357">
      <c r="A357" s="6" t="s">
        <v>419</v>
      </c>
      <c r="B357" s="7">
        <v>1337.39</v>
      </c>
      <c r="C357" s="7">
        <v>1338.51</v>
      </c>
      <c r="D357" s="7">
        <v>1329.59</v>
      </c>
      <c r="E357" s="7">
        <v>1331.94</v>
      </c>
      <c r="F357" s="7">
        <v>4007.05</v>
      </c>
      <c r="G357" s="10">
        <v>-0.004104887732442078</v>
      </c>
      <c r="H357" s="7">
        <v>7.721859926813295</v>
      </c>
      <c r="I357" s="7">
        <v>6.330310872819176</v>
      </c>
      <c r="J357" s="7">
        <v>0.9004103967168269</v>
      </c>
      <c r="K357" s="7">
        <v>47.379786927728205</v>
      </c>
      <c r="L357" s="7">
        <v>59.478203434610336</v>
      </c>
      <c r="M357" s="7">
        <v>69.69947159841479</v>
      </c>
      <c r="N357" s="7">
        <v>2.0</v>
      </c>
      <c r="O357" s="10">
        <v>-0.00974792649766484</v>
      </c>
      <c r="P357" s="15">
        <v>7.0E-4</v>
      </c>
      <c r="Q357" s="11">
        <v>2.0</v>
      </c>
    </row>
    <row r="358">
      <c r="A358" s="6" t="s">
        <v>420</v>
      </c>
      <c r="B358" s="7">
        <v>1331.91</v>
      </c>
      <c r="C358" s="7">
        <v>1331.91</v>
      </c>
      <c r="D358" s="7">
        <v>1303.49</v>
      </c>
      <c r="E358" s="7">
        <v>1304.89</v>
      </c>
      <c r="F358" s="7">
        <v>3479.04</v>
      </c>
      <c r="G358" s="10">
        <v>-0.02030872261513278</v>
      </c>
      <c r="H358" s="7">
        <v>5.268627607121516</v>
      </c>
      <c r="I358" s="7">
        <v>6.117974219679644</v>
      </c>
      <c r="J358" s="7">
        <v>0.5174238642036957</v>
      </c>
      <c r="K358" s="7">
        <v>34.09883529644014</v>
      </c>
      <c r="L358" s="7">
        <v>15.884540463963207</v>
      </c>
      <c r="M358" s="7">
        <v>47.96877900978433</v>
      </c>
      <c r="N358" s="7">
        <v>3.0</v>
      </c>
      <c r="O358" s="10">
        <v>-0.03005664911279762</v>
      </c>
      <c r="P358" s="15">
        <v>7.0E-4</v>
      </c>
      <c r="Q358" s="11">
        <v>1.0</v>
      </c>
    </row>
    <row r="359">
      <c r="A359" s="6" t="s">
        <v>421</v>
      </c>
      <c r="B359" s="7">
        <v>1304.84</v>
      </c>
      <c r="C359" s="7">
        <v>1316.32</v>
      </c>
      <c r="D359" s="7">
        <v>1299.16</v>
      </c>
      <c r="E359" s="7">
        <v>1300.67</v>
      </c>
      <c r="F359" s="7">
        <v>4951.8</v>
      </c>
      <c r="G359" s="10">
        <v>-0.003233989071875811</v>
      </c>
      <c r="H359" s="7">
        <v>2.94989997651237</v>
      </c>
      <c r="I359" s="7">
        <v>5.484359371046189</v>
      </c>
      <c r="J359" s="7">
        <v>0.5457609268035823</v>
      </c>
      <c r="K359" s="7">
        <v>35.30694283572943</v>
      </c>
      <c r="L359" s="7">
        <v>9.299138606108079</v>
      </c>
      <c r="M359" s="7">
        <v>28.22062750156054</v>
      </c>
      <c r="N359" s="7">
        <v>4.0</v>
      </c>
      <c r="O359" s="10">
        <v>-0.033290638184673434</v>
      </c>
      <c r="P359" s="15">
        <v>7.0E-4</v>
      </c>
      <c r="Q359" s="11">
        <v>2.0</v>
      </c>
    </row>
    <row r="360">
      <c r="A360" s="6" t="s">
        <v>422</v>
      </c>
      <c r="B360" s="7">
        <v>1300.12</v>
      </c>
      <c r="C360" s="7">
        <v>1304.16</v>
      </c>
      <c r="D360" s="7">
        <v>1282.86</v>
      </c>
      <c r="E360" s="7">
        <v>1292.28</v>
      </c>
      <c r="F360" s="7">
        <v>5061.19</v>
      </c>
      <c r="G360" s="10">
        <v>-0.0064505216542244375</v>
      </c>
      <c r="H360" s="7">
        <v>0.43032818641677295</v>
      </c>
      <c r="I360" s="7">
        <v>4.473553134120306</v>
      </c>
      <c r="J360" s="7">
        <v>0.6557003669492601</v>
      </c>
      <c r="K360" s="7">
        <v>39.60259839510892</v>
      </c>
      <c r="L360" s="7">
        <v>14.686623012160988</v>
      </c>
      <c r="M360" s="7">
        <v>13.290100694077424</v>
      </c>
      <c r="N360" s="7">
        <v>5.0</v>
      </c>
      <c r="O360" s="10">
        <v>-0.03974115983889787</v>
      </c>
      <c r="P360" s="15">
        <v>7.0E-4</v>
      </c>
      <c r="Q360" s="11">
        <v>2.0</v>
      </c>
    </row>
    <row r="361">
      <c r="A361" s="6" t="s">
        <v>423</v>
      </c>
      <c r="B361" s="7">
        <v>1292.59</v>
      </c>
      <c r="C361" s="7">
        <v>1307.38</v>
      </c>
      <c r="D361" s="7">
        <v>1274.73</v>
      </c>
      <c r="E361" s="7">
        <v>1286.94</v>
      </c>
      <c r="F361" s="7">
        <v>4967.39</v>
      </c>
      <c r="G361" s="10">
        <v>-0.0041322314049586145</v>
      </c>
      <c r="H361" s="7">
        <v>-1.9745822267511812</v>
      </c>
      <c r="I361" s="7">
        <v>3.183926061946009</v>
      </c>
      <c r="J361" s="7">
        <v>0.6599592460519615</v>
      </c>
      <c r="K361" s="7">
        <v>39.75755715820164</v>
      </c>
      <c r="L361" s="7">
        <v>16.894977168949826</v>
      </c>
      <c r="M361" s="7">
        <v>13.626912929072963</v>
      </c>
      <c r="N361" s="7">
        <v>6.0</v>
      </c>
      <c r="O361" s="10">
        <v>-0.04387339124385649</v>
      </c>
      <c r="P361" s="15">
        <v>0.001</v>
      </c>
      <c r="Q361" s="11">
        <v>2.0</v>
      </c>
    </row>
    <row r="362">
      <c r="A362" s="6" t="s">
        <v>424</v>
      </c>
      <c r="B362" s="7">
        <v>1286.56</v>
      </c>
      <c r="C362" s="7">
        <v>1286.56</v>
      </c>
      <c r="D362" s="7">
        <v>1254.03</v>
      </c>
      <c r="E362" s="7">
        <v>1254.05</v>
      </c>
      <c r="F362" s="7">
        <v>5206.29</v>
      </c>
      <c r="G362" s="10">
        <v>-0.025556747012292803</v>
      </c>
      <c r="H362" s="7">
        <v>-6.459972639042235</v>
      </c>
      <c r="I362" s="7">
        <v>1.2551463217483603</v>
      </c>
      <c r="J362" s="7">
        <v>0.4285073153217854</v>
      </c>
      <c r="K362" s="7">
        <v>29.9968583097707</v>
      </c>
      <c r="L362" s="7">
        <v>0.021512315800776383</v>
      </c>
      <c r="M362" s="7">
        <v>10.534370832303864</v>
      </c>
      <c r="N362" s="7">
        <v>7.0</v>
      </c>
      <c r="O362" s="10">
        <v>-0.0694301382561493</v>
      </c>
      <c r="P362" s="15">
        <v>0.001</v>
      </c>
      <c r="Q362" s="11">
        <v>1.0</v>
      </c>
    </row>
    <row r="363">
      <c r="A363" s="6" t="s">
        <v>425</v>
      </c>
      <c r="B363" s="7">
        <v>1254.25</v>
      </c>
      <c r="C363" s="7">
        <v>1261.2</v>
      </c>
      <c r="D363" s="7">
        <v>1234.56</v>
      </c>
      <c r="E363" s="7">
        <v>1260.34</v>
      </c>
      <c r="F363" s="7">
        <v>6446.94</v>
      </c>
      <c r="G363" s="10">
        <v>0.005015748973326394</v>
      </c>
      <c r="H363" s="7">
        <v>-9.398783102928064</v>
      </c>
      <c r="I363" s="7">
        <v>-0.8756395631869247</v>
      </c>
      <c r="J363" s="7">
        <v>0.5268135725429028</v>
      </c>
      <c r="K363" s="7">
        <v>34.504119036975595</v>
      </c>
      <c r="L363" s="7">
        <v>22.92778370686585</v>
      </c>
      <c r="M363" s="7">
        <v>13.281424397205484</v>
      </c>
      <c r="N363" s="7">
        <v>1.0</v>
      </c>
      <c r="O363" s="10">
        <v>0.005015748973326394</v>
      </c>
      <c r="P363" s="15">
        <v>0.001</v>
      </c>
      <c r="Q363" s="11">
        <v>4.0</v>
      </c>
    </row>
    <row r="364">
      <c r="A364" s="6" t="s">
        <v>426</v>
      </c>
      <c r="B364" s="7">
        <v>1260.23</v>
      </c>
      <c r="C364" s="7">
        <v>1260.23</v>
      </c>
      <c r="D364" s="7">
        <v>1199.54</v>
      </c>
      <c r="E364" s="7">
        <v>1200.07</v>
      </c>
      <c r="F364" s="7">
        <v>4266.53</v>
      </c>
      <c r="G364" s="10">
        <v>-0.04782042940793753</v>
      </c>
      <c r="H364" s="7">
        <v>-16.402024542121353</v>
      </c>
      <c r="I364" s="7">
        <v>-3.9809165589738105</v>
      </c>
      <c r="J364" s="7">
        <v>0.28717066879567615</v>
      </c>
      <c r="K364" s="7">
        <v>22.310224724462017</v>
      </c>
      <c r="L364" s="7">
        <v>0.35941950359417646</v>
      </c>
      <c r="M364" s="7">
        <v>7.7695718420869335</v>
      </c>
      <c r="N364" s="7">
        <v>1.0</v>
      </c>
      <c r="O364" s="10">
        <v>-0.04782042940793753</v>
      </c>
      <c r="P364" s="15">
        <v>0.001</v>
      </c>
      <c r="Q364" s="11">
        <v>1.0</v>
      </c>
    </row>
    <row r="365">
      <c r="A365" s="6" t="s">
        <v>427</v>
      </c>
      <c r="B365" s="7">
        <v>1200.28</v>
      </c>
      <c r="C365" s="7">
        <v>1218.11</v>
      </c>
      <c r="D365" s="7">
        <v>1168.09</v>
      </c>
      <c r="E365" s="7">
        <v>1199.38</v>
      </c>
      <c r="F365" s="7">
        <v>5454.59</v>
      </c>
      <c r="G365" s="10">
        <v>-5.749664602896725E-4</v>
      </c>
      <c r="H365" s="7">
        <v>-21.757019692006452</v>
      </c>
      <c r="I365" s="7">
        <v>-7.536137185580339</v>
      </c>
      <c r="J365" s="7">
        <v>0.3059808925533308</v>
      </c>
      <c r="K365" s="7">
        <v>23.42920132277783</v>
      </c>
      <c r="L365" s="7">
        <v>17.489240400201318</v>
      </c>
      <c r="M365" s="7">
        <v>13.59214787022045</v>
      </c>
      <c r="N365" s="7">
        <v>2.0</v>
      </c>
      <c r="O365" s="10">
        <v>-0.0483953958682272</v>
      </c>
      <c r="P365" s="15">
        <v>0.001</v>
      </c>
      <c r="Q365" s="11">
        <v>3.0</v>
      </c>
    </row>
    <row r="366">
      <c r="A366" s="6" t="s">
        <v>428</v>
      </c>
      <c r="B366" s="7">
        <v>1198.48</v>
      </c>
      <c r="C366" s="7">
        <v>1198.48</v>
      </c>
      <c r="D366" s="7">
        <v>1119.28</v>
      </c>
      <c r="E366" s="7">
        <v>1119.46</v>
      </c>
      <c r="F366" s="7">
        <v>2615.15</v>
      </c>
      <c r="G366" s="10">
        <v>-0.06663442778769037</v>
      </c>
      <c r="H366" s="7">
        <v>-32.0799700836028</v>
      </c>
      <c r="I366" s="7">
        <v>-12.444903765184833</v>
      </c>
      <c r="J366" s="7">
        <v>0.1094354215003868</v>
      </c>
      <c r="K366" s="7">
        <v>9.86406413384455</v>
      </c>
      <c r="L366" s="7">
        <v>0.07904444054104323</v>
      </c>
      <c r="M366" s="7">
        <v>5.975901448112179</v>
      </c>
      <c r="N366" s="7">
        <v>3.0</v>
      </c>
      <c r="O366" s="10">
        <v>-0.11502982365591757</v>
      </c>
      <c r="P366" s="15">
        <v>0.001</v>
      </c>
      <c r="Q366" s="11">
        <v>1.0</v>
      </c>
    </row>
    <row r="367">
      <c r="A367" s="6" t="s">
        <v>429</v>
      </c>
      <c r="B367" s="7">
        <v>1120.23</v>
      </c>
      <c r="C367" s="7">
        <v>1172.88</v>
      </c>
      <c r="D367" s="7">
        <v>1101.54</v>
      </c>
      <c r="E367" s="7">
        <v>1172.53</v>
      </c>
      <c r="F367" s="7">
        <v>2366.66</v>
      </c>
      <c r="G367" s="10">
        <v>0.04740678541439617</v>
      </c>
      <c r="H367" s="7">
        <v>-35.56866375127993</v>
      </c>
      <c r="I367" s="7">
        <v>-17.069655762403855</v>
      </c>
      <c r="J367" s="7">
        <v>0.3387535044209618</v>
      </c>
      <c r="K367" s="7">
        <v>25.303650246464116</v>
      </c>
      <c r="L367" s="7">
        <v>28.921209158314998</v>
      </c>
      <c r="M367" s="7">
        <v>15.496497999685786</v>
      </c>
      <c r="N367" s="7">
        <v>1.0</v>
      </c>
      <c r="O367" s="10">
        <v>0.04740678541439617</v>
      </c>
      <c r="P367" s="15">
        <v>0.001</v>
      </c>
      <c r="Q367" s="11">
        <v>5.0</v>
      </c>
    </row>
    <row r="368">
      <c r="A368" s="6" t="s">
        <v>430</v>
      </c>
      <c r="B368" s="7">
        <v>1171.77</v>
      </c>
      <c r="C368" s="7">
        <v>1171.77</v>
      </c>
      <c r="D368" s="7">
        <v>1118.01</v>
      </c>
      <c r="E368" s="7">
        <v>1120.76</v>
      </c>
      <c r="F368" s="7">
        <v>5018.07</v>
      </c>
      <c r="G368" s="10">
        <v>-0.04415238842502962</v>
      </c>
      <c r="H368" s="7">
        <v>-42.026430428220465</v>
      </c>
      <c r="I368" s="7">
        <v>-22.061010695567177</v>
      </c>
      <c r="J368" s="7">
        <v>0.21359565615965007</v>
      </c>
      <c r="K368" s="7">
        <v>17.60023242300987</v>
      </c>
      <c r="L368" s="7">
        <v>7.85901210336933</v>
      </c>
      <c r="M368" s="7">
        <v>12.286421900741791</v>
      </c>
      <c r="N368" s="7">
        <v>1.0</v>
      </c>
      <c r="O368" s="10">
        <v>-0.04415238842502962</v>
      </c>
      <c r="P368" s="15">
        <v>0.001</v>
      </c>
      <c r="Q368" s="11">
        <v>1.0</v>
      </c>
    </row>
    <row r="369">
      <c r="A369" s="6" t="s">
        <v>431</v>
      </c>
      <c r="B369" s="7">
        <v>1121.3</v>
      </c>
      <c r="C369" s="7">
        <v>1186.29</v>
      </c>
      <c r="D369" s="7">
        <v>1121.3</v>
      </c>
      <c r="E369" s="7">
        <v>1172.64</v>
      </c>
      <c r="F369" s="7">
        <v>3685.05</v>
      </c>
      <c r="G369" s="10">
        <v>0.04629001748813315</v>
      </c>
      <c r="H369" s="7">
        <v>-42.46842505627069</v>
      </c>
      <c r="I369" s="7">
        <v>-26.14249356770788</v>
      </c>
      <c r="J369" s="7">
        <v>0.39221493547704694</v>
      </c>
      <c r="K369" s="7">
        <v>28.172010332776182</v>
      </c>
      <c r="L369" s="7">
        <v>29.285773127934817</v>
      </c>
      <c r="M369" s="7">
        <v>22.021998129873044</v>
      </c>
      <c r="N369" s="7">
        <v>1.0</v>
      </c>
      <c r="O369" s="10">
        <v>0.04629001748813315</v>
      </c>
      <c r="P369" s="15">
        <v>0.001</v>
      </c>
      <c r="Q369" s="11">
        <v>5.0</v>
      </c>
    </row>
    <row r="370">
      <c r="A370" s="6" t="s">
        <v>432</v>
      </c>
      <c r="B370" s="7">
        <v>1172.87</v>
      </c>
      <c r="C370" s="7">
        <v>1189.04</v>
      </c>
      <c r="D370" s="7">
        <v>1170.74</v>
      </c>
      <c r="E370" s="7">
        <v>1178.81</v>
      </c>
      <c r="F370" s="7">
        <v>5640.38</v>
      </c>
      <c r="G370" s="10">
        <v>0.005261631873379592</v>
      </c>
      <c r="H370" s="7">
        <v>-41.83855275566907</v>
      </c>
      <c r="I370" s="7">
        <v>-29.28170540530012</v>
      </c>
      <c r="J370" s="7">
        <v>0.42535231677716145</v>
      </c>
      <c r="K370" s="7">
        <v>29.841907279381843</v>
      </c>
      <c r="L370" s="7">
        <v>32.60750305945899</v>
      </c>
      <c r="M370" s="7">
        <v>23.250762763587716</v>
      </c>
      <c r="N370" s="7">
        <v>2.0</v>
      </c>
      <c r="O370" s="10">
        <v>0.05155164936151274</v>
      </c>
      <c r="P370" s="15">
        <v>0.001</v>
      </c>
      <c r="Q370" s="11">
        <v>4.0</v>
      </c>
    </row>
    <row r="371">
      <c r="A371" s="6" t="s">
        <v>433</v>
      </c>
      <c r="B371" s="7">
        <v>1178.86</v>
      </c>
      <c r="C371" s="7">
        <v>1204.49</v>
      </c>
      <c r="D371" s="7">
        <v>1178.86</v>
      </c>
      <c r="E371" s="7">
        <v>1204.49</v>
      </c>
      <c r="F371" s="7">
        <v>4272.85</v>
      </c>
      <c r="G371" s="10">
        <v>0.021784681161510392</v>
      </c>
      <c r="H371" s="7">
        <v>-38.819723428922316</v>
      </c>
      <c r="I371" s="7">
        <v>-31.18930901002456</v>
      </c>
      <c r="J371" s="7">
        <v>0.5289051526576475</v>
      </c>
      <c r="K371" s="7">
        <v>34.59371902424871</v>
      </c>
      <c r="L371" s="7">
        <v>44.688978599644045</v>
      </c>
      <c r="M371" s="7">
        <v>35.527418262345954</v>
      </c>
      <c r="N371" s="7">
        <v>3.0</v>
      </c>
      <c r="O371" s="10">
        <v>0.07333633052302313</v>
      </c>
      <c r="P371" s="15">
        <v>0.001</v>
      </c>
      <c r="Q371" s="11">
        <v>5.0</v>
      </c>
    </row>
    <row r="372">
      <c r="A372" s="6" t="s">
        <v>434</v>
      </c>
      <c r="B372" s="7">
        <v>1204.22</v>
      </c>
      <c r="C372" s="7">
        <v>1204.22</v>
      </c>
      <c r="D372" s="7">
        <v>1180.53</v>
      </c>
      <c r="E372" s="7">
        <v>1192.76</v>
      </c>
      <c r="F372" s="7">
        <v>5071.6</v>
      </c>
      <c r="G372" s="10">
        <v>-0.009738561548871321</v>
      </c>
      <c r="H372" s="7">
        <v>-36.94788024211016</v>
      </c>
      <c r="I372" s="7">
        <v>-32.34102325644168</v>
      </c>
      <c r="J372" s="7">
        <v>0.5606535537967241</v>
      </c>
      <c r="K372" s="7">
        <v>35.924280083352144</v>
      </c>
      <c r="L372" s="7">
        <v>42.47136604898037</v>
      </c>
      <c r="M372" s="7">
        <v>39.92261590269447</v>
      </c>
      <c r="N372" s="7">
        <v>1.0</v>
      </c>
      <c r="O372" s="10">
        <v>-0.009738561548871321</v>
      </c>
      <c r="P372" s="15">
        <v>0.001</v>
      </c>
      <c r="Q372" s="11">
        <v>2.0</v>
      </c>
    </row>
    <row r="373">
      <c r="A373" s="6" t="s">
        <v>435</v>
      </c>
      <c r="B373" s="7">
        <v>1192.89</v>
      </c>
      <c r="C373" s="7">
        <v>1208.47</v>
      </c>
      <c r="D373" s="7">
        <v>1184.36</v>
      </c>
      <c r="E373" s="7">
        <v>1193.89</v>
      </c>
      <c r="F373" s="7">
        <v>4388.34</v>
      </c>
      <c r="G373" s="10">
        <v>9.473825413327989E-4</v>
      </c>
      <c r="H373" s="7">
        <v>-34.97013552033877</v>
      </c>
      <c r="I373" s="7">
        <v>-32.866845709221096</v>
      </c>
      <c r="J373" s="7">
        <v>0.574581673306773</v>
      </c>
      <c r="K373" s="7">
        <v>36.49106826577603</v>
      </c>
      <c r="L373" s="7">
        <v>44.86494364554998</v>
      </c>
      <c r="M373" s="7">
        <v>44.00842943139147</v>
      </c>
      <c r="N373" s="7">
        <v>1.0</v>
      </c>
      <c r="O373" s="10">
        <v>9.473825413327989E-4</v>
      </c>
      <c r="P373" s="15">
        <v>0.001</v>
      </c>
      <c r="Q373" s="11">
        <v>3.0</v>
      </c>
    </row>
    <row r="374">
      <c r="A374" s="6" t="s">
        <v>436</v>
      </c>
      <c r="B374" s="7">
        <v>1189.62</v>
      </c>
      <c r="C374" s="7">
        <v>1189.62</v>
      </c>
      <c r="D374" s="7">
        <v>1131.03</v>
      </c>
      <c r="E374" s="7">
        <v>1140.65</v>
      </c>
      <c r="F374" s="7">
        <v>3234.81</v>
      </c>
      <c r="G374" s="10">
        <v>-0.044593723039811045</v>
      </c>
      <c r="H374" s="7">
        <v>-37.269165889089436</v>
      </c>
      <c r="I374" s="7">
        <v>-33.74730974519477</v>
      </c>
      <c r="J374" s="7">
        <v>0.48747676187257083</v>
      </c>
      <c r="K374" s="7">
        <v>32.772058990615136</v>
      </c>
      <c r="L374" s="7">
        <v>19.000194325689904</v>
      </c>
      <c r="M374" s="7">
        <v>35.44550134007341</v>
      </c>
      <c r="N374" s="7">
        <v>1.0</v>
      </c>
      <c r="O374" s="10">
        <v>-0.044593723039811045</v>
      </c>
      <c r="P374" s="15">
        <v>0.001</v>
      </c>
      <c r="Q374" s="11">
        <v>1.0</v>
      </c>
    </row>
    <row r="375">
      <c r="A375" s="6" t="s">
        <v>437</v>
      </c>
      <c r="B375" s="7">
        <v>1140.47</v>
      </c>
      <c r="C375" s="7">
        <v>1154.54</v>
      </c>
      <c r="D375" s="7">
        <v>1122.05</v>
      </c>
      <c r="E375" s="7">
        <v>1123.53</v>
      </c>
      <c r="F375" s="7">
        <v>5167.56</v>
      </c>
      <c r="G375" s="10">
        <v>-0.015008986104414252</v>
      </c>
      <c r="H375" s="7">
        <v>-40.0113786749871</v>
      </c>
      <c r="I375" s="7">
        <v>-35.000123531153235</v>
      </c>
      <c r="J375" s="7">
        <v>0.4688099340116373</v>
      </c>
      <c r="K375" s="7">
        <v>31.917671793736858</v>
      </c>
      <c r="L375" s="7">
        <v>11.88520159982705</v>
      </c>
      <c r="M375" s="7">
        <v>25.250113190355645</v>
      </c>
      <c r="N375" s="7">
        <v>2.0</v>
      </c>
      <c r="O375" s="10">
        <v>-0.059602709144225295</v>
      </c>
      <c r="P375" s="15">
        <v>0.001</v>
      </c>
      <c r="Q375" s="11">
        <v>1.0</v>
      </c>
    </row>
    <row r="376">
      <c r="A376" s="6" t="s">
        <v>438</v>
      </c>
      <c r="B376" s="7">
        <v>1123.55</v>
      </c>
      <c r="C376" s="7">
        <v>1145.49</v>
      </c>
      <c r="D376" s="7">
        <v>1121.09</v>
      </c>
      <c r="E376" s="7">
        <v>1123.82</v>
      </c>
      <c r="F376" s="7">
        <v>5436.26</v>
      </c>
      <c r="G376" s="10">
        <v>2.581150481072723E-4</v>
      </c>
      <c r="H376" s="7">
        <v>-41.680731955391366</v>
      </c>
      <c r="I376" s="7">
        <v>-36.33624521600086</v>
      </c>
      <c r="J376" s="7">
        <v>0.525988207032103</v>
      </c>
      <c r="K376" s="7">
        <v>34.46869409660107</v>
      </c>
      <c r="L376" s="7">
        <v>13.954653638982814</v>
      </c>
      <c r="M376" s="7">
        <v>14.946683188166588</v>
      </c>
      <c r="N376" s="7">
        <v>1.0</v>
      </c>
      <c r="O376" s="10">
        <v>2.581150481072723E-4</v>
      </c>
      <c r="P376" s="15">
        <v>0.001</v>
      </c>
      <c r="Q376" s="11">
        <v>3.0</v>
      </c>
    </row>
    <row r="377">
      <c r="A377" s="6" t="s">
        <v>439</v>
      </c>
      <c r="B377" s="7">
        <v>1124.36</v>
      </c>
      <c r="C377" s="7">
        <v>1162.35</v>
      </c>
      <c r="D377" s="7">
        <v>1124.36</v>
      </c>
      <c r="E377" s="7">
        <v>1162.35</v>
      </c>
      <c r="F377" s="7">
        <v>5013.17</v>
      </c>
      <c r="G377" s="10">
        <v>0.034284849886992555</v>
      </c>
      <c r="H377" s="7">
        <v>-39.44001749467793</v>
      </c>
      <c r="I377" s="7">
        <v>-36.95699967173628</v>
      </c>
      <c r="J377" s="7">
        <v>0.6433355172162771</v>
      </c>
      <c r="K377" s="7">
        <v>39.14815389045161</v>
      </c>
      <c r="L377" s="7">
        <v>38.31999495872451</v>
      </c>
      <c r="M377" s="7">
        <v>21.386616732511456</v>
      </c>
      <c r="N377" s="7">
        <v>2.0</v>
      </c>
      <c r="O377" s="10">
        <v>0.034542964935099826</v>
      </c>
      <c r="P377" s="15">
        <v>0.001</v>
      </c>
      <c r="Q377" s="11">
        <v>5.0</v>
      </c>
    </row>
    <row r="378">
      <c r="A378" s="6" t="s">
        <v>440</v>
      </c>
      <c r="B378" s="7">
        <v>1162.16</v>
      </c>
      <c r="C378" s="7">
        <v>1178.56</v>
      </c>
      <c r="D378" s="7">
        <v>1156.3</v>
      </c>
      <c r="E378" s="7">
        <v>1177.6</v>
      </c>
      <c r="F378" s="7">
        <v>5315.31</v>
      </c>
      <c r="G378" s="10">
        <v>0.013119972469565967</v>
      </c>
      <c r="H378" s="7">
        <v>-36.018488871672616</v>
      </c>
      <c r="I378" s="7">
        <v>-36.76929751172354</v>
      </c>
      <c r="J378" s="7">
        <v>0.8952301021121833</v>
      </c>
      <c r="K378" s="7">
        <v>47.23595837331168</v>
      </c>
      <c r="L378" s="7">
        <v>65.24834863172342</v>
      </c>
      <c r="M378" s="7">
        <v>39.17433240981024</v>
      </c>
      <c r="N378" s="7">
        <v>3.0</v>
      </c>
      <c r="O378" s="10">
        <v>0.04766293740466579</v>
      </c>
      <c r="P378" s="15">
        <v>0.001</v>
      </c>
      <c r="Q378" s="11">
        <v>5.0</v>
      </c>
    </row>
    <row r="379">
      <c r="A379" s="6" t="s">
        <v>441</v>
      </c>
      <c r="B379" s="7">
        <v>1176.69</v>
      </c>
      <c r="C379" s="7">
        <v>1190.68</v>
      </c>
      <c r="D379" s="7">
        <v>1155.47</v>
      </c>
      <c r="E379" s="7">
        <v>1159.27</v>
      </c>
      <c r="F379" s="7">
        <v>5748.42</v>
      </c>
      <c r="G379" s="10">
        <v>-0.01556555706521733</v>
      </c>
      <c r="H379" s="7">
        <v>-34.38955916565237</v>
      </c>
      <c r="I379" s="7">
        <v>-36.29334984250931</v>
      </c>
      <c r="J379" s="7">
        <v>0.8271940028434789</v>
      </c>
      <c r="K379" s="7">
        <v>45.27127396194382</v>
      </c>
      <c r="L379" s="7">
        <v>53.988590666791346</v>
      </c>
      <c r="M379" s="7">
        <v>52.518978085746426</v>
      </c>
      <c r="N379" s="7">
        <v>1.0</v>
      </c>
      <c r="O379" s="10">
        <v>-0.01556555706521733</v>
      </c>
      <c r="P379" s="15">
        <v>0.001</v>
      </c>
      <c r="Q379" s="11">
        <v>1.0</v>
      </c>
    </row>
    <row r="380">
      <c r="A380" s="6" t="s">
        <v>442</v>
      </c>
      <c r="B380" s="7">
        <v>1158.85</v>
      </c>
      <c r="C380" s="7">
        <v>1181.23</v>
      </c>
      <c r="D380" s="7">
        <v>1135.91</v>
      </c>
      <c r="E380" s="7">
        <v>1176.8</v>
      </c>
      <c r="F380" s="7">
        <v>5035.32</v>
      </c>
      <c r="G380" s="10">
        <v>0.015121585135473162</v>
      </c>
      <c r="H380" s="7">
        <v>-31.323023821440984</v>
      </c>
      <c r="I380" s="7">
        <v>-35.299284638295646</v>
      </c>
      <c r="J380" s="7">
        <v>1.3767658847493258</v>
      </c>
      <c r="K380" s="7">
        <v>57.92602012606435</v>
      </c>
      <c r="L380" s="7">
        <v>70.3824932198634</v>
      </c>
      <c r="M380" s="7">
        <v>63.206477506126056</v>
      </c>
      <c r="N380" s="7">
        <v>1.0</v>
      </c>
      <c r="O380" s="10">
        <v>0.015121585135473162</v>
      </c>
      <c r="P380" s="15">
        <v>0.001</v>
      </c>
      <c r="Q380" s="11">
        <v>5.0</v>
      </c>
    </row>
    <row r="381">
      <c r="A381" s="6" t="s">
        <v>443</v>
      </c>
      <c r="B381" s="7">
        <v>1177.91</v>
      </c>
      <c r="C381" s="7">
        <v>1210.28</v>
      </c>
      <c r="D381" s="7">
        <v>1177.91</v>
      </c>
      <c r="E381" s="7">
        <v>1210.08</v>
      </c>
      <c r="F381" s="7">
        <v>4228.07</v>
      </c>
      <c r="G381" s="10">
        <v>0.028280081577158375</v>
      </c>
      <c r="H381" s="7">
        <v>-25.908695288837407</v>
      </c>
      <c r="I381" s="7">
        <v>-33.421166768404</v>
      </c>
      <c r="J381" s="7">
        <v>1.246731059859386</v>
      </c>
      <c r="K381" s="7">
        <v>55.490889948235015</v>
      </c>
      <c r="L381" s="7">
        <v>99.78324482497015</v>
      </c>
      <c r="M381" s="7">
        <v>74.71810957054164</v>
      </c>
      <c r="N381" s="7">
        <v>2.0</v>
      </c>
      <c r="O381" s="10">
        <v>0.043401666712631536</v>
      </c>
      <c r="P381" s="15">
        <v>0.001</v>
      </c>
      <c r="Q381" s="11">
        <v>5.0</v>
      </c>
    </row>
    <row r="382">
      <c r="A382" s="6" t="s">
        <v>444</v>
      </c>
      <c r="B382" s="7">
        <v>1209.76</v>
      </c>
      <c r="C382" s="7">
        <v>1220.1</v>
      </c>
      <c r="D382" s="7">
        <v>1195.77</v>
      </c>
      <c r="E382" s="7">
        <v>1212.92</v>
      </c>
      <c r="F382" s="7">
        <v>4572.57</v>
      </c>
      <c r="G382" s="10">
        <v>0.00234695226761879</v>
      </c>
      <c r="H382" s="7">
        <v>-21.144891506440445</v>
      </c>
      <c r="I382" s="7">
        <v>-30.96591171601129</v>
      </c>
      <c r="J382" s="7">
        <v>1.9177454690300737</v>
      </c>
      <c r="K382" s="7">
        <v>65.72696245733789</v>
      </c>
      <c r="L382" s="7">
        <v>92.74820725179292</v>
      </c>
      <c r="M382" s="7">
        <v>87.63798176554216</v>
      </c>
      <c r="N382" s="7">
        <v>3.0</v>
      </c>
      <c r="O382" s="10">
        <v>0.04574861898025032</v>
      </c>
      <c r="P382" s="15">
        <v>0.001</v>
      </c>
      <c r="Q382" s="11">
        <v>3.0</v>
      </c>
    </row>
    <row r="383">
      <c r="A383" s="6" t="s">
        <v>445</v>
      </c>
      <c r="B383" s="7">
        <v>1213.0</v>
      </c>
      <c r="C383" s="7">
        <v>1230.71</v>
      </c>
      <c r="D383" s="7">
        <v>1209.35</v>
      </c>
      <c r="E383" s="7">
        <v>1218.89</v>
      </c>
      <c r="F383" s="7">
        <v>5267.84</v>
      </c>
      <c r="G383" s="10">
        <v>0.004922006397783883</v>
      </c>
      <c r="H383" s="7">
        <v>-16.695359864887905</v>
      </c>
      <c r="I383" s="7">
        <v>-28.111801345786617</v>
      </c>
      <c r="J383" s="7">
        <v>1.4605656243776135</v>
      </c>
      <c r="K383" s="7">
        <v>59.35893803877129</v>
      </c>
      <c r="L383" s="7">
        <v>89.21729611384791</v>
      </c>
      <c r="M383" s="7">
        <v>93.91624939687033</v>
      </c>
      <c r="N383" s="7">
        <v>4.0</v>
      </c>
      <c r="O383" s="10">
        <v>0.050670625378034205</v>
      </c>
      <c r="P383" s="15">
        <v>0.001</v>
      </c>
      <c r="Q383" s="11">
        <v>4.0</v>
      </c>
    </row>
    <row r="384">
      <c r="A384" s="6" t="s">
        <v>446</v>
      </c>
      <c r="B384" s="7">
        <v>1219.12</v>
      </c>
      <c r="C384" s="7">
        <v>1229.29</v>
      </c>
      <c r="D384" s="7">
        <v>1203.85</v>
      </c>
      <c r="E384" s="7">
        <v>1204.42</v>
      </c>
      <c r="F384" s="7">
        <v>4780.41</v>
      </c>
      <c r="G384" s="10">
        <v>-0.011871456817268191</v>
      </c>
      <c r="H384" s="7">
        <v>-14.173301058943252</v>
      </c>
      <c r="I384" s="7">
        <v>-25.324101288417946</v>
      </c>
      <c r="J384" s="7">
        <v>1.2229088693532955</v>
      </c>
      <c r="K384" s="7">
        <v>55.01390030933085</v>
      </c>
      <c r="L384" s="7">
        <v>76.01715015508125</v>
      </c>
      <c r="M384" s="7">
        <v>85.9942178402407</v>
      </c>
      <c r="N384" s="7">
        <v>1.0</v>
      </c>
      <c r="O384" s="10">
        <v>-0.011871456817268191</v>
      </c>
      <c r="P384" s="15">
        <v>8.0E-4</v>
      </c>
      <c r="Q384" s="11">
        <v>1.0</v>
      </c>
    </row>
    <row r="385">
      <c r="A385" s="6" t="s">
        <v>447</v>
      </c>
      <c r="B385" s="7">
        <v>1203.9</v>
      </c>
      <c r="C385" s="7">
        <v>1203.9</v>
      </c>
      <c r="D385" s="7">
        <v>1170.56</v>
      </c>
      <c r="E385" s="7">
        <v>1173.97</v>
      </c>
      <c r="F385" s="7">
        <v>4401.74</v>
      </c>
      <c r="G385" s="10">
        <v>-0.025281878414506603</v>
      </c>
      <c r="H385" s="7">
        <v>-14.46486978865687</v>
      </c>
      <c r="I385" s="7">
        <v>-23.15225498846573</v>
      </c>
      <c r="J385" s="7">
        <v>0.7900096325856615</v>
      </c>
      <c r="K385" s="7">
        <v>44.13437884378845</v>
      </c>
      <c r="L385" s="7">
        <v>48.23937237730346</v>
      </c>
      <c r="M385" s="7">
        <v>71.15793954874421</v>
      </c>
      <c r="N385" s="7">
        <v>2.0</v>
      </c>
      <c r="O385" s="10">
        <v>-0.037153335231774796</v>
      </c>
      <c r="P385" s="15">
        <v>8.0E-4</v>
      </c>
      <c r="Q385" s="11">
        <v>1.0</v>
      </c>
    </row>
    <row r="386">
      <c r="A386" s="6" t="s">
        <v>448</v>
      </c>
      <c r="B386" s="7">
        <v>1173.97</v>
      </c>
      <c r="C386" s="7">
        <v>1173.97</v>
      </c>
      <c r="D386" s="7">
        <v>1140.13</v>
      </c>
      <c r="E386" s="7">
        <v>1165.24</v>
      </c>
      <c r="F386" s="7">
        <v>5103.98</v>
      </c>
      <c r="G386" s="10">
        <v>-0.00743630586812271</v>
      </c>
      <c r="H386" s="7">
        <v>-15.224875263063268</v>
      </c>
      <c r="I386" s="7">
        <v>-21.56677904338524</v>
      </c>
      <c r="J386" s="7">
        <v>0.8066601095967405</v>
      </c>
      <c r="K386" s="7">
        <v>44.649245605848506</v>
      </c>
      <c r="L386" s="7">
        <v>40.27549717204894</v>
      </c>
      <c r="M386" s="7">
        <v>54.84400656814455</v>
      </c>
      <c r="N386" s="7">
        <v>3.0</v>
      </c>
      <c r="O386" s="10">
        <v>-0.044589641099897506</v>
      </c>
      <c r="P386" s="15">
        <v>8.0E-4</v>
      </c>
      <c r="Q386" s="11">
        <v>2.0</v>
      </c>
    </row>
    <row r="387">
      <c r="A387" s="6" t="s">
        <v>449</v>
      </c>
      <c r="B387" s="7">
        <v>1165.85</v>
      </c>
      <c r="C387" s="7">
        <v>1198.62</v>
      </c>
      <c r="D387" s="7">
        <v>1165.85</v>
      </c>
      <c r="E387" s="7">
        <v>1198.62</v>
      </c>
      <c r="F387" s="7">
        <v>4441.04</v>
      </c>
      <c r="G387" s="10">
        <v>0.0286464590985547</v>
      </c>
      <c r="H387" s="7">
        <v>-12.984026272776646</v>
      </c>
      <c r="I387" s="7">
        <v>-19.85022848926352</v>
      </c>
      <c r="J387" s="7">
        <v>1.0332302936630589</v>
      </c>
      <c r="K387" s="7">
        <v>50.817179779551466</v>
      </c>
      <c r="L387" s="7">
        <v>70.7261448640758</v>
      </c>
      <c r="M387" s="7">
        <v>53.080338137809406</v>
      </c>
      <c r="N387" s="7">
        <v>1.0</v>
      </c>
      <c r="O387" s="10">
        <v>0.0286464590985547</v>
      </c>
      <c r="P387" s="15">
        <v>8.0E-4</v>
      </c>
      <c r="Q387" s="11">
        <v>5.0</v>
      </c>
    </row>
    <row r="388">
      <c r="A388" s="6" t="s">
        <v>450</v>
      </c>
      <c r="B388" s="7">
        <v>1197.98</v>
      </c>
      <c r="C388" s="7">
        <v>1204.4</v>
      </c>
      <c r="D388" s="7">
        <v>1183.34</v>
      </c>
      <c r="E388" s="7">
        <v>1185.9</v>
      </c>
      <c r="F388" s="7">
        <v>4465.17</v>
      </c>
      <c r="G388" s="10">
        <v>-0.01061220403463967</v>
      </c>
      <c r="H388" s="7">
        <v>-12.095110097791348</v>
      </c>
      <c r="I388" s="7">
        <v>-18.299204810969087</v>
      </c>
      <c r="J388" s="7">
        <v>1.444411706933805</v>
      </c>
      <c r="K388" s="7">
        <v>59.09036120374463</v>
      </c>
      <c r="L388" s="7">
        <v>59.122422915526464</v>
      </c>
      <c r="M388" s="7">
        <v>56.7080216505504</v>
      </c>
      <c r="N388" s="7">
        <v>1.0</v>
      </c>
      <c r="O388" s="10">
        <v>-0.01061220403463967</v>
      </c>
      <c r="P388" s="15">
        <v>8.0E-4</v>
      </c>
      <c r="Q388" s="11">
        <v>1.0</v>
      </c>
    </row>
    <row r="389">
      <c r="A389" s="6" t="s">
        <v>451</v>
      </c>
      <c r="B389" s="7">
        <v>1185.37</v>
      </c>
      <c r="C389" s="7">
        <v>1185.37</v>
      </c>
      <c r="D389" s="7">
        <v>1148.37</v>
      </c>
      <c r="E389" s="7">
        <v>1154.23</v>
      </c>
      <c r="F389" s="7">
        <v>4586.37</v>
      </c>
      <c r="G389" s="10">
        <v>-0.02670545577198758</v>
      </c>
      <c r="H389" s="7">
        <v>-13.787211555021713</v>
      </c>
      <c r="I389" s="7">
        <v>-17.39680615977961</v>
      </c>
      <c r="J389" s="7">
        <v>1.2638136976884085</v>
      </c>
      <c r="K389" s="7">
        <v>55.82675372001216</v>
      </c>
      <c r="L389" s="7">
        <v>30.231709542054432</v>
      </c>
      <c r="M389" s="7">
        <v>53.36009244055223</v>
      </c>
      <c r="N389" s="7">
        <v>2.0</v>
      </c>
      <c r="O389" s="10">
        <v>-0.037317659806627254</v>
      </c>
      <c r="P389" s="15">
        <v>8.0E-4</v>
      </c>
      <c r="Q389" s="11">
        <v>1.0</v>
      </c>
    </row>
    <row r="390">
      <c r="A390" s="6" t="s">
        <v>452</v>
      </c>
      <c r="B390" s="7">
        <v>1153.5</v>
      </c>
      <c r="C390" s="7">
        <v>1162.52</v>
      </c>
      <c r="D390" s="7">
        <v>1136.07</v>
      </c>
      <c r="E390" s="7">
        <v>1162.27</v>
      </c>
      <c r="F390" s="7">
        <v>5168.55</v>
      </c>
      <c r="G390" s="10">
        <v>0.006965682749538622</v>
      </c>
      <c r="H390" s="7">
        <v>-14.314445328578131</v>
      </c>
      <c r="I390" s="7">
        <v>-16.780333993539315</v>
      </c>
      <c r="J390" s="7">
        <v>1.3304116181146353</v>
      </c>
      <c r="K390" s="7">
        <v>57.089125705225136</v>
      </c>
      <c r="L390" s="7">
        <v>35.646450399623916</v>
      </c>
      <c r="M390" s="7">
        <v>41.666860952401606</v>
      </c>
      <c r="N390" s="7">
        <v>1.0</v>
      </c>
      <c r="O390" s="10">
        <v>0.006965682749538622</v>
      </c>
      <c r="P390" s="15">
        <v>8.0E-4</v>
      </c>
      <c r="Q390" s="11">
        <v>4.0</v>
      </c>
    </row>
    <row r="391">
      <c r="A391" s="6" t="s">
        <v>453</v>
      </c>
      <c r="B391" s="7">
        <v>1162.59</v>
      </c>
      <c r="C391" s="7">
        <v>1176.41</v>
      </c>
      <c r="D391" s="7">
        <v>1157.44</v>
      </c>
      <c r="E391" s="7">
        <v>1172.87</v>
      </c>
      <c r="F391" s="7">
        <v>4681.37</v>
      </c>
      <c r="G391" s="10">
        <v>0.009120083973603301</v>
      </c>
      <c r="H391" s="7">
        <v>-13.718808594713892</v>
      </c>
      <c r="I391" s="7">
        <v>-16.16802891377423</v>
      </c>
      <c r="J391" s="7">
        <v>1.0904013061785685</v>
      </c>
      <c r="K391" s="7">
        <v>52.16229548631095</v>
      </c>
      <c r="L391" s="7">
        <v>38.987341772151716</v>
      </c>
      <c r="M391" s="7">
        <v>34.95516723794336</v>
      </c>
      <c r="N391" s="7">
        <v>2.0</v>
      </c>
      <c r="O391" s="10">
        <v>0.016085766723141923</v>
      </c>
      <c r="P391" s="15">
        <v>8.0E-4</v>
      </c>
      <c r="Q391" s="11">
        <v>4.0</v>
      </c>
    </row>
    <row r="392">
      <c r="A392" s="6" t="s">
        <v>454</v>
      </c>
      <c r="B392" s="7">
        <v>1173.32</v>
      </c>
      <c r="C392" s="7">
        <v>1202.38</v>
      </c>
      <c r="D392" s="7">
        <v>1162.73</v>
      </c>
      <c r="E392" s="7">
        <v>1188.68</v>
      </c>
      <c r="F392" s="7">
        <v>4986.74</v>
      </c>
      <c r="G392" s="10">
        <v>0.013479754789533515</v>
      </c>
      <c r="H392" s="7">
        <v>-11.834605357700866</v>
      </c>
      <c r="I392" s="7">
        <v>-15.301344202559559</v>
      </c>
      <c r="J392" s="7">
        <v>1.0952135430093681</v>
      </c>
      <c r="K392" s="7">
        <v>52.2721679927816</v>
      </c>
      <c r="L392" s="7">
        <v>55.66455696202532</v>
      </c>
      <c r="M392" s="7">
        <v>43.43278304460032</v>
      </c>
      <c r="N392" s="7">
        <v>3.0</v>
      </c>
      <c r="O392" s="10">
        <v>0.029565521512675438</v>
      </c>
      <c r="P392" s="15">
        <v>8.0E-4</v>
      </c>
      <c r="Q392" s="11">
        <v>5.0</v>
      </c>
    </row>
    <row r="393">
      <c r="A393" s="6" t="s">
        <v>455</v>
      </c>
      <c r="B393" s="7">
        <v>1189.44</v>
      </c>
      <c r="C393" s="7">
        <v>1209.11</v>
      </c>
      <c r="D393" s="7">
        <v>1189.44</v>
      </c>
      <c r="E393" s="7">
        <v>1209.11</v>
      </c>
      <c r="F393" s="7">
        <v>4479.73</v>
      </c>
      <c r="G393" s="10">
        <v>0.017187131944677993</v>
      </c>
      <c r="H393" s="7">
        <v>-8.59376686308724</v>
      </c>
      <c r="I393" s="7">
        <v>-13.959828734665095</v>
      </c>
      <c r="J393" s="7">
        <v>1.5083639330885348</v>
      </c>
      <c r="K393" s="7">
        <v>60.133376707872465</v>
      </c>
      <c r="L393" s="7">
        <v>77.21518987341757</v>
      </c>
      <c r="M393" s="7">
        <v>57.28902953586487</v>
      </c>
      <c r="N393" s="7">
        <v>4.0</v>
      </c>
      <c r="O393" s="10">
        <v>0.04675265345735343</v>
      </c>
      <c r="P393" s="15">
        <v>8.0E-4</v>
      </c>
      <c r="Q393" s="11">
        <v>5.0</v>
      </c>
    </row>
    <row r="394">
      <c r="A394" s="6" t="s">
        <v>456</v>
      </c>
      <c r="B394" s="7">
        <v>1209.21</v>
      </c>
      <c r="C394" s="7">
        <v>1220.06</v>
      </c>
      <c r="D394" s="7">
        <v>1204.46</v>
      </c>
      <c r="E394" s="7">
        <v>1216.01</v>
      </c>
      <c r="F394" s="7">
        <v>5248.89</v>
      </c>
      <c r="G394" s="10">
        <v>0.0057066768118699636</v>
      </c>
      <c r="H394" s="7">
        <v>-5.406286368867541</v>
      </c>
      <c r="I394" s="7">
        <v>-12.249120261505585</v>
      </c>
      <c r="J394" s="7">
        <v>1.3999388004895967</v>
      </c>
      <c r="K394" s="7">
        <v>58.332270814739275</v>
      </c>
      <c r="L394" s="7">
        <v>84.46745562130175</v>
      </c>
      <c r="M394" s="7">
        <v>72.44906748558155</v>
      </c>
      <c r="N394" s="7">
        <v>5.0</v>
      </c>
      <c r="O394" s="10">
        <v>0.05245933026922339</v>
      </c>
      <c r="P394" s="15">
        <v>8.0E-4</v>
      </c>
      <c r="Q394" s="11">
        <v>4.0</v>
      </c>
    </row>
    <row r="395">
      <c r="A395" s="6" t="s">
        <v>457</v>
      </c>
      <c r="B395" s="7">
        <v>1214.99</v>
      </c>
      <c r="C395" s="7">
        <v>1214.99</v>
      </c>
      <c r="D395" s="7">
        <v>1188.36</v>
      </c>
      <c r="E395" s="7">
        <v>1204.09</v>
      </c>
      <c r="F395" s="7">
        <v>4254.19</v>
      </c>
      <c r="G395" s="10">
        <v>-0.009802550965863828</v>
      </c>
      <c r="H395" s="7">
        <v>-3.7982456811587326</v>
      </c>
      <c r="I395" s="7">
        <v>-10.558945345436216</v>
      </c>
      <c r="J395" s="7">
        <v>0.9455256456893415</v>
      </c>
      <c r="K395" s="7">
        <v>48.600009348852424</v>
      </c>
      <c r="L395" s="7">
        <v>71.87235841081986</v>
      </c>
      <c r="M395" s="7">
        <v>77.85166796851307</v>
      </c>
      <c r="N395" s="7">
        <v>1.0</v>
      </c>
      <c r="O395" s="10">
        <v>-0.009802550965863828</v>
      </c>
      <c r="P395" s="15">
        <v>8.0E-4</v>
      </c>
      <c r="Q395" s="11">
        <v>2.0</v>
      </c>
    </row>
    <row r="396">
      <c r="A396" s="6" t="s">
        <v>458</v>
      </c>
      <c r="B396" s="7">
        <v>1204.5</v>
      </c>
      <c r="C396" s="7">
        <v>1220.39</v>
      </c>
      <c r="D396" s="7">
        <v>1201.29</v>
      </c>
      <c r="E396" s="7">
        <v>1202.09</v>
      </c>
      <c r="F396" s="7">
        <v>4315.61</v>
      </c>
      <c r="G396" s="10">
        <v>-0.0016610054065725984</v>
      </c>
      <c r="H396" s="7">
        <v>-2.6546440519719</v>
      </c>
      <c r="I396" s="7">
        <v>-8.978085086743354</v>
      </c>
      <c r="J396" s="7">
        <v>0.9032690246516599</v>
      </c>
      <c r="K396" s="7">
        <v>47.45882021680976</v>
      </c>
      <c r="L396" s="7">
        <v>69.75908706677927</v>
      </c>
      <c r="M396" s="7">
        <v>75.3663003663003</v>
      </c>
      <c r="N396" s="7">
        <v>2.0</v>
      </c>
      <c r="O396" s="10">
        <v>-0.011463556372436427</v>
      </c>
      <c r="P396" s="15">
        <v>8.0E-4</v>
      </c>
      <c r="Q396" s="11">
        <v>3.0</v>
      </c>
    </row>
    <row r="397">
      <c r="A397" s="6" t="s">
        <v>459</v>
      </c>
      <c r="B397" s="7">
        <v>1203.63</v>
      </c>
      <c r="C397" s="7">
        <v>1206.3</v>
      </c>
      <c r="D397" s="7">
        <v>1166.21</v>
      </c>
      <c r="E397" s="7">
        <v>1166.76</v>
      </c>
      <c r="F397" s="7">
        <v>4728.55</v>
      </c>
      <c r="G397" s="10">
        <v>-0.02939047825038053</v>
      </c>
      <c r="H397" s="7">
        <v>-4.546755094039554</v>
      </c>
      <c r="I397" s="7">
        <v>-8.091819088202595</v>
      </c>
      <c r="J397" s="7">
        <v>0.6460723742277132</v>
      </c>
      <c r="K397" s="7">
        <v>39.24932975871311</v>
      </c>
      <c r="L397" s="7">
        <v>32.92211971679902</v>
      </c>
      <c r="M397" s="7">
        <v>58.18452173146605</v>
      </c>
      <c r="N397" s="7">
        <v>3.0</v>
      </c>
      <c r="O397" s="10">
        <v>-0.040854034622816955</v>
      </c>
      <c r="P397" s="15">
        <v>8.0E-4</v>
      </c>
      <c r="Q397" s="11">
        <v>1.0</v>
      </c>
    </row>
    <row r="398">
      <c r="A398" s="6" t="s">
        <v>460</v>
      </c>
      <c r="B398" s="7">
        <v>1164.55</v>
      </c>
      <c r="C398" s="7">
        <v>1164.55</v>
      </c>
      <c r="D398" s="7">
        <v>1114.22</v>
      </c>
      <c r="E398" s="7">
        <v>1129.56</v>
      </c>
      <c r="F398" s="7">
        <v>6703.14</v>
      </c>
      <c r="G398" s="10">
        <v>-0.031883163632623716</v>
      </c>
      <c r="H398" s="7">
        <v>-8.944884769801547</v>
      </c>
      <c r="I398" s="7">
        <v>-8.262432224522385</v>
      </c>
      <c r="J398" s="7">
        <v>0.5596988589577688</v>
      </c>
      <c r="K398" s="7">
        <v>35.88505920506823</v>
      </c>
      <c r="L398" s="7">
        <v>14.448525948949712</v>
      </c>
      <c r="M398" s="7">
        <v>39.043244244176</v>
      </c>
      <c r="N398" s="7">
        <v>4.0</v>
      </c>
      <c r="O398" s="10">
        <v>-0.07273719825544067</v>
      </c>
      <c r="P398" s="15">
        <v>8.0E-4</v>
      </c>
      <c r="Q398" s="11">
        <v>1.0</v>
      </c>
    </row>
    <row r="399">
      <c r="A399" s="6" t="s">
        <v>461</v>
      </c>
      <c r="B399" s="7">
        <v>1128.82</v>
      </c>
      <c r="C399" s="7">
        <v>1141.72</v>
      </c>
      <c r="D399" s="7">
        <v>1121.36</v>
      </c>
      <c r="E399" s="7">
        <v>1136.43</v>
      </c>
      <c r="F399" s="7">
        <v>5639.93</v>
      </c>
      <c r="G399" s="10">
        <v>0.006082014235631678</v>
      </c>
      <c r="H399" s="7">
        <v>-11.7407426665402</v>
      </c>
      <c r="I399" s="7">
        <v>-8.95809431292595</v>
      </c>
      <c r="J399" s="7">
        <v>0.7310310238589957</v>
      </c>
      <c r="K399" s="7">
        <v>42.230960264900666</v>
      </c>
      <c r="L399" s="7">
        <v>20.91928039935954</v>
      </c>
      <c r="M399" s="7">
        <v>22.76330868836942</v>
      </c>
      <c r="N399" s="7">
        <v>1.0</v>
      </c>
      <c r="O399" s="10">
        <v>0.006082014235631678</v>
      </c>
      <c r="P399" s="15">
        <v>8.0E-4</v>
      </c>
      <c r="Q399" s="11">
        <v>4.0</v>
      </c>
    </row>
    <row r="400">
      <c r="A400" s="6" t="s">
        <v>462</v>
      </c>
      <c r="B400" s="7">
        <v>1136.91</v>
      </c>
      <c r="C400" s="7">
        <v>1164.19</v>
      </c>
      <c r="D400" s="7">
        <v>1131.07</v>
      </c>
      <c r="E400" s="7">
        <v>1162.95</v>
      </c>
      <c r="F400" s="7">
        <v>4762.83</v>
      </c>
      <c r="G400" s="10">
        <v>0.02333623716374962</v>
      </c>
      <c r="H400" s="7">
        <v>-11.681876429893464</v>
      </c>
      <c r="I400" s="7">
        <v>-9.502850736319452</v>
      </c>
      <c r="J400" s="7">
        <v>0.9824977071232042</v>
      </c>
      <c r="K400" s="7">
        <v>49.55857974478585</v>
      </c>
      <c r="L400" s="7">
        <v>45.89808797212017</v>
      </c>
      <c r="M400" s="7">
        <v>27.088631440143143</v>
      </c>
      <c r="N400" s="7">
        <v>2.0</v>
      </c>
      <c r="O400" s="10">
        <v>0.0294182513993813</v>
      </c>
      <c r="P400" s="15">
        <v>8.0E-4</v>
      </c>
      <c r="Q400" s="11">
        <v>5.0</v>
      </c>
    </row>
    <row r="401">
      <c r="A401" s="6" t="s">
        <v>463</v>
      </c>
      <c r="B401" s="7">
        <v>1163.32</v>
      </c>
      <c r="C401" s="7">
        <v>1195.86</v>
      </c>
      <c r="D401" s="7">
        <v>1163.32</v>
      </c>
      <c r="E401" s="7">
        <v>1175.38</v>
      </c>
      <c r="F401" s="7">
        <v>5548.13</v>
      </c>
      <c r="G401" s="10">
        <v>0.010688335698009426</v>
      </c>
      <c r="H401" s="7">
        <v>-10.51106241052753</v>
      </c>
      <c r="I401" s="7">
        <v>-9.704493071161068</v>
      </c>
      <c r="J401" s="7">
        <v>0.822378477529809</v>
      </c>
      <c r="K401" s="7">
        <v>45.12665660124145</v>
      </c>
      <c r="L401" s="7">
        <v>57.60572666478293</v>
      </c>
      <c r="M401" s="7">
        <v>41.47436501208755</v>
      </c>
      <c r="N401" s="7">
        <v>3.0</v>
      </c>
      <c r="O401" s="10">
        <v>0.040106587097390727</v>
      </c>
      <c r="P401" s="15">
        <v>8.0E-4</v>
      </c>
      <c r="Q401" s="11">
        <v>5.0</v>
      </c>
    </row>
    <row r="402">
      <c r="A402" s="6" t="s">
        <v>464</v>
      </c>
      <c r="B402" s="7">
        <v>1175.39</v>
      </c>
      <c r="C402" s="7">
        <v>1184.71</v>
      </c>
      <c r="D402" s="7">
        <v>1150.4</v>
      </c>
      <c r="E402" s="7">
        <v>1151.06</v>
      </c>
      <c r="F402" s="7">
        <v>4787.92</v>
      </c>
      <c r="G402" s="10">
        <v>-0.02069118072453178</v>
      </c>
      <c r="H402" s="7">
        <v>-11.414030772442857</v>
      </c>
      <c r="I402" s="7">
        <v>-10.046400611417425</v>
      </c>
      <c r="J402" s="7">
        <v>0.7554057848918838</v>
      </c>
      <c r="K402" s="7">
        <v>43.03311470164772</v>
      </c>
      <c r="L402" s="7">
        <v>34.699067533201365</v>
      </c>
      <c r="M402" s="7">
        <v>46.06762739003482</v>
      </c>
      <c r="N402" s="7">
        <v>1.0</v>
      </c>
      <c r="O402" s="10">
        <v>-0.02069118072453178</v>
      </c>
      <c r="P402" s="15">
        <v>8.0E-4</v>
      </c>
      <c r="Q402" s="11">
        <v>1.0</v>
      </c>
    </row>
    <row r="403">
      <c r="A403" s="6" t="s">
        <v>465</v>
      </c>
      <c r="B403" s="7">
        <v>1151.74</v>
      </c>
      <c r="C403" s="7">
        <v>1175.87</v>
      </c>
      <c r="D403" s="7">
        <v>1139.93</v>
      </c>
      <c r="E403" s="7">
        <v>1160.4</v>
      </c>
      <c r="F403" s="7">
        <v>5285.74</v>
      </c>
      <c r="G403" s="10">
        <v>0.008114259899570956</v>
      </c>
      <c r="H403" s="7">
        <v>-11.246338967419888</v>
      </c>
      <c r="I403" s="7">
        <v>-10.286388282617917</v>
      </c>
      <c r="J403" s="7">
        <v>1.0557010020763749</v>
      </c>
      <c r="K403" s="7">
        <v>51.35479337754161</v>
      </c>
      <c r="L403" s="7">
        <v>43.49627955166246</v>
      </c>
      <c r="M403" s="7">
        <v>45.26702458321558</v>
      </c>
      <c r="N403" s="7">
        <v>1.0</v>
      </c>
      <c r="O403" s="10">
        <v>0.008114259899570956</v>
      </c>
      <c r="P403" s="15">
        <v>8.0E-4</v>
      </c>
      <c r="Q403" s="11">
        <v>4.0</v>
      </c>
    </row>
    <row r="404">
      <c r="A404" s="6" t="s">
        <v>466</v>
      </c>
      <c r="B404" s="7">
        <v>1159.93</v>
      </c>
      <c r="C404" s="7">
        <v>1159.93</v>
      </c>
      <c r="D404" s="7">
        <v>1131.34</v>
      </c>
      <c r="E404" s="7">
        <v>1131.42</v>
      </c>
      <c r="F404" s="7">
        <v>4416.79</v>
      </c>
      <c r="G404" s="10">
        <v>-0.024974146845915215</v>
      </c>
      <c r="H404" s="7">
        <v>-13.29858796385588</v>
      </c>
      <c r="I404" s="7">
        <v>-10.88882821886551</v>
      </c>
      <c r="J404" s="7">
        <v>0.7792486583184268</v>
      </c>
      <c r="K404" s="7">
        <v>43.79650110597228</v>
      </c>
      <c r="L404" s="7">
        <v>16.20043326740137</v>
      </c>
      <c r="M404" s="7">
        <v>31.46526011742173</v>
      </c>
      <c r="N404" s="7">
        <v>1.0</v>
      </c>
      <c r="O404" s="10">
        <v>-0.024974146845915215</v>
      </c>
      <c r="P404" s="15">
        <v>8.0E-4</v>
      </c>
      <c r="Q404" s="11">
        <v>1.0</v>
      </c>
    </row>
    <row r="405">
      <c r="A405" s="6" t="s">
        <v>467</v>
      </c>
      <c r="B405" s="7">
        <v>1131.21</v>
      </c>
      <c r="C405" s="7">
        <v>1138.99</v>
      </c>
      <c r="D405" s="7">
        <v>1098.92</v>
      </c>
      <c r="E405" s="7">
        <v>1099.23</v>
      </c>
      <c r="F405" s="7">
        <v>5670.34</v>
      </c>
      <c r="G405" s="10">
        <v>-0.028450973113432722</v>
      </c>
      <c r="H405" s="7">
        <v>-17.322787742102264</v>
      </c>
      <c r="I405" s="7">
        <v>-12.175620123512862</v>
      </c>
      <c r="J405" s="7">
        <v>0.571711061998373</v>
      </c>
      <c r="K405" s="7">
        <v>36.37507400828898</v>
      </c>
      <c r="L405" s="7">
        <v>0.2552070470074466</v>
      </c>
      <c r="M405" s="7">
        <v>19.983973288690425</v>
      </c>
      <c r="N405" s="7">
        <v>2.0</v>
      </c>
      <c r="O405" s="10">
        <v>-0.05342511995934794</v>
      </c>
      <c r="P405" s="15">
        <v>7.0E-4</v>
      </c>
      <c r="Q405" s="11">
        <v>1.0</v>
      </c>
    </row>
    <row r="406">
      <c r="A406" s="6" t="s">
        <v>468</v>
      </c>
      <c r="B406" s="7">
        <v>1097.42</v>
      </c>
      <c r="C406" s="7">
        <v>1125.12</v>
      </c>
      <c r="D406" s="7">
        <v>1074.77</v>
      </c>
      <c r="E406" s="7">
        <v>1123.95</v>
      </c>
      <c r="F406" s="7">
        <v>3714.67</v>
      </c>
      <c r="G406" s="10">
        <v>0.022488469201168114</v>
      </c>
      <c r="H406" s="7">
        <v>-18.306274317741327</v>
      </c>
      <c r="I406" s="7">
        <v>-13.401750962358555</v>
      </c>
      <c r="J406" s="7">
        <v>0.6235314644643485</v>
      </c>
      <c r="K406" s="7">
        <v>38.40587497761062</v>
      </c>
      <c r="L406" s="7">
        <v>33.77283340200524</v>
      </c>
      <c r="M406" s="7">
        <v>16.74282457213802</v>
      </c>
      <c r="N406" s="7">
        <v>1.0</v>
      </c>
      <c r="O406" s="10">
        <v>0.022488469201168114</v>
      </c>
      <c r="P406" s="15">
        <v>7.0E-4</v>
      </c>
      <c r="Q406" s="11">
        <v>5.0</v>
      </c>
    </row>
    <row r="407">
      <c r="A407" s="6" t="s">
        <v>469</v>
      </c>
      <c r="B407" s="7">
        <v>1124.03</v>
      </c>
      <c r="C407" s="7">
        <v>1146.07</v>
      </c>
      <c r="D407" s="7">
        <v>1115.68</v>
      </c>
      <c r="E407" s="7">
        <v>1144.03</v>
      </c>
      <c r="F407" s="7">
        <v>2510.62</v>
      </c>
      <c r="G407" s="10">
        <v>0.01786556341474258</v>
      </c>
      <c r="H407" s="7">
        <v>-17.266370360561268</v>
      </c>
      <c r="I407" s="7">
        <v>-14.1746748419991</v>
      </c>
      <c r="J407" s="7">
        <v>0.6214958706525543</v>
      </c>
      <c r="K407" s="7">
        <v>38.32855093256819</v>
      </c>
      <c r="L407" s="7">
        <v>47.56214805658559</v>
      </c>
      <c r="M407" s="7">
        <v>27.19672950186609</v>
      </c>
      <c r="N407" s="7">
        <v>2.0</v>
      </c>
      <c r="O407" s="10">
        <v>0.040354032615910695</v>
      </c>
      <c r="P407" s="15">
        <v>7.0E-4</v>
      </c>
      <c r="Q407" s="11">
        <v>5.0</v>
      </c>
    </row>
    <row r="408">
      <c r="A408" s="6" t="s">
        <v>470</v>
      </c>
      <c r="B408" s="7">
        <v>1144.11</v>
      </c>
      <c r="C408" s="7">
        <v>1165.55</v>
      </c>
      <c r="D408" s="7">
        <v>1134.95</v>
      </c>
      <c r="E408" s="7">
        <v>1164.97</v>
      </c>
      <c r="F408" s="7">
        <v>5098.33</v>
      </c>
      <c r="G408" s="10">
        <v>0.018303715811648344</v>
      </c>
      <c r="H408" s="7">
        <v>-14.584435689146176</v>
      </c>
      <c r="I408" s="7">
        <v>-14.256627011428515</v>
      </c>
      <c r="J408" s="7">
        <v>0.703152262417123</v>
      </c>
      <c r="K408" s="7">
        <v>41.28534353230435</v>
      </c>
      <c r="L408" s="7">
        <v>61.94204092844387</v>
      </c>
      <c r="M408" s="7">
        <v>47.759007462344904</v>
      </c>
      <c r="N408" s="7">
        <v>3.0</v>
      </c>
      <c r="O408" s="10">
        <v>0.05865774842755904</v>
      </c>
      <c r="P408" s="15">
        <v>7.0E-4</v>
      </c>
      <c r="Q408" s="11">
        <v>5.0</v>
      </c>
    </row>
    <row r="409">
      <c r="A409" s="6" t="s">
        <v>471</v>
      </c>
      <c r="B409" s="7">
        <v>1165.03</v>
      </c>
      <c r="C409" s="7">
        <v>1171.4</v>
      </c>
      <c r="D409" s="7">
        <v>1150.26</v>
      </c>
      <c r="E409" s="7">
        <v>1155.46</v>
      </c>
      <c r="F409" s="7">
        <v>5580.38</v>
      </c>
      <c r="G409" s="10">
        <v>-0.008163300342498082</v>
      </c>
      <c r="H409" s="7">
        <v>-13.075632904542772</v>
      </c>
      <c r="I409" s="7">
        <v>-14.020428190051367</v>
      </c>
      <c r="J409" s="7">
        <v>0.7131481153778103</v>
      </c>
      <c r="K409" s="7">
        <v>41.62793099886379</v>
      </c>
      <c r="L409" s="7">
        <v>55.411344595522586</v>
      </c>
      <c r="M409" s="7">
        <v>54.97184452685068</v>
      </c>
      <c r="N409" s="7">
        <v>1.0</v>
      </c>
      <c r="O409" s="10">
        <v>-0.008163300342498082</v>
      </c>
      <c r="P409" s="15">
        <v>7.0E-4</v>
      </c>
      <c r="Q409" s="11">
        <v>2.0</v>
      </c>
    </row>
    <row r="410">
      <c r="A410" s="6" t="s">
        <v>472</v>
      </c>
      <c r="B410" s="7">
        <v>1158.15</v>
      </c>
      <c r="C410" s="7">
        <v>1194.91</v>
      </c>
      <c r="D410" s="7">
        <v>1158.15</v>
      </c>
      <c r="E410" s="7">
        <v>1194.89</v>
      </c>
      <c r="F410" s="7">
        <v>4446.8</v>
      </c>
      <c r="G410" s="10">
        <v>0.03412493725442686</v>
      </c>
      <c r="H410" s="7">
        <v>-8.599099293761583</v>
      </c>
      <c r="I410" s="7">
        <v>-12.936162410793411</v>
      </c>
      <c r="J410" s="7">
        <v>0.9570226228138257</v>
      </c>
      <c r="K410" s="7">
        <v>48.90197035319957</v>
      </c>
      <c r="L410" s="7">
        <v>91.32517296434285</v>
      </c>
      <c r="M410" s="7">
        <v>69.5595194961031</v>
      </c>
      <c r="N410" s="7">
        <v>1.0</v>
      </c>
      <c r="O410" s="10">
        <v>0.03412493725442686</v>
      </c>
      <c r="P410" s="15">
        <v>7.0E-4</v>
      </c>
      <c r="Q410" s="11">
        <v>5.0</v>
      </c>
    </row>
    <row r="411">
      <c r="A411" s="6" t="s">
        <v>473</v>
      </c>
      <c r="B411" s="7">
        <v>1194.6</v>
      </c>
      <c r="C411" s="7">
        <v>1199.24</v>
      </c>
      <c r="D411" s="7">
        <v>1187.3</v>
      </c>
      <c r="E411" s="7">
        <v>1195.54</v>
      </c>
      <c r="F411" s="7">
        <v>4424.5</v>
      </c>
      <c r="G411" s="10">
        <v>5.439831281539418E-4</v>
      </c>
      <c r="H411" s="7">
        <v>-4.941996330400116</v>
      </c>
      <c r="I411" s="7">
        <v>-11.337329194714753</v>
      </c>
      <c r="J411" s="7">
        <v>1.2177004538577907</v>
      </c>
      <c r="K411" s="7">
        <v>54.9082474930077</v>
      </c>
      <c r="L411" s="7">
        <v>97.02739615971716</v>
      </c>
      <c r="M411" s="7">
        <v>81.25463790652753</v>
      </c>
      <c r="N411" s="7">
        <v>2.0</v>
      </c>
      <c r="O411" s="10">
        <v>0.034668920382580806</v>
      </c>
      <c r="P411" s="15">
        <v>7.0E-4</v>
      </c>
      <c r="Q411" s="11">
        <v>3.0</v>
      </c>
    </row>
    <row r="412">
      <c r="A412" s="6" t="s">
        <v>474</v>
      </c>
      <c r="B412" s="7">
        <v>1196.19</v>
      </c>
      <c r="C412" s="7">
        <v>1220.25</v>
      </c>
      <c r="D412" s="7">
        <v>1196.19</v>
      </c>
      <c r="E412" s="7">
        <v>1207.25</v>
      </c>
      <c r="F412" s="7">
        <v>5355.36</v>
      </c>
      <c r="G412" s="10">
        <v>0.009794737106244908</v>
      </c>
      <c r="H412" s="7">
        <v>-1.0862946202976218</v>
      </c>
      <c r="I412" s="7">
        <v>-9.287122279831328</v>
      </c>
      <c r="J412" s="7">
        <v>1.8177894736842093</v>
      </c>
      <c r="K412" s="7">
        <v>64.51118831484177</v>
      </c>
      <c r="L412" s="7">
        <v>91.06406378883696</v>
      </c>
      <c r="M412" s="7">
        <v>93.13887763763232</v>
      </c>
      <c r="N412" s="7">
        <v>3.0</v>
      </c>
      <c r="O412" s="10">
        <v>0.04446365748882571</v>
      </c>
      <c r="P412" s="15">
        <v>7.0E-4</v>
      </c>
      <c r="Q412" s="11">
        <v>4.0</v>
      </c>
    </row>
    <row r="413">
      <c r="A413" s="6" t="s">
        <v>475</v>
      </c>
      <c r="B413" s="7">
        <v>1206.96</v>
      </c>
      <c r="C413" s="7">
        <v>1207.46</v>
      </c>
      <c r="D413" s="7">
        <v>1190.58</v>
      </c>
      <c r="E413" s="7">
        <v>1203.66</v>
      </c>
      <c r="F413" s="7">
        <v>4436.27</v>
      </c>
      <c r="G413" s="10">
        <v>-0.0029737005591219034</v>
      </c>
      <c r="H413" s="7">
        <v>1.660551957364305</v>
      </c>
      <c r="I413" s="7">
        <v>-7.097587432392201</v>
      </c>
      <c r="J413" s="7">
        <v>1.6819150015214517</v>
      </c>
      <c r="K413" s="7">
        <v>62.713210544230535</v>
      </c>
      <c r="L413" s="7">
        <v>88.59637063513891</v>
      </c>
      <c r="M413" s="7">
        <v>92.22927686123101</v>
      </c>
      <c r="N413" s="7">
        <v>1.0</v>
      </c>
      <c r="O413" s="10">
        <v>-0.0029737005591219034</v>
      </c>
      <c r="P413" s="15">
        <v>7.0E-4</v>
      </c>
      <c r="Q413" s="11">
        <v>3.0</v>
      </c>
    </row>
    <row r="414">
      <c r="A414" s="6" t="s">
        <v>476</v>
      </c>
      <c r="B414" s="7">
        <v>1205.65</v>
      </c>
      <c r="C414" s="7">
        <v>1224.61</v>
      </c>
      <c r="D414" s="7">
        <v>1205.65</v>
      </c>
      <c r="E414" s="7">
        <v>1224.58</v>
      </c>
      <c r="F414" s="7">
        <v>4116.69</v>
      </c>
      <c r="G414" s="10">
        <v>0.017380323347124475</v>
      </c>
      <c r="H414" s="7">
        <v>5.462547971687854</v>
      </c>
      <c r="I414" s="7">
        <v>-4.5855603515761905</v>
      </c>
      <c r="J414" s="7">
        <v>1.6251141089359953</v>
      </c>
      <c r="K414" s="7">
        <v>61.90641783547773</v>
      </c>
      <c r="L414" s="7">
        <v>99.97997864388684</v>
      </c>
      <c r="M414" s="7">
        <v>93.21347102262091</v>
      </c>
      <c r="N414" s="7">
        <v>1.0</v>
      </c>
      <c r="O414" s="10">
        <v>0.017380323347124475</v>
      </c>
      <c r="P414" s="15">
        <v>7.0E-4</v>
      </c>
      <c r="Q414" s="11">
        <v>5.0</v>
      </c>
    </row>
    <row r="415">
      <c r="A415" s="6" t="s">
        <v>477</v>
      </c>
      <c r="B415" s="7">
        <v>1224.47</v>
      </c>
      <c r="C415" s="7">
        <v>1224.47</v>
      </c>
      <c r="D415" s="7">
        <v>1198.55</v>
      </c>
      <c r="E415" s="7">
        <v>1200.86</v>
      </c>
      <c r="F415" s="7">
        <v>4300.7</v>
      </c>
      <c r="G415" s="10">
        <v>-0.01936990641689398</v>
      </c>
      <c r="H415" s="7">
        <v>6.4868747866514695</v>
      </c>
      <c r="I415" s="7">
        <v>-2.3710733239306583</v>
      </c>
      <c r="J415" s="7">
        <v>1.208323113400374</v>
      </c>
      <c r="K415" s="7">
        <v>54.71677156608659</v>
      </c>
      <c r="L415" s="7">
        <v>84.14975974372663</v>
      </c>
      <c r="M415" s="7">
        <v>90.90870300758412</v>
      </c>
      <c r="N415" s="7">
        <v>1.0</v>
      </c>
      <c r="O415" s="10">
        <v>-0.01936990641689398</v>
      </c>
      <c r="P415" s="15">
        <v>7.0E-4</v>
      </c>
      <c r="Q415" s="11">
        <v>1.0</v>
      </c>
    </row>
    <row r="416">
      <c r="A416" s="6" t="s">
        <v>478</v>
      </c>
      <c r="B416" s="7">
        <v>1200.75</v>
      </c>
      <c r="C416" s="7">
        <v>1233.1</v>
      </c>
      <c r="D416" s="7">
        <v>1191.48</v>
      </c>
      <c r="E416" s="7">
        <v>1225.38</v>
      </c>
      <c r="F416" s="7">
        <v>4840.17</v>
      </c>
      <c r="G416" s="10">
        <v>0.02041869993171578</v>
      </c>
      <c r="H416" s="7">
        <v>9.171496937558686</v>
      </c>
      <c r="I416" s="7">
        <v>-0.0625592716327894</v>
      </c>
      <c r="J416" s="7">
        <v>1.7584447392591098</v>
      </c>
      <c r="K416" s="7">
        <v>63.74768775434705</v>
      </c>
      <c r="L416" s="7">
        <v>95.12410787595542</v>
      </c>
      <c r="M416" s="7">
        <v>93.08461542118964</v>
      </c>
      <c r="N416" s="7">
        <v>1.0</v>
      </c>
      <c r="O416" s="10">
        <v>0.02041869993171578</v>
      </c>
      <c r="P416" s="15">
        <v>7.0E-4</v>
      </c>
      <c r="Q416" s="11">
        <v>5.0</v>
      </c>
    </row>
    <row r="417">
      <c r="A417" s="6" t="s">
        <v>479</v>
      </c>
      <c r="B417" s="7">
        <v>1223.46</v>
      </c>
      <c r="C417" s="7">
        <v>1229.64</v>
      </c>
      <c r="D417" s="7">
        <v>1206.31</v>
      </c>
      <c r="E417" s="7">
        <v>1209.88</v>
      </c>
      <c r="F417" s="7">
        <v>4846.39</v>
      </c>
      <c r="G417" s="10">
        <v>-0.012649137410435945</v>
      </c>
      <c r="H417" s="7">
        <v>9.933847660490983</v>
      </c>
      <c r="I417" s="7">
        <v>1.936722114791965</v>
      </c>
      <c r="J417" s="7">
        <v>1.4359855493876115</v>
      </c>
      <c r="K417" s="7">
        <v>58.94885336034147</v>
      </c>
      <c r="L417" s="7">
        <v>85.33442809322314</v>
      </c>
      <c r="M417" s="7">
        <v>88.20276523763506</v>
      </c>
      <c r="N417" s="7">
        <v>1.0</v>
      </c>
      <c r="O417" s="10">
        <v>-0.012649137410435945</v>
      </c>
      <c r="P417" s="15">
        <v>7.0E-4</v>
      </c>
      <c r="Q417" s="11">
        <v>1.0</v>
      </c>
    </row>
    <row r="418">
      <c r="A418" s="6" t="s">
        <v>480</v>
      </c>
      <c r="B418" s="7">
        <v>1209.92</v>
      </c>
      <c r="C418" s="7">
        <v>1219.53</v>
      </c>
      <c r="D418" s="7">
        <v>1197.34</v>
      </c>
      <c r="E418" s="7">
        <v>1215.39</v>
      </c>
      <c r="F418" s="7">
        <v>4870.29</v>
      </c>
      <c r="G418" s="10">
        <v>0.004554170661553204</v>
      </c>
      <c r="H418" s="7">
        <v>10.857468908822511</v>
      </c>
      <c r="I418" s="7">
        <v>3.7208714735980744</v>
      </c>
      <c r="J418" s="7">
        <v>1.9936102236421729</v>
      </c>
      <c r="K418" s="7">
        <v>66.59551760939168</v>
      </c>
      <c r="L418" s="7">
        <v>88.81450135792343</v>
      </c>
      <c r="M418" s="7">
        <v>89.75767910903399</v>
      </c>
      <c r="N418" s="7">
        <v>1.0</v>
      </c>
      <c r="O418" s="10">
        <v>0.004554170661553204</v>
      </c>
      <c r="P418" s="15">
        <v>7.0E-4</v>
      </c>
      <c r="Q418" s="11">
        <v>4.0</v>
      </c>
    </row>
    <row r="419">
      <c r="A419" s="6" t="s">
        <v>481</v>
      </c>
      <c r="B419" s="7">
        <v>1215.39</v>
      </c>
      <c r="C419" s="7">
        <v>1239.03</v>
      </c>
      <c r="D419" s="7">
        <v>1215.39</v>
      </c>
      <c r="E419" s="7">
        <v>1238.25</v>
      </c>
      <c r="F419" s="7">
        <v>4980.77</v>
      </c>
      <c r="G419" s="10">
        <v>0.018808777429467002</v>
      </c>
      <c r="H419" s="7">
        <v>13.280961694166763</v>
      </c>
      <c r="I419" s="7">
        <v>5.632889517711813</v>
      </c>
      <c r="J419" s="7">
        <v>3.657110091743122</v>
      </c>
      <c r="K419" s="7">
        <v>78.52745629155382</v>
      </c>
      <c r="L419" s="7">
        <v>99.52514306587119</v>
      </c>
      <c r="M419" s="7">
        <v>91.22469083900592</v>
      </c>
      <c r="N419" s="7">
        <v>2.0</v>
      </c>
      <c r="O419" s="10">
        <v>0.023362948091020207</v>
      </c>
      <c r="P419" s="15">
        <v>7.0E-4</v>
      </c>
      <c r="Q419" s="11">
        <v>5.0</v>
      </c>
    </row>
    <row r="420">
      <c r="A420" s="6" t="s">
        <v>482</v>
      </c>
      <c r="B420" s="7">
        <v>1238.72</v>
      </c>
      <c r="C420" s="7">
        <v>1256.55</v>
      </c>
      <c r="D420" s="7">
        <v>1238.72</v>
      </c>
      <c r="E420" s="7">
        <v>1254.19</v>
      </c>
      <c r="F420" s="7">
        <v>4309.38</v>
      </c>
      <c r="G420" s="10">
        <v>0.012873006258833074</v>
      </c>
      <c r="H420" s="7">
        <v>16.299926563662893</v>
      </c>
      <c r="I420" s="7">
        <v>7.766296926902029</v>
      </c>
      <c r="J420" s="7">
        <v>3.48929663608563</v>
      </c>
      <c r="K420" s="7">
        <v>77.72479564032699</v>
      </c>
      <c r="L420" s="7">
        <v>98.32469652871448</v>
      </c>
      <c r="M420" s="7">
        <v>95.55478031750305</v>
      </c>
      <c r="N420" s="7">
        <v>3.0</v>
      </c>
      <c r="O420" s="10">
        <v>0.03623595434985328</v>
      </c>
      <c r="P420" s="15">
        <v>7.0E-4</v>
      </c>
      <c r="Q420" s="11">
        <v>5.0</v>
      </c>
    </row>
    <row r="421">
      <c r="A421" s="6" t="s">
        <v>483</v>
      </c>
      <c r="B421" s="7">
        <v>1254.19</v>
      </c>
      <c r="C421" s="7">
        <v>1254.19</v>
      </c>
      <c r="D421" s="7">
        <v>1226.79</v>
      </c>
      <c r="E421" s="7">
        <v>1229.05</v>
      </c>
      <c r="F421" s="7">
        <v>4473.97</v>
      </c>
      <c r="G421" s="10">
        <v>-0.02004480979755866</v>
      </c>
      <c r="H421" s="7">
        <v>16.473988195733</v>
      </c>
      <c r="I421" s="7">
        <v>9.507835180668224</v>
      </c>
      <c r="J421" s="7">
        <v>2.0975987606506576</v>
      </c>
      <c r="K421" s="7">
        <v>67.71692923230808</v>
      </c>
      <c r="L421" s="7">
        <v>77.38486842105262</v>
      </c>
      <c r="M421" s="7">
        <v>91.74490267187942</v>
      </c>
      <c r="N421" s="7">
        <v>1.0</v>
      </c>
      <c r="O421" s="10">
        <v>-0.02004480979755866</v>
      </c>
      <c r="P421" s="15">
        <v>7.0E-4</v>
      </c>
      <c r="Q421" s="11">
        <v>1.0</v>
      </c>
    </row>
    <row r="422">
      <c r="A422" s="6" t="s">
        <v>484</v>
      </c>
      <c r="B422" s="7">
        <v>1229.17</v>
      </c>
      <c r="C422" s="7">
        <v>1246.28</v>
      </c>
      <c r="D422" s="7">
        <v>1221.06</v>
      </c>
      <c r="E422" s="7">
        <v>1242.0</v>
      </c>
      <c r="F422" s="7">
        <v>4873.53</v>
      </c>
      <c r="G422" s="10">
        <v>0.010536593303771243</v>
      </c>
      <c r="H422" s="7">
        <v>17.45567194512455</v>
      </c>
      <c r="I422" s="7">
        <v>11.097402533559489</v>
      </c>
      <c r="J422" s="7">
        <v>1.9944487477407684</v>
      </c>
      <c r="K422" s="7">
        <v>66.60487173959905</v>
      </c>
      <c r="L422" s="7">
        <v>86.31103584532886</v>
      </c>
      <c r="M422" s="7">
        <v>87.34020026503198</v>
      </c>
      <c r="N422" s="7">
        <v>1.0</v>
      </c>
      <c r="O422" s="10">
        <v>0.010536593303771243</v>
      </c>
      <c r="P422" s="15">
        <v>7.0E-4</v>
      </c>
      <c r="Q422" s="11">
        <v>5.0</v>
      </c>
    </row>
    <row r="423">
      <c r="A423" s="6" t="s">
        <v>485</v>
      </c>
      <c r="B423" s="7">
        <v>1243.97</v>
      </c>
      <c r="C423" s="7">
        <v>1292.66</v>
      </c>
      <c r="D423" s="7">
        <v>1243.97</v>
      </c>
      <c r="E423" s="7">
        <v>1284.59</v>
      </c>
      <c r="F423" s="7">
        <v>6367.61</v>
      </c>
      <c r="G423" s="10">
        <v>0.034291465378421836</v>
      </c>
      <c r="H423" s="7">
        <v>21.423365230885793</v>
      </c>
      <c r="I423" s="7">
        <v>13.16259507302475</v>
      </c>
      <c r="J423" s="7">
        <v>2.900367917586457</v>
      </c>
      <c r="K423" s="7">
        <v>74.36139304984339</v>
      </c>
      <c r="L423" s="7">
        <v>94.00044606348959</v>
      </c>
      <c r="M423" s="7">
        <v>85.89878344329036</v>
      </c>
      <c r="N423" s="7">
        <v>2.0</v>
      </c>
      <c r="O423" s="10">
        <v>0.04482805868219308</v>
      </c>
      <c r="P423" s="15">
        <v>7.0E-4</v>
      </c>
      <c r="Q423" s="11">
        <v>5.0</v>
      </c>
    </row>
    <row r="424">
      <c r="A424" s="6" t="s">
        <v>486</v>
      </c>
      <c r="B424" s="7">
        <v>1284.39</v>
      </c>
      <c r="C424" s="7">
        <v>1287.08</v>
      </c>
      <c r="D424" s="7">
        <v>1277.01</v>
      </c>
      <c r="E424" s="7">
        <v>1285.09</v>
      </c>
      <c r="F424" s="7">
        <v>4536.69</v>
      </c>
      <c r="G424" s="10">
        <v>3.8922924824262995E-4</v>
      </c>
      <c r="H424" s="7">
        <v>24.327701962112997</v>
      </c>
      <c r="I424" s="7">
        <v>15.3956164508424</v>
      </c>
      <c r="J424" s="7">
        <v>2.3274466519499595</v>
      </c>
      <c r="K424" s="7">
        <v>69.94692613887656</v>
      </c>
      <c r="L424" s="7">
        <v>92.81511009870904</v>
      </c>
      <c r="M424" s="7">
        <v>91.0421973358425</v>
      </c>
      <c r="N424" s="7">
        <v>3.0</v>
      </c>
      <c r="O424" s="10">
        <v>0.04521728793043571</v>
      </c>
      <c r="P424" s="15">
        <v>7.0E-4</v>
      </c>
      <c r="Q424" s="11">
        <v>3.0</v>
      </c>
    </row>
    <row r="425">
      <c r="A425" s="6" t="s">
        <v>487</v>
      </c>
      <c r="B425" s="7">
        <v>1284.96</v>
      </c>
      <c r="C425" s="7">
        <v>1284.96</v>
      </c>
      <c r="D425" s="7">
        <v>1253.16</v>
      </c>
      <c r="E425" s="7">
        <v>1253.3</v>
      </c>
      <c r="F425" s="7">
        <v>4310.21</v>
      </c>
      <c r="G425" s="10">
        <v>-0.024737567018652363</v>
      </c>
      <c r="H425" s="7">
        <v>23.789986273335217</v>
      </c>
      <c r="I425" s="7">
        <v>17.074490415340964</v>
      </c>
      <c r="J425" s="7">
        <v>1.5791056747543613</v>
      </c>
      <c r="K425" s="7">
        <v>61.22686984916809</v>
      </c>
      <c r="L425" s="7">
        <v>61.44200626959241</v>
      </c>
      <c r="M425" s="7">
        <v>82.752520810597</v>
      </c>
      <c r="N425" s="7">
        <v>1.0</v>
      </c>
      <c r="O425" s="10">
        <v>-0.024737567018652363</v>
      </c>
      <c r="P425" s="15">
        <v>7.0E-4</v>
      </c>
      <c r="Q425" s="11">
        <v>1.0</v>
      </c>
    </row>
    <row r="426">
      <c r="A426" s="6" t="s">
        <v>488</v>
      </c>
      <c r="B426" s="7">
        <v>1251.0</v>
      </c>
      <c r="C426" s="7">
        <v>1251.0</v>
      </c>
      <c r="D426" s="7">
        <v>1215.42</v>
      </c>
      <c r="E426" s="7">
        <v>1218.28</v>
      </c>
      <c r="F426" s="7">
        <v>5645.54</v>
      </c>
      <c r="G426" s="10">
        <v>-0.027942232506183662</v>
      </c>
      <c r="H426" s="7">
        <v>20.303969864482724</v>
      </c>
      <c r="I426" s="7">
        <v>17.720386305169317</v>
      </c>
      <c r="J426" s="7">
        <v>1.081849213416444</v>
      </c>
      <c r="K426" s="7">
        <v>51.96578150062377</v>
      </c>
      <c r="L426" s="7">
        <v>27.135579937304076</v>
      </c>
      <c r="M426" s="7">
        <v>60.46423210186851</v>
      </c>
      <c r="N426" s="7">
        <v>2.0</v>
      </c>
      <c r="O426" s="10">
        <v>-0.05267979952483602</v>
      </c>
      <c r="P426" s="15">
        <v>8.0E-4</v>
      </c>
      <c r="Q426" s="11">
        <v>1.0</v>
      </c>
    </row>
    <row r="427">
      <c r="A427" s="6" t="s">
        <v>489</v>
      </c>
      <c r="B427" s="7">
        <v>1219.62</v>
      </c>
      <c r="C427" s="7">
        <v>1242.48</v>
      </c>
      <c r="D427" s="7">
        <v>1219.62</v>
      </c>
      <c r="E427" s="7">
        <v>1237.9</v>
      </c>
      <c r="F427" s="7">
        <v>4110.53</v>
      </c>
      <c r="G427" s="10">
        <v>0.01610467216075132</v>
      </c>
      <c r="H427" s="7">
        <v>18.906504360515783</v>
      </c>
      <c r="I427" s="7">
        <v>17.95760991623861</v>
      </c>
      <c r="J427" s="7">
        <v>1.261035297705268</v>
      </c>
      <c r="K427" s="7">
        <v>55.772472857239194</v>
      </c>
      <c r="L427" s="7">
        <v>45.87863214073932</v>
      </c>
      <c r="M427" s="7">
        <v>44.81873944921193</v>
      </c>
      <c r="N427" s="7">
        <v>1.0</v>
      </c>
      <c r="O427" s="10">
        <v>0.01610467216075132</v>
      </c>
      <c r="P427" s="15">
        <v>8.0E-4</v>
      </c>
      <c r="Q427" s="11">
        <v>5.0</v>
      </c>
    </row>
    <row r="428">
      <c r="A428" s="6" t="s">
        <v>490</v>
      </c>
      <c r="B428" s="7">
        <v>1238.25</v>
      </c>
      <c r="C428" s="7">
        <v>1263.21</v>
      </c>
      <c r="D428" s="7">
        <v>1234.81</v>
      </c>
      <c r="E428" s="7">
        <v>1261.15</v>
      </c>
      <c r="F428" s="7">
        <v>4849.14</v>
      </c>
      <c r="G428" s="10">
        <v>0.01878180790047661</v>
      </c>
      <c r="H428" s="7">
        <v>19.45086609546479</v>
      </c>
      <c r="I428" s="7">
        <v>18.256261152083844</v>
      </c>
      <c r="J428" s="7">
        <v>1.2787985057558904</v>
      </c>
      <c r="K428" s="7">
        <v>56.11722592084576</v>
      </c>
      <c r="L428" s="7">
        <v>68.85748171575413</v>
      </c>
      <c r="M428" s="7">
        <v>47.29056459793251</v>
      </c>
      <c r="N428" s="7">
        <v>2.0</v>
      </c>
      <c r="O428" s="10">
        <v>0.03488648006122793</v>
      </c>
      <c r="P428" s="15">
        <v>8.0E-4</v>
      </c>
      <c r="Q428" s="11">
        <v>5.0</v>
      </c>
    </row>
    <row r="429">
      <c r="A429" s="6" t="s">
        <v>491</v>
      </c>
      <c r="B429" s="7">
        <v>1260.82</v>
      </c>
      <c r="C429" s="7">
        <v>1260.82</v>
      </c>
      <c r="D429" s="7">
        <v>1238.92</v>
      </c>
      <c r="E429" s="7">
        <v>1253.23</v>
      </c>
      <c r="F429" s="7">
        <v>3830.65</v>
      </c>
      <c r="G429" s="10">
        <v>-0.00627998255560407</v>
      </c>
      <c r="H429" s="7">
        <v>19.023903168766992</v>
      </c>
      <c r="I429" s="7">
        <v>18.409789555420474</v>
      </c>
      <c r="J429" s="7">
        <v>1.4539308312386243</v>
      </c>
      <c r="K429" s="7">
        <v>59.24905513757905</v>
      </c>
      <c r="L429" s="7">
        <v>61.029847796007076</v>
      </c>
      <c r="M429" s="7">
        <v>58.58865388416685</v>
      </c>
      <c r="N429" s="7">
        <v>1.0</v>
      </c>
      <c r="O429" s="10">
        <v>-0.00627998255560407</v>
      </c>
      <c r="P429" s="15">
        <v>8.0E-4</v>
      </c>
      <c r="Q429" s="11">
        <v>2.0</v>
      </c>
    </row>
    <row r="430">
      <c r="A430" s="6" t="s">
        <v>492</v>
      </c>
      <c r="B430" s="7">
        <v>1253.21</v>
      </c>
      <c r="C430" s="7">
        <v>1261.7</v>
      </c>
      <c r="D430" s="7">
        <v>1240.75</v>
      </c>
      <c r="E430" s="7">
        <v>1261.12</v>
      </c>
      <c r="F430" s="7">
        <v>3429.74</v>
      </c>
      <c r="G430" s="10">
        <v>0.006295731828953881</v>
      </c>
      <c r="H430" s="7">
        <v>19.101993147351095</v>
      </c>
      <c r="I430" s="7">
        <v>18.5482302738066</v>
      </c>
      <c r="J430" s="7">
        <v>1.3097859062147852</v>
      </c>
      <c r="K430" s="7">
        <v>56.7059441609126</v>
      </c>
      <c r="L430" s="7">
        <v>66.91145614771283</v>
      </c>
      <c r="M430" s="7">
        <v>65.59959521982468</v>
      </c>
      <c r="N430" s="7">
        <v>1.0</v>
      </c>
      <c r="O430" s="10">
        <v>0.006295731828953881</v>
      </c>
      <c r="P430" s="15">
        <v>8.0E-4</v>
      </c>
      <c r="Q430" s="11">
        <v>4.0</v>
      </c>
    </row>
    <row r="431">
      <c r="A431" s="6" t="s">
        <v>493</v>
      </c>
      <c r="B431" s="7">
        <v>1261.12</v>
      </c>
      <c r="C431" s="7">
        <v>1277.55</v>
      </c>
      <c r="D431" s="7">
        <v>1254.99</v>
      </c>
      <c r="E431" s="7">
        <v>1275.92</v>
      </c>
      <c r="F431" s="7">
        <v>3908.49</v>
      </c>
      <c r="G431" s="10">
        <v>0.011735600101497228</v>
      </c>
      <c r="H431" s="7">
        <v>20.126115003536825</v>
      </c>
      <c r="I431" s="7">
        <v>18.863807219752644</v>
      </c>
      <c r="J431" s="7">
        <v>1.6612596375287862</v>
      </c>
      <c r="K431" s="7">
        <v>62.42380916547519</v>
      </c>
      <c r="L431" s="7">
        <v>82.43810323122118</v>
      </c>
      <c r="M431" s="7">
        <v>70.1264690583137</v>
      </c>
      <c r="N431" s="7">
        <v>2.0</v>
      </c>
      <c r="O431" s="10">
        <v>0.01803133193045111</v>
      </c>
      <c r="P431" s="15">
        <v>8.0E-4</v>
      </c>
      <c r="Q431" s="11">
        <v>5.0</v>
      </c>
    </row>
    <row r="432">
      <c r="A432" s="6" t="s">
        <v>494</v>
      </c>
      <c r="B432" s="7">
        <v>1275.18</v>
      </c>
      <c r="C432" s="7">
        <v>1275.18</v>
      </c>
      <c r="D432" s="7">
        <v>1226.64</v>
      </c>
      <c r="E432" s="7">
        <v>1229.1</v>
      </c>
      <c r="F432" s="7">
        <v>4659.74</v>
      </c>
      <c r="G432" s="10">
        <v>-0.036695090601291745</v>
      </c>
      <c r="H432" s="7">
        <v>16.964203466320214</v>
      </c>
      <c r="I432" s="7">
        <v>18.483886469066157</v>
      </c>
      <c r="J432" s="7">
        <v>1.0934624037084995</v>
      </c>
      <c r="K432" s="7">
        <v>52.23224461884134</v>
      </c>
      <c r="L432" s="7">
        <v>17.742979163970247</v>
      </c>
      <c r="M432" s="7">
        <v>55.697512847634755</v>
      </c>
      <c r="N432" s="7">
        <v>1.0</v>
      </c>
      <c r="O432" s="10">
        <v>-0.036695090601291745</v>
      </c>
      <c r="P432" s="15">
        <v>8.0E-4</v>
      </c>
      <c r="Q432" s="11">
        <v>1.0</v>
      </c>
    </row>
    <row r="433">
      <c r="A433" s="6" t="s">
        <v>495</v>
      </c>
      <c r="B433" s="7">
        <v>1229.59</v>
      </c>
      <c r="C433" s="7">
        <v>1246.22</v>
      </c>
      <c r="D433" s="7">
        <v>1227.7</v>
      </c>
      <c r="E433" s="7">
        <v>1239.7</v>
      </c>
      <c r="F433" s="7">
        <v>4002.76</v>
      </c>
      <c r="G433" s="10">
        <v>0.008624196566593554</v>
      </c>
      <c r="H433" s="7">
        <v>15.139182136975933</v>
      </c>
      <c r="I433" s="7">
        <v>17.814945602648113</v>
      </c>
      <c r="J433" s="7">
        <v>1.0098847910559685</v>
      </c>
      <c r="K433" s="7">
        <v>50.24590441949599</v>
      </c>
      <c r="L433" s="7">
        <v>31.434489901605346</v>
      </c>
      <c r="M433" s="7">
        <v>43.871857432265585</v>
      </c>
      <c r="N433" s="7">
        <v>1.0</v>
      </c>
      <c r="O433" s="10">
        <v>0.008624196566593554</v>
      </c>
      <c r="P433" s="15">
        <v>8.0E-4</v>
      </c>
      <c r="Q433" s="11">
        <v>4.0</v>
      </c>
    </row>
    <row r="434">
      <c r="A434" s="6" t="s">
        <v>496</v>
      </c>
      <c r="B434" s="7">
        <v>1240.12</v>
      </c>
      <c r="C434" s="7">
        <v>1266.98</v>
      </c>
      <c r="D434" s="7">
        <v>1240.12</v>
      </c>
      <c r="E434" s="7">
        <v>1263.85</v>
      </c>
      <c r="F434" s="7">
        <v>3370.18</v>
      </c>
      <c r="G434" s="10">
        <v>0.01948051948051937</v>
      </c>
      <c r="H434" s="7">
        <v>15.463291555444357</v>
      </c>
      <c r="I434" s="7">
        <v>17.344614793207363</v>
      </c>
      <c r="J434" s="7">
        <v>1.0658531597245882</v>
      </c>
      <c r="K434" s="7">
        <v>51.59384899683207</v>
      </c>
      <c r="L434" s="7">
        <v>62.70067322630739</v>
      </c>
      <c r="M434" s="7">
        <v>37.29271409729433</v>
      </c>
      <c r="N434" s="7">
        <v>2.0</v>
      </c>
      <c r="O434" s="10">
        <v>0.028104716047112923</v>
      </c>
      <c r="P434" s="15">
        <v>8.0E-4</v>
      </c>
      <c r="Q434" s="11">
        <v>5.0</v>
      </c>
    </row>
    <row r="435">
      <c r="A435" s="6" t="s">
        <v>497</v>
      </c>
      <c r="B435" s="7">
        <v>1263.85</v>
      </c>
      <c r="C435" s="7">
        <v>1263.85</v>
      </c>
      <c r="D435" s="7">
        <v>1246.68</v>
      </c>
      <c r="E435" s="7">
        <v>1251.78</v>
      </c>
      <c r="F435" s="7">
        <v>3219.68</v>
      </c>
      <c r="G435" s="10">
        <v>-0.009550183961704267</v>
      </c>
      <c r="H435" s="7">
        <v>14.578154586375831</v>
      </c>
      <c r="I435" s="7">
        <v>16.791322751841058</v>
      </c>
      <c r="J435" s="7">
        <v>1.170109265080078</v>
      </c>
      <c r="K435" s="7">
        <v>53.91937096941063</v>
      </c>
      <c r="L435" s="7">
        <v>47.07405489383725</v>
      </c>
      <c r="M435" s="7">
        <v>47.06973934058333</v>
      </c>
      <c r="N435" s="7">
        <v>1.0</v>
      </c>
      <c r="O435" s="10">
        <v>-0.009550183961704267</v>
      </c>
      <c r="P435" s="15">
        <v>8.0E-4</v>
      </c>
      <c r="Q435" s="11">
        <v>2.0</v>
      </c>
    </row>
    <row r="436">
      <c r="A436" s="6" t="s">
        <v>498</v>
      </c>
      <c r="B436" s="7">
        <v>1251.7</v>
      </c>
      <c r="C436" s="7">
        <v>1264.25</v>
      </c>
      <c r="D436" s="7">
        <v>1244.34</v>
      </c>
      <c r="E436" s="7">
        <v>1257.81</v>
      </c>
      <c r="F436" s="7">
        <v>3599.3</v>
      </c>
      <c r="G436" s="10">
        <v>0.004817140392081654</v>
      </c>
      <c r="H436" s="7">
        <v>14.199564031278442</v>
      </c>
      <c r="I436" s="7">
        <v>16.272971007728536</v>
      </c>
      <c r="J436" s="7">
        <v>1.1183206106870225</v>
      </c>
      <c r="K436" s="7">
        <v>52.79279279279278</v>
      </c>
      <c r="L436" s="7">
        <v>54.88089073019143</v>
      </c>
      <c r="M436" s="7">
        <v>54.88520628344535</v>
      </c>
      <c r="N436" s="7">
        <v>1.0</v>
      </c>
      <c r="O436" s="10">
        <v>0.004817140392081654</v>
      </c>
      <c r="P436" s="15">
        <v>8.0E-4</v>
      </c>
      <c r="Q436" s="11">
        <v>4.0</v>
      </c>
    </row>
    <row r="437">
      <c r="A437" s="6" t="s">
        <v>499</v>
      </c>
      <c r="B437" s="7">
        <v>1257.81</v>
      </c>
      <c r="C437" s="7">
        <v>1259.61</v>
      </c>
      <c r="D437" s="7">
        <v>1235.67</v>
      </c>
      <c r="E437" s="7">
        <v>1236.91</v>
      </c>
      <c r="F437" s="7">
        <v>4085.01</v>
      </c>
      <c r="G437" s="10">
        <v>-0.016616182094274862</v>
      </c>
      <c r="H437" s="7">
        <v>12.073892638751659</v>
      </c>
      <c r="I437" s="7">
        <v>15.433155333933161</v>
      </c>
      <c r="J437" s="7">
        <v>0.6914315298990432</v>
      </c>
      <c r="K437" s="7">
        <v>40.87848178757273</v>
      </c>
      <c r="L437" s="7">
        <v>29.98883617080666</v>
      </c>
      <c r="M437" s="7">
        <v>43.981260598278446</v>
      </c>
      <c r="N437" s="7">
        <v>1.0</v>
      </c>
      <c r="O437" s="10">
        <v>-0.016616182094274862</v>
      </c>
      <c r="P437" s="15">
        <v>8.0E-4</v>
      </c>
      <c r="Q437" s="11">
        <v>1.0</v>
      </c>
    </row>
    <row r="438">
      <c r="A438" s="6" t="s">
        <v>500</v>
      </c>
      <c r="B438" s="7">
        <v>1236.56</v>
      </c>
      <c r="C438" s="7">
        <v>1237.73</v>
      </c>
      <c r="D438" s="7">
        <v>1209.43</v>
      </c>
      <c r="E438" s="7">
        <v>1216.13</v>
      </c>
      <c r="F438" s="7">
        <v>4596.45</v>
      </c>
      <c r="G438" s="10">
        <v>-0.016799928854969216</v>
      </c>
      <c r="H438" s="7">
        <v>8.61322254331003</v>
      </c>
      <c r="I438" s="7">
        <v>14.069168775808535</v>
      </c>
      <c r="J438" s="7">
        <v>0.6066172276098127</v>
      </c>
      <c r="K438" s="7">
        <v>37.75742082090616</v>
      </c>
      <c r="L438" s="7">
        <v>8.870647424864355</v>
      </c>
      <c r="M438" s="7">
        <v>31.246791441954148</v>
      </c>
      <c r="N438" s="7">
        <v>2.0</v>
      </c>
      <c r="O438" s="10">
        <v>-0.03341611094924408</v>
      </c>
      <c r="P438" s="15">
        <v>8.0E-4</v>
      </c>
      <c r="Q438" s="11">
        <v>1.0</v>
      </c>
    </row>
    <row r="439">
      <c r="A439" s="6" t="s">
        <v>501</v>
      </c>
      <c r="B439" s="7">
        <v>1216.19</v>
      </c>
      <c r="C439" s="7">
        <v>1223.51</v>
      </c>
      <c r="D439" s="7">
        <v>1211.36</v>
      </c>
      <c r="E439" s="7">
        <v>1215.65</v>
      </c>
      <c r="F439" s="7">
        <v>3827.61</v>
      </c>
      <c r="G439" s="10">
        <v>-3.9469464613159626E-4</v>
      </c>
      <c r="H439" s="7">
        <v>5.765424348382567</v>
      </c>
      <c r="I439" s="7">
        <v>12.408419890323342</v>
      </c>
      <c r="J439" s="7">
        <v>0.7385235085769855</v>
      </c>
      <c r="K439" s="7">
        <v>42.47992649702396</v>
      </c>
      <c r="L439" s="7">
        <v>9.13094539048743</v>
      </c>
      <c r="M439" s="7">
        <v>15.996809662052817</v>
      </c>
      <c r="N439" s="7">
        <v>3.0</v>
      </c>
      <c r="O439" s="10">
        <v>-0.03381080559537567</v>
      </c>
      <c r="P439" s="15">
        <v>8.0E-4</v>
      </c>
      <c r="Q439" s="11">
        <v>3.0</v>
      </c>
    </row>
    <row r="440">
      <c r="A440" s="6" t="s">
        <v>502</v>
      </c>
      <c r="B440" s="7">
        <v>1215.62</v>
      </c>
      <c r="C440" s="7">
        <v>1215.62</v>
      </c>
      <c r="D440" s="7">
        <v>1183.16</v>
      </c>
      <c r="E440" s="7">
        <v>1192.98</v>
      </c>
      <c r="F440" s="7">
        <v>4050.07</v>
      </c>
      <c r="G440" s="10">
        <v>-0.01864845967178059</v>
      </c>
      <c r="H440" s="7">
        <v>1.6601075364205826</v>
      </c>
      <c r="I440" s="7">
        <v>10.25875741954279</v>
      </c>
      <c r="J440" s="7">
        <v>0.807809176542085</v>
      </c>
      <c r="K440" s="7">
        <v>44.68442726279521</v>
      </c>
      <c r="L440" s="7">
        <v>10.403644453861585</v>
      </c>
      <c r="M440" s="7">
        <v>9.468412423071124</v>
      </c>
      <c r="N440" s="7">
        <v>4.0</v>
      </c>
      <c r="O440" s="10">
        <v>-0.05245926526715626</v>
      </c>
      <c r="P440" s="15">
        <v>8.0E-4</v>
      </c>
      <c r="Q440" s="11">
        <v>1.0</v>
      </c>
    </row>
    <row r="441">
      <c r="A441" s="6" t="s">
        <v>503</v>
      </c>
      <c r="B441" s="7">
        <v>1192.98</v>
      </c>
      <c r="C441" s="7">
        <v>1196.81</v>
      </c>
      <c r="D441" s="7">
        <v>1181.65</v>
      </c>
      <c r="E441" s="7">
        <v>1188.04</v>
      </c>
      <c r="F441" s="7">
        <v>3911.71</v>
      </c>
      <c r="G441" s="10">
        <v>-0.004140890878304795</v>
      </c>
      <c r="H441" s="7">
        <v>-1.969301447725229</v>
      </c>
      <c r="I441" s="7">
        <v>7.813145646089188</v>
      </c>
      <c r="J441" s="7">
        <v>0.6349392297554542</v>
      </c>
      <c r="K441" s="7">
        <v>38.83564711150917</v>
      </c>
      <c r="L441" s="7">
        <v>6.6631908237746424</v>
      </c>
      <c r="M441" s="7">
        <v>8.732593556041218</v>
      </c>
      <c r="N441" s="7">
        <v>5.0</v>
      </c>
      <c r="O441" s="10">
        <v>-0.05660015614546106</v>
      </c>
      <c r="P441" s="15">
        <v>8.0E-4</v>
      </c>
      <c r="Q441" s="11">
        <v>2.0</v>
      </c>
    </row>
    <row r="442">
      <c r="A442" s="6" t="s">
        <v>504</v>
      </c>
      <c r="B442" s="7">
        <v>1187.48</v>
      </c>
      <c r="C442" s="7">
        <v>1187.48</v>
      </c>
      <c r="D442" s="7">
        <v>1161.79</v>
      </c>
      <c r="E442" s="7">
        <v>1161.79</v>
      </c>
      <c r="F442" s="7">
        <v>3798.94</v>
      </c>
      <c r="G442" s="10">
        <v>-0.022095215649304736</v>
      </c>
      <c r="H442" s="7">
        <v>-6.884430407409354</v>
      </c>
      <c r="I442" s="7">
        <v>4.8736304353894795</v>
      </c>
      <c r="J442" s="7">
        <v>0.3897930356813853</v>
      </c>
      <c r="K442" s="7">
        <v>28.046840477242583</v>
      </c>
      <c r="L442" s="7">
        <v>0.0</v>
      </c>
      <c r="M442" s="7">
        <v>5.688945092545409</v>
      </c>
      <c r="N442" s="7">
        <v>6.0</v>
      </c>
      <c r="O442" s="10">
        <v>-0.0786953717947658</v>
      </c>
      <c r="P442" s="15">
        <v>8.0E-4</v>
      </c>
      <c r="Q442" s="11">
        <v>1.0</v>
      </c>
    </row>
    <row r="443">
      <c r="A443" s="6" t="s">
        <v>505</v>
      </c>
      <c r="B443" s="7">
        <v>1161.41</v>
      </c>
      <c r="C443" s="7">
        <v>1172.66</v>
      </c>
      <c r="D443" s="7">
        <v>1158.66</v>
      </c>
      <c r="E443" s="7">
        <v>1158.67</v>
      </c>
      <c r="F443" s="7">
        <v>1664.2</v>
      </c>
      <c r="G443" s="10">
        <v>-0.0026855111508963677</v>
      </c>
      <c r="H443" s="7">
        <v>-10.905748761493669</v>
      </c>
      <c r="I443" s="7">
        <v>1.71775459601285</v>
      </c>
      <c r="J443" s="7">
        <v>0.4016326014047968</v>
      </c>
      <c r="K443" s="7">
        <v>28.654627539503394</v>
      </c>
      <c r="L443" s="7">
        <v>0.008411136344512503</v>
      </c>
      <c r="M443" s="7">
        <v>2.223867320039718</v>
      </c>
      <c r="N443" s="7">
        <v>7.0</v>
      </c>
      <c r="O443" s="10">
        <v>-0.08138088294566216</v>
      </c>
      <c r="P443" s="15">
        <v>8.0E-4</v>
      </c>
      <c r="Q443" s="11">
        <v>3.0</v>
      </c>
    </row>
    <row r="444">
      <c r="A444" s="6" t="s">
        <v>506</v>
      </c>
      <c r="B444" s="7">
        <v>1158.67</v>
      </c>
      <c r="C444" s="7">
        <v>1197.35</v>
      </c>
      <c r="D444" s="7">
        <v>1158.67</v>
      </c>
      <c r="E444" s="7">
        <v>1192.55</v>
      </c>
      <c r="F444" s="7">
        <v>3920.75</v>
      </c>
      <c r="G444" s="10">
        <v>0.02924042220822139</v>
      </c>
      <c r="H444" s="7">
        <v>-11.22939420971943</v>
      </c>
      <c r="I444" s="7">
        <v>-0.8716751651336059</v>
      </c>
      <c r="J444" s="7">
        <v>0.5660950452445742</v>
      </c>
      <c r="K444" s="7">
        <v>36.146915026869785</v>
      </c>
      <c r="L444" s="7">
        <v>28.505341071578695</v>
      </c>
      <c r="M444" s="7">
        <v>9.504584069307736</v>
      </c>
      <c r="N444" s="7">
        <v>1.0</v>
      </c>
      <c r="O444" s="10">
        <v>0.02924042220822139</v>
      </c>
      <c r="P444" s="15">
        <v>8.0E-4</v>
      </c>
      <c r="Q444" s="11">
        <v>5.0</v>
      </c>
    </row>
    <row r="445">
      <c r="A445" s="6" t="s">
        <v>507</v>
      </c>
      <c r="B445" s="7">
        <v>1192.56</v>
      </c>
      <c r="C445" s="7">
        <v>1203.67</v>
      </c>
      <c r="D445" s="7">
        <v>1191.8</v>
      </c>
      <c r="E445" s="7">
        <v>1195.19</v>
      </c>
      <c r="F445" s="7">
        <v>3992.65</v>
      </c>
      <c r="G445" s="10">
        <v>0.0022137436585468956</v>
      </c>
      <c r="H445" s="7">
        <v>-11.144393985853867</v>
      </c>
      <c r="I445" s="7">
        <v>-2.926218929277658</v>
      </c>
      <c r="J445" s="7">
        <v>0.48914763019679786</v>
      </c>
      <c r="K445" s="7">
        <v>32.84749075765944</v>
      </c>
      <c r="L445" s="7">
        <v>31.35084105732919</v>
      </c>
      <c r="M445" s="7">
        <v>19.9548644217508</v>
      </c>
      <c r="N445" s="7">
        <v>2.0</v>
      </c>
      <c r="O445" s="10">
        <v>0.03145416586676829</v>
      </c>
      <c r="P445" s="15">
        <v>8.0E-4</v>
      </c>
      <c r="Q445" s="11">
        <v>3.0</v>
      </c>
    </row>
    <row r="446">
      <c r="A446" s="6" t="s">
        <v>508</v>
      </c>
      <c r="B446" s="7">
        <v>1196.72</v>
      </c>
      <c r="C446" s="7">
        <v>1247.11</v>
      </c>
      <c r="D446" s="7">
        <v>1196.72</v>
      </c>
      <c r="E446" s="7">
        <v>1246.96</v>
      </c>
      <c r="F446" s="7">
        <v>5801.91</v>
      </c>
      <c r="G446" s="10">
        <v>0.043315288782536654</v>
      </c>
      <c r="H446" s="7">
        <v>-6.820996158200387</v>
      </c>
      <c r="I446" s="7">
        <v>-3.705174375062204</v>
      </c>
      <c r="J446" s="7">
        <v>1.1605970686089393</v>
      </c>
      <c r="K446" s="7">
        <v>53.71649741967707</v>
      </c>
      <c r="L446" s="7">
        <v>81.51772525849336</v>
      </c>
      <c r="M446" s="7">
        <v>47.12463579580041</v>
      </c>
      <c r="N446" s="7">
        <v>3.0</v>
      </c>
      <c r="O446" s="10">
        <v>0.07476945464930494</v>
      </c>
      <c r="P446" s="15">
        <v>8.0E-4</v>
      </c>
      <c r="Q446" s="11">
        <v>5.0</v>
      </c>
    </row>
    <row r="447">
      <c r="A447" s="6" t="s">
        <v>509</v>
      </c>
      <c r="B447" s="7">
        <v>1246.91</v>
      </c>
      <c r="C447" s="7">
        <v>1251.09</v>
      </c>
      <c r="D447" s="7">
        <v>1239.73</v>
      </c>
      <c r="E447" s="7">
        <v>1244.58</v>
      </c>
      <c r="F447" s="7">
        <v>3818.68</v>
      </c>
      <c r="G447" s="10">
        <v>-0.0019086418168987851</v>
      </c>
      <c r="H447" s="7">
        <v>-3.5458440578081536</v>
      </c>
      <c r="I447" s="7">
        <v>-3.673308311611394</v>
      </c>
      <c r="J447" s="7">
        <v>1.0429615283035467</v>
      </c>
      <c r="K447" s="7">
        <v>51.051452210635155</v>
      </c>
      <c r="L447" s="7">
        <v>79.32053175775471</v>
      </c>
      <c r="M447" s="7">
        <v>64.06303269119242</v>
      </c>
      <c r="N447" s="7">
        <v>1.0</v>
      </c>
      <c r="O447" s="10">
        <v>-0.0019086418168987851</v>
      </c>
      <c r="P447" s="15">
        <v>7.0E-4</v>
      </c>
      <c r="Q447" s="11">
        <v>3.0</v>
      </c>
    </row>
    <row r="448">
      <c r="A448" s="6" t="s">
        <v>510</v>
      </c>
      <c r="B448" s="7">
        <v>1246.03</v>
      </c>
      <c r="C448" s="7">
        <v>1260.08</v>
      </c>
      <c r="D448" s="7">
        <v>1243.35</v>
      </c>
      <c r="E448" s="7">
        <v>1244.28</v>
      </c>
      <c r="F448" s="7">
        <v>4144.31</v>
      </c>
      <c r="G448" s="10">
        <v>-2.4104517186517103E-4</v>
      </c>
      <c r="H448" s="7">
        <v>-0.9633648445915242</v>
      </c>
      <c r="I448" s="7">
        <v>-3.13131961820742</v>
      </c>
      <c r="J448" s="7">
        <v>0.8281675300728777</v>
      </c>
      <c r="K448" s="7">
        <v>45.30041784736565</v>
      </c>
      <c r="L448" s="7">
        <v>81.08722416895534</v>
      </c>
      <c r="M448" s="7">
        <v>80.64182706173447</v>
      </c>
      <c r="N448" s="7">
        <v>2.0</v>
      </c>
      <c r="O448" s="10">
        <v>-0.002149686988763956</v>
      </c>
      <c r="P448" s="15">
        <v>7.0E-4</v>
      </c>
      <c r="Q448" s="11">
        <v>3.0</v>
      </c>
    </row>
    <row r="449">
      <c r="A449" s="6" t="s">
        <v>511</v>
      </c>
      <c r="B449" s="7">
        <v>1244.33</v>
      </c>
      <c r="C449" s="7">
        <v>1266.73</v>
      </c>
      <c r="D449" s="7">
        <v>1244.33</v>
      </c>
      <c r="E449" s="7">
        <v>1257.08</v>
      </c>
      <c r="F449" s="7">
        <v>4148.06</v>
      </c>
      <c r="G449" s="10">
        <v>0.01028707364901787</v>
      </c>
      <c r="H449" s="7">
        <v>2.0920062181230605</v>
      </c>
      <c r="I449" s="7">
        <v>-2.0866544509413236</v>
      </c>
      <c r="J449" s="7">
        <v>1.0520526419171081</v>
      </c>
      <c r="K449" s="7">
        <v>51.26830669091604</v>
      </c>
      <c r="L449" s="7">
        <v>91.07060238734145</v>
      </c>
      <c r="M449" s="7">
        <v>83.82611943801716</v>
      </c>
      <c r="N449" s="7">
        <v>1.0</v>
      </c>
      <c r="O449" s="10">
        <v>0.01028707364901787</v>
      </c>
      <c r="P449" s="15">
        <v>7.0E-4</v>
      </c>
      <c r="Q449" s="11">
        <v>5.0</v>
      </c>
    </row>
    <row r="450">
      <c r="A450" s="6" t="s">
        <v>512</v>
      </c>
      <c r="B450" s="7">
        <v>1257.19</v>
      </c>
      <c r="C450" s="7">
        <v>1266.03</v>
      </c>
      <c r="D450" s="7">
        <v>1253.03</v>
      </c>
      <c r="E450" s="7">
        <v>1258.47</v>
      </c>
      <c r="F450" s="7">
        <v>3734.23</v>
      </c>
      <c r="G450" s="10">
        <v>0.0011057371050371496</v>
      </c>
      <c r="H450" s="7">
        <v>4.572858119473722</v>
      </c>
      <c r="I450" s="7">
        <v>-0.7547519368583147</v>
      </c>
      <c r="J450" s="7">
        <v>1.0064820271066595</v>
      </c>
      <c r="K450" s="7">
        <v>50.16152716593246</v>
      </c>
      <c r="L450" s="7">
        <v>92.35680577403535</v>
      </c>
      <c r="M450" s="7">
        <v>88.17154411011073</v>
      </c>
      <c r="N450" s="7">
        <v>2.0</v>
      </c>
      <c r="O450" s="10">
        <v>0.01139281075405502</v>
      </c>
      <c r="P450" s="15">
        <v>7.0E-4</v>
      </c>
      <c r="Q450" s="11">
        <v>3.0</v>
      </c>
    </row>
    <row r="451">
      <c r="A451" s="6" t="s">
        <v>513</v>
      </c>
      <c r="B451" s="7">
        <v>1258.14</v>
      </c>
      <c r="C451" s="7">
        <v>1267.06</v>
      </c>
      <c r="D451" s="7">
        <v>1244.8</v>
      </c>
      <c r="E451" s="7">
        <v>1261.01</v>
      </c>
      <c r="F451" s="7">
        <v>4160.54</v>
      </c>
      <c r="G451" s="10">
        <v>0.002018323837675879</v>
      </c>
      <c r="H451" s="7">
        <v>6.667054245951249</v>
      </c>
      <c r="I451" s="7">
        <v>0.7296092997035981</v>
      </c>
      <c r="J451" s="7">
        <v>1.2978250123578827</v>
      </c>
      <c r="K451" s="7">
        <v>56.48058513498975</v>
      </c>
      <c r="L451" s="7">
        <v>94.41881918819192</v>
      </c>
      <c r="M451" s="7">
        <v>92.61540911652291</v>
      </c>
      <c r="N451" s="7">
        <v>3.0</v>
      </c>
      <c r="O451" s="10">
        <v>0.013411134591730899</v>
      </c>
      <c r="P451" s="15">
        <v>7.0E-4</v>
      </c>
      <c r="Q451" s="11">
        <v>3.0</v>
      </c>
    </row>
    <row r="452">
      <c r="A452" s="6" t="s">
        <v>514</v>
      </c>
      <c r="B452" s="7">
        <v>1260.87</v>
      </c>
      <c r="C452" s="7">
        <v>1260.87</v>
      </c>
      <c r="D452" s="7">
        <v>1231.47</v>
      </c>
      <c r="E452" s="7">
        <v>1234.35</v>
      </c>
      <c r="F452" s="7">
        <v>4298.37</v>
      </c>
      <c r="G452" s="10">
        <v>-0.02114178317380519</v>
      </c>
      <c r="H452" s="7">
        <v>6.105104724006651</v>
      </c>
      <c r="I452" s="7">
        <v>1.8047083845642087</v>
      </c>
      <c r="J452" s="7">
        <v>1.2099078341013798</v>
      </c>
      <c r="K452" s="7">
        <v>54.749244082994416</v>
      </c>
      <c r="L452" s="7">
        <v>69.8247232472324</v>
      </c>
      <c r="M452" s="7">
        <v>85.53344940315321</v>
      </c>
      <c r="N452" s="7">
        <v>1.0</v>
      </c>
      <c r="O452" s="10">
        <v>-0.02114178317380519</v>
      </c>
      <c r="P452" s="15">
        <v>7.0E-4</v>
      </c>
      <c r="Q452" s="11">
        <v>1.0</v>
      </c>
    </row>
    <row r="453">
      <c r="A453" s="6" t="s">
        <v>515</v>
      </c>
      <c r="B453" s="7">
        <v>1234.48</v>
      </c>
      <c r="C453" s="7">
        <v>1258.25</v>
      </c>
      <c r="D453" s="7">
        <v>1234.48</v>
      </c>
      <c r="E453" s="7">
        <v>1255.19</v>
      </c>
      <c r="F453" s="7">
        <v>3830.61</v>
      </c>
      <c r="G453" s="10">
        <v>0.01688337991655539</v>
      </c>
      <c r="H453" s="7">
        <v>7.2577071814687315</v>
      </c>
      <c r="I453" s="7">
        <v>2.8953081439451136</v>
      </c>
      <c r="J453" s="7">
        <v>1.4580630213160322</v>
      </c>
      <c r="K453" s="7">
        <v>59.31756056178714</v>
      </c>
      <c r="L453" s="7">
        <v>89.04981549815507</v>
      </c>
      <c r="M453" s="7">
        <v>84.43111931119313</v>
      </c>
      <c r="N453" s="7">
        <v>1.0</v>
      </c>
      <c r="O453" s="10">
        <v>0.01688337991655539</v>
      </c>
      <c r="P453" s="15">
        <v>7.0E-4</v>
      </c>
      <c r="Q453" s="11">
        <v>5.0</v>
      </c>
    </row>
    <row r="454">
      <c r="A454" s="6" t="s">
        <v>516</v>
      </c>
      <c r="B454" s="7">
        <v>1255.05</v>
      </c>
      <c r="C454" s="7">
        <v>1255.05</v>
      </c>
      <c r="D454" s="7">
        <v>1227.25</v>
      </c>
      <c r="E454" s="7">
        <v>1236.47</v>
      </c>
      <c r="F454" s="7">
        <v>3600.57</v>
      </c>
      <c r="G454" s="10">
        <v>-0.014914076753320236</v>
      </c>
      <c r="H454" s="7">
        <v>6.584701047782801</v>
      </c>
      <c r="I454" s="7">
        <v>3.6331867247126515</v>
      </c>
      <c r="J454" s="7">
        <v>1.527983489134393</v>
      </c>
      <c r="K454" s="7">
        <v>60.442779618690864</v>
      </c>
      <c r="L454" s="7">
        <v>71.78044280442808</v>
      </c>
      <c r="M454" s="7">
        <v>76.88499384993851</v>
      </c>
      <c r="N454" s="7">
        <v>1.0</v>
      </c>
      <c r="O454" s="10">
        <v>-0.014914076753320236</v>
      </c>
      <c r="P454" s="15">
        <v>7.0E-4</v>
      </c>
      <c r="Q454" s="11">
        <v>1.0</v>
      </c>
    </row>
    <row r="455">
      <c r="A455" s="6" t="s">
        <v>517</v>
      </c>
      <c r="B455" s="7">
        <v>1236.83</v>
      </c>
      <c r="C455" s="7">
        <v>1249.86</v>
      </c>
      <c r="D455" s="7">
        <v>1219.43</v>
      </c>
      <c r="E455" s="7">
        <v>1225.73</v>
      </c>
      <c r="F455" s="7">
        <v>4121.57</v>
      </c>
      <c r="G455" s="10">
        <v>-0.008686017452910309</v>
      </c>
      <c r="H455" s="7">
        <v>5.125625574977221</v>
      </c>
      <c r="I455" s="7">
        <v>3.9316744947655655</v>
      </c>
      <c r="J455" s="7">
        <v>1.4274696608823867</v>
      </c>
      <c r="K455" s="7">
        <v>58.804840442928565</v>
      </c>
      <c r="L455" s="7">
        <v>61.872693726937285</v>
      </c>
      <c r="M455" s="7">
        <v>74.23431734317349</v>
      </c>
      <c r="N455" s="7">
        <v>2.0</v>
      </c>
      <c r="O455" s="10">
        <v>-0.023600094206230545</v>
      </c>
      <c r="P455" s="15">
        <v>7.0E-4</v>
      </c>
      <c r="Q455" s="11">
        <v>2.0</v>
      </c>
    </row>
    <row r="456">
      <c r="A456" s="6" t="s">
        <v>518</v>
      </c>
      <c r="B456" s="7">
        <v>1225.73</v>
      </c>
      <c r="C456" s="7">
        <v>1225.73</v>
      </c>
      <c r="D456" s="7">
        <v>1209.47</v>
      </c>
      <c r="E456" s="7">
        <v>1211.82</v>
      </c>
      <c r="F456" s="7">
        <v>4298.29</v>
      </c>
      <c r="G456" s="10">
        <v>-0.011348339356954697</v>
      </c>
      <c r="H456" s="7">
        <v>2.814433958676773</v>
      </c>
      <c r="I456" s="7">
        <v>3.708226387547807</v>
      </c>
      <c r="J456" s="7">
        <v>1.659765264407225</v>
      </c>
      <c r="K456" s="7">
        <v>62.40269720858741</v>
      </c>
      <c r="L456" s="7">
        <v>49.04059040590399</v>
      </c>
      <c r="M456" s="7">
        <v>60.897908979089785</v>
      </c>
      <c r="N456" s="7">
        <v>3.0</v>
      </c>
      <c r="O456" s="10">
        <v>-0.03494843356318524</v>
      </c>
      <c r="P456" s="15">
        <v>7.0E-4</v>
      </c>
      <c r="Q456" s="11">
        <v>1.0</v>
      </c>
    </row>
    <row r="457">
      <c r="A457" s="6" t="s">
        <v>519</v>
      </c>
      <c r="B457" s="7">
        <v>1212.12</v>
      </c>
      <c r="C457" s="7">
        <v>1225.6</v>
      </c>
      <c r="D457" s="7">
        <v>1212.12</v>
      </c>
      <c r="E457" s="7">
        <v>1215.75</v>
      </c>
      <c r="F457" s="7">
        <v>3810.34</v>
      </c>
      <c r="G457" s="10">
        <v>0.0032430558993910515</v>
      </c>
      <c r="H457" s="7">
        <v>1.285102248371004</v>
      </c>
      <c r="I457" s="7">
        <v>3.2236015597124466</v>
      </c>
      <c r="J457" s="7">
        <v>1.7850364461559585</v>
      </c>
      <c r="K457" s="7">
        <v>64.09382716049379</v>
      </c>
      <c r="L457" s="7">
        <v>52.6616846572562</v>
      </c>
      <c r="M457" s="7">
        <v>54.524989596699164</v>
      </c>
      <c r="N457" s="7">
        <v>1.0</v>
      </c>
      <c r="O457" s="10">
        <v>0.0032430558993910515</v>
      </c>
      <c r="P457" s="15">
        <v>7.0E-4</v>
      </c>
      <c r="Q457" s="11">
        <v>4.0</v>
      </c>
    </row>
    <row r="458">
      <c r="A458" s="6" t="s">
        <v>520</v>
      </c>
      <c r="B458" s="7">
        <v>1216.09</v>
      </c>
      <c r="C458" s="7">
        <v>1231.04</v>
      </c>
      <c r="D458" s="7">
        <v>1215.2</v>
      </c>
      <c r="E458" s="7">
        <v>1219.66</v>
      </c>
      <c r="F458" s="7">
        <v>5345.8</v>
      </c>
      <c r="G458" s="10">
        <v>0.003216121735554252</v>
      </c>
      <c r="H458" s="7">
        <v>0.38417168048636086</v>
      </c>
      <c r="I458" s="7">
        <v>2.6557155838672295</v>
      </c>
      <c r="J458" s="7">
        <v>1.3728510521248802</v>
      </c>
      <c r="K458" s="7">
        <v>57.85660464846694</v>
      </c>
      <c r="L458" s="7">
        <v>37.01833643369669</v>
      </c>
      <c r="M458" s="7">
        <v>46.24020383228562</v>
      </c>
      <c r="N458" s="7">
        <v>2.0</v>
      </c>
      <c r="O458" s="10">
        <v>0.006459177634945303</v>
      </c>
      <c r="P458" s="15">
        <v>7.0E-4</v>
      </c>
      <c r="Q458" s="11">
        <v>4.0</v>
      </c>
    </row>
    <row r="459">
      <c r="A459" s="6" t="s">
        <v>521</v>
      </c>
      <c r="B459" s="7">
        <v>1219.74</v>
      </c>
      <c r="C459" s="7">
        <v>1224.57</v>
      </c>
      <c r="D459" s="7">
        <v>1202.37</v>
      </c>
      <c r="E459" s="7">
        <v>1205.35</v>
      </c>
      <c r="F459" s="7">
        <v>3659.82</v>
      </c>
      <c r="G459" s="10">
        <v>-0.011732777987308079</v>
      </c>
      <c r="H459" s="7">
        <v>-1.467602088431704</v>
      </c>
      <c r="I459" s="7">
        <v>1.831052049407443</v>
      </c>
      <c r="J459" s="7">
        <v>1.1167547690186141</v>
      </c>
      <c r="K459" s="7">
        <v>52.757871878393004</v>
      </c>
      <c r="L459" s="7">
        <v>12.268979243673432</v>
      </c>
      <c r="M459" s="7">
        <v>33.983000111542104</v>
      </c>
      <c r="N459" s="7">
        <v>1.0</v>
      </c>
      <c r="O459" s="10">
        <v>-0.011732777987308079</v>
      </c>
      <c r="P459" s="15">
        <v>7.0E-4</v>
      </c>
      <c r="Q459" s="11">
        <v>1.0</v>
      </c>
    </row>
    <row r="460">
      <c r="A460" s="6" t="s">
        <v>522</v>
      </c>
      <c r="B460" s="7">
        <v>1205.72</v>
      </c>
      <c r="C460" s="7">
        <v>1242.82</v>
      </c>
      <c r="D460" s="7">
        <v>1205.72</v>
      </c>
      <c r="E460" s="7">
        <v>1241.3</v>
      </c>
      <c r="F460" s="7">
        <v>4055.59</v>
      </c>
      <c r="G460" s="10">
        <v>0.029825361928070726</v>
      </c>
      <c r="H460" s="7">
        <v>-0.033890914924086246</v>
      </c>
      <c r="I460" s="7">
        <v>1.4580634565411372</v>
      </c>
      <c r="J460" s="7">
        <v>0.934957481038841</v>
      </c>
      <c r="K460" s="7">
        <v>48.31927782396958</v>
      </c>
      <c r="L460" s="7">
        <v>60.179316741382024</v>
      </c>
      <c r="M460" s="7">
        <v>36.48887747291738</v>
      </c>
      <c r="N460" s="7">
        <v>1.0</v>
      </c>
      <c r="O460" s="10">
        <v>0.029825361928070726</v>
      </c>
      <c r="P460" s="15">
        <v>7.0E-4</v>
      </c>
      <c r="Q460" s="11">
        <v>5.0</v>
      </c>
    </row>
    <row r="461">
      <c r="A461" s="6" t="s">
        <v>523</v>
      </c>
      <c r="B461" s="7">
        <v>1241.25</v>
      </c>
      <c r="C461" s="7">
        <v>1245.09</v>
      </c>
      <c r="D461" s="7">
        <v>1229.51</v>
      </c>
      <c r="E461" s="7">
        <v>1243.72</v>
      </c>
      <c r="F461" s="7">
        <v>2959.02</v>
      </c>
      <c r="G461" s="10">
        <v>0.0019495690002417408</v>
      </c>
      <c r="H461" s="7">
        <v>1.282821724319092</v>
      </c>
      <c r="I461" s="7">
        <v>1.4230151100967283</v>
      </c>
      <c r="J461" s="7">
        <v>0.9898393194707007</v>
      </c>
      <c r="K461" s="7">
        <v>49.74468590428693</v>
      </c>
      <c r="L461" s="7">
        <v>63.920234966764724</v>
      </c>
      <c r="M461" s="7">
        <v>45.456176983940054</v>
      </c>
      <c r="N461" s="7">
        <v>2.0</v>
      </c>
      <c r="O461" s="10">
        <v>0.03177493092831247</v>
      </c>
      <c r="P461" s="15">
        <v>7.0E-4</v>
      </c>
      <c r="Q461" s="11">
        <v>3.0</v>
      </c>
    </row>
    <row r="462">
      <c r="A462" s="6" t="s">
        <v>524</v>
      </c>
      <c r="B462" s="7">
        <v>1243.72</v>
      </c>
      <c r="C462" s="7">
        <v>1255.22</v>
      </c>
      <c r="D462" s="7">
        <v>1243.72</v>
      </c>
      <c r="E462" s="7">
        <v>1254.0</v>
      </c>
      <c r="F462" s="7">
        <v>3492.25</v>
      </c>
      <c r="G462" s="10">
        <v>0.008265526002637228</v>
      </c>
      <c r="H462" s="7">
        <v>3.119872120030095</v>
      </c>
      <c r="I462" s="7">
        <v>1.7623865120834017</v>
      </c>
      <c r="J462" s="7">
        <v>1.11524780649751</v>
      </c>
      <c r="K462" s="7">
        <v>52.72421524663677</v>
      </c>
      <c r="L462" s="7">
        <v>79.81140825475354</v>
      </c>
      <c r="M462" s="7">
        <v>67.97031998763343</v>
      </c>
      <c r="N462" s="7">
        <v>3.0</v>
      </c>
      <c r="O462" s="10">
        <v>0.040040456930949694</v>
      </c>
      <c r="P462" s="15">
        <v>7.0E-4</v>
      </c>
      <c r="Q462" s="11">
        <v>4.0</v>
      </c>
    </row>
    <row r="463">
      <c r="A463" s="6" t="s">
        <v>525</v>
      </c>
      <c r="B463" s="7">
        <v>1254.0</v>
      </c>
      <c r="C463" s="7">
        <v>1265.42</v>
      </c>
      <c r="D463" s="7">
        <v>1254.0</v>
      </c>
      <c r="E463" s="7">
        <v>1265.33</v>
      </c>
      <c r="F463" s="7">
        <v>2233.83</v>
      </c>
      <c r="G463" s="10">
        <v>0.009035087719298188</v>
      </c>
      <c r="H463" s="7">
        <v>5.427420183677668</v>
      </c>
      <c r="I463" s="7">
        <v>2.495393246402255</v>
      </c>
      <c r="J463" s="7">
        <v>1.0978183542802937</v>
      </c>
      <c r="K463" s="7">
        <v>52.33143050924094</v>
      </c>
      <c r="L463" s="7">
        <v>97.32570721904465</v>
      </c>
      <c r="M463" s="7">
        <v>80.35245014685431</v>
      </c>
      <c r="N463" s="7">
        <v>4.0</v>
      </c>
      <c r="O463" s="10">
        <v>0.04907554465024788</v>
      </c>
      <c r="P463" s="15">
        <v>7.0E-4</v>
      </c>
      <c r="Q463" s="11">
        <v>4.0</v>
      </c>
    </row>
    <row r="464">
      <c r="A464" s="6" t="s">
        <v>526</v>
      </c>
      <c r="B464" s="7">
        <v>1265.02</v>
      </c>
      <c r="C464" s="7">
        <v>1269.37</v>
      </c>
      <c r="D464" s="7">
        <v>1262.3</v>
      </c>
      <c r="E464" s="7">
        <v>1265.43</v>
      </c>
      <c r="F464" s="7">
        <v>2130.59</v>
      </c>
      <c r="G464" s="10">
        <v>7.903076667757536E-5</v>
      </c>
      <c r="H464" s="7">
        <v>7.181454476465433</v>
      </c>
      <c r="I464" s="7">
        <v>3.4326054924148908</v>
      </c>
      <c r="J464" s="7">
        <v>1.0825231207019208</v>
      </c>
      <c r="K464" s="7">
        <v>51.981325438396716</v>
      </c>
      <c r="L464" s="7">
        <v>94.11940298507488</v>
      </c>
      <c r="M464" s="7">
        <v>90.41883948629102</v>
      </c>
      <c r="N464" s="7">
        <v>5.0</v>
      </c>
      <c r="O464" s="10">
        <v>0.04915457541692546</v>
      </c>
      <c r="P464" s="15">
        <v>7.0E-4</v>
      </c>
      <c r="Q464" s="11">
        <v>3.0</v>
      </c>
    </row>
    <row r="465">
      <c r="A465" s="6" t="s">
        <v>527</v>
      </c>
      <c r="B465" s="7">
        <v>1265.38</v>
      </c>
      <c r="C465" s="7">
        <v>1265.85</v>
      </c>
      <c r="D465" s="7">
        <v>1248.64</v>
      </c>
      <c r="E465" s="7">
        <v>1249.64</v>
      </c>
      <c r="F465" s="7">
        <v>2349.98</v>
      </c>
      <c r="G465" s="10">
        <v>-0.012477971914685098</v>
      </c>
      <c r="H465" s="7">
        <v>7.214256791595972</v>
      </c>
      <c r="I465" s="7">
        <v>4.188935752251107</v>
      </c>
      <c r="J465" s="7">
        <v>0.886447618096476</v>
      </c>
      <c r="K465" s="7">
        <v>46.99031182169521</v>
      </c>
      <c r="L465" s="7">
        <v>70.55223880597046</v>
      </c>
      <c r="M465" s="7">
        <v>87.33244967003002</v>
      </c>
      <c r="N465" s="7">
        <v>1.0</v>
      </c>
      <c r="O465" s="10">
        <v>-0.012477971914685098</v>
      </c>
      <c r="P465" s="15">
        <v>7.0E-4</v>
      </c>
      <c r="Q465" s="11">
        <v>1.0</v>
      </c>
    </row>
    <row r="466">
      <c r="A466" s="6" t="s">
        <v>528</v>
      </c>
      <c r="B466" s="7">
        <v>1249.75</v>
      </c>
      <c r="C466" s="7">
        <v>1263.54</v>
      </c>
      <c r="D466" s="7">
        <v>1249.75</v>
      </c>
      <c r="E466" s="7">
        <v>1263.02</v>
      </c>
      <c r="F466" s="7">
        <v>2278.13</v>
      </c>
      <c r="G466" s="10">
        <v>0.01070708364008825</v>
      </c>
      <c r="H466" s="7">
        <v>8.225093285882167</v>
      </c>
      <c r="I466" s="7">
        <v>4.996167258977319</v>
      </c>
      <c r="J466" s="7">
        <v>1.390227303661358</v>
      </c>
      <c r="K466" s="7">
        <v>58.162974773646134</v>
      </c>
      <c r="L466" s="7">
        <v>90.52238805970163</v>
      </c>
      <c r="M466" s="7">
        <v>85.06467661691566</v>
      </c>
      <c r="N466" s="7">
        <v>1.0</v>
      </c>
      <c r="O466" s="10">
        <v>0.01070708364008825</v>
      </c>
      <c r="P466" s="15">
        <v>7.0E-4</v>
      </c>
      <c r="Q466" s="11">
        <v>5.0</v>
      </c>
    </row>
    <row r="467">
      <c r="A467" s="6" t="s">
        <v>529</v>
      </c>
      <c r="B467" s="7">
        <v>1262.82</v>
      </c>
      <c r="C467" s="7">
        <v>1264.12</v>
      </c>
      <c r="D467" s="7">
        <v>1257.46</v>
      </c>
      <c r="E467" s="7">
        <v>1257.6</v>
      </c>
      <c r="F467" s="7">
        <v>2271.85</v>
      </c>
      <c r="G467" s="10">
        <v>-0.0042913018004466065</v>
      </c>
      <c r="H467" s="7">
        <v>8.490961271025071</v>
      </c>
      <c r="I467" s="7">
        <v>5.69512606138687</v>
      </c>
      <c r="J467" s="7">
        <v>1.0305488655089345</v>
      </c>
      <c r="K467" s="7">
        <v>50.752231724826714</v>
      </c>
      <c r="L467" s="7">
        <v>82.43283582089555</v>
      </c>
      <c r="M467" s="7">
        <v>81.16915422885587</v>
      </c>
      <c r="N467" s="7">
        <v>1.0</v>
      </c>
      <c r="O467" s="10">
        <v>-0.0042913018004466065</v>
      </c>
      <c r="P467" s="15">
        <v>7.0E-4</v>
      </c>
      <c r="Q467" s="11">
        <v>2.0</v>
      </c>
    </row>
    <row r="468">
      <c r="A468" s="6" t="s">
        <v>530</v>
      </c>
      <c r="B468" s="7">
        <v>1258.86</v>
      </c>
      <c r="C468" s="7">
        <v>1284.62</v>
      </c>
      <c r="D468" s="7">
        <v>1258.86</v>
      </c>
      <c r="E468" s="7">
        <v>1277.06</v>
      </c>
      <c r="F468" s="7">
        <v>3943.71</v>
      </c>
      <c r="G468" s="10">
        <v>0.015473918575063644</v>
      </c>
      <c r="H468" s="7">
        <v>10.154863979943002</v>
      </c>
      <c r="I468" s="7">
        <v>6.587073645098097</v>
      </c>
      <c r="J468" s="7">
        <v>1.674588665447893</v>
      </c>
      <c r="K468" s="7">
        <v>62.611073137388864</v>
      </c>
      <c r="L468" s="7">
        <v>90.80851063829793</v>
      </c>
      <c r="M468" s="7">
        <v>87.9212448396317</v>
      </c>
      <c r="N468" s="7">
        <v>1.0</v>
      </c>
      <c r="O468" s="10">
        <v>0.015473918575063644</v>
      </c>
      <c r="P468" s="15">
        <v>8.0E-4</v>
      </c>
      <c r="Q468" s="11">
        <v>5.0</v>
      </c>
    </row>
    <row r="469">
      <c r="A469" s="6" t="s">
        <v>531</v>
      </c>
      <c r="B469" s="7">
        <v>1277.03</v>
      </c>
      <c r="C469" s="7">
        <v>1278.73</v>
      </c>
      <c r="D469" s="7">
        <v>1268.1</v>
      </c>
      <c r="E469" s="7">
        <v>1277.3</v>
      </c>
      <c r="F469" s="7">
        <v>3592.58</v>
      </c>
      <c r="G469" s="10">
        <v>1.8793165552128256E-4</v>
      </c>
      <c r="H469" s="7">
        <v>11.361911811944992</v>
      </c>
      <c r="I469" s="7">
        <v>7.542041278467476</v>
      </c>
      <c r="J469" s="7">
        <v>2.0432935464292865</v>
      </c>
      <c r="K469" s="7">
        <v>67.14086285980181</v>
      </c>
      <c r="L469" s="7">
        <v>91.10030395136786</v>
      </c>
      <c r="M469" s="7">
        <v>88.1138834701871</v>
      </c>
      <c r="N469" s="7">
        <v>2.0</v>
      </c>
      <c r="O469" s="10">
        <v>0.015661850230584928</v>
      </c>
      <c r="P469" s="15">
        <v>8.0E-4</v>
      </c>
      <c r="Q469" s="11">
        <v>3.0</v>
      </c>
    </row>
    <row r="470">
      <c r="A470" s="6" t="s">
        <v>532</v>
      </c>
      <c r="B470" s="7">
        <v>1277.3</v>
      </c>
      <c r="C470" s="7">
        <v>1283.05</v>
      </c>
      <c r="D470" s="7">
        <v>1265.26</v>
      </c>
      <c r="E470" s="7">
        <v>1281.06</v>
      </c>
      <c r="F470" s="7">
        <v>4315.95</v>
      </c>
      <c r="G470" s="10">
        <v>0.002943709386988171</v>
      </c>
      <c r="H470" s="7">
        <v>12.478067101268834</v>
      </c>
      <c r="I470" s="7">
        <v>8.529246443027748</v>
      </c>
      <c r="J470" s="7">
        <v>2.949324324324313</v>
      </c>
      <c r="K470" s="7">
        <v>74.67921300256623</v>
      </c>
      <c r="L470" s="7">
        <v>95.67173252279642</v>
      </c>
      <c r="M470" s="7">
        <v>92.52684903748741</v>
      </c>
      <c r="N470" s="7">
        <v>3.0</v>
      </c>
      <c r="O470" s="10">
        <v>0.018605559617573098</v>
      </c>
      <c r="P470" s="15">
        <v>8.0E-4</v>
      </c>
      <c r="Q470" s="11">
        <v>3.0</v>
      </c>
    </row>
    <row r="471">
      <c r="A471" s="6" t="s">
        <v>533</v>
      </c>
      <c r="B471" s="7">
        <v>1280.93</v>
      </c>
      <c r="C471" s="7">
        <v>1281.84</v>
      </c>
      <c r="D471" s="7">
        <v>1273.34</v>
      </c>
      <c r="E471" s="7">
        <v>1277.81</v>
      </c>
      <c r="F471" s="7">
        <v>3656.83</v>
      </c>
      <c r="G471" s="10">
        <v>-0.0025369615786926454</v>
      </c>
      <c r="H471" s="7">
        <v>12.95108828690718</v>
      </c>
      <c r="I471" s="7">
        <v>9.413614811803635</v>
      </c>
      <c r="J471" s="7">
        <v>2.6007222078926904</v>
      </c>
      <c r="K471" s="7">
        <v>72.227793696275</v>
      </c>
      <c r="L471" s="7">
        <v>91.7203647416414</v>
      </c>
      <c r="M471" s="7">
        <v>92.83080040526856</v>
      </c>
      <c r="N471" s="7">
        <v>1.0</v>
      </c>
      <c r="O471" s="10">
        <v>-0.0025369615786926454</v>
      </c>
      <c r="P471" s="15">
        <v>8.0E-4</v>
      </c>
      <c r="Q471" s="11">
        <v>3.0</v>
      </c>
    </row>
    <row r="472">
      <c r="A472" s="6" t="s">
        <v>534</v>
      </c>
      <c r="B472" s="7">
        <v>1277.83</v>
      </c>
      <c r="C472" s="7">
        <v>1281.99</v>
      </c>
      <c r="D472" s="7">
        <v>1274.55</v>
      </c>
      <c r="E472" s="7">
        <v>1280.7</v>
      </c>
      <c r="F472" s="7">
        <v>3371.6</v>
      </c>
      <c r="G472" s="10">
        <v>0.002261682096712422</v>
      </c>
      <c r="H472" s="7">
        <v>13.404639491758871</v>
      </c>
      <c r="I472" s="7">
        <v>10.211819747794683</v>
      </c>
      <c r="J472" s="7">
        <v>2.5744132060871716</v>
      </c>
      <c r="K472" s="7">
        <v>72.02337999711351</v>
      </c>
      <c r="L472" s="7">
        <v>95.23404255319167</v>
      </c>
      <c r="M472" s="7">
        <v>94.20871327254316</v>
      </c>
      <c r="N472" s="7">
        <v>1.0</v>
      </c>
      <c r="O472" s="10">
        <v>0.002261682096712422</v>
      </c>
      <c r="P472" s="15">
        <v>8.0E-4</v>
      </c>
      <c r="Q472" s="11">
        <v>3.0</v>
      </c>
    </row>
    <row r="473">
      <c r="A473" s="6" t="s">
        <v>535</v>
      </c>
      <c r="B473" s="7">
        <v>1280.77</v>
      </c>
      <c r="C473" s="7">
        <v>1296.46</v>
      </c>
      <c r="D473" s="7">
        <v>1280.77</v>
      </c>
      <c r="E473" s="7">
        <v>1292.08</v>
      </c>
      <c r="F473" s="7">
        <v>4221.96</v>
      </c>
      <c r="G473" s="10">
        <v>0.008885765596939082</v>
      </c>
      <c r="H473" s="7">
        <v>14.515032720725003</v>
      </c>
      <c r="I473" s="7">
        <v>11.072462342380748</v>
      </c>
      <c r="J473" s="7">
        <v>4.545789043336054</v>
      </c>
      <c r="K473" s="7">
        <v>81.96830077405085</v>
      </c>
      <c r="L473" s="7">
        <v>95.17302182058617</v>
      </c>
      <c r="M473" s="7">
        <v>94.0424763718064</v>
      </c>
      <c r="N473" s="7">
        <v>2.0</v>
      </c>
      <c r="O473" s="10">
        <v>0.011147447693651504</v>
      </c>
      <c r="P473" s="15">
        <v>8.0E-4</v>
      </c>
      <c r="Q473" s="11">
        <v>4.0</v>
      </c>
    </row>
    <row r="474">
      <c r="A474" s="6" t="s">
        <v>536</v>
      </c>
      <c r="B474" s="7">
        <v>1292.02</v>
      </c>
      <c r="C474" s="7">
        <v>1293.8</v>
      </c>
      <c r="D474" s="7">
        <v>1285.41</v>
      </c>
      <c r="E474" s="7">
        <v>1292.48</v>
      </c>
      <c r="F474" s="7">
        <v>3968.12</v>
      </c>
      <c r="G474" s="10">
        <v>3.09578354281539E-4</v>
      </c>
      <c r="H474" s="7">
        <v>15.251494279365716</v>
      </c>
      <c r="I474" s="7">
        <v>11.908268729777742</v>
      </c>
      <c r="J474" s="7">
        <v>3.092395748160261</v>
      </c>
      <c r="K474" s="7">
        <v>75.56443556443556</v>
      </c>
      <c r="L474" s="7">
        <v>94.05526512322626</v>
      </c>
      <c r="M474" s="7">
        <v>94.82077649900138</v>
      </c>
      <c r="N474" s="7">
        <v>3.0</v>
      </c>
      <c r="O474" s="10">
        <v>0.011457026047933043</v>
      </c>
      <c r="P474" s="15">
        <v>8.0E-4</v>
      </c>
      <c r="Q474" s="11">
        <v>3.0</v>
      </c>
    </row>
    <row r="475">
      <c r="A475" s="6" t="s">
        <v>537</v>
      </c>
      <c r="B475" s="7">
        <v>1292.48</v>
      </c>
      <c r="C475" s="7">
        <v>1296.82</v>
      </c>
      <c r="D475" s="7">
        <v>1285.77</v>
      </c>
      <c r="E475" s="7">
        <v>1295.5</v>
      </c>
      <c r="F475" s="7">
        <v>4019.89</v>
      </c>
      <c r="G475" s="10">
        <v>0.0023365932161425957</v>
      </c>
      <c r="H475" s="7">
        <v>15.895599554319006</v>
      </c>
      <c r="I475" s="7">
        <v>12.705734894685996</v>
      </c>
      <c r="J475" s="7">
        <v>3.116925592804575</v>
      </c>
      <c r="K475" s="7">
        <v>75.71002979145976</v>
      </c>
      <c r="L475" s="7">
        <v>97.51412429378543</v>
      </c>
      <c r="M475" s="7">
        <v>95.58080374586596</v>
      </c>
      <c r="N475" s="7">
        <v>4.0</v>
      </c>
      <c r="O475" s="10">
        <v>0.01379361926407564</v>
      </c>
      <c r="P475" s="15">
        <v>8.0E-4</v>
      </c>
      <c r="Q475" s="11">
        <v>3.0</v>
      </c>
    </row>
    <row r="476">
      <c r="A476" s="6" t="s">
        <v>538</v>
      </c>
      <c r="B476" s="7">
        <v>1294.82</v>
      </c>
      <c r="C476" s="7">
        <v>1294.82</v>
      </c>
      <c r="D476" s="7">
        <v>1277.58</v>
      </c>
      <c r="E476" s="7">
        <v>1289.09</v>
      </c>
      <c r="F476" s="7">
        <v>3692.37</v>
      </c>
      <c r="G476" s="10">
        <v>-0.004947896565032869</v>
      </c>
      <c r="H476" s="7">
        <v>15.707754974247564</v>
      </c>
      <c r="I476" s="7">
        <v>13.30613891059831</v>
      </c>
      <c r="J476" s="7">
        <v>2.1367022999675993</v>
      </c>
      <c r="K476" s="7">
        <v>68.11938448827836</v>
      </c>
      <c r="L476" s="7">
        <v>83.95599833955988</v>
      </c>
      <c r="M476" s="7">
        <v>91.84179591885719</v>
      </c>
      <c r="N476" s="7">
        <v>1.0</v>
      </c>
      <c r="O476" s="10">
        <v>-0.004947896565032869</v>
      </c>
      <c r="P476" s="15">
        <v>8.0E-4</v>
      </c>
      <c r="Q476" s="11">
        <v>2.0</v>
      </c>
    </row>
    <row r="477">
      <c r="A477" s="6" t="s">
        <v>539</v>
      </c>
      <c r="B477" s="7">
        <v>1290.22</v>
      </c>
      <c r="C477" s="7">
        <v>1303.0</v>
      </c>
      <c r="D477" s="7">
        <v>1290.22</v>
      </c>
      <c r="E477" s="7">
        <v>1293.67</v>
      </c>
      <c r="F477" s="7">
        <v>4010.49</v>
      </c>
      <c r="G477" s="10">
        <v>0.00355289390189991</v>
      </c>
      <c r="H477" s="7">
        <v>15.74693366536826</v>
      </c>
      <c r="I477" s="7">
        <v>13.794297861552302</v>
      </c>
      <c r="J477" s="7">
        <v>1.9180434078393271</v>
      </c>
      <c r="K477" s="7">
        <v>65.73046181172293</v>
      </c>
      <c r="L477" s="7">
        <v>82.83664459161159</v>
      </c>
      <c r="M477" s="7">
        <v>88.1022557416523</v>
      </c>
      <c r="N477" s="7">
        <v>1.0</v>
      </c>
      <c r="O477" s="10">
        <v>0.00355289390189991</v>
      </c>
      <c r="P477" s="15">
        <v>8.0E-4</v>
      </c>
      <c r="Q477" s="11">
        <v>4.0</v>
      </c>
    </row>
    <row r="478">
      <c r="A478" s="6" t="s">
        <v>540</v>
      </c>
      <c r="B478" s="7">
        <v>1293.65</v>
      </c>
      <c r="C478" s="7">
        <v>1308.11</v>
      </c>
      <c r="D478" s="7">
        <v>1290.99</v>
      </c>
      <c r="E478" s="7">
        <v>1308.04</v>
      </c>
      <c r="F478" s="7">
        <v>4096.16</v>
      </c>
      <c r="G478" s="10">
        <v>0.011107933244181198</v>
      </c>
      <c r="H478" s="7">
        <v>16.7445017719117</v>
      </c>
      <c r="I478" s="7">
        <v>14.384338643624183</v>
      </c>
      <c r="J478" s="7">
        <v>2.3803045027534737</v>
      </c>
      <c r="K478" s="7">
        <v>70.41686631528502</v>
      </c>
      <c r="L478" s="7">
        <v>99.88229359340855</v>
      </c>
      <c r="M478" s="7">
        <v>88.89164550819335</v>
      </c>
      <c r="N478" s="7">
        <v>2.0</v>
      </c>
      <c r="O478" s="10">
        <v>0.014660827146081109</v>
      </c>
      <c r="P478" s="15">
        <v>8.0E-4</v>
      </c>
      <c r="Q478" s="11">
        <v>5.0</v>
      </c>
    </row>
    <row r="479">
      <c r="A479" s="6" t="s">
        <v>541</v>
      </c>
      <c r="B479" s="7">
        <v>1308.07</v>
      </c>
      <c r="C479" s="7">
        <v>1315.49</v>
      </c>
      <c r="D479" s="7">
        <v>1308.07</v>
      </c>
      <c r="E479" s="7">
        <v>1314.5</v>
      </c>
      <c r="F479" s="7">
        <v>4465.89</v>
      </c>
      <c r="G479" s="10">
        <v>0.004938686890309193</v>
      </c>
      <c r="H479" s="7">
        <v>17.85057932807058</v>
      </c>
      <c r="I479" s="7">
        <v>15.077586780513464</v>
      </c>
      <c r="J479" s="7">
        <v>5.301061007957508</v>
      </c>
      <c r="K479" s="7">
        <v>84.1296569143337</v>
      </c>
      <c r="L479" s="7">
        <v>98.49406753878915</v>
      </c>
      <c r="M479" s="7">
        <v>93.73766857460309</v>
      </c>
      <c r="N479" s="7">
        <v>3.0</v>
      </c>
      <c r="O479" s="10">
        <v>0.019599514036390302</v>
      </c>
      <c r="P479" s="15">
        <v>8.0E-4</v>
      </c>
      <c r="Q479" s="11">
        <v>4.0</v>
      </c>
    </row>
    <row r="480">
      <c r="A480" s="6" t="s">
        <v>542</v>
      </c>
      <c r="B480" s="7">
        <v>1314.49</v>
      </c>
      <c r="C480" s="7">
        <v>1315.38</v>
      </c>
      <c r="D480" s="7">
        <v>1309.17</v>
      </c>
      <c r="E480" s="7">
        <v>1315.38</v>
      </c>
      <c r="F480" s="7">
        <v>3912.62</v>
      </c>
      <c r="G480" s="10">
        <v>6.694560669456897E-4</v>
      </c>
      <c r="H480" s="7">
        <v>18.58393833271839</v>
      </c>
      <c r="I480" s="7">
        <v>15.77885709095445</v>
      </c>
      <c r="J480" s="7">
        <v>4.472148541114031</v>
      </c>
      <c r="K480" s="7">
        <v>81.72564226854087</v>
      </c>
      <c r="L480" s="7">
        <v>99.8104428743755</v>
      </c>
      <c r="M480" s="7">
        <v>99.3956013355244</v>
      </c>
      <c r="N480" s="7">
        <v>4.0</v>
      </c>
      <c r="O480" s="10">
        <v>0.020268970103335993</v>
      </c>
      <c r="P480" s="15">
        <v>8.0E-4</v>
      </c>
      <c r="Q480" s="11">
        <v>3.0</v>
      </c>
    </row>
    <row r="481">
      <c r="A481" s="6" t="s">
        <v>543</v>
      </c>
      <c r="B481" s="7">
        <v>1315.29</v>
      </c>
      <c r="C481" s="7">
        <v>1322.28</v>
      </c>
      <c r="D481" s="7">
        <v>1309.89</v>
      </c>
      <c r="E481" s="7">
        <v>1316.0</v>
      </c>
      <c r="F481" s="7">
        <v>3770.91</v>
      </c>
      <c r="G481" s="10">
        <v>4.713466830876939E-4</v>
      </c>
      <c r="H481" s="7">
        <v>18.996183269890025</v>
      </c>
      <c r="I481" s="7">
        <v>16.422322326741565</v>
      </c>
      <c r="J481" s="7">
        <v>7.045548654244264</v>
      </c>
      <c r="K481" s="7">
        <v>87.57076685537821</v>
      </c>
      <c r="L481" s="7">
        <v>90.09776095868817</v>
      </c>
      <c r="M481" s="7">
        <v>96.13409045728427</v>
      </c>
      <c r="N481" s="7">
        <v>5.0</v>
      </c>
      <c r="O481" s="10">
        <v>0.02074031678642369</v>
      </c>
      <c r="P481" s="15">
        <v>8.0E-4</v>
      </c>
      <c r="Q481" s="11">
        <v>3.0</v>
      </c>
    </row>
    <row r="482">
      <c r="A482" s="6" t="s">
        <v>544</v>
      </c>
      <c r="B482" s="7">
        <v>1315.96</v>
      </c>
      <c r="C482" s="7">
        <v>1315.96</v>
      </c>
      <c r="D482" s="7">
        <v>1306.06</v>
      </c>
      <c r="E482" s="7">
        <v>1314.65</v>
      </c>
      <c r="F482" s="7">
        <v>3693.56</v>
      </c>
      <c r="G482" s="10">
        <v>-0.001025835866261329</v>
      </c>
      <c r="H482" s="7">
        <v>18.994994166307833</v>
      </c>
      <c r="I482" s="7">
        <v>16.936856694654818</v>
      </c>
      <c r="J482" s="7">
        <v>4.414168937329716</v>
      </c>
      <c r="K482" s="7">
        <v>81.5299446401611</v>
      </c>
      <c r="L482" s="7">
        <v>86.61873027008087</v>
      </c>
      <c r="M482" s="7">
        <v>92.17564470104817</v>
      </c>
      <c r="N482" s="7">
        <v>1.0</v>
      </c>
      <c r="O482" s="10">
        <v>-0.001025835866261329</v>
      </c>
      <c r="P482" s="15">
        <v>8.0E-4</v>
      </c>
      <c r="Q482" s="11">
        <v>3.0</v>
      </c>
    </row>
    <row r="483">
      <c r="A483" s="6" t="s">
        <v>545</v>
      </c>
      <c r="B483" s="7">
        <v>1314.4</v>
      </c>
      <c r="C483" s="7">
        <v>1328.3</v>
      </c>
      <c r="D483" s="7">
        <v>1307.65</v>
      </c>
      <c r="E483" s="7">
        <v>1326.06</v>
      </c>
      <c r="F483" s="7">
        <v>4410.91</v>
      </c>
      <c r="G483" s="10">
        <v>0.008679116114555093</v>
      </c>
      <c r="H483" s="7">
        <v>19.687794792660043</v>
      </c>
      <c r="I483" s="7">
        <v>17.48704431425586</v>
      </c>
      <c r="J483" s="7">
        <v>5.42870118074478</v>
      </c>
      <c r="K483" s="7">
        <v>84.44475840632948</v>
      </c>
      <c r="L483" s="7">
        <v>96.4467005076142</v>
      </c>
      <c r="M483" s="7">
        <v>91.05439724546108</v>
      </c>
      <c r="N483" s="7">
        <v>1.0</v>
      </c>
      <c r="O483" s="10">
        <v>0.008679116114555093</v>
      </c>
      <c r="P483" s="15">
        <v>8.0E-4</v>
      </c>
      <c r="Q483" s="11">
        <v>4.0</v>
      </c>
    </row>
    <row r="484">
      <c r="A484" s="6" t="s">
        <v>546</v>
      </c>
      <c r="B484" s="7">
        <v>1326.28</v>
      </c>
      <c r="C484" s="7">
        <v>1333.47</v>
      </c>
      <c r="D484" s="7">
        <v>1313.6</v>
      </c>
      <c r="E484" s="7">
        <v>1318.43</v>
      </c>
      <c r="F484" s="7">
        <v>4522.07</v>
      </c>
      <c r="G484" s="10">
        <v>-0.005753887456072789</v>
      </c>
      <c r="H484" s="7">
        <v>19.397564003703337</v>
      </c>
      <c r="I484" s="7">
        <v>17.869148252145358</v>
      </c>
      <c r="J484" s="7">
        <v>3.0048283261802777</v>
      </c>
      <c r="K484" s="7">
        <v>75.03014065639664</v>
      </c>
      <c r="L484" s="7">
        <v>74.98752702477975</v>
      </c>
      <c r="M484" s="7">
        <v>86.01765260082493</v>
      </c>
      <c r="N484" s="7">
        <v>1.0</v>
      </c>
      <c r="O484" s="10">
        <v>-0.005753887456072789</v>
      </c>
      <c r="P484" s="15">
        <v>8.0E-4</v>
      </c>
      <c r="Q484" s="11">
        <v>2.0</v>
      </c>
    </row>
    <row r="485">
      <c r="A485" s="6" t="s">
        <v>547</v>
      </c>
      <c r="B485" s="7">
        <v>1318.25</v>
      </c>
      <c r="C485" s="7">
        <v>1320.06</v>
      </c>
      <c r="D485" s="7">
        <v>1311.72</v>
      </c>
      <c r="E485" s="7">
        <v>1316.33</v>
      </c>
      <c r="F485" s="7">
        <v>4007.38</v>
      </c>
      <c r="G485" s="10">
        <v>-0.0015928035618122587</v>
      </c>
      <c r="H485" s="7">
        <v>18.78159898097465</v>
      </c>
      <c r="I485" s="7">
        <v>18.05163839791122</v>
      </c>
      <c r="J485" s="7">
        <v>3.202401372212691</v>
      </c>
      <c r="K485" s="7">
        <v>76.20408163265304</v>
      </c>
      <c r="L485" s="7">
        <v>70.90970807875071</v>
      </c>
      <c r="M485" s="7">
        <v>80.78131187038156</v>
      </c>
      <c r="N485" s="7">
        <v>2.0</v>
      </c>
      <c r="O485" s="10">
        <v>-0.007346691017885047</v>
      </c>
      <c r="P485" s="15">
        <v>8.0E-4</v>
      </c>
      <c r="Q485" s="11">
        <v>3.0</v>
      </c>
    </row>
    <row r="486">
      <c r="A486" s="6" t="s">
        <v>548</v>
      </c>
      <c r="B486" s="7">
        <v>1316.16</v>
      </c>
      <c r="C486" s="7">
        <v>1316.16</v>
      </c>
      <c r="D486" s="7">
        <v>1300.49</v>
      </c>
      <c r="E486" s="7">
        <v>1313.01</v>
      </c>
      <c r="F486" s="7">
        <v>3659.01</v>
      </c>
      <c r="G486" s="10">
        <v>-0.002522163895071856</v>
      </c>
      <c r="H486" s="7">
        <v>17.820126681332795</v>
      </c>
      <c r="I486" s="7">
        <v>18.005336054595535</v>
      </c>
      <c r="J486" s="7">
        <v>2.5526189332051916</v>
      </c>
      <c r="K486" s="7">
        <v>71.85175165697282</v>
      </c>
      <c r="L486" s="7">
        <v>63.39237788513151</v>
      </c>
      <c r="M486" s="7">
        <v>69.763204329554</v>
      </c>
      <c r="N486" s="7">
        <v>3.0</v>
      </c>
      <c r="O486" s="10">
        <v>-0.009868854912956904</v>
      </c>
      <c r="P486" s="15">
        <v>8.0E-4</v>
      </c>
      <c r="Q486" s="11">
        <v>3.0</v>
      </c>
    </row>
    <row r="487">
      <c r="A487" s="6" t="s">
        <v>549</v>
      </c>
      <c r="B487" s="7">
        <v>1313.53</v>
      </c>
      <c r="C487" s="7">
        <v>1321.41</v>
      </c>
      <c r="D487" s="7">
        <v>1306.69</v>
      </c>
      <c r="E487" s="7">
        <v>1312.41</v>
      </c>
      <c r="F487" s="7">
        <v>4235.55</v>
      </c>
      <c r="G487" s="10">
        <v>-4.5696529348589047E-4</v>
      </c>
      <c r="H487" s="7">
        <v>16.815894803478386</v>
      </c>
      <c r="I487" s="7">
        <v>17.767447804372104</v>
      </c>
      <c r="J487" s="7">
        <v>1.9495562821111767</v>
      </c>
      <c r="K487" s="7">
        <v>66.09659540775945</v>
      </c>
      <c r="L487" s="7">
        <v>62.31884057971031</v>
      </c>
      <c r="M487" s="7">
        <v>65.54030884786418</v>
      </c>
      <c r="N487" s="7">
        <v>4.0</v>
      </c>
      <c r="O487" s="10">
        <v>-0.010325820206442795</v>
      </c>
      <c r="P487" s="15">
        <v>0.0</v>
      </c>
      <c r="Q487" s="11">
        <v>3.0</v>
      </c>
    </row>
    <row r="488">
      <c r="A488" s="6" t="s">
        <v>550</v>
      </c>
      <c r="B488" s="7">
        <v>1312.45</v>
      </c>
      <c r="C488" s="7">
        <v>1330.52</v>
      </c>
      <c r="D488" s="7">
        <v>1312.45</v>
      </c>
      <c r="E488" s="7">
        <v>1324.09</v>
      </c>
      <c r="F488" s="7">
        <v>4504.36</v>
      </c>
      <c r="G488" s="10">
        <v>0.008899657881302212</v>
      </c>
      <c r="H488" s="7">
        <v>16.769207209108345</v>
      </c>
      <c r="I488" s="7">
        <v>17.567799685319354</v>
      </c>
      <c r="J488" s="7">
        <v>2.476412891172355</v>
      </c>
      <c r="K488" s="7">
        <v>71.23471718393125</v>
      </c>
      <c r="L488" s="7">
        <v>83.21703345857918</v>
      </c>
      <c r="M488" s="7">
        <v>69.64275064114032</v>
      </c>
      <c r="N488" s="7">
        <v>1.0</v>
      </c>
      <c r="O488" s="10">
        <v>0.008899657881302212</v>
      </c>
      <c r="P488" s="15">
        <v>0.0</v>
      </c>
      <c r="Q488" s="11">
        <v>4.0</v>
      </c>
    </row>
    <row r="489">
      <c r="A489" s="6" t="s">
        <v>551</v>
      </c>
      <c r="B489" s="7">
        <v>1324.24</v>
      </c>
      <c r="C489" s="7">
        <v>1329.19</v>
      </c>
      <c r="D489" s="7">
        <v>1321.57</v>
      </c>
      <c r="E489" s="7">
        <v>1325.54</v>
      </c>
      <c r="F489" s="7">
        <v>4120.92</v>
      </c>
      <c r="G489" s="10">
        <v>0.0010950917233723126</v>
      </c>
      <c r="H489" s="7">
        <v>16.657196048743117</v>
      </c>
      <c r="I489" s="7">
        <v>17.385678958004107</v>
      </c>
      <c r="J489" s="7">
        <v>2.40308267164877</v>
      </c>
      <c r="K489" s="7">
        <v>70.6148778479276</v>
      </c>
      <c r="L489" s="7">
        <v>85.81141528001423</v>
      </c>
      <c r="M489" s="7">
        <v>77.11576310610123</v>
      </c>
      <c r="N489" s="7">
        <v>2.0</v>
      </c>
      <c r="O489" s="10">
        <v>0.009994749604674525</v>
      </c>
      <c r="P489" s="15">
        <v>0.0</v>
      </c>
      <c r="Q489" s="11">
        <v>3.0</v>
      </c>
    </row>
    <row r="490">
      <c r="A490" s="6" t="s">
        <v>552</v>
      </c>
      <c r="B490" s="7">
        <v>1326.21</v>
      </c>
      <c r="C490" s="7">
        <v>1345.34</v>
      </c>
      <c r="D490" s="7">
        <v>1326.21</v>
      </c>
      <c r="E490" s="7">
        <v>1344.9</v>
      </c>
      <c r="F490" s="7">
        <v>4608.55</v>
      </c>
      <c r="G490" s="10">
        <v>0.014605368378170502</v>
      </c>
      <c r="H490" s="7">
        <v>17.923999885508238</v>
      </c>
      <c r="I490" s="7">
        <v>17.493343143504934</v>
      </c>
      <c r="J490" s="7">
        <v>4.720666666666735</v>
      </c>
      <c r="K490" s="7">
        <v>82.5195198694793</v>
      </c>
      <c r="L490" s="7">
        <v>99.20174165457215</v>
      </c>
      <c r="M490" s="7">
        <v>89.41006346438853</v>
      </c>
      <c r="N490" s="7">
        <v>3.0</v>
      </c>
      <c r="O490" s="10">
        <v>0.024600117982845025</v>
      </c>
      <c r="P490" s="15">
        <v>0.0</v>
      </c>
      <c r="Q490" s="11">
        <v>5.0</v>
      </c>
    </row>
    <row r="491">
      <c r="A491" s="6" t="s">
        <v>553</v>
      </c>
      <c r="B491" s="7">
        <v>1344.32</v>
      </c>
      <c r="C491" s="7">
        <v>1344.36</v>
      </c>
      <c r="D491" s="7">
        <v>1337.52</v>
      </c>
      <c r="E491" s="7">
        <v>1344.33</v>
      </c>
      <c r="F491" s="7">
        <v>3379.7</v>
      </c>
      <c r="G491" s="10">
        <v>-4.238233325899053E-4</v>
      </c>
      <c r="H491" s="7">
        <v>18.66677782160059</v>
      </c>
      <c r="I491" s="7">
        <v>17.728030079124064</v>
      </c>
      <c r="J491" s="7">
        <v>4.253692999357743</v>
      </c>
      <c r="K491" s="7">
        <v>80.96577017114916</v>
      </c>
      <c r="L491" s="7">
        <v>98.1416743330267</v>
      </c>
      <c r="M491" s="7">
        <v>94.38494375587102</v>
      </c>
      <c r="N491" s="7">
        <v>1.0</v>
      </c>
      <c r="O491" s="10">
        <v>-4.238233325899053E-4</v>
      </c>
      <c r="P491" s="15">
        <v>0.0</v>
      </c>
      <c r="Q491" s="11">
        <v>3.0</v>
      </c>
    </row>
    <row r="492">
      <c r="A492" s="6" t="s">
        <v>554</v>
      </c>
      <c r="B492" s="7">
        <v>1344.33</v>
      </c>
      <c r="C492" s="7">
        <v>1349.24</v>
      </c>
      <c r="D492" s="7">
        <v>1335.92</v>
      </c>
      <c r="E492" s="7">
        <v>1347.05</v>
      </c>
      <c r="F492" s="7">
        <v>3742.46</v>
      </c>
      <c r="G492" s="10">
        <v>0.002023312728273584</v>
      </c>
      <c r="H492" s="7">
        <v>19.25297959122736</v>
      </c>
      <c r="I492" s="7">
        <v>18.033019981544722</v>
      </c>
      <c r="J492" s="7">
        <v>3.505459216441885</v>
      </c>
      <c r="K492" s="7">
        <v>77.80470420527446</v>
      </c>
      <c r="L492" s="7">
        <v>95.5076923076922</v>
      </c>
      <c r="M492" s="7">
        <v>97.61703609843035</v>
      </c>
      <c r="N492" s="7">
        <v>1.0</v>
      </c>
      <c r="O492" s="10">
        <v>0.002023312728273584</v>
      </c>
      <c r="P492" s="15">
        <v>0.0</v>
      </c>
      <c r="Q492" s="11">
        <v>3.0</v>
      </c>
    </row>
    <row r="493">
      <c r="A493" s="6" t="s">
        <v>555</v>
      </c>
      <c r="B493" s="7">
        <v>1347.04</v>
      </c>
      <c r="C493" s="7">
        <v>1351.0</v>
      </c>
      <c r="D493" s="7">
        <v>1341.95</v>
      </c>
      <c r="E493" s="7">
        <v>1349.96</v>
      </c>
      <c r="F493" s="7">
        <v>4096.73</v>
      </c>
      <c r="G493" s="10">
        <v>0.002160276159014203</v>
      </c>
      <c r="H493" s="7">
        <v>19.724984059268763</v>
      </c>
      <c r="I493" s="7">
        <v>18.37141279708953</v>
      </c>
      <c r="J493" s="7">
        <v>3.277456647398856</v>
      </c>
      <c r="K493" s="7">
        <v>76.62162162162168</v>
      </c>
      <c r="L493" s="7">
        <v>97.94100178182545</v>
      </c>
      <c r="M493" s="7">
        <v>97.19678947418144</v>
      </c>
      <c r="N493" s="7">
        <v>2.0</v>
      </c>
      <c r="O493" s="10">
        <v>0.004183588887287787</v>
      </c>
      <c r="P493" s="15">
        <v>0.0</v>
      </c>
      <c r="Q493" s="11">
        <v>3.0</v>
      </c>
    </row>
    <row r="494">
      <c r="A494" s="6" t="s">
        <v>556</v>
      </c>
      <c r="B494" s="7">
        <v>1349.97</v>
      </c>
      <c r="C494" s="7">
        <v>1354.32</v>
      </c>
      <c r="D494" s="7">
        <v>1344.63</v>
      </c>
      <c r="E494" s="7">
        <v>1351.95</v>
      </c>
      <c r="F494" s="7">
        <v>4209.89</v>
      </c>
      <c r="G494" s="10">
        <v>0.0014741177516370922</v>
      </c>
      <c r="H494" s="7">
        <v>20.028748425292406</v>
      </c>
      <c r="I494" s="7">
        <v>18.702879922730105</v>
      </c>
      <c r="J494" s="7">
        <v>3.3487475915221636</v>
      </c>
      <c r="K494" s="7">
        <v>77.00487372618524</v>
      </c>
      <c r="L494" s="7">
        <v>95.59725060375274</v>
      </c>
      <c r="M494" s="7">
        <v>96.34864823109012</v>
      </c>
      <c r="N494" s="7">
        <v>3.0</v>
      </c>
      <c r="O494" s="10">
        <v>0.005657706638924879</v>
      </c>
      <c r="P494" s="15">
        <v>0.0</v>
      </c>
      <c r="Q494" s="11">
        <v>3.0</v>
      </c>
    </row>
    <row r="495">
      <c r="A495" s="6" t="s">
        <v>557</v>
      </c>
      <c r="B495" s="7">
        <v>1351.21</v>
      </c>
      <c r="C495" s="7">
        <v>1351.21</v>
      </c>
      <c r="D495" s="7">
        <v>1337.35</v>
      </c>
      <c r="E495" s="7">
        <v>1342.64</v>
      </c>
      <c r="F495" s="7">
        <v>3877.58</v>
      </c>
      <c r="G495" s="10">
        <v>-0.006886349347239132</v>
      </c>
      <c r="H495" s="7">
        <v>19.295814541974096</v>
      </c>
      <c r="I495" s="7">
        <v>18.821466846578904</v>
      </c>
      <c r="J495" s="7">
        <v>2.0707395498392374</v>
      </c>
      <c r="K495" s="7">
        <v>67.43455497382209</v>
      </c>
      <c r="L495" s="7">
        <v>78.30206204718586</v>
      </c>
      <c r="M495" s="7">
        <v>90.61343814425469</v>
      </c>
      <c r="N495" s="7">
        <v>1.0</v>
      </c>
      <c r="O495" s="10">
        <v>-0.006886349347239132</v>
      </c>
      <c r="P495" s="15">
        <v>0.0</v>
      </c>
      <c r="Q495" s="11">
        <v>2.0</v>
      </c>
    </row>
    <row r="496">
      <c r="A496" s="6" t="s">
        <v>558</v>
      </c>
      <c r="B496" s="7">
        <v>1343.06</v>
      </c>
      <c r="C496" s="7">
        <v>1353.35</v>
      </c>
      <c r="D496" s="7">
        <v>1343.06</v>
      </c>
      <c r="E496" s="7">
        <v>1351.77</v>
      </c>
      <c r="F496" s="7">
        <v>3618.04</v>
      </c>
      <c r="G496" s="10">
        <v>0.006800035750461688</v>
      </c>
      <c r="H496" s="7">
        <v>19.230002359408672</v>
      </c>
      <c r="I496" s="7">
        <v>18.903173949144858</v>
      </c>
      <c r="J496" s="7">
        <v>2.5775605609859724</v>
      </c>
      <c r="K496" s="7">
        <v>72.04799239724397</v>
      </c>
      <c r="L496" s="7">
        <v>95.2628645736579</v>
      </c>
      <c r="M496" s="7">
        <v>89.72072574153218</v>
      </c>
      <c r="N496" s="7">
        <v>1.0</v>
      </c>
      <c r="O496" s="10">
        <v>0.006800035750461688</v>
      </c>
      <c r="P496" s="15">
        <v>0.0</v>
      </c>
      <c r="Q496" s="11">
        <v>4.0</v>
      </c>
    </row>
    <row r="497">
      <c r="A497" s="6" t="s">
        <v>559</v>
      </c>
      <c r="B497" s="7">
        <v>1351.3</v>
      </c>
      <c r="C497" s="7">
        <v>1351.3</v>
      </c>
      <c r="D497" s="7">
        <v>1340.83</v>
      </c>
      <c r="E497" s="7">
        <v>1350.5</v>
      </c>
      <c r="F497" s="7">
        <v>3889.52</v>
      </c>
      <c r="G497" s="10">
        <v>-9.395089401303342E-4</v>
      </c>
      <c r="H497" s="7">
        <v>18.857984240767564</v>
      </c>
      <c r="I497" s="7">
        <v>18.8941360074694</v>
      </c>
      <c r="J497" s="7">
        <v>1.9854838709677458</v>
      </c>
      <c r="K497" s="7">
        <v>66.50459211237174</v>
      </c>
      <c r="L497" s="7">
        <v>92.9035853613228</v>
      </c>
      <c r="M497" s="7">
        <v>88.82283732738885</v>
      </c>
      <c r="N497" s="7">
        <v>1.0</v>
      </c>
      <c r="O497" s="10">
        <v>-9.395089401303342E-4</v>
      </c>
      <c r="P497" s="15">
        <v>0.0</v>
      </c>
      <c r="Q497" s="11">
        <v>3.0</v>
      </c>
    </row>
    <row r="498">
      <c r="A498" s="6" t="s">
        <v>560</v>
      </c>
      <c r="B498" s="7">
        <v>1350.52</v>
      </c>
      <c r="C498" s="7">
        <v>1355.87</v>
      </c>
      <c r="D498" s="7">
        <v>1340.8</v>
      </c>
      <c r="E498" s="7">
        <v>1343.23</v>
      </c>
      <c r="F498" s="7">
        <v>4080.34</v>
      </c>
      <c r="G498" s="10">
        <v>-0.0053831914105886575</v>
      </c>
      <c r="H498" s="7">
        <v>17.77166823054131</v>
      </c>
      <c r="I498" s="7">
        <v>18.66964245208378</v>
      </c>
      <c r="J498" s="7">
        <v>2.0147299509001595</v>
      </c>
      <c r="K498" s="7">
        <v>66.82953311617803</v>
      </c>
      <c r="L498" s="7">
        <v>77.17587576742524</v>
      </c>
      <c r="M498" s="7">
        <v>88.44744190080196</v>
      </c>
      <c r="N498" s="7">
        <v>2.0</v>
      </c>
      <c r="O498" s="10">
        <v>-0.006322700350718992</v>
      </c>
      <c r="P498" s="15">
        <v>0.0</v>
      </c>
      <c r="Q498" s="11">
        <v>2.0</v>
      </c>
    </row>
    <row r="499">
      <c r="A499" s="6" t="s">
        <v>561</v>
      </c>
      <c r="B499" s="7">
        <v>1342.61</v>
      </c>
      <c r="C499" s="7">
        <v>1359.02</v>
      </c>
      <c r="D499" s="7">
        <v>1341.22</v>
      </c>
      <c r="E499" s="7">
        <v>1358.04</v>
      </c>
      <c r="F499" s="7">
        <v>4108.88</v>
      </c>
      <c r="G499" s="10">
        <v>0.011025662023629569</v>
      </c>
      <c r="H499" s="7">
        <v>17.899464311070005</v>
      </c>
      <c r="I499" s="7">
        <v>18.51560682388103</v>
      </c>
      <c r="J499" s="7">
        <v>2.8670546105640193</v>
      </c>
      <c r="K499" s="7">
        <v>74.14052552378753</v>
      </c>
      <c r="L499" s="7">
        <v>98.32564496839224</v>
      </c>
      <c r="M499" s="7">
        <v>89.46836869904676</v>
      </c>
      <c r="N499" s="7">
        <v>1.0</v>
      </c>
      <c r="O499" s="10">
        <v>0.011025662023629569</v>
      </c>
      <c r="P499" s="15">
        <v>0.0</v>
      </c>
      <c r="Q499" s="11">
        <v>5.0</v>
      </c>
    </row>
    <row r="500">
      <c r="A500" s="6" t="s">
        <v>562</v>
      </c>
      <c r="B500" s="7">
        <v>1358.06</v>
      </c>
      <c r="C500" s="7">
        <v>1363.4</v>
      </c>
      <c r="D500" s="7">
        <v>1357.24</v>
      </c>
      <c r="E500" s="7">
        <v>1361.23</v>
      </c>
      <c r="F500" s="7">
        <v>3717.64</v>
      </c>
      <c r="G500" s="10">
        <v>0.002348973520662171</v>
      </c>
      <c r="H500" s="7">
        <v>18.050079880589237</v>
      </c>
      <c r="I500" s="7">
        <v>18.42250143522267</v>
      </c>
      <c r="J500" s="7">
        <v>3.5352260778128324</v>
      </c>
      <c r="K500" s="7">
        <v>77.95038256434039</v>
      </c>
      <c r="L500" s="7">
        <v>96.17351437136294</v>
      </c>
      <c r="M500" s="7">
        <v>90.5583450357268</v>
      </c>
      <c r="N500" s="7">
        <v>2.0</v>
      </c>
      <c r="O500" s="10">
        <v>0.01337463554429174</v>
      </c>
      <c r="P500" s="15">
        <v>0.0</v>
      </c>
      <c r="Q500" s="11">
        <v>3.0</v>
      </c>
    </row>
    <row r="501">
      <c r="A501" s="6" t="s">
        <v>563</v>
      </c>
      <c r="B501" s="7">
        <v>1361.22</v>
      </c>
      <c r="C501" s="7">
        <v>1367.76</v>
      </c>
      <c r="D501" s="7">
        <v>1358.11</v>
      </c>
      <c r="E501" s="7">
        <v>1362.21</v>
      </c>
      <c r="F501" s="7">
        <v>3795.2</v>
      </c>
      <c r="G501" s="10">
        <v>7.199371156968463E-4</v>
      </c>
      <c r="H501" s="7">
        <v>18.040561254080103</v>
      </c>
      <c r="I501" s="7">
        <v>18.346113398994156</v>
      </c>
      <c r="J501" s="7">
        <v>3.7035830618892374</v>
      </c>
      <c r="K501" s="7">
        <v>78.73961218836558</v>
      </c>
      <c r="L501" s="7">
        <v>89.96564816488888</v>
      </c>
      <c r="M501" s="7">
        <v>94.82160250154801</v>
      </c>
      <c r="N501" s="7">
        <v>3.0</v>
      </c>
      <c r="O501" s="10">
        <v>0.014094572659988586</v>
      </c>
      <c r="P501" s="15">
        <v>0.0</v>
      </c>
      <c r="Q501" s="11">
        <v>3.0</v>
      </c>
    </row>
    <row r="502">
      <c r="A502" s="6" t="s">
        <v>564</v>
      </c>
      <c r="B502" s="7">
        <v>1362.11</v>
      </c>
      <c r="C502" s="7">
        <v>1362.7</v>
      </c>
      <c r="D502" s="7">
        <v>1355.53</v>
      </c>
      <c r="E502" s="7">
        <v>1357.66</v>
      </c>
      <c r="F502" s="7">
        <v>3633.71</v>
      </c>
      <c r="G502" s="10">
        <v>-0.0033401604745229843</v>
      </c>
      <c r="H502" s="7">
        <v>17.464550236113382</v>
      </c>
      <c r="I502" s="7">
        <v>18.169800766418003</v>
      </c>
      <c r="J502" s="7">
        <v>2.4614714845450645</v>
      </c>
      <c r="K502" s="7">
        <v>71.11055213180737</v>
      </c>
      <c r="L502" s="7">
        <v>78.13379519376511</v>
      </c>
      <c r="M502" s="7">
        <v>88.09098591000566</v>
      </c>
      <c r="N502" s="7">
        <v>1.0</v>
      </c>
      <c r="O502" s="10">
        <v>-0.0033401604745229843</v>
      </c>
      <c r="P502" s="15">
        <v>0.0</v>
      </c>
      <c r="Q502" s="11">
        <v>2.0</v>
      </c>
    </row>
    <row r="503">
      <c r="A503" s="6" t="s">
        <v>565</v>
      </c>
      <c r="B503" s="7">
        <v>1357.53</v>
      </c>
      <c r="C503" s="7">
        <v>1364.24</v>
      </c>
      <c r="D503" s="7">
        <v>1352.28</v>
      </c>
      <c r="E503" s="7">
        <v>1363.46</v>
      </c>
      <c r="F503" s="7">
        <v>3786.45</v>
      </c>
      <c r="G503" s="10">
        <v>0.004272056332218637</v>
      </c>
      <c r="H503" s="7">
        <v>17.276911401682355</v>
      </c>
      <c r="I503" s="7">
        <v>17.991222893470876</v>
      </c>
      <c r="J503" s="7">
        <v>2.6508489333913814</v>
      </c>
      <c r="K503" s="7">
        <v>72.60911042213213</v>
      </c>
      <c r="L503" s="7">
        <v>89.65102286401935</v>
      </c>
      <c r="M503" s="7">
        <v>85.91682207422446</v>
      </c>
      <c r="N503" s="7">
        <v>1.0</v>
      </c>
      <c r="O503" s="10">
        <v>0.004272056332218637</v>
      </c>
      <c r="P503" s="15">
        <v>0.0</v>
      </c>
      <c r="Q503" s="11">
        <v>4.0</v>
      </c>
    </row>
    <row r="504">
      <c r="A504" s="6" t="s">
        <v>566</v>
      </c>
      <c r="B504" s="7">
        <v>1363.46</v>
      </c>
      <c r="C504" s="7">
        <v>1368.92</v>
      </c>
      <c r="D504" s="7">
        <v>1363.46</v>
      </c>
      <c r="E504" s="7">
        <v>1365.74</v>
      </c>
      <c r="F504" s="7">
        <v>3505.36</v>
      </c>
      <c r="G504" s="10">
        <v>0.0016722162733046606</v>
      </c>
      <c r="H504" s="7">
        <v>17.114893381525007</v>
      </c>
      <c r="I504" s="7">
        <v>17.815956991081705</v>
      </c>
      <c r="J504" s="7">
        <v>1.9072703526338657</v>
      </c>
      <c r="K504" s="7">
        <v>65.60347409404008</v>
      </c>
      <c r="L504" s="7">
        <v>90.36363636363618</v>
      </c>
      <c r="M504" s="7">
        <v>86.04948480714022</v>
      </c>
      <c r="N504" s="7">
        <v>2.0</v>
      </c>
      <c r="O504" s="10">
        <v>0.005944272605523298</v>
      </c>
      <c r="P504" s="15">
        <v>0.0</v>
      </c>
      <c r="Q504" s="11">
        <v>3.0</v>
      </c>
    </row>
    <row r="505">
      <c r="A505" s="6" t="s">
        <v>567</v>
      </c>
      <c r="B505" s="7">
        <v>1365.2</v>
      </c>
      <c r="C505" s="7">
        <v>1371.94</v>
      </c>
      <c r="D505" s="7">
        <v>1354.92</v>
      </c>
      <c r="E505" s="7">
        <v>1367.59</v>
      </c>
      <c r="F505" s="7">
        <v>3648.89</v>
      </c>
      <c r="G505" s="10">
        <v>0.0013545770058722077</v>
      </c>
      <c r="H505" s="7">
        <v>16.940493013805963</v>
      </c>
      <c r="I505" s="7">
        <v>17.64086419562656</v>
      </c>
      <c r="J505" s="7">
        <v>2.038392857142863</v>
      </c>
      <c r="K505" s="7">
        <v>67.0878636497209</v>
      </c>
      <c r="L505" s="7">
        <v>87.92337590227612</v>
      </c>
      <c r="M505" s="7">
        <v>89.31267837664389</v>
      </c>
      <c r="N505" s="7">
        <v>3.0</v>
      </c>
      <c r="O505" s="10">
        <v>0.007298849611395505</v>
      </c>
      <c r="P505" s="15">
        <v>0.0</v>
      </c>
      <c r="Q505" s="11">
        <v>3.0</v>
      </c>
    </row>
    <row r="506">
      <c r="A506" s="6" t="s">
        <v>568</v>
      </c>
      <c r="B506" s="7">
        <v>1367.56</v>
      </c>
      <c r="C506" s="7">
        <v>1373.09</v>
      </c>
      <c r="D506" s="7">
        <v>1365.97</v>
      </c>
      <c r="E506" s="7">
        <v>1372.18</v>
      </c>
      <c r="F506" s="7">
        <v>3579.12</v>
      </c>
      <c r="G506" s="10">
        <v>0.003356269057246796</v>
      </c>
      <c r="H506" s="7">
        <v>16.976954343783518</v>
      </c>
      <c r="I506" s="7">
        <v>17.50808222525795</v>
      </c>
      <c r="J506" s="7">
        <v>2.1218750000000117</v>
      </c>
      <c r="K506" s="7">
        <v>67.9679679679681</v>
      </c>
      <c r="L506" s="7">
        <v>97.45383324006755</v>
      </c>
      <c r="M506" s="7">
        <v>91.91361516865994</v>
      </c>
      <c r="N506" s="7">
        <v>4.0</v>
      </c>
      <c r="O506" s="10">
        <v>0.010655118668642301</v>
      </c>
      <c r="P506" s="15">
        <v>0.0</v>
      </c>
      <c r="Q506" s="11">
        <v>4.0</v>
      </c>
    </row>
    <row r="507">
      <c r="A507" s="6" t="s">
        <v>569</v>
      </c>
      <c r="B507" s="7">
        <v>1372.2</v>
      </c>
      <c r="C507" s="7">
        <v>1378.04</v>
      </c>
      <c r="D507" s="7">
        <v>1363.81</v>
      </c>
      <c r="E507" s="7">
        <v>1365.68</v>
      </c>
      <c r="F507" s="7">
        <v>4482.37</v>
      </c>
      <c r="G507" s="10">
        <v>-0.004736987858735734</v>
      </c>
      <c r="H507" s="7">
        <v>16.293532829164405</v>
      </c>
      <c r="I507" s="7">
        <v>17.265172346039243</v>
      </c>
      <c r="J507" s="7">
        <v>1.5439446366782041</v>
      </c>
      <c r="K507" s="7">
        <v>60.69096844396088</v>
      </c>
      <c r="L507" s="7">
        <v>69.62398623740505</v>
      </c>
      <c r="M507" s="7">
        <v>85.00039845991624</v>
      </c>
      <c r="N507" s="7">
        <v>1.0</v>
      </c>
      <c r="O507" s="10">
        <v>-0.004736987858735734</v>
      </c>
      <c r="P507" s="15">
        <v>0.0</v>
      </c>
      <c r="Q507" s="11">
        <v>2.0</v>
      </c>
    </row>
    <row r="508">
      <c r="A508" s="6" t="s">
        <v>570</v>
      </c>
      <c r="B508" s="7">
        <v>1365.9</v>
      </c>
      <c r="C508" s="7">
        <v>1376.17</v>
      </c>
      <c r="D508" s="7">
        <v>1365.9</v>
      </c>
      <c r="E508" s="7">
        <v>1374.09</v>
      </c>
      <c r="F508" s="7">
        <v>3919.24</v>
      </c>
      <c r="G508" s="10">
        <v>0.0061581043875577396</v>
      </c>
      <c r="H508" s="7">
        <v>16.24329052763437</v>
      </c>
      <c r="I508" s="7">
        <v>17.060795982358268</v>
      </c>
      <c r="J508" s="7">
        <v>1.766089965397923</v>
      </c>
      <c r="K508" s="7">
        <v>63.847885914435814</v>
      </c>
      <c r="L508" s="7">
        <v>90.29245514868508</v>
      </c>
      <c r="M508" s="7">
        <v>85.79009154205255</v>
      </c>
      <c r="N508" s="7">
        <v>1.0</v>
      </c>
      <c r="O508" s="10">
        <v>0.0061581043875577396</v>
      </c>
      <c r="P508" s="15">
        <v>0.0</v>
      </c>
      <c r="Q508" s="11">
        <v>4.0</v>
      </c>
    </row>
    <row r="509">
      <c r="A509" s="6" t="s">
        <v>571</v>
      </c>
      <c r="B509" s="7">
        <v>1374.09</v>
      </c>
      <c r="C509" s="7">
        <v>1374.53</v>
      </c>
      <c r="D509" s="7">
        <v>1366.42</v>
      </c>
      <c r="E509" s="7">
        <v>1369.63</v>
      </c>
      <c r="F509" s="7">
        <v>3283.49</v>
      </c>
      <c r="G509" s="10">
        <v>-0.0032457844828212195</v>
      </c>
      <c r="H509" s="7">
        <v>15.663034701334709</v>
      </c>
      <c r="I509" s="7">
        <v>16.78124372615356</v>
      </c>
      <c r="J509" s="7">
        <v>2.1222453222453352</v>
      </c>
      <c r="K509" s="7">
        <v>67.97176721267826</v>
      </c>
      <c r="L509" s="7">
        <v>77.41675617615506</v>
      </c>
      <c r="M509" s="7">
        <v>79.11106585408173</v>
      </c>
      <c r="N509" s="7">
        <v>1.0</v>
      </c>
      <c r="O509" s="10">
        <v>-0.0032457844828212195</v>
      </c>
      <c r="P509" s="15">
        <v>0.0</v>
      </c>
      <c r="Q509" s="11">
        <v>2.0</v>
      </c>
    </row>
    <row r="510">
      <c r="A510" s="6" t="s">
        <v>572</v>
      </c>
      <c r="B510" s="7">
        <v>1369.59</v>
      </c>
      <c r="C510" s="7">
        <v>1369.59</v>
      </c>
      <c r="D510" s="7">
        <v>1359.13</v>
      </c>
      <c r="E510" s="7">
        <v>1364.33</v>
      </c>
      <c r="F510" s="7">
        <v>3429.48</v>
      </c>
      <c r="G510" s="10">
        <v>-0.0038696582288648626</v>
      </c>
      <c r="H510" s="7">
        <v>14.607130168463527</v>
      </c>
      <c r="I510" s="7">
        <v>16.34642101461555</v>
      </c>
      <c r="J510" s="7">
        <v>1.4279386712095394</v>
      </c>
      <c r="K510" s="7">
        <v>58.81279820376087</v>
      </c>
      <c r="L510" s="7">
        <v>63.18474758324374</v>
      </c>
      <c r="M510" s="7">
        <v>76.9646529693613</v>
      </c>
      <c r="N510" s="7">
        <v>2.0</v>
      </c>
      <c r="O510" s="10">
        <v>-0.007115442711686082</v>
      </c>
      <c r="P510" s="15">
        <v>0.0</v>
      </c>
      <c r="Q510" s="11">
        <v>2.0</v>
      </c>
    </row>
    <row r="511">
      <c r="A511" s="6" t="s">
        <v>573</v>
      </c>
      <c r="B511" s="7">
        <v>1363.63</v>
      </c>
      <c r="C511" s="7">
        <v>1363.63</v>
      </c>
      <c r="D511" s="7">
        <v>1340.03</v>
      </c>
      <c r="E511" s="7">
        <v>1343.36</v>
      </c>
      <c r="F511" s="7">
        <v>4191.06</v>
      </c>
      <c r="G511" s="10">
        <v>-0.015370181700908158</v>
      </c>
      <c r="H511" s="7">
        <v>11.940571002613297</v>
      </c>
      <c r="I511" s="7">
        <v>15.4652510122151</v>
      </c>
      <c r="J511" s="7">
        <v>0.8544342507645237</v>
      </c>
      <c r="K511" s="7">
        <v>46.07519788918199</v>
      </c>
      <c r="L511" s="7">
        <v>8.760852407261059</v>
      </c>
      <c r="M511" s="7">
        <v>49.787452055553295</v>
      </c>
      <c r="N511" s="7">
        <v>3.0</v>
      </c>
      <c r="O511" s="10">
        <v>-0.02248562441259424</v>
      </c>
      <c r="P511" s="15">
        <v>0.0</v>
      </c>
      <c r="Q511" s="11">
        <v>1.0</v>
      </c>
    </row>
    <row r="512">
      <c r="A512" s="6" t="s">
        <v>574</v>
      </c>
      <c r="B512" s="7">
        <v>1343.39</v>
      </c>
      <c r="C512" s="7">
        <v>1354.85</v>
      </c>
      <c r="D512" s="7">
        <v>1343.39</v>
      </c>
      <c r="E512" s="7">
        <v>1352.63</v>
      </c>
      <c r="F512" s="7">
        <v>3580.38</v>
      </c>
      <c r="G512" s="10">
        <v>0.006900607432110685</v>
      </c>
      <c r="H512" s="7">
        <v>10.454798767230614</v>
      </c>
      <c r="I512" s="7">
        <v>14.463160563218205</v>
      </c>
      <c r="J512" s="7">
        <v>1.2249880325514624</v>
      </c>
      <c r="K512" s="7">
        <v>55.0559380378658</v>
      </c>
      <c r="L512" s="7">
        <v>33.1491712707186</v>
      </c>
      <c r="M512" s="7">
        <v>35.0315904204078</v>
      </c>
      <c r="N512" s="7">
        <v>1.0</v>
      </c>
      <c r="O512" s="10">
        <v>0.006900607432110685</v>
      </c>
      <c r="P512" s="15">
        <v>0.0</v>
      </c>
      <c r="Q512" s="11">
        <v>4.0</v>
      </c>
    </row>
    <row r="513">
      <c r="A513" s="6" t="s">
        <v>575</v>
      </c>
      <c r="B513" s="7">
        <v>1352.65</v>
      </c>
      <c r="C513" s="7">
        <v>1368.72</v>
      </c>
      <c r="D513" s="7">
        <v>1352.65</v>
      </c>
      <c r="E513" s="7">
        <v>1365.91</v>
      </c>
      <c r="F513" s="7">
        <v>3543.06</v>
      </c>
      <c r="G513" s="10">
        <v>0.009817910293280477</v>
      </c>
      <c r="H513" s="7">
        <v>10.230962414526402</v>
      </c>
      <c r="I513" s="7">
        <v>13.616720933479844</v>
      </c>
      <c r="J513" s="7">
        <v>1.188367640019151</v>
      </c>
      <c r="K513" s="7">
        <v>54.30383900251565</v>
      </c>
      <c r="L513" s="7">
        <v>68.08734543541203</v>
      </c>
      <c r="M513" s="7">
        <v>36.6657897044639</v>
      </c>
      <c r="N513" s="7">
        <v>2.0</v>
      </c>
      <c r="O513" s="10">
        <v>0.016718517725391163</v>
      </c>
      <c r="P513" s="15">
        <v>0.0</v>
      </c>
      <c r="Q513" s="11">
        <v>4.0</v>
      </c>
    </row>
    <row r="514">
      <c r="A514" s="6" t="s">
        <v>576</v>
      </c>
      <c r="B514" s="7">
        <v>1365.97</v>
      </c>
      <c r="C514" s="7">
        <v>1374.76</v>
      </c>
      <c r="D514" s="7">
        <v>1365.97</v>
      </c>
      <c r="E514" s="7">
        <v>1370.87</v>
      </c>
      <c r="F514" s="7">
        <v>3639.47</v>
      </c>
      <c r="G514" s="10">
        <v>0.0036312787811787076</v>
      </c>
      <c r="H514" s="7">
        <v>10.334669404122678</v>
      </c>
      <c r="I514" s="7">
        <v>12.960310627608411</v>
      </c>
      <c r="J514" s="7">
        <v>1.2307324078506434</v>
      </c>
      <c r="K514" s="7">
        <v>55.17167381974244</v>
      </c>
      <c r="L514" s="7">
        <v>81.13654301499585</v>
      </c>
      <c r="M514" s="7">
        <v>60.79101990704216</v>
      </c>
      <c r="N514" s="7">
        <v>3.0</v>
      </c>
      <c r="O514" s="10">
        <v>0.02034979650656987</v>
      </c>
      <c r="P514" s="15">
        <v>0.0</v>
      </c>
      <c r="Q514" s="11">
        <v>4.0</v>
      </c>
    </row>
    <row r="515">
      <c r="A515" s="6" t="s">
        <v>577</v>
      </c>
      <c r="B515" s="7">
        <v>1370.78</v>
      </c>
      <c r="C515" s="7">
        <v>1373.04</v>
      </c>
      <c r="D515" s="7">
        <v>1366.69</v>
      </c>
      <c r="E515" s="7">
        <v>1371.09</v>
      </c>
      <c r="F515" s="7">
        <v>3081.87</v>
      </c>
      <c r="G515" s="10">
        <v>1.6048202966001686E-4</v>
      </c>
      <c r="H515" s="7">
        <v>10.315697166294967</v>
      </c>
      <c r="I515" s="7">
        <v>12.431387935345722</v>
      </c>
      <c r="J515" s="7">
        <v>1.2125418860698873</v>
      </c>
      <c r="K515" s="7">
        <v>54.803115534400646</v>
      </c>
      <c r="L515" s="7">
        <v>81.7153380689291</v>
      </c>
      <c r="M515" s="7">
        <v>76.97974217311233</v>
      </c>
      <c r="N515" s="7">
        <v>4.0</v>
      </c>
      <c r="O515" s="10">
        <v>0.020510278536229887</v>
      </c>
      <c r="P515" s="15">
        <v>0.0</v>
      </c>
      <c r="Q515" s="11">
        <v>3.0</v>
      </c>
    </row>
    <row r="516">
      <c r="A516" s="6" t="s">
        <v>578</v>
      </c>
      <c r="B516" s="7">
        <v>1371.92</v>
      </c>
      <c r="C516" s="7">
        <v>1396.13</v>
      </c>
      <c r="D516" s="7">
        <v>1371.92</v>
      </c>
      <c r="E516" s="7">
        <v>1395.95</v>
      </c>
      <c r="F516" s="7">
        <v>4386.47</v>
      </c>
      <c r="G516" s="10">
        <v>0.01813155956210032</v>
      </c>
      <c r="H516" s="7">
        <v>12.166408978067466</v>
      </c>
      <c r="I516" s="7">
        <v>12.378392143890071</v>
      </c>
      <c r="J516" s="7">
        <v>2.0284716626376564</v>
      </c>
      <c r="K516" s="7">
        <v>66.980044345898</v>
      </c>
      <c r="L516" s="7">
        <v>99.67914438502663</v>
      </c>
      <c r="M516" s="7">
        <v>87.51034182298388</v>
      </c>
      <c r="N516" s="7">
        <v>5.0</v>
      </c>
      <c r="O516" s="10">
        <v>0.0386418380983302</v>
      </c>
      <c r="P516" s="15">
        <v>0.0</v>
      </c>
      <c r="Q516" s="11">
        <v>5.0</v>
      </c>
    </row>
    <row r="517">
      <c r="A517" s="6" t="s">
        <v>579</v>
      </c>
      <c r="B517" s="7">
        <v>1395.95</v>
      </c>
      <c r="C517" s="7">
        <v>1399.42</v>
      </c>
      <c r="D517" s="7">
        <v>1389.97</v>
      </c>
      <c r="E517" s="7">
        <v>1394.28</v>
      </c>
      <c r="F517" s="7">
        <v>4502.28</v>
      </c>
      <c r="G517" s="10">
        <v>-0.0011963179196963162</v>
      </c>
      <c r="H517" s="7">
        <v>13.344528956201884</v>
      </c>
      <c r="I517" s="7">
        <v>12.571619506352434</v>
      </c>
      <c r="J517" s="7">
        <v>1.7922879177377857</v>
      </c>
      <c r="K517" s="7">
        <v>64.1870742036457</v>
      </c>
      <c r="L517" s="7">
        <v>91.34534433406282</v>
      </c>
      <c r="M517" s="7">
        <v>90.91327559600619</v>
      </c>
      <c r="N517" s="7">
        <v>1.0</v>
      </c>
      <c r="O517" s="10">
        <v>-0.0011963179196963162</v>
      </c>
      <c r="P517" s="15">
        <v>0.0</v>
      </c>
      <c r="Q517" s="11">
        <v>3.0</v>
      </c>
    </row>
    <row r="518">
      <c r="A518" s="6" t="s">
        <v>580</v>
      </c>
      <c r="B518" s="7">
        <v>1394.17</v>
      </c>
      <c r="C518" s="7">
        <v>1402.63</v>
      </c>
      <c r="D518" s="7">
        <v>1392.78</v>
      </c>
      <c r="E518" s="7">
        <v>1402.6</v>
      </c>
      <c r="F518" s="7">
        <v>4271.65</v>
      </c>
      <c r="G518" s="10">
        <v>0.005967237570645736</v>
      </c>
      <c r="H518" s="7">
        <v>14.779186728743753</v>
      </c>
      <c r="I518" s="7">
        <v>13.013132950830698</v>
      </c>
      <c r="J518" s="7">
        <v>1.9475578406169618</v>
      </c>
      <c r="K518" s="7">
        <v>66.07360893075173</v>
      </c>
      <c r="L518" s="7">
        <v>99.95207667731597</v>
      </c>
      <c r="M518" s="7">
        <v>96.99218846546847</v>
      </c>
      <c r="N518" s="7">
        <v>1.0</v>
      </c>
      <c r="O518" s="10">
        <v>0.005967237570645736</v>
      </c>
      <c r="P518" s="15">
        <v>0.0</v>
      </c>
      <c r="Q518" s="11">
        <v>4.0</v>
      </c>
    </row>
    <row r="519">
      <c r="A519" s="6" t="s">
        <v>581</v>
      </c>
      <c r="B519" s="7">
        <v>1402.55</v>
      </c>
      <c r="C519" s="7">
        <v>1405.88</v>
      </c>
      <c r="D519" s="7">
        <v>1401.47</v>
      </c>
      <c r="E519" s="7">
        <v>1404.17</v>
      </c>
      <c r="F519" s="7">
        <v>5163.95</v>
      </c>
      <c r="G519" s="10">
        <v>0.0011193497789820075</v>
      </c>
      <c r="H519" s="7">
        <v>15.860024735962952</v>
      </c>
      <c r="I519" s="7">
        <v>13.58251130785715</v>
      </c>
      <c r="J519" s="7">
        <v>1.9403598971722382</v>
      </c>
      <c r="K519" s="7">
        <v>65.99055778982341</v>
      </c>
      <c r="L519" s="7">
        <v>97.40318906605917</v>
      </c>
      <c r="M519" s="7">
        <v>96.23353669247932</v>
      </c>
      <c r="N519" s="7">
        <v>2.0</v>
      </c>
      <c r="O519" s="10">
        <v>0.0070865873496277435</v>
      </c>
      <c r="P519" s="15">
        <v>0.0</v>
      </c>
      <c r="Q519" s="11">
        <v>3.0</v>
      </c>
    </row>
    <row r="520">
      <c r="A520" s="6" t="s">
        <v>582</v>
      </c>
      <c r="B520" s="7">
        <v>1404.17</v>
      </c>
      <c r="C520" s="7">
        <v>1414.0</v>
      </c>
      <c r="D520" s="7">
        <v>1402.43</v>
      </c>
      <c r="E520" s="7">
        <v>1409.75</v>
      </c>
      <c r="F520" s="7">
        <v>3932.57</v>
      </c>
      <c r="G520" s="10">
        <v>0.003973877806818211</v>
      </c>
      <c r="H520" s="7">
        <v>16.97122232297602</v>
      </c>
      <c r="I520" s="7">
        <v>14.260253510880924</v>
      </c>
      <c r="J520" s="7">
        <v>1.9658097686375282</v>
      </c>
      <c r="K520" s="7">
        <v>66.28239577013083</v>
      </c>
      <c r="L520" s="7">
        <v>94.2544274705962</v>
      </c>
      <c r="M520" s="7">
        <v>97.20323107132378</v>
      </c>
      <c r="N520" s="7">
        <v>3.0</v>
      </c>
      <c r="O520" s="10">
        <v>0.011060465156445955</v>
      </c>
      <c r="P520" s="15">
        <v>0.0</v>
      </c>
      <c r="Q520" s="11">
        <v>4.0</v>
      </c>
    </row>
    <row r="521">
      <c r="A521" s="6" t="s">
        <v>583</v>
      </c>
      <c r="B521" s="7">
        <v>1409.59</v>
      </c>
      <c r="C521" s="7">
        <v>1409.59</v>
      </c>
      <c r="D521" s="7">
        <v>1397.68</v>
      </c>
      <c r="E521" s="7">
        <v>1405.52</v>
      </c>
      <c r="F521" s="7">
        <v>3695.28</v>
      </c>
      <c r="G521" s="10">
        <v>-0.003000532009221506</v>
      </c>
      <c r="H521" s="7">
        <v>17.310978582624557</v>
      </c>
      <c r="I521" s="7">
        <v>14.870398525229652</v>
      </c>
      <c r="J521" s="7">
        <v>2.0876330876330824</v>
      </c>
      <c r="K521" s="7">
        <v>67.61273209549066</v>
      </c>
      <c r="L521" s="7">
        <v>88.53589292956602</v>
      </c>
      <c r="M521" s="7">
        <v>93.39783648874045</v>
      </c>
      <c r="N521" s="7">
        <v>1.0</v>
      </c>
      <c r="O521" s="10">
        <v>-0.003000532009221506</v>
      </c>
      <c r="P521" s="15">
        <v>0.0</v>
      </c>
      <c r="Q521" s="11">
        <v>2.0</v>
      </c>
    </row>
    <row r="522">
      <c r="A522" s="6" t="s">
        <v>584</v>
      </c>
      <c r="B522" s="7">
        <v>1405.52</v>
      </c>
      <c r="C522" s="7">
        <v>1407.75</v>
      </c>
      <c r="D522" s="7">
        <v>1400.64</v>
      </c>
      <c r="E522" s="7">
        <v>1402.89</v>
      </c>
      <c r="F522" s="7">
        <v>3573.59</v>
      </c>
      <c r="G522" s="10">
        <v>-0.0018711935796003486</v>
      </c>
      <c r="H522" s="7">
        <v>17.170092705339357</v>
      </c>
      <c r="I522" s="7">
        <v>15.330337361251594</v>
      </c>
      <c r="J522" s="7">
        <v>1.7335710646968971</v>
      </c>
      <c r="K522" s="7">
        <v>63.41781587774885</v>
      </c>
      <c r="L522" s="7">
        <v>84.98039745842924</v>
      </c>
      <c r="M522" s="7">
        <v>89.25690595286382</v>
      </c>
      <c r="N522" s="7">
        <v>2.0</v>
      </c>
      <c r="O522" s="10">
        <v>-0.0048717255888218545</v>
      </c>
      <c r="P522" s="15">
        <v>0.0</v>
      </c>
      <c r="Q522" s="11">
        <v>3.0</v>
      </c>
    </row>
    <row r="523">
      <c r="A523" s="6" t="s">
        <v>585</v>
      </c>
      <c r="B523" s="7">
        <v>1402.89</v>
      </c>
      <c r="C523" s="7">
        <v>1402.89</v>
      </c>
      <c r="D523" s="7">
        <v>1388.73</v>
      </c>
      <c r="E523" s="7">
        <v>1392.78</v>
      </c>
      <c r="F523" s="7">
        <v>3740.59</v>
      </c>
      <c r="G523" s="10">
        <v>-0.0072065521886962814</v>
      </c>
      <c r="H523" s="7">
        <v>16.057545733616053</v>
      </c>
      <c r="I523" s="7">
        <v>15.475779035724488</v>
      </c>
      <c r="J523" s="7">
        <v>1.5154753952349076</v>
      </c>
      <c r="K523" s="7">
        <v>60.24608303089305</v>
      </c>
      <c r="L523" s="7">
        <v>71.31269433554141</v>
      </c>
      <c r="M523" s="7">
        <v>81.60966157451222</v>
      </c>
      <c r="N523" s="7">
        <v>3.0</v>
      </c>
      <c r="O523" s="10">
        <v>-0.012078277777518135</v>
      </c>
      <c r="P523" s="15">
        <v>0.0</v>
      </c>
      <c r="Q523" s="11">
        <v>2.0</v>
      </c>
    </row>
    <row r="524">
      <c r="A524" s="6" t="s">
        <v>586</v>
      </c>
      <c r="B524" s="7">
        <v>1392.78</v>
      </c>
      <c r="C524" s="7">
        <v>1399.18</v>
      </c>
      <c r="D524" s="7">
        <v>1386.87</v>
      </c>
      <c r="E524" s="7">
        <v>1397.11</v>
      </c>
      <c r="F524" s="7">
        <v>3472.95</v>
      </c>
      <c r="G524" s="10">
        <v>0.003108890133402208</v>
      </c>
      <c r="H524" s="7">
        <v>15.348313254532513</v>
      </c>
      <c r="I524" s="7">
        <v>15.450285879486094</v>
      </c>
      <c r="J524" s="7">
        <v>1.8275687957586433</v>
      </c>
      <c r="K524" s="7">
        <v>64.63392857142853</v>
      </c>
      <c r="L524" s="7">
        <v>77.16641881843978</v>
      </c>
      <c r="M524" s="7">
        <v>77.81983687080347</v>
      </c>
      <c r="N524" s="7">
        <v>1.0</v>
      </c>
      <c r="O524" s="10">
        <v>0.003108890133402208</v>
      </c>
      <c r="P524" s="15">
        <v>0.0</v>
      </c>
      <c r="Q524" s="11">
        <v>4.0</v>
      </c>
    </row>
    <row r="525">
      <c r="A525" s="6" t="s">
        <v>587</v>
      </c>
      <c r="B525" s="7">
        <v>1397.11</v>
      </c>
      <c r="C525" s="7">
        <v>1416.58</v>
      </c>
      <c r="D525" s="7">
        <v>1397.11</v>
      </c>
      <c r="E525" s="7">
        <v>1416.51</v>
      </c>
      <c r="F525" s="7">
        <v>3576.95</v>
      </c>
      <c r="G525" s="10">
        <v>0.013885807130433603</v>
      </c>
      <c r="H525" s="7">
        <v>16.165315577136198</v>
      </c>
      <c r="I525" s="7">
        <v>15.593291819016116</v>
      </c>
      <c r="J525" s="7">
        <v>4.924356223175949</v>
      </c>
      <c r="K525" s="7">
        <v>83.1205288418002</v>
      </c>
      <c r="L525" s="7">
        <v>99.90435851892344</v>
      </c>
      <c r="M525" s="7">
        <v>82.79449055763489</v>
      </c>
      <c r="N525" s="7">
        <v>2.0</v>
      </c>
      <c r="O525" s="10">
        <v>0.01699469726383581</v>
      </c>
      <c r="P525" s="15">
        <v>0.0</v>
      </c>
      <c r="Q525" s="11">
        <v>5.0</v>
      </c>
    </row>
    <row r="526">
      <c r="A526" s="6" t="s">
        <v>588</v>
      </c>
      <c r="B526" s="7">
        <v>1416.55</v>
      </c>
      <c r="C526" s="7">
        <v>1419.15</v>
      </c>
      <c r="D526" s="7">
        <v>1411.95</v>
      </c>
      <c r="E526" s="7">
        <v>1412.52</v>
      </c>
      <c r="F526" s="7">
        <v>3513.64</v>
      </c>
      <c r="G526" s="10">
        <v>-0.002816782091195974</v>
      </c>
      <c r="H526" s="7">
        <v>16.302906393111925</v>
      </c>
      <c r="I526" s="7">
        <v>15.73521473383528</v>
      </c>
      <c r="J526" s="7">
        <v>3.6464869642067868</v>
      </c>
      <c r="K526" s="7">
        <v>78.47836424155959</v>
      </c>
      <c r="L526" s="7">
        <v>90.03007518796976</v>
      </c>
      <c r="M526" s="7">
        <v>89.03361750844432</v>
      </c>
      <c r="N526" s="7">
        <v>1.0</v>
      </c>
      <c r="O526" s="10">
        <v>-0.002816782091195974</v>
      </c>
      <c r="P526" s="15">
        <v>0.0</v>
      </c>
      <c r="Q526" s="11">
        <v>3.0</v>
      </c>
    </row>
    <row r="527">
      <c r="A527" s="6" t="s">
        <v>589</v>
      </c>
      <c r="B527" s="7">
        <v>1412.52</v>
      </c>
      <c r="C527" s="7">
        <v>1413.65</v>
      </c>
      <c r="D527" s="7">
        <v>1397.2</v>
      </c>
      <c r="E527" s="7">
        <v>1405.54</v>
      </c>
      <c r="F527" s="7">
        <v>3892.8</v>
      </c>
      <c r="G527" s="10">
        <v>-0.00494152295188742</v>
      </c>
      <c r="H527" s="7">
        <v>15.668108241604386</v>
      </c>
      <c r="I527" s="7">
        <v>15.721793435389102</v>
      </c>
      <c r="J527" s="7">
        <v>2.3383991894630096</v>
      </c>
      <c r="K527" s="7">
        <v>70.0455235204855</v>
      </c>
      <c r="L527" s="7">
        <v>74.40767205716415</v>
      </c>
      <c r="M527" s="7">
        <v>88.11403525468579</v>
      </c>
      <c r="N527" s="7">
        <v>2.0</v>
      </c>
      <c r="O527" s="10">
        <v>-0.007758305043083394</v>
      </c>
      <c r="P527" s="15">
        <v>0.0</v>
      </c>
      <c r="Q527" s="11">
        <v>2.0</v>
      </c>
    </row>
    <row r="528">
      <c r="A528" s="6" t="s">
        <v>590</v>
      </c>
      <c r="B528" s="7">
        <v>1405.39</v>
      </c>
      <c r="C528" s="7">
        <v>1405.39</v>
      </c>
      <c r="D528" s="7">
        <v>1391.56</v>
      </c>
      <c r="E528" s="7">
        <v>1403.28</v>
      </c>
      <c r="F528" s="7">
        <v>3832.0</v>
      </c>
      <c r="G528" s="10">
        <v>-0.0016079229335344359</v>
      </c>
      <c r="H528" s="7">
        <v>14.811920422142975</v>
      </c>
      <c r="I528" s="7">
        <v>15.53981883273988</v>
      </c>
      <c r="J528" s="7">
        <v>2.0169438343269523</v>
      </c>
      <c r="K528" s="7">
        <v>66.85387415496619</v>
      </c>
      <c r="L528" s="7">
        <v>69.74837971788008</v>
      </c>
      <c r="M528" s="7">
        <v>78.06204232100465</v>
      </c>
      <c r="N528" s="7">
        <v>3.0</v>
      </c>
      <c r="O528" s="10">
        <v>-0.00936622797661783</v>
      </c>
      <c r="P528" s="15">
        <v>0.0</v>
      </c>
      <c r="Q528" s="11">
        <v>3.0</v>
      </c>
    </row>
    <row r="529">
      <c r="A529" s="6" t="s">
        <v>591</v>
      </c>
      <c r="B529" s="7">
        <v>1403.31</v>
      </c>
      <c r="C529" s="7">
        <v>1410.89</v>
      </c>
      <c r="D529" s="7">
        <v>1401.42</v>
      </c>
      <c r="E529" s="7">
        <v>1408.47</v>
      </c>
      <c r="F529" s="7">
        <v>3676.89</v>
      </c>
      <c r="G529" s="10">
        <v>0.003698477851889897</v>
      </c>
      <c r="H529" s="7">
        <v>14.38633827957733</v>
      </c>
      <c r="I529" s="7">
        <v>15.30912272210737</v>
      </c>
      <c r="J529" s="7">
        <v>2.172889865076874</v>
      </c>
      <c r="K529" s="7">
        <v>68.48299050632912</v>
      </c>
      <c r="L529" s="7">
        <v>77.38725386406932</v>
      </c>
      <c r="M529" s="7">
        <v>73.84776854637119</v>
      </c>
      <c r="N529" s="7">
        <v>1.0</v>
      </c>
      <c r="O529" s="10">
        <v>0.003698477851889897</v>
      </c>
      <c r="P529" s="15">
        <v>0.0</v>
      </c>
      <c r="Q529" s="11">
        <v>4.0</v>
      </c>
    </row>
    <row r="530">
      <c r="A530" s="6" t="s">
        <v>592</v>
      </c>
      <c r="B530" s="7">
        <v>1408.47</v>
      </c>
      <c r="C530" s="7">
        <v>1422.38</v>
      </c>
      <c r="D530" s="7">
        <v>1404.46</v>
      </c>
      <c r="E530" s="7">
        <v>1419.04</v>
      </c>
      <c r="F530" s="7">
        <v>3572.01</v>
      </c>
      <c r="G530" s="10">
        <v>0.007504597187018493</v>
      </c>
      <c r="H530" s="7">
        <v>14.732148985207687</v>
      </c>
      <c r="I530" s="7">
        <v>15.193727974727434</v>
      </c>
      <c r="J530" s="7">
        <v>1.7245058048321253</v>
      </c>
      <c r="K530" s="7">
        <v>63.29609581941718</v>
      </c>
      <c r="L530" s="7">
        <v>90.59419881723423</v>
      </c>
      <c r="M530" s="7">
        <v>79.24327746639455</v>
      </c>
      <c r="N530" s="7">
        <v>2.0</v>
      </c>
      <c r="O530" s="10">
        <v>0.01120307503890839</v>
      </c>
      <c r="P530" s="15">
        <v>0.0</v>
      </c>
      <c r="Q530" s="11">
        <v>4.0</v>
      </c>
    </row>
    <row r="531">
      <c r="A531" s="6" t="s">
        <v>593</v>
      </c>
      <c r="B531" s="7">
        <v>1418.98</v>
      </c>
      <c r="C531" s="7">
        <v>1419.0</v>
      </c>
      <c r="D531" s="7">
        <v>1404.62</v>
      </c>
      <c r="E531" s="7">
        <v>1413.38</v>
      </c>
      <c r="F531" s="7">
        <v>3822.09</v>
      </c>
      <c r="G531" s="10">
        <v>-0.003988612019393291</v>
      </c>
      <c r="H531" s="7">
        <v>14.383685589502193</v>
      </c>
      <c r="I531" s="7">
        <v>15.031719497682387</v>
      </c>
      <c r="J531" s="7">
        <v>1.5326268823201392</v>
      </c>
      <c r="K531" s="7">
        <v>60.515304998899005</v>
      </c>
      <c r="L531" s="7">
        <v>74.65502675302747</v>
      </c>
      <c r="M531" s="7">
        <v>80.87882647811034</v>
      </c>
      <c r="N531" s="7">
        <v>1.0</v>
      </c>
      <c r="O531" s="10">
        <v>-0.003988612019393291</v>
      </c>
      <c r="P531" s="15">
        <v>0.0</v>
      </c>
      <c r="Q531" s="11">
        <v>2.0</v>
      </c>
    </row>
    <row r="532">
      <c r="A532" s="6" t="s">
        <v>594</v>
      </c>
      <c r="B532" s="7">
        <v>1413.09</v>
      </c>
      <c r="C532" s="7">
        <v>1413.09</v>
      </c>
      <c r="D532" s="7">
        <v>1394.09</v>
      </c>
      <c r="E532" s="7">
        <v>1398.96</v>
      </c>
      <c r="F532" s="7">
        <v>3938.29</v>
      </c>
      <c r="G532" s="10">
        <v>-0.010202493313900064</v>
      </c>
      <c r="H532" s="7">
        <v>12.79644292233138</v>
      </c>
      <c r="I532" s="7">
        <v>14.584664182612187</v>
      </c>
      <c r="J532" s="7">
        <v>0.9276054097056509</v>
      </c>
      <c r="K532" s="7">
        <v>48.12216260833684</v>
      </c>
      <c r="L532" s="7">
        <v>34.04674739510018</v>
      </c>
      <c r="M532" s="7">
        <v>66.43199098845396</v>
      </c>
      <c r="N532" s="7">
        <v>2.0</v>
      </c>
      <c r="O532" s="10">
        <v>-0.014191105333293354</v>
      </c>
      <c r="P532" s="15">
        <v>0.0</v>
      </c>
      <c r="Q532" s="11">
        <v>1.0</v>
      </c>
    </row>
    <row r="533">
      <c r="A533" s="6" t="s">
        <v>595</v>
      </c>
      <c r="B533" s="7">
        <v>1398.79</v>
      </c>
      <c r="C533" s="7">
        <v>1401.6</v>
      </c>
      <c r="D533" s="7">
        <v>1392.92</v>
      </c>
      <c r="E533" s="7">
        <v>1398.08</v>
      </c>
      <c r="F533" s="7">
        <v>3303.74</v>
      </c>
      <c r="G533" s="10">
        <v>-6.29038714473687E-4</v>
      </c>
      <c r="H533" s="7">
        <v>11.336848890532792</v>
      </c>
      <c r="I533" s="7">
        <v>13.93510112419631</v>
      </c>
      <c r="J533" s="7">
        <v>0.8809616888193875</v>
      </c>
      <c r="K533" s="7">
        <v>46.835706120752285</v>
      </c>
      <c r="L533" s="7">
        <v>31.568572233173665</v>
      </c>
      <c r="M533" s="7">
        <v>46.75678212710043</v>
      </c>
      <c r="N533" s="7">
        <v>3.0</v>
      </c>
      <c r="O533" s="10">
        <v>-0.01482014404776704</v>
      </c>
      <c r="P533" s="15">
        <v>0.0</v>
      </c>
      <c r="Q533" s="11">
        <v>3.0</v>
      </c>
    </row>
    <row r="534">
      <c r="A534" s="6" t="s">
        <v>596</v>
      </c>
      <c r="B534" s="7">
        <v>1397.45</v>
      </c>
      <c r="C534" s="7">
        <v>1397.45</v>
      </c>
      <c r="D534" s="7">
        <v>1378.24</v>
      </c>
      <c r="E534" s="7">
        <v>1382.2</v>
      </c>
      <c r="F534" s="7">
        <v>3468.98</v>
      </c>
      <c r="G534" s="10">
        <v>-0.011358434424353315</v>
      </c>
      <c r="H534" s="7">
        <v>8.797316826980705</v>
      </c>
      <c r="I534" s="7">
        <v>12.907544264753188</v>
      </c>
      <c r="J534" s="7">
        <v>0.5890513126491651</v>
      </c>
      <c r="K534" s="7">
        <v>37.0693701304797</v>
      </c>
      <c r="L534" s="7">
        <v>8.971454463072105</v>
      </c>
      <c r="M534" s="7">
        <v>24.862258030448647</v>
      </c>
      <c r="N534" s="7">
        <v>4.0</v>
      </c>
      <c r="O534" s="10">
        <v>-0.026178578472120358</v>
      </c>
      <c r="P534" s="15">
        <v>0.0</v>
      </c>
      <c r="Q534" s="11">
        <v>1.0</v>
      </c>
    </row>
    <row r="535">
      <c r="A535" s="6" t="s">
        <v>597</v>
      </c>
      <c r="B535" s="7">
        <v>1382.18</v>
      </c>
      <c r="C535" s="7">
        <v>1383.01</v>
      </c>
      <c r="D535" s="7">
        <v>1357.38</v>
      </c>
      <c r="E535" s="7">
        <v>1358.59</v>
      </c>
      <c r="F535" s="7">
        <v>4631.73</v>
      </c>
      <c r="G535" s="10">
        <v>-0.017081464332224083</v>
      </c>
      <c r="H535" s="7">
        <v>4.823981827594025</v>
      </c>
      <c r="I535" s="7">
        <v>11.290831777321355</v>
      </c>
      <c r="J535" s="7">
        <v>0.45695440870168913</v>
      </c>
      <c r="K535" s="7">
        <v>31.363672464458716</v>
      </c>
      <c r="L535" s="7">
        <v>1.8615384615381678</v>
      </c>
      <c r="M535" s="7">
        <v>14.133855052594646</v>
      </c>
      <c r="N535" s="7">
        <v>5.0</v>
      </c>
      <c r="O535" s="10">
        <v>-0.04326004280434444</v>
      </c>
      <c r="P535" s="15">
        <v>0.0</v>
      </c>
      <c r="Q535" s="11">
        <v>1.0</v>
      </c>
    </row>
    <row r="536">
      <c r="A536" s="6" t="s">
        <v>598</v>
      </c>
      <c r="B536" s="7">
        <v>1358.98</v>
      </c>
      <c r="C536" s="7">
        <v>1374.71</v>
      </c>
      <c r="D536" s="7">
        <v>1358.98</v>
      </c>
      <c r="E536" s="7">
        <v>1368.71</v>
      </c>
      <c r="F536" s="7">
        <v>3743.04</v>
      </c>
      <c r="G536" s="10">
        <v>0.007448899226403932</v>
      </c>
      <c r="H536" s="7">
        <v>2.4632893713499016</v>
      </c>
      <c r="I536" s="7">
        <v>9.525323296127064</v>
      </c>
      <c r="J536" s="7">
        <v>0.592075426661893</v>
      </c>
      <c r="K536" s="7">
        <v>37.18890554722639</v>
      </c>
      <c r="L536" s="7">
        <v>17.43076923076912</v>
      </c>
      <c r="M536" s="7">
        <v>9.42125405179313</v>
      </c>
      <c r="N536" s="7">
        <v>1.0</v>
      </c>
      <c r="O536" s="10">
        <v>0.007448899226403932</v>
      </c>
      <c r="P536" s="15">
        <v>0.0</v>
      </c>
      <c r="Q536" s="11">
        <v>4.0</v>
      </c>
    </row>
    <row r="537">
      <c r="A537" s="6" t="s">
        <v>599</v>
      </c>
      <c r="B537" s="7">
        <v>1368.77</v>
      </c>
      <c r="C537" s="7">
        <v>1388.13</v>
      </c>
      <c r="D537" s="7">
        <v>1368.77</v>
      </c>
      <c r="E537" s="7">
        <v>1387.57</v>
      </c>
      <c r="F537" s="7">
        <v>3618.28</v>
      </c>
      <c r="G537" s="10">
        <v>0.013779398119397024</v>
      </c>
      <c r="H537" s="7">
        <v>2.0901737504023004</v>
      </c>
      <c r="I537" s="7">
        <v>8.038293386982112</v>
      </c>
      <c r="J537" s="7">
        <v>0.9292888165037997</v>
      </c>
      <c r="K537" s="7">
        <v>48.167428772423484</v>
      </c>
      <c r="L537" s="7">
        <v>46.44615384615358</v>
      </c>
      <c r="M537" s="7">
        <v>21.91282051282029</v>
      </c>
      <c r="N537" s="7">
        <v>2.0</v>
      </c>
      <c r="O537" s="10">
        <v>0.021228297345800957</v>
      </c>
      <c r="P537" s="15">
        <v>0.0</v>
      </c>
      <c r="Q537" s="11">
        <v>5.0</v>
      </c>
    </row>
    <row r="538">
      <c r="A538" s="6" t="s">
        <v>600</v>
      </c>
      <c r="B538" s="7">
        <v>1387.61</v>
      </c>
      <c r="C538" s="7">
        <v>1387.61</v>
      </c>
      <c r="D538" s="7">
        <v>1369.85</v>
      </c>
      <c r="E538" s="7">
        <v>1370.26</v>
      </c>
      <c r="F538" s="7">
        <v>3631.16</v>
      </c>
      <c r="G538" s="10">
        <v>-0.012475046303970212</v>
      </c>
      <c r="H538" s="7">
        <v>0.393172352219608</v>
      </c>
      <c r="I538" s="7">
        <v>6.5092691800296105</v>
      </c>
      <c r="J538" s="7">
        <v>0.7049126277612936</v>
      </c>
      <c r="K538" s="7">
        <v>41.34596789789213</v>
      </c>
      <c r="L538" s="7">
        <v>19.815384615384435</v>
      </c>
      <c r="M538" s="7">
        <v>27.89743589743571</v>
      </c>
      <c r="N538" s="7">
        <v>1.0</v>
      </c>
      <c r="O538" s="10">
        <v>-0.012475046303970212</v>
      </c>
      <c r="P538" s="15">
        <v>0.0</v>
      </c>
      <c r="Q538" s="11">
        <v>1.0</v>
      </c>
    </row>
    <row r="539">
      <c r="A539" s="6" t="s">
        <v>601</v>
      </c>
      <c r="B539" s="7">
        <v>1370.27</v>
      </c>
      <c r="C539" s="7">
        <v>1379.66</v>
      </c>
      <c r="D539" s="7">
        <v>1365.38</v>
      </c>
      <c r="E539" s="7">
        <v>1369.57</v>
      </c>
      <c r="F539" s="7">
        <v>3574.78</v>
      </c>
      <c r="G539" s="10">
        <v>-5.03554070030545E-4</v>
      </c>
      <c r="H539" s="7">
        <v>-0.9959104794304494</v>
      </c>
      <c r="I539" s="7">
        <v>5.008233248137599</v>
      </c>
      <c r="J539" s="7">
        <v>0.4880017452006978</v>
      </c>
      <c r="K539" s="7">
        <v>32.795777745198635</v>
      </c>
      <c r="L539" s="7">
        <v>18.75384615384589</v>
      </c>
      <c r="M539" s="7">
        <v>28.3384615384613</v>
      </c>
      <c r="N539" s="7">
        <v>2.0</v>
      </c>
      <c r="O539" s="10">
        <v>-0.012978600374000757</v>
      </c>
      <c r="P539" s="15">
        <v>0.0</v>
      </c>
      <c r="Q539" s="11">
        <v>3.0</v>
      </c>
    </row>
    <row r="540">
      <c r="A540" s="6" t="s">
        <v>602</v>
      </c>
      <c r="B540" s="7">
        <v>1369.57</v>
      </c>
      <c r="C540" s="7">
        <v>1392.76</v>
      </c>
      <c r="D540" s="7">
        <v>1369.57</v>
      </c>
      <c r="E540" s="7">
        <v>1390.78</v>
      </c>
      <c r="F540" s="7">
        <v>3456.2</v>
      </c>
      <c r="G540" s="10">
        <v>0.015486612586432266</v>
      </c>
      <c r="H540" s="7">
        <v>-0.3809080201313009</v>
      </c>
      <c r="I540" s="7">
        <v>3.930404994483819</v>
      </c>
      <c r="J540" s="7">
        <v>0.7520811951191698</v>
      </c>
      <c r="K540" s="7">
        <v>42.92501952616506</v>
      </c>
      <c r="L540" s="7">
        <v>51.384615384615174</v>
      </c>
      <c r="M540" s="7">
        <v>29.984615384615164</v>
      </c>
      <c r="N540" s="7">
        <v>1.0</v>
      </c>
      <c r="O540" s="10">
        <v>0.015486612586432266</v>
      </c>
      <c r="P540" s="15">
        <v>0.0</v>
      </c>
      <c r="Q540" s="11">
        <v>5.0</v>
      </c>
    </row>
    <row r="541">
      <c r="A541" s="6" t="s">
        <v>603</v>
      </c>
      <c r="B541" s="7">
        <v>1390.78</v>
      </c>
      <c r="C541" s="7">
        <v>1390.78</v>
      </c>
      <c r="D541" s="7">
        <v>1383.29</v>
      </c>
      <c r="E541" s="7">
        <v>1385.14</v>
      </c>
      <c r="F541" s="7">
        <v>3463.14</v>
      </c>
      <c r="G541" s="10">
        <v>-0.0040552783330216665</v>
      </c>
      <c r="H541" s="7">
        <v>-0.34464218426865045</v>
      </c>
      <c r="I541" s="7">
        <v>3.0753955587333253</v>
      </c>
      <c r="J541" s="7">
        <v>0.7637521713954848</v>
      </c>
      <c r="K541" s="7">
        <v>43.30269205515434</v>
      </c>
      <c r="L541" s="7">
        <v>42.70769230769229</v>
      </c>
      <c r="M541" s="7">
        <v>37.61538461538445</v>
      </c>
      <c r="N541" s="7">
        <v>1.0</v>
      </c>
      <c r="O541" s="10">
        <v>-0.0040552783330216665</v>
      </c>
      <c r="P541" s="15">
        <v>0.0</v>
      </c>
      <c r="Q541" s="11">
        <v>2.0</v>
      </c>
    </row>
    <row r="542">
      <c r="A542" s="6" t="s">
        <v>604</v>
      </c>
      <c r="B542" s="7">
        <v>1385.08</v>
      </c>
      <c r="C542" s="7">
        <v>1390.46</v>
      </c>
      <c r="D542" s="7">
        <v>1370.3</v>
      </c>
      <c r="E542" s="7">
        <v>1376.92</v>
      </c>
      <c r="F542" s="7">
        <v>4180.02</v>
      </c>
      <c r="G542" s="10">
        <v>-0.0059344181815556745</v>
      </c>
      <c r="H542" s="7">
        <v>-0.968027729569485</v>
      </c>
      <c r="I542" s="7">
        <v>2.2667109010727633</v>
      </c>
      <c r="J542" s="7">
        <v>0.7144404723215262</v>
      </c>
      <c r="K542" s="7">
        <v>41.67193226336411</v>
      </c>
      <c r="L542" s="7">
        <v>30.061538461538404</v>
      </c>
      <c r="M542" s="7">
        <v>41.38461538461529</v>
      </c>
      <c r="N542" s="7">
        <v>2.0</v>
      </c>
      <c r="O542" s="10">
        <v>-0.009989696514577342</v>
      </c>
      <c r="P542" s="15">
        <v>0.0</v>
      </c>
      <c r="Q542" s="11">
        <v>2.0</v>
      </c>
    </row>
    <row r="543">
      <c r="A543" s="6" t="s">
        <v>605</v>
      </c>
      <c r="B543" s="7">
        <v>1376.96</v>
      </c>
      <c r="C543" s="7">
        <v>1387.4</v>
      </c>
      <c r="D543" s="7">
        <v>1376.96</v>
      </c>
      <c r="E543" s="7">
        <v>1378.53</v>
      </c>
      <c r="F543" s="7">
        <v>3833.32</v>
      </c>
      <c r="G543" s="10">
        <v>0.0011692763559247449</v>
      </c>
      <c r="H543" s="7">
        <v>-1.3169705046107083</v>
      </c>
      <c r="I543" s="7">
        <v>1.549974619936069</v>
      </c>
      <c r="J543" s="7">
        <v>0.6756581085472856</v>
      </c>
      <c r="K543" s="7">
        <v>40.321955003878955</v>
      </c>
      <c r="L543" s="7">
        <v>32.53846153846133</v>
      </c>
      <c r="M543" s="7">
        <v>35.102564102564</v>
      </c>
      <c r="N543" s="7">
        <v>1.0</v>
      </c>
      <c r="O543" s="10">
        <v>0.0011692763559247449</v>
      </c>
      <c r="P543" s="15">
        <v>0.0</v>
      </c>
      <c r="Q543" s="11">
        <v>3.0</v>
      </c>
    </row>
    <row r="544">
      <c r="A544" s="6" t="s">
        <v>606</v>
      </c>
      <c r="B544" s="7">
        <v>1378.53</v>
      </c>
      <c r="C544" s="7">
        <v>1378.53</v>
      </c>
      <c r="D544" s="7">
        <v>1358.79</v>
      </c>
      <c r="E544" s="7">
        <v>1366.94</v>
      </c>
      <c r="F544" s="7">
        <v>3654.86</v>
      </c>
      <c r="G544" s="10">
        <v>-0.00840750654682881</v>
      </c>
      <c r="H544" s="7">
        <v>-2.499908912354158</v>
      </c>
      <c r="I544" s="7">
        <v>0.7399979134780237</v>
      </c>
      <c r="J544" s="7">
        <v>0.498556304138595</v>
      </c>
      <c r="K544" s="7">
        <v>33.269107257546565</v>
      </c>
      <c r="L544" s="7">
        <v>15.514443362544567</v>
      </c>
      <c r="M544" s="7">
        <v>26.038147787514763</v>
      </c>
      <c r="N544" s="7">
        <v>1.0</v>
      </c>
      <c r="O544" s="10">
        <v>-0.00840750654682881</v>
      </c>
      <c r="P544" s="15">
        <v>0.0</v>
      </c>
      <c r="Q544" s="11">
        <v>2.0</v>
      </c>
    </row>
    <row r="545">
      <c r="A545" s="6" t="s">
        <v>607</v>
      </c>
      <c r="B545" s="7">
        <v>1366.97</v>
      </c>
      <c r="C545" s="7">
        <v>1375.57</v>
      </c>
      <c r="D545" s="7">
        <v>1366.82</v>
      </c>
      <c r="E545" s="7">
        <v>1371.97</v>
      </c>
      <c r="F545" s="7">
        <v>3617.1</v>
      </c>
      <c r="G545" s="10">
        <v>0.003679751854507127</v>
      </c>
      <c r="H545" s="7">
        <v>-2.9969699564567236</v>
      </c>
      <c r="I545" s="7">
        <v>-0.0073956605089258165</v>
      </c>
      <c r="J545" s="7">
        <v>0.5784812703583053</v>
      </c>
      <c r="K545" s="7">
        <v>36.64796543496482</v>
      </c>
      <c r="L545" s="7">
        <v>26.189194040567166</v>
      </c>
      <c r="M545" s="7">
        <v>24.747366313857686</v>
      </c>
      <c r="N545" s="7">
        <v>1.0</v>
      </c>
      <c r="O545" s="10">
        <v>0.003679751854507127</v>
      </c>
      <c r="P545" s="15">
        <v>0.0</v>
      </c>
      <c r="Q545" s="11">
        <v>4.0</v>
      </c>
    </row>
    <row r="546">
      <c r="A546" s="6" t="s">
        <v>608</v>
      </c>
      <c r="B546" s="7">
        <v>1372.11</v>
      </c>
      <c r="C546" s="7">
        <v>1391.37</v>
      </c>
      <c r="D546" s="7">
        <v>1372.11</v>
      </c>
      <c r="E546" s="7">
        <v>1390.69</v>
      </c>
      <c r="F546" s="7">
        <v>3998.43</v>
      </c>
      <c r="G546" s="10">
        <v>0.013644613220405714</v>
      </c>
      <c r="H546" s="7">
        <v>-1.8589184103097978</v>
      </c>
      <c r="I546" s="7">
        <v>-0.3777002104691002</v>
      </c>
      <c r="J546" s="7">
        <v>0.9013361966117873</v>
      </c>
      <c r="K546" s="7">
        <v>47.40540879713874</v>
      </c>
      <c r="L546" s="7">
        <v>75.32790592492107</v>
      </c>
      <c r="M546" s="7">
        <v>39.0105144426776</v>
      </c>
      <c r="N546" s="7">
        <v>2.0</v>
      </c>
      <c r="O546" s="10">
        <v>0.01732436507491284</v>
      </c>
      <c r="P546" s="15">
        <v>0.0</v>
      </c>
      <c r="Q546" s="11">
        <v>5.0</v>
      </c>
    </row>
    <row r="547">
      <c r="A547" s="6" t="s">
        <v>609</v>
      </c>
      <c r="B547" s="7">
        <v>1390.64</v>
      </c>
      <c r="C547" s="7">
        <v>1402.09</v>
      </c>
      <c r="D547" s="7">
        <v>1387.28</v>
      </c>
      <c r="E547" s="7">
        <v>1399.98</v>
      </c>
      <c r="F547" s="7">
        <v>4034.7</v>
      </c>
      <c r="G547" s="10">
        <v>0.006680137198081502</v>
      </c>
      <c r="H547" s="7">
        <v>-0.20501570708574945</v>
      </c>
      <c r="I547" s="7">
        <v>-0.34316330979243004</v>
      </c>
      <c r="J547" s="7">
        <v>1.0229081263564035</v>
      </c>
      <c r="K547" s="7">
        <v>50.56621766599122</v>
      </c>
      <c r="L547" s="7">
        <v>95.2806978304632</v>
      </c>
      <c r="M547" s="7">
        <v>65.59926593198381</v>
      </c>
      <c r="N547" s="7">
        <v>3.0</v>
      </c>
      <c r="O547" s="10">
        <v>0.024004502272994343</v>
      </c>
      <c r="P547" s="15">
        <v>0.0</v>
      </c>
      <c r="Q547" s="11">
        <v>4.0</v>
      </c>
    </row>
    <row r="548">
      <c r="A548" s="6" t="s">
        <v>610</v>
      </c>
      <c r="B548" s="7">
        <v>1400.19</v>
      </c>
      <c r="C548" s="7">
        <v>1406.64</v>
      </c>
      <c r="D548" s="7">
        <v>1397.31</v>
      </c>
      <c r="E548" s="7">
        <v>1403.36</v>
      </c>
      <c r="F548" s="7">
        <v>3645.83</v>
      </c>
      <c r="G548" s="10">
        <v>0.0024143202045742666</v>
      </c>
      <c r="H548" s="7">
        <v>1.3627430000794902</v>
      </c>
      <c r="I548" s="7">
        <v>-0.0019820478180460066</v>
      </c>
      <c r="J548" s="7">
        <v>1.3155383238890526</v>
      </c>
      <c r="K548" s="7">
        <v>56.81349819680573</v>
      </c>
      <c r="L548" s="7">
        <v>93.34145351197685</v>
      </c>
      <c r="M548" s="7">
        <v>87.9833524224537</v>
      </c>
      <c r="N548" s="7">
        <v>4.0</v>
      </c>
      <c r="O548" s="10">
        <v>0.02641882247756861</v>
      </c>
      <c r="P548" s="15">
        <v>0.0</v>
      </c>
      <c r="Q548" s="11">
        <v>3.0</v>
      </c>
    </row>
    <row r="549">
      <c r="A549" s="6" t="s">
        <v>611</v>
      </c>
      <c r="B549" s="7">
        <v>1403.26</v>
      </c>
      <c r="C549" s="7">
        <v>1403.26</v>
      </c>
      <c r="D549" s="7">
        <v>1394.0</v>
      </c>
      <c r="E549" s="7">
        <v>1397.91</v>
      </c>
      <c r="F549" s="7">
        <v>3574.01</v>
      </c>
      <c r="G549" s="10">
        <v>-0.0038835366548852887</v>
      </c>
      <c r="H549" s="7">
        <v>2.140756311960331</v>
      </c>
      <c r="I549" s="7">
        <v>0.42656562413762944</v>
      </c>
      <c r="J549" s="7">
        <v>1.8040899795501117</v>
      </c>
      <c r="K549" s="7">
        <v>64.33780630105029</v>
      </c>
      <c r="L549" s="7">
        <v>81.75548589341695</v>
      </c>
      <c r="M549" s="7">
        <v>90.125879078619</v>
      </c>
      <c r="N549" s="7">
        <v>1.0</v>
      </c>
      <c r="O549" s="10">
        <v>-0.0038835366548852887</v>
      </c>
      <c r="P549" s="15">
        <v>0.0</v>
      </c>
      <c r="Q549" s="11">
        <v>2.0</v>
      </c>
    </row>
    <row r="550">
      <c r="A550" s="6" t="s">
        <v>612</v>
      </c>
      <c r="B550" s="7">
        <v>1397.86</v>
      </c>
      <c r="C550" s="7">
        <v>1415.32</v>
      </c>
      <c r="D550" s="7">
        <v>1395.73</v>
      </c>
      <c r="E550" s="7">
        <v>1405.82</v>
      </c>
      <c r="F550" s="7">
        <v>3807.95</v>
      </c>
      <c r="G550" s="10">
        <v>0.005658447253399613</v>
      </c>
      <c r="H550" s="7">
        <v>3.356911968710392</v>
      </c>
      <c r="I550" s="7">
        <v>1.012634893052182</v>
      </c>
      <c r="J550" s="7">
        <v>1.7588957055214762</v>
      </c>
      <c r="K550" s="7">
        <v>63.75361352012458</v>
      </c>
      <c r="L550" s="7">
        <v>83.19476384220766</v>
      </c>
      <c r="M550" s="7">
        <v>86.09723441586716</v>
      </c>
      <c r="N550" s="7">
        <v>1.0</v>
      </c>
      <c r="O550" s="10">
        <v>0.005658447253399613</v>
      </c>
      <c r="P550" s="15">
        <v>0.0</v>
      </c>
      <c r="Q550" s="11">
        <v>4.0</v>
      </c>
    </row>
    <row r="551">
      <c r="A551" s="6" t="s">
        <v>613</v>
      </c>
      <c r="B551" s="7">
        <v>1405.5</v>
      </c>
      <c r="C551" s="7">
        <v>1405.5</v>
      </c>
      <c r="D551" s="7">
        <v>1393.92</v>
      </c>
      <c r="E551" s="7">
        <v>1402.31</v>
      </c>
      <c r="F551" s="7">
        <v>3803.86</v>
      </c>
      <c r="G551" s="10">
        <v>-0.002496763454780833</v>
      </c>
      <c r="H551" s="7">
        <v>3.9914850676605056</v>
      </c>
      <c r="I551" s="7">
        <v>1.6084049279738468</v>
      </c>
      <c r="J551" s="7">
        <v>1.2812440373974452</v>
      </c>
      <c r="K551" s="7">
        <v>56.164268986283076</v>
      </c>
      <c r="L551" s="7">
        <v>76.98567132496021</v>
      </c>
      <c r="M551" s="7">
        <v>80.64530702019493</v>
      </c>
      <c r="N551" s="7">
        <v>1.0</v>
      </c>
      <c r="O551" s="10">
        <v>-0.002496763454780833</v>
      </c>
      <c r="P551" s="15">
        <v>0.0</v>
      </c>
      <c r="Q551" s="11">
        <v>3.0</v>
      </c>
    </row>
    <row r="552">
      <c r="A552" s="6" t="s">
        <v>614</v>
      </c>
      <c r="B552" s="7">
        <v>1402.32</v>
      </c>
      <c r="C552" s="7">
        <v>1403.07</v>
      </c>
      <c r="D552" s="7">
        <v>1388.71</v>
      </c>
      <c r="E552" s="7">
        <v>1391.57</v>
      </c>
      <c r="F552" s="7">
        <v>4004.91</v>
      </c>
      <c r="G552" s="10">
        <v>-0.007658791565345758</v>
      </c>
      <c r="H552" s="7">
        <v>3.5864185774628368</v>
      </c>
      <c r="I552" s="7">
        <v>2.004007657871645</v>
      </c>
      <c r="J552" s="7">
        <v>1.464877835951136</v>
      </c>
      <c r="K552" s="7">
        <v>59.43003805646521</v>
      </c>
      <c r="L552" s="7">
        <v>57.98690960551917</v>
      </c>
      <c r="M552" s="7">
        <v>72.72244825756235</v>
      </c>
      <c r="N552" s="7">
        <v>2.0</v>
      </c>
      <c r="O552" s="10">
        <v>-0.010155555020126592</v>
      </c>
      <c r="P552" s="15">
        <v>0.0</v>
      </c>
      <c r="Q552" s="11">
        <v>2.0</v>
      </c>
    </row>
    <row r="553">
      <c r="A553" s="6" t="s">
        <v>615</v>
      </c>
      <c r="B553" s="7">
        <v>1391.51</v>
      </c>
      <c r="C553" s="7">
        <v>1391.51</v>
      </c>
      <c r="D553" s="7">
        <v>1367.96</v>
      </c>
      <c r="E553" s="7">
        <v>1369.1</v>
      </c>
      <c r="F553" s="7">
        <v>3975.14</v>
      </c>
      <c r="G553" s="10">
        <v>-0.016147229388388674</v>
      </c>
      <c r="H553" s="7">
        <v>1.4357092922368793</v>
      </c>
      <c r="I553" s="7">
        <v>1.8903479847446918</v>
      </c>
      <c r="J553" s="7">
        <v>0.9930493936705111</v>
      </c>
      <c r="K553" s="7">
        <v>49.82562884915039</v>
      </c>
      <c r="L553" s="7">
        <v>18.238103661772424</v>
      </c>
      <c r="M553" s="7">
        <v>51.070228197417265</v>
      </c>
      <c r="N553" s="7">
        <v>3.0</v>
      </c>
      <c r="O553" s="10">
        <v>-0.026302784408515266</v>
      </c>
      <c r="P553" s="15">
        <v>0.0</v>
      </c>
      <c r="Q553" s="11">
        <v>1.0</v>
      </c>
    </row>
    <row r="554">
      <c r="A554" s="6" t="s">
        <v>616</v>
      </c>
      <c r="B554" s="7">
        <v>1368.79</v>
      </c>
      <c r="C554" s="7">
        <v>1373.91</v>
      </c>
      <c r="D554" s="7">
        <v>1363.94</v>
      </c>
      <c r="E554" s="7">
        <v>1369.58</v>
      </c>
      <c r="F554" s="7">
        <v>3559.39</v>
      </c>
      <c r="G554" s="10">
        <v>3.5059528157184883E-4</v>
      </c>
      <c r="H554" s="7">
        <v>-0.2273901111991563</v>
      </c>
      <c r="I554" s="7">
        <v>1.4668003655559223</v>
      </c>
      <c r="J554" s="7">
        <v>0.6864832889677588</v>
      </c>
      <c r="K554" s="7">
        <v>40.70501578393538</v>
      </c>
      <c r="L554" s="7">
        <v>19.087210330797753</v>
      </c>
      <c r="M554" s="7">
        <v>31.77074119936312</v>
      </c>
      <c r="N554" s="7">
        <v>1.0</v>
      </c>
      <c r="O554" s="10">
        <v>3.5059528157184883E-4</v>
      </c>
      <c r="P554" s="15">
        <v>0.0</v>
      </c>
      <c r="Q554" s="11">
        <v>3.0</v>
      </c>
    </row>
    <row r="555">
      <c r="A555" s="6" t="s">
        <v>617</v>
      </c>
      <c r="B555" s="7">
        <v>1369.16</v>
      </c>
      <c r="C555" s="7">
        <v>1369.16</v>
      </c>
      <c r="D555" s="7">
        <v>1347.75</v>
      </c>
      <c r="E555" s="7">
        <v>1363.72</v>
      </c>
      <c r="F555" s="7">
        <v>4261.67</v>
      </c>
      <c r="G555" s="10">
        <v>-0.004278683976109391</v>
      </c>
      <c r="H555" s="7">
        <v>-1.9952612664699245</v>
      </c>
      <c r="I555" s="7">
        <v>0.7743880391507529</v>
      </c>
      <c r="J555" s="7">
        <v>0.6842570754716956</v>
      </c>
      <c r="K555" s="7">
        <v>40.626640994223614</v>
      </c>
      <c r="L555" s="7">
        <v>23.634749149030696</v>
      </c>
      <c r="M555" s="7">
        <v>20.32002104720029</v>
      </c>
      <c r="N555" s="7">
        <v>1.0</v>
      </c>
      <c r="O555" s="10">
        <v>-0.004278683976109391</v>
      </c>
      <c r="P555" s="15">
        <v>0.0</v>
      </c>
      <c r="Q555" s="11">
        <v>2.0</v>
      </c>
    </row>
    <row r="556">
      <c r="A556" s="6" t="s">
        <v>618</v>
      </c>
      <c r="B556" s="7">
        <v>1363.2</v>
      </c>
      <c r="C556" s="7">
        <v>1363.73</v>
      </c>
      <c r="D556" s="7">
        <v>1343.13</v>
      </c>
      <c r="E556" s="7">
        <v>1354.58</v>
      </c>
      <c r="F556" s="7">
        <v>4288.54</v>
      </c>
      <c r="G556" s="10">
        <v>-0.006702255594990247</v>
      </c>
      <c r="H556" s="7">
        <v>-4.086724293916177</v>
      </c>
      <c r="I556" s="7">
        <v>-0.19783442746263313</v>
      </c>
      <c r="J556" s="7">
        <v>0.6751018033740515</v>
      </c>
      <c r="K556" s="7">
        <v>40.30213578746299</v>
      </c>
      <c r="L556" s="7">
        <v>15.860922565452066</v>
      </c>
      <c r="M556" s="7">
        <v>19.527627348426837</v>
      </c>
      <c r="N556" s="7">
        <v>2.0</v>
      </c>
      <c r="O556" s="10">
        <v>-0.010980939571099638</v>
      </c>
      <c r="P556" s="15">
        <v>0.0</v>
      </c>
      <c r="Q556" s="11">
        <v>2.0</v>
      </c>
    </row>
    <row r="557">
      <c r="A557" s="6" t="s">
        <v>619</v>
      </c>
      <c r="B557" s="7">
        <v>1354.58</v>
      </c>
      <c r="C557" s="7">
        <v>1365.88</v>
      </c>
      <c r="D557" s="7">
        <v>1354.58</v>
      </c>
      <c r="E557" s="7">
        <v>1357.99</v>
      </c>
      <c r="F557" s="7">
        <v>3727.99</v>
      </c>
      <c r="G557" s="10">
        <v>0.002517385462652691</v>
      </c>
      <c r="H557" s="7">
        <v>-5.406739779306463</v>
      </c>
      <c r="I557" s="7">
        <v>-1.2396154978313991</v>
      </c>
      <c r="J557" s="7">
        <v>0.7012798138452585</v>
      </c>
      <c r="K557" s="7">
        <v>41.22072149085312</v>
      </c>
      <c r="L557" s="7">
        <v>20.584568499792123</v>
      </c>
      <c r="M557" s="7">
        <v>20.026746738091628</v>
      </c>
      <c r="N557" s="7">
        <v>1.0</v>
      </c>
      <c r="O557" s="10">
        <v>0.002517385462652691</v>
      </c>
      <c r="P557" s="15">
        <v>0.0</v>
      </c>
      <c r="Q557" s="11">
        <v>3.0</v>
      </c>
    </row>
    <row r="558">
      <c r="A558" s="6" t="s">
        <v>620</v>
      </c>
      <c r="B558" s="7">
        <v>1358.11</v>
      </c>
      <c r="C558" s="7">
        <v>1365.66</v>
      </c>
      <c r="D558" s="7">
        <v>1348.89</v>
      </c>
      <c r="E558" s="7">
        <v>1353.39</v>
      </c>
      <c r="F558" s="7">
        <v>3869.07</v>
      </c>
      <c r="G558" s="10">
        <v>-0.0033873592589046377</v>
      </c>
      <c r="H558" s="7">
        <v>-6.746276244734418</v>
      </c>
      <c r="I558" s="7">
        <v>-2.340947647212003</v>
      </c>
      <c r="J558" s="7">
        <v>0.7806378500890399</v>
      </c>
      <c r="K558" s="7">
        <v>43.84034912264751</v>
      </c>
      <c r="L558" s="7">
        <v>14.212494805374726</v>
      </c>
      <c r="M558" s="7">
        <v>16.885995290206306</v>
      </c>
      <c r="N558" s="7">
        <v>1.0</v>
      </c>
      <c r="O558" s="10">
        <v>-0.0033873592589046377</v>
      </c>
      <c r="P558" s="15">
        <v>0.0</v>
      </c>
      <c r="Q558" s="11">
        <v>2.0</v>
      </c>
    </row>
    <row r="559">
      <c r="A559" s="6" t="s">
        <v>621</v>
      </c>
      <c r="B559" s="7">
        <v>1351.93</v>
      </c>
      <c r="C559" s="7">
        <v>1351.93</v>
      </c>
      <c r="D559" s="7">
        <v>1336.61</v>
      </c>
      <c r="E559" s="7">
        <v>1338.35</v>
      </c>
      <c r="F559" s="7">
        <v>3688.12</v>
      </c>
      <c r="G559" s="10">
        <v>-0.011112835176852342</v>
      </c>
      <c r="H559" s="7">
        <v>-8.918662065286071</v>
      </c>
      <c r="I559" s="7">
        <v>-3.656490530826817</v>
      </c>
      <c r="J559" s="7">
        <v>0.5622965759666692</v>
      </c>
      <c r="K559" s="7">
        <v>35.99166666666659</v>
      </c>
      <c r="L559" s="7">
        <v>2.2106466776775613</v>
      </c>
      <c r="M559" s="7">
        <v>12.335903327614803</v>
      </c>
      <c r="N559" s="7">
        <v>2.0</v>
      </c>
      <c r="O559" s="10">
        <v>-0.01450019443575698</v>
      </c>
      <c r="P559" s="15">
        <v>0.0</v>
      </c>
      <c r="Q559" s="11">
        <v>1.0</v>
      </c>
    </row>
    <row r="560">
      <c r="A560" s="6" t="s">
        <v>622</v>
      </c>
      <c r="B560" s="7">
        <v>1338.36</v>
      </c>
      <c r="C560" s="7">
        <v>1344.94</v>
      </c>
      <c r="D560" s="7">
        <v>1328.41</v>
      </c>
      <c r="E560" s="7">
        <v>1330.66</v>
      </c>
      <c r="F560" s="7">
        <v>4114.04</v>
      </c>
      <c r="G560" s="10">
        <v>-0.005745881122277302</v>
      </c>
      <c r="H560" s="7">
        <v>-11.132483866968641</v>
      </c>
      <c r="I560" s="7">
        <v>-5.151689198055182</v>
      </c>
      <c r="J560" s="7">
        <v>0.28958579881656643</v>
      </c>
      <c r="K560" s="7">
        <v>22.455721758281996</v>
      </c>
      <c r="L560" s="7">
        <v>2.588885053503629</v>
      </c>
      <c r="M560" s="7">
        <v>6.337342178851972</v>
      </c>
      <c r="N560" s="7">
        <v>3.0</v>
      </c>
      <c r="O560" s="10">
        <v>-0.02024607555803428</v>
      </c>
      <c r="P560" s="15">
        <v>0.0</v>
      </c>
      <c r="Q560" s="11">
        <v>2.0</v>
      </c>
    </row>
    <row r="561">
      <c r="A561" s="6" t="s">
        <v>623</v>
      </c>
      <c r="B561" s="7">
        <v>1330.78</v>
      </c>
      <c r="C561" s="7">
        <v>1341.78</v>
      </c>
      <c r="D561" s="7">
        <v>1324.79</v>
      </c>
      <c r="E561" s="7">
        <v>1324.8</v>
      </c>
      <c r="F561" s="7">
        <v>4280.42</v>
      </c>
      <c r="G561" s="10">
        <v>-0.004403829678505499</v>
      </c>
      <c r="H561" s="7">
        <v>-13.20755811196841</v>
      </c>
      <c r="I561" s="7">
        <v>-6.762862980837829</v>
      </c>
      <c r="J561" s="7">
        <v>0.167994687915005</v>
      </c>
      <c r="K561" s="7">
        <v>14.383172256964059</v>
      </c>
      <c r="L561" s="7">
        <v>0.01104606207885884</v>
      </c>
      <c r="M561" s="7">
        <v>1.603525931086683</v>
      </c>
      <c r="N561" s="7">
        <v>4.0</v>
      </c>
      <c r="O561" s="10">
        <v>-0.02464990523653978</v>
      </c>
      <c r="P561" s="15">
        <v>0.0</v>
      </c>
      <c r="Q561" s="11">
        <v>2.0</v>
      </c>
    </row>
    <row r="562">
      <c r="A562" s="6" t="s">
        <v>624</v>
      </c>
      <c r="B562" s="7">
        <v>1324.82</v>
      </c>
      <c r="C562" s="7">
        <v>1326.36</v>
      </c>
      <c r="D562" s="7">
        <v>1304.86</v>
      </c>
      <c r="E562" s="7">
        <v>1304.86</v>
      </c>
      <c r="F562" s="7">
        <v>4664.28</v>
      </c>
      <c r="G562" s="10">
        <v>-0.0150513285024155</v>
      </c>
      <c r="H562" s="7">
        <v>-16.273470319737726</v>
      </c>
      <c r="I562" s="7">
        <v>-8.664984448617808</v>
      </c>
      <c r="J562" s="7">
        <v>0.10698096101541214</v>
      </c>
      <c r="K562" s="7">
        <v>9.664209664209636</v>
      </c>
      <c r="L562" s="7">
        <v>0.0</v>
      </c>
      <c r="M562" s="7">
        <v>0.8666437051941626</v>
      </c>
      <c r="N562" s="7">
        <v>5.0</v>
      </c>
      <c r="O562" s="10">
        <v>-0.03970123373895528</v>
      </c>
      <c r="P562" s="15">
        <v>0.0</v>
      </c>
      <c r="Q562" s="11">
        <v>1.0</v>
      </c>
    </row>
    <row r="563">
      <c r="A563" s="6" t="s">
        <v>625</v>
      </c>
      <c r="B563" s="7">
        <v>1305.05</v>
      </c>
      <c r="C563" s="7">
        <v>1312.24</v>
      </c>
      <c r="D563" s="7">
        <v>1291.98</v>
      </c>
      <c r="E563" s="7">
        <v>1295.22</v>
      </c>
      <c r="F563" s="7">
        <v>4512.47</v>
      </c>
      <c r="G563" s="10">
        <v>-0.007387765737320382</v>
      </c>
      <c r="H563" s="7">
        <v>-19.259088484574022</v>
      </c>
      <c r="I563" s="7">
        <v>-10.783805255809051</v>
      </c>
      <c r="J563" s="7">
        <v>0.10306576993623856</v>
      </c>
      <c r="K563" s="7">
        <v>9.34357431308888</v>
      </c>
      <c r="L563" s="7">
        <v>2.6268850332414555</v>
      </c>
      <c r="M563" s="7">
        <v>0.8793103651067714</v>
      </c>
      <c r="N563" s="7">
        <v>6.0</v>
      </c>
      <c r="O563" s="10">
        <v>-0.047088999476275664</v>
      </c>
      <c r="P563" s="15">
        <v>0.0</v>
      </c>
      <c r="Q563" s="11">
        <v>2.0</v>
      </c>
    </row>
    <row r="564">
      <c r="A564" s="6" t="s">
        <v>626</v>
      </c>
      <c r="B564" s="7">
        <v>1295.73</v>
      </c>
      <c r="C564" s="7">
        <v>1316.39</v>
      </c>
      <c r="D564" s="7">
        <v>1295.73</v>
      </c>
      <c r="E564" s="7">
        <v>1315.99</v>
      </c>
      <c r="F564" s="7">
        <v>3786.75</v>
      </c>
      <c r="G564" s="10">
        <v>0.016035885795463306</v>
      </c>
      <c r="H564" s="7">
        <v>-19.721905126715455</v>
      </c>
      <c r="I564" s="7">
        <v>-12.571425229990332</v>
      </c>
      <c r="J564" s="7">
        <v>0.21538999039217469</v>
      </c>
      <c r="K564" s="7">
        <v>17.721882860222834</v>
      </c>
      <c r="L564" s="7">
        <v>21.150458069062715</v>
      </c>
      <c r="M564" s="7">
        <v>7.925781034101391</v>
      </c>
      <c r="N564" s="7">
        <v>1.0</v>
      </c>
      <c r="O564" s="10">
        <v>0.016035885795463306</v>
      </c>
      <c r="P564" s="15">
        <v>0.0</v>
      </c>
      <c r="Q564" s="11">
        <v>5.0</v>
      </c>
    </row>
    <row r="565">
      <c r="A565" s="6" t="s">
        <v>627</v>
      </c>
      <c r="B565" s="7">
        <v>1316.09</v>
      </c>
      <c r="C565" s="7">
        <v>1328.49</v>
      </c>
      <c r="D565" s="7">
        <v>1310.04</v>
      </c>
      <c r="E565" s="7">
        <v>1316.63</v>
      </c>
      <c r="F565" s="7">
        <v>4123.68</v>
      </c>
      <c r="G565" s="10">
        <v>4.8632588393536427E-4</v>
      </c>
      <c r="H565" s="7">
        <v>-19.80870557139383</v>
      </c>
      <c r="I565" s="7">
        <v>-14.018881298271033</v>
      </c>
      <c r="J565" s="7">
        <v>0.22796900342404194</v>
      </c>
      <c r="K565" s="7">
        <v>18.564719694746216</v>
      </c>
      <c r="L565" s="7">
        <v>22.189215951030793</v>
      </c>
      <c r="M565" s="7">
        <v>15.322186351111654</v>
      </c>
      <c r="N565" s="7">
        <v>2.0</v>
      </c>
      <c r="O565" s="10">
        <v>0.01652221167939867</v>
      </c>
      <c r="P565" s="15">
        <v>0.0</v>
      </c>
      <c r="Q565" s="11">
        <v>3.0</v>
      </c>
    </row>
    <row r="566">
      <c r="A566" s="6" t="s">
        <v>628</v>
      </c>
      <c r="B566" s="7">
        <v>1316.02</v>
      </c>
      <c r="C566" s="7">
        <v>1320.71</v>
      </c>
      <c r="D566" s="7">
        <v>1296.53</v>
      </c>
      <c r="E566" s="7">
        <v>1318.86</v>
      </c>
      <c r="F566" s="7">
        <v>4108.33</v>
      </c>
      <c r="G566" s="10">
        <v>0.0016937180529076434</v>
      </c>
      <c r="H566" s="7">
        <v>-19.47307964547076</v>
      </c>
      <c r="I566" s="7">
        <v>-15.10972096771098</v>
      </c>
      <c r="J566" s="7">
        <v>0.2746408619313644</v>
      </c>
      <c r="K566" s="7">
        <v>21.54652891915157</v>
      </c>
      <c r="L566" s="7">
        <v>27.006932583140653</v>
      </c>
      <c r="M566" s="7">
        <v>23.44886886774472</v>
      </c>
      <c r="N566" s="7">
        <v>3.0</v>
      </c>
      <c r="O566" s="10">
        <v>0.018215929732306315</v>
      </c>
      <c r="P566" s="15">
        <v>0.0</v>
      </c>
      <c r="Q566" s="11">
        <v>3.0</v>
      </c>
    </row>
    <row r="567">
      <c r="A567" s="6" t="s">
        <v>629</v>
      </c>
      <c r="B567" s="7">
        <v>1318.72</v>
      </c>
      <c r="C567" s="7">
        <v>1324.14</v>
      </c>
      <c r="D567" s="7">
        <v>1310.5</v>
      </c>
      <c r="E567" s="7">
        <v>1320.68</v>
      </c>
      <c r="F567" s="7">
        <v>3937.67</v>
      </c>
      <c r="G567" s="10">
        <v>0.0013799796794202294</v>
      </c>
      <c r="H567" s="7">
        <v>-18.843024237462714</v>
      </c>
      <c r="I567" s="7">
        <v>-15.856381621661328</v>
      </c>
      <c r="J567" s="7">
        <v>0.37739488234537927</v>
      </c>
      <c r="K567" s="7">
        <v>27.399178491411604</v>
      </c>
      <c r="L567" s="7">
        <v>35.02990357622363</v>
      </c>
      <c r="M567" s="7">
        <v>28.075350703465023</v>
      </c>
      <c r="N567" s="7">
        <v>4.0</v>
      </c>
      <c r="O567" s="10">
        <v>0.019595909411726543</v>
      </c>
      <c r="P567" s="15">
        <v>0.0</v>
      </c>
      <c r="Q567" s="11">
        <v>3.0</v>
      </c>
    </row>
    <row r="568">
      <c r="A568" s="6" t="s">
        <v>630</v>
      </c>
      <c r="B568" s="7">
        <v>1320.81</v>
      </c>
      <c r="C568" s="7">
        <v>1324.2</v>
      </c>
      <c r="D568" s="7">
        <v>1314.23</v>
      </c>
      <c r="E568" s="7">
        <v>1317.82</v>
      </c>
      <c r="F568" s="7">
        <v>2872.66</v>
      </c>
      <c r="G568" s="10">
        <v>-0.0021655510797468935</v>
      </c>
      <c r="H568" s="7">
        <v>-18.36280391224318</v>
      </c>
      <c r="I568" s="7">
        <v>-16.3576660797777</v>
      </c>
      <c r="J568" s="7">
        <v>0.35805531439910804</v>
      </c>
      <c r="K568" s="7">
        <v>26.365296803653024</v>
      </c>
      <c r="L568" s="7">
        <v>33.48017621145361</v>
      </c>
      <c r="M568" s="7">
        <v>31.839004123605964</v>
      </c>
      <c r="N568" s="7">
        <v>1.0</v>
      </c>
      <c r="O568" s="10">
        <v>-0.0021655510797468935</v>
      </c>
      <c r="P568" s="15">
        <v>0.0</v>
      </c>
      <c r="Q568" s="11">
        <v>3.0</v>
      </c>
    </row>
    <row r="569">
      <c r="A569" s="6" t="s">
        <v>631</v>
      </c>
      <c r="B569" s="7">
        <v>1318.9</v>
      </c>
      <c r="C569" s="7">
        <v>1334.93</v>
      </c>
      <c r="D569" s="7">
        <v>1318.9</v>
      </c>
      <c r="E569" s="7">
        <v>1332.42</v>
      </c>
      <c r="F569" s="7">
        <v>3441.64</v>
      </c>
      <c r="G569" s="10">
        <v>0.011078903036833662</v>
      </c>
      <c r="H569" s="7">
        <v>-16.612627829382063</v>
      </c>
      <c r="I569" s="7">
        <v>-16.408658429698576</v>
      </c>
      <c r="J569" s="7">
        <v>0.5813829075832572</v>
      </c>
      <c r="K569" s="7">
        <v>36.764208389715904</v>
      </c>
      <c r="L569" s="7">
        <v>54.722598105548045</v>
      </c>
      <c r="M569" s="7">
        <v>41.077559297741765</v>
      </c>
      <c r="N569" s="7">
        <v>1.0</v>
      </c>
      <c r="O569" s="10">
        <v>0.011078903036833662</v>
      </c>
      <c r="P569" s="15">
        <v>0.0</v>
      </c>
      <c r="Q569" s="11">
        <v>5.0</v>
      </c>
    </row>
    <row r="570">
      <c r="A570" s="6" t="s">
        <v>632</v>
      </c>
      <c r="B570" s="7">
        <v>1331.25</v>
      </c>
      <c r="C570" s="7">
        <v>1331.25</v>
      </c>
      <c r="D570" s="7">
        <v>1310.76</v>
      </c>
      <c r="E570" s="7">
        <v>1313.32</v>
      </c>
      <c r="F570" s="7">
        <v>3534.29</v>
      </c>
      <c r="G570" s="10">
        <v>-0.014334819351255712</v>
      </c>
      <c r="H570" s="7">
        <v>-16.575736279227158</v>
      </c>
      <c r="I570" s="7">
        <v>-16.442073999604293</v>
      </c>
      <c r="J570" s="7">
        <v>0.5130414257051826</v>
      </c>
      <c r="K570" s="7">
        <v>33.907956318252786</v>
      </c>
      <c r="L570" s="7">
        <v>28.87686062246264</v>
      </c>
      <c r="M570" s="7">
        <v>39.02654497982143</v>
      </c>
      <c r="N570" s="7">
        <v>1.0</v>
      </c>
      <c r="O570" s="10">
        <v>-0.014334819351255712</v>
      </c>
      <c r="P570" s="15">
        <v>0.0</v>
      </c>
      <c r="Q570" s="11">
        <v>1.0</v>
      </c>
    </row>
    <row r="571">
      <c r="A571" s="6" t="s">
        <v>633</v>
      </c>
      <c r="B571" s="7">
        <v>1313.09</v>
      </c>
      <c r="C571" s="7">
        <v>1319.74</v>
      </c>
      <c r="D571" s="7">
        <v>1298.9</v>
      </c>
      <c r="E571" s="7">
        <v>1310.33</v>
      </c>
      <c r="F571" s="7">
        <v>4557.62</v>
      </c>
      <c r="G571" s="10">
        <v>-0.0022766728596229475</v>
      </c>
      <c r="H571" s="7">
        <v>-16.59645388204899</v>
      </c>
      <c r="I571" s="7">
        <v>-16.472949976093233</v>
      </c>
      <c r="J571" s="7">
        <v>0.45668034655722817</v>
      </c>
      <c r="K571" s="7">
        <v>31.35075911723277</v>
      </c>
      <c r="L571" s="7">
        <v>24.904994571118205</v>
      </c>
      <c r="M571" s="7">
        <v>36.16815109970963</v>
      </c>
      <c r="N571" s="7">
        <v>2.0</v>
      </c>
      <c r="O571" s="10">
        <v>-0.01661149221087866</v>
      </c>
      <c r="P571" s="15">
        <v>0.0</v>
      </c>
      <c r="Q571" s="11">
        <v>3.0</v>
      </c>
    </row>
    <row r="572">
      <c r="A572" s="6" t="s">
        <v>634</v>
      </c>
      <c r="B572" s="7">
        <v>1309.87</v>
      </c>
      <c r="C572" s="7">
        <v>1309.87</v>
      </c>
      <c r="D572" s="7">
        <v>1277.25</v>
      </c>
      <c r="E572" s="7">
        <v>1278.04</v>
      </c>
      <c r="F572" s="7">
        <v>4669.35</v>
      </c>
      <c r="G572" s="10">
        <v>-0.02464264727206121</v>
      </c>
      <c r="H572" s="7">
        <v>-18.999392700418866</v>
      </c>
      <c r="I572" s="7">
        <v>-16.97823852095836</v>
      </c>
      <c r="J572" s="7">
        <v>0.3471103024001392</v>
      </c>
      <c r="K572" s="7">
        <v>25.767029008812017</v>
      </c>
      <c r="L572" s="7">
        <v>1.0578468130690453</v>
      </c>
      <c r="M572" s="7">
        <v>18.279900668883297</v>
      </c>
      <c r="N572" s="7">
        <v>3.0</v>
      </c>
      <c r="O572" s="10">
        <v>-0.04125413948293987</v>
      </c>
      <c r="P572" s="15">
        <v>0.0</v>
      </c>
      <c r="Q572" s="11">
        <v>1.0</v>
      </c>
    </row>
    <row r="573">
      <c r="A573" s="6" t="s">
        <v>635</v>
      </c>
      <c r="B573" s="7">
        <v>1278.29</v>
      </c>
      <c r="C573" s="7">
        <v>1282.55</v>
      </c>
      <c r="D573" s="7">
        <v>1266.74</v>
      </c>
      <c r="E573" s="7">
        <v>1278.18</v>
      </c>
      <c r="F573" s="7">
        <v>4011.96</v>
      </c>
      <c r="G573" s="10">
        <v>1.095427373165942E-4</v>
      </c>
      <c r="H573" s="7">
        <v>-20.654351686886457</v>
      </c>
      <c r="I573" s="7">
        <v>-17.71346115414398</v>
      </c>
      <c r="J573" s="7">
        <v>0.4005180830925598</v>
      </c>
      <c r="K573" s="7">
        <v>28.59785160418309</v>
      </c>
      <c r="L573" s="7">
        <v>14.62915601023024</v>
      </c>
      <c r="M573" s="7">
        <v>13.530665798139163</v>
      </c>
      <c r="N573" s="7">
        <v>1.0</v>
      </c>
      <c r="O573" s="10">
        <v>1.095427373165942E-4</v>
      </c>
      <c r="P573" s="15">
        <v>0.0</v>
      </c>
      <c r="Q573" s="11">
        <v>3.0</v>
      </c>
    </row>
    <row r="574">
      <c r="A574" s="6" t="s">
        <v>636</v>
      </c>
      <c r="B574" s="7">
        <v>1277.82</v>
      </c>
      <c r="C574" s="7">
        <v>1287.62</v>
      </c>
      <c r="D574" s="7">
        <v>1274.16</v>
      </c>
      <c r="E574" s="7">
        <v>1285.5</v>
      </c>
      <c r="F574" s="7">
        <v>3403.23</v>
      </c>
      <c r="G574" s="10">
        <v>0.005726892925878934</v>
      </c>
      <c r="H574" s="7">
        <v>-21.131663124296665</v>
      </c>
      <c r="I574" s="7">
        <v>-18.39710154817452</v>
      </c>
      <c r="J574" s="7">
        <v>0.5127319810099273</v>
      </c>
      <c r="K574" s="7">
        <v>33.894436519258235</v>
      </c>
      <c r="L574" s="7">
        <v>25.0</v>
      </c>
      <c r="M574" s="7">
        <v>13.562334274433093</v>
      </c>
      <c r="N574" s="7">
        <v>2.0</v>
      </c>
      <c r="O574" s="10">
        <v>0.005836435663195528</v>
      </c>
      <c r="P574" s="15">
        <v>0.0</v>
      </c>
      <c r="Q574" s="11">
        <v>4.0</v>
      </c>
    </row>
    <row r="575">
      <c r="A575" s="6" t="s">
        <v>637</v>
      </c>
      <c r="B575" s="7">
        <v>1285.61</v>
      </c>
      <c r="C575" s="7">
        <v>1315.13</v>
      </c>
      <c r="D575" s="7">
        <v>1285.61</v>
      </c>
      <c r="E575" s="7">
        <v>1315.13</v>
      </c>
      <c r="F575" s="7">
        <v>4268.36</v>
      </c>
      <c r="G575" s="10">
        <v>0.023049397121742598</v>
      </c>
      <c r="H575" s="7">
        <v>-18.901161679255665</v>
      </c>
      <c r="I575" s="7">
        <v>-18.49791357439075</v>
      </c>
      <c r="J575" s="7">
        <v>0.8886201336097692</v>
      </c>
      <c r="K575" s="7">
        <v>47.051289870098245</v>
      </c>
      <c r="L575" s="7">
        <v>70.96348438187427</v>
      </c>
      <c r="M575" s="7">
        <v>36.86421346403483</v>
      </c>
      <c r="N575" s="7">
        <v>3.0</v>
      </c>
      <c r="O575" s="10">
        <v>0.028885832784938125</v>
      </c>
      <c r="P575" s="15">
        <v>0.0</v>
      </c>
      <c r="Q575" s="11">
        <v>5.0</v>
      </c>
    </row>
    <row r="576">
      <c r="A576" s="6" t="s">
        <v>638</v>
      </c>
      <c r="B576" s="7">
        <v>1316.15</v>
      </c>
      <c r="C576" s="7">
        <v>1329.05</v>
      </c>
      <c r="D576" s="7">
        <v>1312.68</v>
      </c>
      <c r="E576" s="7">
        <v>1314.99</v>
      </c>
      <c r="F576" s="7">
        <v>4258.14</v>
      </c>
      <c r="G576" s="10">
        <v>-1.0645335442131199E-4</v>
      </c>
      <c r="H576" s="7">
        <v>-16.9493880493319</v>
      </c>
      <c r="I576" s="7">
        <v>-18.18820846937898</v>
      </c>
      <c r="J576" s="7">
        <v>1.1511489107729047</v>
      </c>
      <c r="K576" s="7">
        <v>53.513213567316384</v>
      </c>
      <c r="L576" s="7">
        <v>70.75817568558433</v>
      </c>
      <c r="M576" s="7">
        <v>55.573886689152864</v>
      </c>
      <c r="N576" s="7">
        <v>1.0</v>
      </c>
      <c r="O576" s="10">
        <v>-1.0645335442131199E-4</v>
      </c>
      <c r="P576" s="15">
        <v>0.0</v>
      </c>
      <c r="Q576" s="11">
        <v>3.0</v>
      </c>
    </row>
    <row r="577">
      <c r="A577" s="6" t="s">
        <v>639</v>
      </c>
      <c r="B577" s="7">
        <v>1314.99</v>
      </c>
      <c r="C577" s="7">
        <v>1325.81</v>
      </c>
      <c r="D577" s="7">
        <v>1307.77</v>
      </c>
      <c r="E577" s="7">
        <v>1325.66</v>
      </c>
      <c r="F577" s="7">
        <v>3497.19</v>
      </c>
      <c r="G577" s="10">
        <v>0.008114130145476448</v>
      </c>
      <c r="H577" s="7">
        <v>-14.3758971649263</v>
      </c>
      <c r="I577" s="7">
        <v>-17.425746208488444</v>
      </c>
      <c r="J577" s="7">
        <v>1.5304984315092345</v>
      </c>
      <c r="K577" s="7">
        <v>60.48209366391181</v>
      </c>
      <c r="L577" s="7">
        <v>86.40563132424113</v>
      </c>
      <c r="M577" s="7">
        <v>76.0424304638999</v>
      </c>
      <c r="N577" s="7">
        <v>1.0</v>
      </c>
      <c r="O577" s="10">
        <v>0.008114130145476448</v>
      </c>
      <c r="P577" s="15">
        <v>0.0</v>
      </c>
      <c r="Q577" s="11">
        <v>4.0</v>
      </c>
    </row>
    <row r="578">
      <c r="A578" s="6" t="s">
        <v>640</v>
      </c>
      <c r="B578" s="7">
        <v>1325.72</v>
      </c>
      <c r="C578" s="7">
        <v>1335.52</v>
      </c>
      <c r="D578" s="7">
        <v>1307.73</v>
      </c>
      <c r="E578" s="7">
        <v>1308.93</v>
      </c>
      <c r="F578" s="7">
        <v>3537.53</v>
      </c>
      <c r="G578" s="10">
        <v>-0.012620128841482746</v>
      </c>
      <c r="H578" s="7">
        <v>-13.53038838466614</v>
      </c>
      <c r="I578" s="7">
        <v>-16.646674643723983</v>
      </c>
      <c r="J578" s="7">
        <v>0.9047362029415746</v>
      </c>
      <c r="K578" s="7">
        <v>47.499291584018174</v>
      </c>
      <c r="L578" s="7">
        <v>61.340505961035284</v>
      </c>
      <c r="M578" s="7">
        <v>72.83477099028691</v>
      </c>
      <c r="N578" s="7">
        <v>1.0</v>
      </c>
      <c r="O578" s="10">
        <v>-0.012620128841482746</v>
      </c>
      <c r="P578" s="15">
        <v>0.0</v>
      </c>
      <c r="Q578" s="11">
        <v>1.0</v>
      </c>
    </row>
    <row r="579">
      <c r="A579" s="6" t="s">
        <v>641</v>
      </c>
      <c r="B579" s="7">
        <v>1309.4</v>
      </c>
      <c r="C579" s="7">
        <v>1324.31</v>
      </c>
      <c r="D579" s="7">
        <v>1306.62</v>
      </c>
      <c r="E579" s="7">
        <v>1324.18</v>
      </c>
      <c r="F579" s="7">
        <v>3442.92</v>
      </c>
      <c r="G579" s="10">
        <v>0.011650737625388676</v>
      </c>
      <c r="H579" s="7">
        <v>-11.497236053867937</v>
      </c>
      <c r="I579" s="7">
        <v>-15.616786925752775</v>
      </c>
      <c r="J579" s="7">
        <v>1.1018755903386845</v>
      </c>
      <c r="K579" s="7">
        <v>52.42344482249467</v>
      </c>
      <c r="L579" s="7">
        <v>83.51264902587972</v>
      </c>
      <c r="M579" s="7">
        <v>77.08626210371871</v>
      </c>
      <c r="N579" s="7">
        <v>1.0</v>
      </c>
      <c r="O579" s="10">
        <v>0.011650737625388676</v>
      </c>
      <c r="P579" s="15">
        <v>0.0</v>
      </c>
      <c r="Q579" s="11">
        <v>5.0</v>
      </c>
    </row>
    <row r="580">
      <c r="A580" s="6" t="s">
        <v>642</v>
      </c>
      <c r="B580" s="7">
        <v>1324.02</v>
      </c>
      <c r="C580" s="7">
        <v>1327.28</v>
      </c>
      <c r="D580" s="7">
        <v>1310.51</v>
      </c>
      <c r="E580" s="7">
        <v>1314.88</v>
      </c>
      <c r="F580" s="7">
        <v>3506.51</v>
      </c>
      <c r="G580" s="10">
        <v>-0.007023214366626859</v>
      </c>
      <c r="H580" s="7">
        <v>-10.515168147358281</v>
      </c>
      <c r="I580" s="7">
        <v>-14.596463170073879</v>
      </c>
      <c r="J580" s="7">
        <v>0.9522838988130946</v>
      </c>
      <c r="K580" s="7">
        <v>48.77794153770579</v>
      </c>
      <c r="L580" s="7">
        <v>69.9912765338763</v>
      </c>
      <c r="M580" s="7">
        <v>71.61481050693044</v>
      </c>
      <c r="N580" s="7">
        <v>1.0</v>
      </c>
      <c r="O580" s="10">
        <v>-0.007023214366626859</v>
      </c>
      <c r="P580" s="15">
        <v>0.0</v>
      </c>
      <c r="Q580" s="11">
        <v>2.0</v>
      </c>
    </row>
    <row r="581">
      <c r="A581" s="6" t="s">
        <v>643</v>
      </c>
      <c r="B581" s="7">
        <v>1314.88</v>
      </c>
      <c r="C581" s="7">
        <v>1333.68</v>
      </c>
      <c r="D581" s="7">
        <v>1314.14</v>
      </c>
      <c r="E581" s="7">
        <v>1329.1</v>
      </c>
      <c r="F581" s="7">
        <v>3687.72</v>
      </c>
      <c r="G581" s="10">
        <v>0.01081467510343134</v>
      </c>
      <c r="H581" s="7">
        <v>-8.491551774481877</v>
      </c>
      <c r="I581" s="7">
        <v>-13.37548089095548</v>
      </c>
      <c r="J581" s="7">
        <v>1.1009471286416475</v>
      </c>
      <c r="K581" s="7">
        <v>52.402419538918</v>
      </c>
      <c r="L581" s="7">
        <v>90.66589124745555</v>
      </c>
      <c r="M581" s="7">
        <v>81.38993893573719</v>
      </c>
      <c r="N581" s="7">
        <v>1.0</v>
      </c>
      <c r="O581" s="10">
        <v>0.01081467510343134</v>
      </c>
      <c r="P581" s="15">
        <v>0.0</v>
      </c>
      <c r="Q581" s="11">
        <v>5.0</v>
      </c>
    </row>
    <row r="582">
      <c r="A582" s="6" t="s">
        <v>644</v>
      </c>
      <c r="B582" s="7">
        <v>1329.19</v>
      </c>
      <c r="C582" s="7">
        <v>1343.32</v>
      </c>
      <c r="D582" s="7">
        <v>1329.19</v>
      </c>
      <c r="E582" s="7">
        <v>1342.84</v>
      </c>
      <c r="F582" s="7">
        <v>4401.57</v>
      </c>
      <c r="G582" s="10">
        <v>0.01033782258671282</v>
      </c>
      <c r="H582" s="7">
        <v>-5.713259154427988</v>
      </c>
      <c r="I582" s="7">
        <v>-11.843036543649982</v>
      </c>
      <c r="J582" s="7">
        <v>1.310614525139664</v>
      </c>
      <c r="K582" s="7">
        <v>56.72147001934234</v>
      </c>
      <c r="L582" s="7">
        <v>99.37320449203445</v>
      </c>
      <c r="M582" s="7">
        <v>86.67679075778877</v>
      </c>
      <c r="N582" s="7">
        <v>2.0</v>
      </c>
      <c r="O582" s="10">
        <v>0.02115249769014416</v>
      </c>
      <c r="P582" s="15">
        <v>0.0</v>
      </c>
      <c r="Q582" s="11">
        <v>5.0</v>
      </c>
    </row>
    <row r="583">
      <c r="A583" s="6" t="s">
        <v>645</v>
      </c>
      <c r="B583" s="7">
        <v>1342.42</v>
      </c>
      <c r="C583" s="7">
        <v>1348.22</v>
      </c>
      <c r="D583" s="7">
        <v>1334.46</v>
      </c>
      <c r="E583" s="7">
        <v>1344.78</v>
      </c>
      <c r="F583" s="7">
        <v>3259.43</v>
      </c>
      <c r="G583" s="10">
        <v>0.0014446992940335816</v>
      </c>
      <c r="H583" s="7">
        <v>-3.3166679660159843</v>
      </c>
      <c r="I583" s="7">
        <v>-10.137762828123183</v>
      </c>
      <c r="J583" s="7">
        <v>1.153445065176907</v>
      </c>
      <c r="K583" s="7">
        <v>53.562781044621204</v>
      </c>
      <c r="L583" s="7">
        <v>95.77810505645552</v>
      </c>
      <c r="M583" s="7">
        <v>95.27240026531517</v>
      </c>
      <c r="N583" s="7">
        <v>3.0</v>
      </c>
      <c r="O583" s="10">
        <v>0.022597196984177743</v>
      </c>
      <c r="P583" s="15">
        <v>0.0</v>
      </c>
      <c r="Q583" s="11">
        <v>3.0</v>
      </c>
    </row>
    <row r="584">
      <c r="A584" s="6" t="s">
        <v>646</v>
      </c>
      <c r="B584" s="7">
        <v>1344.83</v>
      </c>
      <c r="C584" s="7">
        <v>1363.46</v>
      </c>
      <c r="D584" s="7">
        <v>1344.83</v>
      </c>
      <c r="E584" s="7">
        <v>1357.98</v>
      </c>
      <c r="F584" s="7">
        <v>3815.35</v>
      </c>
      <c r="G584" s="10">
        <v>0.00981573194128411</v>
      </c>
      <c r="H584" s="7">
        <v>-0.34820856807459677</v>
      </c>
      <c r="I584" s="7">
        <v>-8.179851976113465</v>
      </c>
      <c r="J584" s="7">
        <v>1.7267697314890162</v>
      </c>
      <c r="K584" s="7">
        <v>63.326569587013616</v>
      </c>
      <c r="L584" s="7">
        <v>94.3341604631927</v>
      </c>
      <c r="M584" s="7">
        <v>96.49515667056089</v>
      </c>
      <c r="N584" s="7">
        <v>4.0</v>
      </c>
      <c r="O584" s="10">
        <v>0.032412928925461854</v>
      </c>
      <c r="P584" s="15">
        <v>0.0</v>
      </c>
      <c r="Q584" s="11">
        <v>4.0</v>
      </c>
    </row>
    <row r="585">
      <c r="A585" s="6" t="s">
        <v>647</v>
      </c>
      <c r="B585" s="7">
        <v>1358.04</v>
      </c>
      <c r="C585" s="7">
        <v>1361.57</v>
      </c>
      <c r="D585" s="7">
        <v>1346.45</v>
      </c>
      <c r="E585" s="7">
        <v>1355.69</v>
      </c>
      <c r="F585" s="7">
        <v>3695.7</v>
      </c>
      <c r="G585" s="10">
        <v>-0.0016863282228014873</v>
      </c>
      <c r="H585" s="7">
        <v>1.7987976105753205</v>
      </c>
      <c r="I585" s="7">
        <v>-6.184122058775708</v>
      </c>
      <c r="J585" s="7">
        <v>1.7466666666666688</v>
      </c>
      <c r="K585" s="7">
        <v>63.592233009708764</v>
      </c>
      <c r="L585" s="7">
        <v>91.96650124069481</v>
      </c>
      <c r="M585" s="7">
        <v>94.026255586781</v>
      </c>
      <c r="N585" s="7">
        <v>1.0</v>
      </c>
      <c r="O585" s="10">
        <v>-0.0016863282228014873</v>
      </c>
      <c r="P585" s="15">
        <v>0.0</v>
      </c>
      <c r="Q585" s="11">
        <v>3.0</v>
      </c>
    </row>
    <row r="586">
      <c r="A586" s="6" t="s">
        <v>648</v>
      </c>
      <c r="B586" s="7">
        <v>1355.43</v>
      </c>
      <c r="C586" s="7">
        <v>1358.27</v>
      </c>
      <c r="D586" s="7">
        <v>1324.41</v>
      </c>
      <c r="E586" s="7">
        <v>1325.51</v>
      </c>
      <c r="F586" s="7">
        <v>4094.47</v>
      </c>
      <c r="G586" s="10">
        <v>-0.022261726500896268</v>
      </c>
      <c r="H586" s="7">
        <v>1.0529044729298676</v>
      </c>
      <c r="I586" s="7">
        <v>-4.736716752434593</v>
      </c>
      <c r="J586" s="7">
        <v>1.8095156889495216</v>
      </c>
      <c r="K586" s="7">
        <v>64.40667678300454</v>
      </c>
      <c r="L586" s="7">
        <v>60.76302729528532</v>
      </c>
      <c r="M586" s="7">
        <v>82.35456299972428</v>
      </c>
      <c r="N586" s="7">
        <v>2.0</v>
      </c>
      <c r="O586" s="10">
        <v>-0.023948054723697754</v>
      </c>
      <c r="P586" s="15">
        <v>0.0</v>
      </c>
      <c r="Q586" s="11">
        <v>1.0</v>
      </c>
    </row>
    <row r="587">
      <c r="A587" s="6" t="s">
        <v>649</v>
      </c>
      <c r="B587" s="7">
        <v>1325.92</v>
      </c>
      <c r="C587" s="7">
        <v>1337.82</v>
      </c>
      <c r="D587" s="7">
        <v>1325.92</v>
      </c>
      <c r="E587" s="7">
        <v>1335.02</v>
      </c>
      <c r="F587" s="7">
        <v>5271.49</v>
      </c>
      <c r="G587" s="10">
        <v>0.007174596947589977</v>
      </c>
      <c r="H587" s="7">
        <v>1.2151488297836295</v>
      </c>
      <c r="I587" s="7">
        <v>-3.5463436359909486</v>
      </c>
      <c r="J587" s="7">
        <v>1.9693042291950855</v>
      </c>
      <c r="K587" s="7">
        <v>66.32207672869282</v>
      </c>
      <c r="L587" s="7">
        <v>68.1522956326987</v>
      </c>
      <c r="M587" s="7">
        <v>73.62727472289295</v>
      </c>
      <c r="N587" s="7">
        <v>1.0</v>
      </c>
      <c r="O587" s="10">
        <v>0.007174596947589977</v>
      </c>
      <c r="P587" s="15">
        <v>0.0</v>
      </c>
      <c r="Q587" s="11">
        <v>4.0</v>
      </c>
    </row>
    <row r="588">
      <c r="A588" s="6" t="s">
        <v>650</v>
      </c>
      <c r="B588" s="7">
        <v>1334.9</v>
      </c>
      <c r="C588" s="7">
        <v>1334.9</v>
      </c>
      <c r="D588" s="7">
        <v>1309.27</v>
      </c>
      <c r="E588" s="7">
        <v>1313.72</v>
      </c>
      <c r="F588" s="7">
        <v>3501.82</v>
      </c>
      <c r="G588" s="10">
        <v>-0.01595481715629725</v>
      </c>
      <c r="H588" s="7">
        <v>-0.370729794673025</v>
      </c>
      <c r="I588" s="7">
        <v>-2.9112208677273643</v>
      </c>
      <c r="J588" s="7">
        <v>1.3530147610708032</v>
      </c>
      <c r="K588" s="7">
        <v>57.50132908027645</v>
      </c>
      <c r="L588" s="7">
        <v>36.10789980732187</v>
      </c>
      <c r="M588" s="7">
        <v>55.00774091176863</v>
      </c>
      <c r="N588" s="7">
        <v>1.0</v>
      </c>
      <c r="O588" s="10">
        <v>-0.01595481715629725</v>
      </c>
      <c r="P588" s="15">
        <v>0.0</v>
      </c>
      <c r="Q588" s="11">
        <v>1.0</v>
      </c>
    </row>
    <row r="589">
      <c r="A589" s="6" t="s">
        <v>651</v>
      </c>
      <c r="B589" s="7">
        <v>1314.09</v>
      </c>
      <c r="C589" s="7">
        <v>1324.24</v>
      </c>
      <c r="D589" s="7">
        <v>1310.3</v>
      </c>
      <c r="E589" s="7">
        <v>1319.99</v>
      </c>
      <c r="F589" s="7">
        <v>3412.94</v>
      </c>
      <c r="G589" s="10">
        <v>0.004772706512803323</v>
      </c>
      <c r="H589" s="7">
        <v>-1.1088315113306635</v>
      </c>
      <c r="I589" s="7">
        <v>-2.550742996448024</v>
      </c>
      <c r="J589" s="7">
        <v>1.060795596697522</v>
      </c>
      <c r="K589" s="7">
        <v>51.475051596454996</v>
      </c>
      <c r="L589" s="7">
        <v>23.52216748768488</v>
      </c>
      <c r="M589" s="7">
        <v>42.59412097590182</v>
      </c>
      <c r="N589" s="7">
        <v>1.0</v>
      </c>
      <c r="O589" s="10">
        <v>0.004772706512803323</v>
      </c>
      <c r="P589" s="15">
        <v>0.0</v>
      </c>
      <c r="Q589" s="11">
        <v>4.0</v>
      </c>
    </row>
    <row r="590">
      <c r="A590" s="6" t="s">
        <v>652</v>
      </c>
      <c r="B590" s="7">
        <v>1320.71</v>
      </c>
      <c r="C590" s="7">
        <v>1334.4</v>
      </c>
      <c r="D590" s="7">
        <v>1320.71</v>
      </c>
      <c r="E590" s="7">
        <v>1331.85</v>
      </c>
      <c r="F590" s="7">
        <v>3286.91</v>
      </c>
      <c r="G590" s="10">
        <v>0.008984916552398048</v>
      </c>
      <c r="H590" s="7">
        <v>-0.7283832094376521</v>
      </c>
      <c r="I590" s="7">
        <v>-2.18627103904595</v>
      </c>
      <c r="J590" s="7">
        <v>1.2112781954887208</v>
      </c>
      <c r="K590" s="7">
        <v>54.77728663719821</v>
      </c>
      <c r="L590" s="7">
        <v>44.387755102040735</v>
      </c>
      <c r="M590" s="7">
        <v>34.672607465682496</v>
      </c>
      <c r="N590" s="7">
        <v>2.0</v>
      </c>
      <c r="O590" s="10">
        <v>0.013757623065201372</v>
      </c>
      <c r="P590" s="15">
        <v>0.0</v>
      </c>
      <c r="Q590" s="11">
        <v>4.0</v>
      </c>
    </row>
    <row r="591">
      <c r="A591" s="6" t="s">
        <v>653</v>
      </c>
      <c r="B591" s="7">
        <v>1331.52</v>
      </c>
      <c r="C591" s="7">
        <v>1331.52</v>
      </c>
      <c r="D591" s="7">
        <v>1313.29</v>
      </c>
      <c r="E591" s="7">
        <v>1329.04</v>
      </c>
      <c r="F591" s="7">
        <v>3969.37</v>
      </c>
      <c r="G591" s="10">
        <v>-0.002109847205015539</v>
      </c>
      <c r="H591" s="7">
        <v>-0.6461700588442909</v>
      </c>
      <c r="I591" s="7">
        <v>-1.8782508430056184</v>
      </c>
      <c r="J591" s="7">
        <v>1.040915143445102</v>
      </c>
      <c r="K591" s="7">
        <v>51.00237247924077</v>
      </c>
      <c r="L591" s="7">
        <v>39.444053483462376</v>
      </c>
      <c r="M591" s="7">
        <v>35.78465869106267</v>
      </c>
      <c r="N591" s="7">
        <v>1.0</v>
      </c>
      <c r="O591" s="10">
        <v>-0.002109847205015539</v>
      </c>
      <c r="P591" s="15">
        <v>0.0</v>
      </c>
      <c r="Q591" s="11">
        <v>3.0</v>
      </c>
    </row>
    <row r="592">
      <c r="A592" s="6" t="s">
        <v>654</v>
      </c>
      <c r="B592" s="7">
        <v>1330.12</v>
      </c>
      <c r="C592" s="7">
        <v>1362.17</v>
      </c>
      <c r="D592" s="7">
        <v>1330.12</v>
      </c>
      <c r="E592" s="7">
        <v>1362.16</v>
      </c>
      <c r="F592" s="7">
        <v>4590.48</v>
      </c>
      <c r="G592" s="10">
        <v>0.024920243183049508</v>
      </c>
      <c r="H592" s="7">
        <v>2.0676569971346908</v>
      </c>
      <c r="I592" s="7">
        <v>-1.0890692749775566</v>
      </c>
      <c r="J592" s="7">
        <v>1.8079842137219202</v>
      </c>
      <c r="K592" s="7">
        <v>64.38726417644199</v>
      </c>
      <c r="L592" s="7">
        <v>97.71287825475025</v>
      </c>
      <c r="M592" s="7">
        <v>60.514895613417785</v>
      </c>
      <c r="N592" s="7">
        <v>1.0</v>
      </c>
      <c r="O592" s="10">
        <v>0.024920243183049508</v>
      </c>
      <c r="P592" s="15">
        <v>0.0</v>
      </c>
      <c r="Q592" s="11">
        <v>5.0</v>
      </c>
    </row>
    <row r="593">
      <c r="A593" s="6" t="s">
        <v>655</v>
      </c>
      <c r="B593" s="7">
        <v>1362.33</v>
      </c>
      <c r="C593" s="7">
        <v>1366.35</v>
      </c>
      <c r="D593" s="7">
        <v>1355.7</v>
      </c>
      <c r="E593" s="7">
        <v>1365.51</v>
      </c>
      <c r="F593" s="7">
        <v>3301.65</v>
      </c>
      <c r="G593" s="10">
        <v>0.0024593293005226325</v>
      </c>
      <c r="H593" s="7">
        <v>4.4375482005696085</v>
      </c>
      <c r="I593" s="7">
        <v>0.016254220131876496</v>
      </c>
      <c r="J593" s="7">
        <v>1.6273527625986643</v>
      </c>
      <c r="K593" s="7">
        <v>61.93887572938934</v>
      </c>
      <c r="L593" s="7">
        <v>98.52838121934143</v>
      </c>
      <c r="M593" s="7">
        <v>78.56177098585135</v>
      </c>
      <c r="N593" s="7">
        <v>2.0</v>
      </c>
      <c r="O593" s="10">
        <v>0.02737957248357214</v>
      </c>
      <c r="P593" s="15">
        <v>0.0</v>
      </c>
      <c r="Q593" s="11">
        <v>3.0</v>
      </c>
    </row>
    <row r="594">
      <c r="A594" s="6" t="s">
        <v>656</v>
      </c>
      <c r="B594" s="7">
        <v>1365.75</v>
      </c>
      <c r="C594" s="7">
        <v>1374.81</v>
      </c>
      <c r="D594" s="7">
        <v>1363.53</v>
      </c>
      <c r="E594" s="7">
        <v>1374.02</v>
      </c>
      <c r="F594" s="7">
        <v>2116.39</v>
      </c>
      <c r="G594" s="10">
        <v>0.006232103756105771</v>
      </c>
      <c r="H594" s="7">
        <v>6.922590616929483</v>
      </c>
      <c r="I594" s="7">
        <v>1.397521499491398</v>
      </c>
      <c r="J594" s="7">
        <v>2.0452456698480015</v>
      </c>
      <c r="K594" s="7">
        <v>67.16192687173533</v>
      </c>
      <c r="L594" s="7">
        <v>98.79462923405559</v>
      </c>
      <c r="M594" s="7">
        <v>98.3452962360491</v>
      </c>
      <c r="N594" s="7">
        <v>3.0</v>
      </c>
      <c r="O594" s="10">
        <v>0.03361167623967791</v>
      </c>
      <c r="P594" s="15">
        <v>0.0</v>
      </c>
      <c r="Q594" s="11">
        <v>4.0</v>
      </c>
    </row>
    <row r="595">
      <c r="A595" s="6" t="s">
        <v>657</v>
      </c>
      <c r="B595" s="7">
        <v>1373.72</v>
      </c>
      <c r="C595" s="7">
        <v>1373.85</v>
      </c>
      <c r="D595" s="7">
        <v>1363.02</v>
      </c>
      <c r="E595" s="7">
        <v>1367.58</v>
      </c>
      <c r="F595" s="7">
        <v>3041.52</v>
      </c>
      <c r="G595" s="10">
        <v>-0.004686976899899604</v>
      </c>
      <c r="H595" s="7">
        <v>8.276939055764842</v>
      </c>
      <c r="I595" s="7">
        <v>2.773405010746087</v>
      </c>
      <c r="J595" s="7">
        <v>1.6105998095842595</v>
      </c>
      <c r="K595" s="7">
        <v>61.694626793095075</v>
      </c>
      <c r="L595" s="7">
        <v>88.96856881293863</v>
      </c>
      <c r="M595" s="7">
        <v>95.43052642211188</v>
      </c>
      <c r="N595" s="7">
        <v>1.0</v>
      </c>
      <c r="O595" s="10">
        <v>-0.004686976899899604</v>
      </c>
      <c r="P595" s="15">
        <v>0.0</v>
      </c>
      <c r="Q595" s="11">
        <v>2.0</v>
      </c>
    </row>
    <row r="596">
      <c r="A596" s="6" t="s">
        <v>658</v>
      </c>
      <c r="B596" s="7">
        <v>1367.09</v>
      </c>
      <c r="C596" s="7">
        <v>1367.09</v>
      </c>
      <c r="D596" s="7">
        <v>1348.03</v>
      </c>
      <c r="E596" s="7">
        <v>1354.68</v>
      </c>
      <c r="F596" s="7">
        <v>2745.14</v>
      </c>
      <c r="G596" s="10">
        <v>-0.009432720572105372</v>
      </c>
      <c r="H596" s="7">
        <v>8.21465433911726</v>
      </c>
      <c r="I596" s="7">
        <v>3.861654876420322</v>
      </c>
      <c r="J596" s="7">
        <v>1.1559536354056923</v>
      </c>
      <c r="K596" s="7">
        <v>53.61681329423269</v>
      </c>
      <c r="L596" s="7">
        <v>69.28593225511155</v>
      </c>
      <c r="M596" s="7">
        <v>85.68304343403526</v>
      </c>
      <c r="N596" s="7">
        <v>2.0</v>
      </c>
      <c r="O596" s="10">
        <v>-0.014119697472004977</v>
      </c>
      <c r="P596" s="15">
        <v>0.0</v>
      </c>
      <c r="Q596" s="11">
        <v>2.0</v>
      </c>
    </row>
    <row r="597">
      <c r="A597" s="6" t="s">
        <v>659</v>
      </c>
      <c r="B597" s="7">
        <v>1354.66</v>
      </c>
      <c r="C597" s="7">
        <v>1354.87</v>
      </c>
      <c r="D597" s="7">
        <v>1346.65</v>
      </c>
      <c r="E597" s="7">
        <v>1352.46</v>
      </c>
      <c r="F597" s="7">
        <v>2904.86</v>
      </c>
      <c r="G597" s="10">
        <v>-0.0016387633979980712</v>
      </c>
      <c r="H597" s="7">
        <v>7.895147460386397</v>
      </c>
      <c r="I597" s="7">
        <v>4.668353393213537</v>
      </c>
      <c r="J597" s="7">
        <v>1.098285129255184</v>
      </c>
      <c r="K597" s="7">
        <v>52.34203464259578</v>
      </c>
      <c r="L597" s="7">
        <v>65.8986878242296</v>
      </c>
      <c r="M597" s="7">
        <v>74.71772963075992</v>
      </c>
      <c r="N597" s="7">
        <v>3.0</v>
      </c>
      <c r="O597" s="10">
        <v>-0.015758460870003047</v>
      </c>
      <c r="P597" s="15">
        <v>0.0</v>
      </c>
      <c r="Q597" s="11">
        <v>3.0</v>
      </c>
    </row>
    <row r="598">
      <c r="A598" s="6" t="s">
        <v>660</v>
      </c>
      <c r="B598" s="7">
        <v>1352.96</v>
      </c>
      <c r="C598" s="7">
        <v>1361.54</v>
      </c>
      <c r="D598" s="7">
        <v>1336.27</v>
      </c>
      <c r="E598" s="7">
        <v>1341.47</v>
      </c>
      <c r="F598" s="7">
        <v>3470.6</v>
      </c>
      <c r="G598" s="10">
        <v>-0.008125933484169593</v>
      </c>
      <c r="H598" s="7">
        <v>6.678153211119934</v>
      </c>
      <c r="I598" s="7">
        <v>5.070313356794816</v>
      </c>
      <c r="J598" s="7">
        <v>0.814764950072927</v>
      </c>
      <c r="K598" s="7">
        <v>44.89644513137557</v>
      </c>
      <c r="L598" s="7">
        <v>49.13030210558447</v>
      </c>
      <c r="M598" s="7">
        <v>61.4383073949752</v>
      </c>
      <c r="N598" s="7">
        <v>4.0</v>
      </c>
      <c r="O598" s="10">
        <v>-0.02388439435417264</v>
      </c>
      <c r="P598" s="15">
        <v>0.0</v>
      </c>
      <c r="Q598" s="11">
        <v>2.0</v>
      </c>
    </row>
    <row r="599">
      <c r="A599" s="6" t="s">
        <v>661</v>
      </c>
      <c r="B599" s="7">
        <v>1341.4</v>
      </c>
      <c r="C599" s="7">
        <v>1345.0</v>
      </c>
      <c r="D599" s="7">
        <v>1333.25</v>
      </c>
      <c r="E599" s="7">
        <v>1341.45</v>
      </c>
      <c r="F599" s="7">
        <v>3426.29</v>
      </c>
      <c r="G599" s="10">
        <v>-1.4909017719354E-5</v>
      </c>
      <c r="H599" s="7">
        <v>5.646967936496594</v>
      </c>
      <c r="I599" s="7">
        <v>5.185644272735172</v>
      </c>
      <c r="J599" s="7">
        <v>0.8360580244070915</v>
      </c>
      <c r="K599" s="7">
        <v>45.53549034361674</v>
      </c>
      <c r="L599" s="7">
        <v>49.09978638999097</v>
      </c>
      <c r="M599" s="7">
        <v>54.70959210660167</v>
      </c>
      <c r="N599" s="7">
        <v>5.0</v>
      </c>
      <c r="O599" s="10">
        <v>-0.023899303371891993</v>
      </c>
      <c r="P599" s="15">
        <v>0.0</v>
      </c>
      <c r="Q599" s="11">
        <v>3.0</v>
      </c>
    </row>
    <row r="600">
      <c r="A600" s="6" t="s">
        <v>662</v>
      </c>
      <c r="B600" s="7">
        <v>1341.29</v>
      </c>
      <c r="C600" s="7">
        <v>1341.29</v>
      </c>
      <c r="D600" s="7">
        <v>1325.41</v>
      </c>
      <c r="E600" s="7">
        <v>1334.76</v>
      </c>
      <c r="F600" s="7">
        <v>3654.44</v>
      </c>
      <c r="G600" s="10">
        <v>-0.004987140780498754</v>
      </c>
      <c r="H600" s="7">
        <v>4.24103112092007</v>
      </c>
      <c r="I600" s="7">
        <v>4.996721642372152</v>
      </c>
      <c r="J600" s="7">
        <v>1.145968123717848</v>
      </c>
      <c r="K600" s="7">
        <v>53.400985366571085</v>
      </c>
      <c r="L600" s="7">
        <v>38.89227952395487</v>
      </c>
      <c r="M600" s="7">
        <v>45.70745600651011</v>
      </c>
      <c r="N600" s="7">
        <v>6.0</v>
      </c>
      <c r="O600" s="10">
        <v>-0.028886444152390747</v>
      </c>
      <c r="P600" s="15">
        <v>0.0</v>
      </c>
      <c r="Q600" s="11">
        <v>2.0</v>
      </c>
    </row>
    <row r="601">
      <c r="A601" s="6" t="s">
        <v>663</v>
      </c>
      <c r="B601" s="7">
        <v>1334.81</v>
      </c>
      <c r="C601" s="7">
        <v>1357.7</v>
      </c>
      <c r="D601" s="7">
        <v>1334.81</v>
      </c>
      <c r="E601" s="7">
        <v>1356.78</v>
      </c>
      <c r="F601" s="7">
        <v>3212.93</v>
      </c>
      <c r="G601" s="10">
        <v>0.016497347837813526</v>
      </c>
      <c r="H601" s="7">
        <v>4.847764030415192</v>
      </c>
      <c r="I601" s="7">
        <v>4.96693011998076</v>
      </c>
      <c r="J601" s="7">
        <v>1.343380148335175</v>
      </c>
      <c r="K601" s="7">
        <v>57.326599326599336</v>
      </c>
      <c r="L601" s="7">
        <v>72.49008239243213</v>
      </c>
      <c r="M601" s="7">
        <v>53.49404943545932</v>
      </c>
      <c r="N601" s="7">
        <v>1.0</v>
      </c>
      <c r="O601" s="10">
        <v>0.016497347837813526</v>
      </c>
      <c r="P601" s="15">
        <v>0.0</v>
      </c>
      <c r="Q601" s="11">
        <v>5.0</v>
      </c>
    </row>
    <row r="602">
      <c r="A602" s="6" t="s">
        <v>664</v>
      </c>
      <c r="B602" s="7">
        <v>1356.5</v>
      </c>
      <c r="C602" s="7">
        <v>1357.26</v>
      </c>
      <c r="D602" s="7">
        <v>1348.51</v>
      </c>
      <c r="E602" s="7">
        <v>1353.64</v>
      </c>
      <c r="F602" s="7">
        <v>2862.72</v>
      </c>
      <c r="G602" s="10">
        <v>-0.002314302982060373</v>
      </c>
      <c r="H602" s="7">
        <v>5.017395067422285</v>
      </c>
      <c r="I602" s="7">
        <v>4.977023109469066</v>
      </c>
      <c r="J602" s="7">
        <v>1.8829904888299103</v>
      </c>
      <c r="K602" s="7">
        <v>65.31379469080872</v>
      </c>
      <c r="L602" s="7">
        <v>67.18338242133026</v>
      </c>
      <c r="M602" s="7">
        <v>59.52191477923909</v>
      </c>
      <c r="N602" s="7">
        <v>1.0</v>
      </c>
      <c r="O602" s="10">
        <v>-0.002314302982060373</v>
      </c>
      <c r="P602" s="15">
        <v>0.0</v>
      </c>
      <c r="Q602" s="11">
        <v>3.0</v>
      </c>
    </row>
    <row r="603">
      <c r="A603" s="6" t="s">
        <v>665</v>
      </c>
      <c r="B603" s="7">
        <v>1353.68</v>
      </c>
      <c r="C603" s="7">
        <v>1365.36</v>
      </c>
      <c r="D603" s="7">
        <v>1345.07</v>
      </c>
      <c r="E603" s="7">
        <v>1363.67</v>
      </c>
      <c r="F603" s="7">
        <v>3566.68</v>
      </c>
      <c r="G603" s="10">
        <v>0.007409651015040906</v>
      </c>
      <c r="H603" s="7">
        <v>5.893232545790397</v>
      </c>
      <c r="I603" s="7">
        <v>5.160264996733332</v>
      </c>
      <c r="J603" s="7">
        <v>1.9661579296615848</v>
      </c>
      <c r="K603" s="7">
        <v>66.28635346756158</v>
      </c>
      <c r="L603" s="7">
        <v>81.8920676202863</v>
      </c>
      <c r="M603" s="7">
        <v>73.85517747801623</v>
      </c>
      <c r="N603" s="7">
        <v>1.0</v>
      </c>
      <c r="O603" s="10">
        <v>0.007409651015040906</v>
      </c>
      <c r="P603" s="15">
        <v>0.0</v>
      </c>
      <c r="Q603" s="11">
        <v>4.0</v>
      </c>
    </row>
    <row r="604">
      <c r="A604" s="6" t="s">
        <v>666</v>
      </c>
      <c r="B604" s="7">
        <v>1363.58</v>
      </c>
      <c r="C604" s="7">
        <v>1375.26</v>
      </c>
      <c r="D604" s="7">
        <v>1358.96</v>
      </c>
      <c r="E604" s="7">
        <v>1372.78</v>
      </c>
      <c r="F604" s="7">
        <v>3642.63</v>
      </c>
      <c r="G604" s="10">
        <v>0.006680501880953529</v>
      </c>
      <c r="H604" s="7">
        <v>7.23899430182496</v>
      </c>
      <c r="I604" s="7">
        <v>5.576010857751658</v>
      </c>
      <c r="J604" s="7">
        <v>1.905330679053312</v>
      </c>
      <c r="K604" s="7">
        <v>65.5805100875524</v>
      </c>
      <c r="L604" s="7">
        <v>95.99806357915116</v>
      </c>
      <c r="M604" s="7">
        <v>81.69117120692258</v>
      </c>
      <c r="N604" s="7">
        <v>2.0</v>
      </c>
      <c r="O604" s="10">
        <v>0.014090152895994435</v>
      </c>
      <c r="P604" s="15">
        <v>0.0</v>
      </c>
      <c r="Q604" s="11">
        <v>4.0</v>
      </c>
    </row>
    <row r="605">
      <c r="A605" s="6" t="s">
        <v>667</v>
      </c>
      <c r="B605" s="7">
        <v>1373.01</v>
      </c>
      <c r="C605" s="7">
        <v>1380.39</v>
      </c>
      <c r="D605" s="7">
        <v>1371.21</v>
      </c>
      <c r="E605" s="7">
        <v>1376.51</v>
      </c>
      <c r="F605" s="7">
        <v>4043.36</v>
      </c>
      <c r="G605" s="10">
        <v>0.0027171141770713577</v>
      </c>
      <c r="H605" s="7">
        <v>8.508420243996397</v>
      </c>
      <c r="I605" s="7">
        <v>6.1624927350006065</v>
      </c>
      <c r="J605" s="7">
        <v>2.1195754716981177</v>
      </c>
      <c r="K605" s="7">
        <v>67.9443562410222</v>
      </c>
      <c r="L605" s="7">
        <v>92.94288832302637</v>
      </c>
      <c r="M605" s="7">
        <v>90.2776731741546</v>
      </c>
      <c r="N605" s="7">
        <v>3.0</v>
      </c>
      <c r="O605" s="10">
        <v>0.016807267073065794</v>
      </c>
      <c r="P605" s="15">
        <v>0.0</v>
      </c>
      <c r="Q605" s="11">
        <v>3.0</v>
      </c>
    </row>
    <row r="606">
      <c r="A606" s="6" t="s">
        <v>668</v>
      </c>
      <c r="B606" s="7">
        <v>1376.51</v>
      </c>
      <c r="C606" s="7">
        <v>1376.51</v>
      </c>
      <c r="D606" s="7">
        <v>1362.19</v>
      </c>
      <c r="E606" s="7">
        <v>1362.66</v>
      </c>
      <c r="F606" s="7">
        <v>3925.02</v>
      </c>
      <c r="G606" s="10">
        <v>-0.010061677721193388</v>
      </c>
      <c r="H606" s="7">
        <v>8.30117936969782</v>
      </c>
      <c r="I606" s="7">
        <v>6.59023006194005</v>
      </c>
      <c r="J606" s="7">
        <v>1.008888888888889</v>
      </c>
      <c r="K606" s="7">
        <v>50.2212389380531</v>
      </c>
      <c r="L606" s="7">
        <v>67.75190978537647</v>
      </c>
      <c r="M606" s="7">
        <v>85.56428722918467</v>
      </c>
      <c r="N606" s="7">
        <v>1.0</v>
      </c>
      <c r="O606" s="10">
        <v>-0.010061677721193388</v>
      </c>
      <c r="P606" s="15">
        <v>0.0</v>
      </c>
      <c r="Q606" s="11">
        <v>1.0</v>
      </c>
    </row>
    <row r="607">
      <c r="A607" s="6" t="s">
        <v>669</v>
      </c>
      <c r="B607" s="7">
        <v>1362.34</v>
      </c>
      <c r="C607" s="7">
        <v>1362.34</v>
      </c>
      <c r="D607" s="7">
        <v>1337.56</v>
      </c>
      <c r="E607" s="7">
        <v>1350.52</v>
      </c>
      <c r="F607" s="7">
        <v>3717.18</v>
      </c>
      <c r="G607" s="10">
        <v>-0.008909045543275726</v>
      </c>
      <c r="H607" s="7">
        <v>7.075777780208227</v>
      </c>
      <c r="I607" s="7">
        <v>6.687339605593685</v>
      </c>
      <c r="J607" s="7">
        <v>0.78081590875859</v>
      </c>
      <c r="K607" s="7">
        <v>43.84596436489037</v>
      </c>
      <c r="L607" s="7">
        <v>45.67115314659856</v>
      </c>
      <c r="M607" s="7">
        <v>68.7886504183338</v>
      </c>
      <c r="N607" s="7">
        <v>2.0</v>
      </c>
      <c r="O607" s="10">
        <v>-0.018970723264469115</v>
      </c>
      <c r="P607" s="15">
        <v>0.0</v>
      </c>
      <c r="Q607" s="11">
        <v>2.0</v>
      </c>
    </row>
    <row r="608">
      <c r="A608" s="6" t="s">
        <v>670</v>
      </c>
      <c r="B608" s="7">
        <v>1350.52</v>
      </c>
      <c r="C608" s="7">
        <v>1351.53</v>
      </c>
      <c r="D608" s="7">
        <v>1329.24</v>
      </c>
      <c r="E608" s="7">
        <v>1338.31</v>
      </c>
      <c r="F608" s="7">
        <v>3891.29</v>
      </c>
      <c r="G608" s="10">
        <v>-0.009040961999822317</v>
      </c>
      <c r="H608" s="7">
        <v>5.061052571574237</v>
      </c>
      <c r="I608" s="7">
        <v>6.362082198789795</v>
      </c>
      <c r="J608" s="7">
        <v>0.5569478908188576</v>
      </c>
      <c r="K608" s="7">
        <v>35.77177464339785</v>
      </c>
      <c r="L608" s="7">
        <v>23.463077482720735</v>
      </c>
      <c r="M608" s="7">
        <v>45.628713471565256</v>
      </c>
      <c r="N608" s="7">
        <v>3.0</v>
      </c>
      <c r="O608" s="10">
        <v>-0.02801168526429143</v>
      </c>
      <c r="P608" s="15">
        <v>0.0</v>
      </c>
      <c r="Q608" s="11">
        <v>2.0</v>
      </c>
    </row>
    <row r="609">
      <c r="A609" s="6" t="s">
        <v>671</v>
      </c>
      <c r="B609" s="7">
        <v>1338.35</v>
      </c>
      <c r="C609" s="7">
        <v>1343.98</v>
      </c>
      <c r="D609" s="7">
        <v>1331.5</v>
      </c>
      <c r="E609" s="7">
        <v>1337.89</v>
      </c>
      <c r="F609" s="7">
        <v>3719.17</v>
      </c>
      <c r="G609" s="10">
        <v>-3.1382863462116057E-4</v>
      </c>
      <c r="H609" s="7">
        <v>3.39138407396581</v>
      </c>
      <c r="I609" s="7">
        <v>5.767942573824999</v>
      </c>
      <c r="J609" s="7">
        <v>0.6019039957093062</v>
      </c>
      <c r="K609" s="7">
        <v>37.57428643174021</v>
      </c>
      <c r="L609" s="7">
        <v>22.699163332120797</v>
      </c>
      <c r="M609" s="7">
        <v>30.61113132048003</v>
      </c>
      <c r="N609" s="7">
        <v>4.0</v>
      </c>
      <c r="O609" s="10">
        <v>-0.02832551389891259</v>
      </c>
      <c r="P609" s="15">
        <v>0.0</v>
      </c>
      <c r="Q609" s="11">
        <v>3.0</v>
      </c>
    </row>
    <row r="610">
      <c r="A610" s="6" t="s">
        <v>672</v>
      </c>
      <c r="B610" s="7">
        <v>1338.17</v>
      </c>
      <c r="C610" s="7">
        <v>1363.13</v>
      </c>
      <c r="D610" s="7">
        <v>1338.17</v>
      </c>
      <c r="E610" s="7">
        <v>1360.02</v>
      </c>
      <c r="F610" s="7">
        <v>4429.3</v>
      </c>
      <c r="G610" s="10">
        <v>0.016540971230818588</v>
      </c>
      <c r="H610" s="7">
        <v>3.809947113457838</v>
      </c>
      <c r="I610" s="7">
        <v>5.376343481751567</v>
      </c>
      <c r="J610" s="7">
        <v>1.0865758754863801</v>
      </c>
      <c r="K610" s="7">
        <v>52.07459207459205</v>
      </c>
      <c r="L610" s="7">
        <v>62.950163695889216</v>
      </c>
      <c r="M610" s="7">
        <v>36.37080150357692</v>
      </c>
      <c r="N610" s="7">
        <v>1.0</v>
      </c>
      <c r="O610" s="10">
        <v>0.016540971230818588</v>
      </c>
      <c r="P610" s="15">
        <v>0.0</v>
      </c>
      <c r="Q610" s="11">
        <v>5.0</v>
      </c>
    </row>
    <row r="611">
      <c r="A611" s="6" t="s">
        <v>673</v>
      </c>
      <c r="B611" s="7">
        <v>1360.05</v>
      </c>
      <c r="C611" s="7">
        <v>1389.19</v>
      </c>
      <c r="D611" s="7">
        <v>1360.05</v>
      </c>
      <c r="E611" s="7">
        <v>1385.97</v>
      </c>
      <c r="F611" s="7">
        <v>4399.01</v>
      </c>
      <c r="G611" s="10">
        <v>0.019080601755856564</v>
      </c>
      <c r="H611" s="7">
        <v>6.1645483881204655</v>
      </c>
      <c r="I611" s="7">
        <v>5.533984463025347</v>
      </c>
      <c r="J611" s="7">
        <v>1.5635721493440988</v>
      </c>
      <c r="K611" s="7">
        <v>60.99193072229879</v>
      </c>
      <c r="L611" s="7">
        <v>94.95139542176226</v>
      </c>
      <c r="M611" s="7">
        <v>60.20024081659076</v>
      </c>
      <c r="N611" s="7">
        <v>2.0</v>
      </c>
      <c r="O611" s="10">
        <v>0.03562157298667515</v>
      </c>
      <c r="P611" s="15">
        <v>0.0</v>
      </c>
      <c r="Q611" s="11">
        <v>5.0</v>
      </c>
    </row>
    <row r="612">
      <c r="A612" s="6" t="s">
        <v>674</v>
      </c>
      <c r="B612" s="7">
        <v>1385.94</v>
      </c>
      <c r="C612" s="7">
        <v>1391.74</v>
      </c>
      <c r="D612" s="7">
        <v>1381.37</v>
      </c>
      <c r="E612" s="7">
        <v>1385.3</v>
      </c>
      <c r="F612" s="7">
        <v>3212.06</v>
      </c>
      <c r="G612" s="10">
        <v>-4.834159469541713E-4</v>
      </c>
      <c r="H612" s="7">
        <v>7.88562290943014</v>
      </c>
      <c r="I612" s="7">
        <v>6.004312152306306</v>
      </c>
      <c r="J612" s="7">
        <v>1.8919413919413928</v>
      </c>
      <c r="K612" s="7">
        <v>65.42115262824574</v>
      </c>
      <c r="L612" s="7">
        <v>90.29096939544692</v>
      </c>
      <c r="M612" s="7">
        <v>82.73084283769946</v>
      </c>
      <c r="N612" s="7">
        <v>1.0</v>
      </c>
      <c r="O612" s="10">
        <v>-4.834159469541713E-4</v>
      </c>
      <c r="P612" s="15">
        <v>0.0</v>
      </c>
      <c r="Q612" s="11">
        <v>3.0</v>
      </c>
    </row>
    <row r="613">
      <c r="A613" s="6" t="s">
        <v>675</v>
      </c>
      <c r="B613" s="7">
        <v>1385.27</v>
      </c>
      <c r="C613" s="7">
        <v>1387.16</v>
      </c>
      <c r="D613" s="7">
        <v>1379.17</v>
      </c>
      <c r="E613" s="7">
        <v>1379.32</v>
      </c>
      <c r="F613" s="7">
        <v>3821.57</v>
      </c>
      <c r="G613" s="10">
        <v>-0.004316754493611506</v>
      </c>
      <c r="H613" s="7">
        <v>8.667141432855715</v>
      </c>
      <c r="I613" s="7">
        <v>6.5368780084161875</v>
      </c>
      <c r="J613" s="7">
        <v>1.6872958257713242</v>
      </c>
      <c r="K613" s="7">
        <v>62.787870601742405</v>
      </c>
      <c r="L613" s="7">
        <v>81.27544097693338</v>
      </c>
      <c r="M613" s="7">
        <v>88.83926859804752</v>
      </c>
      <c r="N613" s="7">
        <v>2.0</v>
      </c>
      <c r="O613" s="10">
        <v>-0.004800170440565677</v>
      </c>
      <c r="P613" s="15">
        <v>0.0</v>
      </c>
      <c r="Q613" s="11">
        <v>2.0</v>
      </c>
    </row>
    <row r="614">
      <c r="A614" s="6" t="s">
        <v>676</v>
      </c>
      <c r="B614" s="7">
        <v>1379.32</v>
      </c>
      <c r="C614" s="7">
        <v>1385.03</v>
      </c>
      <c r="D614" s="7">
        <v>1373.35</v>
      </c>
      <c r="E614" s="7">
        <v>1375.32</v>
      </c>
      <c r="F614" s="7">
        <v>4440.92</v>
      </c>
      <c r="G614" s="10">
        <v>-0.0028999797001420993</v>
      </c>
      <c r="H614" s="7">
        <v>8.861583108669493</v>
      </c>
      <c r="I614" s="7">
        <v>7.00181902846685</v>
      </c>
      <c r="J614" s="7">
        <v>1.7738981110475112</v>
      </c>
      <c r="K614" s="7">
        <v>63.94964919521256</v>
      </c>
      <c r="L614" s="7">
        <v>73.72799999999988</v>
      </c>
      <c r="M614" s="7">
        <v>81.76480345746006</v>
      </c>
      <c r="N614" s="7">
        <v>3.0</v>
      </c>
      <c r="O614" s="10">
        <v>-0.007700150140707776</v>
      </c>
      <c r="P614" s="15">
        <v>0.0</v>
      </c>
      <c r="Q614" s="11">
        <v>3.0</v>
      </c>
    </row>
    <row r="615">
      <c r="A615" s="6" t="s">
        <v>677</v>
      </c>
      <c r="B615" s="7">
        <v>1375.13</v>
      </c>
      <c r="C615" s="7">
        <v>1375.13</v>
      </c>
      <c r="D615" s="7">
        <v>1354.65</v>
      </c>
      <c r="E615" s="7">
        <v>1365.0</v>
      </c>
      <c r="F615" s="7">
        <v>4193.74</v>
      </c>
      <c r="G615" s="10">
        <v>-0.007503708227903278</v>
      </c>
      <c r="H615" s="7">
        <v>8.08968888762729</v>
      </c>
      <c r="I615" s="7">
        <v>7.219393000298938</v>
      </c>
      <c r="J615" s="7">
        <v>1.131037780966046</v>
      </c>
      <c r="K615" s="7">
        <v>53.074506283662494</v>
      </c>
      <c r="L615" s="7">
        <v>57.21599999999999</v>
      </c>
      <c r="M615" s="7">
        <v>70.73981365897775</v>
      </c>
      <c r="N615" s="7">
        <v>4.0</v>
      </c>
      <c r="O615" s="10">
        <v>-0.015203858368611056</v>
      </c>
      <c r="P615" s="15">
        <v>0.0</v>
      </c>
      <c r="Q615" s="11">
        <v>2.0</v>
      </c>
    </row>
    <row r="616">
      <c r="A616" s="6" t="s">
        <v>678</v>
      </c>
      <c r="B616" s="7">
        <v>1365.45</v>
      </c>
      <c r="C616" s="7">
        <v>1394.16</v>
      </c>
      <c r="D616" s="7">
        <v>1365.45</v>
      </c>
      <c r="E616" s="7">
        <v>1390.99</v>
      </c>
      <c r="F616" s="7">
        <v>3751.17</v>
      </c>
      <c r="G616" s="10">
        <v>0.019040293040293046</v>
      </c>
      <c r="H616" s="7">
        <v>9.466014624558284</v>
      </c>
      <c r="I616" s="7">
        <v>7.668717325150808</v>
      </c>
      <c r="J616" s="7">
        <v>1.6267830172847788</v>
      </c>
      <c r="K616" s="7">
        <v>61.930620328371546</v>
      </c>
      <c r="L616" s="7">
        <v>95.11706715958091</v>
      </c>
      <c r="M616" s="7">
        <v>75.35368905319359</v>
      </c>
      <c r="N616" s="7">
        <v>1.0</v>
      </c>
      <c r="O616" s="10">
        <v>0.019040293040293046</v>
      </c>
      <c r="P616" s="15">
        <v>0.0</v>
      </c>
      <c r="Q616" s="11">
        <v>5.0</v>
      </c>
    </row>
    <row r="617">
      <c r="A617" s="6" t="s">
        <v>679</v>
      </c>
      <c r="B617" s="7">
        <v>1391.04</v>
      </c>
      <c r="C617" s="7">
        <v>1399.63</v>
      </c>
      <c r="D617" s="7">
        <v>1391.04</v>
      </c>
      <c r="E617" s="7">
        <v>1394.23</v>
      </c>
      <c r="F617" s="7">
        <v>3122.05</v>
      </c>
      <c r="G617" s="10">
        <v>0.0023292762708574536</v>
      </c>
      <c r="H617" s="7">
        <v>10.694919237543672</v>
      </c>
      <c r="I617" s="7">
        <v>8.27395770762938</v>
      </c>
      <c r="J617" s="7">
        <v>1.512837724450411</v>
      </c>
      <c r="K617" s="7">
        <v>60.20435421397088</v>
      </c>
      <c r="L617" s="7">
        <v>92.3284557465548</v>
      </c>
      <c r="M617" s="7">
        <v>81.5538409687119</v>
      </c>
      <c r="N617" s="7">
        <v>2.0</v>
      </c>
      <c r="O617" s="10">
        <v>0.0213695693111505</v>
      </c>
      <c r="P617" s="15">
        <v>0.0</v>
      </c>
      <c r="Q617" s="11">
        <v>3.0</v>
      </c>
    </row>
    <row r="618">
      <c r="A618" s="6" t="s">
        <v>680</v>
      </c>
      <c r="B618" s="7">
        <v>1394.46</v>
      </c>
      <c r="C618" s="7">
        <v>1407.14</v>
      </c>
      <c r="D618" s="7">
        <v>1394.46</v>
      </c>
      <c r="E618" s="7">
        <v>1401.35</v>
      </c>
      <c r="F618" s="7">
        <v>3682.49</v>
      </c>
      <c r="G618" s="10">
        <v>0.005106761438213129</v>
      </c>
      <c r="H618" s="7">
        <v>12.103834028486062</v>
      </c>
      <c r="I618" s="7">
        <v>9.039932971800717</v>
      </c>
      <c r="J618" s="7">
        <v>1.479442859540191</v>
      </c>
      <c r="K618" s="7">
        <v>59.66835871404398</v>
      </c>
      <c r="L618" s="7">
        <v>92.56739409499335</v>
      </c>
      <c r="M618" s="7">
        <v>93.33763900037634</v>
      </c>
      <c r="N618" s="7">
        <v>3.0</v>
      </c>
      <c r="O618" s="10">
        <v>0.026476330749363626</v>
      </c>
      <c r="P618" s="15">
        <v>0.0</v>
      </c>
      <c r="Q618" s="11">
        <v>4.0</v>
      </c>
    </row>
    <row r="619">
      <c r="A619" s="6" t="s">
        <v>681</v>
      </c>
      <c r="B619" s="7">
        <v>1401.23</v>
      </c>
      <c r="C619" s="7">
        <v>1404.14</v>
      </c>
      <c r="D619" s="7">
        <v>1396.13</v>
      </c>
      <c r="E619" s="7">
        <v>1402.22</v>
      </c>
      <c r="F619" s="7">
        <v>3221.79</v>
      </c>
      <c r="G619" s="10">
        <v>6.208299140115733E-4</v>
      </c>
      <c r="H619" s="7">
        <v>13.13915092704815</v>
      </c>
      <c r="I619" s="7">
        <v>9.859776562850204</v>
      </c>
      <c r="J619" s="7">
        <v>1.431448229568721</v>
      </c>
      <c r="K619" s="7">
        <v>58.87224791220929</v>
      </c>
      <c r="L619" s="7">
        <v>93.68421052631571</v>
      </c>
      <c r="M619" s="7">
        <v>92.86002012262128</v>
      </c>
      <c r="N619" s="7">
        <v>4.0</v>
      </c>
      <c r="O619" s="10">
        <v>0.0270971606633752</v>
      </c>
      <c r="P619" s="15">
        <v>0.0</v>
      </c>
      <c r="Q619" s="11">
        <v>3.0</v>
      </c>
    </row>
    <row r="620">
      <c r="A620" s="6" t="s">
        <v>682</v>
      </c>
      <c r="B620" s="7">
        <v>1402.26</v>
      </c>
      <c r="C620" s="7">
        <v>1405.95</v>
      </c>
      <c r="D620" s="7">
        <v>1398.8</v>
      </c>
      <c r="E620" s="7">
        <v>1402.8</v>
      </c>
      <c r="F620" s="7">
        <v>3119.61</v>
      </c>
      <c r="G620" s="10">
        <v>4.1362981557810277E-4</v>
      </c>
      <c r="H620" s="7">
        <v>13.84683053786398</v>
      </c>
      <c r="I620" s="7">
        <v>10.65718735785296</v>
      </c>
      <c r="J620" s="7">
        <v>1.8775688675120215</v>
      </c>
      <c r="K620" s="7">
        <v>65.24844248594435</v>
      </c>
      <c r="L620" s="7">
        <v>94.42875481386375</v>
      </c>
      <c r="M620" s="7">
        <v>93.56011981172428</v>
      </c>
      <c r="N620" s="7">
        <v>5.0</v>
      </c>
      <c r="O620" s="10">
        <v>0.027510790478953304</v>
      </c>
      <c r="P620" s="15">
        <v>0.0</v>
      </c>
      <c r="Q620" s="11">
        <v>3.0</v>
      </c>
    </row>
    <row r="621">
      <c r="A621" s="6" t="s">
        <v>683</v>
      </c>
      <c r="B621" s="7">
        <v>1402.58</v>
      </c>
      <c r="C621" s="7">
        <v>1405.98</v>
      </c>
      <c r="D621" s="7">
        <v>1395.62</v>
      </c>
      <c r="E621" s="7">
        <v>1405.87</v>
      </c>
      <c r="F621" s="7">
        <v>2767.98</v>
      </c>
      <c r="G621" s="10">
        <v>0.002188480182492113</v>
      </c>
      <c r="H621" s="7">
        <v>14.488382021689631</v>
      </c>
      <c r="I621" s="7">
        <v>11.423426290620295</v>
      </c>
      <c r="J621" s="7">
        <v>2.64732142857143</v>
      </c>
      <c r="K621" s="7">
        <v>72.5826193390453</v>
      </c>
      <c r="L621" s="7">
        <v>98.36970474967882</v>
      </c>
      <c r="M621" s="7">
        <v>95.4942233632861</v>
      </c>
      <c r="N621" s="7">
        <v>6.0</v>
      </c>
      <c r="O621" s="10">
        <v>0.02969927066144542</v>
      </c>
      <c r="P621" s="15">
        <v>0.0</v>
      </c>
      <c r="Q621" s="11">
        <v>3.0</v>
      </c>
    </row>
    <row r="622">
      <c r="A622" s="6" t="s">
        <v>684</v>
      </c>
      <c r="B622" s="7">
        <v>1405.87</v>
      </c>
      <c r="C622" s="7">
        <v>1405.87</v>
      </c>
      <c r="D622" s="7">
        <v>1397.32</v>
      </c>
      <c r="E622" s="7">
        <v>1404.11</v>
      </c>
      <c r="F622" s="7">
        <v>2499.99</v>
      </c>
      <c r="G622" s="10">
        <v>-0.0012518938450923564</v>
      </c>
      <c r="H622" s="7">
        <v>14.685513446092273</v>
      </c>
      <c r="I622" s="7">
        <v>12.07584372171469</v>
      </c>
      <c r="J622" s="7">
        <v>3.8423326133909432</v>
      </c>
      <c r="K622" s="7">
        <v>79.34879571810889</v>
      </c>
      <c r="L622" s="7">
        <v>95.99418297197224</v>
      </c>
      <c r="M622" s="7">
        <v>96.26421417850493</v>
      </c>
      <c r="N622" s="7">
        <v>1.0</v>
      </c>
      <c r="O622" s="10">
        <v>-0.0012518938450923564</v>
      </c>
      <c r="P622" s="15">
        <v>0.0</v>
      </c>
      <c r="Q622" s="11">
        <v>3.0</v>
      </c>
    </row>
    <row r="623">
      <c r="A623" s="6" t="s">
        <v>685</v>
      </c>
      <c r="B623" s="7">
        <v>1404.36</v>
      </c>
      <c r="C623" s="7">
        <v>1410.03</v>
      </c>
      <c r="D623" s="7">
        <v>1400.6</v>
      </c>
      <c r="E623" s="7">
        <v>1403.93</v>
      </c>
      <c r="F623" s="7">
        <v>2930.9</v>
      </c>
      <c r="G623" s="10">
        <v>-1.2819508443059042E-4</v>
      </c>
      <c r="H623" s="7">
        <v>14.658245890326953</v>
      </c>
      <c r="I623" s="7">
        <v>12.592324155437144</v>
      </c>
      <c r="J623" s="7">
        <v>3.882584024443491</v>
      </c>
      <c r="K623" s="7">
        <v>79.51904165921695</v>
      </c>
      <c r="L623" s="7">
        <v>91.5112719176177</v>
      </c>
      <c r="M623" s="7">
        <v>95.29171987975626</v>
      </c>
      <c r="N623" s="7">
        <v>2.0</v>
      </c>
      <c r="O623" s="10">
        <v>-0.0013800889295229467</v>
      </c>
      <c r="P623" s="15">
        <v>0.0</v>
      </c>
      <c r="Q623" s="11">
        <v>3.0</v>
      </c>
    </row>
    <row r="624">
      <c r="A624" s="6" t="s">
        <v>686</v>
      </c>
      <c r="B624" s="7">
        <v>1403.89</v>
      </c>
      <c r="C624" s="7">
        <v>1407.73</v>
      </c>
      <c r="D624" s="7">
        <v>1401.83</v>
      </c>
      <c r="E624" s="7">
        <v>1405.53</v>
      </c>
      <c r="F624" s="7">
        <v>2655.75</v>
      </c>
      <c r="G624" s="10">
        <v>0.0011396579601546438</v>
      </c>
      <c r="H624" s="7">
        <v>14.597472211134118</v>
      </c>
      <c r="I624" s="7">
        <v>12.99335376657654</v>
      </c>
      <c r="J624" s="7">
        <v>2.9864687909210073</v>
      </c>
      <c r="K624" s="7">
        <v>74.91514288842666</v>
      </c>
      <c r="L624" s="7">
        <v>91.87432286023834</v>
      </c>
      <c r="M624" s="7">
        <v>93.12659258327609</v>
      </c>
      <c r="N624" s="7">
        <v>1.0</v>
      </c>
      <c r="O624" s="10">
        <v>0.0011396579601546438</v>
      </c>
      <c r="P624" s="15">
        <v>0.0</v>
      </c>
      <c r="Q624" s="11">
        <v>3.0</v>
      </c>
    </row>
    <row r="625">
      <c r="A625" s="6" t="s">
        <v>687</v>
      </c>
      <c r="B625" s="7">
        <v>1405.57</v>
      </c>
      <c r="C625" s="7">
        <v>1417.44</v>
      </c>
      <c r="D625" s="7">
        <v>1404.15</v>
      </c>
      <c r="E625" s="7">
        <v>1415.51</v>
      </c>
      <c r="F625" s="7">
        <v>3114.1</v>
      </c>
      <c r="G625" s="10">
        <v>0.00710052435735987</v>
      </c>
      <c r="H625" s="7">
        <v>15.179629901668022</v>
      </c>
      <c r="I625" s="7">
        <v>13.430608993594838</v>
      </c>
      <c r="J625" s="7">
        <v>2.2893932780445287</v>
      </c>
      <c r="K625" s="7">
        <v>69.59925690021237</v>
      </c>
      <c r="L625" s="7">
        <v>96.92626214365335</v>
      </c>
      <c r="M625" s="7">
        <v>93.43728564050313</v>
      </c>
      <c r="N625" s="7">
        <v>2.0</v>
      </c>
      <c r="O625" s="10">
        <v>0.008240182317514513</v>
      </c>
      <c r="P625" s="15">
        <v>0.0</v>
      </c>
      <c r="Q625" s="11">
        <v>4.0</v>
      </c>
    </row>
    <row r="626">
      <c r="A626" s="6" t="s">
        <v>688</v>
      </c>
      <c r="B626" s="7">
        <v>1415.84</v>
      </c>
      <c r="C626" s="7">
        <v>1418.71</v>
      </c>
      <c r="D626" s="7">
        <v>1414.67</v>
      </c>
      <c r="E626" s="7">
        <v>1418.16</v>
      </c>
      <c r="F626" s="7">
        <v>2922.99</v>
      </c>
      <c r="G626" s="10">
        <v>0.0018721167635693786</v>
      </c>
      <c r="H626" s="7">
        <v>15.6741451304149</v>
      </c>
      <c r="I626" s="7">
        <v>13.879316220958852</v>
      </c>
      <c r="J626" s="7">
        <v>2.4775179856115312</v>
      </c>
      <c r="K626" s="7">
        <v>71.24385828807878</v>
      </c>
      <c r="L626" s="7">
        <v>99.14142990945996</v>
      </c>
      <c r="M626" s="7">
        <v>95.98067163778387</v>
      </c>
      <c r="N626" s="7">
        <v>3.0</v>
      </c>
      <c r="O626" s="10">
        <v>0.010112299081083891</v>
      </c>
      <c r="P626" s="15">
        <v>0.0</v>
      </c>
      <c r="Q626" s="11">
        <v>3.0</v>
      </c>
    </row>
    <row r="627">
      <c r="A627" s="6" t="s">
        <v>689</v>
      </c>
      <c r="B627" s="7">
        <v>1417.85</v>
      </c>
      <c r="C627" s="7">
        <v>1418.13</v>
      </c>
      <c r="D627" s="7">
        <v>1412.12</v>
      </c>
      <c r="E627" s="7">
        <v>1418.13</v>
      </c>
      <c r="F627" s="7">
        <v>2766.32</v>
      </c>
      <c r="G627" s="10">
        <v>-2.11541716026208E-5</v>
      </c>
      <c r="H627" s="7">
        <v>15.880569937775817</v>
      </c>
      <c r="I627" s="7">
        <v>14.279566964322246</v>
      </c>
      <c r="J627" s="7">
        <v>3.382443216697409</v>
      </c>
      <c r="K627" s="7">
        <v>77.18167810617759</v>
      </c>
      <c r="L627" s="7">
        <v>99.09459881361235</v>
      </c>
      <c r="M627" s="7">
        <v>98.38743028890856</v>
      </c>
      <c r="N627" s="7">
        <v>1.0</v>
      </c>
      <c r="O627" s="10">
        <v>-2.11541716026208E-5</v>
      </c>
      <c r="P627" s="15">
        <v>0.0</v>
      </c>
      <c r="Q627" s="11">
        <v>3.0</v>
      </c>
    </row>
    <row r="628">
      <c r="A628" s="6" t="s">
        <v>690</v>
      </c>
      <c r="B628" s="7">
        <v>1418.13</v>
      </c>
      <c r="C628" s="7">
        <v>1426.68</v>
      </c>
      <c r="D628" s="7">
        <v>1410.86</v>
      </c>
      <c r="E628" s="7">
        <v>1413.17</v>
      </c>
      <c r="F628" s="7">
        <v>3282.95</v>
      </c>
      <c r="G628" s="10">
        <v>-0.003497563693032399</v>
      </c>
      <c r="H628" s="7">
        <v>15.465654103796396</v>
      </c>
      <c r="I628" s="7">
        <v>14.516784392217078</v>
      </c>
      <c r="J628" s="7">
        <v>3.194202898550761</v>
      </c>
      <c r="K628" s="7">
        <v>76.15756738078805</v>
      </c>
      <c r="L628" s="7">
        <v>81.24392614188534</v>
      </c>
      <c r="M628" s="7">
        <v>93.15998495498589</v>
      </c>
      <c r="N628" s="7">
        <v>2.0</v>
      </c>
      <c r="O628" s="10">
        <v>-0.0035187178646350196</v>
      </c>
      <c r="P628" s="15">
        <v>0.0</v>
      </c>
      <c r="Q628" s="11">
        <v>2.0</v>
      </c>
    </row>
    <row r="629">
      <c r="A629" s="6" t="s">
        <v>691</v>
      </c>
      <c r="B629" s="7">
        <v>1413.09</v>
      </c>
      <c r="C629" s="7">
        <v>1416.12</v>
      </c>
      <c r="D629" s="7">
        <v>1406.78</v>
      </c>
      <c r="E629" s="7">
        <v>1413.49</v>
      </c>
      <c r="F629" s="7">
        <v>3062.69</v>
      </c>
      <c r="G629" s="10">
        <v>2.2644126325915235E-4</v>
      </c>
      <c r="H629" s="7">
        <v>14.989857890806206</v>
      </c>
      <c r="I629" s="7">
        <v>14.611399091934905</v>
      </c>
      <c r="J629" s="7">
        <v>7.997113997114164</v>
      </c>
      <c r="K629" s="7">
        <v>88.88532477947093</v>
      </c>
      <c r="L629" s="7">
        <v>78.45827208884526</v>
      </c>
      <c r="M629" s="7">
        <v>86.26559901478099</v>
      </c>
      <c r="N629" s="7">
        <v>1.0</v>
      </c>
      <c r="O629" s="10">
        <v>2.2644126325915235E-4</v>
      </c>
      <c r="P629" s="15">
        <v>0.0</v>
      </c>
      <c r="Q629" s="11">
        <v>3.0</v>
      </c>
    </row>
    <row r="630">
      <c r="A630" s="6" t="s">
        <v>692</v>
      </c>
      <c r="B630" s="7">
        <v>1413.49</v>
      </c>
      <c r="C630" s="7">
        <v>1413.49</v>
      </c>
      <c r="D630" s="7">
        <v>1400.5</v>
      </c>
      <c r="E630" s="7">
        <v>1402.08</v>
      </c>
      <c r="F630" s="7">
        <v>3008.24</v>
      </c>
      <c r="G630" s="10">
        <v>-0.008072218409751808</v>
      </c>
      <c r="H630" s="7">
        <v>13.536059058511228</v>
      </c>
      <c r="I630" s="7">
        <v>14.39633108525017</v>
      </c>
      <c r="J630" s="7">
        <v>1.6046892039258434</v>
      </c>
      <c r="K630" s="7">
        <v>61.60770357965247</v>
      </c>
      <c r="L630" s="7">
        <v>30.976430976430784</v>
      </c>
      <c r="M630" s="7">
        <v>63.559543069053795</v>
      </c>
      <c r="N630" s="7">
        <v>1.0</v>
      </c>
      <c r="O630" s="10">
        <v>-0.008072218409751808</v>
      </c>
      <c r="P630" s="15">
        <v>0.0</v>
      </c>
      <c r="Q630" s="11">
        <v>2.0</v>
      </c>
    </row>
    <row r="631">
      <c r="A631" s="6" t="s">
        <v>693</v>
      </c>
      <c r="B631" s="7">
        <v>1401.99</v>
      </c>
      <c r="C631" s="7">
        <v>1413.46</v>
      </c>
      <c r="D631" s="7">
        <v>1398.04</v>
      </c>
      <c r="E631" s="7">
        <v>1411.13</v>
      </c>
      <c r="F631" s="7">
        <v>2598.79</v>
      </c>
      <c r="G631" s="10">
        <v>0.006454695880406384</v>
      </c>
      <c r="H631" s="7">
        <v>12.964723118012216</v>
      </c>
      <c r="I631" s="7">
        <v>14.11000949180258</v>
      </c>
      <c r="J631" s="7">
        <v>1.9214830970556254</v>
      </c>
      <c r="K631" s="7">
        <v>65.77081000373283</v>
      </c>
      <c r="L631" s="7">
        <v>51.73805090006226</v>
      </c>
      <c r="M631" s="7">
        <v>53.724251321779434</v>
      </c>
      <c r="N631" s="7">
        <v>1.0</v>
      </c>
      <c r="O631" s="10">
        <v>0.006454695880406384</v>
      </c>
      <c r="P631" s="15">
        <v>0.0</v>
      </c>
      <c r="Q631" s="11">
        <v>4.0</v>
      </c>
    </row>
    <row r="632">
      <c r="A632" s="6" t="s">
        <v>694</v>
      </c>
      <c r="B632" s="7">
        <v>1411.13</v>
      </c>
      <c r="C632" s="7">
        <v>1416.17</v>
      </c>
      <c r="D632" s="7">
        <v>1409.11</v>
      </c>
      <c r="E632" s="7">
        <v>1410.44</v>
      </c>
      <c r="F632" s="7">
        <v>2472.5</v>
      </c>
      <c r="G632" s="10">
        <v>-4.889698326873177E-4</v>
      </c>
      <c r="H632" s="7">
        <v>12.314306376960303</v>
      </c>
      <c r="I632" s="7">
        <v>13.750868868834127</v>
      </c>
      <c r="J632" s="7">
        <v>1.4776668418286998</v>
      </c>
      <c r="K632" s="7">
        <v>59.63944856839886</v>
      </c>
      <c r="L632" s="7">
        <v>47.71410173857077</v>
      </c>
      <c r="M632" s="7">
        <v>43.476194538354605</v>
      </c>
      <c r="N632" s="7">
        <v>1.0</v>
      </c>
      <c r="O632" s="10">
        <v>-4.889698326873177E-4</v>
      </c>
      <c r="P632" s="15">
        <v>0.0</v>
      </c>
      <c r="Q632" s="11">
        <v>3.0</v>
      </c>
    </row>
    <row r="633">
      <c r="A633" s="6" t="s">
        <v>695</v>
      </c>
      <c r="B633" s="7">
        <v>1410.44</v>
      </c>
      <c r="C633" s="7">
        <v>1413.63</v>
      </c>
      <c r="D633" s="7">
        <v>1405.59</v>
      </c>
      <c r="E633" s="7">
        <v>1409.3</v>
      </c>
      <c r="F633" s="7">
        <v>2629.09</v>
      </c>
      <c r="G633" s="10">
        <v>-8.082584158135759E-4</v>
      </c>
      <c r="H633" s="7">
        <v>11.573446464432664</v>
      </c>
      <c r="I633" s="7">
        <v>13.315384387953834</v>
      </c>
      <c r="J633" s="7">
        <v>1.3510163609320724</v>
      </c>
      <c r="K633" s="7">
        <v>57.465204555039975</v>
      </c>
      <c r="L633" s="7">
        <v>44.04378622021889</v>
      </c>
      <c r="M633" s="7">
        <v>47.83197961961731</v>
      </c>
      <c r="N633" s="7">
        <v>2.0</v>
      </c>
      <c r="O633" s="10">
        <v>-0.0012972282485008936</v>
      </c>
      <c r="P633" s="15">
        <v>0.0</v>
      </c>
      <c r="Q633" s="11">
        <v>3.0</v>
      </c>
    </row>
    <row r="634">
      <c r="A634" s="6" t="s">
        <v>696</v>
      </c>
      <c r="B634" s="7">
        <v>1409.32</v>
      </c>
      <c r="C634" s="7">
        <v>1413.95</v>
      </c>
      <c r="D634" s="7">
        <v>1406.57</v>
      </c>
      <c r="E634" s="7">
        <v>1410.49</v>
      </c>
      <c r="F634" s="7">
        <v>2571.22</v>
      </c>
      <c r="G634" s="10">
        <v>8.443908323281449E-4</v>
      </c>
      <c r="H634" s="7">
        <v>10.956038311148177</v>
      </c>
      <c r="I634" s="7">
        <v>12.843515172592703</v>
      </c>
      <c r="J634" s="7">
        <v>1.381259295984136</v>
      </c>
      <c r="K634" s="7">
        <v>58.00541328336458</v>
      </c>
      <c r="L634" s="7">
        <v>47.87508048937551</v>
      </c>
      <c r="M634" s="7">
        <v>46.54432281605506</v>
      </c>
      <c r="N634" s="7">
        <v>1.0</v>
      </c>
      <c r="O634" s="10">
        <v>8.443908323281449E-4</v>
      </c>
      <c r="P634" s="15">
        <v>0.0</v>
      </c>
      <c r="Q634" s="11">
        <v>3.0</v>
      </c>
    </row>
    <row r="635">
      <c r="A635" s="6" t="s">
        <v>697</v>
      </c>
      <c r="B635" s="7">
        <v>1410.08</v>
      </c>
      <c r="C635" s="7">
        <v>1410.08</v>
      </c>
      <c r="D635" s="7">
        <v>1397.01</v>
      </c>
      <c r="E635" s="7">
        <v>1399.48</v>
      </c>
      <c r="F635" s="7">
        <v>2530.28</v>
      </c>
      <c r="G635" s="10">
        <v>-0.007805797985097371</v>
      </c>
      <c r="H635" s="7">
        <v>9.469168238789507</v>
      </c>
      <c r="I635" s="7">
        <v>12.168645785832064</v>
      </c>
      <c r="J635" s="7">
        <v>0.7950609364977594</v>
      </c>
      <c r="K635" s="7">
        <v>44.29158477755954</v>
      </c>
      <c r="L635" s="7">
        <v>8.324907313785038</v>
      </c>
      <c r="M635" s="7">
        <v>33.414591341126474</v>
      </c>
      <c r="N635" s="7">
        <v>1.0</v>
      </c>
      <c r="O635" s="10">
        <v>-0.007805797985097371</v>
      </c>
      <c r="P635" s="15">
        <v>0.0</v>
      </c>
      <c r="Q635" s="11">
        <v>2.0</v>
      </c>
    </row>
    <row r="636">
      <c r="A636" s="6" t="s">
        <v>698</v>
      </c>
      <c r="B636" s="7">
        <v>1400.07</v>
      </c>
      <c r="C636" s="7">
        <v>1413.09</v>
      </c>
      <c r="D636" s="7">
        <v>1398.96</v>
      </c>
      <c r="E636" s="7">
        <v>1406.58</v>
      </c>
      <c r="F636" s="7">
        <v>2938.25</v>
      </c>
      <c r="G636" s="10">
        <v>0.005073312944808006</v>
      </c>
      <c r="H636" s="7">
        <v>8.762712561143644</v>
      </c>
      <c r="I636" s="7">
        <v>11.48745914089438</v>
      </c>
      <c r="J636" s="7">
        <v>1.0839564921821898</v>
      </c>
      <c r="K636" s="7">
        <v>52.01435328657644</v>
      </c>
      <c r="L636" s="7">
        <v>32.25480283114228</v>
      </c>
      <c r="M636" s="7">
        <v>29.48493021143428</v>
      </c>
      <c r="N636" s="7">
        <v>1.0</v>
      </c>
      <c r="O636" s="10">
        <v>0.005073312944808006</v>
      </c>
      <c r="P636" s="15">
        <v>0.0</v>
      </c>
      <c r="Q636" s="11">
        <v>4.0</v>
      </c>
    </row>
    <row r="637">
      <c r="A637" s="6" t="s">
        <v>699</v>
      </c>
      <c r="B637" s="7">
        <v>1406.54</v>
      </c>
      <c r="C637" s="7">
        <v>1409.31</v>
      </c>
      <c r="D637" s="7">
        <v>1396.56</v>
      </c>
      <c r="E637" s="7">
        <v>1404.94</v>
      </c>
      <c r="F637" s="7">
        <v>3200.31</v>
      </c>
      <c r="G637" s="10">
        <v>-0.0011659486129476267</v>
      </c>
      <c r="H637" s="7">
        <v>7.978535462576247</v>
      </c>
      <c r="I637" s="7">
        <v>10.785674405230754</v>
      </c>
      <c r="J637" s="7">
        <v>1.03270725388601</v>
      </c>
      <c r="K637" s="7">
        <v>50.80452445435717</v>
      </c>
      <c r="L637" s="7">
        <v>27.822045152722698</v>
      </c>
      <c r="M637" s="7">
        <v>22.800585099216672</v>
      </c>
      <c r="N637" s="7">
        <v>1.0</v>
      </c>
      <c r="O637" s="10">
        <v>-0.0011659486129476267</v>
      </c>
      <c r="P637" s="15">
        <v>0.0</v>
      </c>
      <c r="Q637" s="11">
        <v>3.0</v>
      </c>
    </row>
    <row r="638">
      <c r="A638" s="6" t="s">
        <v>700</v>
      </c>
      <c r="B638" s="7">
        <v>1404.94</v>
      </c>
      <c r="C638" s="7">
        <v>1408.81</v>
      </c>
      <c r="D638" s="7">
        <v>1401.25</v>
      </c>
      <c r="E638" s="7">
        <v>1403.44</v>
      </c>
      <c r="F638" s="7">
        <v>3389.11</v>
      </c>
      <c r="G638" s="10">
        <v>-0.0010676612524378264</v>
      </c>
      <c r="H638" s="7">
        <v>7.153570095179248</v>
      </c>
      <c r="I638" s="7">
        <v>10.059253543220454</v>
      </c>
      <c r="J638" s="7">
        <v>0.9354539839407068</v>
      </c>
      <c r="K638" s="7">
        <v>48.33253550343074</v>
      </c>
      <c r="L638" s="7">
        <v>22.841965471447818</v>
      </c>
      <c r="M638" s="7">
        <v>27.639604485104268</v>
      </c>
      <c r="N638" s="7">
        <v>2.0</v>
      </c>
      <c r="O638" s="10">
        <v>-0.002233609865385453</v>
      </c>
      <c r="P638" s="15">
        <v>0.0</v>
      </c>
      <c r="Q638" s="11">
        <v>3.0</v>
      </c>
    </row>
    <row r="639">
      <c r="A639" s="6" t="s">
        <v>701</v>
      </c>
      <c r="B639" s="7">
        <v>1403.74</v>
      </c>
      <c r="C639" s="7">
        <v>1432.12</v>
      </c>
      <c r="D639" s="7">
        <v>1403.74</v>
      </c>
      <c r="E639" s="7">
        <v>1432.12</v>
      </c>
      <c r="F639" s="7">
        <v>3952.87</v>
      </c>
      <c r="G639" s="10">
        <v>0.02043550133956552</v>
      </c>
      <c r="H639" s="7">
        <v>8.713570789153891</v>
      </c>
      <c r="I639" s="7">
        <v>9.790116992407143</v>
      </c>
      <c r="J639" s="7">
        <v>1.5129709697343992</v>
      </c>
      <c r="K639" s="7">
        <v>60.20646429888158</v>
      </c>
      <c r="L639" s="7">
        <v>100.0</v>
      </c>
      <c r="M639" s="7">
        <v>50.221336874723505</v>
      </c>
      <c r="N639" s="7">
        <v>1.0</v>
      </c>
      <c r="O639" s="10">
        <v>0.02043550133956552</v>
      </c>
      <c r="P639" s="15">
        <v>0.0</v>
      </c>
      <c r="Q639" s="11">
        <v>5.0</v>
      </c>
    </row>
    <row r="640">
      <c r="A640" s="6" t="s">
        <v>702</v>
      </c>
      <c r="B640" s="7">
        <v>1432.12</v>
      </c>
      <c r="C640" s="7">
        <v>1437.92</v>
      </c>
      <c r="D640" s="7">
        <v>1431.45</v>
      </c>
      <c r="E640" s="7">
        <v>1437.92</v>
      </c>
      <c r="F640" s="7">
        <v>3717.62</v>
      </c>
      <c r="G640" s="10">
        <v>0.004049939949166398</v>
      </c>
      <c r="H640" s="7">
        <v>10.299171665753192</v>
      </c>
      <c r="I640" s="7">
        <v>9.891927927076352</v>
      </c>
      <c r="J640" s="7">
        <v>1.6102532427424312</v>
      </c>
      <c r="K640" s="7">
        <v>61.689540937056286</v>
      </c>
      <c r="L640" s="7">
        <v>100.0</v>
      </c>
      <c r="M640" s="7">
        <v>74.28065515714927</v>
      </c>
      <c r="N640" s="7">
        <v>2.0</v>
      </c>
      <c r="O640" s="10">
        <v>0.024485441288731917</v>
      </c>
      <c r="P640" s="15">
        <v>0.0</v>
      </c>
      <c r="Q640" s="11">
        <v>4.0</v>
      </c>
    </row>
    <row r="641">
      <c r="A641" s="6" t="s">
        <v>703</v>
      </c>
      <c r="B641" s="7">
        <v>1437.92</v>
      </c>
      <c r="C641" s="7">
        <v>1438.74</v>
      </c>
      <c r="D641" s="7">
        <v>1428.98</v>
      </c>
      <c r="E641" s="7">
        <v>1429.08</v>
      </c>
      <c r="F641" s="7">
        <v>3223.67</v>
      </c>
      <c r="G641" s="10">
        <v>-0.006147768999666285</v>
      </c>
      <c r="H641" s="7">
        <v>10.71889689196928</v>
      </c>
      <c r="I641" s="7">
        <v>10.057321720054938</v>
      </c>
      <c r="J641" s="7">
        <v>1.2658412235979544</v>
      </c>
      <c r="K641" s="7">
        <v>55.86628093860483</v>
      </c>
      <c r="L641" s="7">
        <v>77.09815078236116</v>
      </c>
      <c r="M641" s="7">
        <v>92.36605026078705</v>
      </c>
      <c r="N641" s="7">
        <v>1.0</v>
      </c>
      <c r="O641" s="10">
        <v>-0.006147768999666285</v>
      </c>
      <c r="P641" s="15">
        <v>0.0</v>
      </c>
      <c r="Q641" s="11">
        <v>2.0</v>
      </c>
    </row>
    <row r="642">
      <c r="A642" s="6" t="s">
        <v>704</v>
      </c>
      <c r="B642" s="7">
        <v>1429.13</v>
      </c>
      <c r="C642" s="7">
        <v>1437.76</v>
      </c>
      <c r="D642" s="7">
        <v>1429.13</v>
      </c>
      <c r="E642" s="7">
        <v>1433.56</v>
      </c>
      <c r="F642" s="7">
        <v>3509.63</v>
      </c>
      <c r="G642" s="10">
        <v>0.003134883981302669</v>
      </c>
      <c r="H642" s="7">
        <v>11.282967688668805</v>
      </c>
      <c r="I642" s="7">
        <v>10.302450913777712</v>
      </c>
      <c r="J642" s="7">
        <v>1.5627932652497856</v>
      </c>
      <c r="K642" s="7">
        <v>60.98007539041454</v>
      </c>
      <c r="L642" s="7">
        <v>87.71929824561391</v>
      </c>
      <c r="M642" s="7">
        <v>88.27248300932501</v>
      </c>
      <c r="N642" s="7">
        <v>1.0</v>
      </c>
      <c r="O642" s="10">
        <v>0.003134883981302669</v>
      </c>
      <c r="P642" s="15">
        <v>0.0</v>
      </c>
      <c r="Q642" s="11">
        <v>4.0</v>
      </c>
    </row>
    <row r="643">
      <c r="A643" s="6" t="s">
        <v>705</v>
      </c>
      <c r="B643" s="7">
        <v>1433.56</v>
      </c>
      <c r="C643" s="7">
        <v>1439.15</v>
      </c>
      <c r="D643" s="7">
        <v>1432.99</v>
      </c>
      <c r="E643" s="7">
        <v>1436.56</v>
      </c>
      <c r="F643" s="7">
        <v>3641.2</v>
      </c>
      <c r="G643" s="10">
        <v>0.0020926923184240633</v>
      </c>
      <c r="H643" s="7">
        <v>11.835638909004047</v>
      </c>
      <c r="I643" s="7">
        <v>10.609088512822979</v>
      </c>
      <c r="J643" s="7">
        <v>1.6367651117858069</v>
      </c>
      <c r="K643" s="7">
        <v>62.07474091908293</v>
      </c>
      <c r="L643" s="7">
        <v>93.91876027236408</v>
      </c>
      <c r="M643" s="7">
        <v>86.24540310011305</v>
      </c>
      <c r="N643" s="7">
        <v>2.0</v>
      </c>
      <c r="O643" s="10">
        <v>0.005227576299726732</v>
      </c>
      <c r="P643" s="15">
        <v>0.0</v>
      </c>
      <c r="Q643" s="11">
        <v>3.0</v>
      </c>
    </row>
    <row r="644">
      <c r="A644" s="6" t="s">
        <v>706</v>
      </c>
      <c r="B644" s="7">
        <v>1436.56</v>
      </c>
      <c r="C644" s="7">
        <v>1463.76</v>
      </c>
      <c r="D644" s="7">
        <v>1435.34</v>
      </c>
      <c r="E644" s="7">
        <v>1459.99</v>
      </c>
      <c r="F644" s="7">
        <v>4606.55</v>
      </c>
      <c r="G644" s="10">
        <v>0.01630979562287692</v>
      </c>
      <c r="H644" s="7">
        <v>14.0028241795344</v>
      </c>
      <c r="I644" s="7">
        <v>11.287835646165263</v>
      </c>
      <c r="J644" s="7">
        <v>3.3331990330378605</v>
      </c>
      <c r="K644" s="7">
        <v>76.92236169223611</v>
      </c>
      <c r="L644" s="7">
        <v>94.38988095238098</v>
      </c>
      <c r="M644" s="7">
        <v>92.00931315678632</v>
      </c>
      <c r="N644" s="7">
        <v>3.0</v>
      </c>
      <c r="O644" s="10">
        <v>0.021537371922603653</v>
      </c>
      <c r="P644" s="15">
        <v>0.0</v>
      </c>
      <c r="Q644" s="11">
        <v>5.0</v>
      </c>
    </row>
    <row r="645">
      <c r="A645" s="6" t="s">
        <v>707</v>
      </c>
      <c r="B645" s="7">
        <v>1460.07</v>
      </c>
      <c r="C645" s="7">
        <v>1474.51</v>
      </c>
      <c r="D645" s="7">
        <v>1460.07</v>
      </c>
      <c r="E645" s="7">
        <v>1465.77</v>
      </c>
      <c r="F645" s="7">
        <v>5041.99</v>
      </c>
      <c r="G645" s="10">
        <v>0.003958931225556321</v>
      </c>
      <c r="H645" s="7">
        <v>16.002267634456757</v>
      </c>
      <c r="I645" s="7">
        <v>12.230722043823562</v>
      </c>
      <c r="J645" s="7">
        <v>3.2014504431909554</v>
      </c>
      <c r="K645" s="7">
        <v>76.19869581894888</v>
      </c>
      <c r="L645" s="7">
        <v>88.78768441308532</v>
      </c>
      <c r="M645" s="7">
        <v>92.36544187927679</v>
      </c>
      <c r="N645" s="7">
        <v>4.0</v>
      </c>
      <c r="O645" s="10">
        <v>0.025496303148159975</v>
      </c>
      <c r="P645" s="15">
        <v>0.0</v>
      </c>
      <c r="Q645" s="11">
        <v>4.0</v>
      </c>
    </row>
    <row r="646">
      <c r="A646" s="6" t="s">
        <v>708</v>
      </c>
      <c r="B646" s="7">
        <v>1465.42</v>
      </c>
      <c r="C646" s="7">
        <v>1465.63</v>
      </c>
      <c r="D646" s="7">
        <v>1457.55</v>
      </c>
      <c r="E646" s="7">
        <v>1461.19</v>
      </c>
      <c r="F646" s="7">
        <v>3482.43</v>
      </c>
      <c r="G646" s="10">
        <v>-0.0031246375625097575</v>
      </c>
      <c r="H646" s="7">
        <v>17.021065012137342</v>
      </c>
      <c r="I646" s="7">
        <v>13.188790637486319</v>
      </c>
      <c r="J646" s="7">
        <v>2.767676767676765</v>
      </c>
      <c r="K646" s="7">
        <v>73.45844504021446</v>
      </c>
      <c r="L646" s="7">
        <v>82.91212315586924</v>
      </c>
      <c r="M646" s="7">
        <v>88.6965628404452</v>
      </c>
      <c r="N646" s="7">
        <v>1.0</v>
      </c>
      <c r="O646" s="10">
        <v>-0.0031246375625097575</v>
      </c>
      <c r="P646" s="15">
        <v>0.0</v>
      </c>
      <c r="Q646" s="11">
        <v>2.0</v>
      </c>
    </row>
    <row r="647">
      <c r="A647" s="6" t="s">
        <v>709</v>
      </c>
      <c r="B647" s="7">
        <v>1461.19</v>
      </c>
      <c r="C647" s="7">
        <v>1461.47</v>
      </c>
      <c r="D647" s="7">
        <v>1456.13</v>
      </c>
      <c r="E647" s="7">
        <v>1459.32</v>
      </c>
      <c r="F647" s="7">
        <v>3377.39</v>
      </c>
      <c r="G647" s="10">
        <v>-0.0012797788104217235</v>
      </c>
      <c r="H647" s="7">
        <v>17.476122045794227</v>
      </c>
      <c r="I647" s="7">
        <v>14.046256919147902</v>
      </c>
      <c r="J647" s="7">
        <v>2.6990489130434745</v>
      </c>
      <c r="K647" s="7">
        <v>72.96602387511476</v>
      </c>
      <c r="L647" s="7">
        <v>80.51314945477864</v>
      </c>
      <c r="M647" s="7">
        <v>84.07098567457773</v>
      </c>
      <c r="N647" s="7">
        <v>2.0</v>
      </c>
      <c r="O647" s="10">
        <v>-0.004404416372931481</v>
      </c>
      <c r="P647" s="15">
        <v>0.0</v>
      </c>
      <c r="Q647" s="11">
        <v>3.0</v>
      </c>
    </row>
    <row r="648">
      <c r="A648" s="6" t="s">
        <v>710</v>
      </c>
      <c r="B648" s="7">
        <v>1459.5</v>
      </c>
      <c r="C648" s="7">
        <v>1465.15</v>
      </c>
      <c r="D648" s="7">
        <v>1457.88</v>
      </c>
      <c r="E648" s="7">
        <v>1461.05</v>
      </c>
      <c r="F648" s="7">
        <v>3451.36</v>
      </c>
      <c r="G648" s="10">
        <v>0.001185483649919153</v>
      </c>
      <c r="H648" s="7">
        <v>17.771495823778423</v>
      </c>
      <c r="I648" s="7">
        <v>14.791304700074008</v>
      </c>
      <c r="J648" s="7">
        <v>2.7173913043478213</v>
      </c>
      <c r="K648" s="7">
        <v>73.09941520467832</v>
      </c>
      <c r="L648" s="7">
        <v>82.73252084669657</v>
      </c>
      <c r="M648" s="7">
        <v>82.05259781911481</v>
      </c>
      <c r="N648" s="7">
        <v>1.0</v>
      </c>
      <c r="O648" s="10">
        <v>0.001185483649919153</v>
      </c>
      <c r="P648" s="15">
        <v>0.0</v>
      </c>
      <c r="Q648" s="11">
        <v>3.0</v>
      </c>
    </row>
    <row r="649">
      <c r="A649" s="6" t="s">
        <v>711</v>
      </c>
      <c r="B649" s="7">
        <v>1461.05</v>
      </c>
      <c r="C649" s="7">
        <v>1461.23</v>
      </c>
      <c r="D649" s="7">
        <v>1449.98</v>
      </c>
      <c r="E649" s="7">
        <v>1460.26</v>
      </c>
      <c r="F649" s="7">
        <v>3382.52</v>
      </c>
      <c r="G649" s="10">
        <v>-5.407070257691137E-4</v>
      </c>
      <c r="H649" s="7">
        <v>17.73736991395117</v>
      </c>
      <c r="I649" s="7">
        <v>15.380517742849442</v>
      </c>
      <c r="J649" s="7">
        <v>4.162330905306966</v>
      </c>
      <c r="K649" s="7">
        <v>80.62890546260832</v>
      </c>
      <c r="L649" s="7">
        <v>81.71905067350868</v>
      </c>
      <c r="M649" s="7">
        <v>81.65490699166129</v>
      </c>
      <c r="N649" s="7">
        <v>1.0</v>
      </c>
      <c r="O649" s="10">
        <v>-5.407070257691137E-4</v>
      </c>
      <c r="P649" s="15">
        <v>0.0</v>
      </c>
      <c r="Q649" s="11">
        <v>3.0</v>
      </c>
    </row>
    <row r="650">
      <c r="A650" s="6" t="s">
        <v>712</v>
      </c>
      <c r="B650" s="7">
        <v>1460.34</v>
      </c>
      <c r="C650" s="7">
        <v>1467.07</v>
      </c>
      <c r="D650" s="7">
        <v>1459.51</v>
      </c>
      <c r="E650" s="7">
        <v>1460.15</v>
      </c>
      <c r="F650" s="7">
        <v>4833.87</v>
      </c>
      <c r="G650" s="10">
        <v>-7.532905099085092E-5</v>
      </c>
      <c r="H650" s="7">
        <v>17.49972289156267</v>
      </c>
      <c r="I650" s="7">
        <v>15.804358772592089</v>
      </c>
      <c r="J650" s="7">
        <v>3.7713398861872927</v>
      </c>
      <c r="K650" s="7">
        <v>79.0415266182371</v>
      </c>
      <c r="L650" s="7">
        <v>81.57793457344465</v>
      </c>
      <c r="M650" s="7">
        <v>82.00983536454997</v>
      </c>
      <c r="N650" s="7">
        <v>2.0</v>
      </c>
      <c r="O650" s="10">
        <v>-6.160360767599646E-4</v>
      </c>
      <c r="P650" s="15">
        <v>0.0</v>
      </c>
      <c r="Q650" s="11">
        <v>3.0</v>
      </c>
    </row>
    <row r="651">
      <c r="A651" s="6" t="s">
        <v>713</v>
      </c>
      <c r="B651" s="7">
        <v>1459.76</v>
      </c>
      <c r="C651" s="7">
        <v>1460.72</v>
      </c>
      <c r="D651" s="7">
        <v>1452.06</v>
      </c>
      <c r="E651" s="7">
        <v>1456.89</v>
      </c>
      <c r="F651" s="7">
        <v>3008.92</v>
      </c>
      <c r="G651" s="10">
        <v>-0.0022326473307536835</v>
      </c>
      <c r="H651" s="7">
        <v>16.85404818295001</v>
      </c>
      <c r="I651" s="7">
        <v>16.014296654663674</v>
      </c>
      <c r="J651" s="7">
        <v>3.4797136038186123</v>
      </c>
      <c r="K651" s="7">
        <v>77.6771443793287</v>
      </c>
      <c r="L651" s="7">
        <v>75.9486759486761</v>
      </c>
      <c r="M651" s="7">
        <v>79.74855373187648</v>
      </c>
      <c r="N651" s="7">
        <v>3.0</v>
      </c>
      <c r="O651" s="10">
        <v>-0.002848683407513648</v>
      </c>
      <c r="P651" s="15">
        <v>0.0</v>
      </c>
      <c r="Q651" s="11">
        <v>3.0</v>
      </c>
    </row>
    <row r="652">
      <c r="A652" s="6" t="s">
        <v>714</v>
      </c>
      <c r="B652" s="7">
        <v>1456.94</v>
      </c>
      <c r="C652" s="7">
        <v>1463.24</v>
      </c>
      <c r="D652" s="7">
        <v>1441.59</v>
      </c>
      <c r="E652" s="7">
        <v>1441.59</v>
      </c>
      <c r="F652" s="7">
        <v>3739.9</v>
      </c>
      <c r="G652" s="10">
        <v>-0.010501822375059325</v>
      </c>
      <c r="H652" s="7">
        <v>14.935595939074346</v>
      </c>
      <c r="I652" s="7">
        <v>15.79855651154581</v>
      </c>
      <c r="J652" s="7">
        <v>2.097841726618694</v>
      </c>
      <c r="K652" s="7">
        <v>67.71946121690652</v>
      </c>
      <c r="L652" s="7">
        <v>53.48311431397473</v>
      </c>
      <c r="M652" s="7">
        <v>70.33657494536516</v>
      </c>
      <c r="N652" s="7">
        <v>4.0</v>
      </c>
      <c r="O652" s="10">
        <v>-0.013350505782572974</v>
      </c>
      <c r="P652" s="15">
        <v>0.0</v>
      </c>
      <c r="Q652" s="11">
        <v>1.0</v>
      </c>
    </row>
    <row r="653">
      <c r="A653" s="6" t="s">
        <v>715</v>
      </c>
      <c r="B653" s="7">
        <v>1441.6</v>
      </c>
      <c r="C653" s="7">
        <v>1441.6</v>
      </c>
      <c r="D653" s="7">
        <v>1430.53</v>
      </c>
      <c r="E653" s="7">
        <v>1433.32</v>
      </c>
      <c r="F653" s="7">
        <v>3565.38</v>
      </c>
      <c r="G653" s="10">
        <v>-0.005736721259165215</v>
      </c>
      <c r="H653" s="7">
        <v>12.602613742999893</v>
      </c>
      <c r="I653" s="7">
        <v>15.159367957836627</v>
      </c>
      <c r="J653" s="7">
        <v>1.0278940027894012</v>
      </c>
      <c r="K653" s="7">
        <v>50.68775790921598</v>
      </c>
      <c r="L653" s="7">
        <v>9.53217658686563</v>
      </c>
      <c r="M653" s="7">
        <v>46.32132228317215</v>
      </c>
      <c r="N653" s="7">
        <v>5.0</v>
      </c>
      <c r="O653" s="10">
        <v>-0.019087227041738188</v>
      </c>
      <c r="P653" s="15">
        <v>0.0</v>
      </c>
      <c r="Q653" s="11">
        <v>2.0</v>
      </c>
    </row>
    <row r="654">
      <c r="A654" s="6" t="s">
        <v>716</v>
      </c>
      <c r="B654" s="7">
        <v>1433.36</v>
      </c>
      <c r="C654" s="7">
        <v>1450.2</v>
      </c>
      <c r="D654" s="7">
        <v>1433.36</v>
      </c>
      <c r="E654" s="7">
        <v>1447.15</v>
      </c>
      <c r="F654" s="7">
        <v>3150.33</v>
      </c>
      <c r="G654" s="10">
        <v>0.00964892696676259</v>
      </c>
      <c r="H654" s="7">
        <v>11.734407022508549</v>
      </c>
      <c r="I654" s="7">
        <v>14.474375770771013</v>
      </c>
      <c r="J654" s="7">
        <v>1.2145513714551366</v>
      </c>
      <c r="K654" s="7">
        <v>54.844127217382166</v>
      </c>
      <c r="L654" s="7">
        <v>39.90775312980471</v>
      </c>
      <c r="M654" s="7">
        <v>34.30768134354836</v>
      </c>
      <c r="N654" s="7">
        <v>1.0</v>
      </c>
      <c r="O654" s="10">
        <v>0.00964892696676259</v>
      </c>
      <c r="P654" s="15">
        <v>0.0</v>
      </c>
      <c r="Q654" s="11">
        <v>4.0</v>
      </c>
    </row>
    <row r="655">
      <c r="A655" s="6" t="s">
        <v>717</v>
      </c>
      <c r="B655" s="7">
        <v>1447.13</v>
      </c>
      <c r="C655" s="7">
        <v>1447.13</v>
      </c>
      <c r="D655" s="7">
        <v>1435.6</v>
      </c>
      <c r="E655" s="7">
        <v>1440.67</v>
      </c>
      <c r="F655" s="7">
        <v>3509.23</v>
      </c>
      <c r="G655" s="10">
        <v>-0.004477766644784589</v>
      </c>
      <c r="H655" s="7">
        <v>10.40353956887543</v>
      </c>
      <c r="I655" s="7">
        <v>13.660208530391898</v>
      </c>
      <c r="J655" s="7">
        <v>1.2850467289719656</v>
      </c>
      <c r="K655" s="7">
        <v>56.23721881390599</v>
      </c>
      <c r="L655" s="7">
        <v>25.42970471573379</v>
      </c>
      <c r="M655" s="7">
        <v>24.956544810801375</v>
      </c>
      <c r="N655" s="7">
        <v>1.0</v>
      </c>
      <c r="O655" s="10">
        <v>-0.004477766644784589</v>
      </c>
      <c r="P655" s="15">
        <v>0.0</v>
      </c>
      <c r="Q655" s="11">
        <v>2.0</v>
      </c>
    </row>
    <row r="656">
      <c r="A656" s="6" t="s">
        <v>718</v>
      </c>
      <c r="B656" s="7">
        <v>1440.9</v>
      </c>
      <c r="C656" s="7">
        <v>1457.14</v>
      </c>
      <c r="D656" s="7">
        <v>1440.9</v>
      </c>
      <c r="E656" s="7">
        <v>1444.49</v>
      </c>
      <c r="F656" s="7">
        <v>3505.08</v>
      </c>
      <c r="G656" s="10">
        <v>0.0026515440732436547</v>
      </c>
      <c r="H656" s="7">
        <v>9.54700763718165</v>
      </c>
      <c r="I656" s="7">
        <v>12.83756835174985</v>
      </c>
      <c r="J656" s="7">
        <v>1.2688145597638967</v>
      </c>
      <c r="K656" s="7">
        <v>55.92411924119243</v>
      </c>
      <c r="L656" s="7">
        <v>31.74170077307874</v>
      </c>
      <c r="M656" s="7">
        <v>32.35971953953908</v>
      </c>
      <c r="N656" s="7">
        <v>1.0</v>
      </c>
      <c r="O656" s="10">
        <v>0.0026515440732436547</v>
      </c>
      <c r="P656" s="15">
        <v>0.0</v>
      </c>
      <c r="Q656" s="11">
        <v>3.0</v>
      </c>
    </row>
    <row r="657">
      <c r="A657" s="6" t="s">
        <v>719</v>
      </c>
      <c r="B657" s="7">
        <v>1444.99</v>
      </c>
      <c r="C657" s="7">
        <v>1451.52</v>
      </c>
      <c r="D657" s="7">
        <v>1439.01</v>
      </c>
      <c r="E657" s="7">
        <v>1445.75</v>
      </c>
      <c r="F657" s="7">
        <v>3321.79</v>
      </c>
      <c r="G657" s="10">
        <v>8.722801819327174E-4</v>
      </c>
      <c r="H657" s="7">
        <v>8.86765062360746</v>
      </c>
      <c r="I657" s="7">
        <v>12.043584806121373</v>
      </c>
      <c r="J657" s="7">
        <v>1.2260206591244474</v>
      </c>
      <c r="K657" s="7">
        <v>55.0767870953486</v>
      </c>
      <c r="L657" s="7">
        <v>34.60663938153711</v>
      </c>
      <c r="M657" s="7">
        <v>30.59268162344988</v>
      </c>
      <c r="N657" s="7">
        <v>2.0</v>
      </c>
      <c r="O657" s="10">
        <v>0.0035238242551763723</v>
      </c>
      <c r="P657" s="15">
        <v>0.0</v>
      </c>
      <c r="Q657" s="11">
        <v>3.0</v>
      </c>
    </row>
    <row r="658">
      <c r="A658" s="6" t="s">
        <v>720</v>
      </c>
      <c r="B658" s="7">
        <v>1446.05</v>
      </c>
      <c r="C658" s="7">
        <v>1454.3</v>
      </c>
      <c r="D658" s="7">
        <v>1441.99</v>
      </c>
      <c r="E658" s="7">
        <v>1450.99</v>
      </c>
      <c r="F658" s="7">
        <v>3531.64</v>
      </c>
      <c r="G658" s="10">
        <v>0.0036244163928756765</v>
      </c>
      <c r="H658" s="7">
        <v>8.652340705580855</v>
      </c>
      <c r="I658" s="7">
        <v>11.365335986013271</v>
      </c>
      <c r="J658" s="7">
        <v>0.7786522380718155</v>
      </c>
      <c r="K658" s="7">
        <v>43.77765486725665</v>
      </c>
      <c r="L658" s="7">
        <v>46.521145975443446</v>
      </c>
      <c r="M658" s="7">
        <v>37.6231620433531</v>
      </c>
      <c r="N658" s="7">
        <v>3.0</v>
      </c>
      <c r="O658" s="10">
        <v>0.007148240648052049</v>
      </c>
      <c r="P658" s="15">
        <v>0.0</v>
      </c>
      <c r="Q658" s="11">
        <v>4.0</v>
      </c>
    </row>
    <row r="659">
      <c r="A659" s="6" t="s">
        <v>721</v>
      </c>
      <c r="B659" s="7">
        <v>1451.08</v>
      </c>
      <c r="C659" s="7">
        <v>1463.14</v>
      </c>
      <c r="D659" s="7">
        <v>1451.08</v>
      </c>
      <c r="E659" s="7">
        <v>1461.4</v>
      </c>
      <c r="F659" s="7">
        <v>3615.86</v>
      </c>
      <c r="G659" s="10">
        <v>0.007174411953218204</v>
      </c>
      <c r="H659" s="7">
        <v>9.21547577600927</v>
      </c>
      <c r="I659" s="7">
        <v>10.935363944012472</v>
      </c>
      <c r="J659" s="7">
        <v>0.8925233644859842</v>
      </c>
      <c r="K659" s="7">
        <v>47.16049382716058</v>
      </c>
      <c r="L659" s="7">
        <v>84.48275862069006</v>
      </c>
      <c r="M659" s="7">
        <v>55.203514659223536</v>
      </c>
      <c r="N659" s="7">
        <v>4.0</v>
      </c>
      <c r="O659" s="10">
        <v>0.014322652601270254</v>
      </c>
      <c r="P659" s="15">
        <v>0.0</v>
      </c>
      <c r="Q659" s="11">
        <v>4.0</v>
      </c>
    </row>
    <row r="660">
      <c r="A660" s="6" t="s">
        <v>722</v>
      </c>
      <c r="B660" s="7">
        <v>1461.4</v>
      </c>
      <c r="C660" s="7">
        <v>1470.96</v>
      </c>
      <c r="D660" s="7">
        <v>1456.89</v>
      </c>
      <c r="E660" s="7">
        <v>1460.93</v>
      </c>
      <c r="F660" s="7">
        <v>3172.94</v>
      </c>
      <c r="G660" s="10">
        <v>-3.216094156288677E-4</v>
      </c>
      <c r="H660" s="7">
        <v>9.514165922059874</v>
      </c>
      <c r="I660" s="7">
        <v>10.651124339621953</v>
      </c>
      <c r="J660" s="7">
        <v>0.9928864569083451</v>
      </c>
      <c r="K660" s="7">
        <v>49.821526633717745</v>
      </c>
      <c r="L660" s="7">
        <v>75.1916893395994</v>
      </c>
      <c r="M660" s="7">
        <v>68.7318646452443</v>
      </c>
      <c r="N660" s="7">
        <v>1.0</v>
      </c>
      <c r="O660" s="10">
        <v>-3.216094156288677E-4</v>
      </c>
      <c r="P660" s="15">
        <v>0.0</v>
      </c>
      <c r="Q660" s="11">
        <v>3.0</v>
      </c>
    </row>
    <row r="661">
      <c r="A661" s="6" t="s">
        <v>723</v>
      </c>
      <c r="B661" s="7">
        <v>1460.93</v>
      </c>
      <c r="C661" s="7">
        <v>1460.93</v>
      </c>
      <c r="D661" s="7">
        <v>1453.1</v>
      </c>
      <c r="E661" s="7">
        <v>1455.88</v>
      </c>
      <c r="F661" s="7">
        <v>2328.72</v>
      </c>
      <c r="G661" s="10">
        <v>-0.003456702237615734</v>
      </c>
      <c r="H661" s="7">
        <v>9.236909872133083</v>
      </c>
      <c r="I661" s="7">
        <v>10.368281446124179</v>
      </c>
      <c r="J661" s="7">
        <v>0.913415554996229</v>
      </c>
      <c r="K661" s="7">
        <v>47.737437516443165</v>
      </c>
      <c r="L661" s="7">
        <v>62.70096463022532</v>
      </c>
      <c r="M661" s="7">
        <v>74.12513753017159</v>
      </c>
      <c r="N661" s="7">
        <v>2.0</v>
      </c>
      <c r="O661" s="10">
        <v>-0.0037783116532446015</v>
      </c>
      <c r="P661" s="15">
        <v>0.0</v>
      </c>
      <c r="Q661" s="11">
        <v>2.0</v>
      </c>
    </row>
    <row r="662">
      <c r="A662" s="6" t="s">
        <v>724</v>
      </c>
      <c r="B662" s="7">
        <v>1455.9</v>
      </c>
      <c r="C662" s="7">
        <v>1455.9</v>
      </c>
      <c r="D662" s="7">
        <v>1441.18</v>
      </c>
      <c r="E662" s="7">
        <v>1441.48</v>
      </c>
      <c r="F662" s="7">
        <v>3216.32</v>
      </c>
      <c r="G662" s="10">
        <v>-0.00989092507624261</v>
      </c>
      <c r="H662" s="7">
        <v>7.765704592308566</v>
      </c>
      <c r="I662" s="7">
        <v>9.847766075361056</v>
      </c>
      <c r="J662" s="7">
        <v>0.6384629595418456</v>
      </c>
      <c r="K662" s="7">
        <v>38.96718908557905</v>
      </c>
      <c r="L662" s="7">
        <v>27.083848627257055</v>
      </c>
      <c r="M662" s="7">
        <v>54.99216753236059</v>
      </c>
      <c r="N662" s="7">
        <v>3.0</v>
      </c>
      <c r="O662" s="10">
        <v>-0.013669236729487211</v>
      </c>
      <c r="P662" s="15">
        <v>0.0</v>
      </c>
      <c r="Q662" s="11">
        <v>2.0</v>
      </c>
    </row>
    <row r="663">
      <c r="A663" s="6" t="s">
        <v>725</v>
      </c>
      <c r="B663" s="7">
        <v>1441.48</v>
      </c>
      <c r="C663" s="7">
        <v>1442.52</v>
      </c>
      <c r="D663" s="7">
        <v>1430.64</v>
      </c>
      <c r="E663" s="7">
        <v>1432.56</v>
      </c>
      <c r="F663" s="7">
        <v>3225.06</v>
      </c>
      <c r="G663" s="10">
        <v>-0.006188084468740512</v>
      </c>
      <c r="H663" s="7">
        <v>5.812985873445541</v>
      </c>
      <c r="I663" s="7">
        <v>9.040810034977953</v>
      </c>
      <c r="J663" s="7">
        <v>0.5550915515579835</v>
      </c>
      <c r="K663" s="7">
        <v>35.69510431728985</v>
      </c>
      <c r="L663" s="7">
        <v>5.02102399208501</v>
      </c>
      <c r="M663" s="7">
        <v>31.60194574985579</v>
      </c>
      <c r="N663" s="7">
        <v>4.0</v>
      </c>
      <c r="O663" s="10">
        <v>-0.019857321198227723</v>
      </c>
      <c r="P663" s="15">
        <v>0.0</v>
      </c>
      <c r="Q663" s="11">
        <v>2.0</v>
      </c>
    </row>
    <row r="664">
      <c r="A664" s="6" t="s">
        <v>726</v>
      </c>
      <c r="B664" s="7">
        <v>1432.82</v>
      </c>
      <c r="C664" s="7">
        <v>1443.9</v>
      </c>
      <c r="D664" s="7">
        <v>1432.82</v>
      </c>
      <c r="E664" s="7">
        <v>1432.84</v>
      </c>
      <c r="F664" s="7">
        <v>3672.54</v>
      </c>
      <c r="G664" s="10">
        <v>1.9545429161778405E-4</v>
      </c>
      <c r="H664" s="7">
        <v>4.239169374353878</v>
      </c>
      <c r="I664" s="7">
        <v>8.080481902853139</v>
      </c>
      <c r="J664" s="7">
        <v>0.560579243765084</v>
      </c>
      <c r="K664" s="7">
        <v>35.92122899267963</v>
      </c>
      <c r="L664" s="7">
        <v>5.713579025475988</v>
      </c>
      <c r="M664" s="7">
        <v>12.606150548272685</v>
      </c>
      <c r="N664" s="7">
        <v>1.0</v>
      </c>
      <c r="O664" s="10">
        <v>1.9545429161778405E-4</v>
      </c>
      <c r="P664" s="15">
        <v>0.0</v>
      </c>
      <c r="Q664" s="11">
        <v>3.0</v>
      </c>
    </row>
    <row r="665">
      <c r="A665" s="6" t="s">
        <v>727</v>
      </c>
      <c r="B665" s="7">
        <v>1432.84</v>
      </c>
      <c r="C665" s="7">
        <v>1438.43</v>
      </c>
      <c r="D665" s="7">
        <v>1425.53</v>
      </c>
      <c r="E665" s="7">
        <v>1428.59</v>
      </c>
      <c r="F665" s="7">
        <v>3134.75</v>
      </c>
      <c r="G665" s="10">
        <v>-0.0029661371820998857</v>
      </c>
      <c r="H665" s="7">
        <v>2.61878129814977</v>
      </c>
      <c r="I665" s="7">
        <v>6.988141781912465</v>
      </c>
      <c r="J665" s="7">
        <v>0.5517896737408927</v>
      </c>
      <c r="K665" s="7">
        <v>35.55827719942843</v>
      </c>
      <c r="L665" s="7">
        <v>6.7356372441116905</v>
      </c>
      <c r="M665" s="7">
        <v>5.823413420557563</v>
      </c>
      <c r="N665" s="7">
        <v>1.0</v>
      </c>
      <c r="O665" s="10">
        <v>-0.0029661371820998857</v>
      </c>
      <c r="P665" s="15">
        <v>0.0</v>
      </c>
      <c r="Q665" s="11">
        <v>3.0</v>
      </c>
    </row>
    <row r="666">
      <c r="A666" s="6" t="s">
        <v>728</v>
      </c>
      <c r="B666" s="7">
        <v>1428.75</v>
      </c>
      <c r="C666" s="7">
        <v>1441.31</v>
      </c>
      <c r="D666" s="7">
        <v>1427.24</v>
      </c>
      <c r="E666" s="7">
        <v>1440.13</v>
      </c>
      <c r="F666" s="7">
        <v>3483.81</v>
      </c>
      <c r="G666" s="10">
        <v>0.008077894987365298</v>
      </c>
      <c r="H666" s="7">
        <v>2.239972619663604</v>
      </c>
      <c r="I666" s="7">
        <v>6.038507949462693</v>
      </c>
      <c r="J666" s="7">
        <v>0.9694816053511747</v>
      </c>
      <c r="K666" s="7">
        <v>49.225217575886326</v>
      </c>
      <c r="L666" s="7">
        <v>32.13735417125273</v>
      </c>
      <c r="M666" s="7">
        <v>14.862190146946803</v>
      </c>
      <c r="N666" s="7">
        <v>1.0</v>
      </c>
      <c r="O666" s="10">
        <v>0.008077894987365298</v>
      </c>
      <c r="P666" s="15">
        <v>0.0</v>
      </c>
      <c r="Q666" s="11">
        <v>4.0</v>
      </c>
    </row>
    <row r="667">
      <c r="A667" s="6" t="s">
        <v>729</v>
      </c>
      <c r="B667" s="7">
        <v>1440.31</v>
      </c>
      <c r="C667" s="7">
        <v>1455.51</v>
      </c>
      <c r="D667" s="7">
        <v>1440.31</v>
      </c>
      <c r="E667" s="7">
        <v>1454.92</v>
      </c>
      <c r="F667" s="7">
        <v>3568.77</v>
      </c>
      <c r="G667" s="10">
        <v>0.010269906189024576</v>
      </c>
      <c r="H667" s="7">
        <v>3.097487499827821</v>
      </c>
      <c r="I667" s="7">
        <v>5.450303859535719</v>
      </c>
      <c r="J667" s="7">
        <v>1.5458680818802135</v>
      </c>
      <c r="K667" s="7">
        <v>60.72066706372843</v>
      </c>
      <c r="L667" s="7">
        <v>64.69293418445974</v>
      </c>
      <c r="M667" s="7">
        <v>34.52197519994139</v>
      </c>
      <c r="N667" s="7">
        <v>2.0</v>
      </c>
      <c r="O667" s="10">
        <v>0.018347801176389872</v>
      </c>
      <c r="P667" s="15">
        <v>0.0</v>
      </c>
      <c r="Q667" s="11">
        <v>5.0</v>
      </c>
    </row>
    <row r="668">
      <c r="A668" s="6" t="s">
        <v>730</v>
      </c>
      <c r="B668" s="7">
        <v>1454.22</v>
      </c>
      <c r="C668" s="7">
        <v>1462.2</v>
      </c>
      <c r="D668" s="7">
        <v>1453.35</v>
      </c>
      <c r="E668" s="7">
        <v>1460.91</v>
      </c>
      <c r="F668" s="7">
        <v>3655.32</v>
      </c>
      <c r="G668" s="10">
        <v>0.004117064855799638</v>
      </c>
      <c r="H668" s="7">
        <v>4.2118653973943765</v>
      </c>
      <c r="I668" s="7">
        <v>5.2026161671074505</v>
      </c>
      <c r="J668" s="7">
        <v>1.3477381854940595</v>
      </c>
      <c r="K668" s="7">
        <v>57.4058127018299</v>
      </c>
      <c r="L668" s="7">
        <v>77.87805414924071</v>
      </c>
      <c r="M668" s="7">
        <v>58.23611416831773</v>
      </c>
      <c r="N668" s="7">
        <v>3.0</v>
      </c>
      <c r="O668" s="10">
        <v>0.022464866032189508</v>
      </c>
      <c r="P668" s="15">
        <v>0.0</v>
      </c>
      <c r="Q668" s="11">
        <v>4.0</v>
      </c>
    </row>
    <row r="669">
      <c r="A669" s="6" t="s">
        <v>731</v>
      </c>
      <c r="B669" s="7">
        <v>1460.94</v>
      </c>
      <c r="C669" s="7">
        <v>1464.02</v>
      </c>
      <c r="D669" s="7">
        <v>1452.63</v>
      </c>
      <c r="E669" s="7">
        <v>1457.34</v>
      </c>
      <c r="F669" s="7">
        <v>3880.03</v>
      </c>
      <c r="G669" s="10">
        <v>-0.0024436823623632965</v>
      </c>
      <c r="H669" s="7">
        <v>4.752168702925019</v>
      </c>
      <c r="I669" s="7">
        <v>5.112526674270965</v>
      </c>
      <c r="J669" s="7">
        <v>1.4547190398254148</v>
      </c>
      <c r="K669" s="7">
        <v>59.26214023780407</v>
      </c>
      <c r="L669" s="7">
        <v>70.01981069777659</v>
      </c>
      <c r="M669" s="7">
        <v>70.86359967715902</v>
      </c>
      <c r="N669" s="7">
        <v>1.0</v>
      </c>
      <c r="O669" s="10">
        <v>-0.0024436823623632965</v>
      </c>
      <c r="P669" s="15">
        <v>0.0</v>
      </c>
      <c r="Q669" s="11">
        <v>3.0</v>
      </c>
    </row>
    <row r="670">
      <c r="A670" s="6" t="s">
        <v>732</v>
      </c>
      <c r="B670" s="7">
        <v>1457.34</v>
      </c>
      <c r="C670" s="7">
        <v>1457.34</v>
      </c>
      <c r="D670" s="7">
        <v>1429.85</v>
      </c>
      <c r="E670" s="7">
        <v>1433.19</v>
      </c>
      <c r="F670" s="7">
        <v>3875.17</v>
      </c>
      <c r="G670" s="10">
        <v>-0.01657128741405565</v>
      </c>
      <c r="H670" s="7">
        <v>3.1948317633500665</v>
      </c>
      <c r="I670" s="7">
        <v>4.728987692086785</v>
      </c>
      <c r="J670" s="7">
        <v>0.8141753001151139</v>
      </c>
      <c r="K670" s="7">
        <v>44.87853517041338</v>
      </c>
      <c r="L670" s="7">
        <v>16.861104996698373</v>
      </c>
      <c r="M670" s="7">
        <v>54.91965661457189</v>
      </c>
      <c r="N670" s="7">
        <v>2.0</v>
      </c>
      <c r="O670" s="10">
        <v>-0.01901496977641895</v>
      </c>
      <c r="P670" s="15">
        <v>0.0</v>
      </c>
      <c r="Q670" s="11">
        <v>1.0</v>
      </c>
    </row>
    <row r="671">
      <c r="A671" s="6" t="s">
        <v>733</v>
      </c>
      <c r="B671" s="7">
        <v>1433.21</v>
      </c>
      <c r="C671" s="7">
        <v>1435.46</v>
      </c>
      <c r="D671" s="7">
        <v>1422.06</v>
      </c>
      <c r="E671" s="7">
        <v>1433.82</v>
      </c>
      <c r="F671" s="7">
        <v>3216.22</v>
      </c>
      <c r="G671" s="10">
        <v>4.395788416050082E-4</v>
      </c>
      <c r="H671" s="7">
        <v>1.9885440555535752</v>
      </c>
      <c r="I671" s="7">
        <v>4.180898964780144</v>
      </c>
      <c r="J671" s="7">
        <v>0.803815161979937</v>
      </c>
      <c r="K671" s="7">
        <v>44.56194730604429</v>
      </c>
      <c r="L671" s="7">
        <v>24.049079754601163</v>
      </c>
      <c r="M671" s="7">
        <v>36.976665149692046</v>
      </c>
      <c r="N671" s="7">
        <v>1.0</v>
      </c>
      <c r="O671" s="10">
        <v>4.395788416050082E-4</v>
      </c>
      <c r="P671" s="15">
        <v>0.0</v>
      </c>
      <c r="Q671" s="11">
        <v>3.0</v>
      </c>
    </row>
    <row r="672">
      <c r="A672" s="6" t="s">
        <v>734</v>
      </c>
      <c r="B672" s="7">
        <v>1433.74</v>
      </c>
      <c r="C672" s="7">
        <v>1433.74</v>
      </c>
      <c r="D672" s="7">
        <v>1407.56</v>
      </c>
      <c r="E672" s="7">
        <v>1413.11</v>
      </c>
      <c r="F672" s="7">
        <v>3587.67</v>
      </c>
      <c r="G672" s="10">
        <v>-0.014443932990194053</v>
      </c>
      <c r="H672" s="7">
        <v>-0.6312943942077709</v>
      </c>
      <c r="I672" s="7">
        <v>3.218460292982561</v>
      </c>
      <c r="J672" s="7">
        <v>0.5353287536800783</v>
      </c>
      <c r="K672" s="7">
        <v>34.867369766698616</v>
      </c>
      <c r="L672" s="7">
        <v>8.75394321766553</v>
      </c>
      <c r="M672" s="7">
        <v>16.554709322988355</v>
      </c>
      <c r="N672" s="7">
        <v>1.0</v>
      </c>
      <c r="O672" s="10">
        <v>-0.014443932990194053</v>
      </c>
      <c r="P672" s="15">
        <v>0.0</v>
      </c>
      <c r="Q672" s="11">
        <v>1.0</v>
      </c>
    </row>
    <row r="673">
      <c r="A673" s="6" t="s">
        <v>735</v>
      </c>
      <c r="B673" s="7">
        <v>1413.2</v>
      </c>
      <c r="C673" s="7">
        <v>1420.04</v>
      </c>
      <c r="D673" s="7">
        <v>1407.1</v>
      </c>
      <c r="E673" s="7">
        <v>1408.75</v>
      </c>
      <c r="F673" s="7">
        <v>3385.97</v>
      </c>
      <c r="G673" s="10">
        <v>-0.003085393210719548</v>
      </c>
      <c r="H673" s="7">
        <v>-3.0244864059102383</v>
      </c>
      <c r="I673" s="7">
        <v>1.9698709532040013</v>
      </c>
      <c r="J673" s="7">
        <v>0.3869352585002326</v>
      </c>
      <c r="K673" s="7">
        <v>27.898581143480797</v>
      </c>
      <c r="L673" s="7">
        <v>2.5837770122143557</v>
      </c>
      <c r="M673" s="7">
        <v>11.795599994827015</v>
      </c>
      <c r="N673" s="7">
        <v>2.0</v>
      </c>
      <c r="O673" s="10">
        <v>-0.0175293262009136</v>
      </c>
      <c r="P673" s="15">
        <v>0.0</v>
      </c>
      <c r="Q673" s="11">
        <v>2.0</v>
      </c>
    </row>
    <row r="674">
      <c r="A674" s="6" t="s">
        <v>736</v>
      </c>
      <c r="B674" s="7">
        <v>1409.74</v>
      </c>
      <c r="C674" s="7">
        <v>1421.12</v>
      </c>
      <c r="D674" s="7">
        <v>1405.14</v>
      </c>
      <c r="E674" s="7">
        <v>1412.97</v>
      </c>
      <c r="F674" s="7">
        <v>3512.64</v>
      </c>
      <c r="G674" s="10">
        <v>0.002995563442768431</v>
      </c>
      <c r="H674" s="7">
        <v>-4.528389134099598</v>
      </c>
      <c r="I674" s="7">
        <v>0.6702189357432816</v>
      </c>
      <c r="J674" s="7">
        <v>0.43847324669242493</v>
      </c>
      <c r="K674" s="7">
        <v>30.48184925931956</v>
      </c>
      <c r="L674" s="7">
        <v>13.298233695652076</v>
      </c>
      <c r="M674" s="7">
        <v>8.211984641843987</v>
      </c>
      <c r="N674" s="7">
        <v>1.0</v>
      </c>
      <c r="O674" s="10">
        <v>0.002995563442768431</v>
      </c>
      <c r="P674" s="15">
        <v>0.0</v>
      </c>
      <c r="Q674" s="11">
        <v>3.0</v>
      </c>
    </row>
    <row r="675">
      <c r="A675" s="6" t="s">
        <v>737</v>
      </c>
      <c r="B675" s="7">
        <v>1412.97</v>
      </c>
      <c r="C675" s="7">
        <v>1417.09</v>
      </c>
      <c r="D675" s="7">
        <v>1403.28</v>
      </c>
      <c r="E675" s="7">
        <v>1411.94</v>
      </c>
      <c r="F675" s="7">
        <v>3284.91</v>
      </c>
      <c r="G675" s="10">
        <v>-7.289609828941681E-4</v>
      </c>
      <c r="H675" s="7">
        <v>-5.737220170326509</v>
      </c>
      <c r="I675" s="7">
        <v>-0.6112688854706765</v>
      </c>
      <c r="J675" s="7">
        <v>0.46013023712986856</v>
      </c>
      <c r="K675" s="7">
        <v>31.512958599798054</v>
      </c>
      <c r="L675" s="7">
        <v>14.257490945011659</v>
      </c>
      <c r="M675" s="7">
        <v>10.046500550959363</v>
      </c>
      <c r="N675" s="7">
        <v>1.0</v>
      </c>
      <c r="O675" s="10">
        <v>-7.289609828941681E-4</v>
      </c>
      <c r="P675" s="15">
        <v>0.0</v>
      </c>
      <c r="Q675" s="11">
        <v>3.0</v>
      </c>
    </row>
    <row r="676">
      <c r="A676" s="6" t="s">
        <v>738</v>
      </c>
      <c r="B676" s="7">
        <v>1410.99</v>
      </c>
      <c r="C676" s="7">
        <v>1418.76</v>
      </c>
      <c r="D676" s="7">
        <v>1405.95</v>
      </c>
      <c r="E676" s="7">
        <v>1412.16</v>
      </c>
      <c r="F676" s="7">
        <v>3577.11</v>
      </c>
      <c r="G676" s="10">
        <v>1.558139864300376E-4</v>
      </c>
      <c r="H676" s="7">
        <v>-6.6013787295321436</v>
      </c>
      <c r="I676" s="7">
        <v>-1.80929085428297</v>
      </c>
      <c r="J676" s="7">
        <v>0.5623227347365287</v>
      </c>
      <c r="K676" s="7">
        <v>35.99273839098035</v>
      </c>
      <c r="L676" s="7">
        <v>14.619690484030471</v>
      </c>
      <c r="M676" s="7">
        <v>14.058471708231401</v>
      </c>
      <c r="N676" s="7">
        <v>1.0</v>
      </c>
      <c r="O676" s="10">
        <v>1.558139864300376E-4</v>
      </c>
      <c r="P676" s="15">
        <v>0.0</v>
      </c>
      <c r="Q676" s="11">
        <v>3.0</v>
      </c>
    </row>
    <row r="677">
      <c r="A677" s="6" t="s">
        <v>739</v>
      </c>
      <c r="B677" s="7">
        <v>1412.2</v>
      </c>
      <c r="C677" s="7">
        <v>1428.35</v>
      </c>
      <c r="D677" s="7">
        <v>1412.2</v>
      </c>
      <c r="E677" s="7">
        <v>1427.59</v>
      </c>
      <c r="F677" s="7">
        <v>3929.89</v>
      </c>
      <c r="G677" s="10">
        <v>0.010926523906639358</v>
      </c>
      <c r="H677" s="7">
        <v>-5.972313455638641</v>
      </c>
      <c r="I677" s="7">
        <v>-2.641895374554104</v>
      </c>
      <c r="J677" s="7">
        <v>0.9144136387118988</v>
      </c>
      <c r="K677" s="7">
        <v>47.76468471709992</v>
      </c>
      <c r="L677" s="7">
        <v>40.02304906157382</v>
      </c>
      <c r="M677" s="7">
        <v>22.966743496871985</v>
      </c>
      <c r="N677" s="7">
        <v>2.0</v>
      </c>
      <c r="O677" s="10">
        <v>0.011082337893069396</v>
      </c>
      <c r="P677" s="15">
        <v>0.0</v>
      </c>
      <c r="Q677" s="11">
        <v>5.0</v>
      </c>
    </row>
    <row r="678">
      <c r="A678" s="6" t="s">
        <v>740</v>
      </c>
      <c r="B678" s="7">
        <v>1427.59</v>
      </c>
      <c r="C678" s="7">
        <v>1434.27</v>
      </c>
      <c r="D678" s="7">
        <v>1412.91</v>
      </c>
      <c r="E678" s="7">
        <v>1414.2</v>
      </c>
      <c r="F678" s="7">
        <v>3732.48</v>
      </c>
      <c r="G678" s="10">
        <v>-0.009379443677806564</v>
      </c>
      <c r="H678" s="7">
        <v>-6.479543643264606</v>
      </c>
      <c r="I678" s="7">
        <v>-3.409425028296204</v>
      </c>
      <c r="J678" s="7">
        <v>0.7391547719003649</v>
      </c>
      <c r="K678" s="7">
        <v>42.50080463469589</v>
      </c>
      <c r="L678" s="7">
        <v>17.97826802765899</v>
      </c>
      <c r="M678" s="7">
        <v>24.207002524421096</v>
      </c>
      <c r="N678" s="7">
        <v>1.0</v>
      </c>
      <c r="O678" s="10">
        <v>-0.009379443677806564</v>
      </c>
      <c r="P678" s="15">
        <v>0.0</v>
      </c>
      <c r="Q678" s="11">
        <v>2.0</v>
      </c>
    </row>
    <row r="679">
      <c r="A679" s="6" t="s">
        <v>741</v>
      </c>
      <c r="B679" s="7">
        <v>1414.02</v>
      </c>
      <c r="C679" s="7">
        <v>1419.9</v>
      </c>
      <c r="D679" s="7">
        <v>1408.13</v>
      </c>
      <c r="E679" s="7">
        <v>1417.26</v>
      </c>
      <c r="F679" s="7">
        <v>2921.04</v>
      </c>
      <c r="G679" s="10">
        <v>0.002163767501060632</v>
      </c>
      <c r="H679" s="7">
        <v>-6.559002694615401</v>
      </c>
      <c r="I679" s="7">
        <v>-4.039340561560044</v>
      </c>
      <c r="J679" s="7">
        <v>0.8314238952536831</v>
      </c>
      <c r="K679" s="7">
        <v>45.39767649687223</v>
      </c>
      <c r="L679" s="7">
        <v>23.016134343101772</v>
      </c>
      <c r="M679" s="7">
        <v>27.00581714411153</v>
      </c>
      <c r="N679" s="7">
        <v>1.0</v>
      </c>
      <c r="O679" s="10">
        <v>0.002163767501060632</v>
      </c>
      <c r="P679" s="15">
        <v>0.0</v>
      </c>
      <c r="Q679" s="11">
        <v>3.0</v>
      </c>
    </row>
    <row r="680">
      <c r="A680" s="6" t="s">
        <v>742</v>
      </c>
      <c r="B680" s="7">
        <v>1417.26</v>
      </c>
      <c r="C680" s="7">
        <v>1433.38</v>
      </c>
      <c r="D680" s="7">
        <v>1417.26</v>
      </c>
      <c r="E680" s="7">
        <v>1428.39</v>
      </c>
      <c r="F680" s="7">
        <v>3306.97</v>
      </c>
      <c r="G680" s="10">
        <v>0.00785318149104618</v>
      </c>
      <c r="H680" s="7">
        <v>-5.658647219808927</v>
      </c>
      <c r="I680" s="7">
        <v>-4.363201893209821</v>
      </c>
      <c r="J680" s="7">
        <v>0.8253236125576545</v>
      </c>
      <c r="K680" s="7">
        <v>45.21519400065208</v>
      </c>
      <c r="L680" s="7">
        <v>41.34013829436965</v>
      </c>
      <c r="M680" s="7">
        <v>27.444846888376805</v>
      </c>
      <c r="N680" s="7">
        <v>2.0</v>
      </c>
      <c r="O680" s="10">
        <v>0.010016948992106811</v>
      </c>
      <c r="P680" s="15">
        <v>0.0</v>
      </c>
      <c r="Q680" s="11">
        <v>4.0</v>
      </c>
    </row>
    <row r="681">
      <c r="A681" s="6" t="s">
        <v>743</v>
      </c>
      <c r="B681" s="7">
        <v>1428.27</v>
      </c>
      <c r="C681" s="7">
        <v>1428.27</v>
      </c>
      <c r="D681" s="7">
        <v>1388.14</v>
      </c>
      <c r="E681" s="7">
        <v>1394.53</v>
      </c>
      <c r="F681" s="7">
        <v>4356.49</v>
      </c>
      <c r="G681" s="10">
        <v>-0.0237050105363382</v>
      </c>
      <c r="H681" s="7">
        <v>-7.589837121657865</v>
      </c>
      <c r="I681" s="7">
        <v>-5.008528938899429</v>
      </c>
      <c r="J681" s="7">
        <v>0.40249332146037264</v>
      </c>
      <c r="K681" s="7">
        <v>28.69841269841264</v>
      </c>
      <c r="L681" s="7">
        <v>8.421191354770535</v>
      </c>
      <c r="M681" s="7">
        <v>24.259154664080654</v>
      </c>
      <c r="N681" s="7">
        <v>1.0</v>
      </c>
      <c r="O681" s="10">
        <v>-0.0237050105363382</v>
      </c>
      <c r="P681" s="15">
        <v>0.0</v>
      </c>
      <c r="Q681" s="11">
        <v>1.0</v>
      </c>
    </row>
    <row r="682">
      <c r="A682" s="6" t="s">
        <v>744</v>
      </c>
      <c r="B682" s="7">
        <v>1394.53</v>
      </c>
      <c r="C682" s="7">
        <v>1401.23</v>
      </c>
      <c r="D682" s="7">
        <v>1377.51</v>
      </c>
      <c r="E682" s="7">
        <v>1377.51</v>
      </c>
      <c r="F682" s="7">
        <v>3779.52</v>
      </c>
      <c r="G682" s="10">
        <v>-0.012204828867073482</v>
      </c>
      <c r="H682" s="7">
        <v>-10.374104570438249</v>
      </c>
      <c r="I682" s="7">
        <v>-6.081644065207193</v>
      </c>
      <c r="J682" s="7">
        <v>0.2937589973748823</v>
      </c>
      <c r="K682" s="7">
        <v>22.705851551250078</v>
      </c>
      <c r="L682" s="7">
        <v>0.0</v>
      </c>
      <c r="M682" s="7">
        <v>16.58710988304673</v>
      </c>
      <c r="N682" s="7">
        <v>2.0</v>
      </c>
      <c r="O682" s="10">
        <v>-0.035909839403411685</v>
      </c>
      <c r="P682" s="15">
        <v>0.0</v>
      </c>
      <c r="Q682" s="11">
        <v>1.0</v>
      </c>
    </row>
    <row r="683">
      <c r="A683" s="6" t="s">
        <v>745</v>
      </c>
      <c r="B683" s="7">
        <v>1377.55</v>
      </c>
      <c r="C683" s="7">
        <v>1391.39</v>
      </c>
      <c r="D683" s="7">
        <v>1373.03</v>
      </c>
      <c r="E683" s="7">
        <v>1379.85</v>
      </c>
      <c r="F683" s="7">
        <v>3647.35</v>
      </c>
      <c r="G683" s="10">
        <v>0.0016987172506914055</v>
      </c>
      <c r="H683" s="7">
        <v>-12.250620610702754</v>
      </c>
      <c r="I683" s="7">
        <v>-7.3154393743063055</v>
      </c>
      <c r="J683" s="7">
        <v>0.32334963325183225</v>
      </c>
      <c r="K683" s="7">
        <v>24.43418013856804</v>
      </c>
      <c r="L683" s="7">
        <v>8.089194638832808</v>
      </c>
      <c r="M683" s="7">
        <v>5.503461997867781</v>
      </c>
      <c r="N683" s="7">
        <v>1.0</v>
      </c>
      <c r="O683" s="10">
        <v>0.0016987172506914055</v>
      </c>
      <c r="P683" s="15">
        <v>0.0</v>
      </c>
      <c r="Q683" s="11">
        <v>3.0</v>
      </c>
    </row>
    <row r="684">
      <c r="A684" s="6" t="s">
        <v>746</v>
      </c>
      <c r="B684" s="7">
        <v>1379.86</v>
      </c>
      <c r="C684" s="7">
        <v>1384.87</v>
      </c>
      <c r="D684" s="7">
        <v>1377.19</v>
      </c>
      <c r="E684" s="7">
        <v>1380.03</v>
      </c>
      <c r="F684" s="7">
        <v>2567.54</v>
      </c>
      <c r="G684" s="10">
        <v>1.304489618437248E-4</v>
      </c>
      <c r="H684" s="7">
        <v>-13.566858299107025</v>
      </c>
      <c r="I684" s="7">
        <v>-8.565723159266451</v>
      </c>
      <c r="J684" s="7">
        <v>0.4117516875069144</v>
      </c>
      <c r="K684" s="7">
        <v>29.16601348173687</v>
      </c>
      <c r="L684" s="7">
        <v>11.212558065032825</v>
      </c>
      <c r="M684" s="7">
        <v>6.43391756795521</v>
      </c>
      <c r="N684" s="7">
        <v>2.0</v>
      </c>
      <c r="O684" s="10">
        <v>0.0018291662125351302</v>
      </c>
      <c r="P684" s="15">
        <v>0.0</v>
      </c>
      <c r="Q684" s="11">
        <v>3.0</v>
      </c>
    </row>
    <row r="685">
      <c r="A685" s="6" t="s">
        <v>747</v>
      </c>
      <c r="B685" s="7">
        <v>1380.03</v>
      </c>
      <c r="C685" s="7">
        <v>1388.81</v>
      </c>
      <c r="D685" s="7">
        <v>1371.39</v>
      </c>
      <c r="E685" s="7">
        <v>1374.53</v>
      </c>
      <c r="F685" s="7">
        <v>3455.55</v>
      </c>
      <c r="G685" s="10">
        <v>-0.003985420606798403</v>
      </c>
      <c r="H685" s="7">
        <v>-14.882237020231514</v>
      </c>
      <c r="I685" s="7">
        <v>-9.829025931459464</v>
      </c>
      <c r="J685" s="7">
        <v>0.3815583602795449</v>
      </c>
      <c r="K685" s="7">
        <v>27.617969044922603</v>
      </c>
      <c r="L685" s="7">
        <v>4.99363867684459</v>
      </c>
      <c r="M685" s="7">
        <v>8.098463793570074</v>
      </c>
      <c r="N685" s="7">
        <v>1.0</v>
      </c>
      <c r="O685" s="10">
        <v>-0.003985420606798403</v>
      </c>
      <c r="P685" s="15">
        <v>0.0</v>
      </c>
      <c r="Q685" s="11">
        <v>2.0</v>
      </c>
    </row>
    <row r="686">
      <c r="A686" s="6" t="s">
        <v>748</v>
      </c>
      <c r="B686" s="7">
        <v>1374.64</v>
      </c>
      <c r="C686" s="7">
        <v>1380.13</v>
      </c>
      <c r="D686" s="7">
        <v>1352.5</v>
      </c>
      <c r="E686" s="7">
        <v>1355.49</v>
      </c>
      <c r="F686" s="7">
        <v>4109.51</v>
      </c>
      <c r="G686" s="10">
        <v>-0.013852007595323465</v>
      </c>
      <c r="H686" s="7">
        <v>-17.26206665051177</v>
      </c>
      <c r="I686" s="7">
        <v>-11.315634075269926</v>
      </c>
      <c r="J686" s="7">
        <v>0.38832271762208065</v>
      </c>
      <c r="K686" s="7">
        <v>27.970637712188406</v>
      </c>
      <c r="L686" s="7">
        <v>3.656597774244845</v>
      </c>
      <c r="M686" s="7">
        <v>6.620931505374085</v>
      </c>
      <c r="N686" s="7">
        <v>2.0</v>
      </c>
      <c r="O686" s="10">
        <v>-0.01783742820212187</v>
      </c>
      <c r="P686" s="15">
        <v>0.0</v>
      </c>
      <c r="Q686" s="11">
        <v>1.0</v>
      </c>
    </row>
    <row r="687">
      <c r="A687" s="6" t="s">
        <v>749</v>
      </c>
      <c r="B687" s="7">
        <v>1355.41</v>
      </c>
      <c r="C687" s="7">
        <v>1360.62</v>
      </c>
      <c r="D687" s="7">
        <v>1348.05</v>
      </c>
      <c r="E687" s="7">
        <v>1353.33</v>
      </c>
      <c r="F687" s="7">
        <v>3928.87</v>
      </c>
      <c r="G687" s="10">
        <v>-0.0015935196866078553</v>
      </c>
      <c r="H687" s="7">
        <v>-19.102194518674196</v>
      </c>
      <c r="I687" s="7">
        <v>-12.87294616395078</v>
      </c>
      <c r="J687" s="7">
        <v>0.39760869565217316</v>
      </c>
      <c r="K687" s="7">
        <v>28.44921449681128</v>
      </c>
      <c r="L687" s="7">
        <v>6.12386917188584</v>
      </c>
      <c r="M687" s="7">
        <v>4.924701874325091</v>
      </c>
      <c r="N687" s="7">
        <v>3.0</v>
      </c>
      <c r="O687" s="10">
        <v>-0.019430947888729726</v>
      </c>
      <c r="P687" s="15">
        <v>0.0</v>
      </c>
      <c r="Q687" s="11">
        <v>3.0</v>
      </c>
    </row>
    <row r="688">
      <c r="A688" s="6" t="s">
        <v>750</v>
      </c>
      <c r="B688" s="7">
        <v>1353.36</v>
      </c>
      <c r="C688" s="7">
        <v>1362.03</v>
      </c>
      <c r="D688" s="7">
        <v>1343.35</v>
      </c>
      <c r="E688" s="7">
        <v>1359.88</v>
      </c>
      <c r="F688" s="7">
        <v>4045.91</v>
      </c>
      <c r="G688" s="10">
        <v>0.004839913398801609</v>
      </c>
      <c r="H688" s="7">
        <v>-19.80369419294766</v>
      </c>
      <c r="I688" s="7">
        <v>-14.259095769750157</v>
      </c>
      <c r="J688" s="7">
        <v>0.42293478260869655</v>
      </c>
      <c r="K688" s="7">
        <v>29.72271025895658</v>
      </c>
      <c r="L688" s="7">
        <v>18.18081830180399</v>
      </c>
      <c r="M688" s="7">
        <v>9.320428415978224</v>
      </c>
      <c r="N688" s="7">
        <v>1.0</v>
      </c>
      <c r="O688" s="10">
        <v>0.004839913398801609</v>
      </c>
      <c r="P688" s="15">
        <v>0.0</v>
      </c>
      <c r="Q688" s="11">
        <v>4.0</v>
      </c>
    </row>
    <row r="689">
      <c r="A689" s="6" t="s">
        <v>751</v>
      </c>
      <c r="B689" s="7">
        <v>1359.88</v>
      </c>
      <c r="C689" s="7">
        <v>1386.89</v>
      </c>
      <c r="D689" s="7">
        <v>1359.88</v>
      </c>
      <c r="E689" s="7">
        <v>1386.89</v>
      </c>
      <c r="F689" s="7">
        <v>3374.8</v>
      </c>
      <c r="G689" s="10">
        <v>0.019862046651175094</v>
      </c>
      <c r="H689" s="7">
        <v>-17.972975200507335</v>
      </c>
      <c r="I689" s="7">
        <v>-15.001871655901594</v>
      </c>
      <c r="J689" s="7">
        <v>0.7246344948884254</v>
      </c>
      <c r="K689" s="7">
        <v>42.01669959844479</v>
      </c>
      <c r="L689" s="7">
        <v>47.888253409591016</v>
      </c>
      <c r="M689" s="7">
        <v>24.06431362776028</v>
      </c>
      <c r="N689" s="7">
        <v>2.0</v>
      </c>
      <c r="O689" s="10">
        <v>0.024701960049976705</v>
      </c>
      <c r="P689" s="15">
        <v>0.0</v>
      </c>
      <c r="Q689" s="11">
        <v>5.0</v>
      </c>
    </row>
    <row r="690">
      <c r="A690" s="6" t="s">
        <v>752</v>
      </c>
      <c r="B690" s="7">
        <v>1386.82</v>
      </c>
      <c r="C690" s="7">
        <v>1389.77</v>
      </c>
      <c r="D690" s="7">
        <v>1377.04</v>
      </c>
      <c r="E690" s="7">
        <v>1387.81</v>
      </c>
      <c r="F690" s="7">
        <v>3207.16</v>
      </c>
      <c r="G690" s="10">
        <v>6.633547000842499E-4</v>
      </c>
      <c r="H690" s="7">
        <v>-16.260440659985534</v>
      </c>
      <c r="I690" s="7">
        <v>-15.253585456718383</v>
      </c>
      <c r="J690" s="7">
        <v>0.7323293393426391</v>
      </c>
      <c r="K690" s="7">
        <v>42.27425598070939</v>
      </c>
      <c r="L690" s="7">
        <v>48.9001319841619</v>
      </c>
      <c r="M690" s="7">
        <v>38.323067898518964</v>
      </c>
      <c r="N690" s="7">
        <v>3.0</v>
      </c>
      <c r="O690" s="10">
        <v>0.025365314750060954</v>
      </c>
      <c r="P690" s="15">
        <v>0.0</v>
      </c>
      <c r="Q690" s="11">
        <v>3.0</v>
      </c>
    </row>
    <row r="691">
      <c r="A691" s="6" t="s">
        <v>753</v>
      </c>
      <c r="B691" s="7">
        <v>1387.79</v>
      </c>
      <c r="C691" s="7">
        <v>1391.25</v>
      </c>
      <c r="D691" s="7">
        <v>1386.39</v>
      </c>
      <c r="E691" s="7">
        <v>1391.03</v>
      </c>
      <c r="F691" s="7">
        <v>2667.09</v>
      </c>
      <c r="G691" s="10">
        <v>0.002320202333172428</v>
      </c>
      <c r="H691" s="7">
        <v>-14.4765410551895</v>
      </c>
      <c r="I691" s="7">
        <v>-15.098176576412607</v>
      </c>
      <c r="J691" s="7">
        <v>0.5981092667912506</v>
      </c>
      <c r="K691" s="7">
        <v>37.426055853625016</v>
      </c>
      <c r="L691" s="7">
        <v>52.44170699516061</v>
      </c>
      <c r="M691" s="7">
        <v>49.74336412963785</v>
      </c>
      <c r="N691" s="7">
        <v>4.0</v>
      </c>
      <c r="O691" s="10">
        <v>0.027685517083233382</v>
      </c>
      <c r="P691" s="15">
        <v>0.0</v>
      </c>
      <c r="Q691" s="11">
        <v>3.0</v>
      </c>
    </row>
    <row r="692">
      <c r="A692" s="6" t="s">
        <v>754</v>
      </c>
      <c r="B692" s="7">
        <v>1391.03</v>
      </c>
      <c r="C692" s="7">
        <v>1409.16</v>
      </c>
      <c r="D692" s="7">
        <v>1391.03</v>
      </c>
      <c r="E692" s="7">
        <v>1409.15</v>
      </c>
      <c r="F692" s="7">
        <v>1504.96</v>
      </c>
      <c r="G692" s="10">
        <v>0.013026318627204388</v>
      </c>
      <c r="H692" s="7">
        <v>-11.468454002369754</v>
      </c>
      <c r="I692" s="7">
        <v>-14.372232061604038</v>
      </c>
      <c r="J692" s="7">
        <v>0.9349059035833985</v>
      </c>
      <c r="K692" s="7">
        <v>48.31790020651524</v>
      </c>
      <c r="L692" s="7">
        <v>73.08674886149066</v>
      </c>
      <c r="M692" s="7">
        <v>58.14286261360439</v>
      </c>
      <c r="N692" s="7">
        <v>5.0</v>
      </c>
      <c r="O692" s="10">
        <v>0.040711835710437766</v>
      </c>
      <c r="P692" s="15">
        <v>0.0</v>
      </c>
      <c r="Q692" s="11">
        <v>5.0</v>
      </c>
    </row>
    <row r="693">
      <c r="A693" s="6" t="s">
        <v>755</v>
      </c>
      <c r="B693" s="7">
        <v>1409.15</v>
      </c>
      <c r="C693" s="7">
        <v>1409.15</v>
      </c>
      <c r="D693" s="7">
        <v>1397.68</v>
      </c>
      <c r="E693" s="7">
        <v>1406.29</v>
      </c>
      <c r="F693" s="7">
        <v>2948.96</v>
      </c>
      <c r="G693" s="10">
        <v>-0.0020295923074194564</v>
      </c>
      <c r="H693" s="7">
        <v>-9.209144157541004</v>
      </c>
      <c r="I693" s="7">
        <v>-13.33961448079143</v>
      </c>
      <c r="J693" s="7">
        <v>0.8636250621581303</v>
      </c>
      <c r="K693" s="7">
        <v>46.34113801614302</v>
      </c>
      <c r="L693" s="7">
        <v>69.91002999000324</v>
      </c>
      <c r="M693" s="7">
        <v>65.14616194888484</v>
      </c>
      <c r="N693" s="7">
        <v>1.0</v>
      </c>
      <c r="O693" s="10">
        <v>-0.0020295923074194564</v>
      </c>
      <c r="P693" s="15">
        <v>0.0</v>
      </c>
      <c r="Q693" s="11">
        <v>3.0</v>
      </c>
    </row>
    <row r="694">
      <c r="A694" s="6" t="s">
        <v>756</v>
      </c>
      <c r="B694" s="7">
        <v>1406.29</v>
      </c>
      <c r="C694" s="7">
        <v>1409.01</v>
      </c>
      <c r="D694" s="7">
        <v>1398.03</v>
      </c>
      <c r="E694" s="7">
        <v>1398.94</v>
      </c>
      <c r="F694" s="7">
        <v>3323.12</v>
      </c>
      <c r="G694" s="10">
        <v>-0.005226518001265677</v>
      </c>
      <c r="H694" s="7">
        <v>-7.920406881307144</v>
      </c>
      <c r="I694" s="7">
        <v>-12.255772960894573</v>
      </c>
      <c r="J694" s="7">
        <v>0.6645403804533548</v>
      </c>
      <c r="K694" s="7">
        <v>39.92335591596524</v>
      </c>
      <c r="L694" s="7">
        <v>65.46161092793228</v>
      </c>
      <c r="M694" s="7">
        <v>69.48612992647539</v>
      </c>
      <c r="N694" s="7">
        <v>2.0</v>
      </c>
      <c r="O694" s="10">
        <v>-0.0072561103086851335</v>
      </c>
      <c r="P694" s="15">
        <v>0.0</v>
      </c>
      <c r="Q694" s="11">
        <v>2.0</v>
      </c>
    </row>
    <row r="695">
      <c r="A695" s="6" t="s">
        <v>757</v>
      </c>
      <c r="B695" s="7">
        <v>1398.77</v>
      </c>
      <c r="C695" s="7">
        <v>1410.31</v>
      </c>
      <c r="D695" s="7">
        <v>1385.43</v>
      </c>
      <c r="E695" s="7">
        <v>1409.93</v>
      </c>
      <c r="F695" s="7">
        <v>3359.25</v>
      </c>
      <c r="G695" s="10">
        <v>0.007855948074971055</v>
      </c>
      <c r="H695" s="7">
        <v>-5.943756230339886</v>
      </c>
      <c r="I695" s="7">
        <v>-10.993369614783635</v>
      </c>
      <c r="J695" s="7">
        <v>1.285555349527166</v>
      </c>
      <c r="K695" s="7">
        <v>56.246957650494906</v>
      </c>
      <c r="L695" s="7">
        <v>99.43249701314235</v>
      </c>
      <c r="M695" s="7">
        <v>78.26804597702595</v>
      </c>
      <c r="N695" s="7">
        <v>1.0</v>
      </c>
      <c r="O695" s="10">
        <v>0.007855948074971055</v>
      </c>
      <c r="P695" s="15">
        <v>0.0</v>
      </c>
      <c r="Q695" s="11">
        <v>4.0</v>
      </c>
    </row>
    <row r="696">
      <c r="A696" s="6" t="s">
        <v>758</v>
      </c>
      <c r="B696" s="7">
        <v>1409.96</v>
      </c>
      <c r="C696" s="7">
        <v>1419.7</v>
      </c>
      <c r="D696" s="7">
        <v>1409.04</v>
      </c>
      <c r="E696" s="7">
        <v>1415.95</v>
      </c>
      <c r="F696" s="7">
        <v>3356.85</v>
      </c>
      <c r="G696" s="10">
        <v>0.00426971551779165</v>
      </c>
      <c r="H696" s="7">
        <v>-3.8471352789513276</v>
      </c>
      <c r="I696" s="7">
        <v>-9.564122747617173</v>
      </c>
      <c r="J696" s="7">
        <v>2.0414521809807633</v>
      </c>
      <c r="K696" s="7">
        <v>67.12096917869232</v>
      </c>
      <c r="L696" s="7">
        <v>95.08840864440079</v>
      </c>
      <c r="M696" s="7">
        <v>86.66083886182514</v>
      </c>
      <c r="N696" s="7">
        <v>2.0</v>
      </c>
      <c r="O696" s="10">
        <v>0.012125663592762705</v>
      </c>
      <c r="P696" s="15">
        <v>0.0</v>
      </c>
      <c r="Q696" s="11">
        <v>4.0</v>
      </c>
    </row>
    <row r="697">
      <c r="A697" s="6" t="s">
        <v>759</v>
      </c>
      <c r="B697" s="7">
        <v>1415.95</v>
      </c>
      <c r="C697" s="7">
        <v>1418.86</v>
      </c>
      <c r="D697" s="7">
        <v>1411.63</v>
      </c>
      <c r="E697" s="7">
        <v>1416.18</v>
      </c>
      <c r="F697" s="7">
        <v>3966.0</v>
      </c>
      <c r="G697" s="10">
        <v>1.624351142342725E-4</v>
      </c>
      <c r="H697" s="7">
        <v>-2.14229396058181</v>
      </c>
      <c r="I697" s="7">
        <v>-8.0797569902101</v>
      </c>
      <c r="J697" s="7">
        <v>1.9842861013275555</v>
      </c>
      <c r="K697" s="7">
        <v>66.49114843395373</v>
      </c>
      <c r="L697" s="7">
        <v>95.3896529142109</v>
      </c>
      <c r="M697" s="7">
        <v>96.63685285725136</v>
      </c>
      <c r="N697" s="7">
        <v>3.0</v>
      </c>
      <c r="O697" s="10">
        <v>0.012288098706996977</v>
      </c>
      <c r="P697" s="15">
        <v>0.0</v>
      </c>
      <c r="Q697" s="11">
        <v>3.0</v>
      </c>
    </row>
    <row r="698">
      <c r="A698" s="6" t="s">
        <v>760</v>
      </c>
      <c r="B698" s="7">
        <v>1416.34</v>
      </c>
      <c r="C698" s="7">
        <v>1423.73</v>
      </c>
      <c r="D698" s="7">
        <v>1408.46</v>
      </c>
      <c r="E698" s="7">
        <v>1409.46</v>
      </c>
      <c r="F698" s="7">
        <v>3074.28</v>
      </c>
      <c r="G698" s="10">
        <v>-0.004745159513621169</v>
      </c>
      <c r="H698" s="7">
        <v>-1.3182468426502965</v>
      </c>
      <c r="I698" s="7">
        <v>-6.7274549606981395</v>
      </c>
      <c r="J698" s="7">
        <v>1.674535869814348</v>
      </c>
      <c r="K698" s="7">
        <v>62.61033507584198</v>
      </c>
      <c r="L698" s="7">
        <v>82.24682756904707</v>
      </c>
      <c r="M698" s="7">
        <v>90.90829637588625</v>
      </c>
      <c r="N698" s="7">
        <v>1.0</v>
      </c>
      <c r="O698" s="10">
        <v>-0.004745159513621169</v>
      </c>
      <c r="P698" s="15">
        <v>0.0</v>
      </c>
      <c r="Q698" s="11">
        <v>2.0</v>
      </c>
    </row>
    <row r="699">
      <c r="A699" s="6" t="s">
        <v>761</v>
      </c>
      <c r="B699" s="7">
        <v>1409.46</v>
      </c>
      <c r="C699" s="7">
        <v>1413.14</v>
      </c>
      <c r="D699" s="7">
        <v>1403.65</v>
      </c>
      <c r="E699" s="7">
        <v>1407.05</v>
      </c>
      <c r="F699" s="7">
        <v>3247.71</v>
      </c>
      <c r="G699" s="10">
        <v>-0.001709874703787324</v>
      </c>
      <c r="H699" s="7">
        <v>-0.8498538375172302</v>
      </c>
      <c r="I699" s="7">
        <v>-5.551934736061958</v>
      </c>
      <c r="J699" s="7">
        <v>1.8021706956092707</v>
      </c>
      <c r="K699" s="7">
        <v>64.31338028169009</v>
      </c>
      <c r="L699" s="7">
        <v>79.24856929584469</v>
      </c>
      <c r="M699" s="7">
        <v>85.62834992636755</v>
      </c>
      <c r="N699" s="7">
        <v>2.0</v>
      </c>
      <c r="O699" s="10">
        <v>-0.006455034217408492</v>
      </c>
      <c r="P699" s="15">
        <v>0.0</v>
      </c>
      <c r="Q699" s="11">
        <v>3.0</v>
      </c>
    </row>
    <row r="700">
      <c r="A700" s="6" t="s">
        <v>762</v>
      </c>
      <c r="B700" s="7">
        <v>1407.05</v>
      </c>
      <c r="C700" s="7">
        <v>1415.56</v>
      </c>
      <c r="D700" s="7">
        <v>1398.23</v>
      </c>
      <c r="E700" s="7">
        <v>1409.28</v>
      </c>
      <c r="F700" s="7">
        <v>4253.92</v>
      </c>
      <c r="G700" s="10">
        <v>0.001584876159340477</v>
      </c>
      <c r="H700" s="7">
        <v>-0.29530257893679845</v>
      </c>
      <c r="I700" s="7">
        <v>-4.500608304636927</v>
      </c>
      <c r="J700" s="7">
        <v>3.501860465116251</v>
      </c>
      <c r="K700" s="7">
        <v>77.7869614629609</v>
      </c>
      <c r="L700" s="7">
        <v>82.02289126648417</v>
      </c>
      <c r="M700" s="7">
        <v>81.17276271045864</v>
      </c>
      <c r="N700" s="7">
        <v>1.0</v>
      </c>
      <c r="O700" s="10">
        <v>0.001584876159340477</v>
      </c>
      <c r="P700" s="15">
        <v>0.0</v>
      </c>
      <c r="Q700" s="11">
        <v>3.0</v>
      </c>
    </row>
    <row r="701">
      <c r="A701" s="6" t="s">
        <v>763</v>
      </c>
      <c r="B701" s="7">
        <v>1409.43</v>
      </c>
      <c r="C701" s="7">
        <v>1413.95</v>
      </c>
      <c r="D701" s="7">
        <v>1405.93</v>
      </c>
      <c r="E701" s="7">
        <v>1413.94</v>
      </c>
      <c r="F701" s="7">
        <v>3229.7</v>
      </c>
      <c r="G701" s="10">
        <v>0.003306653042688523</v>
      </c>
      <c r="H701" s="7">
        <v>0.5142780661494726</v>
      </c>
      <c r="I701" s="7">
        <v>-3.4976310304796474</v>
      </c>
      <c r="J701" s="7">
        <v>4.133919338159238</v>
      </c>
      <c r="K701" s="7">
        <v>80.52170409910357</v>
      </c>
      <c r="L701" s="7">
        <v>87.82035332172188</v>
      </c>
      <c r="M701" s="7">
        <v>83.03060462801692</v>
      </c>
      <c r="N701" s="7">
        <v>2.0</v>
      </c>
      <c r="O701" s="10">
        <v>0.004891529202029</v>
      </c>
      <c r="P701" s="15">
        <v>0.0</v>
      </c>
      <c r="Q701" s="11">
        <v>4.0</v>
      </c>
    </row>
    <row r="702">
      <c r="A702" s="6" t="s">
        <v>764</v>
      </c>
      <c r="B702" s="7">
        <v>1413.95</v>
      </c>
      <c r="C702" s="7">
        <v>1420.34</v>
      </c>
      <c r="D702" s="7">
        <v>1410.9</v>
      </c>
      <c r="E702" s="7">
        <v>1418.07</v>
      </c>
      <c r="F702" s="7">
        <v>3125.16</v>
      </c>
      <c r="G702" s="10">
        <v>0.002920916021896178</v>
      </c>
      <c r="H702" s="7">
        <v>1.4721628671015878</v>
      </c>
      <c r="I702" s="7">
        <v>-2.5036722509634006</v>
      </c>
      <c r="J702" s="7">
        <v>4.0087900723888</v>
      </c>
      <c r="K702" s="7">
        <v>80.03509858573334</v>
      </c>
      <c r="L702" s="7">
        <v>91.13547376664042</v>
      </c>
      <c r="M702" s="7">
        <v>86.99290611828216</v>
      </c>
      <c r="N702" s="7">
        <v>3.0</v>
      </c>
      <c r="O702" s="10">
        <v>0.007812445223925178</v>
      </c>
      <c r="P702" s="15">
        <v>0.0</v>
      </c>
      <c r="Q702" s="11">
        <v>3.0</v>
      </c>
    </row>
    <row r="703">
      <c r="A703" s="6" t="s">
        <v>765</v>
      </c>
      <c r="B703" s="7">
        <v>1418.07</v>
      </c>
      <c r="C703" s="7">
        <v>1421.64</v>
      </c>
      <c r="D703" s="7">
        <v>1415.64</v>
      </c>
      <c r="E703" s="7">
        <v>1418.55</v>
      </c>
      <c r="F703" s="7">
        <v>2999.43</v>
      </c>
      <c r="G703" s="10">
        <v>3.38488226956369E-4</v>
      </c>
      <c r="H703" s="7">
        <v>2.2441562254871315</v>
      </c>
      <c r="I703" s="7">
        <v>-1.5541065556732943</v>
      </c>
      <c r="J703" s="7">
        <v>2.637021716649411</v>
      </c>
      <c r="K703" s="7">
        <v>72.50497583167457</v>
      </c>
      <c r="L703" s="7">
        <v>88.90554722638669</v>
      </c>
      <c r="M703" s="7">
        <v>89.28712477158301</v>
      </c>
      <c r="N703" s="7">
        <v>4.0</v>
      </c>
      <c r="O703" s="10">
        <v>0.008150933450881546</v>
      </c>
      <c r="P703" s="15">
        <v>0.0</v>
      </c>
      <c r="Q703" s="11">
        <v>3.0</v>
      </c>
    </row>
    <row r="704">
      <c r="A704" s="6" t="s">
        <v>766</v>
      </c>
      <c r="B704" s="7">
        <v>1418.55</v>
      </c>
      <c r="C704" s="7">
        <v>1434.27</v>
      </c>
      <c r="D704" s="7">
        <v>1418.55</v>
      </c>
      <c r="E704" s="7">
        <v>1427.84</v>
      </c>
      <c r="F704" s="7">
        <v>3650.23</v>
      </c>
      <c r="G704" s="10">
        <v>0.006548940819851231</v>
      </c>
      <c r="H704" s="7">
        <v>3.5645025179487675</v>
      </c>
      <c r="I704" s="7">
        <v>-0.530384740948882</v>
      </c>
      <c r="J704" s="7">
        <v>3.0698035160289385</v>
      </c>
      <c r="K704" s="7">
        <v>75.42878922627357</v>
      </c>
      <c r="L704" s="7">
        <v>86.83456183456168</v>
      </c>
      <c r="M704" s="7">
        <v>88.95852760919627</v>
      </c>
      <c r="N704" s="7">
        <v>5.0</v>
      </c>
      <c r="O704" s="10">
        <v>0.014699874270732778</v>
      </c>
      <c r="P704" s="15">
        <v>0.0</v>
      </c>
      <c r="Q704" s="11">
        <v>4.0</v>
      </c>
    </row>
    <row r="705">
      <c r="A705" s="6" t="s">
        <v>767</v>
      </c>
      <c r="B705" s="7">
        <v>1427.84</v>
      </c>
      <c r="C705" s="7">
        <v>1438.59</v>
      </c>
      <c r="D705" s="7">
        <v>1426.76</v>
      </c>
      <c r="E705" s="7">
        <v>1428.48</v>
      </c>
      <c r="F705" s="7">
        <v>3709.05</v>
      </c>
      <c r="G705" s="10">
        <v>4.4822949350074246E-4</v>
      </c>
      <c r="H705" s="7">
        <v>4.609394883633286</v>
      </c>
      <c r="I705" s="7">
        <v>0.49757118396755157</v>
      </c>
      <c r="J705" s="7">
        <v>2.9364012409513833</v>
      </c>
      <c r="K705" s="7">
        <v>74.59608564297903</v>
      </c>
      <c r="L705" s="7">
        <v>80.9819413092552</v>
      </c>
      <c r="M705" s="7">
        <v>85.57401679006786</v>
      </c>
      <c r="N705" s="7">
        <v>6.0</v>
      </c>
      <c r="O705" s="10">
        <v>0.01514810376423352</v>
      </c>
      <c r="P705" s="15">
        <v>0.0</v>
      </c>
      <c r="Q705" s="11">
        <v>3.0</v>
      </c>
    </row>
    <row r="706">
      <c r="A706" s="6" t="s">
        <v>768</v>
      </c>
      <c r="B706" s="7">
        <v>1428.48</v>
      </c>
      <c r="C706" s="7">
        <v>1431.36</v>
      </c>
      <c r="D706" s="7">
        <v>1416.0</v>
      </c>
      <c r="E706" s="7">
        <v>1419.45</v>
      </c>
      <c r="F706" s="7">
        <v>3349.96</v>
      </c>
      <c r="G706" s="10">
        <v>-0.006321404569892454</v>
      </c>
      <c r="H706" s="7">
        <v>4.655172151521128</v>
      </c>
      <c r="I706" s="7">
        <v>1.3290913774782669</v>
      </c>
      <c r="J706" s="7">
        <v>1.3630595699682733</v>
      </c>
      <c r="K706" s="7">
        <v>57.68198090692118</v>
      </c>
      <c r="L706" s="7">
        <v>63.99548532731391</v>
      </c>
      <c r="M706" s="7">
        <v>77.27066282371025</v>
      </c>
      <c r="N706" s="7">
        <v>1.0</v>
      </c>
      <c r="O706" s="10">
        <v>-0.006321404569892454</v>
      </c>
      <c r="P706" s="15">
        <v>0.0</v>
      </c>
      <c r="Q706" s="11">
        <v>2.0</v>
      </c>
    </row>
    <row r="707">
      <c r="A707" s="6" t="s">
        <v>769</v>
      </c>
      <c r="B707" s="7">
        <v>1419.45</v>
      </c>
      <c r="C707" s="7">
        <v>1419.45</v>
      </c>
      <c r="D707" s="7">
        <v>1411.88</v>
      </c>
      <c r="E707" s="7">
        <v>1413.58</v>
      </c>
      <c r="F707" s="7">
        <v>3210.17</v>
      </c>
      <c r="G707" s="10">
        <v>-0.004135404558103574</v>
      </c>
      <c r="H707" s="7">
        <v>4.169725029193842</v>
      </c>
      <c r="I707" s="7">
        <v>1.8972181078213821</v>
      </c>
      <c r="J707" s="7">
        <v>1.2323135755258108</v>
      </c>
      <c r="K707" s="7">
        <v>55.20342612419696</v>
      </c>
      <c r="L707" s="7">
        <v>52.95334838224217</v>
      </c>
      <c r="M707" s="7">
        <v>65.97692500627043</v>
      </c>
      <c r="N707" s="7">
        <v>2.0</v>
      </c>
      <c r="O707" s="10">
        <v>-0.010456809127996028</v>
      </c>
      <c r="P707" s="15">
        <v>0.0</v>
      </c>
      <c r="Q707" s="11">
        <v>2.0</v>
      </c>
    </row>
    <row r="708">
      <c r="A708" s="6" t="s">
        <v>770</v>
      </c>
      <c r="B708" s="7">
        <v>1413.54</v>
      </c>
      <c r="C708" s="7">
        <v>1430.67</v>
      </c>
      <c r="D708" s="7">
        <v>1413.54</v>
      </c>
      <c r="E708" s="7">
        <v>1430.36</v>
      </c>
      <c r="F708" s="7">
        <v>3455.61</v>
      </c>
      <c r="G708" s="10">
        <v>0.011870569759051468</v>
      </c>
      <c r="H708" s="7">
        <v>5.080446229316976</v>
      </c>
      <c r="I708" s="7">
        <v>2.5338637321205013</v>
      </c>
      <c r="J708" s="7">
        <v>2.307532251352459</v>
      </c>
      <c r="K708" s="7">
        <v>69.76597886260679</v>
      </c>
      <c r="L708" s="7">
        <v>84.5184349134687</v>
      </c>
      <c r="M708" s="7">
        <v>67.15575620767493</v>
      </c>
      <c r="N708" s="7">
        <v>1.0</v>
      </c>
      <c r="O708" s="10">
        <v>0.011870569759051468</v>
      </c>
      <c r="P708" s="15">
        <v>0.0</v>
      </c>
      <c r="Q708" s="11">
        <v>5.0</v>
      </c>
    </row>
    <row r="709">
      <c r="A709" s="6" t="s">
        <v>771</v>
      </c>
      <c r="B709" s="7">
        <v>1430.47</v>
      </c>
      <c r="C709" s="7">
        <v>1448.0</v>
      </c>
      <c r="D709" s="7">
        <v>1430.47</v>
      </c>
      <c r="E709" s="7">
        <v>1446.79</v>
      </c>
      <c r="F709" s="7">
        <v>4302.24</v>
      </c>
      <c r="G709" s="10">
        <v>0.011486618753320887</v>
      </c>
      <c r="H709" s="7">
        <v>7.0467326826408225</v>
      </c>
      <c r="I709" s="7">
        <v>3.4364375222245656</v>
      </c>
      <c r="J709" s="7">
        <v>2.5339159384103036</v>
      </c>
      <c r="K709" s="7">
        <v>71.70277908619863</v>
      </c>
      <c r="L709" s="7">
        <v>97.56881655615825</v>
      </c>
      <c r="M709" s="7">
        <v>78.3468666172897</v>
      </c>
      <c r="N709" s="7">
        <v>2.0</v>
      </c>
      <c r="O709" s="10">
        <v>0.023357188512372354</v>
      </c>
      <c r="P709" s="15">
        <v>0.0</v>
      </c>
      <c r="Q709" s="11">
        <v>5.0</v>
      </c>
    </row>
    <row r="710">
      <c r="A710" s="6" t="s">
        <v>772</v>
      </c>
      <c r="B710" s="7">
        <v>1446.79</v>
      </c>
      <c r="C710" s="7">
        <v>1447.75</v>
      </c>
      <c r="D710" s="7">
        <v>1435.8</v>
      </c>
      <c r="E710" s="7">
        <v>1435.81</v>
      </c>
      <c r="F710" s="7">
        <v>3869.8</v>
      </c>
      <c r="G710" s="10">
        <v>-0.007589214744365125</v>
      </c>
      <c r="H710" s="7">
        <v>7.631068420342899</v>
      </c>
      <c r="I710" s="7">
        <v>4.2753637018482324</v>
      </c>
      <c r="J710" s="7">
        <v>1.5672664952870545</v>
      </c>
      <c r="K710" s="7">
        <v>61.048064085447166</v>
      </c>
      <c r="L710" s="7">
        <v>75.50733373518172</v>
      </c>
      <c r="M710" s="7">
        <v>85.86486173493621</v>
      </c>
      <c r="N710" s="7">
        <v>1.0</v>
      </c>
      <c r="O710" s="10">
        <v>-0.007589214744365125</v>
      </c>
      <c r="P710" s="15">
        <v>0.0</v>
      </c>
      <c r="Q710" s="11">
        <v>2.0</v>
      </c>
    </row>
    <row r="711">
      <c r="A711" s="6" t="s">
        <v>773</v>
      </c>
      <c r="B711" s="7">
        <v>1435.81</v>
      </c>
      <c r="C711" s="7">
        <v>1443.7</v>
      </c>
      <c r="D711" s="7">
        <v>1432.82</v>
      </c>
      <c r="E711" s="7">
        <v>1443.69</v>
      </c>
      <c r="F711" s="7">
        <v>3686.58</v>
      </c>
      <c r="G711" s="10">
        <v>0.005488191334508124</v>
      </c>
      <c r="H711" s="7">
        <v>8.630521566173911</v>
      </c>
      <c r="I711" s="7">
        <v>5.1463952747133686</v>
      </c>
      <c r="J711" s="7">
        <v>1.7857754927163614</v>
      </c>
      <c r="K711" s="7">
        <v>64.10335281451853</v>
      </c>
      <c r="L711" s="7">
        <v>91.34016475788638</v>
      </c>
      <c r="M711" s="7">
        <v>88.13877168307545</v>
      </c>
      <c r="N711" s="7">
        <v>1.0</v>
      </c>
      <c r="O711" s="10">
        <v>0.005488191334508124</v>
      </c>
      <c r="P711" s="15">
        <v>0.0</v>
      </c>
      <c r="Q711" s="11">
        <v>4.0</v>
      </c>
    </row>
    <row r="712">
      <c r="A712" s="6" t="s">
        <v>774</v>
      </c>
      <c r="B712" s="7">
        <v>1443.67</v>
      </c>
      <c r="C712" s="7">
        <v>1443.67</v>
      </c>
      <c r="D712" s="7">
        <v>1422.58</v>
      </c>
      <c r="E712" s="7">
        <v>1430.15</v>
      </c>
      <c r="F712" s="7">
        <v>5229.16</v>
      </c>
      <c r="G712" s="10">
        <v>-0.009378744744370303</v>
      </c>
      <c r="H712" s="7">
        <v>8.235101420415504</v>
      </c>
      <c r="I712" s="7">
        <v>5.764136503853796</v>
      </c>
      <c r="J712" s="7">
        <v>1.4946210853454451</v>
      </c>
      <c r="K712" s="7">
        <v>59.91375179683755</v>
      </c>
      <c r="L712" s="7">
        <v>64.13502109704659</v>
      </c>
      <c r="M712" s="7">
        <v>76.99417319670489</v>
      </c>
      <c r="N712" s="7">
        <v>1.0</v>
      </c>
      <c r="O712" s="10">
        <v>-0.009378744744370303</v>
      </c>
      <c r="P712" s="15">
        <v>0.0</v>
      </c>
      <c r="Q712" s="11">
        <v>2.0</v>
      </c>
    </row>
    <row r="713">
      <c r="A713" s="6" t="s">
        <v>775</v>
      </c>
      <c r="B713" s="7">
        <v>1430.15</v>
      </c>
      <c r="C713" s="7">
        <v>1430.15</v>
      </c>
      <c r="D713" s="7">
        <v>1424.66</v>
      </c>
      <c r="E713" s="7">
        <v>1426.66</v>
      </c>
      <c r="F713" s="7">
        <v>1248.96</v>
      </c>
      <c r="G713" s="10">
        <v>-0.0024403034646715443</v>
      </c>
      <c r="H713" s="7">
        <v>7.553047443876494</v>
      </c>
      <c r="I713" s="7">
        <v>6.121918691858336</v>
      </c>
      <c r="J713" s="7">
        <v>1.4570030295968326</v>
      </c>
      <c r="K713" s="7">
        <v>59.30000948496637</v>
      </c>
      <c r="L713" s="7">
        <v>57.12276471770158</v>
      </c>
      <c r="M713" s="7">
        <v>70.86598352421153</v>
      </c>
      <c r="N713" s="7">
        <v>2.0</v>
      </c>
      <c r="O713" s="10">
        <v>-0.011819048209041847</v>
      </c>
      <c r="P713" s="15">
        <v>0.0</v>
      </c>
      <c r="Q713" s="11">
        <v>3.0</v>
      </c>
    </row>
    <row r="714">
      <c r="A714" s="6" t="s">
        <v>776</v>
      </c>
      <c r="B714" s="7">
        <v>1426.66</v>
      </c>
      <c r="C714" s="7">
        <v>1429.42</v>
      </c>
      <c r="D714" s="7">
        <v>1416.43</v>
      </c>
      <c r="E714" s="7">
        <v>1419.83</v>
      </c>
      <c r="F714" s="7">
        <v>2285.03</v>
      </c>
      <c r="G714" s="10">
        <v>-0.004787405548624167</v>
      </c>
      <c r="H714" s="7">
        <v>6.3877567506467585</v>
      </c>
      <c r="I714" s="7">
        <v>6.1750863036160215</v>
      </c>
      <c r="J714" s="7">
        <v>1.2121029352633674</v>
      </c>
      <c r="K714" s="7">
        <v>54.794147050804284</v>
      </c>
      <c r="L714" s="7">
        <v>33.040171143332266</v>
      </c>
      <c r="M714" s="7">
        <v>51.43265231936014</v>
      </c>
      <c r="N714" s="7">
        <v>3.0</v>
      </c>
      <c r="O714" s="10">
        <v>-0.016606453757666013</v>
      </c>
      <c r="P714" s="15">
        <v>0.0</v>
      </c>
      <c r="Q714" s="11">
        <v>2.0</v>
      </c>
    </row>
    <row r="715">
      <c r="A715" s="6" t="s">
        <v>777</v>
      </c>
      <c r="B715" s="7">
        <v>1419.83</v>
      </c>
      <c r="C715" s="7">
        <v>1422.8</v>
      </c>
      <c r="D715" s="7">
        <v>1401.8</v>
      </c>
      <c r="E715" s="7">
        <v>1418.1</v>
      </c>
      <c r="F715" s="7">
        <v>2830.18</v>
      </c>
      <c r="G715" s="10">
        <v>-0.00121845573061565</v>
      </c>
      <c r="H715" s="7">
        <v>5.263979065060312</v>
      </c>
      <c r="I715" s="7">
        <v>5.99286485590488</v>
      </c>
      <c r="J715" s="7">
        <v>1.0808237808432064</v>
      </c>
      <c r="K715" s="7">
        <v>51.942110177404224</v>
      </c>
      <c r="L715" s="7">
        <v>35.28138528138515</v>
      </c>
      <c r="M715" s="7">
        <v>41.81477371413967</v>
      </c>
      <c r="N715" s="7">
        <v>4.0</v>
      </c>
      <c r="O715" s="10">
        <v>-0.017824909488281665</v>
      </c>
      <c r="P715" s="15">
        <v>0.0</v>
      </c>
      <c r="Q715" s="11">
        <v>3.0</v>
      </c>
    </row>
    <row r="716">
      <c r="A716" s="6" t="s">
        <v>778</v>
      </c>
      <c r="B716" s="7">
        <v>1418.1</v>
      </c>
      <c r="C716" s="7">
        <v>1418.1</v>
      </c>
      <c r="D716" s="7">
        <v>1401.58</v>
      </c>
      <c r="E716" s="7">
        <v>1402.43</v>
      </c>
      <c r="F716" s="7">
        <v>2426.68</v>
      </c>
      <c r="G716" s="10">
        <v>-0.011049996474155452</v>
      </c>
      <c r="H716" s="7">
        <v>3.073509606950438</v>
      </c>
      <c r="I716" s="7">
        <v>5.408993806113992</v>
      </c>
      <c r="J716" s="7">
        <v>0.7670539171879678</v>
      </c>
      <c r="K716" s="7">
        <v>43.40863115306818</v>
      </c>
      <c r="L716" s="7">
        <v>1.8311072813445393</v>
      </c>
      <c r="M716" s="7">
        <v>23.384221235353987</v>
      </c>
      <c r="N716" s="7">
        <v>5.0</v>
      </c>
      <c r="O716" s="10">
        <v>-0.028874905962437115</v>
      </c>
      <c r="P716" s="15">
        <v>0.0</v>
      </c>
      <c r="Q716" s="11">
        <v>1.0</v>
      </c>
    </row>
    <row r="717">
      <c r="A717" s="6" t="s">
        <v>779</v>
      </c>
      <c r="B717" s="7">
        <v>1402.43</v>
      </c>
      <c r="C717" s="7">
        <v>1426.74</v>
      </c>
      <c r="D717" s="7">
        <v>1398.11</v>
      </c>
      <c r="E717" s="7">
        <v>1426.19</v>
      </c>
      <c r="F717" s="7">
        <v>3204.33</v>
      </c>
      <c r="G717" s="10">
        <v>0.01694202206170717</v>
      </c>
      <c r="H717" s="7">
        <v>3.217688696956202</v>
      </c>
      <c r="I717" s="7">
        <v>4.9707327842824345</v>
      </c>
      <c r="J717" s="7">
        <v>1.1137920762585656</v>
      </c>
      <c r="K717" s="7">
        <v>52.691657271702404</v>
      </c>
      <c r="L717" s="7">
        <v>56.28382441371036</v>
      </c>
      <c r="M717" s="7">
        <v>31.132105658813348</v>
      </c>
      <c r="N717" s="7">
        <v>1.0</v>
      </c>
      <c r="O717" s="10">
        <v>0.01694202206170717</v>
      </c>
      <c r="P717" s="15">
        <v>0.0</v>
      </c>
      <c r="Q717" s="11">
        <v>5.0</v>
      </c>
    </row>
    <row r="718">
      <c r="A718" s="6" t="s">
        <v>780</v>
      </c>
      <c r="B718" s="7">
        <v>1426.19</v>
      </c>
      <c r="C718" s="7">
        <v>1462.43</v>
      </c>
      <c r="D718" s="7">
        <v>1426.19</v>
      </c>
      <c r="E718" s="7">
        <v>1462.42</v>
      </c>
      <c r="F718" s="7">
        <v>4202.6</v>
      </c>
      <c r="G718" s="10">
        <v>0.02540334738008261</v>
      </c>
      <c r="H718" s="7">
        <v>6.184123155542238</v>
      </c>
      <c r="I718" s="7">
        <v>5.213410858534395</v>
      </c>
      <c r="J718" s="7">
        <v>1.5150431933273774</v>
      </c>
      <c r="K718" s="7">
        <v>60.23925145090611</v>
      </c>
      <c r="L718" s="7">
        <v>99.98445273631842</v>
      </c>
      <c r="M718" s="7">
        <v>52.699794810457774</v>
      </c>
      <c r="N718" s="7">
        <v>2.0</v>
      </c>
      <c r="O718" s="10">
        <v>0.04234536944178978</v>
      </c>
      <c r="P718" s="15">
        <v>0.0</v>
      </c>
      <c r="Q718" s="11">
        <v>5.0</v>
      </c>
    </row>
    <row r="719">
      <c r="A719" s="6" t="s">
        <v>781</v>
      </c>
      <c r="B719" s="7">
        <v>1462.42</v>
      </c>
      <c r="C719" s="7">
        <v>1465.47</v>
      </c>
      <c r="D719" s="7">
        <v>1455.53</v>
      </c>
      <c r="E719" s="7">
        <v>1459.37</v>
      </c>
      <c r="F719" s="7">
        <v>3829.73</v>
      </c>
      <c r="G719" s="10">
        <v>-0.0020855841687067887</v>
      </c>
      <c r="H719" s="7">
        <v>8.194473535852921</v>
      </c>
      <c r="I719" s="7">
        <v>5.8096233939981</v>
      </c>
      <c r="J719" s="7">
        <v>1.4400911810799224</v>
      </c>
      <c r="K719" s="7">
        <v>59.01792491387861</v>
      </c>
      <c r="L719" s="7">
        <v>90.94418052256513</v>
      </c>
      <c r="M719" s="7">
        <v>82.4041525575313</v>
      </c>
      <c r="N719" s="7">
        <v>1.0</v>
      </c>
      <c r="O719" s="10">
        <v>-0.0020855841687067887</v>
      </c>
      <c r="P719" s="15">
        <v>0.0</v>
      </c>
      <c r="Q719" s="11">
        <v>3.0</v>
      </c>
    </row>
    <row r="720">
      <c r="A720" s="6" t="s">
        <v>782</v>
      </c>
      <c r="B720" s="7">
        <v>1459.37</v>
      </c>
      <c r="C720" s="7">
        <v>1467.94</v>
      </c>
      <c r="D720" s="7">
        <v>1458.99</v>
      </c>
      <c r="E720" s="7">
        <v>1466.47</v>
      </c>
      <c r="F720" s="7">
        <v>3424.29</v>
      </c>
      <c r="G720" s="10">
        <v>0.004865113028224601</v>
      </c>
      <c r="H720" s="7">
        <v>10.242531827710309</v>
      </c>
      <c r="I720" s="7">
        <v>6.696205080740542</v>
      </c>
      <c r="J720" s="7">
        <v>1.7688031393067323</v>
      </c>
      <c r="K720" s="7">
        <v>63.88331168064244</v>
      </c>
      <c r="L720" s="7">
        <v>97.89488758413286</v>
      </c>
      <c r="M720" s="7">
        <v>96.27450694767214</v>
      </c>
      <c r="N720" s="7">
        <v>1.0</v>
      </c>
      <c r="O720" s="10">
        <v>0.004865113028224601</v>
      </c>
      <c r="P720" s="15">
        <v>0.0</v>
      </c>
      <c r="Q720" s="11">
        <v>4.0</v>
      </c>
    </row>
    <row r="721">
      <c r="A721" s="6" t="s">
        <v>783</v>
      </c>
      <c r="B721" s="7">
        <v>1466.47</v>
      </c>
      <c r="C721" s="7">
        <v>1466.47</v>
      </c>
      <c r="D721" s="7">
        <v>1456.62</v>
      </c>
      <c r="E721" s="7">
        <v>1461.89</v>
      </c>
      <c r="F721" s="7">
        <v>3304.97</v>
      </c>
      <c r="G721" s="10">
        <v>-0.0031231460582213937</v>
      </c>
      <c r="H721" s="7">
        <v>11.365055767738795</v>
      </c>
      <c r="I721" s="7">
        <v>7.629975218140194</v>
      </c>
      <c r="J721" s="7">
        <v>1.8069149824620023</v>
      </c>
      <c r="K721" s="7">
        <v>64.37369830407619</v>
      </c>
      <c r="L721" s="7">
        <v>91.33610196190757</v>
      </c>
      <c r="M721" s="7">
        <v>93.39172335620185</v>
      </c>
      <c r="N721" s="7">
        <v>1.0</v>
      </c>
      <c r="O721" s="10">
        <v>-0.0031231460582213937</v>
      </c>
      <c r="P721" s="15">
        <v>0.0</v>
      </c>
      <c r="Q721" s="11">
        <v>2.0</v>
      </c>
    </row>
    <row r="722">
      <c r="A722" s="6" t="s">
        <v>784</v>
      </c>
      <c r="B722" s="7">
        <v>1461.89</v>
      </c>
      <c r="C722" s="7">
        <v>1461.89</v>
      </c>
      <c r="D722" s="7">
        <v>1451.64</v>
      </c>
      <c r="E722" s="7">
        <v>1457.15</v>
      </c>
      <c r="F722" s="7">
        <v>3601.6</v>
      </c>
      <c r="G722" s="10">
        <v>-0.0032423780174979026</v>
      </c>
      <c r="H722" s="7">
        <v>11.73689012795785</v>
      </c>
      <c r="I722" s="7">
        <v>8.451358200103726</v>
      </c>
      <c r="J722" s="7">
        <v>1.4146416963318393</v>
      </c>
      <c r="K722" s="7">
        <v>58.58598807768737</v>
      </c>
      <c r="L722" s="7">
        <v>84.54818845768303</v>
      </c>
      <c r="M722" s="7">
        <v>91.25972600124116</v>
      </c>
      <c r="N722" s="7">
        <v>2.0</v>
      </c>
      <c r="O722" s="10">
        <v>-0.006365524075719296</v>
      </c>
      <c r="P722" s="15">
        <v>0.0</v>
      </c>
      <c r="Q722" s="11">
        <v>2.0</v>
      </c>
    </row>
    <row r="723">
      <c r="A723" s="6" t="s">
        <v>785</v>
      </c>
      <c r="B723" s="7">
        <v>1457.15</v>
      </c>
      <c r="C723" s="7">
        <v>1464.73</v>
      </c>
      <c r="D723" s="7">
        <v>1457.15</v>
      </c>
      <c r="E723" s="7">
        <v>1461.02</v>
      </c>
      <c r="F723" s="7">
        <v>3674.39</v>
      </c>
      <c r="G723" s="10">
        <v>0.002655869333973778</v>
      </c>
      <c r="H723" s="7">
        <v>12.203177559719734</v>
      </c>
      <c r="I723" s="7">
        <v>9.201722072026929</v>
      </c>
      <c r="J723" s="7">
        <v>1.220244544188206</v>
      </c>
      <c r="K723" s="7">
        <v>54.95991634715928</v>
      </c>
      <c r="L723" s="7">
        <v>90.09021910353708</v>
      </c>
      <c r="M723" s="7">
        <v>88.65816984104255</v>
      </c>
      <c r="N723" s="7">
        <v>1.0</v>
      </c>
      <c r="O723" s="10">
        <v>0.002655869333973778</v>
      </c>
      <c r="P723" s="15">
        <v>0.0</v>
      </c>
      <c r="Q723" s="11">
        <v>3.0</v>
      </c>
    </row>
    <row r="724">
      <c r="A724" s="6" t="s">
        <v>786</v>
      </c>
      <c r="B724" s="7">
        <v>1461.02</v>
      </c>
      <c r="C724" s="7">
        <v>1472.3</v>
      </c>
      <c r="D724" s="7">
        <v>1461.02</v>
      </c>
      <c r="E724" s="7">
        <v>1472.12</v>
      </c>
      <c r="F724" s="7">
        <v>4081.84</v>
      </c>
      <c r="G724" s="10">
        <v>0.007597431931116555</v>
      </c>
      <c r="H724" s="7">
        <v>13.314905005576293</v>
      </c>
      <c r="I724" s="7">
        <v>10.024358658736801</v>
      </c>
      <c r="J724" s="7">
        <v>1.6770464292373646</v>
      </c>
      <c r="K724" s="7">
        <v>62.645399456710976</v>
      </c>
      <c r="L724" s="7">
        <v>99.75737970076821</v>
      </c>
      <c r="M724" s="7">
        <v>91.46526242066277</v>
      </c>
      <c r="N724" s="7">
        <v>2.0</v>
      </c>
      <c r="O724" s="10">
        <v>0.010253301265090333</v>
      </c>
      <c r="P724" s="15">
        <v>0.0</v>
      </c>
      <c r="Q724" s="11">
        <v>4.0</v>
      </c>
    </row>
    <row r="725">
      <c r="A725" s="6" t="s">
        <v>787</v>
      </c>
      <c r="B725" s="7">
        <v>1472.12</v>
      </c>
      <c r="C725" s="7">
        <v>1472.75</v>
      </c>
      <c r="D725" s="7">
        <v>1467.58</v>
      </c>
      <c r="E725" s="7">
        <v>1472.05</v>
      </c>
      <c r="F725" s="7">
        <v>3340.65</v>
      </c>
      <c r="G725" s="10">
        <v>-4.7550471428916355E-5</v>
      </c>
      <c r="H725" s="7">
        <v>14.02859568246572</v>
      </c>
      <c r="I725" s="7">
        <v>10.825206063482586</v>
      </c>
      <c r="J725" s="7">
        <v>1.528119180633145</v>
      </c>
      <c r="K725" s="7">
        <v>60.44490276959337</v>
      </c>
      <c r="L725" s="7">
        <v>99.06216505894957</v>
      </c>
      <c r="M725" s="7">
        <v>96.30325462108495</v>
      </c>
      <c r="N725" s="7">
        <v>1.0</v>
      </c>
      <c r="O725" s="10">
        <v>-4.7550471428916355E-5</v>
      </c>
      <c r="P725" s="15">
        <v>0.0</v>
      </c>
      <c r="Q725" s="11">
        <v>3.0</v>
      </c>
    </row>
    <row r="726">
      <c r="A726" s="6" t="s">
        <v>788</v>
      </c>
      <c r="B726" s="7">
        <v>1472.05</v>
      </c>
      <c r="C726" s="7">
        <v>1472.05</v>
      </c>
      <c r="D726" s="7">
        <v>1465.69</v>
      </c>
      <c r="E726" s="7">
        <v>1470.68</v>
      </c>
      <c r="F726" s="7">
        <v>3003.01</v>
      </c>
      <c r="G726" s="10">
        <v>-9.306749091402405E-4</v>
      </c>
      <c r="H726" s="7">
        <v>14.318597259145918</v>
      </c>
      <c r="I726" s="7">
        <v>11.523884302615253</v>
      </c>
      <c r="J726" s="7">
        <v>1.975921020948712</v>
      </c>
      <c r="K726" s="7">
        <v>66.3969576826604</v>
      </c>
      <c r="L726" s="7">
        <v>97.22668810289397</v>
      </c>
      <c r="M726" s="7">
        <v>98.68207762087059</v>
      </c>
      <c r="N726" s="7">
        <v>2.0</v>
      </c>
      <c r="O726" s="10">
        <v>-9.782253805691568E-4</v>
      </c>
      <c r="P726" s="15">
        <v>0.0</v>
      </c>
      <c r="Q726" s="11">
        <v>3.0</v>
      </c>
    </row>
    <row r="727">
      <c r="A727" s="6" t="s">
        <v>789</v>
      </c>
      <c r="B727" s="7">
        <v>1470.67</v>
      </c>
      <c r="C727" s="7">
        <v>1473.31</v>
      </c>
      <c r="D727" s="7">
        <v>1463.76</v>
      </c>
      <c r="E727" s="7">
        <v>1472.34</v>
      </c>
      <c r="F727" s="7">
        <v>3135.35</v>
      </c>
      <c r="G727" s="10">
        <v>0.001128729567274903</v>
      </c>
      <c r="H727" s="7">
        <v>14.515053226526106</v>
      </c>
      <c r="I727" s="7">
        <v>12.122118087397423</v>
      </c>
      <c r="J727" s="7">
        <v>2.2008412197686615</v>
      </c>
      <c r="K727" s="7">
        <v>68.75821287779235</v>
      </c>
      <c r="L727" s="7">
        <v>98.7101063829787</v>
      </c>
      <c r="M727" s="7">
        <v>98.33298651494074</v>
      </c>
      <c r="N727" s="7">
        <v>1.0</v>
      </c>
      <c r="O727" s="10">
        <v>0.001128729567274903</v>
      </c>
      <c r="P727" s="15">
        <v>0.0</v>
      </c>
      <c r="Q727" s="11">
        <v>3.0</v>
      </c>
    </row>
    <row r="728">
      <c r="A728" s="6" t="s">
        <v>790</v>
      </c>
      <c r="B728" s="7">
        <v>1472.33</v>
      </c>
      <c r="C728" s="7">
        <v>1473.96</v>
      </c>
      <c r="D728" s="7">
        <v>1467.6</v>
      </c>
      <c r="E728" s="7">
        <v>1472.63</v>
      </c>
      <c r="F728" s="7">
        <v>3384.08</v>
      </c>
      <c r="G728" s="10">
        <v>1.9696537484561379E-4</v>
      </c>
      <c r="H728" s="7">
        <v>14.52669191063842</v>
      </c>
      <c r="I728" s="7">
        <v>12.603032852045624</v>
      </c>
      <c r="J728" s="7">
        <v>2.6917654597885456</v>
      </c>
      <c r="K728" s="7">
        <v>72.912688769311</v>
      </c>
      <c r="L728" s="7">
        <v>98.24653922214908</v>
      </c>
      <c r="M728" s="7">
        <v>98.06111123600725</v>
      </c>
      <c r="N728" s="7">
        <v>2.0</v>
      </c>
      <c r="O728" s="10">
        <v>0.0013256949421205169</v>
      </c>
      <c r="P728" s="15">
        <v>0.0</v>
      </c>
      <c r="Q728" s="11">
        <v>3.0</v>
      </c>
    </row>
    <row r="729">
      <c r="A729" s="6" t="s">
        <v>791</v>
      </c>
      <c r="B729" s="7">
        <v>1472.63</v>
      </c>
      <c r="C729" s="7">
        <v>1485.16</v>
      </c>
      <c r="D729" s="7">
        <v>1472.63</v>
      </c>
      <c r="E729" s="7">
        <v>1480.94</v>
      </c>
      <c r="F729" s="7">
        <v>3706.71</v>
      </c>
      <c r="G729" s="10">
        <v>0.005642965306967769</v>
      </c>
      <c r="H729" s="7">
        <v>15.03317017413815</v>
      </c>
      <c r="I729" s="7">
        <v>13.089060316464131</v>
      </c>
      <c r="J729" s="7">
        <v>3.1316146540027336</v>
      </c>
      <c r="K729" s="7">
        <v>75.79638752052557</v>
      </c>
      <c r="L729" s="7">
        <v>95.15221137277425</v>
      </c>
      <c r="M729" s="7">
        <v>97.36961899263402</v>
      </c>
      <c r="N729" s="7">
        <v>3.0</v>
      </c>
      <c r="O729" s="10">
        <v>0.006968660249088285</v>
      </c>
      <c r="P729" s="15">
        <v>0.0</v>
      </c>
      <c r="Q729" s="11">
        <v>4.0</v>
      </c>
    </row>
    <row r="730">
      <c r="A730" s="6" t="s">
        <v>792</v>
      </c>
      <c r="B730" s="7">
        <v>1480.95</v>
      </c>
      <c r="C730" s="7">
        <v>1485.98</v>
      </c>
      <c r="D730" s="7">
        <v>1475.81</v>
      </c>
      <c r="E730" s="7">
        <v>1485.98</v>
      </c>
      <c r="F730" s="7">
        <v>3795.74</v>
      </c>
      <c r="G730" s="10">
        <v>0.003403243885640177</v>
      </c>
      <c r="H730" s="7">
        <v>15.66071673187571</v>
      </c>
      <c r="I730" s="7">
        <v>13.603391599546448</v>
      </c>
      <c r="J730" s="7">
        <v>7.04996379435194</v>
      </c>
      <c r="K730" s="7">
        <v>87.57758388054334</v>
      </c>
      <c r="L730" s="7">
        <v>100.0</v>
      </c>
      <c r="M730" s="7">
        <v>97.79958353164112</v>
      </c>
      <c r="N730" s="7">
        <v>4.0</v>
      </c>
      <c r="O730" s="10">
        <v>0.010371904134728462</v>
      </c>
      <c r="P730" s="15">
        <v>0.0</v>
      </c>
      <c r="Q730" s="11">
        <v>4.0</v>
      </c>
    </row>
    <row r="731">
      <c r="A731" s="6" t="s">
        <v>793</v>
      </c>
      <c r="B731" s="7">
        <v>1485.98</v>
      </c>
      <c r="C731" s="7">
        <v>1492.56</v>
      </c>
      <c r="D731" s="7">
        <v>1481.16</v>
      </c>
      <c r="E731" s="7">
        <v>1492.56</v>
      </c>
      <c r="F731" s="7">
        <v>3570.95</v>
      </c>
      <c r="G731" s="10">
        <v>0.004428054213381019</v>
      </c>
      <c r="H731" s="7">
        <v>16.49881484142088</v>
      </c>
      <c r="I731" s="7">
        <v>14.182476247921334</v>
      </c>
      <c r="J731" s="7">
        <v>5.805937726285311</v>
      </c>
      <c r="K731" s="7">
        <v>85.30694754761147</v>
      </c>
      <c r="L731" s="7">
        <v>100.0</v>
      </c>
      <c r="M731" s="7">
        <v>98.3840704575914</v>
      </c>
      <c r="N731" s="7">
        <v>5.0</v>
      </c>
      <c r="O731" s="10">
        <v>0.01479995834810948</v>
      </c>
      <c r="P731" s="15">
        <v>0.0</v>
      </c>
      <c r="Q731" s="11">
        <v>4.0</v>
      </c>
    </row>
    <row r="732">
      <c r="A732" s="6" t="s">
        <v>794</v>
      </c>
      <c r="B732" s="7">
        <v>1492.56</v>
      </c>
      <c r="C732" s="7">
        <v>1496.13</v>
      </c>
      <c r="D732" s="7">
        <v>1489.9</v>
      </c>
      <c r="E732" s="7">
        <v>1494.81</v>
      </c>
      <c r="F732" s="7">
        <v>3552.01</v>
      </c>
      <c r="G732" s="10">
        <v>0.0015074770863482876</v>
      </c>
      <c r="H732" s="7">
        <v>17.14691091195982</v>
      </c>
      <c r="I732" s="7">
        <v>14.775363180729034</v>
      </c>
      <c r="J732" s="7">
        <v>3.3454018826937</v>
      </c>
      <c r="K732" s="7">
        <v>76.98716880519913</v>
      </c>
      <c r="L732" s="7">
        <v>97.03304113283848</v>
      </c>
      <c r="M732" s="7">
        <v>99.01101371094616</v>
      </c>
      <c r="N732" s="7">
        <v>6.0</v>
      </c>
      <c r="O732" s="10">
        <v>0.016307435434457767</v>
      </c>
      <c r="P732" s="15">
        <v>0.0</v>
      </c>
      <c r="Q732" s="11">
        <v>3.0</v>
      </c>
    </row>
    <row r="733">
      <c r="A733" s="6" t="s">
        <v>795</v>
      </c>
      <c r="B733" s="7">
        <v>1494.81</v>
      </c>
      <c r="C733" s="7">
        <v>1502.27</v>
      </c>
      <c r="D733" s="7">
        <v>1489.46</v>
      </c>
      <c r="E733" s="7">
        <v>1494.82</v>
      </c>
      <c r="F733" s="7">
        <v>3699.43</v>
      </c>
      <c r="G733" s="10">
        <v>6.689813421097601E-6</v>
      </c>
      <c r="H733" s="7">
        <v>17.46006981723167</v>
      </c>
      <c r="I733" s="7">
        <v>15.312304508029563</v>
      </c>
      <c r="J733" s="7">
        <v>4.294609665427585</v>
      </c>
      <c r="K733" s="7">
        <v>81.11286642092357</v>
      </c>
      <c r="L733" s="7">
        <v>85.28540391072474</v>
      </c>
      <c r="M733" s="7">
        <v>94.1061483478544</v>
      </c>
      <c r="N733" s="7">
        <v>7.0</v>
      </c>
      <c r="O733" s="10">
        <v>0.016314125247878866</v>
      </c>
      <c r="P733" s="15">
        <v>0.0</v>
      </c>
      <c r="Q733" s="11">
        <v>3.0</v>
      </c>
    </row>
    <row r="734">
      <c r="A734" s="6" t="s">
        <v>796</v>
      </c>
      <c r="B734" s="7">
        <v>1494.82</v>
      </c>
      <c r="C734" s="7">
        <v>1503.26</v>
      </c>
      <c r="D734" s="7">
        <v>1494.82</v>
      </c>
      <c r="E734" s="7">
        <v>1502.96</v>
      </c>
      <c r="F734" s="7">
        <v>3476.29</v>
      </c>
      <c r="G734" s="10">
        <v>0.005445471695588833</v>
      </c>
      <c r="H734" s="7">
        <v>18.15579181062435</v>
      </c>
      <c r="I734" s="7">
        <v>15.88100196854852</v>
      </c>
      <c r="J734" s="7">
        <v>4.391263940520521</v>
      </c>
      <c r="K734" s="7">
        <v>81.45147388381339</v>
      </c>
      <c r="L734" s="7">
        <v>99.41882991088734</v>
      </c>
      <c r="M734" s="7">
        <v>93.91242498481684</v>
      </c>
      <c r="N734" s="7">
        <v>8.0</v>
      </c>
      <c r="O734" s="10">
        <v>0.0217595969434677</v>
      </c>
      <c r="P734" s="15">
        <v>0.0</v>
      </c>
      <c r="Q734" s="11">
        <v>4.0</v>
      </c>
    </row>
    <row r="735">
      <c r="A735" s="6" t="s">
        <v>797</v>
      </c>
      <c r="B735" s="7">
        <v>1502.96</v>
      </c>
      <c r="C735" s="7">
        <v>1503.23</v>
      </c>
      <c r="D735" s="7">
        <v>1496.33</v>
      </c>
      <c r="E735" s="7">
        <v>1500.18</v>
      </c>
      <c r="F735" s="7">
        <v>3388.54</v>
      </c>
      <c r="G735" s="10">
        <v>-0.0018496832916378165</v>
      </c>
      <c r="H735" s="7">
        <v>18.272203152335123</v>
      </c>
      <c r="I735" s="7">
        <v>16.359242205305843</v>
      </c>
      <c r="J735" s="7">
        <v>5.273437500000087</v>
      </c>
      <c r="K735" s="7">
        <v>84.05977584059798</v>
      </c>
      <c r="L735" s="7">
        <v>94.03332041844259</v>
      </c>
      <c r="M735" s="7">
        <v>92.91251808001823</v>
      </c>
      <c r="N735" s="7">
        <v>1.0</v>
      </c>
      <c r="O735" s="10">
        <v>-0.0018496832916378165</v>
      </c>
      <c r="P735" s="15">
        <v>0.0</v>
      </c>
      <c r="Q735" s="11">
        <v>3.0</v>
      </c>
    </row>
    <row r="736">
      <c r="A736" s="6" t="s">
        <v>798</v>
      </c>
      <c r="B736" s="7">
        <v>1500.18</v>
      </c>
      <c r="C736" s="7">
        <v>1509.35</v>
      </c>
      <c r="D736" s="7">
        <v>1498.09</v>
      </c>
      <c r="E736" s="7">
        <v>1507.84</v>
      </c>
      <c r="F736" s="7">
        <v>3949.64</v>
      </c>
      <c r="G736" s="10">
        <v>0.005106053940193746</v>
      </c>
      <c r="H736" s="7">
        <v>18.766232515187312</v>
      </c>
      <c r="I736" s="7">
        <v>16.840640267282136</v>
      </c>
      <c r="J736" s="7">
        <v>13.011848341232756</v>
      </c>
      <c r="K736" s="7">
        <v>92.863182817521</v>
      </c>
      <c r="L736" s="7">
        <v>97.10727969348659</v>
      </c>
      <c r="M736" s="7">
        <v>96.85314334093884</v>
      </c>
      <c r="N736" s="7">
        <v>1.0</v>
      </c>
      <c r="O736" s="10">
        <v>0.005106053940193746</v>
      </c>
      <c r="P736" s="15">
        <v>0.0</v>
      </c>
      <c r="Q736" s="11">
        <v>4.0</v>
      </c>
    </row>
    <row r="737">
      <c r="A737" s="6" t="s">
        <v>799</v>
      </c>
      <c r="B737" s="7">
        <v>1507.84</v>
      </c>
      <c r="C737" s="7">
        <v>1509.94</v>
      </c>
      <c r="D737" s="7">
        <v>1500.11</v>
      </c>
      <c r="E737" s="7">
        <v>1501.96</v>
      </c>
      <c r="F737" s="7">
        <v>3726.81</v>
      </c>
      <c r="G737" s="10">
        <v>-0.003899617996604336</v>
      </c>
      <c r="H737" s="7">
        <v>18.470372528644702</v>
      </c>
      <c r="I737" s="7">
        <v>17.16658671955465</v>
      </c>
      <c r="J737" s="7">
        <v>5.053465346534787</v>
      </c>
      <c r="K737" s="7">
        <v>83.48053647366736</v>
      </c>
      <c r="L737" s="7">
        <v>83.687653311529</v>
      </c>
      <c r="M737" s="7">
        <v>91.6094178078194</v>
      </c>
      <c r="N737" s="7">
        <v>1.0</v>
      </c>
      <c r="O737" s="10">
        <v>-0.003899617996604336</v>
      </c>
      <c r="P737" s="15">
        <v>0.0</v>
      </c>
      <c r="Q737" s="11">
        <v>2.0</v>
      </c>
    </row>
    <row r="738">
      <c r="A738" s="6" t="s">
        <v>800</v>
      </c>
      <c r="B738" s="7">
        <v>1501.96</v>
      </c>
      <c r="C738" s="7">
        <v>1504.19</v>
      </c>
      <c r="D738" s="7">
        <v>1496.76</v>
      </c>
      <c r="E738" s="7">
        <v>1498.11</v>
      </c>
      <c r="F738" s="7">
        <v>3999.88</v>
      </c>
      <c r="G738" s="10">
        <v>-0.002563317265439916</v>
      </c>
      <c r="H738" s="7">
        <v>17.720962310941786</v>
      </c>
      <c r="I738" s="7">
        <v>17.277461837832078</v>
      </c>
      <c r="J738" s="7">
        <v>2.8630824372760104</v>
      </c>
      <c r="K738" s="7">
        <v>74.11393579513842</v>
      </c>
      <c r="L738" s="7">
        <v>74.38284971849255</v>
      </c>
      <c r="M738" s="7">
        <v>85.05926090783605</v>
      </c>
      <c r="N738" s="7">
        <v>2.0</v>
      </c>
      <c r="O738" s="10">
        <v>-0.006462935262044252</v>
      </c>
      <c r="P738" s="15">
        <v>0.0</v>
      </c>
      <c r="Q738" s="11">
        <v>3.0</v>
      </c>
    </row>
    <row r="739">
      <c r="A739" s="6" t="s">
        <v>801</v>
      </c>
      <c r="B739" s="7">
        <v>1498.11</v>
      </c>
      <c r="C739" s="7">
        <v>1514.41</v>
      </c>
      <c r="D739" s="7">
        <v>1498.11</v>
      </c>
      <c r="E739" s="7">
        <v>1513.17</v>
      </c>
      <c r="F739" s="7">
        <v>3836.32</v>
      </c>
      <c r="G739" s="10">
        <v>0.010052666359613228</v>
      </c>
      <c r="H739" s="7">
        <v>18.133236786406087</v>
      </c>
      <c r="I739" s="7">
        <v>17.448616827546882</v>
      </c>
      <c r="J739" s="7">
        <v>3.9625360230547884</v>
      </c>
      <c r="K739" s="7">
        <v>79.84901277584218</v>
      </c>
      <c r="L739" s="7">
        <v>97.5518262586377</v>
      </c>
      <c r="M739" s="7">
        <v>85.20744309621975</v>
      </c>
      <c r="N739" s="7">
        <v>1.0</v>
      </c>
      <c r="O739" s="10">
        <v>0.010052666359613228</v>
      </c>
      <c r="P739" s="15">
        <v>0.0</v>
      </c>
      <c r="Q739" s="11">
        <v>5.0</v>
      </c>
    </row>
    <row r="740">
      <c r="A740" s="6" t="s">
        <v>802</v>
      </c>
      <c r="B740" s="7">
        <v>1513.17</v>
      </c>
      <c r="C740" s="7">
        <v>1513.17</v>
      </c>
      <c r="D740" s="7">
        <v>1495.02</v>
      </c>
      <c r="E740" s="7">
        <v>1495.71</v>
      </c>
      <c r="F740" s="7">
        <v>3390.0</v>
      </c>
      <c r="G740" s="10">
        <v>-0.011538690299173282</v>
      </c>
      <c r="H740" s="7">
        <v>16.856776768192503</v>
      </c>
      <c r="I740" s="7">
        <v>17.330248815676008</v>
      </c>
      <c r="J740" s="7">
        <v>1.8351685018351667</v>
      </c>
      <c r="K740" s="7">
        <v>64.72872778627749</v>
      </c>
      <c r="L740" s="7">
        <v>63.079960513326725</v>
      </c>
      <c r="M740" s="7">
        <v>78.33821216348566</v>
      </c>
      <c r="N740" s="7">
        <v>1.0</v>
      </c>
      <c r="O740" s="10">
        <v>-0.011538690299173282</v>
      </c>
      <c r="P740" s="15">
        <v>0.0</v>
      </c>
      <c r="Q740" s="11">
        <v>1.0</v>
      </c>
    </row>
    <row r="741">
      <c r="A741" s="6" t="s">
        <v>803</v>
      </c>
      <c r="B741" s="7">
        <v>1495.71</v>
      </c>
      <c r="C741" s="7">
        <v>1514.96</v>
      </c>
      <c r="D741" s="7">
        <v>1495.71</v>
      </c>
      <c r="E741" s="7">
        <v>1511.29</v>
      </c>
      <c r="F741" s="7">
        <v>3618.36</v>
      </c>
      <c r="G741" s="10">
        <v>0.01041645773579098</v>
      </c>
      <c r="H741" s="7">
        <v>16.90745023804584</v>
      </c>
      <c r="I741" s="7">
        <v>17.245689100149974</v>
      </c>
      <c r="J741" s="7">
        <v>2.299632966299633</v>
      </c>
      <c r="K741" s="7">
        <v>69.69359894832643</v>
      </c>
      <c r="L741" s="7">
        <v>92.25084459459445</v>
      </c>
      <c r="M741" s="7">
        <v>84.29421045551963</v>
      </c>
      <c r="N741" s="7">
        <v>1.0</v>
      </c>
      <c r="O741" s="10">
        <v>0.01041645773579098</v>
      </c>
      <c r="P741" s="15">
        <v>0.0</v>
      </c>
      <c r="Q741" s="11">
        <v>5.0</v>
      </c>
    </row>
    <row r="742">
      <c r="A742" s="6" t="s">
        <v>804</v>
      </c>
      <c r="B742" s="7">
        <v>1511.29</v>
      </c>
      <c r="C742" s="7">
        <v>1512.53</v>
      </c>
      <c r="D742" s="7">
        <v>1504.71</v>
      </c>
      <c r="E742" s="7">
        <v>1512.12</v>
      </c>
      <c r="F742" s="7">
        <v>3611.57</v>
      </c>
      <c r="G742" s="10">
        <v>5.491996903307289E-4</v>
      </c>
      <c r="H742" s="7">
        <v>16.820685005161295</v>
      </c>
      <c r="I742" s="7">
        <v>17.16068828115224</v>
      </c>
      <c r="J742" s="7">
        <v>2.317650984317642</v>
      </c>
      <c r="K742" s="7">
        <v>69.858191692648</v>
      </c>
      <c r="L742" s="7">
        <v>93.29081030002327</v>
      </c>
      <c r="M742" s="7">
        <v>82.87387180264814</v>
      </c>
      <c r="N742" s="7">
        <v>2.0</v>
      </c>
      <c r="O742" s="10">
        <v>0.01096565742612171</v>
      </c>
      <c r="P742" s="15">
        <v>0.0</v>
      </c>
      <c r="Q742" s="11">
        <v>3.0</v>
      </c>
    </row>
    <row r="743">
      <c r="A743" s="6" t="s">
        <v>805</v>
      </c>
      <c r="B743" s="7">
        <v>1512.12</v>
      </c>
      <c r="C743" s="7">
        <v>1512.9</v>
      </c>
      <c r="D743" s="7">
        <v>1498.49</v>
      </c>
      <c r="E743" s="7">
        <v>1509.39</v>
      </c>
      <c r="F743" s="7">
        <v>3614.58</v>
      </c>
      <c r="G743" s="10">
        <v>-0.001805412268867412</v>
      </c>
      <c r="H743" s="7">
        <v>16.343240050563054</v>
      </c>
      <c r="I743" s="7">
        <v>16.997198635034405</v>
      </c>
      <c r="J743" s="7">
        <v>1.8700305810397617</v>
      </c>
      <c r="K743" s="7">
        <v>65.15716568993082</v>
      </c>
      <c r="L743" s="7">
        <v>85.77266922094528</v>
      </c>
      <c r="M743" s="7">
        <v>90.43810803852101</v>
      </c>
      <c r="N743" s="7">
        <v>1.0</v>
      </c>
      <c r="O743" s="10">
        <v>-0.001805412268867412</v>
      </c>
      <c r="P743" s="15">
        <v>0.0</v>
      </c>
      <c r="Q743" s="11">
        <v>3.0</v>
      </c>
    </row>
    <row r="744">
      <c r="A744" s="6" t="s">
        <v>806</v>
      </c>
      <c r="B744" s="7">
        <v>1509.39</v>
      </c>
      <c r="C744" s="7">
        <v>1518.31</v>
      </c>
      <c r="D744" s="7">
        <v>1509.39</v>
      </c>
      <c r="E744" s="7">
        <v>1517.93</v>
      </c>
      <c r="F744" s="7">
        <v>2986.15</v>
      </c>
      <c r="G744" s="10">
        <v>0.00565791478676814</v>
      </c>
      <c r="H744" s="7">
        <v>16.464179302082357</v>
      </c>
      <c r="I744" s="7">
        <v>16.890594768443997</v>
      </c>
      <c r="J744" s="7">
        <v>1.9770642201834931</v>
      </c>
      <c r="K744" s="7">
        <v>66.40986132511564</v>
      </c>
      <c r="L744" s="7">
        <v>98.9771197846571</v>
      </c>
      <c r="M744" s="7">
        <v>92.68019976854187</v>
      </c>
      <c r="N744" s="7">
        <v>1.0</v>
      </c>
      <c r="O744" s="10">
        <v>0.00565791478676814</v>
      </c>
      <c r="P744" s="15">
        <v>0.0</v>
      </c>
      <c r="Q744" s="11">
        <v>4.0</v>
      </c>
    </row>
    <row r="745">
      <c r="A745" s="6" t="s">
        <v>807</v>
      </c>
      <c r="B745" s="7">
        <v>1517.93</v>
      </c>
      <c r="C745" s="7">
        <v>1518.31</v>
      </c>
      <c r="D745" s="7">
        <v>1513.61</v>
      </c>
      <c r="E745" s="7">
        <v>1517.01</v>
      </c>
      <c r="F745" s="7">
        <v>2684.1</v>
      </c>
      <c r="G745" s="10">
        <v>-6.060885548082407E-4</v>
      </c>
      <c r="H745" s="7">
        <v>16.297915988576506</v>
      </c>
      <c r="I745" s="7">
        <v>16.7720590124705</v>
      </c>
      <c r="J745" s="7">
        <v>1.727245687091021</v>
      </c>
      <c r="K745" s="7">
        <v>63.332969789508184</v>
      </c>
      <c r="L745" s="7">
        <v>95.49393414211453</v>
      </c>
      <c r="M745" s="7">
        <v>93.41457438257231</v>
      </c>
      <c r="N745" s="7">
        <v>1.0</v>
      </c>
      <c r="O745" s="10">
        <v>-6.060885548082407E-4</v>
      </c>
      <c r="P745" s="15">
        <v>0.0</v>
      </c>
      <c r="Q745" s="11">
        <v>3.0</v>
      </c>
    </row>
    <row r="746">
      <c r="A746" s="6" t="s">
        <v>808</v>
      </c>
      <c r="B746" s="7">
        <v>1517.01</v>
      </c>
      <c r="C746" s="7">
        <v>1522.29</v>
      </c>
      <c r="D746" s="7">
        <v>1515.61</v>
      </c>
      <c r="E746" s="7">
        <v>1519.43</v>
      </c>
      <c r="F746" s="7">
        <v>3414.37</v>
      </c>
      <c r="G746" s="10">
        <v>0.0015952432745994245</v>
      </c>
      <c r="H746" s="7">
        <v>16.17496990547579</v>
      </c>
      <c r="I746" s="7">
        <v>16.65264119107156</v>
      </c>
      <c r="J746" s="7">
        <v>1.7323022010707971</v>
      </c>
      <c r="K746" s="7">
        <v>63.400827345961325</v>
      </c>
      <c r="L746" s="7">
        <v>91.28845568078006</v>
      </c>
      <c r="M746" s="7">
        <v>95.25316986918388</v>
      </c>
      <c r="N746" s="7">
        <v>1.0</v>
      </c>
      <c r="O746" s="10">
        <v>0.0015952432745994245</v>
      </c>
      <c r="P746" s="15">
        <v>0.0</v>
      </c>
      <c r="Q746" s="11">
        <v>3.0</v>
      </c>
    </row>
    <row r="747">
      <c r="A747" s="6" t="s">
        <v>809</v>
      </c>
      <c r="B747" s="7">
        <v>1519.43</v>
      </c>
      <c r="C747" s="7">
        <v>1524.69</v>
      </c>
      <c r="D747" s="7">
        <v>1515.93</v>
      </c>
      <c r="E747" s="7">
        <v>1520.33</v>
      </c>
      <c r="F747" s="7">
        <v>3385.88</v>
      </c>
      <c r="G747" s="10">
        <v>5.923273859275278E-4</v>
      </c>
      <c r="H747" s="7">
        <v>15.966109357114647</v>
      </c>
      <c r="I747" s="7">
        <v>16.515334824280178</v>
      </c>
      <c r="J747" s="7">
        <v>1.7587745389649039</v>
      </c>
      <c r="K747" s="7">
        <v>63.75202156334234</v>
      </c>
      <c r="L747" s="7">
        <v>85.40341479745527</v>
      </c>
      <c r="M747" s="7">
        <v>90.7286015401166</v>
      </c>
      <c r="N747" s="7">
        <v>2.0</v>
      </c>
      <c r="O747" s="10">
        <v>0.0021875706605269524</v>
      </c>
      <c r="P747" s="15">
        <v>0.0</v>
      </c>
      <c r="Q747" s="11">
        <v>3.0</v>
      </c>
    </row>
    <row r="748">
      <c r="A748" s="6" t="s">
        <v>810</v>
      </c>
      <c r="B748" s="7">
        <v>1520.33</v>
      </c>
      <c r="C748" s="7">
        <v>1523.14</v>
      </c>
      <c r="D748" s="7">
        <v>1514.02</v>
      </c>
      <c r="E748" s="7">
        <v>1521.38</v>
      </c>
      <c r="F748" s="7">
        <v>3759.74</v>
      </c>
      <c r="G748" s="10">
        <v>6.906395322069432E-4</v>
      </c>
      <c r="H748" s="7">
        <v>15.704282894927701</v>
      </c>
      <c r="I748" s="7">
        <v>16.353124438409683</v>
      </c>
      <c r="J748" s="7">
        <v>1.5478881618084512</v>
      </c>
      <c r="K748" s="7">
        <v>60.75180947933698</v>
      </c>
      <c r="L748" s="7">
        <v>88.84395011796448</v>
      </c>
      <c r="M748" s="7">
        <v>88.51194019873327</v>
      </c>
      <c r="N748" s="7">
        <v>3.0</v>
      </c>
      <c r="O748" s="10">
        <v>0.0028782101927338957</v>
      </c>
      <c r="P748" s="15">
        <v>0.0</v>
      </c>
      <c r="Q748" s="11">
        <v>3.0</v>
      </c>
    </row>
    <row r="749">
      <c r="A749" s="6" t="s">
        <v>811</v>
      </c>
      <c r="B749" s="7">
        <v>1521.38</v>
      </c>
      <c r="C749" s="7">
        <v>1524.24</v>
      </c>
      <c r="D749" s="7">
        <v>1514.14</v>
      </c>
      <c r="E749" s="7">
        <v>1519.79</v>
      </c>
      <c r="F749" s="7">
        <v>3838.51</v>
      </c>
      <c r="G749" s="10">
        <v>-0.0010451037873510532</v>
      </c>
      <c r="H749" s="7">
        <v>15.193344408656685</v>
      </c>
      <c r="I749" s="7">
        <v>16.121168432459083</v>
      </c>
      <c r="J749" s="7">
        <v>1.6046870181930266</v>
      </c>
      <c r="K749" s="7">
        <v>61.607671362613885</v>
      </c>
      <c r="L749" s="7">
        <v>83.48500168520364</v>
      </c>
      <c r="M749" s="7">
        <v>85.91078886687446</v>
      </c>
      <c r="N749" s="7">
        <v>1.0</v>
      </c>
      <c r="O749" s="10">
        <v>-0.0010451037873510532</v>
      </c>
      <c r="P749" s="15">
        <v>0.0</v>
      </c>
      <c r="Q749" s="11">
        <v>3.0</v>
      </c>
    </row>
    <row r="750">
      <c r="A750" s="6" t="s">
        <v>812</v>
      </c>
      <c r="B750" s="7">
        <v>1519.79</v>
      </c>
      <c r="C750" s="7">
        <v>1530.94</v>
      </c>
      <c r="D750" s="7">
        <v>1519.79</v>
      </c>
      <c r="E750" s="7">
        <v>1530.94</v>
      </c>
      <c r="F750" s="7">
        <v>3748.91</v>
      </c>
      <c r="G750" s="10">
        <v>0.007336539916699077</v>
      </c>
      <c r="H750" s="7">
        <v>15.50935164125167</v>
      </c>
      <c r="I750" s="7">
        <v>15.9988050742176</v>
      </c>
      <c r="J750" s="7">
        <v>1.7123034227567095</v>
      </c>
      <c r="K750" s="7">
        <v>63.130968622100994</v>
      </c>
      <c r="L750" s="7">
        <v>100.0</v>
      </c>
      <c r="M750" s="7">
        <v>90.77631726772272</v>
      </c>
      <c r="N750" s="7">
        <v>1.0</v>
      </c>
      <c r="O750" s="10">
        <v>0.007336539916699077</v>
      </c>
      <c r="P750" s="15">
        <v>0.0</v>
      </c>
      <c r="Q750" s="11">
        <v>4.0</v>
      </c>
    </row>
    <row r="751">
      <c r="A751" s="6" t="s">
        <v>813</v>
      </c>
      <c r="B751" s="7">
        <v>1530.94</v>
      </c>
      <c r="C751" s="7">
        <v>1530.94</v>
      </c>
      <c r="D751" s="7">
        <v>1511.41</v>
      </c>
      <c r="E751" s="7">
        <v>1511.95</v>
      </c>
      <c r="F751" s="7">
        <v>4240.57</v>
      </c>
      <c r="G751" s="10">
        <v>-0.01240414385932826</v>
      </c>
      <c r="H751" s="7">
        <v>14.065319112472707</v>
      </c>
      <c r="I751" s="7">
        <v>15.612107881868623</v>
      </c>
      <c r="J751" s="7">
        <v>1.2193675889328057</v>
      </c>
      <c r="K751" s="7">
        <v>54.94211932324131</v>
      </c>
      <c r="L751" s="7">
        <v>47.13251670378627</v>
      </c>
      <c r="M751" s="7">
        <v>76.87250612966331</v>
      </c>
      <c r="N751" s="7">
        <v>1.0</v>
      </c>
      <c r="O751" s="10">
        <v>-0.01240414385932826</v>
      </c>
      <c r="P751" s="15">
        <v>0.0</v>
      </c>
      <c r="Q751" s="11">
        <v>1.0</v>
      </c>
    </row>
    <row r="752">
      <c r="A752" s="6" t="s">
        <v>814</v>
      </c>
      <c r="B752" s="7">
        <v>1511.95</v>
      </c>
      <c r="C752" s="7">
        <v>1511.95</v>
      </c>
      <c r="D752" s="7">
        <v>1497.29</v>
      </c>
      <c r="E752" s="7">
        <v>1502.42</v>
      </c>
      <c r="F752" s="7">
        <v>4274.6</v>
      </c>
      <c r="G752" s="10">
        <v>-0.0063031184893680165</v>
      </c>
      <c r="H752" s="7">
        <v>12.013438138500987</v>
      </c>
      <c r="I752" s="7">
        <v>14.892373933195097</v>
      </c>
      <c r="J752" s="7">
        <v>1.0841468176493592</v>
      </c>
      <c r="K752" s="7">
        <v>52.018735362997745</v>
      </c>
      <c r="L752" s="7">
        <v>20.601336302895533</v>
      </c>
      <c r="M752" s="7">
        <v>55.9112843355606</v>
      </c>
      <c r="N752" s="7">
        <v>2.0</v>
      </c>
      <c r="O752" s="10">
        <v>-0.018707262348696276</v>
      </c>
      <c r="P752" s="15">
        <v>0.0</v>
      </c>
      <c r="Q752" s="11">
        <v>2.0</v>
      </c>
    </row>
    <row r="753">
      <c r="A753" s="6" t="s">
        <v>815</v>
      </c>
      <c r="B753" s="7">
        <v>1502.42</v>
      </c>
      <c r="C753" s="7">
        <v>1515.64</v>
      </c>
      <c r="D753" s="7">
        <v>1502.42</v>
      </c>
      <c r="E753" s="7">
        <v>1515.6</v>
      </c>
      <c r="F753" s="7">
        <v>3419.32</v>
      </c>
      <c r="G753" s="10">
        <v>0.008772513677932825</v>
      </c>
      <c r="H753" s="7">
        <v>11.320329818283653</v>
      </c>
      <c r="I753" s="7">
        <v>14.17796511021281</v>
      </c>
      <c r="J753" s="7">
        <v>1.0474424053104223</v>
      </c>
      <c r="K753" s="7">
        <v>51.15857728616374</v>
      </c>
      <c r="L753" s="7">
        <v>57.29398663697073</v>
      </c>
      <c r="M753" s="7">
        <v>41.67594654788418</v>
      </c>
      <c r="N753" s="7">
        <v>1.0</v>
      </c>
      <c r="O753" s="10">
        <v>0.008772513677932825</v>
      </c>
      <c r="P753" s="15">
        <v>0.0</v>
      </c>
      <c r="Q753" s="11">
        <v>4.0</v>
      </c>
    </row>
    <row r="754">
      <c r="A754" s="6" t="s">
        <v>816</v>
      </c>
      <c r="B754" s="7">
        <v>1515.6</v>
      </c>
      <c r="C754" s="7">
        <v>1525.84</v>
      </c>
      <c r="D754" s="7">
        <v>1487.85</v>
      </c>
      <c r="E754" s="7">
        <v>1487.85</v>
      </c>
      <c r="F754" s="7">
        <v>4011.05</v>
      </c>
      <c r="G754" s="10">
        <v>-0.018309580364212194</v>
      </c>
      <c r="H754" s="7">
        <v>8.434614412777137</v>
      </c>
      <c r="I754" s="7">
        <v>13.029294970725676</v>
      </c>
      <c r="J754" s="7">
        <v>0.8722158998536803</v>
      </c>
      <c r="K754" s="7">
        <v>46.58735672108365</v>
      </c>
      <c r="L754" s="7">
        <v>0.0</v>
      </c>
      <c r="M754" s="7">
        <v>25.965107646622087</v>
      </c>
      <c r="N754" s="7">
        <v>1.0</v>
      </c>
      <c r="O754" s="10">
        <v>-0.018309580364212194</v>
      </c>
      <c r="P754" s="15">
        <v>0.0</v>
      </c>
      <c r="Q754" s="11">
        <v>1.0</v>
      </c>
    </row>
    <row r="755">
      <c r="A755" s="6" t="s">
        <v>817</v>
      </c>
      <c r="B755" s="7">
        <v>1487.85</v>
      </c>
      <c r="C755" s="7">
        <v>1498.99</v>
      </c>
      <c r="D755" s="7">
        <v>1485.01</v>
      </c>
      <c r="E755" s="7">
        <v>1496.94</v>
      </c>
      <c r="F755" s="7">
        <v>3975.28</v>
      </c>
      <c r="G755" s="10">
        <v>0.006109486843431895</v>
      </c>
      <c r="H755" s="7">
        <v>6.802733517718934</v>
      </c>
      <c r="I755" s="7">
        <v>11.783982680124328</v>
      </c>
      <c r="J755" s="7">
        <v>0.7667046008779075</v>
      </c>
      <c r="K755" s="7">
        <v>43.39744179626396</v>
      </c>
      <c r="L755" s="7">
        <v>25.97430873067722</v>
      </c>
      <c r="M755" s="7">
        <v>27.75609845588265</v>
      </c>
      <c r="N755" s="7">
        <v>1.0</v>
      </c>
      <c r="O755" s="10">
        <v>0.006109486843431895</v>
      </c>
      <c r="P755" s="15">
        <v>0.0</v>
      </c>
      <c r="Q755" s="11">
        <v>4.0</v>
      </c>
    </row>
    <row r="756">
      <c r="A756" s="6" t="s">
        <v>818</v>
      </c>
      <c r="B756" s="7">
        <v>1496.94</v>
      </c>
      <c r="C756" s="7">
        <v>1520.08</v>
      </c>
      <c r="D756" s="7">
        <v>1494.88</v>
      </c>
      <c r="E756" s="7">
        <v>1515.99</v>
      </c>
      <c r="F756" s="7">
        <v>3551.85</v>
      </c>
      <c r="G756" s="10">
        <v>0.012725960960359101</v>
      </c>
      <c r="H756" s="7">
        <v>6.966328445889985</v>
      </c>
      <c r="I756" s="7">
        <v>10.820451833277462</v>
      </c>
      <c r="J756" s="7">
        <v>1.0629165989270057</v>
      </c>
      <c r="K756" s="7">
        <v>51.52494286389791</v>
      </c>
      <c r="L756" s="7">
        <v>67.45046810363591</v>
      </c>
      <c r="M756" s="7">
        <v>31.14159227810438</v>
      </c>
      <c r="N756" s="7">
        <v>2.0</v>
      </c>
      <c r="O756" s="10">
        <v>0.018835447803790997</v>
      </c>
      <c r="P756" s="15">
        <v>0.0</v>
      </c>
      <c r="Q756" s="11">
        <v>5.0</v>
      </c>
    </row>
    <row r="757">
      <c r="A757" s="6" t="s">
        <v>819</v>
      </c>
      <c r="B757" s="7">
        <v>1515.99</v>
      </c>
      <c r="C757" s="7">
        <v>1525.34</v>
      </c>
      <c r="D757" s="7">
        <v>1514.46</v>
      </c>
      <c r="E757" s="7">
        <v>1514.68</v>
      </c>
      <c r="F757" s="7">
        <v>3912.32</v>
      </c>
      <c r="G757" s="10">
        <v>-8.641217949986118E-4</v>
      </c>
      <c r="H757" s="7">
        <v>6.910611327552488</v>
      </c>
      <c r="I757" s="7">
        <v>10.038483732132468</v>
      </c>
      <c r="J757" s="7">
        <v>1.088034614744549</v>
      </c>
      <c r="K757" s="7">
        <v>52.10807364310192</v>
      </c>
      <c r="L757" s="7">
        <v>64.5983017635533</v>
      </c>
      <c r="M757" s="7">
        <v>52.67435953262214</v>
      </c>
      <c r="N757" s="7">
        <v>1.0</v>
      </c>
      <c r="O757" s="10">
        <v>-8.641217949986118E-4</v>
      </c>
      <c r="P757" s="15">
        <v>0.0</v>
      </c>
      <c r="Q757" s="11">
        <v>3.0</v>
      </c>
    </row>
    <row r="758">
      <c r="A758" s="6" t="s">
        <v>820</v>
      </c>
      <c r="B758" s="7">
        <v>1514.68</v>
      </c>
      <c r="C758" s="7">
        <v>1519.99</v>
      </c>
      <c r="D758" s="7">
        <v>1501.48</v>
      </c>
      <c r="E758" s="7">
        <v>1518.2</v>
      </c>
      <c r="F758" s="7">
        <v>3695.61</v>
      </c>
      <c r="G758" s="10">
        <v>0.002323923204901353</v>
      </c>
      <c r="H758" s="7">
        <v>7.069002629965553</v>
      </c>
      <c r="I758" s="7">
        <v>9.444587511699085</v>
      </c>
      <c r="J758" s="7">
        <v>1.0044932601098349</v>
      </c>
      <c r="K758" s="7">
        <v>50.11207970112079</v>
      </c>
      <c r="L758" s="7">
        <v>72.26213803614198</v>
      </c>
      <c r="M758" s="7">
        <v>68.10363596777707</v>
      </c>
      <c r="N758" s="7">
        <v>1.0</v>
      </c>
      <c r="O758" s="10">
        <v>0.002323923204901353</v>
      </c>
      <c r="P758" s="15">
        <v>0.0</v>
      </c>
      <c r="Q758" s="11">
        <v>3.0</v>
      </c>
    </row>
    <row r="759">
      <c r="A759" s="6" t="s">
        <v>821</v>
      </c>
      <c r="B759" s="7">
        <v>1518.2</v>
      </c>
      <c r="C759" s="7">
        <v>1525.27</v>
      </c>
      <c r="D759" s="7">
        <v>1512.29</v>
      </c>
      <c r="E759" s="7">
        <v>1525.2</v>
      </c>
      <c r="F759" s="7">
        <v>3414.43</v>
      </c>
      <c r="G759" s="10">
        <v>0.004610723224871559</v>
      </c>
      <c r="H759" s="7">
        <v>7.670944503594228</v>
      </c>
      <c r="I759" s="7">
        <v>9.089858910078114</v>
      </c>
      <c r="J759" s="7">
        <v>1.138414737197905</v>
      </c>
      <c r="K759" s="7">
        <v>53.23638662767724</v>
      </c>
      <c r="L759" s="7">
        <v>87.50272153276725</v>
      </c>
      <c r="M759" s="7">
        <v>74.78772044415417</v>
      </c>
      <c r="N759" s="7">
        <v>2.0</v>
      </c>
      <c r="O759" s="10">
        <v>0.006934646429772912</v>
      </c>
      <c r="P759" s="15">
        <v>0.0</v>
      </c>
      <c r="Q759" s="11">
        <v>4.0</v>
      </c>
    </row>
    <row r="760">
      <c r="A760" s="6" t="s">
        <v>822</v>
      </c>
      <c r="B760" s="7">
        <v>1525.2</v>
      </c>
      <c r="C760" s="7">
        <v>1543.47</v>
      </c>
      <c r="D760" s="7">
        <v>1525.2</v>
      </c>
      <c r="E760" s="7">
        <v>1539.79</v>
      </c>
      <c r="F760" s="7">
        <v>3610.69</v>
      </c>
      <c r="G760" s="10">
        <v>0.00956595856281138</v>
      </c>
      <c r="H760" s="7">
        <v>9.219007857536326</v>
      </c>
      <c r="I760" s="7">
        <v>9.115688699569757</v>
      </c>
      <c r="J760" s="7">
        <v>1.3440932905188419</v>
      </c>
      <c r="K760" s="7">
        <v>57.339581831290516</v>
      </c>
      <c r="L760" s="7">
        <v>93.70509750256575</v>
      </c>
      <c r="M760" s="7">
        <v>84.48998569049166</v>
      </c>
      <c r="N760" s="7">
        <v>3.0</v>
      </c>
      <c r="O760" s="10">
        <v>0.01650060499258429</v>
      </c>
      <c r="P760" s="15">
        <v>0.0</v>
      </c>
      <c r="Q760" s="11">
        <v>4.0</v>
      </c>
    </row>
    <row r="761">
      <c r="A761" s="6" t="s">
        <v>823</v>
      </c>
      <c r="B761" s="7">
        <v>1539.79</v>
      </c>
      <c r="C761" s="7">
        <v>1545.25</v>
      </c>
      <c r="D761" s="7">
        <v>1538.11</v>
      </c>
      <c r="E761" s="7">
        <v>1541.46</v>
      </c>
      <c r="F761" s="7">
        <v>3676.89</v>
      </c>
      <c r="G761" s="10">
        <v>0.0010845634794355548</v>
      </c>
      <c r="H761" s="7">
        <v>10.460037461250977</v>
      </c>
      <c r="I761" s="7">
        <v>9.384558451906</v>
      </c>
      <c r="J761" s="7">
        <v>1.3571066418793323</v>
      </c>
      <c r="K761" s="7">
        <v>57.575105757510606</v>
      </c>
      <c r="L761" s="7">
        <v>93.70849933598944</v>
      </c>
      <c r="M761" s="7">
        <v>91.6387727904408</v>
      </c>
      <c r="N761" s="7">
        <v>4.0</v>
      </c>
      <c r="O761" s="10">
        <v>0.017585168472019845</v>
      </c>
      <c r="P761" s="15">
        <v>0.0</v>
      </c>
      <c r="Q761" s="11">
        <v>3.0</v>
      </c>
    </row>
    <row r="762">
      <c r="A762" s="6" t="s">
        <v>824</v>
      </c>
      <c r="B762" s="7">
        <v>1541.46</v>
      </c>
      <c r="C762" s="7">
        <v>1545.78</v>
      </c>
      <c r="D762" s="7">
        <v>1541.46</v>
      </c>
      <c r="E762" s="7">
        <v>1544.26</v>
      </c>
      <c r="F762" s="7">
        <v>3634.71</v>
      </c>
      <c r="G762" s="10">
        <v>0.0018164597200056793</v>
      </c>
      <c r="H762" s="7">
        <v>11.536513219588642</v>
      </c>
      <c r="I762" s="7">
        <v>9.81494940544253</v>
      </c>
      <c r="J762" s="7">
        <v>1.3866824404258888</v>
      </c>
      <c r="K762" s="7">
        <v>58.10083557569745</v>
      </c>
      <c r="L762" s="7">
        <v>97.49876583840714</v>
      </c>
      <c r="M762" s="7">
        <v>94.97078755898742</v>
      </c>
      <c r="N762" s="7">
        <v>5.0</v>
      </c>
      <c r="O762" s="10">
        <v>0.019401628192025525</v>
      </c>
      <c r="P762" s="15">
        <v>0.0</v>
      </c>
      <c r="Q762" s="11">
        <v>3.0</v>
      </c>
    </row>
    <row r="763">
      <c r="A763" s="6" t="s">
        <v>825</v>
      </c>
      <c r="B763" s="7">
        <v>1544.26</v>
      </c>
      <c r="C763" s="7">
        <v>1552.48</v>
      </c>
      <c r="D763" s="7">
        <v>1542.94</v>
      </c>
      <c r="E763" s="7">
        <v>1551.18</v>
      </c>
      <c r="F763" s="7">
        <v>3652.26</v>
      </c>
      <c r="G763" s="10">
        <v>0.004481110693795133</v>
      </c>
      <c r="H763" s="7">
        <v>12.800458463646919</v>
      </c>
      <c r="I763" s="7">
        <v>10.412051217083409</v>
      </c>
      <c r="J763" s="7">
        <v>1.5451545675581824</v>
      </c>
      <c r="K763" s="7">
        <v>60.70965540771072</v>
      </c>
      <c r="L763" s="7">
        <v>98.07321772639699</v>
      </c>
      <c r="M763" s="7">
        <v>96.42682763359785</v>
      </c>
      <c r="N763" s="7">
        <v>6.0</v>
      </c>
      <c r="O763" s="10">
        <v>0.023882738885820657</v>
      </c>
      <c r="P763" s="15">
        <v>0.0</v>
      </c>
      <c r="Q763" s="11">
        <v>4.0</v>
      </c>
    </row>
    <row r="764">
      <c r="A764" s="6" t="s">
        <v>826</v>
      </c>
      <c r="B764" s="7">
        <v>1551.15</v>
      </c>
      <c r="C764" s="7">
        <v>1556.27</v>
      </c>
      <c r="D764" s="7">
        <v>1547.36</v>
      </c>
      <c r="E764" s="7">
        <v>1556.22</v>
      </c>
      <c r="F764" s="7">
        <v>3091.08</v>
      </c>
      <c r="G764" s="10">
        <v>0.003249139364870591</v>
      </c>
      <c r="H764" s="7">
        <v>14.046906065531402</v>
      </c>
      <c r="I764" s="7">
        <v>11.139022186773008</v>
      </c>
      <c r="J764" s="7">
        <v>1.4390413337964572</v>
      </c>
      <c r="K764" s="7">
        <v>59.00028481913985</v>
      </c>
      <c r="L764" s="7">
        <v>99.92983440920578</v>
      </c>
      <c r="M764" s="7">
        <v>98.50060599133663</v>
      </c>
      <c r="N764" s="7">
        <v>7.0</v>
      </c>
      <c r="O764" s="10">
        <v>0.027131878250691247</v>
      </c>
      <c r="P764" s="15">
        <v>0.0</v>
      </c>
      <c r="Q764" s="11">
        <v>4.0</v>
      </c>
    </row>
    <row r="765">
      <c r="A765" s="6" t="s">
        <v>827</v>
      </c>
      <c r="B765" s="7">
        <v>1556.22</v>
      </c>
      <c r="C765" s="7">
        <v>1556.77</v>
      </c>
      <c r="D765" s="7">
        <v>1548.24</v>
      </c>
      <c r="E765" s="7">
        <v>1552.48</v>
      </c>
      <c r="F765" s="7">
        <v>3274.91</v>
      </c>
      <c r="G765" s="10">
        <v>-0.0024032591792934217</v>
      </c>
      <c r="H765" s="7">
        <v>14.565041297030348</v>
      </c>
      <c r="I765" s="7">
        <v>11.824226008824477</v>
      </c>
      <c r="J765" s="7">
        <v>1.9574769666902916</v>
      </c>
      <c r="K765" s="7">
        <v>66.18739515935778</v>
      </c>
      <c r="L765" s="7">
        <v>94.02173913043484</v>
      </c>
      <c r="M765" s="7">
        <v>97.3415970886792</v>
      </c>
      <c r="N765" s="7">
        <v>1.0</v>
      </c>
      <c r="O765" s="10">
        <v>-0.0024032591792934217</v>
      </c>
      <c r="P765" s="15">
        <v>0.0</v>
      </c>
      <c r="Q765" s="11">
        <v>3.0</v>
      </c>
    </row>
    <row r="766">
      <c r="A766" s="6" t="s">
        <v>828</v>
      </c>
      <c r="B766" s="7">
        <v>1552.48</v>
      </c>
      <c r="C766" s="7">
        <v>1556.39</v>
      </c>
      <c r="D766" s="7">
        <v>1548.25</v>
      </c>
      <c r="E766" s="7">
        <v>1554.52</v>
      </c>
      <c r="F766" s="7">
        <v>3073.83</v>
      </c>
      <c r="G766" s="10">
        <v>0.0013140265897144978</v>
      </c>
      <c r="H766" s="7">
        <v>14.967739369606079</v>
      </c>
      <c r="I766" s="7">
        <v>12.452928680980797</v>
      </c>
      <c r="J766" s="7">
        <v>2.588414634146341</v>
      </c>
      <c r="K766" s="7">
        <v>72.13254035683941</v>
      </c>
      <c r="L766" s="7">
        <v>96.86454849498328</v>
      </c>
      <c r="M766" s="7">
        <v>96.93870734487463</v>
      </c>
      <c r="N766" s="7">
        <v>1.0</v>
      </c>
      <c r="O766" s="10">
        <v>0.0013140265897144978</v>
      </c>
      <c r="P766" s="15">
        <v>0.0</v>
      </c>
      <c r="Q766" s="11">
        <v>3.0</v>
      </c>
    </row>
    <row r="767">
      <c r="A767" s="6" t="s">
        <v>829</v>
      </c>
      <c r="B767" s="7">
        <v>1554.52</v>
      </c>
      <c r="C767" s="7">
        <v>1563.32</v>
      </c>
      <c r="D767" s="7">
        <v>1554.52</v>
      </c>
      <c r="E767" s="7">
        <v>1563.23</v>
      </c>
      <c r="F767" s="7">
        <v>3459.26</v>
      </c>
      <c r="G767" s="10">
        <v>0.005603015721894885</v>
      </c>
      <c r="H767" s="7">
        <v>15.80748584390767</v>
      </c>
      <c r="I767" s="7">
        <v>13.123840113566171</v>
      </c>
      <c r="J767" s="7">
        <v>2.4521341463414688</v>
      </c>
      <c r="K767" s="7">
        <v>71.03241190497222</v>
      </c>
      <c r="L767" s="7">
        <v>99.88507214915091</v>
      </c>
      <c r="M767" s="7">
        <v>96.92378659152301</v>
      </c>
      <c r="N767" s="7">
        <v>2.0</v>
      </c>
      <c r="O767" s="10">
        <v>0.006917042311609383</v>
      </c>
      <c r="P767" s="15">
        <v>0.0</v>
      </c>
      <c r="Q767" s="11">
        <v>4.0</v>
      </c>
    </row>
    <row r="768">
      <c r="A768" s="6" t="s">
        <v>830</v>
      </c>
      <c r="B768" s="7">
        <v>1563.21</v>
      </c>
      <c r="C768" s="7">
        <v>1563.62</v>
      </c>
      <c r="D768" s="7">
        <v>1555.74</v>
      </c>
      <c r="E768" s="7">
        <v>1560.7</v>
      </c>
      <c r="F768" s="7">
        <v>5175.85</v>
      </c>
      <c r="G768" s="10">
        <v>-0.0016184438630271762</v>
      </c>
      <c r="H768" s="7">
        <v>16.08344122013932</v>
      </c>
      <c r="I768" s="7">
        <v>13.715760334880802</v>
      </c>
      <c r="J768" s="7">
        <v>10.610817941952616</v>
      </c>
      <c r="K768" s="7">
        <v>91.3873423474606</v>
      </c>
      <c r="L768" s="7">
        <v>96.28545986515729</v>
      </c>
      <c r="M768" s="7">
        <v>97.67836016976383</v>
      </c>
      <c r="N768" s="7">
        <v>1.0</v>
      </c>
      <c r="O768" s="10">
        <v>-0.0016184438630271762</v>
      </c>
      <c r="P768" s="15">
        <v>0.0</v>
      </c>
      <c r="Q768" s="11">
        <v>3.0</v>
      </c>
    </row>
    <row r="769">
      <c r="A769" s="6" t="s">
        <v>831</v>
      </c>
      <c r="B769" s="7">
        <v>1560.7</v>
      </c>
      <c r="C769" s="7">
        <v>1560.7</v>
      </c>
      <c r="D769" s="7">
        <v>1545.13</v>
      </c>
      <c r="E769" s="7">
        <v>1552.1</v>
      </c>
      <c r="F769" s="7">
        <v>3164.56</v>
      </c>
      <c r="G769" s="10">
        <v>-0.005510347920804855</v>
      </c>
      <c r="H769" s="7">
        <v>15.430318609265214</v>
      </c>
      <c r="I769" s="7">
        <v>14.058671989757684</v>
      </c>
      <c r="J769" s="7">
        <v>4.409147095179211</v>
      </c>
      <c r="K769" s="7">
        <v>81.51279707495422</v>
      </c>
      <c r="L769" s="7">
        <v>83.24119871981377</v>
      </c>
      <c r="M769" s="7">
        <v>93.13724357804067</v>
      </c>
      <c r="N769" s="7">
        <v>2.0</v>
      </c>
      <c r="O769" s="10">
        <v>-0.007128791783832031</v>
      </c>
      <c r="P769" s="15">
        <v>0.0</v>
      </c>
      <c r="Q769" s="11">
        <v>2.0</v>
      </c>
    </row>
    <row r="770">
      <c r="A770" s="6" t="s">
        <v>832</v>
      </c>
      <c r="B770" s="7">
        <v>1552.1</v>
      </c>
      <c r="C770" s="7">
        <v>1557.25</v>
      </c>
      <c r="D770" s="7">
        <v>1538.57</v>
      </c>
      <c r="E770" s="7">
        <v>1548.34</v>
      </c>
      <c r="F770" s="7">
        <v>3796.21</v>
      </c>
      <c r="G770" s="10">
        <v>-0.0024225243218864707</v>
      </c>
      <c r="H770" s="7">
        <v>14.442825753346597</v>
      </c>
      <c r="I770" s="7">
        <v>14.135502742475467</v>
      </c>
      <c r="J770" s="7">
        <v>2.6223671013039027</v>
      </c>
      <c r="K770" s="7">
        <v>72.39374221237706</v>
      </c>
      <c r="L770" s="7">
        <v>75.41036369488252</v>
      </c>
      <c r="M770" s="7">
        <v>84.97900742661786</v>
      </c>
      <c r="N770" s="7">
        <v>3.0</v>
      </c>
      <c r="O770" s="10">
        <v>-0.009551316105718502</v>
      </c>
      <c r="P770" s="15">
        <v>0.0</v>
      </c>
      <c r="Q770" s="11">
        <v>3.0</v>
      </c>
    </row>
    <row r="771">
      <c r="A771" s="6" t="s">
        <v>833</v>
      </c>
      <c r="B771" s="7">
        <v>1548.34</v>
      </c>
      <c r="C771" s="7">
        <v>1561.56</v>
      </c>
      <c r="D771" s="7">
        <v>1548.34</v>
      </c>
      <c r="E771" s="7">
        <v>1558.71</v>
      </c>
      <c r="F771" s="7">
        <v>3349.09</v>
      </c>
      <c r="G771" s="10">
        <v>0.006697495382151284</v>
      </c>
      <c r="H771" s="7">
        <v>14.331794874739671</v>
      </c>
      <c r="I771" s="7">
        <v>14.174761168928308</v>
      </c>
      <c r="J771" s="7">
        <v>3.363392377885116</v>
      </c>
      <c r="K771" s="7">
        <v>77.08205191290433</v>
      </c>
      <c r="L771" s="7">
        <v>92.09848728677203</v>
      </c>
      <c r="M771" s="7">
        <v>83.58334990048944</v>
      </c>
      <c r="N771" s="7">
        <v>1.0</v>
      </c>
      <c r="O771" s="10">
        <v>0.006697495382151284</v>
      </c>
      <c r="P771" s="15">
        <v>0.0</v>
      </c>
      <c r="Q771" s="11">
        <v>4.0</v>
      </c>
    </row>
    <row r="772">
      <c r="A772" s="6" t="s">
        <v>834</v>
      </c>
      <c r="B772" s="7">
        <v>1558.71</v>
      </c>
      <c r="C772" s="7">
        <v>1558.71</v>
      </c>
      <c r="D772" s="7">
        <v>1543.55</v>
      </c>
      <c r="E772" s="7">
        <v>1545.8</v>
      </c>
      <c r="F772" s="7">
        <v>3243.27</v>
      </c>
      <c r="G772" s="10">
        <v>-0.008282490007762882</v>
      </c>
      <c r="H772" s="7">
        <v>13.051622022557694</v>
      </c>
      <c r="I772" s="7">
        <v>13.950133339654187</v>
      </c>
      <c r="J772" s="7">
        <v>1.8750792644261174</v>
      </c>
      <c r="K772" s="7">
        <v>65.21835024261128</v>
      </c>
      <c r="L772" s="7">
        <v>65.28345996493286</v>
      </c>
      <c r="M772" s="7">
        <v>77.5974369821958</v>
      </c>
      <c r="N772" s="7">
        <v>1.0</v>
      </c>
      <c r="O772" s="10">
        <v>-0.008282490007762882</v>
      </c>
      <c r="P772" s="15">
        <v>0.0</v>
      </c>
      <c r="Q772" s="11">
        <v>2.0</v>
      </c>
    </row>
    <row r="773">
      <c r="A773" s="6" t="s">
        <v>835</v>
      </c>
      <c r="B773" s="7">
        <v>1545.9</v>
      </c>
      <c r="C773" s="7">
        <v>1557.74</v>
      </c>
      <c r="D773" s="7">
        <v>1545.9</v>
      </c>
      <c r="E773" s="7">
        <v>1556.89</v>
      </c>
      <c r="F773" s="7">
        <v>2948.38</v>
      </c>
      <c r="G773" s="10">
        <v>0.007174278690645714</v>
      </c>
      <c r="H773" s="7">
        <v>12.784573525577116</v>
      </c>
      <c r="I773" s="7">
        <v>13.717021376838773</v>
      </c>
      <c r="J773" s="7">
        <v>2.004755865567529</v>
      </c>
      <c r="K773" s="7">
        <v>66.7194259786852</v>
      </c>
      <c r="L773" s="7">
        <v>82.48308172826701</v>
      </c>
      <c r="M773" s="7">
        <v>79.95500965999064</v>
      </c>
      <c r="N773" s="7">
        <v>1.0</v>
      </c>
      <c r="O773" s="10">
        <v>0.007174278690645714</v>
      </c>
      <c r="P773" s="15">
        <v>0.0</v>
      </c>
      <c r="Q773" s="11">
        <v>4.0</v>
      </c>
    </row>
    <row r="774">
      <c r="A774" s="6" t="s">
        <v>836</v>
      </c>
      <c r="B774" s="7">
        <v>1556.89</v>
      </c>
      <c r="C774" s="7">
        <v>1564.91</v>
      </c>
      <c r="D774" s="7">
        <v>1546.22</v>
      </c>
      <c r="E774" s="7">
        <v>1551.69</v>
      </c>
      <c r="F774" s="7">
        <v>3178.17</v>
      </c>
      <c r="G774" s="10">
        <v>-0.003339991906942716</v>
      </c>
      <c r="H774" s="7">
        <v>12.0148395347735</v>
      </c>
      <c r="I774" s="7">
        <v>13.37658500842572</v>
      </c>
      <c r="J774" s="7">
        <v>1.323897659227001</v>
      </c>
      <c r="K774" s="7">
        <v>56.9688451628016</v>
      </c>
      <c r="L774" s="7">
        <v>50.671641791045005</v>
      </c>
      <c r="M774" s="7">
        <v>66.14606116141496</v>
      </c>
      <c r="N774" s="7">
        <v>1.0</v>
      </c>
      <c r="O774" s="10">
        <v>-0.003339991906942716</v>
      </c>
      <c r="P774" s="15">
        <v>0.0</v>
      </c>
      <c r="Q774" s="11">
        <v>2.0</v>
      </c>
    </row>
    <row r="775">
      <c r="A775" s="6" t="s">
        <v>837</v>
      </c>
      <c r="B775" s="7">
        <v>1551.69</v>
      </c>
      <c r="C775" s="7">
        <v>1563.95</v>
      </c>
      <c r="D775" s="7">
        <v>1551.69</v>
      </c>
      <c r="E775" s="7">
        <v>1563.77</v>
      </c>
      <c r="F775" s="7">
        <v>2869.26</v>
      </c>
      <c r="G775" s="10">
        <v>0.007785060160212367</v>
      </c>
      <c r="H775" s="7">
        <v>12.238497068647803</v>
      </c>
      <c r="I775" s="7">
        <v>13.148967420470138</v>
      </c>
      <c r="J775" s="7">
        <v>1.6072400653238923</v>
      </c>
      <c r="K775" s="7">
        <v>61.645265685353294</v>
      </c>
      <c r="L775" s="7">
        <v>95.67198177676502</v>
      </c>
      <c r="M775" s="7">
        <v>76.27556843202568</v>
      </c>
      <c r="N775" s="7">
        <v>1.0</v>
      </c>
      <c r="O775" s="10">
        <v>0.007785060160212367</v>
      </c>
      <c r="P775" s="15">
        <v>0.0</v>
      </c>
      <c r="Q775" s="11">
        <v>4.0</v>
      </c>
    </row>
    <row r="776">
      <c r="A776" s="6" t="s">
        <v>838</v>
      </c>
      <c r="B776" s="7">
        <v>1563.75</v>
      </c>
      <c r="C776" s="7">
        <v>1564.07</v>
      </c>
      <c r="D776" s="7">
        <v>1551.9</v>
      </c>
      <c r="E776" s="7">
        <v>1562.85</v>
      </c>
      <c r="F776" s="7">
        <v>2914.21</v>
      </c>
      <c r="G776" s="10">
        <v>-5.883218120312276E-4</v>
      </c>
      <c r="H776" s="7">
        <v>12.200866964775742</v>
      </c>
      <c r="I776" s="7">
        <v>12.95934732933126</v>
      </c>
      <c r="J776" s="7">
        <v>1.4936271906532068</v>
      </c>
      <c r="K776" s="7">
        <v>59.89777446491312</v>
      </c>
      <c r="L776" s="7">
        <v>92.17919514047014</v>
      </c>
      <c r="M776" s="7">
        <v>79.5076062360934</v>
      </c>
      <c r="N776" s="7">
        <v>1.0</v>
      </c>
      <c r="O776" s="10">
        <v>-5.883218120312276E-4</v>
      </c>
      <c r="P776" s="15">
        <v>0.0</v>
      </c>
      <c r="Q776" s="11">
        <v>3.0</v>
      </c>
    </row>
    <row r="777">
      <c r="A777" s="6" t="s">
        <v>839</v>
      </c>
      <c r="B777" s="7">
        <v>1562.86</v>
      </c>
      <c r="C777" s="7">
        <v>1570.28</v>
      </c>
      <c r="D777" s="7">
        <v>1561.08</v>
      </c>
      <c r="E777" s="7">
        <v>1569.19</v>
      </c>
      <c r="F777" s="7">
        <v>3304.44</v>
      </c>
      <c r="G777" s="10">
        <v>0.004056691301148636</v>
      </c>
      <c r="H777" s="7">
        <v>12.538098456445368</v>
      </c>
      <c r="I777" s="7">
        <v>12.875097554754083</v>
      </c>
      <c r="J777" s="7">
        <v>1.4782262347318067</v>
      </c>
      <c r="K777" s="7">
        <v>59.64855887710269</v>
      </c>
      <c r="L777" s="7">
        <v>96.56259854935378</v>
      </c>
      <c r="M777" s="7">
        <v>94.80459182219631</v>
      </c>
      <c r="N777" s="7">
        <v>1.0</v>
      </c>
      <c r="O777" s="10">
        <v>0.004056691301148636</v>
      </c>
      <c r="P777" s="15">
        <v>0.0</v>
      </c>
      <c r="Q777" s="11">
        <v>4.0</v>
      </c>
    </row>
    <row r="778">
      <c r="A778" s="6" t="s">
        <v>840</v>
      </c>
      <c r="B778" s="7">
        <v>1569.18</v>
      </c>
      <c r="C778" s="7">
        <v>1570.57</v>
      </c>
      <c r="D778" s="7">
        <v>1558.47</v>
      </c>
      <c r="E778" s="7">
        <v>1562.17</v>
      </c>
      <c r="F778" s="7">
        <v>2753.11</v>
      </c>
      <c r="G778" s="10">
        <v>-0.004473645638832762</v>
      </c>
      <c r="H778" s="7">
        <v>12.099426850699956</v>
      </c>
      <c r="I778" s="7">
        <v>12.719963413943258</v>
      </c>
      <c r="J778" s="7">
        <v>1.1331692032229188</v>
      </c>
      <c r="K778" s="7">
        <v>53.12139334802225</v>
      </c>
      <c r="L778" s="7">
        <v>73.75000000000043</v>
      </c>
      <c r="M778" s="7">
        <v>87.49726456327478</v>
      </c>
      <c r="N778" s="7">
        <v>1.0</v>
      </c>
      <c r="O778" s="10">
        <v>-0.004473645638832762</v>
      </c>
      <c r="P778" s="15">
        <v>0.0</v>
      </c>
      <c r="Q778" s="11">
        <v>2.0</v>
      </c>
    </row>
    <row r="779">
      <c r="A779" s="6" t="s">
        <v>841</v>
      </c>
      <c r="B779" s="7">
        <v>1562.17</v>
      </c>
      <c r="C779" s="7">
        <v>1573.66</v>
      </c>
      <c r="D779" s="7">
        <v>1562.17</v>
      </c>
      <c r="E779" s="7">
        <v>1570.25</v>
      </c>
      <c r="F779" s="7">
        <v>3312.16</v>
      </c>
      <c r="G779" s="10">
        <v>0.005172292388152331</v>
      </c>
      <c r="H779" s="7">
        <v>12.262411468982691</v>
      </c>
      <c r="I779" s="7">
        <v>12.628453024951146</v>
      </c>
      <c r="J779" s="7">
        <v>1.4340498290180717</v>
      </c>
      <c r="K779" s="7">
        <v>58.916206723532305</v>
      </c>
      <c r="L779" s="7">
        <v>90.28213166144181</v>
      </c>
      <c r="M779" s="7">
        <v>86.86491007026534</v>
      </c>
      <c r="N779" s="7">
        <v>1.0</v>
      </c>
      <c r="O779" s="10">
        <v>0.005172292388152331</v>
      </c>
      <c r="P779" s="15">
        <v>0.0</v>
      </c>
      <c r="Q779" s="11">
        <v>4.0</v>
      </c>
    </row>
    <row r="780">
      <c r="A780" s="6" t="s">
        <v>842</v>
      </c>
      <c r="B780" s="7">
        <v>1570.25</v>
      </c>
      <c r="C780" s="7">
        <v>1571.47</v>
      </c>
      <c r="D780" s="7">
        <v>1549.8</v>
      </c>
      <c r="E780" s="7">
        <v>1553.69</v>
      </c>
      <c r="F780" s="7">
        <v>4060.61</v>
      </c>
      <c r="G780" s="10">
        <v>-0.010546091386721825</v>
      </c>
      <c r="H780" s="7">
        <v>10.9293377486174</v>
      </c>
      <c r="I780" s="7">
        <v>12.288629969684397</v>
      </c>
      <c r="J780" s="7">
        <v>0.9855652173913055</v>
      </c>
      <c r="K780" s="7">
        <v>49.63650696330038</v>
      </c>
      <c r="L780" s="7">
        <v>43.08919920205202</v>
      </c>
      <c r="M780" s="7">
        <v>69.04044362116475</v>
      </c>
      <c r="N780" s="7">
        <v>1.0</v>
      </c>
      <c r="O780" s="10">
        <v>-0.010546091386721825</v>
      </c>
      <c r="P780" s="15">
        <v>0.0</v>
      </c>
      <c r="Q780" s="11">
        <v>1.0</v>
      </c>
    </row>
    <row r="781">
      <c r="A781" s="6" t="s">
        <v>843</v>
      </c>
      <c r="B781" s="7">
        <v>1553.69</v>
      </c>
      <c r="C781" s="7">
        <v>1562.6</v>
      </c>
      <c r="D781" s="7">
        <v>1552.52</v>
      </c>
      <c r="E781" s="7">
        <v>1559.98</v>
      </c>
      <c r="F781" s="7">
        <v>3350.67</v>
      </c>
      <c r="G781" s="10">
        <v>0.004048426648816664</v>
      </c>
      <c r="H781" s="7">
        <v>10.262122295355539</v>
      </c>
      <c r="I781" s="7">
        <v>11.883328434818626</v>
      </c>
      <c r="J781" s="7">
        <v>0.9434782608695654</v>
      </c>
      <c r="K781" s="7">
        <v>48.545861297539155</v>
      </c>
      <c r="L781" s="7">
        <v>61.01453405528638</v>
      </c>
      <c r="M781" s="7">
        <v>64.79528830626008</v>
      </c>
      <c r="N781" s="7">
        <v>1.0</v>
      </c>
      <c r="O781" s="10">
        <v>0.004048426648816664</v>
      </c>
      <c r="P781" s="15">
        <v>0.0</v>
      </c>
      <c r="Q781" s="11">
        <v>4.0</v>
      </c>
    </row>
    <row r="782">
      <c r="A782" s="6" t="s">
        <v>844</v>
      </c>
      <c r="B782" s="7">
        <v>1559.98</v>
      </c>
      <c r="C782" s="7">
        <v>1559.98</v>
      </c>
      <c r="D782" s="7">
        <v>1539.5</v>
      </c>
      <c r="E782" s="7">
        <v>1553.28</v>
      </c>
      <c r="F782" s="7">
        <v>3515.41</v>
      </c>
      <c r="G782" s="10">
        <v>-0.0042949268580366705</v>
      </c>
      <c r="H782" s="7">
        <v>9.08795494826586</v>
      </c>
      <c r="I782" s="7">
        <v>11.324253737508075</v>
      </c>
      <c r="J782" s="7">
        <v>0.8796821793416566</v>
      </c>
      <c r="K782" s="7">
        <v>46.79951690821254</v>
      </c>
      <c r="L782" s="7">
        <v>41.9207751496152</v>
      </c>
      <c r="M782" s="7">
        <v>48.6748361356512</v>
      </c>
      <c r="N782" s="7">
        <v>1.0</v>
      </c>
      <c r="O782" s="10">
        <v>-0.0042949268580366705</v>
      </c>
      <c r="P782" s="15">
        <v>0.0</v>
      </c>
      <c r="Q782" s="11">
        <v>2.0</v>
      </c>
    </row>
    <row r="783">
      <c r="A783" s="6" t="s">
        <v>845</v>
      </c>
      <c r="B783" s="7">
        <v>1553.26</v>
      </c>
      <c r="C783" s="7">
        <v>1563.07</v>
      </c>
      <c r="D783" s="7">
        <v>1548.63</v>
      </c>
      <c r="E783" s="7">
        <v>1563.07</v>
      </c>
      <c r="F783" s="7">
        <v>2887.12</v>
      </c>
      <c r="G783" s="10">
        <v>0.0063027915121549</v>
      </c>
      <c r="H783" s="7">
        <v>8.845425488884985</v>
      </c>
      <c r="I783" s="7">
        <v>10.828488087783457</v>
      </c>
      <c r="J783" s="7">
        <v>1.2067081213491613</v>
      </c>
      <c r="K783" s="7">
        <v>54.68363077448552</v>
      </c>
      <c r="L783" s="7">
        <v>69.82046166999116</v>
      </c>
      <c r="M783" s="7">
        <v>57.58525695829758</v>
      </c>
      <c r="N783" s="7">
        <v>1.0</v>
      </c>
      <c r="O783" s="10">
        <v>0.0063027915121549</v>
      </c>
      <c r="P783" s="15">
        <v>0.0</v>
      </c>
      <c r="Q783" s="11">
        <v>4.0</v>
      </c>
    </row>
    <row r="784">
      <c r="A784" s="6" t="s">
        <v>846</v>
      </c>
      <c r="B784" s="7">
        <v>1563.11</v>
      </c>
      <c r="C784" s="7">
        <v>1573.89</v>
      </c>
      <c r="D784" s="7">
        <v>1560.92</v>
      </c>
      <c r="E784" s="7">
        <v>1568.61</v>
      </c>
      <c r="F784" s="7">
        <v>3252.78</v>
      </c>
      <c r="G784" s="10">
        <v>0.003544307036792955</v>
      </c>
      <c r="H784" s="7">
        <v>8.996544282943887</v>
      </c>
      <c r="I784" s="7">
        <v>10.462099326815544</v>
      </c>
      <c r="J784" s="7">
        <v>1.4110728047049261</v>
      </c>
      <c r="K784" s="7">
        <v>58.52468668517113</v>
      </c>
      <c r="L784" s="7">
        <v>84.6466996219826</v>
      </c>
      <c r="M784" s="7">
        <v>65.46264548052966</v>
      </c>
      <c r="N784" s="7">
        <v>2.0</v>
      </c>
      <c r="O784" s="10">
        <v>0.009847098548947854</v>
      </c>
      <c r="P784" s="15">
        <v>0.0</v>
      </c>
      <c r="Q784" s="11">
        <v>4.0</v>
      </c>
    </row>
    <row r="785">
      <c r="A785" s="6" t="s">
        <v>847</v>
      </c>
      <c r="B785" s="7">
        <v>1568.61</v>
      </c>
      <c r="C785" s="7">
        <v>1589.07</v>
      </c>
      <c r="D785" s="7">
        <v>1568.61</v>
      </c>
      <c r="E785" s="7">
        <v>1587.73</v>
      </c>
      <c r="F785" s="7">
        <v>3453.35</v>
      </c>
      <c r="G785" s="10">
        <v>0.012189135604133672</v>
      </c>
      <c r="H785" s="7">
        <v>10.537659642586277</v>
      </c>
      <c r="I785" s="7">
        <v>10.47721138996969</v>
      </c>
      <c r="J785" s="7">
        <v>1.5885215980531309</v>
      </c>
      <c r="K785" s="7">
        <v>61.36790974616104</v>
      </c>
      <c r="L785" s="7">
        <v>97.2967520677831</v>
      </c>
      <c r="M785" s="7">
        <v>83.92130445325229</v>
      </c>
      <c r="N785" s="7">
        <v>3.0</v>
      </c>
      <c r="O785" s="10">
        <v>0.02203623415308153</v>
      </c>
      <c r="P785" s="15">
        <v>0.0</v>
      </c>
      <c r="Q785" s="11">
        <v>5.0</v>
      </c>
    </row>
    <row r="786">
      <c r="A786" s="6" t="s">
        <v>848</v>
      </c>
      <c r="B786" s="7">
        <v>1587.73</v>
      </c>
      <c r="C786" s="7">
        <v>1597.35</v>
      </c>
      <c r="D786" s="7">
        <v>1586.17</v>
      </c>
      <c r="E786" s="7">
        <v>1593.37</v>
      </c>
      <c r="F786" s="7">
        <v>3393.95</v>
      </c>
      <c r="G786" s="10">
        <v>0.003552241250086521</v>
      </c>
      <c r="H786" s="7">
        <v>12.07491344694904</v>
      </c>
      <c r="I786" s="7">
        <v>10.796751801365561</v>
      </c>
      <c r="J786" s="7">
        <v>2.306868131868127</v>
      </c>
      <c r="K786" s="7">
        <v>69.7599069535598</v>
      </c>
      <c r="L786" s="7">
        <v>93.12013828867757</v>
      </c>
      <c r="M786" s="7">
        <v>91.68786332614775</v>
      </c>
      <c r="N786" s="7">
        <v>4.0</v>
      </c>
      <c r="O786" s="10">
        <v>0.02558847540316805</v>
      </c>
      <c r="P786" s="15">
        <v>0.0</v>
      </c>
      <c r="Q786" s="11">
        <v>4.0</v>
      </c>
    </row>
    <row r="787">
      <c r="A787" s="6" t="s">
        <v>849</v>
      </c>
      <c r="B787" s="7">
        <v>1593.3</v>
      </c>
      <c r="C787" s="7">
        <v>1593.3</v>
      </c>
      <c r="D787" s="7">
        <v>1579.97</v>
      </c>
      <c r="E787" s="7">
        <v>1588.85</v>
      </c>
      <c r="F787" s="7">
        <v>3206.29</v>
      </c>
      <c r="G787" s="10">
        <v>-0.002836754802713734</v>
      </c>
      <c r="H787" s="7">
        <v>12.781138923906155</v>
      </c>
      <c r="I787" s="7">
        <v>11.19362922587368</v>
      </c>
      <c r="J787" s="7">
        <v>1.7810361681329365</v>
      </c>
      <c r="K787" s="7">
        <v>64.04217926186284</v>
      </c>
      <c r="L787" s="7">
        <v>85.30682800345718</v>
      </c>
      <c r="M787" s="7">
        <v>91.90790611997261</v>
      </c>
      <c r="N787" s="7">
        <v>1.0</v>
      </c>
      <c r="O787" s="10">
        <v>-0.002836754802713734</v>
      </c>
      <c r="P787" s="15">
        <v>0.0</v>
      </c>
      <c r="Q787" s="11">
        <v>3.0</v>
      </c>
    </row>
    <row r="788">
      <c r="A788" s="6" t="s">
        <v>850</v>
      </c>
      <c r="B788" s="7">
        <v>1588.84</v>
      </c>
      <c r="C788" s="7">
        <v>1588.84</v>
      </c>
      <c r="D788" s="7">
        <v>1552.28</v>
      </c>
      <c r="E788" s="7">
        <v>1552.36</v>
      </c>
      <c r="F788" s="7">
        <v>4660.13</v>
      </c>
      <c r="G788" s="10">
        <v>-0.02296629637788338</v>
      </c>
      <c r="H788" s="7">
        <v>10.277912287061554</v>
      </c>
      <c r="I788" s="7">
        <v>11.010485838111254</v>
      </c>
      <c r="J788" s="7">
        <v>1.0092784932834766</v>
      </c>
      <c r="K788" s="7">
        <v>50.23089117099725</v>
      </c>
      <c r="L788" s="7">
        <v>22.229904926534</v>
      </c>
      <c r="M788" s="7">
        <v>66.88562373955625</v>
      </c>
      <c r="N788" s="7">
        <v>2.0</v>
      </c>
      <c r="O788" s="10">
        <v>-0.025803051180597114</v>
      </c>
      <c r="P788" s="15">
        <v>0.0</v>
      </c>
      <c r="Q788" s="11">
        <v>1.0</v>
      </c>
    </row>
    <row r="789">
      <c r="A789" s="6" t="s">
        <v>851</v>
      </c>
      <c r="B789" s="7">
        <v>1552.36</v>
      </c>
      <c r="C789" s="7">
        <v>1575.35</v>
      </c>
      <c r="D789" s="7">
        <v>1552.36</v>
      </c>
      <c r="E789" s="7">
        <v>1574.57</v>
      </c>
      <c r="F789" s="7">
        <v>3654.7</v>
      </c>
      <c r="G789" s="10">
        <v>0.014307248318688988</v>
      </c>
      <c r="H789" s="7">
        <v>9.971305522729836</v>
      </c>
      <c r="I789" s="7">
        <v>10.802649775034972</v>
      </c>
      <c r="J789" s="7">
        <v>1.1495637723307013</v>
      </c>
      <c r="K789" s="7">
        <v>53.478933127174315</v>
      </c>
      <c r="L789" s="7">
        <v>60.62229904926533</v>
      </c>
      <c r="M789" s="7">
        <v>56.053010659752175</v>
      </c>
      <c r="N789" s="7">
        <v>1.0</v>
      </c>
      <c r="O789" s="10">
        <v>0.014307248318688988</v>
      </c>
      <c r="P789" s="15">
        <v>0.0</v>
      </c>
      <c r="Q789" s="11">
        <v>5.0</v>
      </c>
    </row>
    <row r="790">
      <c r="A790" s="6" t="s">
        <v>852</v>
      </c>
      <c r="B790" s="7">
        <v>1574.57</v>
      </c>
      <c r="C790" s="7">
        <v>1574.57</v>
      </c>
      <c r="D790" s="7">
        <v>1543.69</v>
      </c>
      <c r="E790" s="7">
        <v>1552.01</v>
      </c>
      <c r="F790" s="7">
        <v>4250.31</v>
      </c>
      <c r="G790" s="10">
        <v>-0.014327721219126458</v>
      </c>
      <c r="H790" s="7">
        <v>7.817795316797856</v>
      </c>
      <c r="I790" s="7">
        <v>10.205678883387549</v>
      </c>
      <c r="J790" s="7">
        <v>0.8844965370271718</v>
      </c>
      <c r="K790" s="7">
        <v>46.935429153002396</v>
      </c>
      <c r="L790" s="7">
        <v>21.624891961970633</v>
      </c>
      <c r="M790" s="7">
        <v>34.82569864592332</v>
      </c>
      <c r="N790" s="7">
        <v>1.0</v>
      </c>
      <c r="O790" s="10">
        <v>-0.014327721219126458</v>
      </c>
      <c r="P790" s="15">
        <v>0.0</v>
      </c>
      <c r="Q790" s="11">
        <v>1.0</v>
      </c>
    </row>
    <row r="791">
      <c r="A791" s="6" t="s">
        <v>853</v>
      </c>
      <c r="B791" s="7">
        <v>1552.03</v>
      </c>
      <c r="C791" s="7">
        <v>1554.38</v>
      </c>
      <c r="D791" s="7">
        <v>1536.03</v>
      </c>
      <c r="E791" s="7">
        <v>1541.61</v>
      </c>
      <c r="F791" s="7">
        <v>3890.8</v>
      </c>
      <c r="G791" s="10">
        <v>-0.00670098775136764</v>
      </c>
      <c r="H791" s="7">
        <v>5.21185090683025</v>
      </c>
      <c r="I791" s="7">
        <v>9.20691328807609</v>
      </c>
      <c r="J791" s="7">
        <v>0.7354436450839315</v>
      </c>
      <c r="K791" s="7">
        <v>42.377846562016316</v>
      </c>
      <c r="L791" s="7">
        <v>9.099804305283648</v>
      </c>
      <c r="M791" s="7">
        <v>30.44899843883987</v>
      </c>
      <c r="N791" s="7">
        <v>2.0</v>
      </c>
      <c r="O791" s="10">
        <v>-0.0210287089704941</v>
      </c>
      <c r="P791" s="15">
        <v>0.0</v>
      </c>
      <c r="Q791" s="11">
        <v>2.0</v>
      </c>
    </row>
    <row r="792">
      <c r="A792" s="6" t="s">
        <v>854</v>
      </c>
      <c r="B792" s="7">
        <v>1541.61</v>
      </c>
      <c r="C792" s="7">
        <v>1555.89</v>
      </c>
      <c r="D792" s="7">
        <v>1539.4</v>
      </c>
      <c r="E792" s="7">
        <v>1555.25</v>
      </c>
      <c r="F792" s="7">
        <v>3569.87</v>
      </c>
      <c r="G792" s="10">
        <v>0.00884789278741063</v>
      </c>
      <c r="H792" s="7">
        <v>4.1988534242993865</v>
      </c>
      <c r="I792" s="7">
        <v>8.20530131532075</v>
      </c>
      <c r="J792" s="7">
        <v>0.9288285508587878</v>
      </c>
      <c r="K792" s="7">
        <v>48.1550602538125</v>
      </c>
      <c r="L792" s="7">
        <v>31.343770384866353</v>
      </c>
      <c r="M792" s="7">
        <v>20.689488884040212</v>
      </c>
      <c r="N792" s="7">
        <v>1.0</v>
      </c>
      <c r="O792" s="10">
        <v>0.00884789278741063</v>
      </c>
      <c r="P792" s="15">
        <v>0.0</v>
      </c>
      <c r="Q792" s="11">
        <v>4.0</v>
      </c>
    </row>
    <row r="793">
      <c r="A793" s="6" t="s">
        <v>855</v>
      </c>
      <c r="B793" s="7">
        <v>1555.25</v>
      </c>
      <c r="C793" s="7">
        <v>1565.55</v>
      </c>
      <c r="D793" s="7">
        <v>1548.19</v>
      </c>
      <c r="E793" s="7">
        <v>1562.5</v>
      </c>
      <c r="F793" s="7">
        <v>2979.88</v>
      </c>
      <c r="G793" s="10">
        <v>0.004661629963028452</v>
      </c>
      <c r="H793" s="7">
        <v>3.935691824888636</v>
      </c>
      <c r="I793" s="7">
        <v>7.351379417234327</v>
      </c>
      <c r="J793" s="7">
        <v>0.9202920909184408</v>
      </c>
      <c r="K793" s="7">
        <v>47.92458893471158</v>
      </c>
      <c r="L793" s="7">
        <v>43.16699282452716</v>
      </c>
      <c r="M793" s="7">
        <v>27.87018917155906</v>
      </c>
      <c r="N793" s="7">
        <v>2.0</v>
      </c>
      <c r="O793" s="10">
        <v>0.013509522750439082</v>
      </c>
      <c r="P793" s="15">
        <v>0.0</v>
      </c>
      <c r="Q793" s="11">
        <v>4.0</v>
      </c>
    </row>
    <row r="794">
      <c r="A794" s="6" t="s">
        <v>856</v>
      </c>
      <c r="B794" s="7">
        <v>1562.5</v>
      </c>
      <c r="C794" s="7">
        <v>1579.58</v>
      </c>
      <c r="D794" s="7">
        <v>1562.5</v>
      </c>
      <c r="E794" s="7">
        <v>1578.78</v>
      </c>
      <c r="F794" s="7">
        <v>3565.15</v>
      </c>
      <c r="G794" s="10">
        <v>0.010419199999999983</v>
      </c>
      <c r="H794" s="7">
        <v>4.983349354411303</v>
      </c>
      <c r="I794" s="7">
        <v>6.877773404669722</v>
      </c>
      <c r="J794" s="7">
        <v>1.3110202057766194</v>
      </c>
      <c r="K794" s="7">
        <v>56.729067210212925</v>
      </c>
      <c r="L794" s="7">
        <v>69.71624266144822</v>
      </c>
      <c r="M794" s="7">
        <v>48.075668623613915</v>
      </c>
      <c r="N794" s="7">
        <v>3.0</v>
      </c>
      <c r="O794" s="10">
        <v>0.023928722750439065</v>
      </c>
      <c r="P794" s="15">
        <v>0.0</v>
      </c>
      <c r="Q794" s="11">
        <v>5.0</v>
      </c>
    </row>
    <row r="795">
      <c r="A795" s="6" t="s">
        <v>857</v>
      </c>
      <c r="B795" s="7">
        <v>1578.78</v>
      </c>
      <c r="C795" s="7">
        <v>1583.0</v>
      </c>
      <c r="D795" s="7">
        <v>1575.8</v>
      </c>
      <c r="E795" s="7">
        <v>1578.79</v>
      </c>
      <c r="F795" s="7">
        <v>3598.24</v>
      </c>
      <c r="G795" s="10">
        <v>6.3340047378297835E-6</v>
      </c>
      <c r="H795" s="7">
        <v>5.748171072933246</v>
      </c>
      <c r="I795" s="7">
        <v>6.651852938322428</v>
      </c>
      <c r="J795" s="7">
        <v>1.233172182967645</v>
      </c>
      <c r="K795" s="7">
        <v>55.22064945878433</v>
      </c>
      <c r="L795" s="7">
        <v>69.73255055446842</v>
      </c>
      <c r="M795" s="7">
        <v>60.87192868014793</v>
      </c>
      <c r="N795" s="7">
        <v>4.0</v>
      </c>
      <c r="O795" s="10">
        <v>0.023935056755176893</v>
      </c>
      <c r="P795" s="15">
        <v>0.0</v>
      </c>
      <c r="Q795" s="11">
        <v>3.0</v>
      </c>
    </row>
    <row r="796">
      <c r="A796" s="6" t="s">
        <v>858</v>
      </c>
      <c r="B796" s="7">
        <v>1578.93</v>
      </c>
      <c r="C796" s="7">
        <v>1592.64</v>
      </c>
      <c r="D796" s="7">
        <v>1578.93</v>
      </c>
      <c r="E796" s="7">
        <v>1585.16</v>
      </c>
      <c r="F796" s="7">
        <v>3908.58</v>
      </c>
      <c r="G796" s="10">
        <v>0.004034735461967785</v>
      </c>
      <c r="H796" s="7">
        <v>6.79003229316595</v>
      </c>
      <c r="I796" s="7">
        <v>6.679488809291133</v>
      </c>
      <c r="J796" s="7">
        <v>1.4309855346762215</v>
      </c>
      <c r="K796" s="7">
        <v>58.864419975531106</v>
      </c>
      <c r="L796" s="7">
        <v>80.1206784083499</v>
      </c>
      <c r="M796" s="7">
        <v>73.1898238747555</v>
      </c>
      <c r="N796" s="7">
        <v>5.0</v>
      </c>
      <c r="O796" s="10">
        <v>0.027969792217144678</v>
      </c>
      <c r="P796" s="15">
        <v>0.0</v>
      </c>
      <c r="Q796" s="11">
        <v>4.0</v>
      </c>
    </row>
    <row r="797">
      <c r="A797" s="6" t="s">
        <v>859</v>
      </c>
      <c r="B797" s="7">
        <v>1585.16</v>
      </c>
      <c r="C797" s="7">
        <v>1585.78</v>
      </c>
      <c r="D797" s="7">
        <v>1577.56</v>
      </c>
      <c r="E797" s="7">
        <v>1582.24</v>
      </c>
      <c r="F797" s="7">
        <v>3198.62</v>
      </c>
      <c r="G797" s="10">
        <v>-0.0018420853415428554</v>
      </c>
      <c r="H797" s="7">
        <v>7.295991570634214</v>
      </c>
      <c r="I797" s="7">
        <v>6.80278936155975</v>
      </c>
      <c r="J797" s="7">
        <v>1.249317206398752</v>
      </c>
      <c r="K797" s="7">
        <v>55.54206418039897</v>
      </c>
      <c r="L797" s="7">
        <v>75.35877364644502</v>
      </c>
      <c r="M797" s="7">
        <v>75.07066753642111</v>
      </c>
      <c r="N797" s="7">
        <v>1.0</v>
      </c>
      <c r="O797" s="10">
        <v>-0.0018420853415428554</v>
      </c>
      <c r="P797" s="15">
        <v>0.0</v>
      </c>
      <c r="Q797" s="11">
        <v>3.0</v>
      </c>
    </row>
    <row r="798">
      <c r="A798" s="6" t="s">
        <v>860</v>
      </c>
      <c r="B798" s="7">
        <v>1582.34</v>
      </c>
      <c r="C798" s="7">
        <v>1596.65</v>
      </c>
      <c r="D798" s="7">
        <v>1582.34</v>
      </c>
      <c r="E798" s="7">
        <v>1593.61</v>
      </c>
      <c r="F798" s="7">
        <v>2891.2</v>
      </c>
      <c r="G798" s="10">
        <v>0.007186014763878989</v>
      </c>
      <c r="H798" s="7">
        <v>8.516261755879896</v>
      </c>
      <c r="I798" s="7">
        <v>7.145483840423779</v>
      </c>
      <c r="J798" s="7">
        <v>1.3251398101183505</v>
      </c>
      <c r="K798" s="7">
        <v>56.9918335384271</v>
      </c>
      <c r="L798" s="7">
        <v>93.90084801043703</v>
      </c>
      <c r="M798" s="7">
        <v>83.12676668841065</v>
      </c>
      <c r="N798" s="7">
        <v>1.0</v>
      </c>
      <c r="O798" s="10">
        <v>0.007186014763878989</v>
      </c>
      <c r="P798" s="15">
        <v>0.0</v>
      </c>
      <c r="Q798" s="11">
        <v>4.0</v>
      </c>
    </row>
    <row r="799">
      <c r="A799" s="6" t="s">
        <v>861</v>
      </c>
      <c r="B799" s="7">
        <v>1593.58</v>
      </c>
      <c r="C799" s="7">
        <v>1597.57</v>
      </c>
      <c r="D799" s="7">
        <v>1586.5</v>
      </c>
      <c r="E799" s="7">
        <v>1597.57</v>
      </c>
      <c r="F799" s="7">
        <v>3745.07</v>
      </c>
      <c r="G799" s="10">
        <v>0.0024849241658875362</v>
      </c>
      <c r="H799" s="7">
        <v>9.691159915193339</v>
      </c>
      <c r="I799" s="7">
        <v>7.654619055377692</v>
      </c>
      <c r="J799" s="7">
        <v>1.1279750292625816</v>
      </c>
      <c r="K799" s="7">
        <v>53.006967363402985</v>
      </c>
      <c r="L799" s="7">
        <v>100.0</v>
      </c>
      <c r="M799" s="7">
        <v>89.75320721896067</v>
      </c>
      <c r="N799" s="7">
        <v>2.0</v>
      </c>
      <c r="O799" s="10">
        <v>0.009670938929766525</v>
      </c>
      <c r="P799" s="15">
        <v>0.0</v>
      </c>
      <c r="Q799" s="11">
        <v>3.0</v>
      </c>
    </row>
    <row r="800">
      <c r="A800" s="6" t="s">
        <v>862</v>
      </c>
      <c r="B800" s="7">
        <v>1597.55</v>
      </c>
      <c r="C800" s="7">
        <v>1597.55</v>
      </c>
      <c r="D800" s="7">
        <v>1581.28</v>
      </c>
      <c r="E800" s="7">
        <v>1582.7</v>
      </c>
      <c r="F800" s="7">
        <v>3530.32</v>
      </c>
      <c r="G800" s="10">
        <v>-0.009307886352397637</v>
      </c>
      <c r="H800" s="7">
        <v>9.315012776020922</v>
      </c>
      <c r="I800" s="7">
        <v>7.986697799506339</v>
      </c>
      <c r="J800" s="7">
        <v>0.8837183958151718</v>
      </c>
      <c r="K800" s="7">
        <v>46.91350882267867</v>
      </c>
      <c r="L800" s="7">
        <v>75.8368540786482</v>
      </c>
      <c r="M800" s="7">
        <v>89.91256736302842</v>
      </c>
      <c r="N800" s="7">
        <v>1.0</v>
      </c>
      <c r="O800" s="10">
        <v>-0.009307886352397637</v>
      </c>
      <c r="P800" s="15">
        <v>0.0</v>
      </c>
      <c r="Q800" s="11">
        <v>2.0</v>
      </c>
    </row>
    <row r="801">
      <c r="A801" s="6" t="s">
        <v>863</v>
      </c>
      <c r="B801" s="7">
        <v>1582.77</v>
      </c>
      <c r="C801" s="7">
        <v>1598.6</v>
      </c>
      <c r="D801" s="7">
        <v>1582.77</v>
      </c>
      <c r="E801" s="7">
        <v>1597.59</v>
      </c>
      <c r="F801" s="7">
        <v>3366.95</v>
      </c>
      <c r="G801" s="10">
        <v>0.009407973715802029</v>
      </c>
      <c r="H801" s="7">
        <v>10.101962877512278</v>
      </c>
      <c r="I801" s="7">
        <v>8.409750815107527</v>
      </c>
      <c r="J801" s="7">
        <v>1.1001834021091244</v>
      </c>
      <c r="K801" s="7">
        <v>52.38511079576465</v>
      </c>
      <c r="L801" s="7">
        <v>98.38580789515744</v>
      </c>
      <c r="M801" s="7">
        <v>91.40755399126856</v>
      </c>
      <c r="N801" s="7">
        <v>1.0</v>
      </c>
      <c r="O801" s="10">
        <v>0.009407973715802029</v>
      </c>
      <c r="P801" s="15">
        <v>0.0</v>
      </c>
      <c r="Q801" s="11">
        <v>4.0</v>
      </c>
    </row>
    <row r="802">
      <c r="A802" s="6" t="s">
        <v>864</v>
      </c>
      <c r="B802" s="7">
        <v>1597.6</v>
      </c>
      <c r="C802" s="7">
        <v>1618.46</v>
      </c>
      <c r="D802" s="7">
        <v>1597.6</v>
      </c>
      <c r="E802" s="7">
        <v>1614.42</v>
      </c>
      <c r="F802" s="7">
        <v>3603.91</v>
      </c>
      <c r="G802" s="10">
        <v>0.010534617768013167</v>
      </c>
      <c r="H802" s="7">
        <v>11.945961243324518</v>
      </c>
      <c r="I802" s="7">
        <v>9.116992900750926</v>
      </c>
      <c r="J802" s="7">
        <v>2.2228571428571464</v>
      </c>
      <c r="K802" s="7">
        <v>68.97163120567379</v>
      </c>
      <c r="L802" s="7">
        <v>95.0988717699867</v>
      </c>
      <c r="M802" s="7">
        <v>89.77384458126413</v>
      </c>
      <c r="N802" s="7">
        <v>2.0</v>
      </c>
      <c r="O802" s="10">
        <v>0.019942591483815195</v>
      </c>
      <c r="P802" s="15">
        <v>0.0</v>
      </c>
      <c r="Q802" s="11">
        <v>5.0</v>
      </c>
    </row>
    <row r="803">
      <c r="A803" s="6" t="s">
        <v>865</v>
      </c>
      <c r="B803" s="7">
        <v>1614.4</v>
      </c>
      <c r="C803" s="7">
        <v>1619.77</v>
      </c>
      <c r="D803" s="7">
        <v>1614.21</v>
      </c>
      <c r="E803" s="7">
        <v>1617.5</v>
      </c>
      <c r="F803" s="7">
        <v>3062.24</v>
      </c>
      <c r="G803" s="10">
        <v>0.0019078058993322227</v>
      </c>
      <c r="H803" s="7">
        <v>13.500251002940104</v>
      </c>
      <c r="I803" s="7">
        <v>9.993644521188763</v>
      </c>
      <c r="J803" s="7">
        <v>1.8459113300492622</v>
      </c>
      <c r="K803" s="7">
        <v>64.86187080246488</v>
      </c>
      <c r="L803" s="7">
        <v>97.28922856460474</v>
      </c>
      <c r="M803" s="7">
        <v>96.92463607658296</v>
      </c>
      <c r="N803" s="7">
        <v>3.0</v>
      </c>
      <c r="O803" s="10">
        <v>0.021850397383147417</v>
      </c>
      <c r="P803" s="15">
        <v>0.0</v>
      </c>
      <c r="Q803" s="11">
        <v>3.0</v>
      </c>
    </row>
    <row r="804">
      <c r="A804" s="6" t="s">
        <v>866</v>
      </c>
      <c r="B804" s="7">
        <v>1617.55</v>
      </c>
      <c r="C804" s="7">
        <v>1626.03</v>
      </c>
      <c r="D804" s="7">
        <v>1616.64</v>
      </c>
      <c r="E804" s="7">
        <v>1625.96</v>
      </c>
      <c r="F804" s="7">
        <v>3309.58</v>
      </c>
      <c r="G804" s="10">
        <v>0.005230293663060301</v>
      </c>
      <c r="H804" s="7">
        <v>15.239022170696444</v>
      </c>
      <c r="I804" s="7">
        <v>11.0427200510903</v>
      </c>
      <c r="J804" s="7">
        <v>3.6232706633557963</v>
      </c>
      <c r="K804" s="7">
        <v>78.37029080027621</v>
      </c>
      <c r="L804" s="7">
        <v>99.92222222222229</v>
      </c>
      <c r="M804" s="7">
        <v>97.43677418560458</v>
      </c>
      <c r="N804" s="7">
        <v>4.0</v>
      </c>
      <c r="O804" s="10">
        <v>0.02708069104620772</v>
      </c>
      <c r="P804" s="15">
        <v>0.0</v>
      </c>
      <c r="Q804" s="11">
        <v>4.0</v>
      </c>
    </row>
    <row r="805">
      <c r="A805" s="6" t="s">
        <v>867</v>
      </c>
      <c r="B805" s="7">
        <v>1625.95</v>
      </c>
      <c r="C805" s="7">
        <v>1632.78</v>
      </c>
      <c r="D805" s="7">
        <v>1622.7</v>
      </c>
      <c r="E805" s="7">
        <v>1632.69</v>
      </c>
      <c r="F805" s="7">
        <v>3554.7</v>
      </c>
      <c r="G805" s="10">
        <v>0.004139093212625168</v>
      </c>
      <c r="H805" s="7">
        <v>16.964509300184318</v>
      </c>
      <c r="I805" s="7">
        <v>12.227077900909103</v>
      </c>
      <c r="J805" s="7">
        <v>6.11973018549749</v>
      </c>
      <c r="K805" s="7">
        <v>85.95452392231174</v>
      </c>
      <c r="L805" s="7">
        <v>99.90361961876214</v>
      </c>
      <c r="M805" s="7">
        <v>99.03835680186306</v>
      </c>
      <c r="N805" s="7">
        <v>5.0</v>
      </c>
      <c r="O805" s="10">
        <v>0.031219784258832886</v>
      </c>
      <c r="P805" s="15">
        <v>0.0</v>
      </c>
      <c r="Q805" s="11">
        <v>4.0</v>
      </c>
    </row>
    <row r="806">
      <c r="A806" s="6" t="s">
        <v>868</v>
      </c>
      <c r="B806" s="7">
        <v>1632.69</v>
      </c>
      <c r="C806" s="7">
        <v>1635.01</v>
      </c>
      <c r="D806" s="7">
        <v>1623.09</v>
      </c>
      <c r="E806" s="7">
        <v>1626.67</v>
      </c>
      <c r="F806" s="7">
        <v>3457.4</v>
      </c>
      <c r="G806" s="10">
        <v>-0.003687166577856165</v>
      </c>
      <c r="H806" s="7">
        <v>17.642831019296636</v>
      </c>
      <c r="I806" s="7">
        <v>13.310228524586611</v>
      </c>
      <c r="J806" s="7">
        <v>3.999580008399842</v>
      </c>
      <c r="K806" s="7">
        <v>79.99831989247316</v>
      </c>
      <c r="L806" s="7">
        <v>90.39391845196968</v>
      </c>
      <c r="M806" s="7">
        <v>96.73992009765136</v>
      </c>
      <c r="N806" s="7">
        <v>1.0</v>
      </c>
      <c r="O806" s="10">
        <v>-0.003687166577856165</v>
      </c>
      <c r="P806" s="15">
        <v>0.0</v>
      </c>
      <c r="Q806" s="11">
        <v>2.0</v>
      </c>
    </row>
    <row r="807">
      <c r="A807" s="6" t="s">
        <v>869</v>
      </c>
      <c r="B807" s="7">
        <v>1626.69</v>
      </c>
      <c r="C807" s="7">
        <v>1633.7</v>
      </c>
      <c r="D807" s="7">
        <v>1623.71</v>
      </c>
      <c r="E807" s="7">
        <v>1633.7</v>
      </c>
      <c r="F807" s="7">
        <v>3086.47</v>
      </c>
      <c r="G807" s="10">
        <v>0.004321712455507247</v>
      </c>
      <c r="H807" s="7">
        <v>18.534019477070615</v>
      </c>
      <c r="I807" s="7">
        <v>14.354986715083413</v>
      </c>
      <c r="J807" s="7">
        <v>3.990340193196145</v>
      </c>
      <c r="K807" s="7">
        <v>79.9612859787915</v>
      </c>
      <c r="L807" s="7">
        <v>98.19335264101511</v>
      </c>
      <c r="M807" s="7">
        <v>96.16363023724898</v>
      </c>
      <c r="N807" s="7">
        <v>1.0</v>
      </c>
      <c r="O807" s="10">
        <v>0.004321712455507247</v>
      </c>
      <c r="P807" s="15">
        <v>0.0</v>
      </c>
      <c r="Q807" s="11">
        <v>4.0</v>
      </c>
    </row>
    <row r="808">
      <c r="A808" s="6" t="s">
        <v>870</v>
      </c>
      <c r="B808" s="7">
        <v>1632.1</v>
      </c>
      <c r="C808" s="7">
        <v>1636.0</v>
      </c>
      <c r="D808" s="7">
        <v>1626.74</v>
      </c>
      <c r="E808" s="7">
        <v>1633.77</v>
      </c>
      <c r="F808" s="7">
        <v>2910.6</v>
      </c>
      <c r="G808" s="10">
        <v>4.2847524025179855E-5</v>
      </c>
      <c r="H808" s="7">
        <v>19.026614200659196</v>
      </c>
      <c r="I808" s="7">
        <v>15.28931221219857</v>
      </c>
      <c r="J808" s="7">
        <v>3.309533809323819</v>
      </c>
      <c r="K808" s="7">
        <v>76.79563395380569</v>
      </c>
      <c r="L808" s="7">
        <v>96.2956810631229</v>
      </c>
      <c r="M808" s="7">
        <v>94.9609840520359</v>
      </c>
      <c r="N808" s="7">
        <v>2.0</v>
      </c>
      <c r="O808" s="10">
        <v>0.004364559979532426</v>
      </c>
      <c r="P808" s="15">
        <v>0.0</v>
      </c>
      <c r="Q808" s="11">
        <v>3.0</v>
      </c>
    </row>
    <row r="809">
      <c r="A809" s="6" t="s">
        <v>871</v>
      </c>
      <c r="B809" s="7">
        <v>1633.75</v>
      </c>
      <c r="C809" s="7">
        <v>1651.1</v>
      </c>
      <c r="D809" s="7">
        <v>1633.75</v>
      </c>
      <c r="E809" s="7">
        <v>1650.34</v>
      </c>
      <c r="F809" s="7">
        <v>3457.79</v>
      </c>
      <c r="G809" s="10">
        <v>0.010142186476676605</v>
      </c>
      <c r="H809" s="7">
        <v>20.51754608722399</v>
      </c>
      <c r="I809" s="7">
        <v>16.334958987203656</v>
      </c>
      <c r="J809" s="7">
        <v>4.005039899202021</v>
      </c>
      <c r="K809" s="7">
        <v>80.02013929680291</v>
      </c>
      <c r="L809" s="7">
        <v>98.96654881697037</v>
      </c>
      <c r="M809" s="7">
        <v>97.81852750703614</v>
      </c>
      <c r="N809" s="7">
        <v>3.0</v>
      </c>
      <c r="O809" s="10">
        <v>0.014506746456209032</v>
      </c>
      <c r="P809" s="15">
        <v>0.0</v>
      </c>
      <c r="Q809" s="11">
        <v>5.0</v>
      </c>
    </row>
    <row r="810">
      <c r="A810" s="6" t="s">
        <v>872</v>
      </c>
      <c r="B810" s="7">
        <v>1649.13</v>
      </c>
      <c r="C810" s="7">
        <v>1661.49</v>
      </c>
      <c r="D810" s="7">
        <v>1646.68</v>
      </c>
      <c r="E810" s="7">
        <v>1658.78</v>
      </c>
      <c r="F810" s="7">
        <v>3657.44</v>
      </c>
      <c r="G810" s="10">
        <v>0.005114097701079811</v>
      </c>
      <c r="H810" s="7">
        <v>22.125113279407742</v>
      </c>
      <c r="I810" s="7">
        <v>17.492989845644473</v>
      </c>
      <c r="J810" s="7">
        <v>4.091978160436794</v>
      </c>
      <c r="K810" s="7">
        <v>80.36126690861103</v>
      </c>
      <c r="L810" s="7">
        <v>96.77111878946737</v>
      </c>
      <c r="M810" s="7">
        <v>97.34444955652022</v>
      </c>
      <c r="N810" s="7">
        <v>4.0</v>
      </c>
      <c r="O810" s="10">
        <v>0.019620844157288844</v>
      </c>
      <c r="P810" s="15">
        <v>0.0</v>
      </c>
      <c r="Q810" s="11">
        <v>4.0</v>
      </c>
    </row>
    <row r="811">
      <c r="A811" s="6" t="s">
        <v>873</v>
      </c>
      <c r="B811" s="7">
        <v>1658.07</v>
      </c>
      <c r="C811" s="7">
        <v>1660.51</v>
      </c>
      <c r="D811" s="7">
        <v>1648.6</v>
      </c>
      <c r="E811" s="7">
        <v>1650.47</v>
      </c>
      <c r="F811" s="7">
        <v>3513.13</v>
      </c>
      <c r="G811" s="10">
        <v>-0.0050097059284534085</v>
      </c>
      <c r="H811" s="7">
        <v>22.469559218817494</v>
      </c>
      <c r="I811" s="7">
        <v>18.488303720279077</v>
      </c>
      <c r="J811" s="7">
        <v>3.336643835616454</v>
      </c>
      <c r="K811" s="7">
        <v>76.94069335860388</v>
      </c>
      <c r="L811" s="7">
        <v>86.26106470514901</v>
      </c>
      <c r="M811" s="7">
        <v>93.99957743719558</v>
      </c>
      <c r="N811" s="7">
        <v>1.0</v>
      </c>
      <c r="O811" s="10">
        <v>-0.0050097059284534085</v>
      </c>
      <c r="P811" s="15">
        <v>0.0</v>
      </c>
      <c r="Q811" s="11">
        <v>2.0</v>
      </c>
    </row>
    <row r="812">
      <c r="A812" s="6" t="s">
        <v>874</v>
      </c>
      <c r="B812" s="7">
        <v>1652.45</v>
      </c>
      <c r="C812" s="7">
        <v>1667.47</v>
      </c>
      <c r="D812" s="7">
        <v>1652.45</v>
      </c>
      <c r="E812" s="7">
        <v>1667.47</v>
      </c>
      <c r="F812" s="7">
        <v>3440.71</v>
      </c>
      <c r="G812" s="10">
        <v>0.010300096336195145</v>
      </c>
      <c r="H812" s="7">
        <v>23.83948627426571</v>
      </c>
      <c r="I812" s="7">
        <v>19.558540231076403</v>
      </c>
      <c r="J812" s="7">
        <v>3.529452054794541</v>
      </c>
      <c r="K812" s="7">
        <v>77.92227430818096</v>
      </c>
      <c r="L812" s="7">
        <v>100.0</v>
      </c>
      <c r="M812" s="7">
        <v>94.34406116487213</v>
      </c>
      <c r="N812" s="7">
        <v>1.0</v>
      </c>
      <c r="O812" s="10">
        <v>0.010300096336195145</v>
      </c>
      <c r="P812" s="15">
        <v>0.0</v>
      </c>
      <c r="Q812" s="11">
        <v>5.0</v>
      </c>
    </row>
    <row r="813">
      <c r="A813" s="6" t="s">
        <v>875</v>
      </c>
      <c r="B813" s="7">
        <v>1665.71</v>
      </c>
      <c r="C813" s="7">
        <v>1672.84</v>
      </c>
      <c r="D813" s="7">
        <v>1663.52</v>
      </c>
      <c r="E813" s="7">
        <v>1666.29</v>
      </c>
      <c r="F813" s="7">
        <v>3275.08</v>
      </c>
      <c r="G813" s="10">
        <v>-7.076589084061864E-4</v>
      </c>
      <c r="H813" s="7">
        <v>24.546984835950298</v>
      </c>
      <c r="I813" s="7">
        <v>20.556229152051184</v>
      </c>
      <c r="J813" s="7">
        <v>3.2620144832126496</v>
      </c>
      <c r="K813" s="7">
        <v>76.53691689836273</v>
      </c>
      <c r="L813" s="7">
        <v>92.84622105723027</v>
      </c>
      <c r="M813" s="7">
        <v>93.03576192079309</v>
      </c>
      <c r="N813" s="7">
        <v>1.0</v>
      </c>
      <c r="O813" s="10">
        <v>-7.076589084061864E-4</v>
      </c>
      <c r="P813" s="15">
        <v>0.0</v>
      </c>
      <c r="Q813" s="11">
        <v>3.0</v>
      </c>
    </row>
    <row r="814">
      <c r="A814" s="6" t="s">
        <v>876</v>
      </c>
      <c r="B814" s="7">
        <v>1666.2</v>
      </c>
      <c r="C814" s="7">
        <v>1674.93</v>
      </c>
      <c r="D814" s="7">
        <v>1662.67</v>
      </c>
      <c r="E814" s="7">
        <v>1669.16</v>
      </c>
      <c r="F814" s="7">
        <v>3513.56</v>
      </c>
      <c r="G814" s="10">
        <v>0.001722389259972825</v>
      </c>
      <c r="H814" s="7">
        <v>25.050500975891737</v>
      </c>
      <c r="I814" s="7">
        <v>21.455083516819293</v>
      </c>
      <c r="J814" s="7">
        <v>6.574468085106388</v>
      </c>
      <c r="K814" s="7">
        <v>86.79775280898878</v>
      </c>
      <c r="L814" s="7">
        <v>93.73914930555559</v>
      </c>
      <c r="M814" s="7">
        <v>95.52845678759529</v>
      </c>
      <c r="N814" s="7">
        <v>1.0</v>
      </c>
      <c r="O814" s="10">
        <v>0.001722389259972825</v>
      </c>
      <c r="P814" s="15">
        <v>0.0</v>
      </c>
      <c r="Q814" s="11">
        <v>3.0</v>
      </c>
    </row>
    <row r="815">
      <c r="A815" s="6" t="s">
        <v>877</v>
      </c>
      <c r="B815" s="7">
        <v>1669.39</v>
      </c>
      <c r="C815" s="7">
        <v>1687.18</v>
      </c>
      <c r="D815" s="7">
        <v>1648.86</v>
      </c>
      <c r="E815" s="7">
        <v>1655.35</v>
      </c>
      <c r="F815" s="7">
        <v>4361.02</v>
      </c>
      <c r="G815" s="10">
        <v>-0.008273622660499995</v>
      </c>
      <c r="H815" s="7">
        <v>24.057865461875735</v>
      </c>
      <c r="I815" s="7">
        <v>21.975639905830583</v>
      </c>
      <c r="J815" s="7">
        <v>2.969986357435187</v>
      </c>
      <c r="K815" s="7">
        <v>74.81099656357381</v>
      </c>
      <c r="L815" s="7">
        <v>64.46751507032809</v>
      </c>
      <c r="M815" s="7">
        <v>83.68429514437132</v>
      </c>
      <c r="N815" s="7">
        <v>1.0</v>
      </c>
      <c r="O815" s="10">
        <v>-0.008273622660499995</v>
      </c>
      <c r="P815" s="15">
        <v>0.0</v>
      </c>
      <c r="Q815" s="11">
        <v>2.0</v>
      </c>
    </row>
    <row r="816">
      <c r="A816" s="6" t="s">
        <v>878</v>
      </c>
      <c r="B816" s="7">
        <v>1651.62</v>
      </c>
      <c r="C816" s="7">
        <v>1655.5</v>
      </c>
      <c r="D816" s="7">
        <v>1635.53</v>
      </c>
      <c r="E816" s="7">
        <v>1650.51</v>
      </c>
      <c r="F816" s="7">
        <v>3945.51</v>
      </c>
      <c r="G816" s="10">
        <v>-0.002923852961609278</v>
      </c>
      <c r="H816" s="7">
        <v>22.619898999761972</v>
      </c>
      <c r="I816" s="7">
        <v>22.104491724616864</v>
      </c>
      <c r="J816" s="7">
        <v>2.056498829039808</v>
      </c>
      <c r="K816" s="7">
        <v>67.28282731539119</v>
      </c>
      <c r="L816" s="7">
        <v>49.74647115252836</v>
      </c>
      <c r="M816" s="7">
        <v>69.31771184280402</v>
      </c>
      <c r="N816" s="7">
        <v>2.0</v>
      </c>
      <c r="O816" s="10">
        <v>-0.011197475622109272</v>
      </c>
      <c r="P816" s="15">
        <v>0.0</v>
      </c>
      <c r="Q816" s="11">
        <v>3.0</v>
      </c>
    </row>
    <row r="817">
      <c r="A817" s="6" t="s">
        <v>879</v>
      </c>
      <c r="B817" s="7">
        <v>1646.67</v>
      </c>
      <c r="C817" s="7">
        <v>1649.78</v>
      </c>
      <c r="D817" s="7">
        <v>1636.88</v>
      </c>
      <c r="E817" s="7">
        <v>1649.6</v>
      </c>
      <c r="F817" s="7">
        <v>2758.08</v>
      </c>
      <c r="G817" s="10">
        <v>-5.513447358695687E-4</v>
      </c>
      <c r="H817" s="7">
        <v>21.162917879875067</v>
      </c>
      <c r="I817" s="7">
        <v>21.916176955668504</v>
      </c>
      <c r="J817" s="7">
        <v>1.9153122326774952</v>
      </c>
      <c r="K817" s="7">
        <v>65.69835680751166</v>
      </c>
      <c r="L817" s="7">
        <v>46.725262262545826</v>
      </c>
      <c r="M817" s="7">
        <v>53.646416161800765</v>
      </c>
      <c r="N817" s="7">
        <v>3.0</v>
      </c>
      <c r="O817" s="10">
        <v>-0.011748820357978841</v>
      </c>
      <c r="P817" s="15">
        <v>0.0</v>
      </c>
      <c r="Q817" s="11">
        <v>3.0</v>
      </c>
    </row>
    <row r="818">
      <c r="A818" s="6" t="s">
        <v>880</v>
      </c>
      <c r="B818" s="7">
        <v>1652.63</v>
      </c>
      <c r="C818" s="7">
        <v>1674.21</v>
      </c>
      <c r="D818" s="7">
        <v>1652.63</v>
      </c>
      <c r="E818" s="7">
        <v>1660.06</v>
      </c>
      <c r="F818" s="7">
        <v>3457.4</v>
      </c>
      <c r="G818" s="10">
        <v>0.0063409311348205846</v>
      </c>
      <c r="H818" s="7">
        <v>20.614651556546278</v>
      </c>
      <c r="I818" s="7">
        <v>21.655871875844063</v>
      </c>
      <c r="J818" s="7">
        <v>1.9723410322212647</v>
      </c>
      <c r="K818" s="7">
        <v>66.35648503453561</v>
      </c>
      <c r="L818" s="7">
        <v>57.9404466501239</v>
      </c>
      <c r="M818" s="7">
        <v>51.47072668839936</v>
      </c>
      <c r="N818" s="7">
        <v>1.0</v>
      </c>
      <c r="O818" s="10">
        <v>0.0063409311348205846</v>
      </c>
      <c r="P818" s="15">
        <v>0.0</v>
      </c>
      <c r="Q818" s="11">
        <v>4.0</v>
      </c>
    </row>
    <row r="819">
      <c r="A819" s="6" t="s">
        <v>881</v>
      </c>
      <c r="B819" s="7">
        <v>1656.57</v>
      </c>
      <c r="C819" s="7">
        <v>1656.57</v>
      </c>
      <c r="D819" s="7">
        <v>1640.05</v>
      </c>
      <c r="E819" s="7">
        <v>1648.36</v>
      </c>
      <c r="F819" s="7">
        <v>3587.14</v>
      </c>
      <c r="G819" s="10">
        <v>-0.007047938026336425</v>
      </c>
      <c r="H819" s="7">
        <v>19.01684003192645</v>
      </c>
      <c r="I819" s="7">
        <v>21.128065507060544</v>
      </c>
      <c r="J819" s="7">
        <v>1.335043831515924</v>
      </c>
      <c r="K819" s="7">
        <v>57.17425144217554</v>
      </c>
      <c r="L819" s="7">
        <v>39.42892806990158</v>
      </c>
      <c r="M819" s="7">
        <v>48.0315456608571</v>
      </c>
      <c r="N819" s="7">
        <v>1.0</v>
      </c>
      <c r="O819" s="10">
        <v>-0.007047938026336425</v>
      </c>
      <c r="P819" s="15">
        <v>0.0</v>
      </c>
      <c r="Q819" s="11">
        <v>2.0</v>
      </c>
    </row>
    <row r="820">
      <c r="A820" s="6" t="s">
        <v>882</v>
      </c>
      <c r="B820" s="7">
        <v>1649.14</v>
      </c>
      <c r="C820" s="7">
        <v>1661.91</v>
      </c>
      <c r="D820" s="7">
        <v>1648.61</v>
      </c>
      <c r="E820" s="7">
        <v>1654.41</v>
      </c>
      <c r="F820" s="7">
        <v>3498.62</v>
      </c>
      <c r="G820" s="10">
        <v>0.0036703147370721096</v>
      </c>
      <c r="H820" s="7">
        <v>18.03089835272931</v>
      </c>
      <c r="I820" s="7">
        <v>20.5086320761943</v>
      </c>
      <c r="J820" s="7">
        <v>1.6807361963190146</v>
      </c>
      <c r="K820" s="7">
        <v>62.69681435371654</v>
      </c>
      <c r="L820" s="7">
        <v>48.36930833464634</v>
      </c>
      <c r="M820" s="7">
        <v>48.57956101822395</v>
      </c>
      <c r="N820" s="7">
        <v>1.0</v>
      </c>
      <c r="O820" s="10">
        <v>0.0036703147370721096</v>
      </c>
      <c r="P820" s="15">
        <v>0.0</v>
      </c>
      <c r="Q820" s="11">
        <v>4.0</v>
      </c>
    </row>
    <row r="821">
      <c r="A821" s="6" t="s">
        <v>883</v>
      </c>
      <c r="B821" s="7">
        <v>1652.13</v>
      </c>
      <c r="C821" s="7">
        <v>1658.99</v>
      </c>
      <c r="D821" s="7">
        <v>1630.74</v>
      </c>
      <c r="E821" s="7">
        <v>1630.74</v>
      </c>
      <c r="F821" s="7">
        <v>4099.6</v>
      </c>
      <c r="G821" s="10">
        <v>-0.014307215261029654</v>
      </c>
      <c r="H821" s="7">
        <v>15.16475147184542</v>
      </c>
      <c r="I821" s="7">
        <v>19.439855955324525</v>
      </c>
      <c r="J821" s="7">
        <v>0.9540515367898166</v>
      </c>
      <c r="K821" s="7">
        <v>48.824277089291385</v>
      </c>
      <c r="L821" s="7">
        <v>6.618133686300458</v>
      </c>
      <c r="M821" s="7">
        <v>31.472123363616124</v>
      </c>
      <c r="N821" s="7">
        <v>1.0</v>
      </c>
      <c r="O821" s="10">
        <v>-0.014307215261029654</v>
      </c>
      <c r="P821" s="15">
        <v>0.0</v>
      </c>
      <c r="Q821" s="11">
        <v>1.0</v>
      </c>
    </row>
    <row r="822">
      <c r="A822" s="6" t="s">
        <v>884</v>
      </c>
      <c r="B822" s="7">
        <v>1631.71</v>
      </c>
      <c r="C822" s="7">
        <v>1640.42</v>
      </c>
      <c r="D822" s="7">
        <v>1622.72</v>
      </c>
      <c r="E822" s="7">
        <v>1640.42</v>
      </c>
      <c r="F822" s="7">
        <v>3952.07</v>
      </c>
      <c r="G822" s="10">
        <v>0.005935955455805379</v>
      </c>
      <c r="H822" s="7">
        <v>13.51857085039137</v>
      </c>
      <c r="I822" s="7">
        <v>18.255598934337893</v>
      </c>
      <c r="J822" s="7">
        <v>1.1032288109282842</v>
      </c>
      <c r="K822" s="7">
        <v>52.454055649863484</v>
      </c>
      <c r="L822" s="7">
        <v>27.458889233633315</v>
      </c>
      <c r="M822" s="7">
        <v>27.482110418193372</v>
      </c>
      <c r="N822" s="7">
        <v>1.0</v>
      </c>
      <c r="O822" s="10">
        <v>0.005935955455805379</v>
      </c>
      <c r="P822" s="15">
        <v>0.0</v>
      </c>
      <c r="Q822" s="11">
        <v>4.0</v>
      </c>
    </row>
    <row r="823">
      <c r="A823" s="6" t="s">
        <v>885</v>
      </c>
      <c r="B823" s="7">
        <v>1640.73</v>
      </c>
      <c r="C823" s="7">
        <v>1646.53</v>
      </c>
      <c r="D823" s="7">
        <v>1623.62</v>
      </c>
      <c r="E823" s="7">
        <v>1631.38</v>
      </c>
      <c r="F823" s="7">
        <v>3653.84</v>
      </c>
      <c r="G823" s="10">
        <v>-0.005510783823654895</v>
      </c>
      <c r="H823" s="7">
        <v>11.353630809646575</v>
      </c>
      <c r="I823" s="7">
        <v>16.87520530939963</v>
      </c>
      <c r="J823" s="7">
        <v>0.7419003539341174</v>
      </c>
      <c r="K823" s="7">
        <v>42.59143482338242</v>
      </c>
      <c r="L823" s="7">
        <v>13.4346881787156</v>
      </c>
      <c r="M823" s="7">
        <v>15.837237032883124</v>
      </c>
      <c r="N823" s="7">
        <v>1.0</v>
      </c>
      <c r="O823" s="10">
        <v>-0.005510783823654895</v>
      </c>
      <c r="P823" s="15">
        <v>0.0</v>
      </c>
      <c r="Q823" s="11">
        <v>2.0</v>
      </c>
    </row>
    <row r="824">
      <c r="A824" s="6" t="s">
        <v>886</v>
      </c>
      <c r="B824" s="7">
        <v>1629.05</v>
      </c>
      <c r="C824" s="7">
        <v>1629.31</v>
      </c>
      <c r="D824" s="7">
        <v>1607.09</v>
      </c>
      <c r="E824" s="7">
        <v>1608.9</v>
      </c>
      <c r="F824" s="7">
        <v>3632.35</v>
      </c>
      <c r="G824" s="10">
        <v>-0.01377974475597348</v>
      </c>
      <c r="H824" s="7">
        <v>7.734790255676899</v>
      </c>
      <c r="I824" s="7">
        <v>15.047122298655085</v>
      </c>
      <c r="J824" s="7">
        <v>0.4800917239941658</v>
      </c>
      <c r="K824" s="7">
        <v>32.436619718309984</v>
      </c>
      <c r="L824" s="7">
        <v>2.259957547758983</v>
      </c>
      <c r="M824" s="7">
        <v>14.384511653369302</v>
      </c>
      <c r="N824" s="7">
        <v>2.0</v>
      </c>
      <c r="O824" s="10">
        <v>-0.019290528579628374</v>
      </c>
      <c r="P824" s="15">
        <v>0.0</v>
      </c>
      <c r="Q824" s="11">
        <v>1.0</v>
      </c>
    </row>
    <row r="825">
      <c r="A825" s="6" t="s">
        <v>887</v>
      </c>
      <c r="B825" s="7">
        <v>1609.29</v>
      </c>
      <c r="C825" s="7">
        <v>1622.56</v>
      </c>
      <c r="D825" s="7">
        <v>1598.23</v>
      </c>
      <c r="E825" s="7">
        <v>1622.56</v>
      </c>
      <c r="F825" s="7">
        <v>3547.38</v>
      </c>
      <c r="G825" s="10">
        <v>0.008490272857231558</v>
      </c>
      <c r="H825" s="7">
        <v>5.90105716916878</v>
      </c>
      <c r="I825" s="7">
        <v>13.217909272757824</v>
      </c>
      <c r="J825" s="7">
        <v>0.6815017688006393</v>
      </c>
      <c r="K825" s="7">
        <v>40.52935188327113</v>
      </c>
      <c r="L825" s="7">
        <v>27.352445193929075</v>
      </c>
      <c r="M825" s="7">
        <v>14.34903030680122</v>
      </c>
      <c r="N825" s="7">
        <v>1.0</v>
      </c>
      <c r="O825" s="10">
        <v>0.008490272857231558</v>
      </c>
      <c r="P825" s="15">
        <v>0.0</v>
      </c>
      <c r="Q825" s="11">
        <v>4.0</v>
      </c>
    </row>
    <row r="826">
      <c r="A826" s="6" t="s">
        <v>888</v>
      </c>
      <c r="B826" s="7">
        <v>1625.27</v>
      </c>
      <c r="C826" s="7">
        <v>1644.4</v>
      </c>
      <c r="D826" s="7">
        <v>1625.27</v>
      </c>
      <c r="E826" s="7">
        <v>1643.38</v>
      </c>
      <c r="F826" s="7">
        <v>3371.99</v>
      </c>
      <c r="G826" s="10">
        <v>0.012831574795385171</v>
      </c>
      <c r="H826" s="7">
        <v>6.057977888637424</v>
      </c>
      <c r="I826" s="7">
        <v>11.785922995933744</v>
      </c>
      <c r="J826" s="7">
        <v>0.7250941458404676</v>
      </c>
      <c r="K826" s="7">
        <v>42.03214923595959</v>
      </c>
      <c r="L826" s="7">
        <v>50.75885328836433</v>
      </c>
      <c r="M826" s="7">
        <v>26.79041867668413</v>
      </c>
      <c r="N826" s="7">
        <v>2.0</v>
      </c>
      <c r="O826" s="10">
        <v>0.02132184765261673</v>
      </c>
      <c r="P826" s="15">
        <v>0.0</v>
      </c>
      <c r="Q826" s="11">
        <v>5.0</v>
      </c>
    </row>
    <row r="827">
      <c r="A827" s="6" t="s">
        <v>889</v>
      </c>
      <c r="B827" s="7">
        <v>1644.67</v>
      </c>
      <c r="C827" s="7">
        <v>1648.69</v>
      </c>
      <c r="D827" s="7">
        <v>1639.26</v>
      </c>
      <c r="E827" s="7">
        <v>1642.81</v>
      </c>
      <c r="F827" s="7">
        <v>2978.73</v>
      </c>
      <c r="G827" s="10">
        <v>-3.468461341869584E-4</v>
      </c>
      <c r="H827" s="7">
        <v>6.066414601740917</v>
      </c>
      <c r="I827" s="7">
        <v>10.642021317095178</v>
      </c>
      <c r="J827" s="7">
        <v>0.7301769708113088</v>
      </c>
      <c r="K827" s="7">
        <v>42.20244420828909</v>
      </c>
      <c r="L827" s="7">
        <v>50.11804384485655</v>
      </c>
      <c r="M827" s="7">
        <v>42.74311410904999</v>
      </c>
      <c r="N827" s="7">
        <v>1.0</v>
      </c>
      <c r="O827" s="10">
        <v>-3.468461341869584E-4</v>
      </c>
      <c r="P827" s="15">
        <v>0.0</v>
      </c>
      <c r="Q827" s="11">
        <v>3.0</v>
      </c>
    </row>
    <row r="828">
      <c r="A828" s="6" t="s">
        <v>890</v>
      </c>
      <c r="B828" s="7">
        <v>1638.64</v>
      </c>
      <c r="C828" s="7">
        <v>1640.13</v>
      </c>
      <c r="D828" s="7">
        <v>1622.92</v>
      </c>
      <c r="E828" s="7">
        <v>1626.13</v>
      </c>
      <c r="F828" s="7">
        <v>3435.71</v>
      </c>
      <c r="G828" s="10">
        <v>-0.010153334834825596</v>
      </c>
      <c r="H828" s="7">
        <v>4.673293341617182</v>
      </c>
      <c r="I828" s="7">
        <v>9.448275721999579</v>
      </c>
      <c r="J828" s="7">
        <v>0.5850530376084874</v>
      </c>
      <c r="K828" s="7">
        <v>36.91062846018135</v>
      </c>
      <c r="L828" s="7">
        <v>31.365935919055737</v>
      </c>
      <c r="M828" s="7">
        <v>44.08094435075887</v>
      </c>
      <c r="N828" s="7">
        <v>2.0</v>
      </c>
      <c r="O828" s="10">
        <v>-0.010500180969012554</v>
      </c>
      <c r="P828" s="15">
        <v>0.0</v>
      </c>
      <c r="Q828" s="11">
        <v>1.0</v>
      </c>
    </row>
    <row r="829">
      <c r="A829" s="6" t="s">
        <v>891</v>
      </c>
      <c r="B829" s="7">
        <v>1629.94</v>
      </c>
      <c r="C829" s="7">
        <v>1637.71</v>
      </c>
      <c r="D829" s="7">
        <v>1610.92</v>
      </c>
      <c r="E829" s="7">
        <v>1612.52</v>
      </c>
      <c r="F829" s="7">
        <v>3202.55</v>
      </c>
      <c r="G829" s="10">
        <v>-0.008369564548959879</v>
      </c>
      <c r="H829" s="7">
        <v>2.442861660988683</v>
      </c>
      <c r="I829" s="7">
        <v>8.0471929097974</v>
      </c>
      <c r="J829" s="7">
        <v>0.5861835748792287</v>
      </c>
      <c r="K829" s="7">
        <v>36.95559481025773</v>
      </c>
      <c r="L829" s="7">
        <v>18.8075809423532</v>
      </c>
      <c r="M829" s="7">
        <v>33.43052023542183</v>
      </c>
      <c r="N829" s="7">
        <v>3.0</v>
      </c>
      <c r="O829" s="10">
        <v>-0.018869745517972433</v>
      </c>
      <c r="P829" s="15">
        <v>0.0</v>
      </c>
      <c r="Q829" s="11">
        <v>2.0</v>
      </c>
    </row>
    <row r="830">
      <c r="A830" s="6" t="s">
        <v>892</v>
      </c>
      <c r="B830" s="7">
        <v>1612.15</v>
      </c>
      <c r="C830" s="7">
        <v>1639.25</v>
      </c>
      <c r="D830" s="7">
        <v>1608.07</v>
      </c>
      <c r="E830" s="7">
        <v>1636.36</v>
      </c>
      <c r="F830" s="7">
        <v>3378.62</v>
      </c>
      <c r="G830" s="10">
        <v>0.014784312752709994</v>
      </c>
      <c r="H830" s="7">
        <v>2.569299954958069</v>
      </c>
      <c r="I830" s="7">
        <v>6.951614318829535</v>
      </c>
      <c r="J830" s="7">
        <v>0.8565781471721058</v>
      </c>
      <c r="K830" s="7">
        <v>46.1374679259704</v>
      </c>
      <c r="L830" s="7">
        <v>50.18425901553023</v>
      </c>
      <c r="M830" s="7">
        <v>33.452591958979724</v>
      </c>
      <c r="N830" s="7">
        <v>1.0</v>
      </c>
      <c r="O830" s="10">
        <v>0.014784312752709994</v>
      </c>
      <c r="P830" s="15">
        <v>0.0</v>
      </c>
      <c r="Q830" s="11">
        <v>5.0</v>
      </c>
    </row>
    <row r="831">
      <c r="A831" s="6" t="s">
        <v>893</v>
      </c>
      <c r="B831" s="7">
        <v>1635.52</v>
      </c>
      <c r="C831" s="7">
        <v>1640.8</v>
      </c>
      <c r="D831" s="7">
        <v>1623.96</v>
      </c>
      <c r="E831" s="7">
        <v>1626.73</v>
      </c>
      <c r="F831" s="7">
        <v>2939.4</v>
      </c>
      <c r="G831" s="10">
        <v>-0.005885013077806768</v>
      </c>
      <c r="H831" s="7">
        <v>1.8708763966155857</v>
      </c>
      <c r="I831" s="7">
        <v>5.935466734386745</v>
      </c>
      <c r="J831" s="7">
        <v>0.7870180666790848</v>
      </c>
      <c r="K831" s="7">
        <v>44.04085674084114</v>
      </c>
      <c r="L831" s="7">
        <v>37.50987101868912</v>
      </c>
      <c r="M831" s="7">
        <v>35.50057032552419</v>
      </c>
      <c r="N831" s="7">
        <v>1.0</v>
      </c>
      <c r="O831" s="10">
        <v>-0.005885013077806768</v>
      </c>
      <c r="P831" s="15">
        <v>0.0</v>
      </c>
      <c r="Q831" s="11">
        <v>2.0</v>
      </c>
    </row>
    <row r="832">
      <c r="A832" s="6" t="s">
        <v>894</v>
      </c>
      <c r="B832" s="7">
        <v>1630.64</v>
      </c>
      <c r="C832" s="7">
        <v>1646.5</v>
      </c>
      <c r="D832" s="7">
        <v>1630.34</v>
      </c>
      <c r="E832" s="7">
        <v>1639.04</v>
      </c>
      <c r="F832" s="7">
        <v>3137.08</v>
      </c>
      <c r="G832" s="10">
        <v>0.007567328321233361</v>
      </c>
      <c r="H832" s="7">
        <v>2.2843522253031097</v>
      </c>
      <c r="I832" s="7">
        <v>5.205243832570018</v>
      </c>
      <c r="J832" s="7">
        <v>0.8042466008567707</v>
      </c>
      <c r="K832" s="7">
        <v>44.575203881490665</v>
      </c>
      <c r="L832" s="7">
        <v>64.08605527638176</v>
      </c>
      <c r="M832" s="7">
        <v>50.5933951035337</v>
      </c>
      <c r="N832" s="7">
        <v>1.0</v>
      </c>
      <c r="O832" s="10">
        <v>0.007567328321233361</v>
      </c>
      <c r="P832" s="15">
        <v>0.0</v>
      </c>
      <c r="Q832" s="11">
        <v>4.0</v>
      </c>
    </row>
    <row r="833">
      <c r="A833" s="6" t="s">
        <v>895</v>
      </c>
      <c r="B833" s="7">
        <v>1639.77</v>
      </c>
      <c r="C833" s="7">
        <v>1654.19</v>
      </c>
      <c r="D833" s="7">
        <v>1639.77</v>
      </c>
      <c r="E833" s="7">
        <v>1651.81</v>
      </c>
      <c r="F833" s="7">
        <v>3120.98</v>
      </c>
      <c r="G833" s="10">
        <v>0.007791146036704401</v>
      </c>
      <c r="H833" s="7">
        <v>3.6009574788299687</v>
      </c>
      <c r="I833" s="7">
        <v>4.884386561822009</v>
      </c>
      <c r="J833" s="7">
        <v>1.0360576923076927</v>
      </c>
      <c r="K833" s="7">
        <v>50.88547815820544</v>
      </c>
      <c r="L833" s="7">
        <v>84.13944723618071</v>
      </c>
      <c r="M833" s="7">
        <v>61.91179117708386</v>
      </c>
      <c r="N833" s="7">
        <v>2.0</v>
      </c>
      <c r="O833" s="10">
        <v>0.015358474357937763</v>
      </c>
      <c r="P833" s="15">
        <v>0.0</v>
      </c>
      <c r="Q833" s="11">
        <v>4.0</v>
      </c>
    </row>
    <row r="834">
      <c r="A834" s="6" t="s">
        <v>896</v>
      </c>
      <c r="B834" s="7">
        <v>1651.83</v>
      </c>
      <c r="C834" s="7">
        <v>1652.45</v>
      </c>
      <c r="D834" s="7">
        <v>1628.91</v>
      </c>
      <c r="E834" s="7">
        <v>1628.93</v>
      </c>
      <c r="F834" s="7">
        <v>3545.06</v>
      </c>
      <c r="G834" s="10">
        <v>-0.013851472021600477</v>
      </c>
      <c r="H834" s="7">
        <v>2.7662640737146376</v>
      </c>
      <c r="I834" s="7">
        <v>4.460762064200535</v>
      </c>
      <c r="J834" s="7">
        <v>0.7850877192982454</v>
      </c>
      <c r="K834" s="7">
        <v>43.98034398034397</v>
      </c>
      <c r="L834" s="7">
        <v>50.52666227781444</v>
      </c>
      <c r="M834" s="7">
        <v>66.2507215967923</v>
      </c>
      <c r="N834" s="7">
        <v>1.0</v>
      </c>
      <c r="O834" s="10">
        <v>-0.013851472021600477</v>
      </c>
      <c r="P834" s="15">
        <v>0.0</v>
      </c>
      <c r="Q834" s="11">
        <v>1.0</v>
      </c>
    </row>
    <row r="835">
      <c r="A835" s="6" t="s">
        <v>897</v>
      </c>
      <c r="B835" s="7">
        <v>1624.62</v>
      </c>
      <c r="C835" s="7">
        <v>1624.62</v>
      </c>
      <c r="D835" s="7">
        <v>1584.32</v>
      </c>
      <c r="E835" s="7">
        <v>1588.19</v>
      </c>
      <c r="F835" s="7">
        <v>4858.85</v>
      </c>
      <c r="G835" s="10">
        <v>-0.025010282823694087</v>
      </c>
      <c r="H835" s="7">
        <v>-1.1691369026432312</v>
      </c>
      <c r="I835" s="7">
        <v>3.3347822708317816</v>
      </c>
      <c r="J835" s="7">
        <v>0.6862788468627885</v>
      </c>
      <c r="K835" s="7">
        <v>40.697826942416164</v>
      </c>
      <c r="L835" s="7">
        <v>5.538857878918151</v>
      </c>
      <c r="M835" s="7">
        <v>46.734989130971094</v>
      </c>
      <c r="N835" s="7">
        <v>2.0</v>
      </c>
      <c r="O835" s="10">
        <v>-0.03886175484529456</v>
      </c>
      <c r="P835" s="15">
        <v>0.0</v>
      </c>
      <c r="Q835" s="11">
        <v>1.0</v>
      </c>
    </row>
    <row r="836">
      <c r="A836" s="6" t="s">
        <v>898</v>
      </c>
      <c r="B836" s="7">
        <v>1588.62</v>
      </c>
      <c r="C836" s="7">
        <v>1599.19</v>
      </c>
      <c r="D836" s="7">
        <v>1577.7</v>
      </c>
      <c r="E836" s="7">
        <v>1592.43</v>
      </c>
      <c r="F836" s="7">
        <v>5797.28</v>
      </c>
      <c r="G836" s="10">
        <v>0.002669705765682953</v>
      </c>
      <c r="H836" s="7">
        <v>-3.900871150186731</v>
      </c>
      <c r="I836" s="7">
        <v>1.8876515866280794</v>
      </c>
      <c r="J836" s="7">
        <v>0.6461697264616968</v>
      </c>
      <c r="K836" s="7">
        <v>39.25292247055133</v>
      </c>
      <c r="L836" s="7">
        <v>19.257419270492896</v>
      </c>
      <c r="M836" s="7">
        <v>25.10764647574183</v>
      </c>
      <c r="N836" s="7">
        <v>1.0</v>
      </c>
      <c r="O836" s="10">
        <v>0.002669705765682953</v>
      </c>
      <c r="P836" s="15">
        <v>0.0</v>
      </c>
      <c r="Q836" s="11">
        <v>3.0</v>
      </c>
    </row>
    <row r="837">
      <c r="A837" s="6" t="s">
        <v>899</v>
      </c>
      <c r="B837" s="7">
        <v>1588.77</v>
      </c>
      <c r="C837" s="7">
        <v>1588.77</v>
      </c>
      <c r="D837" s="7">
        <v>1560.33</v>
      </c>
      <c r="E837" s="7">
        <v>1573.09</v>
      </c>
      <c r="F837" s="7">
        <v>4733.66</v>
      </c>
      <c r="G837" s="10">
        <v>-0.012144960846002742</v>
      </c>
      <c r="H837" s="7">
        <v>-7.53945643073871</v>
      </c>
      <c r="I837" s="7">
        <v>0.002229983154721671</v>
      </c>
      <c r="J837" s="7">
        <v>0.6005619132460758</v>
      </c>
      <c r="K837" s="7">
        <v>37.52194203022644</v>
      </c>
      <c r="L837" s="7">
        <v>13.594715533773677</v>
      </c>
      <c r="M837" s="7">
        <v>12.796997561061573</v>
      </c>
      <c r="N837" s="7">
        <v>1.0</v>
      </c>
      <c r="O837" s="10">
        <v>-0.012144960846002742</v>
      </c>
      <c r="P837" s="15">
        <v>0.0</v>
      </c>
      <c r="Q837" s="11">
        <v>1.0</v>
      </c>
    </row>
    <row r="838">
      <c r="A838" s="6" t="s">
        <v>900</v>
      </c>
      <c r="B838" s="7">
        <v>1577.52</v>
      </c>
      <c r="C838" s="7">
        <v>1593.79</v>
      </c>
      <c r="D838" s="7">
        <v>1577.09</v>
      </c>
      <c r="E838" s="7">
        <v>1588.03</v>
      </c>
      <c r="F838" s="7">
        <v>3761.17</v>
      </c>
      <c r="G838" s="10">
        <v>0.009497231563356232</v>
      </c>
      <c r="H838" s="7">
        <v>-9.112485280963483</v>
      </c>
      <c r="I838" s="7">
        <v>-1.8207130696689193</v>
      </c>
      <c r="J838" s="7">
        <v>0.8309437019036038</v>
      </c>
      <c r="K838" s="7">
        <v>45.38335619165594</v>
      </c>
      <c r="L838" s="7">
        <v>29.512039207330076</v>
      </c>
      <c r="M838" s="7">
        <v>20.788058003865547</v>
      </c>
      <c r="N838" s="7">
        <v>1.0</v>
      </c>
      <c r="O838" s="10">
        <v>0.009497231563356232</v>
      </c>
      <c r="P838" s="15">
        <v>0.0</v>
      </c>
      <c r="Q838" s="11">
        <v>4.0</v>
      </c>
    </row>
    <row r="839">
      <c r="A839" s="6" t="s">
        <v>901</v>
      </c>
      <c r="B839" s="7">
        <v>1592.27</v>
      </c>
      <c r="C839" s="7">
        <v>1606.83</v>
      </c>
      <c r="D839" s="7">
        <v>1592.27</v>
      </c>
      <c r="E839" s="7">
        <v>1603.26</v>
      </c>
      <c r="F839" s="7">
        <v>3558.34</v>
      </c>
      <c r="G839" s="10">
        <v>0.009590498920045603</v>
      </c>
      <c r="H839" s="7">
        <v>-9.026140530786506</v>
      </c>
      <c r="I839" s="7">
        <v>-3.2617985618924368</v>
      </c>
      <c r="J839" s="7">
        <v>0.8436614013770761</v>
      </c>
      <c r="K839" s="7">
        <v>45.76010544815467</v>
      </c>
      <c r="L839" s="7">
        <v>45.738333688472196</v>
      </c>
      <c r="M839" s="7">
        <v>29.61502947652532</v>
      </c>
      <c r="N839" s="7">
        <v>2.0</v>
      </c>
      <c r="O839" s="10">
        <v>0.019087730483401837</v>
      </c>
      <c r="P839" s="15">
        <v>0.0</v>
      </c>
      <c r="Q839" s="11">
        <v>4.0</v>
      </c>
    </row>
    <row r="840">
      <c r="A840" s="6" t="s">
        <v>902</v>
      </c>
      <c r="B840" s="7">
        <v>1606.44</v>
      </c>
      <c r="C840" s="7">
        <v>1620.07</v>
      </c>
      <c r="D840" s="7">
        <v>1606.44</v>
      </c>
      <c r="E840" s="7">
        <v>1613.2</v>
      </c>
      <c r="F840" s="7">
        <v>3364.54</v>
      </c>
      <c r="G840" s="10">
        <v>0.006199867769419842</v>
      </c>
      <c r="H840" s="7">
        <v>-8.062695036707282</v>
      </c>
      <c r="I840" s="7">
        <v>-4.221977856855406</v>
      </c>
      <c r="J840" s="7">
        <v>0.7555285540704734</v>
      </c>
      <c r="K840" s="7">
        <v>43.03709856035436</v>
      </c>
      <c r="L840" s="7">
        <v>56.32857447261884</v>
      </c>
      <c r="M840" s="7">
        <v>43.859649122807035</v>
      </c>
      <c r="N840" s="7">
        <v>3.0</v>
      </c>
      <c r="O840" s="10">
        <v>0.025287598252821678</v>
      </c>
      <c r="P840" s="15">
        <v>0.0</v>
      </c>
      <c r="Q840" s="11">
        <v>4.0</v>
      </c>
    </row>
    <row r="841">
      <c r="A841" s="6" t="s">
        <v>903</v>
      </c>
      <c r="B841" s="7">
        <v>1611.12</v>
      </c>
      <c r="C841" s="7">
        <v>1615.94</v>
      </c>
      <c r="D841" s="7">
        <v>1601.06</v>
      </c>
      <c r="E841" s="7">
        <v>1606.28</v>
      </c>
      <c r="F841" s="7">
        <v>4977.19</v>
      </c>
      <c r="G841" s="10">
        <v>-0.004289610711629106</v>
      </c>
      <c r="H841" s="7">
        <v>-7.767999050899334</v>
      </c>
      <c r="I841" s="7">
        <v>-4.931182095664192</v>
      </c>
      <c r="J841" s="7">
        <v>0.7185670261941449</v>
      </c>
      <c r="K841" s="7">
        <v>41.811987268570405</v>
      </c>
      <c r="L841" s="7">
        <v>48.955891753675665</v>
      </c>
      <c r="M841" s="7">
        <v>50.34093330492223</v>
      </c>
      <c r="N841" s="7">
        <v>1.0</v>
      </c>
      <c r="O841" s="10">
        <v>-0.004289610711629106</v>
      </c>
      <c r="P841" s="15">
        <v>0.0</v>
      </c>
      <c r="Q841" s="11">
        <v>2.0</v>
      </c>
    </row>
    <row r="842">
      <c r="A842" s="6" t="s">
        <v>904</v>
      </c>
      <c r="B842" s="7">
        <v>1609.78</v>
      </c>
      <c r="C842" s="7">
        <v>1626.61</v>
      </c>
      <c r="D842" s="7">
        <v>1609.78</v>
      </c>
      <c r="E842" s="7">
        <v>1614.96</v>
      </c>
      <c r="F842" s="7">
        <v>3104.69</v>
      </c>
      <c r="G842" s="10">
        <v>0.005403790123764265</v>
      </c>
      <c r="H842" s="7">
        <v>-6.756166024401409</v>
      </c>
      <c r="I842" s="7">
        <v>-5.2961788814116355</v>
      </c>
      <c r="J842" s="7">
        <v>0.9012553041018381</v>
      </c>
      <c r="K842" s="7">
        <v>47.40317106058491</v>
      </c>
      <c r="L842" s="7">
        <v>58.20370764969106</v>
      </c>
      <c r="M842" s="7">
        <v>54.49605795866186</v>
      </c>
      <c r="N842" s="7">
        <v>1.0</v>
      </c>
      <c r="O842" s="10">
        <v>0.005403790123764265</v>
      </c>
      <c r="P842" s="15">
        <v>0.0</v>
      </c>
      <c r="Q842" s="11">
        <v>4.0</v>
      </c>
    </row>
    <row r="843">
      <c r="A843" s="6" t="s">
        <v>905</v>
      </c>
      <c r="B843" s="7">
        <v>1614.29</v>
      </c>
      <c r="C843" s="7">
        <v>1624.26</v>
      </c>
      <c r="D843" s="7">
        <v>1606.77</v>
      </c>
      <c r="E843" s="7">
        <v>1614.08</v>
      </c>
      <c r="F843" s="7">
        <v>3317.13</v>
      </c>
      <c r="G843" s="10">
        <v>-5.449051369694043E-4</v>
      </c>
      <c r="H843" s="7">
        <v>-5.9566254364112865</v>
      </c>
      <c r="I843" s="7">
        <v>-5.428268192411567</v>
      </c>
      <c r="J843" s="7">
        <v>1.015539396354218</v>
      </c>
      <c r="K843" s="7">
        <v>50.385489769694566</v>
      </c>
      <c r="L843" s="7">
        <v>57.266141061154826</v>
      </c>
      <c r="M843" s="7">
        <v>54.80858015484051</v>
      </c>
      <c r="N843" s="7">
        <v>1.0</v>
      </c>
      <c r="O843" s="10">
        <v>-5.449051369694043E-4</v>
      </c>
      <c r="P843" s="15">
        <v>0.0</v>
      </c>
      <c r="Q843" s="11">
        <v>3.0</v>
      </c>
    </row>
    <row r="844">
      <c r="A844" s="6" t="s">
        <v>906</v>
      </c>
      <c r="B844" s="7">
        <v>1611.48</v>
      </c>
      <c r="C844" s="7">
        <v>1618.97</v>
      </c>
      <c r="D844" s="7">
        <v>1604.57</v>
      </c>
      <c r="E844" s="7">
        <v>1615.41</v>
      </c>
      <c r="F844" s="7">
        <v>1966.05</v>
      </c>
      <c r="G844" s="10">
        <v>8.239988104679785E-4</v>
      </c>
      <c r="H844" s="7">
        <v>-5.15622611036315</v>
      </c>
      <c r="I844" s="7">
        <v>-5.373859776001884</v>
      </c>
      <c r="J844" s="7">
        <v>0.7913138758840543</v>
      </c>
      <c r="K844" s="7">
        <v>44.1750542178725</v>
      </c>
      <c r="L844" s="7">
        <v>58.683145109737985</v>
      </c>
      <c r="M844" s="7">
        <v>58.05099794019463</v>
      </c>
      <c r="N844" s="7">
        <v>1.0</v>
      </c>
      <c r="O844" s="10">
        <v>8.239988104679785E-4</v>
      </c>
      <c r="P844" s="15">
        <v>0.0</v>
      </c>
      <c r="Q844" s="11">
        <v>3.0</v>
      </c>
    </row>
    <row r="845">
      <c r="A845" s="6" t="s">
        <v>907</v>
      </c>
      <c r="B845" s="7">
        <v>1618.65</v>
      </c>
      <c r="C845" s="7">
        <v>1632.07</v>
      </c>
      <c r="D845" s="7">
        <v>1614.71</v>
      </c>
      <c r="E845" s="7">
        <v>1631.89</v>
      </c>
      <c r="F845" s="7">
        <v>2634.14</v>
      </c>
      <c r="G845" s="10">
        <v>0.01020174444877772</v>
      </c>
      <c r="H845" s="7">
        <v>-3.1557283351360184</v>
      </c>
      <c r="I845" s="7">
        <v>-4.93023348782871</v>
      </c>
      <c r="J845" s="7">
        <v>1.0568532393124732</v>
      </c>
      <c r="K845" s="7">
        <v>51.38204413970433</v>
      </c>
      <c r="L845" s="7">
        <v>76.24121031323256</v>
      </c>
      <c r="M845" s="7">
        <v>64.06349882804179</v>
      </c>
      <c r="N845" s="7">
        <v>2.0</v>
      </c>
      <c r="O845" s="10">
        <v>0.011025743259245699</v>
      </c>
      <c r="P845" s="15">
        <v>0.0</v>
      </c>
      <c r="Q845" s="11">
        <v>5.0</v>
      </c>
    </row>
    <row r="846">
      <c r="A846" s="6" t="s">
        <v>908</v>
      </c>
      <c r="B846" s="7">
        <v>1634.2</v>
      </c>
      <c r="C846" s="7">
        <v>1644.68</v>
      </c>
      <c r="D846" s="7">
        <v>1634.2</v>
      </c>
      <c r="E846" s="7">
        <v>1640.46</v>
      </c>
      <c r="F846" s="7">
        <v>3514.59</v>
      </c>
      <c r="G846" s="10">
        <v>0.005251579456948652</v>
      </c>
      <c r="H846" s="7">
        <v>-0.8687773336316695</v>
      </c>
      <c r="I846" s="7">
        <v>-4.117942256989302</v>
      </c>
      <c r="J846" s="7">
        <v>1.015645658880565</v>
      </c>
      <c r="K846" s="7">
        <v>50.38810538974529</v>
      </c>
      <c r="L846" s="7">
        <v>85.37183038568081</v>
      </c>
      <c r="M846" s="7">
        <v>73.43206193621711</v>
      </c>
      <c r="N846" s="7">
        <v>3.0</v>
      </c>
      <c r="O846" s="10">
        <v>0.01627732271619435</v>
      </c>
      <c r="P846" s="15">
        <v>0.0</v>
      </c>
      <c r="Q846" s="11">
        <v>4.0</v>
      </c>
    </row>
    <row r="847">
      <c r="A847" s="6" t="s">
        <v>909</v>
      </c>
      <c r="B847" s="7">
        <v>1642.89</v>
      </c>
      <c r="C847" s="7">
        <v>1654.18</v>
      </c>
      <c r="D847" s="7">
        <v>1642.89</v>
      </c>
      <c r="E847" s="7">
        <v>1652.32</v>
      </c>
      <c r="F847" s="7">
        <v>3155.36</v>
      </c>
      <c r="G847" s="10">
        <v>0.007229679480145751</v>
      </c>
      <c r="H847" s="7">
        <v>1.8789908565340738</v>
      </c>
      <c r="I847" s="7">
        <v>-2.918555634284627</v>
      </c>
      <c r="J847" s="7">
        <v>1.005619215513442</v>
      </c>
      <c r="K847" s="7">
        <v>50.1400867988793</v>
      </c>
      <c r="L847" s="7">
        <v>98.0181140117207</v>
      </c>
      <c r="M847" s="7">
        <v>86.54371823687802</v>
      </c>
      <c r="N847" s="7">
        <v>4.0</v>
      </c>
      <c r="O847" s="10">
        <v>0.023507002196340103</v>
      </c>
      <c r="P847" s="15">
        <v>0.0</v>
      </c>
      <c r="Q847" s="11">
        <v>4.0</v>
      </c>
    </row>
    <row r="848">
      <c r="A848" s="6" t="s">
        <v>910</v>
      </c>
      <c r="B848" s="7">
        <v>1651.56</v>
      </c>
      <c r="C848" s="7">
        <v>1657.92</v>
      </c>
      <c r="D848" s="7">
        <v>1647.66</v>
      </c>
      <c r="E848" s="7">
        <v>1652.62</v>
      </c>
      <c r="F848" s="7">
        <v>3011.01</v>
      </c>
      <c r="G848" s="10">
        <v>1.815628933862415E-4</v>
      </c>
      <c r="H848" s="7">
        <v>4.0343193148517</v>
      </c>
      <c r="I848" s="7">
        <v>-1.5279806444573616</v>
      </c>
      <c r="J848" s="7">
        <v>1.3489982321744212</v>
      </c>
      <c r="K848" s="7">
        <v>57.42866102226395</v>
      </c>
      <c r="L848" s="7">
        <v>94.56911568808262</v>
      </c>
      <c r="M848" s="7">
        <v>92.65302002849471</v>
      </c>
      <c r="N848" s="7">
        <v>5.0</v>
      </c>
      <c r="O848" s="10">
        <v>0.023688565089726346</v>
      </c>
      <c r="P848" s="15">
        <v>0.0</v>
      </c>
      <c r="Q848" s="11">
        <v>3.0</v>
      </c>
    </row>
    <row r="849">
      <c r="A849" s="6" t="s">
        <v>911</v>
      </c>
      <c r="B849" s="7">
        <v>1657.41</v>
      </c>
      <c r="C849" s="7">
        <v>1676.63</v>
      </c>
      <c r="D849" s="7">
        <v>1657.41</v>
      </c>
      <c r="E849" s="7">
        <v>1675.02</v>
      </c>
      <c r="F849" s="7">
        <v>3446.34</v>
      </c>
      <c r="G849" s="10">
        <v>0.013554235093366953</v>
      </c>
      <c r="H849" s="7">
        <v>7.463886405387029</v>
      </c>
      <c r="I849" s="7">
        <v>0.2703927655115166</v>
      </c>
      <c r="J849" s="7">
        <v>4.19933677229178</v>
      </c>
      <c r="K849" s="7">
        <v>80.76677769116277</v>
      </c>
      <c r="L849" s="7">
        <v>98.61564918314693</v>
      </c>
      <c r="M849" s="7">
        <v>97.06762629431675</v>
      </c>
      <c r="N849" s="7">
        <v>6.0</v>
      </c>
      <c r="O849" s="10">
        <v>0.0372428001830933</v>
      </c>
      <c r="P849" s="15">
        <v>0.0</v>
      </c>
      <c r="Q849" s="11">
        <v>5.0</v>
      </c>
    </row>
    <row r="850">
      <c r="A850" s="6" t="s">
        <v>912</v>
      </c>
      <c r="B850" s="7">
        <v>1675.26</v>
      </c>
      <c r="C850" s="7">
        <v>1680.19</v>
      </c>
      <c r="D850" s="7">
        <v>1672.33</v>
      </c>
      <c r="E850" s="7">
        <v>1680.19</v>
      </c>
      <c r="F850" s="7">
        <v>3039.07</v>
      </c>
      <c r="G850" s="10">
        <v>0.0030865303100858933</v>
      </c>
      <c r="H850" s="7">
        <v>10.478232286514412</v>
      </c>
      <c r="I850" s="7">
        <v>2.311960669712096</v>
      </c>
      <c r="J850" s="7">
        <v>4.233603537214405</v>
      </c>
      <c r="K850" s="7">
        <v>80.89270627992101</v>
      </c>
      <c r="L850" s="7">
        <v>100.0</v>
      </c>
      <c r="M850" s="7">
        <v>97.72825495707652</v>
      </c>
      <c r="N850" s="7">
        <v>7.0</v>
      </c>
      <c r="O850" s="10">
        <v>0.04032933049317919</v>
      </c>
      <c r="P850" s="15">
        <v>0.0</v>
      </c>
      <c r="Q850" s="11">
        <v>4.0</v>
      </c>
    </row>
    <row r="851">
      <c r="A851" s="6" t="s">
        <v>913</v>
      </c>
      <c r="B851" s="7">
        <v>1679.59</v>
      </c>
      <c r="C851" s="7">
        <v>1684.51</v>
      </c>
      <c r="D851" s="7">
        <v>1677.89</v>
      </c>
      <c r="E851" s="7">
        <v>1682.5</v>
      </c>
      <c r="F851" s="7">
        <v>2623.2</v>
      </c>
      <c r="G851" s="10">
        <v>0.0013748445116325806</v>
      </c>
      <c r="H851" s="7">
        <v>12.904762737123974</v>
      </c>
      <c r="I851" s="7">
        <v>4.430521083194472</v>
      </c>
      <c r="J851" s="7">
        <v>15.02692307692276</v>
      </c>
      <c r="K851" s="7">
        <v>93.76049916006707</v>
      </c>
      <c r="L851" s="7">
        <v>98.12884006702663</v>
      </c>
      <c r="M851" s="7">
        <v>98.91482975005785</v>
      </c>
      <c r="N851" s="7">
        <v>8.0</v>
      </c>
      <c r="O851" s="10">
        <v>0.04170417500481177</v>
      </c>
      <c r="P851" s="15">
        <v>0.0</v>
      </c>
      <c r="Q851" s="11">
        <v>3.0</v>
      </c>
    </row>
    <row r="852">
      <c r="A852" s="6" t="s">
        <v>914</v>
      </c>
      <c r="B852" s="7">
        <v>1682.7</v>
      </c>
      <c r="C852" s="7">
        <v>1683.73</v>
      </c>
      <c r="D852" s="7">
        <v>1671.84</v>
      </c>
      <c r="E852" s="7">
        <v>1676.26</v>
      </c>
      <c r="F852" s="7">
        <v>3081.71</v>
      </c>
      <c r="G852" s="10">
        <v>-0.003708766716196142</v>
      </c>
      <c r="H852" s="7">
        <v>14.161049982050145</v>
      </c>
      <c r="I852" s="7">
        <v>6.376626862965606</v>
      </c>
      <c r="J852" s="7">
        <v>7.284188034187951</v>
      </c>
      <c r="K852" s="7">
        <v>87.92881093629083</v>
      </c>
      <c r="L852" s="7">
        <v>91.05594102341718</v>
      </c>
      <c r="M852" s="7">
        <v>96.39492703014794</v>
      </c>
      <c r="N852" s="7">
        <v>1.0</v>
      </c>
      <c r="O852" s="10">
        <v>-0.003708766716196142</v>
      </c>
      <c r="P852" s="15">
        <v>0.0</v>
      </c>
      <c r="Q852" s="11">
        <v>2.0</v>
      </c>
    </row>
    <row r="853">
      <c r="A853" s="6" t="s">
        <v>915</v>
      </c>
      <c r="B853" s="7">
        <v>1677.91</v>
      </c>
      <c r="C853" s="7">
        <v>1684.75</v>
      </c>
      <c r="D853" s="7">
        <v>1677.91</v>
      </c>
      <c r="E853" s="7">
        <v>1680.91</v>
      </c>
      <c r="F853" s="7">
        <v>3153.44</v>
      </c>
      <c r="G853" s="10">
        <v>0.002774032667963258</v>
      </c>
      <c r="H853" s="7">
        <v>15.354881299504768</v>
      </c>
      <c r="I853" s="7">
        <v>8.17227775027344</v>
      </c>
      <c r="J853" s="7">
        <v>6.530626780626712</v>
      </c>
      <c r="K853" s="7">
        <v>86.72089284025336</v>
      </c>
      <c r="L853" s="7">
        <v>95.4116381885531</v>
      </c>
      <c r="M853" s="7">
        <v>94.86547309299897</v>
      </c>
      <c r="N853" s="7">
        <v>1.0</v>
      </c>
      <c r="O853" s="10">
        <v>0.002774032667963258</v>
      </c>
      <c r="P853" s="15">
        <v>0.0</v>
      </c>
      <c r="Q853" s="11">
        <v>3.0</v>
      </c>
    </row>
    <row r="854">
      <c r="A854" s="6" t="s">
        <v>916</v>
      </c>
      <c r="B854" s="7">
        <v>1681.05</v>
      </c>
      <c r="C854" s="7">
        <v>1693.12</v>
      </c>
      <c r="D854" s="7">
        <v>1681.05</v>
      </c>
      <c r="E854" s="7">
        <v>1689.37</v>
      </c>
      <c r="F854" s="7">
        <v>3452.37</v>
      </c>
      <c r="G854" s="10">
        <v>0.005032988083835428</v>
      </c>
      <c r="H854" s="7">
        <v>16.790106618883556</v>
      </c>
      <c r="I854" s="7">
        <v>9.895843523995463</v>
      </c>
      <c r="J854" s="7">
        <v>6.425213675213591</v>
      </c>
      <c r="K854" s="7">
        <v>86.53237410071927</v>
      </c>
      <c r="L854" s="7">
        <v>95.92656962850315</v>
      </c>
      <c r="M854" s="7">
        <v>94.13138294682447</v>
      </c>
      <c r="N854" s="7">
        <v>2.0</v>
      </c>
      <c r="O854" s="10">
        <v>0.007807020751798685</v>
      </c>
      <c r="P854" s="15">
        <v>0.0</v>
      </c>
      <c r="Q854" s="11">
        <v>4.0</v>
      </c>
    </row>
    <row r="855">
      <c r="A855" s="6" t="s">
        <v>917</v>
      </c>
      <c r="B855" s="7">
        <v>1686.15</v>
      </c>
      <c r="C855" s="7">
        <v>1692.09</v>
      </c>
      <c r="D855" s="7">
        <v>1684.08</v>
      </c>
      <c r="E855" s="7">
        <v>1692.09</v>
      </c>
      <c r="F855" s="7">
        <v>3302.58</v>
      </c>
      <c r="G855" s="10">
        <v>0.0016100676583578656</v>
      </c>
      <c r="H855" s="7">
        <v>17.940210711059308</v>
      </c>
      <c r="I855" s="7">
        <v>11.504716961408231</v>
      </c>
      <c r="J855" s="7">
        <v>13.051966292134624</v>
      </c>
      <c r="K855" s="7">
        <v>92.88355822088946</v>
      </c>
      <c r="L855" s="7">
        <v>98.83681535855452</v>
      </c>
      <c r="M855" s="7">
        <v>96.72500772520358</v>
      </c>
      <c r="N855" s="7">
        <v>3.0</v>
      </c>
      <c r="O855" s="10">
        <v>0.009417088410156552</v>
      </c>
      <c r="P855" s="15">
        <v>0.0</v>
      </c>
      <c r="Q855" s="11">
        <v>3.0</v>
      </c>
    </row>
    <row r="856">
      <c r="A856" s="6" t="s">
        <v>918</v>
      </c>
      <c r="B856" s="7">
        <v>1694.41</v>
      </c>
      <c r="C856" s="7">
        <v>1697.61</v>
      </c>
      <c r="D856" s="7">
        <v>1690.67</v>
      </c>
      <c r="E856" s="7">
        <v>1695.53</v>
      </c>
      <c r="F856" s="7">
        <v>2779.13</v>
      </c>
      <c r="G856" s="10">
        <v>0.0020329887890124373</v>
      </c>
      <c r="H856" s="7">
        <v>18.911258524461118</v>
      </c>
      <c r="I856" s="7">
        <v>12.98602527401881</v>
      </c>
      <c r="J856" s="7">
        <v>12.316011235954859</v>
      </c>
      <c r="K856" s="7">
        <v>92.49024364518499</v>
      </c>
      <c r="L856" s="7">
        <v>97.76440240756672</v>
      </c>
      <c r="M856" s="7">
        <v>97.5092624648748</v>
      </c>
      <c r="N856" s="7">
        <v>4.0</v>
      </c>
      <c r="O856" s="10">
        <v>0.01145007719916899</v>
      </c>
      <c r="P856" s="15">
        <v>0.0</v>
      </c>
      <c r="Q856" s="11">
        <v>3.0</v>
      </c>
    </row>
    <row r="857">
      <c r="A857" s="6" t="s">
        <v>919</v>
      </c>
      <c r="B857" s="7">
        <v>1696.63</v>
      </c>
      <c r="C857" s="7">
        <v>1698.78</v>
      </c>
      <c r="D857" s="7">
        <v>1691.13</v>
      </c>
      <c r="E857" s="7">
        <v>1692.39</v>
      </c>
      <c r="F857" s="7">
        <v>3096.18</v>
      </c>
      <c r="G857" s="10">
        <v>-0.0018519283056034825</v>
      </c>
      <c r="H857" s="7">
        <v>19.20605372271666</v>
      </c>
      <c r="I857" s="7">
        <v>14.23003096375838</v>
      </c>
      <c r="J857" s="7">
        <v>9.348614072494792</v>
      </c>
      <c r="K857" s="7">
        <v>90.33687029978378</v>
      </c>
      <c r="L857" s="7">
        <v>93.21728054346686</v>
      </c>
      <c r="M857" s="7">
        <v>96.60616610319603</v>
      </c>
      <c r="N857" s="7">
        <v>1.0</v>
      </c>
      <c r="O857" s="10">
        <v>-0.0018519283056034825</v>
      </c>
      <c r="P857" s="15">
        <v>0.0</v>
      </c>
      <c r="Q857" s="11">
        <v>3.0</v>
      </c>
    </row>
    <row r="858">
      <c r="A858" s="6" t="s">
        <v>920</v>
      </c>
      <c r="B858" s="7">
        <v>1696.06</v>
      </c>
      <c r="C858" s="7">
        <v>1698.38</v>
      </c>
      <c r="D858" s="7">
        <v>1682.57</v>
      </c>
      <c r="E858" s="7">
        <v>1685.94</v>
      </c>
      <c r="F858" s="7">
        <v>3336.12</v>
      </c>
      <c r="G858" s="10">
        <v>-0.0038111782745112207</v>
      </c>
      <c r="H858" s="7">
        <v>18.703616300008434</v>
      </c>
      <c r="I858" s="7">
        <v>15.124748031008393</v>
      </c>
      <c r="J858" s="7">
        <v>5.455464308275445</v>
      </c>
      <c r="K858" s="7">
        <v>84.50924748018402</v>
      </c>
      <c r="L858" s="7">
        <v>84.72701320328306</v>
      </c>
      <c r="M858" s="7">
        <v>91.90289871810553</v>
      </c>
      <c r="N858" s="7">
        <v>2.0</v>
      </c>
      <c r="O858" s="10">
        <v>-0.005663106580114703</v>
      </c>
      <c r="P858" s="15">
        <v>0.0</v>
      </c>
      <c r="Q858" s="11">
        <v>2.0</v>
      </c>
    </row>
    <row r="859">
      <c r="A859" s="6" t="s">
        <v>921</v>
      </c>
      <c r="B859" s="7">
        <v>1685.21</v>
      </c>
      <c r="C859" s="7">
        <v>1690.94</v>
      </c>
      <c r="D859" s="7">
        <v>1680.07</v>
      </c>
      <c r="E859" s="7">
        <v>1690.25</v>
      </c>
      <c r="F859" s="7">
        <v>3322.5</v>
      </c>
      <c r="G859" s="10">
        <v>0.0025564373583875735</v>
      </c>
      <c r="H859" s="7">
        <v>18.440639785920666</v>
      </c>
      <c r="I859" s="7">
        <v>15.787926381990847</v>
      </c>
      <c r="J859" s="7">
        <v>4.686670878079607</v>
      </c>
      <c r="K859" s="7">
        <v>82.41501888469233</v>
      </c>
      <c r="L859" s="7">
        <v>86.791576339424</v>
      </c>
      <c r="M859" s="7">
        <v>88.24529002872464</v>
      </c>
      <c r="N859" s="7">
        <v>1.0</v>
      </c>
      <c r="O859" s="10">
        <v>0.0025564373583875735</v>
      </c>
      <c r="P859" s="15">
        <v>0.0</v>
      </c>
      <c r="Q859" s="11">
        <v>3.0</v>
      </c>
    </row>
    <row r="860">
      <c r="A860" s="6" t="s">
        <v>922</v>
      </c>
      <c r="B860" s="7">
        <v>1687.31</v>
      </c>
      <c r="C860" s="7">
        <v>1691.85</v>
      </c>
      <c r="D860" s="7">
        <v>1676.03</v>
      </c>
      <c r="E860" s="7">
        <v>1691.65</v>
      </c>
      <c r="F860" s="7">
        <v>2762.77</v>
      </c>
      <c r="G860" s="10">
        <v>8.282798402603703E-4</v>
      </c>
      <c r="H860" s="7">
        <v>18.13613522604055</v>
      </c>
      <c r="I860" s="7">
        <v>16.257568150800786</v>
      </c>
      <c r="J860" s="7">
        <v>4.23373341756161</v>
      </c>
      <c r="K860" s="7">
        <v>80.89318044659029</v>
      </c>
      <c r="L860" s="7">
        <v>87.24279835390965</v>
      </c>
      <c r="M860" s="7">
        <v>86.25379596553891</v>
      </c>
      <c r="N860" s="7">
        <v>2.0</v>
      </c>
      <c r="O860" s="10">
        <v>0.0033847171986479438</v>
      </c>
      <c r="P860" s="15">
        <v>0.0</v>
      </c>
      <c r="Q860" s="11">
        <v>3.0</v>
      </c>
    </row>
    <row r="861">
      <c r="A861" s="6" t="s">
        <v>923</v>
      </c>
      <c r="B861" s="7">
        <v>1690.32</v>
      </c>
      <c r="C861" s="7">
        <v>1690.92</v>
      </c>
      <c r="D861" s="7">
        <v>1681.86</v>
      </c>
      <c r="E861" s="7">
        <v>1685.33</v>
      </c>
      <c r="F861" s="7">
        <v>2840.52</v>
      </c>
      <c r="G861" s="10">
        <v>-0.003735997398989249</v>
      </c>
      <c r="H861" s="7">
        <v>17.186724129541744</v>
      </c>
      <c r="I861" s="7">
        <v>16.44339934654898</v>
      </c>
      <c r="J861" s="7">
        <v>2.490293453724598</v>
      </c>
      <c r="K861" s="7">
        <v>71.34911395679725</v>
      </c>
      <c r="L861" s="7">
        <v>73.68935837245681</v>
      </c>
      <c r="M861" s="7">
        <v>82.57457768859682</v>
      </c>
      <c r="N861" s="7">
        <v>1.0</v>
      </c>
      <c r="O861" s="10">
        <v>-0.003735997398989249</v>
      </c>
      <c r="P861" s="15">
        <v>0.0</v>
      </c>
      <c r="Q861" s="11">
        <v>2.0</v>
      </c>
    </row>
    <row r="862">
      <c r="A862" s="6" t="s">
        <v>924</v>
      </c>
      <c r="B862" s="7">
        <v>1687.92</v>
      </c>
      <c r="C862" s="7">
        <v>1693.19</v>
      </c>
      <c r="D862" s="7">
        <v>1682.42</v>
      </c>
      <c r="E862" s="7">
        <v>1685.96</v>
      </c>
      <c r="F862" s="7">
        <v>3320.53</v>
      </c>
      <c r="G862" s="10">
        <v>3.738140304866757E-4</v>
      </c>
      <c r="H862" s="7">
        <v>16.29727983308794</v>
      </c>
      <c r="I862" s="7">
        <v>16.41417544385677</v>
      </c>
      <c r="J862" s="7">
        <v>2.505191873589165</v>
      </c>
      <c r="K862" s="7">
        <v>71.47089129314787</v>
      </c>
      <c r="L862" s="7">
        <v>69.01136088953355</v>
      </c>
      <c r="M862" s="7">
        <v>76.6478392053</v>
      </c>
      <c r="N862" s="7">
        <v>1.0</v>
      </c>
      <c r="O862" s="10">
        <v>3.738140304866757E-4</v>
      </c>
      <c r="P862" s="15">
        <v>0.0</v>
      </c>
      <c r="Q862" s="11">
        <v>3.0</v>
      </c>
    </row>
    <row r="863">
      <c r="A863" s="6" t="s">
        <v>925</v>
      </c>
      <c r="B863" s="7">
        <v>1687.76</v>
      </c>
      <c r="C863" s="7">
        <v>1698.43</v>
      </c>
      <c r="D863" s="7">
        <v>1684.94</v>
      </c>
      <c r="E863" s="7">
        <v>1685.73</v>
      </c>
      <c r="F863" s="7">
        <v>3847.39</v>
      </c>
      <c r="G863" s="10">
        <v>-1.364207929013845E-4</v>
      </c>
      <c r="H863" s="7">
        <v>15.396350201016048</v>
      </c>
      <c r="I863" s="7">
        <v>16.210610395288626</v>
      </c>
      <c r="J863" s="7">
        <v>1.4785522788203747</v>
      </c>
      <c r="K863" s="7">
        <v>59.65386695511086</v>
      </c>
      <c r="L863" s="7">
        <v>51.5590200445437</v>
      </c>
      <c r="M863" s="7">
        <v>64.75324643551134</v>
      </c>
      <c r="N863" s="7">
        <v>1.0</v>
      </c>
      <c r="O863" s="10">
        <v>-1.364207929013845E-4</v>
      </c>
      <c r="P863" s="15">
        <v>0.0</v>
      </c>
      <c r="Q863" s="11">
        <v>3.0</v>
      </c>
    </row>
    <row r="864">
      <c r="A864" s="6" t="s">
        <v>926</v>
      </c>
      <c r="B864" s="7">
        <v>1689.42</v>
      </c>
      <c r="C864" s="7">
        <v>1707.85</v>
      </c>
      <c r="D864" s="7">
        <v>1689.42</v>
      </c>
      <c r="E864" s="7">
        <v>1706.87</v>
      </c>
      <c r="F864" s="7">
        <v>3775.17</v>
      </c>
      <c r="G864" s="10">
        <v>0.01254056106256629</v>
      </c>
      <c r="H864" s="7">
        <v>16.20141843570582</v>
      </c>
      <c r="I864" s="7">
        <v>16.208772003372065</v>
      </c>
      <c r="J864" s="7">
        <v>2.192135835567458</v>
      </c>
      <c r="K864" s="7">
        <v>68.67301231802898</v>
      </c>
      <c r="L864" s="7">
        <v>97.27853374062755</v>
      </c>
      <c r="M864" s="7">
        <v>72.61630489156828</v>
      </c>
      <c r="N864" s="7">
        <v>1.0</v>
      </c>
      <c r="O864" s="10">
        <v>0.01254056106256629</v>
      </c>
      <c r="P864" s="15">
        <v>0.0</v>
      </c>
      <c r="Q864" s="11">
        <v>5.0</v>
      </c>
    </row>
    <row r="865">
      <c r="A865" s="6" t="s">
        <v>927</v>
      </c>
      <c r="B865" s="7">
        <v>1706.1</v>
      </c>
      <c r="C865" s="7">
        <v>1709.67</v>
      </c>
      <c r="D865" s="7">
        <v>1700.68</v>
      </c>
      <c r="E865" s="7">
        <v>1709.67</v>
      </c>
      <c r="F865" s="7">
        <v>3136.63</v>
      </c>
      <c r="G865" s="10">
        <v>0.0016404295581972745</v>
      </c>
      <c r="H865" s="7">
        <v>16.870900175867973</v>
      </c>
      <c r="I865" s="7">
        <v>16.341197637871247</v>
      </c>
      <c r="J865" s="7">
        <v>2.214030384271669</v>
      </c>
      <c r="K865" s="7">
        <v>68.88641735020155</v>
      </c>
      <c r="L865" s="7">
        <v>100.0</v>
      </c>
      <c r="M865" s="7">
        <v>82.94585126172375</v>
      </c>
      <c r="N865" s="7">
        <v>2.0</v>
      </c>
      <c r="O865" s="10">
        <v>0.014180990620763563</v>
      </c>
      <c r="P865" s="15">
        <v>0.0</v>
      </c>
      <c r="Q865" s="11">
        <v>3.0</v>
      </c>
    </row>
    <row r="866">
      <c r="A866" s="6" t="s">
        <v>928</v>
      </c>
      <c r="B866" s="7">
        <v>1708.01</v>
      </c>
      <c r="C866" s="7">
        <v>1709.24</v>
      </c>
      <c r="D866" s="7">
        <v>1703.55</v>
      </c>
      <c r="E866" s="7">
        <v>1707.14</v>
      </c>
      <c r="F866" s="7">
        <v>2529.3</v>
      </c>
      <c r="G866" s="10">
        <v>-0.001479817742605282</v>
      </c>
      <c r="H866" s="7">
        <v>17.001338574275678</v>
      </c>
      <c r="I866" s="7">
        <v>16.473225825152134</v>
      </c>
      <c r="J866" s="7">
        <v>2.653990358864488</v>
      </c>
      <c r="K866" s="7">
        <v>72.63265904426854</v>
      </c>
      <c r="L866" s="7">
        <v>92.47919143876348</v>
      </c>
      <c r="M866" s="7">
        <v>96.58590839313035</v>
      </c>
      <c r="N866" s="7">
        <v>1.0</v>
      </c>
      <c r="O866" s="10">
        <v>-0.001479817742605282</v>
      </c>
      <c r="P866" s="15">
        <v>0.0</v>
      </c>
      <c r="Q866" s="11">
        <v>3.0</v>
      </c>
    </row>
    <row r="867">
      <c r="A867" s="6" t="s">
        <v>929</v>
      </c>
      <c r="B867" s="7">
        <v>1705.79</v>
      </c>
      <c r="C867" s="7">
        <v>1705.79</v>
      </c>
      <c r="D867" s="7">
        <v>1693.29</v>
      </c>
      <c r="E867" s="7">
        <v>1697.37</v>
      </c>
      <c r="F867" s="7">
        <v>3141.21</v>
      </c>
      <c r="G867" s="10">
        <v>-0.005723022130581094</v>
      </c>
      <c r="H867" s="7">
        <v>16.13041323315042</v>
      </c>
      <c r="I867" s="7">
        <v>16.404663306751793</v>
      </c>
      <c r="J867" s="7">
        <v>1.5787623066103953</v>
      </c>
      <c r="K867" s="7">
        <v>61.22170711753458</v>
      </c>
      <c r="L867" s="7">
        <v>63.43638525564761</v>
      </c>
      <c r="M867" s="7">
        <v>85.30519223147036</v>
      </c>
      <c r="N867" s="7">
        <v>2.0</v>
      </c>
      <c r="O867" s="10">
        <v>-0.0072028398731863764</v>
      </c>
      <c r="P867" s="15">
        <v>0.0</v>
      </c>
      <c r="Q867" s="11">
        <v>2.0</v>
      </c>
    </row>
    <row r="868">
      <c r="A868" s="6" t="s">
        <v>930</v>
      </c>
      <c r="B868" s="7">
        <v>1695.3</v>
      </c>
      <c r="C868" s="7">
        <v>1695.3</v>
      </c>
      <c r="D868" s="7">
        <v>1684.91</v>
      </c>
      <c r="E868" s="7">
        <v>1690.91</v>
      </c>
      <c r="F868" s="7">
        <v>3010.23</v>
      </c>
      <c r="G868" s="10">
        <v>-0.003805887932507237</v>
      </c>
      <c r="H868" s="7">
        <v>14.748914310808459</v>
      </c>
      <c r="I868" s="7">
        <v>16.073513507563128</v>
      </c>
      <c r="J868" s="7">
        <v>1.0441260744985728</v>
      </c>
      <c r="K868" s="7">
        <v>51.07933837959083</v>
      </c>
      <c r="L868" s="7">
        <v>44.23305588585037</v>
      </c>
      <c r="M868" s="7">
        <v>66.71621086008714</v>
      </c>
      <c r="N868" s="7">
        <v>3.0</v>
      </c>
      <c r="O868" s="10">
        <v>-0.011008727805693614</v>
      </c>
      <c r="P868" s="15">
        <v>0.0</v>
      </c>
      <c r="Q868" s="11">
        <v>2.0</v>
      </c>
    </row>
    <row r="869">
      <c r="A869" s="6" t="s">
        <v>931</v>
      </c>
      <c r="B869" s="7">
        <v>1693.35</v>
      </c>
      <c r="C869" s="7">
        <v>1700.18</v>
      </c>
      <c r="D869" s="7">
        <v>1688.38</v>
      </c>
      <c r="E869" s="7">
        <v>1697.48</v>
      </c>
      <c r="F869" s="7">
        <v>3271.66</v>
      </c>
      <c r="G869" s="10">
        <v>0.0038854817819990043</v>
      </c>
      <c r="H869" s="7">
        <v>14.022567128793526</v>
      </c>
      <c r="I869" s="7">
        <v>15.663324231809208</v>
      </c>
      <c r="J869" s="7">
        <v>1.154441260744988</v>
      </c>
      <c r="K869" s="7">
        <v>53.584253225162975</v>
      </c>
      <c r="L869" s="7">
        <v>63.763376932223494</v>
      </c>
      <c r="M869" s="7">
        <v>57.144272691240495</v>
      </c>
      <c r="N869" s="7">
        <v>1.0</v>
      </c>
      <c r="O869" s="10">
        <v>0.0038854817819990043</v>
      </c>
      <c r="P869" s="15">
        <v>0.0</v>
      </c>
      <c r="Q869" s="11">
        <v>4.0</v>
      </c>
    </row>
    <row r="870">
      <c r="A870" s="6" t="s">
        <v>932</v>
      </c>
      <c r="B870" s="7">
        <v>1696.1</v>
      </c>
      <c r="C870" s="7">
        <v>1699.42</v>
      </c>
      <c r="D870" s="7">
        <v>1686.02</v>
      </c>
      <c r="E870" s="7">
        <v>1691.42</v>
      </c>
      <c r="F870" s="7">
        <v>2957.67</v>
      </c>
      <c r="G870" s="10">
        <v>-0.0035699978792091483</v>
      </c>
      <c r="H870" s="7">
        <v>12.810271563069136</v>
      </c>
      <c r="I870" s="7">
        <v>15.092713698061194</v>
      </c>
      <c r="J870" s="7">
        <v>0.8996582031250026</v>
      </c>
      <c r="K870" s="7">
        <v>47.35895129160784</v>
      </c>
      <c r="L870" s="7">
        <v>45.74910820451859</v>
      </c>
      <c r="M870" s="7">
        <v>51.24851367419748</v>
      </c>
      <c r="N870" s="7">
        <v>1.0</v>
      </c>
      <c r="O870" s="10">
        <v>-0.0035699978792091483</v>
      </c>
      <c r="P870" s="15">
        <v>0.0</v>
      </c>
      <c r="Q870" s="11">
        <v>2.0</v>
      </c>
    </row>
    <row r="871">
      <c r="A871" s="6" t="s">
        <v>933</v>
      </c>
      <c r="B871" s="7">
        <v>1688.37</v>
      </c>
      <c r="C871" s="7">
        <v>1691.49</v>
      </c>
      <c r="D871" s="7">
        <v>1683.35</v>
      </c>
      <c r="E871" s="7">
        <v>1689.47</v>
      </c>
      <c r="F871" s="7">
        <v>2789.16</v>
      </c>
      <c r="G871" s="10">
        <v>-0.001152877463906094</v>
      </c>
      <c r="H871" s="7">
        <v>11.558925788634724</v>
      </c>
      <c r="I871" s="7">
        <v>14.385956116175901</v>
      </c>
      <c r="J871" s="7">
        <v>0.9265778224792542</v>
      </c>
      <c r="K871" s="7">
        <v>48.09449229966062</v>
      </c>
      <c r="L871" s="7">
        <v>39.952437574316335</v>
      </c>
      <c r="M871" s="7">
        <v>49.82164090368614</v>
      </c>
      <c r="N871" s="7">
        <v>2.0</v>
      </c>
      <c r="O871" s="10">
        <v>-0.0047228753431152425</v>
      </c>
      <c r="P871" s="15">
        <v>0.0</v>
      </c>
      <c r="Q871" s="11">
        <v>3.0</v>
      </c>
    </row>
    <row r="872">
      <c r="A872" s="6" t="s">
        <v>934</v>
      </c>
      <c r="B872" s="7">
        <v>1690.65</v>
      </c>
      <c r="C872" s="7">
        <v>1696.81</v>
      </c>
      <c r="D872" s="7">
        <v>1682.62</v>
      </c>
      <c r="E872" s="7">
        <v>1694.16</v>
      </c>
      <c r="F872" s="7">
        <v>3035.56</v>
      </c>
      <c r="G872" s="10">
        <v>0.0027760185146821514</v>
      </c>
      <c r="H872" s="7">
        <v>10.820932081728643</v>
      </c>
      <c r="I872" s="7">
        <v>13.67295130928645</v>
      </c>
      <c r="J872" s="7">
        <v>1.2466986794717883</v>
      </c>
      <c r="K872" s="7">
        <v>55.490248463799084</v>
      </c>
      <c r="L872" s="7">
        <v>53.89417360285391</v>
      </c>
      <c r="M872" s="7">
        <v>46.53190646056294</v>
      </c>
      <c r="N872" s="7">
        <v>1.0</v>
      </c>
      <c r="O872" s="10">
        <v>0.0027760185146821514</v>
      </c>
      <c r="P872" s="15">
        <v>0.0</v>
      </c>
      <c r="Q872" s="11">
        <v>3.0</v>
      </c>
    </row>
    <row r="873">
      <c r="A873" s="6" t="s">
        <v>935</v>
      </c>
      <c r="B873" s="7">
        <v>1693.88</v>
      </c>
      <c r="C873" s="7">
        <v>1695.52</v>
      </c>
      <c r="D873" s="7">
        <v>1684.83</v>
      </c>
      <c r="E873" s="7">
        <v>1685.39</v>
      </c>
      <c r="F873" s="7">
        <v>2871.43</v>
      </c>
      <c r="G873" s="10">
        <v>-0.005176606695943701</v>
      </c>
      <c r="H873" s="7">
        <v>9.419815279090017</v>
      </c>
      <c r="I873" s="7">
        <v>12.822324103247166</v>
      </c>
      <c r="J873" s="7">
        <v>0.8845331432644362</v>
      </c>
      <c r="K873" s="7">
        <v>46.93645990922852</v>
      </c>
      <c r="L873" s="7">
        <v>27.82401902497057</v>
      </c>
      <c r="M873" s="7">
        <v>40.55687673404694</v>
      </c>
      <c r="N873" s="7">
        <v>1.0</v>
      </c>
      <c r="O873" s="10">
        <v>-0.005176606695943701</v>
      </c>
      <c r="P873" s="15">
        <v>0.0</v>
      </c>
      <c r="Q873" s="11">
        <v>2.0</v>
      </c>
    </row>
    <row r="874">
      <c r="A874" s="6" t="s">
        <v>936</v>
      </c>
      <c r="B874" s="7">
        <v>1679.61</v>
      </c>
      <c r="C874" s="7">
        <v>1679.61</v>
      </c>
      <c r="D874" s="7">
        <v>1658.59</v>
      </c>
      <c r="E874" s="7">
        <v>1661.32</v>
      </c>
      <c r="F874" s="7">
        <v>3426.69</v>
      </c>
      <c r="G874" s="10">
        <v>-0.014281560944351256</v>
      </c>
      <c r="H874" s="7">
        <v>6.294611912018809</v>
      </c>
      <c r="I874" s="7">
        <v>11.516781665001496</v>
      </c>
      <c r="J874" s="7">
        <v>0.5415659008464326</v>
      </c>
      <c r="K874" s="7">
        <v>35.130895185802515</v>
      </c>
      <c r="L874" s="7">
        <v>5.344557556773707</v>
      </c>
      <c r="M874" s="7">
        <v>29.020916728199396</v>
      </c>
      <c r="N874" s="7">
        <v>2.0</v>
      </c>
      <c r="O874" s="10">
        <v>-0.019458167640294958</v>
      </c>
      <c r="P874" s="15">
        <v>0.0</v>
      </c>
      <c r="Q874" s="11">
        <v>1.0</v>
      </c>
    </row>
    <row r="875">
      <c r="A875" s="6" t="s">
        <v>937</v>
      </c>
      <c r="B875" s="7">
        <v>1661.22</v>
      </c>
      <c r="C875" s="7">
        <v>1663.6</v>
      </c>
      <c r="D875" s="7">
        <v>1652.61</v>
      </c>
      <c r="E875" s="7">
        <v>1655.83</v>
      </c>
      <c r="F875" s="7">
        <v>3211.45</v>
      </c>
      <c r="G875" s="10">
        <v>-0.0033046011605229633</v>
      </c>
      <c r="H875" s="7">
        <v>3.336408568449997</v>
      </c>
      <c r="I875" s="7">
        <v>9.880707045691196</v>
      </c>
      <c r="J875" s="7">
        <v>0.548446349303537</v>
      </c>
      <c r="K875" s="7">
        <v>35.41913799920921</v>
      </c>
      <c r="L875" s="7">
        <v>5.6431826147914785</v>
      </c>
      <c r="M875" s="7">
        <v>12.937253065511918</v>
      </c>
      <c r="N875" s="7">
        <v>3.0</v>
      </c>
      <c r="O875" s="10">
        <v>-0.02276276880081792</v>
      </c>
      <c r="P875" s="15">
        <v>0.0</v>
      </c>
      <c r="Q875" s="11">
        <v>2.0</v>
      </c>
    </row>
    <row r="876">
      <c r="A876" s="6" t="s">
        <v>938</v>
      </c>
      <c r="B876" s="7">
        <v>1655.25</v>
      </c>
      <c r="C876" s="7">
        <v>1659.18</v>
      </c>
      <c r="D876" s="7">
        <v>1645.84</v>
      </c>
      <c r="E876" s="7">
        <v>1646.06</v>
      </c>
      <c r="F876" s="7">
        <v>2904.53</v>
      </c>
      <c r="G876" s="10">
        <v>-0.005900364167819149</v>
      </c>
      <c r="H876" s="7">
        <v>0.2013329167257325</v>
      </c>
      <c r="I876" s="7">
        <v>7.944832219898103</v>
      </c>
      <c r="J876" s="7">
        <v>0.4687083888149132</v>
      </c>
      <c r="K876" s="7">
        <v>31.912964641885765</v>
      </c>
      <c r="L876" s="7">
        <v>0.34466551778164933</v>
      </c>
      <c r="M876" s="7">
        <v>3.7774685631156117</v>
      </c>
      <c r="N876" s="7">
        <v>4.0</v>
      </c>
      <c r="O876" s="10">
        <v>-0.02866313296863707</v>
      </c>
      <c r="P876" s="15">
        <v>0.0</v>
      </c>
      <c r="Q876" s="11">
        <v>2.0</v>
      </c>
    </row>
    <row r="877">
      <c r="A877" s="6" t="s">
        <v>939</v>
      </c>
      <c r="B877" s="7">
        <v>1646.81</v>
      </c>
      <c r="C877" s="7">
        <v>1658.92</v>
      </c>
      <c r="D877" s="7">
        <v>1646.08</v>
      </c>
      <c r="E877" s="7">
        <v>1652.35</v>
      </c>
      <c r="F877" s="7">
        <v>2994.09</v>
      </c>
      <c r="G877" s="10">
        <v>0.003821245884111128</v>
      </c>
      <c r="H877" s="7">
        <v>-1.7554509462117949</v>
      </c>
      <c r="I877" s="7">
        <v>6.004775586676124</v>
      </c>
      <c r="J877" s="7">
        <v>0.5541605449445699</v>
      </c>
      <c r="K877" s="7">
        <v>35.656583018219294</v>
      </c>
      <c r="L877" s="7">
        <v>10.198966003446616</v>
      </c>
      <c r="M877" s="7">
        <v>5.395604712006581</v>
      </c>
      <c r="N877" s="7">
        <v>1.0</v>
      </c>
      <c r="O877" s="10">
        <v>0.003821245884111128</v>
      </c>
      <c r="P877" s="15">
        <v>0.0</v>
      </c>
      <c r="Q877" s="11">
        <v>4.0</v>
      </c>
    </row>
    <row r="878">
      <c r="A878" s="6" t="s">
        <v>940</v>
      </c>
      <c r="B878" s="7">
        <v>1650.66</v>
      </c>
      <c r="C878" s="7">
        <v>1656.99</v>
      </c>
      <c r="D878" s="7">
        <v>1639.43</v>
      </c>
      <c r="E878" s="7">
        <v>1642.8</v>
      </c>
      <c r="F878" s="7">
        <v>2932.18</v>
      </c>
      <c r="G878" s="10">
        <v>-0.005779647169183257</v>
      </c>
      <c r="H878" s="7">
        <v>-4.030361939154773</v>
      </c>
      <c r="I878" s="7">
        <v>3.997748081509945</v>
      </c>
      <c r="J878" s="7">
        <v>0.24105662165363798</v>
      </c>
      <c r="K878" s="7">
        <v>19.423499093251976</v>
      </c>
      <c r="L878" s="7">
        <v>4.797835990888227</v>
      </c>
      <c r="M878" s="7">
        <v>5.11382250403883</v>
      </c>
      <c r="N878" s="7">
        <v>1.0</v>
      </c>
      <c r="O878" s="10">
        <v>-0.005779647169183257</v>
      </c>
      <c r="P878" s="15">
        <v>0.0</v>
      </c>
      <c r="Q878" s="11">
        <v>2.0</v>
      </c>
    </row>
    <row r="879">
      <c r="A879" s="6" t="s">
        <v>941</v>
      </c>
      <c r="B879" s="7">
        <v>1645.03</v>
      </c>
      <c r="C879" s="7">
        <v>1659.55</v>
      </c>
      <c r="D879" s="7">
        <v>1645.03</v>
      </c>
      <c r="E879" s="7">
        <v>1656.96</v>
      </c>
      <c r="F879" s="7">
        <v>2537.46</v>
      </c>
      <c r="G879" s="10">
        <v>0.008619430241051912</v>
      </c>
      <c r="H879" s="7">
        <v>-4.637196911527326</v>
      </c>
      <c r="I879" s="7">
        <v>2.270759082902491</v>
      </c>
      <c r="J879" s="7">
        <v>0.3756218905472638</v>
      </c>
      <c r="K879" s="7">
        <v>27.305605786618443</v>
      </c>
      <c r="L879" s="7">
        <v>25.111015613808892</v>
      </c>
      <c r="M879" s="7">
        <v>13.36927253604791</v>
      </c>
      <c r="N879" s="7">
        <v>1.0</v>
      </c>
      <c r="O879" s="10">
        <v>0.008619430241051912</v>
      </c>
      <c r="P879" s="15">
        <v>0.0</v>
      </c>
      <c r="Q879" s="11">
        <v>4.0</v>
      </c>
    </row>
    <row r="880">
      <c r="A880" s="6" t="s">
        <v>942</v>
      </c>
      <c r="B880" s="7">
        <v>1659.92</v>
      </c>
      <c r="C880" s="7">
        <v>1664.85</v>
      </c>
      <c r="D880" s="7">
        <v>1654.81</v>
      </c>
      <c r="E880" s="7">
        <v>1663.5</v>
      </c>
      <c r="F880" s="7">
        <v>2582.67</v>
      </c>
      <c r="G880" s="10">
        <v>0.003946987253765911</v>
      </c>
      <c r="H880" s="7">
        <v>-4.53808246638846</v>
      </c>
      <c r="I880" s="7">
        <v>0.908990773044301</v>
      </c>
      <c r="J880" s="7">
        <v>0.4670899987788491</v>
      </c>
      <c r="K880" s="7">
        <v>31.837855834859297</v>
      </c>
      <c r="L880" s="7">
        <v>36.2718505123568</v>
      </c>
      <c r="M880" s="7">
        <v>22.060234039017974</v>
      </c>
      <c r="N880" s="7">
        <v>2.0</v>
      </c>
      <c r="O880" s="10">
        <v>0.012566417494817822</v>
      </c>
      <c r="P880" s="15">
        <v>0.0</v>
      </c>
      <c r="Q880" s="11">
        <v>4.0</v>
      </c>
    </row>
    <row r="881">
      <c r="A881" s="6" t="s">
        <v>943</v>
      </c>
      <c r="B881" s="7">
        <v>1664.29</v>
      </c>
      <c r="C881" s="7">
        <v>1669.51</v>
      </c>
      <c r="D881" s="7">
        <v>1656.02</v>
      </c>
      <c r="E881" s="7">
        <v>1656.78</v>
      </c>
      <c r="F881" s="7">
        <v>2430.67</v>
      </c>
      <c r="G881" s="10">
        <v>-0.00403967538322815</v>
      </c>
      <c r="H881" s="7">
        <v>-4.944781035394726</v>
      </c>
      <c r="I881" s="7">
        <v>-0.26176358864350446</v>
      </c>
      <c r="J881" s="7">
        <v>0.4851598173515987</v>
      </c>
      <c r="K881" s="7">
        <v>32.6671790930054</v>
      </c>
      <c r="L881" s="7">
        <v>28.559670781892855</v>
      </c>
      <c r="M881" s="7">
        <v>29.980845636019513</v>
      </c>
      <c r="N881" s="7">
        <v>1.0</v>
      </c>
      <c r="O881" s="10">
        <v>-0.00403967538322815</v>
      </c>
      <c r="P881" s="15">
        <v>0.0</v>
      </c>
      <c r="Q881" s="11">
        <v>2.0</v>
      </c>
    </row>
    <row r="882">
      <c r="A882" s="6" t="s">
        <v>944</v>
      </c>
      <c r="B882" s="7">
        <v>1652.54</v>
      </c>
      <c r="C882" s="7">
        <v>1652.54</v>
      </c>
      <c r="D882" s="7">
        <v>1629.05</v>
      </c>
      <c r="E882" s="7">
        <v>1630.48</v>
      </c>
      <c r="F882" s="7">
        <v>3219.19</v>
      </c>
      <c r="G882" s="10">
        <v>-0.015874165550042826</v>
      </c>
      <c r="H882" s="7">
        <v>-7.3050744323611525</v>
      </c>
      <c r="I882" s="7">
        <v>-1.6704257573870342</v>
      </c>
      <c r="J882" s="7">
        <v>0.38761653830563414</v>
      </c>
      <c r="K882" s="7">
        <v>27.933980866135983</v>
      </c>
      <c r="L882" s="7">
        <v>2.0104034865739653</v>
      </c>
      <c r="M882" s="7">
        <v>22.28064159360787</v>
      </c>
      <c r="N882" s="7">
        <v>2.0</v>
      </c>
      <c r="O882" s="10">
        <v>-0.019913840933270976</v>
      </c>
      <c r="P882" s="15">
        <v>0.0</v>
      </c>
      <c r="Q882" s="11">
        <v>1.0</v>
      </c>
    </row>
    <row r="883">
      <c r="A883" s="6" t="s">
        <v>945</v>
      </c>
      <c r="B883" s="7">
        <v>1630.25</v>
      </c>
      <c r="C883" s="7">
        <v>1641.18</v>
      </c>
      <c r="D883" s="7">
        <v>1627.47</v>
      </c>
      <c r="E883" s="7">
        <v>1634.96</v>
      </c>
      <c r="F883" s="7">
        <v>2784.01</v>
      </c>
      <c r="G883" s="10">
        <v>0.0027476571316422268</v>
      </c>
      <c r="H883" s="7">
        <v>-8.713679521923268</v>
      </c>
      <c r="I883" s="7">
        <v>-3.079076510294281</v>
      </c>
      <c r="J883" s="7">
        <v>0.3664369679773009</v>
      </c>
      <c r="K883" s="7">
        <v>26.81696825867698</v>
      </c>
      <c r="L883" s="7">
        <v>10.410006949270333</v>
      </c>
      <c r="M883" s="7">
        <v>13.66002707257905</v>
      </c>
      <c r="N883" s="7">
        <v>1.0</v>
      </c>
      <c r="O883" s="10">
        <v>0.0027476571316422268</v>
      </c>
      <c r="P883" s="15">
        <v>0.0</v>
      </c>
      <c r="Q883" s="11">
        <v>3.0</v>
      </c>
    </row>
    <row r="884">
      <c r="A884" s="6" t="s">
        <v>946</v>
      </c>
      <c r="B884" s="7">
        <v>1633.5</v>
      </c>
      <c r="C884" s="7">
        <v>1646.41</v>
      </c>
      <c r="D884" s="7">
        <v>1630.88</v>
      </c>
      <c r="E884" s="7">
        <v>1638.17</v>
      </c>
      <c r="F884" s="7">
        <v>2527.55</v>
      </c>
      <c r="G884" s="10">
        <v>0.001963350785340336</v>
      </c>
      <c r="H884" s="7">
        <v>-9.461917930874506</v>
      </c>
      <c r="I884" s="7">
        <v>-4.355644794410326</v>
      </c>
      <c r="J884" s="7">
        <v>0.42507017922694956</v>
      </c>
      <c r="K884" s="7">
        <v>29.828017274035943</v>
      </c>
      <c r="L884" s="7">
        <v>15.431208537640694</v>
      </c>
      <c r="M884" s="7">
        <v>9.283872991161664</v>
      </c>
      <c r="N884" s="7">
        <v>2.0</v>
      </c>
      <c r="O884" s="10">
        <v>0.0047110079169825625</v>
      </c>
      <c r="P884" s="15">
        <v>0.0</v>
      </c>
      <c r="Q884" s="11">
        <v>3.0</v>
      </c>
    </row>
    <row r="885">
      <c r="A885" s="6" t="s">
        <v>947</v>
      </c>
      <c r="B885" s="7">
        <v>1638.89</v>
      </c>
      <c r="C885" s="7">
        <v>1640.08</v>
      </c>
      <c r="D885" s="7">
        <v>1628.05</v>
      </c>
      <c r="E885" s="7">
        <v>1632.97</v>
      </c>
      <c r="F885" s="7">
        <v>2734.3</v>
      </c>
      <c r="G885" s="10">
        <v>-0.003174273732274456</v>
      </c>
      <c r="H885" s="7">
        <v>-10.355131294800685</v>
      </c>
      <c r="I885" s="7">
        <v>-5.555542094488398</v>
      </c>
      <c r="J885" s="7">
        <v>0.41066026911442655</v>
      </c>
      <c r="K885" s="7">
        <v>29.111209701271846</v>
      </c>
      <c r="L885" s="7">
        <v>7.931929622151726</v>
      </c>
      <c r="M885" s="7">
        <v>11.25771503635425</v>
      </c>
      <c r="N885" s="7">
        <v>1.0</v>
      </c>
      <c r="O885" s="10">
        <v>-0.003174273732274456</v>
      </c>
      <c r="P885" s="15">
        <v>0.0</v>
      </c>
      <c r="Q885" s="11">
        <v>2.0</v>
      </c>
    </row>
    <row r="886">
      <c r="A886" s="6" t="s">
        <v>948</v>
      </c>
      <c r="B886" s="7">
        <v>1635.95</v>
      </c>
      <c r="C886" s="7">
        <v>1651.35</v>
      </c>
      <c r="D886" s="7">
        <v>1633.41</v>
      </c>
      <c r="E886" s="7">
        <v>1639.77</v>
      </c>
      <c r="F886" s="7">
        <v>3731.61</v>
      </c>
      <c r="G886" s="10">
        <v>0.004164191626300517</v>
      </c>
      <c r="H886" s="7">
        <v>-10.39448499822106</v>
      </c>
      <c r="I886" s="7">
        <v>-6.523330675234931</v>
      </c>
      <c r="J886" s="7">
        <v>0.4326692395952849</v>
      </c>
      <c r="K886" s="7">
        <v>30.20021842009463</v>
      </c>
      <c r="L886" s="7">
        <v>18.074944893460636</v>
      </c>
      <c r="M886" s="7">
        <v>13.812694351084351</v>
      </c>
      <c r="N886" s="7">
        <v>1.0</v>
      </c>
      <c r="O886" s="10">
        <v>0.004164191626300517</v>
      </c>
      <c r="P886" s="15">
        <v>0.0</v>
      </c>
      <c r="Q886" s="11">
        <v>4.0</v>
      </c>
    </row>
    <row r="887">
      <c r="A887" s="6" t="s">
        <v>949</v>
      </c>
      <c r="B887" s="7">
        <v>1640.72</v>
      </c>
      <c r="C887" s="7">
        <v>1655.72</v>
      </c>
      <c r="D887" s="7">
        <v>1637.41</v>
      </c>
      <c r="E887" s="7">
        <v>1653.08</v>
      </c>
      <c r="F887" s="7">
        <v>3312.15</v>
      </c>
      <c r="G887" s="10">
        <v>0.008116992017173107</v>
      </c>
      <c r="H887" s="7">
        <v>-9.245095620579377</v>
      </c>
      <c r="I887" s="7">
        <v>-7.06768366430382</v>
      </c>
      <c r="J887" s="7">
        <v>0.629047072330653</v>
      </c>
      <c r="K887" s="7">
        <v>38.61441962083298</v>
      </c>
      <c r="L887" s="7">
        <v>49.11775987725348</v>
      </c>
      <c r="M887" s="7">
        <v>25.041544797621942</v>
      </c>
      <c r="N887" s="7">
        <v>2.0</v>
      </c>
      <c r="O887" s="10">
        <v>0.012281183643473623</v>
      </c>
      <c r="P887" s="15">
        <v>0.0</v>
      </c>
      <c r="Q887" s="11">
        <v>4.0</v>
      </c>
    </row>
    <row r="888">
      <c r="A888" s="6" t="s">
        <v>950</v>
      </c>
      <c r="B888" s="7">
        <v>1653.28</v>
      </c>
      <c r="C888" s="7">
        <v>1659.17</v>
      </c>
      <c r="D888" s="7">
        <v>1653.07</v>
      </c>
      <c r="E888" s="7">
        <v>1655.08</v>
      </c>
      <c r="F888" s="7">
        <v>2957.11</v>
      </c>
      <c r="G888" s="10">
        <v>0.0012098628015583034</v>
      </c>
      <c r="H888" s="7">
        <v>-8.079675502818873</v>
      </c>
      <c r="I888" s="7">
        <v>-7.2700820320068305</v>
      </c>
      <c r="J888" s="7">
        <v>0.900999524036173</v>
      </c>
      <c r="K888" s="7">
        <v>47.39609414121181</v>
      </c>
      <c r="L888" s="7">
        <v>65.67554709800172</v>
      </c>
      <c r="M888" s="7">
        <v>44.28941728957195</v>
      </c>
      <c r="N888" s="7">
        <v>3.0</v>
      </c>
      <c r="O888" s="10">
        <v>0.013491046445031926</v>
      </c>
      <c r="P888" s="15">
        <v>0.0</v>
      </c>
      <c r="Q888" s="11">
        <v>3.0</v>
      </c>
    </row>
    <row r="889">
      <c r="A889" s="6" t="s">
        <v>951</v>
      </c>
      <c r="B889" s="7">
        <v>1657.44</v>
      </c>
      <c r="C889" s="7">
        <v>1664.83</v>
      </c>
      <c r="D889" s="7">
        <v>1640.62</v>
      </c>
      <c r="E889" s="7">
        <v>1655.17</v>
      </c>
      <c r="F889" s="7">
        <v>3123.88</v>
      </c>
      <c r="G889" s="10">
        <v>5.43780361071039E-5</v>
      </c>
      <c r="H889" s="7">
        <v>-7.067341501692681</v>
      </c>
      <c r="I889" s="7">
        <v>-7.229533925944001</v>
      </c>
      <c r="J889" s="7">
        <v>0.9885297184567281</v>
      </c>
      <c r="K889" s="7">
        <v>49.71158888306246</v>
      </c>
      <c r="L889" s="7">
        <v>65.88962892483366</v>
      </c>
      <c r="M889" s="7">
        <v>60.22764530002962</v>
      </c>
      <c r="N889" s="7">
        <v>4.0</v>
      </c>
      <c r="O889" s="10">
        <v>0.01354542448113903</v>
      </c>
      <c r="P889" s="15">
        <v>0.0</v>
      </c>
      <c r="Q889" s="11">
        <v>3.0</v>
      </c>
    </row>
    <row r="890">
      <c r="A890" s="6" t="s">
        <v>952</v>
      </c>
      <c r="B890" s="7">
        <v>1656.85</v>
      </c>
      <c r="C890" s="7">
        <v>1672.4</v>
      </c>
      <c r="D890" s="7">
        <v>1656.85</v>
      </c>
      <c r="E890" s="7">
        <v>1671.71</v>
      </c>
      <c r="F890" s="7">
        <v>3102.78</v>
      </c>
      <c r="G890" s="10">
        <v>0.00999293123969137</v>
      </c>
      <c r="H890" s="7">
        <v>-4.874232623298212</v>
      </c>
      <c r="I890" s="7">
        <v>-6.758473665414843</v>
      </c>
      <c r="J890" s="7">
        <v>1.5369478752355055</v>
      </c>
      <c r="K890" s="7">
        <v>60.5825563165278</v>
      </c>
      <c r="L890" s="7">
        <v>98.46427776541275</v>
      </c>
      <c r="M890" s="7">
        <v>76.67648459608272</v>
      </c>
      <c r="N890" s="7">
        <v>5.0</v>
      </c>
      <c r="O890" s="10">
        <v>0.0235383557208304</v>
      </c>
      <c r="P890" s="15">
        <v>0.0</v>
      </c>
      <c r="Q890" s="11">
        <v>4.0</v>
      </c>
    </row>
    <row r="891">
      <c r="A891" s="6" t="s">
        <v>953</v>
      </c>
      <c r="B891" s="7">
        <v>1675.11</v>
      </c>
      <c r="C891" s="7">
        <v>1684.09</v>
      </c>
      <c r="D891" s="7">
        <v>1675.11</v>
      </c>
      <c r="E891" s="7">
        <v>1683.99</v>
      </c>
      <c r="F891" s="7">
        <v>3691.8</v>
      </c>
      <c r="G891" s="10">
        <v>0.007345771694851363</v>
      </c>
      <c r="H891" s="7">
        <v>-2.1208369764271993</v>
      </c>
      <c r="I891" s="7">
        <v>-5.830946327617315</v>
      </c>
      <c r="J891" s="7">
        <v>1.662340380992257</v>
      </c>
      <c r="K891" s="7">
        <v>62.439062745714764</v>
      </c>
      <c r="L891" s="7">
        <v>99.82338396326402</v>
      </c>
      <c r="M891" s="7">
        <v>88.05909688450346</v>
      </c>
      <c r="N891" s="7">
        <v>6.0</v>
      </c>
      <c r="O891" s="10">
        <v>0.030884127415681764</v>
      </c>
      <c r="P891" s="15">
        <v>0.0</v>
      </c>
      <c r="Q891" s="11">
        <v>4.0</v>
      </c>
    </row>
    <row r="892">
      <c r="A892" s="6" t="s">
        <v>954</v>
      </c>
      <c r="B892" s="7">
        <v>1681.04</v>
      </c>
      <c r="C892" s="7">
        <v>1689.13</v>
      </c>
      <c r="D892" s="7">
        <v>1678.7</v>
      </c>
      <c r="E892" s="7">
        <v>1689.13</v>
      </c>
      <c r="F892" s="7">
        <v>3135.46</v>
      </c>
      <c r="G892" s="10">
        <v>0.0030522746572129882</v>
      </c>
      <c r="H892" s="7">
        <v>0.4705794076046459</v>
      </c>
      <c r="I892" s="7">
        <v>-4.570641180572922</v>
      </c>
      <c r="J892" s="7">
        <v>2.21219256933543</v>
      </c>
      <c r="K892" s="7">
        <v>68.86861611142791</v>
      </c>
      <c r="L892" s="7">
        <v>100.0</v>
      </c>
      <c r="M892" s="7">
        <v>99.42922057622559</v>
      </c>
      <c r="N892" s="7">
        <v>7.0</v>
      </c>
      <c r="O892" s="10">
        <v>0.03393640207289475</v>
      </c>
      <c r="P892" s="15">
        <v>0.0</v>
      </c>
      <c r="Q892" s="11">
        <v>4.0</v>
      </c>
    </row>
    <row r="893">
      <c r="A893" s="6" t="s">
        <v>955</v>
      </c>
      <c r="B893" s="7">
        <v>1689.21</v>
      </c>
      <c r="C893" s="7">
        <v>1689.97</v>
      </c>
      <c r="D893" s="7">
        <v>1681.96</v>
      </c>
      <c r="E893" s="7">
        <v>1683.42</v>
      </c>
      <c r="F893" s="7">
        <v>3106.29</v>
      </c>
      <c r="G893" s="10">
        <v>-0.003380438450563329</v>
      </c>
      <c r="H893" s="7">
        <v>2.0400300856058493</v>
      </c>
      <c r="I893" s="7">
        <v>-3.248506927337168</v>
      </c>
      <c r="J893" s="7">
        <v>1.602321875711359</v>
      </c>
      <c r="K893" s="7">
        <v>61.57277816655004</v>
      </c>
      <c r="L893" s="7">
        <v>89.52000000000008</v>
      </c>
      <c r="M893" s="7">
        <v>96.44779465442137</v>
      </c>
      <c r="N893" s="7">
        <v>1.0</v>
      </c>
      <c r="O893" s="10">
        <v>-0.003380438450563329</v>
      </c>
      <c r="P893" s="15">
        <v>0.0</v>
      </c>
      <c r="Q893" s="11">
        <v>2.0</v>
      </c>
    </row>
    <row r="894">
      <c r="A894" s="6" t="s">
        <v>956</v>
      </c>
      <c r="B894" s="7">
        <v>1685.04</v>
      </c>
      <c r="C894" s="7">
        <v>1688.73</v>
      </c>
      <c r="D894" s="7">
        <v>1682.22</v>
      </c>
      <c r="E894" s="7">
        <v>1687.99</v>
      </c>
      <c r="F894" s="7">
        <v>2736.5</v>
      </c>
      <c r="G894" s="10">
        <v>0.0027147117178125102</v>
      </c>
      <c r="H894" s="7">
        <v>3.6109668836340916</v>
      </c>
      <c r="I894" s="7">
        <v>-1.876612165142916</v>
      </c>
      <c r="J894" s="7">
        <v>1.5574778055998173</v>
      </c>
      <c r="K894" s="7">
        <v>60.8989764129951</v>
      </c>
      <c r="L894" s="7">
        <v>96.83199999999998</v>
      </c>
      <c r="M894" s="7">
        <v>95.45066666666669</v>
      </c>
      <c r="N894" s="7">
        <v>1.0</v>
      </c>
      <c r="O894" s="10">
        <v>0.0027147117178125102</v>
      </c>
      <c r="P894" s="15">
        <v>0.0</v>
      </c>
      <c r="Q894" s="11">
        <v>3.0</v>
      </c>
    </row>
    <row r="895">
      <c r="A895" s="6" t="s">
        <v>957</v>
      </c>
      <c r="B895" s="7">
        <v>1691.7</v>
      </c>
      <c r="C895" s="7">
        <v>1704.95</v>
      </c>
      <c r="D895" s="7">
        <v>1691.7</v>
      </c>
      <c r="E895" s="7">
        <v>1697.6</v>
      </c>
      <c r="F895" s="7">
        <v>3079.8</v>
      </c>
      <c r="G895" s="10">
        <v>0.0056931616893464414</v>
      </c>
      <c r="H895" s="7">
        <v>5.567216889113297</v>
      </c>
      <c r="I895" s="7">
        <v>-0.38784635429167347</v>
      </c>
      <c r="J895" s="7">
        <v>2.097016930932542</v>
      </c>
      <c r="K895" s="7">
        <v>67.71086428323495</v>
      </c>
      <c r="L895" s="7">
        <v>90.51368094992239</v>
      </c>
      <c r="M895" s="7">
        <v>92.28856031664081</v>
      </c>
      <c r="N895" s="7">
        <v>2.0</v>
      </c>
      <c r="O895" s="10">
        <v>0.008407873407158952</v>
      </c>
      <c r="P895" s="15">
        <v>0.0</v>
      </c>
      <c r="Q895" s="11">
        <v>4.0</v>
      </c>
    </row>
    <row r="896">
      <c r="A896" s="6" t="s">
        <v>958</v>
      </c>
      <c r="B896" s="7">
        <v>1697.73</v>
      </c>
      <c r="C896" s="7">
        <v>1705.52</v>
      </c>
      <c r="D896" s="7">
        <v>1697.73</v>
      </c>
      <c r="E896" s="7">
        <v>1704.76</v>
      </c>
      <c r="F896" s="7">
        <v>2774.24</v>
      </c>
      <c r="G896" s="10">
        <v>0.004217719132893545</v>
      </c>
      <c r="H896" s="7">
        <v>7.607615418886326</v>
      </c>
      <c r="I896" s="7">
        <v>1.2112460003439265</v>
      </c>
      <c r="J896" s="7">
        <v>7.808432630614061</v>
      </c>
      <c r="K896" s="7">
        <v>88.64724245577517</v>
      </c>
      <c r="L896" s="7">
        <v>99.02626521460604</v>
      </c>
      <c r="M896" s="7">
        <v>95.45731538817614</v>
      </c>
      <c r="N896" s="7">
        <v>3.0</v>
      </c>
      <c r="O896" s="10">
        <v>0.012625592540052497</v>
      </c>
      <c r="P896" s="15">
        <v>0.0</v>
      </c>
      <c r="Q896" s="11">
        <v>4.0</v>
      </c>
    </row>
    <row r="897">
      <c r="A897" s="6" t="s">
        <v>959</v>
      </c>
      <c r="B897" s="7">
        <v>1705.74</v>
      </c>
      <c r="C897" s="7">
        <v>1729.44</v>
      </c>
      <c r="D897" s="7">
        <v>1700.35</v>
      </c>
      <c r="E897" s="7">
        <v>1725.52</v>
      </c>
      <c r="F897" s="7">
        <v>3989.76</v>
      </c>
      <c r="G897" s="10">
        <v>0.01217766723761702</v>
      </c>
      <c r="H897" s="7">
        <v>10.775590159661306</v>
      </c>
      <c r="I897" s="7">
        <v>3.124114832207402</v>
      </c>
      <c r="J897" s="7">
        <v>9.300641613198833</v>
      </c>
      <c r="K897" s="7">
        <v>90.29186688022773</v>
      </c>
      <c r="L897" s="7">
        <v>96.13374100009857</v>
      </c>
      <c r="M897" s="7">
        <v>95.224562388209</v>
      </c>
      <c r="N897" s="7">
        <v>4.0</v>
      </c>
      <c r="O897" s="10">
        <v>0.024803259777669517</v>
      </c>
      <c r="P897" s="15">
        <v>0.0</v>
      </c>
      <c r="Q897" s="11">
        <v>5.0</v>
      </c>
    </row>
    <row r="898">
      <c r="A898" s="6" t="s">
        <v>960</v>
      </c>
      <c r="B898" s="7">
        <v>1727.34</v>
      </c>
      <c r="C898" s="7">
        <v>1729.86</v>
      </c>
      <c r="D898" s="7">
        <v>1720.2</v>
      </c>
      <c r="E898" s="7">
        <v>1722.34</v>
      </c>
      <c r="F898" s="7">
        <v>3740.13</v>
      </c>
      <c r="G898" s="10">
        <v>-0.0018429227131531733</v>
      </c>
      <c r="H898" s="7">
        <v>12.881147689787895</v>
      </c>
      <c r="I898" s="7">
        <v>5.075521403723501</v>
      </c>
      <c r="J898" s="7">
        <v>6.973740241305817</v>
      </c>
      <c r="K898" s="7">
        <v>87.45883400088996</v>
      </c>
      <c r="L898" s="7">
        <v>92.61369217169239</v>
      </c>
      <c r="M898" s="7">
        <v>95.92456612879899</v>
      </c>
      <c r="N898" s="7">
        <v>1.0</v>
      </c>
      <c r="O898" s="10">
        <v>-0.0018429227131531733</v>
      </c>
      <c r="P898" s="15">
        <v>0.0</v>
      </c>
      <c r="Q898" s="11">
        <v>3.0</v>
      </c>
    </row>
    <row r="899">
      <c r="A899" s="6" t="s">
        <v>961</v>
      </c>
      <c r="B899" s="7">
        <v>1722.44</v>
      </c>
      <c r="C899" s="7">
        <v>1725.23</v>
      </c>
      <c r="D899" s="7">
        <v>1708.89</v>
      </c>
      <c r="E899" s="7">
        <v>1709.91</v>
      </c>
      <c r="F899" s="7">
        <v>5074.03</v>
      </c>
      <c r="G899" s="10">
        <v>-0.007216925810234818</v>
      </c>
      <c r="H899" s="7">
        <v>13.392440367923882</v>
      </c>
      <c r="I899" s="7">
        <v>6.738905196563577</v>
      </c>
      <c r="J899" s="7">
        <v>4.608818011257049</v>
      </c>
      <c r="K899" s="7">
        <v>82.17093159391207</v>
      </c>
      <c r="L899" s="7">
        <v>79.31570762052893</v>
      </c>
      <c r="M899" s="7">
        <v>89.35438026410662</v>
      </c>
      <c r="N899" s="7">
        <v>2.0</v>
      </c>
      <c r="O899" s="10">
        <v>-0.009059848523387991</v>
      </c>
      <c r="P899" s="15">
        <v>0.0</v>
      </c>
      <c r="Q899" s="11">
        <v>2.0</v>
      </c>
    </row>
    <row r="900">
      <c r="A900" s="6" t="s">
        <v>962</v>
      </c>
      <c r="B900" s="7">
        <v>1711.44</v>
      </c>
      <c r="C900" s="7">
        <v>1711.44</v>
      </c>
      <c r="D900" s="7">
        <v>1697.1</v>
      </c>
      <c r="E900" s="7">
        <v>1701.84</v>
      </c>
      <c r="F900" s="7">
        <v>3126.95</v>
      </c>
      <c r="G900" s="10">
        <v>-0.004719546642805857</v>
      </c>
      <c r="H900" s="7">
        <v>12.996644712698071</v>
      </c>
      <c r="I900" s="7">
        <v>7.990453099790476</v>
      </c>
      <c r="J900" s="7">
        <v>3.111942837699889</v>
      </c>
      <c r="K900" s="7">
        <v>75.68059577989237</v>
      </c>
      <c r="L900" s="7">
        <v>69.69172525689558</v>
      </c>
      <c r="M900" s="7">
        <v>80.5403750163723</v>
      </c>
      <c r="N900" s="7">
        <v>3.0</v>
      </c>
      <c r="O900" s="10">
        <v>-0.013779395166193848</v>
      </c>
      <c r="P900" s="15">
        <v>0.0</v>
      </c>
      <c r="Q900" s="11">
        <v>2.0</v>
      </c>
    </row>
    <row r="901">
      <c r="A901" s="6" t="s">
        <v>963</v>
      </c>
      <c r="B901" s="7">
        <v>1702.6</v>
      </c>
      <c r="C901" s="7">
        <v>1707.63</v>
      </c>
      <c r="D901" s="7">
        <v>1694.9</v>
      </c>
      <c r="E901" s="7">
        <v>1697.42</v>
      </c>
      <c r="F901" s="7">
        <v>3268.93</v>
      </c>
      <c r="G901" s="10">
        <v>-0.002597188924928222</v>
      </c>
      <c r="H901" s="7">
        <v>12.185845897775152</v>
      </c>
      <c r="I901" s="7">
        <v>8.829531659387412</v>
      </c>
      <c r="J901" s="7">
        <v>2.3114463176575044</v>
      </c>
      <c r="K901" s="7">
        <v>69.80171489817798</v>
      </c>
      <c r="L901" s="7">
        <v>63.64858807709567</v>
      </c>
      <c r="M901" s="7">
        <v>70.88534031817339</v>
      </c>
      <c r="N901" s="7">
        <v>4.0</v>
      </c>
      <c r="O901" s="10">
        <v>-0.01637658409112207</v>
      </c>
      <c r="P901" s="15">
        <v>0.0</v>
      </c>
      <c r="Q901" s="11">
        <v>3.0</v>
      </c>
    </row>
    <row r="902">
      <c r="A902" s="6" t="s">
        <v>964</v>
      </c>
      <c r="B902" s="7">
        <v>1698.02</v>
      </c>
      <c r="C902" s="7">
        <v>1701.71</v>
      </c>
      <c r="D902" s="7">
        <v>1691.88</v>
      </c>
      <c r="E902" s="7">
        <v>1692.77</v>
      </c>
      <c r="F902" s="7">
        <v>3148.73</v>
      </c>
      <c r="G902" s="10">
        <v>-0.002739451638368872</v>
      </c>
      <c r="H902" s="7">
        <v>11.04079445135062</v>
      </c>
      <c r="I902" s="7">
        <v>9.271784217780054</v>
      </c>
      <c r="J902" s="7">
        <v>1.9799791991679674</v>
      </c>
      <c r="K902" s="7">
        <v>66.4427187854463</v>
      </c>
      <c r="L902" s="7">
        <v>58.43792021515025</v>
      </c>
      <c r="M902" s="7">
        <v>63.926077849713835</v>
      </c>
      <c r="N902" s="7">
        <v>5.0</v>
      </c>
      <c r="O902" s="10">
        <v>-0.019116035729490943</v>
      </c>
      <c r="P902" s="15">
        <v>0.0</v>
      </c>
      <c r="Q902" s="11">
        <v>3.0</v>
      </c>
    </row>
    <row r="903">
      <c r="A903" s="6" t="s">
        <v>965</v>
      </c>
      <c r="B903" s="7">
        <v>1694.05</v>
      </c>
      <c r="C903" s="7">
        <v>1703.85</v>
      </c>
      <c r="D903" s="7">
        <v>1693.11</v>
      </c>
      <c r="E903" s="7">
        <v>1698.67</v>
      </c>
      <c r="F903" s="7">
        <v>2813.93</v>
      </c>
      <c r="G903" s="10">
        <v>0.0034854114853170195</v>
      </c>
      <c r="H903" s="7">
        <v>10.488508623509915</v>
      </c>
      <c r="I903" s="7">
        <v>9.515129098926026</v>
      </c>
      <c r="J903" s="7">
        <v>2.1310452418096713</v>
      </c>
      <c r="K903" s="7">
        <v>68.06178375685101</v>
      </c>
      <c r="L903" s="7">
        <v>57.27982468155071</v>
      </c>
      <c r="M903" s="7">
        <v>59.78877765793221</v>
      </c>
      <c r="N903" s="7">
        <v>1.0</v>
      </c>
      <c r="O903" s="10">
        <v>0.0034854114853170195</v>
      </c>
      <c r="P903" s="15">
        <v>0.0</v>
      </c>
      <c r="Q903" s="11">
        <v>4.0</v>
      </c>
    </row>
    <row r="904">
      <c r="A904" s="6" t="s">
        <v>966</v>
      </c>
      <c r="B904" s="7">
        <v>1695.52</v>
      </c>
      <c r="C904" s="7">
        <v>1695.52</v>
      </c>
      <c r="D904" s="7">
        <v>1687.11</v>
      </c>
      <c r="E904" s="7">
        <v>1691.75</v>
      </c>
      <c r="F904" s="7">
        <v>2951.7</v>
      </c>
      <c r="G904" s="10">
        <v>-0.004073775365432999</v>
      </c>
      <c r="H904" s="7">
        <v>9.384256096016543</v>
      </c>
      <c r="I904" s="7">
        <v>9.48895449834413</v>
      </c>
      <c r="J904" s="7">
        <v>1.4416042309387378</v>
      </c>
      <c r="K904" s="7">
        <v>59.04332129963896</v>
      </c>
      <c r="L904" s="7">
        <v>30.392694063927124</v>
      </c>
      <c r="M904" s="7">
        <v>48.70347965354269</v>
      </c>
      <c r="N904" s="7">
        <v>1.0</v>
      </c>
      <c r="O904" s="10">
        <v>-0.004073775365432999</v>
      </c>
      <c r="P904" s="15">
        <v>0.0</v>
      </c>
      <c r="Q904" s="11">
        <v>2.0</v>
      </c>
    </row>
    <row r="905">
      <c r="A905" s="6" t="s">
        <v>967</v>
      </c>
      <c r="B905" s="7">
        <v>1687.26</v>
      </c>
      <c r="C905" s="7">
        <v>1687.26</v>
      </c>
      <c r="D905" s="7">
        <v>1674.99</v>
      </c>
      <c r="E905" s="7">
        <v>1681.55</v>
      </c>
      <c r="F905" s="7">
        <v>3308.63</v>
      </c>
      <c r="G905" s="10">
        <v>-0.006029259642382176</v>
      </c>
      <c r="H905" s="7">
        <v>7.598482678795108</v>
      </c>
      <c r="I905" s="7">
        <v>9.110860134434326</v>
      </c>
      <c r="J905" s="7">
        <v>0.9560993163008268</v>
      </c>
      <c r="K905" s="7">
        <v>48.87785136129505</v>
      </c>
      <c r="L905" s="7">
        <v>11.955531255695204</v>
      </c>
      <c r="M905" s="7">
        <v>33.20935000039101</v>
      </c>
      <c r="N905" s="7">
        <v>2.0</v>
      </c>
      <c r="O905" s="10">
        <v>-0.010103035007815175</v>
      </c>
      <c r="P905" s="15">
        <v>0.0</v>
      </c>
      <c r="Q905" s="11">
        <v>2.0</v>
      </c>
    </row>
    <row r="906">
      <c r="A906" s="6" t="s">
        <v>968</v>
      </c>
      <c r="B906" s="7">
        <v>1682.41</v>
      </c>
      <c r="C906" s="7">
        <v>1696.55</v>
      </c>
      <c r="D906" s="7">
        <v>1682.07</v>
      </c>
      <c r="E906" s="7">
        <v>1695.0</v>
      </c>
      <c r="F906" s="7">
        <v>3238.69</v>
      </c>
      <c r="G906" s="10">
        <v>0.00799857274538375</v>
      </c>
      <c r="H906" s="7">
        <v>7.185714529361803</v>
      </c>
      <c r="I906" s="7">
        <v>8.725831013419821</v>
      </c>
      <c r="J906" s="7">
        <v>1.1056135300467773</v>
      </c>
      <c r="K906" s="7">
        <v>52.50790395625048</v>
      </c>
      <c r="L906" s="7">
        <v>36.46801530891203</v>
      </c>
      <c r="M906" s="7">
        <v>26.272080209511454</v>
      </c>
      <c r="N906" s="7">
        <v>1.0</v>
      </c>
      <c r="O906" s="10">
        <v>0.00799857274538375</v>
      </c>
      <c r="P906" s="15">
        <v>0.0</v>
      </c>
      <c r="Q906" s="11">
        <v>4.0</v>
      </c>
    </row>
    <row r="907">
      <c r="A907" s="6" t="s">
        <v>969</v>
      </c>
      <c r="B907" s="7">
        <v>1691.9</v>
      </c>
      <c r="C907" s="7">
        <v>1693.87</v>
      </c>
      <c r="D907" s="7">
        <v>1680.34</v>
      </c>
      <c r="E907" s="7">
        <v>1693.87</v>
      </c>
      <c r="F907" s="7">
        <v>3148.6</v>
      </c>
      <c r="G907" s="10">
        <v>-6.66666666666731E-4</v>
      </c>
      <c r="H907" s="7">
        <v>6.690289745283053</v>
      </c>
      <c r="I907" s="7">
        <v>8.318722759792468</v>
      </c>
      <c r="J907" s="7">
        <v>1.2049019607843092</v>
      </c>
      <c r="K907" s="7">
        <v>54.64650955980427</v>
      </c>
      <c r="L907" s="7">
        <v>34.40860215053749</v>
      </c>
      <c r="M907" s="7">
        <v>27.610716238381574</v>
      </c>
      <c r="N907" s="7">
        <v>1.0</v>
      </c>
      <c r="O907" s="10">
        <v>-6.66666666666731E-4</v>
      </c>
      <c r="P907" s="15">
        <v>0.0</v>
      </c>
      <c r="Q907" s="11">
        <v>3.0</v>
      </c>
    </row>
    <row r="908">
      <c r="A908" s="6" t="s">
        <v>970</v>
      </c>
      <c r="B908" s="7">
        <v>1692.35</v>
      </c>
      <c r="C908" s="7">
        <v>1692.35</v>
      </c>
      <c r="D908" s="7">
        <v>1670.36</v>
      </c>
      <c r="E908" s="7">
        <v>1678.66</v>
      </c>
      <c r="F908" s="7">
        <v>3279.65</v>
      </c>
      <c r="G908" s="10">
        <v>-0.008979437619179636</v>
      </c>
      <c r="H908" s="7">
        <v>5.012560472910536</v>
      </c>
      <c r="I908" s="7">
        <v>7.6574903024160825</v>
      </c>
      <c r="J908" s="7">
        <v>0.8590847304032635</v>
      </c>
      <c r="K908" s="7">
        <v>46.21009017791862</v>
      </c>
      <c r="L908" s="7">
        <v>13.949579831933079</v>
      </c>
      <c r="M908" s="7">
        <v>28.275399097127533</v>
      </c>
      <c r="N908" s="7">
        <v>2.0</v>
      </c>
      <c r="O908" s="10">
        <v>-0.009646104285846367</v>
      </c>
      <c r="P908" s="15">
        <v>0.0</v>
      </c>
      <c r="Q908" s="11">
        <v>2.0</v>
      </c>
    </row>
    <row r="909">
      <c r="A909" s="6" t="s">
        <v>971</v>
      </c>
      <c r="B909" s="7">
        <v>1678.79</v>
      </c>
      <c r="C909" s="7">
        <v>1691.94</v>
      </c>
      <c r="D909" s="7">
        <v>1677.33</v>
      </c>
      <c r="E909" s="7">
        <v>1690.5</v>
      </c>
      <c r="F909" s="7">
        <v>2880.27</v>
      </c>
      <c r="G909" s="10">
        <v>0.007053244850058926</v>
      </c>
      <c r="H909" s="7">
        <v>4.585478445007311</v>
      </c>
      <c r="I909" s="7">
        <v>7.043087930934329</v>
      </c>
      <c r="J909" s="7">
        <v>0.892765443286514</v>
      </c>
      <c r="K909" s="7">
        <v>47.16725183530166</v>
      </c>
      <c r="L909" s="7">
        <v>33.84873949579848</v>
      </c>
      <c r="M909" s="7">
        <v>27.402307159423017</v>
      </c>
      <c r="N909" s="7">
        <v>1.0</v>
      </c>
      <c r="O909" s="10">
        <v>0.007053244850058926</v>
      </c>
      <c r="P909" s="15">
        <v>0.0</v>
      </c>
      <c r="Q909" s="11">
        <v>4.0</v>
      </c>
    </row>
    <row r="910">
      <c r="A910" s="6" t="s">
        <v>972</v>
      </c>
      <c r="B910" s="7">
        <v>1687.15</v>
      </c>
      <c r="C910" s="7">
        <v>1687.15</v>
      </c>
      <c r="D910" s="7">
        <v>1674.7</v>
      </c>
      <c r="E910" s="7">
        <v>1676.12</v>
      </c>
      <c r="F910" s="7">
        <v>2678.49</v>
      </c>
      <c r="G910" s="10">
        <v>-0.008506359065365341</v>
      </c>
      <c r="H910" s="7">
        <v>3.0514913468491613</v>
      </c>
      <c r="I910" s="7">
        <v>6.244768614117295</v>
      </c>
      <c r="J910" s="7">
        <v>0.644620920709765</v>
      </c>
      <c r="K910" s="7">
        <v>39.195714501282616</v>
      </c>
      <c r="L910" s="7">
        <v>9.680672268907548</v>
      </c>
      <c r="M910" s="7">
        <v>19.15966386554637</v>
      </c>
      <c r="N910" s="7">
        <v>1.0</v>
      </c>
      <c r="O910" s="10">
        <v>-0.008506359065365341</v>
      </c>
      <c r="P910" s="15">
        <v>0.0</v>
      </c>
      <c r="Q910" s="11">
        <v>2.0</v>
      </c>
    </row>
    <row r="911">
      <c r="A911" s="6" t="s">
        <v>973</v>
      </c>
      <c r="B911" s="7">
        <v>1676.22</v>
      </c>
      <c r="C911" s="7">
        <v>1676.79</v>
      </c>
      <c r="D911" s="7">
        <v>1655.03</v>
      </c>
      <c r="E911" s="7">
        <v>1655.45</v>
      </c>
      <c r="F911" s="7">
        <v>3569.23</v>
      </c>
      <c r="G911" s="10">
        <v>-0.012332052597665948</v>
      </c>
      <c r="H911" s="7">
        <v>0.16598588422561988</v>
      </c>
      <c r="I911" s="7">
        <v>5.02901206813896</v>
      </c>
      <c r="J911" s="7">
        <v>0.3080189610902633</v>
      </c>
      <c r="K911" s="7">
        <v>23.54850887127222</v>
      </c>
      <c r="L911" s="7">
        <v>0.561272217025355</v>
      </c>
      <c r="M911" s="7">
        <v>14.69689466057713</v>
      </c>
      <c r="N911" s="7">
        <v>2.0</v>
      </c>
      <c r="O911" s="10">
        <v>-0.02083841166303129</v>
      </c>
      <c r="P911" s="15">
        <v>0.0</v>
      </c>
      <c r="Q911" s="11">
        <v>1.0</v>
      </c>
    </row>
    <row r="912">
      <c r="A912" s="6" t="s">
        <v>974</v>
      </c>
      <c r="B912" s="7">
        <v>1656.99</v>
      </c>
      <c r="C912" s="7">
        <v>1662.47</v>
      </c>
      <c r="D912" s="7">
        <v>1646.47</v>
      </c>
      <c r="E912" s="7">
        <v>1656.4</v>
      </c>
      <c r="F912" s="7">
        <v>3577.84</v>
      </c>
      <c r="G912" s="10">
        <v>5.738620918783687E-4</v>
      </c>
      <c r="H912" s="7">
        <v>-2.0208458700719802</v>
      </c>
      <c r="I912" s="7">
        <v>3.619040480496772</v>
      </c>
      <c r="J912" s="7">
        <v>0.3276916802610127</v>
      </c>
      <c r="K912" s="7">
        <v>24.681308554753556</v>
      </c>
      <c r="L912" s="7">
        <v>12.607922803453611</v>
      </c>
      <c r="M912" s="7">
        <v>7.616622429795505</v>
      </c>
      <c r="N912" s="7">
        <v>1.0</v>
      </c>
      <c r="O912" s="10">
        <v>5.738620918783687E-4</v>
      </c>
      <c r="P912" s="15">
        <v>0.0</v>
      </c>
      <c r="Q912" s="11">
        <v>3.0</v>
      </c>
    </row>
    <row r="913">
      <c r="A913" s="6" t="s">
        <v>975</v>
      </c>
      <c r="B913" s="7">
        <v>1660.88</v>
      </c>
      <c r="C913" s="7">
        <v>1692.56</v>
      </c>
      <c r="D913" s="7">
        <v>1660.88</v>
      </c>
      <c r="E913" s="7">
        <v>1692.56</v>
      </c>
      <c r="F913" s="7">
        <v>3362.3</v>
      </c>
      <c r="G913" s="10">
        <v>0.02183047573049979</v>
      </c>
      <c r="H913" s="7">
        <v>-0.8265876049763392</v>
      </c>
      <c r="I913" s="7">
        <v>2.72991486340215</v>
      </c>
      <c r="J913" s="7">
        <v>0.7974314068884983</v>
      </c>
      <c r="K913" s="7">
        <v>44.3650535888275</v>
      </c>
      <c r="L913" s="7">
        <v>70.94043404648284</v>
      </c>
      <c r="M913" s="7">
        <v>28.0365430223206</v>
      </c>
      <c r="N913" s="7">
        <v>2.0</v>
      </c>
      <c r="O913" s="10">
        <v>0.02240433782237816</v>
      </c>
      <c r="P913" s="15">
        <v>0.0</v>
      </c>
      <c r="Q913" s="11">
        <v>5.0</v>
      </c>
    </row>
    <row r="914">
      <c r="A914" s="6" t="s">
        <v>976</v>
      </c>
      <c r="B914" s="7">
        <v>1691.09</v>
      </c>
      <c r="C914" s="7">
        <v>1703.44</v>
      </c>
      <c r="D914" s="7">
        <v>1688.52</v>
      </c>
      <c r="E914" s="7">
        <v>1703.2</v>
      </c>
      <c r="F914" s="7">
        <v>2944.67</v>
      </c>
      <c r="G914" s="10">
        <v>0.006286335491799464</v>
      </c>
      <c r="H914" s="7">
        <v>0.9672795554829463</v>
      </c>
      <c r="I914" s="7">
        <v>2.3773878018183097</v>
      </c>
      <c r="J914" s="7">
        <v>1.0175302913121955</v>
      </c>
      <c r="K914" s="7">
        <v>50.434449271658615</v>
      </c>
      <c r="L914" s="7">
        <v>92.75670372792666</v>
      </c>
      <c r="M914" s="7">
        <v>58.768353525954375</v>
      </c>
      <c r="N914" s="7">
        <v>3.0</v>
      </c>
      <c r="O914" s="10">
        <v>0.02869067331417762</v>
      </c>
      <c r="P914" s="15">
        <v>0.0</v>
      </c>
      <c r="Q914" s="11">
        <v>4.0</v>
      </c>
    </row>
    <row r="915">
      <c r="A915" s="6" t="s">
        <v>977</v>
      </c>
      <c r="B915" s="7">
        <v>1699.86</v>
      </c>
      <c r="C915" s="7">
        <v>1711.03</v>
      </c>
      <c r="D915" s="7">
        <v>1692.13</v>
      </c>
      <c r="E915" s="7">
        <v>1710.14</v>
      </c>
      <c r="F915" s="7">
        <v>2580.58</v>
      </c>
      <c r="G915" s="10">
        <v>0.004074682949741695</v>
      </c>
      <c r="H915" s="7">
        <v>2.915326139255967</v>
      </c>
      <c r="I915" s="7">
        <v>2.4849754693058412</v>
      </c>
      <c r="J915" s="7">
        <v>1.1738655002733738</v>
      </c>
      <c r="K915" s="7">
        <v>53.99899396378271</v>
      </c>
      <c r="L915" s="7">
        <v>98.62143742255286</v>
      </c>
      <c r="M915" s="7">
        <v>87.43952506565411</v>
      </c>
      <c r="N915" s="7">
        <v>4.0</v>
      </c>
      <c r="O915" s="10">
        <v>0.03276535626391931</v>
      </c>
      <c r="P915" s="15">
        <v>0.0</v>
      </c>
      <c r="Q915" s="11">
        <v>4.0</v>
      </c>
    </row>
    <row r="916">
      <c r="A916" s="6" t="s">
        <v>978</v>
      </c>
      <c r="B916" s="7">
        <v>1709.17</v>
      </c>
      <c r="C916" s="7">
        <v>1711.57</v>
      </c>
      <c r="D916" s="7">
        <v>1695.93</v>
      </c>
      <c r="E916" s="7">
        <v>1698.06</v>
      </c>
      <c r="F916" s="7">
        <v>3327.74</v>
      </c>
      <c r="G916" s="10">
        <v>-0.007063749166734978</v>
      </c>
      <c r="H916" s="7">
        <v>3.4447036491721974</v>
      </c>
      <c r="I916" s="7">
        <v>2.6769211052791126</v>
      </c>
      <c r="J916" s="7">
        <v>1.0656408983744876</v>
      </c>
      <c r="K916" s="7">
        <v>51.588874872349365</v>
      </c>
      <c r="L916" s="7">
        <v>79.24731182795698</v>
      </c>
      <c r="M916" s="7">
        <v>90.2084843261455</v>
      </c>
      <c r="N916" s="7">
        <v>1.0</v>
      </c>
      <c r="O916" s="10">
        <v>-0.007063749166734978</v>
      </c>
      <c r="P916" s="15">
        <v>0.0</v>
      </c>
      <c r="Q916" s="11">
        <v>2.0</v>
      </c>
    </row>
    <row r="917">
      <c r="A917" s="6" t="s">
        <v>979</v>
      </c>
      <c r="B917" s="7">
        <v>1700.49</v>
      </c>
      <c r="C917" s="7">
        <v>1721.76</v>
      </c>
      <c r="D917" s="7">
        <v>1700.49</v>
      </c>
      <c r="E917" s="7">
        <v>1721.54</v>
      </c>
      <c r="F917" s="7">
        <v>3486.18</v>
      </c>
      <c r="G917" s="10">
        <v>0.01382754437416818</v>
      </c>
      <c r="H917" s="7">
        <v>5.693250659514888</v>
      </c>
      <c r="I917" s="7">
        <v>3.2801870161262676</v>
      </c>
      <c r="J917" s="7">
        <v>1.2837821069611597</v>
      </c>
      <c r="K917" s="7">
        <v>56.21298560173862</v>
      </c>
      <c r="L917" s="7">
        <v>99.70779652012216</v>
      </c>
      <c r="M917" s="7">
        <v>92.52551525687733</v>
      </c>
      <c r="N917" s="7">
        <v>1.0</v>
      </c>
      <c r="O917" s="10">
        <v>0.01382754437416818</v>
      </c>
      <c r="P917" s="15">
        <v>0.0</v>
      </c>
      <c r="Q917" s="11">
        <v>5.0</v>
      </c>
    </row>
    <row r="918">
      <c r="A918" s="6" t="s">
        <v>980</v>
      </c>
      <c r="B918" s="7">
        <v>1720.17</v>
      </c>
      <c r="C918" s="7">
        <v>1733.45</v>
      </c>
      <c r="D918" s="7">
        <v>1714.12</v>
      </c>
      <c r="E918" s="7">
        <v>1733.15</v>
      </c>
      <c r="F918" s="7">
        <v>3453.59</v>
      </c>
      <c r="G918" s="10">
        <v>0.006743961801642789</v>
      </c>
      <c r="H918" s="7">
        <v>8.316206286883016</v>
      </c>
      <c r="I918" s="7">
        <v>4.287390870277617</v>
      </c>
      <c r="J918" s="7">
        <v>1.5619655219220858</v>
      </c>
      <c r="K918" s="7">
        <v>60.967468475151016</v>
      </c>
      <c r="L918" s="7">
        <v>99.65509312485634</v>
      </c>
      <c r="M918" s="7">
        <v>92.87006715764517</v>
      </c>
      <c r="N918" s="7">
        <v>2.0</v>
      </c>
      <c r="O918" s="10">
        <v>0.02057150617581097</v>
      </c>
      <c r="P918" s="15">
        <v>0.0</v>
      </c>
      <c r="Q918" s="11">
        <v>4.0</v>
      </c>
    </row>
    <row r="919">
      <c r="A919" s="6" t="s">
        <v>981</v>
      </c>
      <c r="B919" s="7">
        <v>1736.72</v>
      </c>
      <c r="C919" s="7">
        <v>1745.31</v>
      </c>
      <c r="D919" s="7">
        <v>1735.74</v>
      </c>
      <c r="E919" s="7">
        <v>1744.5</v>
      </c>
      <c r="F919" s="7">
        <v>3664.89</v>
      </c>
      <c r="G919" s="10">
        <v>0.0065487695813979795</v>
      </c>
      <c r="H919" s="7">
        <v>11.181870025853641</v>
      </c>
      <c r="I919" s="7">
        <v>5.666286701392822</v>
      </c>
      <c r="J919" s="7">
        <v>1.991807152985663</v>
      </c>
      <c r="K919" s="7">
        <v>66.57538574964454</v>
      </c>
      <c r="L919" s="7">
        <v>99.180493727236</v>
      </c>
      <c r="M919" s="7">
        <v>99.5144611240715</v>
      </c>
      <c r="N919" s="7">
        <v>3.0</v>
      </c>
      <c r="O919" s="10">
        <v>0.027120275757208948</v>
      </c>
      <c r="P919" s="15">
        <v>0.0</v>
      </c>
      <c r="Q919" s="11">
        <v>4.0</v>
      </c>
    </row>
    <row r="920">
      <c r="A920" s="6" t="s">
        <v>982</v>
      </c>
      <c r="B920" s="7">
        <v>1745.2</v>
      </c>
      <c r="C920" s="7">
        <v>1747.79</v>
      </c>
      <c r="D920" s="7">
        <v>1740.67</v>
      </c>
      <c r="E920" s="7">
        <v>1744.66</v>
      </c>
      <c r="F920" s="7">
        <v>3052.71</v>
      </c>
      <c r="G920" s="10">
        <v>9.171682430500536E-5</v>
      </c>
      <c r="H920" s="7">
        <v>13.312382983441921</v>
      </c>
      <c r="I920" s="7">
        <v>7.195505957802643</v>
      </c>
      <c r="J920" s="7">
        <v>1.7824168898692307</v>
      </c>
      <c r="K920" s="7">
        <v>64.06002265005664</v>
      </c>
      <c r="L920" s="7">
        <v>96.91077773391247</v>
      </c>
      <c r="M920" s="7">
        <v>98.58212152866827</v>
      </c>
      <c r="N920" s="7">
        <v>4.0</v>
      </c>
      <c r="O920" s="10">
        <v>0.027211992581513952</v>
      </c>
      <c r="P920" s="15">
        <v>0.0</v>
      </c>
      <c r="Q920" s="11">
        <v>3.0</v>
      </c>
    </row>
    <row r="921">
      <c r="A921" s="6" t="s">
        <v>983</v>
      </c>
      <c r="B921" s="7">
        <v>1746.48</v>
      </c>
      <c r="C921" s="7">
        <v>1759.33</v>
      </c>
      <c r="D921" s="7">
        <v>1746.48</v>
      </c>
      <c r="E921" s="7">
        <v>1754.67</v>
      </c>
      <c r="F921" s="7">
        <v>3850.84</v>
      </c>
      <c r="G921" s="10">
        <v>0.005737507594602955</v>
      </c>
      <c r="H921" s="7">
        <v>15.628398742424906</v>
      </c>
      <c r="I921" s="7">
        <v>8.882084514727097</v>
      </c>
      <c r="J921" s="7">
        <v>1.975296759704849</v>
      </c>
      <c r="K921" s="7">
        <v>66.38990726762998</v>
      </c>
      <c r="L921" s="7">
        <v>95.87099060783284</v>
      </c>
      <c r="M921" s="7">
        <v>97.32075402299377</v>
      </c>
      <c r="N921" s="7">
        <v>5.0</v>
      </c>
      <c r="O921" s="10">
        <v>0.032949500176116905</v>
      </c>
      <c r="P921" s="15">
        <v>0.0</v>
      </c>
      <c r="Q921" s="11">
        <v>4.0</v>
      </c>
    </row>
    <row r="922">
      <c r="A922" s="6" t="s">
        <v>984</v>
      </c>
      <c r="B922" s="7">
        <v>1752.27</v>
      </c>
      <c r="C922" s="7">
        <v>1752.27</v>
      </c>
      <c r="D922" s="7">
        <v>1740.5</v>
      </c>
      <c r="E922" s="7">
        <v>1746.38</v>
      </c>
      <c r="F922" s="7">
        <v>3713.38</v>
      </c>
      <c r="G922" s="10">
        <v>-0.00472453509776765</v>
      </c>
      <c r="H922" s="7">
        <v>16.60352905225568</v>
      </c>
      <c r="I922" s="7">
        <v>10.426373422232814</v>
      </c>
      <c r="J922" s="7">
        <v>2.2219415373511358</v>
      </c>
      <c r="K922" s="7">
        <v>68.96281362007167</v>
      </c>
      <c r="L922" s="7">
        <v>88.52560694665974</v>
      </c>
      <c r="M922" s="7">
        <v>93.76912509613503</v>
      </c>
      <c r="N922" s="7">
        <v>1.0</v>
      </c>
      <c r="O922" s="10">
        <v>-0.00472453509776765</v>
      </c>
      <c r="P922" s="15">
        <v>0.0</v>
      </c>
      <c r="Q922" s="11">
        <v>2.0</v>
      </c>
    </row>
    <row r="923">
      <c r="A923" s="6" t="s">
        <v>985</v>
      </c>
      <c r="B923" s="7">
        <v>1747.48</v>
      </c>
      <c r="C923" s="7">
        <v>1753.94</v>
      </c>
      <c r="D923" s="7">
        <v>1745.5</v>
      </c>
      <c r="E923" s="7">
        <v>1752.07</v>
      </c>
      <c r="F923" s="7">
        <v>3671.7</v>
      </c>
      <c r="G923" s="10">
        <v>0.0032581683253357385</v>
      </c>
      <c r="H923" s="7">
        <v>17.632209163350808</v>
      </c>
      <c r="I923" s="7">
        <v>11.867540570456415</v>
      </c>
      <c r="J923" s="7">
        <v>2.1109707686755654</v>
      </c>
      <c r="K923" s="7">
        <v>67.85569282524213</v>
      </c>
      <c r="L923" s="7">
        <v>93.5672514619883</v>
      </c>
      <c r="M923" s="7">
        <v>92.65461633882695</v>
      </c>
      <c r="N923" s="7">
        <v>1.0</v>
      </c>
      <c r="O923" s="10">
        <v>0.0032581683253357385</v>
      </c>
      <c r="P923" s="15">
        <v>0.0</v>
      </c>
      <c r="Q923" s="11">
        <v>4.0</v>
      </c>
    </row>
    <row r="924">
      <c r="A924" s="6" t="s">
        <v>986</v>
      </c>
      <c r="B924" s="7">
        <v>1756.01</v>
      </c>
      <c r="C924" s="7">
        <v>1759.82</v>
      </c>
      <c r="D924" s="7">
        <v>1752.45</v>
      </c>
      <c r="E924" s="7">
        <v>1759.77</v>
      </c>
      <c r="F924" s="7">
        <v>3175.72</v>
      </c>
      <c r="G924" s="10">
        <v>0.004394801577562567</v>
      </c>
      <c r="H924" s="7">
        <v>18.851463277019775</v>
      </c>
      <c r="I924" s="7">
        <v>13.264325111769086</v>
      </c>
      <c r="J924" s="7">
        <v>3.038255360623786</v>
      </c>
      <c r="K924" s="7">
        <v>75.23683099016475</v>
      </c>
      <c r="L924" s="7">
        <v>99.95588883987652</v>
      </c>
      <c r="M924" s="7">
        <v>94.01624908284153</v>
      </c>
      <c r="N924" s="7">
        <v>2.0</v>
      </c>
      <c r="O924" s="10">
        <v>0.0076529699028983055</v>
      </c>
      <c r="P924" s="15">
        <v>0.0</v>
      </c>
      <c r="Q924" s="11">
        <v>4.0</v>
      </c>
    </row>
    <row r="925">
      <c r="A925" s="6" t="s">
        <v>987</v>
      </c>
      <c r="B925" s="7">
        <v>1759.42</v>
      </c>
      <c r="C925" s="7">
        <v>1764.99</v>
      </c>
      <c r="D925" s="7">
        <v>1757.67</v>
      </c>
      <c r="E925" s="7">
        <v>1762.11</v>
      </c>
      <c r="F925" s="7">
        <v>3282.3</v>
      </c>
      <c r="G925" s="10">
        <v>0.0013297192246713595</v>
      </c>
      <c r="H925" s="7">
        <v>19.778554525312984</v>
      </c>
      <c r="I925" s="7">
        <v>14.567170994477866</v>
      </c>
      <c r="J925" s="7">
        <v>6.236131566028435</v>
      </c>
      <c r="K925" s="7">
        <v>86.18046132971499</v>
      </c>
      <c r="L925" s="7">
        <v>97.57003037462022</v>
      </c>
      <c r="M925" s="7">
        <v>97.03105689216169</v>
      </c>
      <c r="N925" s="7">
        <v>3.0</v>
      </c>
      <c r="O925" s="10">
        <v>0.008982689127569665</v>
      </c>
      <c r="P925" s="15">
        <v>0.0</v>
      </c>
      <c r="Q925" s="11">
        <v>3.0</v>
      </c>
    </row>
    <row r="926">
      <c r="A926" s="6" t="s">
        <v>988</v>
      </c>
      <c r="B926" s="7">
        <v>1762.93</v>
      </c>
      <c r="C926" s="7">
        <v>1772.09</v>
      </c>
      <c r="D926" s="7">
        <v>1762.93</v>
      </c>
      <c r="E926" s="7">
        <v>1771.95</v>
      </c>
      <c r="F926" s="7">
        <v>3358.46</v>
      </c>
      <c r="G926" s="10">
        <v>0.00558421437935211</v>
      </c>
      <c r="H926" s="7">
        <v>21.06446869961337</v>
      </c>
      <c r="I926" s="7">
        <v>15.866630535504967</v>
      </c>
      <c r="J926" s="7">
        <v>6.672557682866926</v>
      </c>
      <c r="K926" s="7">
        <v>86.96653656663888</v>
      </c>
      <c r="L926" s="7">
        <v>99.87411204028426</v>
      </c>
      <c r="M926" s="7">
        <v>99.13334375159367</v>
      </c>
      <c r="N926" s="7">
        <v>4.0</v>
      </c>
      <c r="O926" s="10">
        <v>0.014566903506921774</v>
      </c>
      <c r="P926" s="15">
        <v>0.0</v>
      </c>
      <c r="Q926" s="11">
        <v>4.0</v>
      </c>
    </row>
    <row r="927">
      <c r="A927" s="6" t="s">
        <v>989</v>
      </c>
      <c r="B927" s="7">
        <v>1772.27</v>
      </c>
      <c r="C927" s="7">
        <v>1775.22</v>
      </c>
      <c r="D927" s="7">
        <v>1757.24</v>
      </c>
      <c r="E927" s="7">
        <v>1763.31</v>
      </c>
      <c r="F927" s="7">
        <v>3523.04</v>
      </c>
      <c r="G927" s="10">
        <v>-0.004875984085329778</v>
      </c>
      <c r="H927" s="7">
        <v>21.14266962022316</v>
      </c>
      <c r="I927" s="7">
        <v>16.921838352448606</v>
      </c>
      <c r="J927" s="7">
        <v>3.4388142019992927</v>
      </c>
      <c r="K927" s="7">
        <v>77.47146074396201</v>
      </c>
      <c r="L927" s="7">
        <v>86.26297577854662</v>
      </c>
      <c r="M927" s="7">
        <v>94.56903939781704</v>
      </c>
      <c r="N927" s="7">
        <v>1.0</v>
      </c>
      <c r="O927" s="10">
        <v>-0.004875984085329778</v>
      </c>
      <c r="P927" s="15">
        <v>0.0</v>
      </c>
      <c r="Q927" s="11">
        <v>2.0</v>
      </c>
    </row>
    <row r="928">
      <c r="A928" s="6" t="s">
        <v>990</v>
      </c>
      <c r="B928" s="7">
        <v>1763.24</v>
      </c>
      <c r="C928" s="7">
        <v>1768.53</v>
      </c>
      <c r="D928" s="7">
        <v>1755.72</v>
      </c>
      <c r="E928" s="7">
        <v>1756.54</v>
      </c>
      <c r="F928" s="7">
        <v>3826.53</v>
      </c>
      <c r="G928" s="10">
        <v>-0.003839370275221023</v>
      </c>
      <c r="H928" s="7">
        <v>20.422939063775175</v>
      </c>
      <c r="I928" s="7">
        <v>17.622058494713922</v>
      </c>
      <c r="J928" s="7">
        <v>2.4907769703745006</v>
      </c>
      <c r="K928" s="7">
        <v>71.35308246597269</v>
      </c>
      <c r="L928" s="7">
        <v>77.51835359248997</v>
      </c>
      <c r="M928" s="7">
        <v>87.88514713710696</v>
      </c>
      <c r="N928" s="7">
        <v>2.0</v>
      </c>
      <c r="O928" s="10">
        <v>-0.0087153543605508</v>
      </c>
      <c r="P928" s="15">
        <v>0.0</v>
      </c>
      <c r="Q928" s="11">
        <v>2.0</v>
      </c>
    </row>
    <row r="929">
      <c r="A929" s="6" t="s">
        <v>991</v>
      </c>
      <c r="B929" s="7">
        <v>1758.7</v>
      </c>
      <c r="C929" s="7">
        <v>1765.67</v>
      </c>
      <c r="D929" s="7">
        <v>1752.7</v>
      </c>
      <c r="E929" s="7">
        <v>1761.64</v>
      </c>
      <c r="F929" s="7">
        <v>3686.29</v>
      </c>
      <c r="G929" s="10">
        <v>0.0029034351623077963</v>
      </c>
      <c r="H929" s="7">
        <v>20.033145162697792</v>
      </c>
      <c r="I929" s="7">
        <v>18.104275828310698</v>
      </c>
      <c r="J929" s="7">
        <v>2.4393515930687455</v>
      </c>
      <c r="K929" s="7">
        <v>70.92475215342103</v>
      </c>
      <c r="L929" s="7">
        <v>82.87299785597183</v>
      </c>
      <c r="M929" s="7">
        <v>82.21810907566947</v>
      </c>
      <c r="N929" s="7">
        <v>1.0</v>
      </c>
      <c r="O929" s="10">
        <v>0.0029034351623077963</v>
      </c>
      <c r="P929" s="15">
        <v>0.0</v>
      </c>
      <c r="Q929" s="11">
        <v>3.0</v>
      </c>
    </row>
    <row r="930">
      <c r="A930" s="6" t="s">
        <v>992</v>
      </c>
      <c r="B930" s="7">
        <v>1763.4</v>
      </c>
      <c r="C930" s="7">
        <v>1768.78</v>
      </c>
      <c r="D930" s="7">
        <v>1761.56</v>
      </c>
      <c r="E930" s="7">
        <v>1767.93</v>
      </c>
      <c r="F930" s="7">
        <v>3194.87</v>
      </c>
      <c r="G930" s="10">
        <v>0.00357053654549168</v>
      </c>
      <c r="H930" s="7">
        <v>20.001219511851104</v>
      </c>
      <c r="I930" s="7">
        <v>18.48366456501878</v>
      </c>
      <c r="J930" s="7">
        <v>3.948101265822784</v>
      </c>
      <c r="K930" s="7">
        <v>79.79022767971348</v>
      </c>
      <c r="L930" s="7">
        <v>90.24488157366525</v>
      </c>
      <c r="M930" s="7">
        <v>83.54541100737569</v>
      </c>
      <c r="N930" s="7">
        <v>2.0</v>
      </c>
      <c r="O930" s="10">
        <v>0.006473971707799476</v>
      </c>
      <c r="P930" s="15">
        <v>0.0</v>
      </c>
      <c r="Q930" s="11">
        <v>4.0</v>
      </c>
    </row>
    <row r="931">
      <c r="A931" s="6" t="s">
        <v>993</v>
      </c>
      <c r="B931" s="7">
        <v>1765.67</v>
      </c>
      <c r="C931" s="7">
        <v>1767.03</v>
      </c>
      <c r="D931" s="7">
        <v>1755.76</v>
      </c>
      <c r="E931" s="7">
        <v>1762.97</v>
      </c>
      <c r="F931" s="7">
        <v>3516.68</v>
      </c>
      <c r="G931" s="10">
        <v>-0.002805540943363163</v>
      </c>
      <c r="H931" s="7">
        <v>19.35260289638063</v>
      </c>
      <c r="I931" s="7">
        <v>18.657452231291153</v>
      </c>
      <c r="J931" s="7">
        <v>2.44556873691556</v>
      </c>
      <c r="K931" s="7">
        <v>70.9772151898734</v>
      </c>
      <c r="L931" s="7">
        <v>79.95090016366616</v>
      </c>
      <c r="M931" s="7">
        <v>84.35625986443442</v>
      </c>
      <c r="N931" s="7">
        <v>1.0</v>
      </c>
      <c r="O931" s="10">
        <v>-0.002805540943363163</v>
      </c>
      <c r="P931" s="15">
        <v>0.0</v>
      </c>
      <c r="Q931" s="11">
        <v>3.0</v>
      </c>
    </row>
    <row r="932">
      <c r="A932" s="6" t="s">
        <v>994</v>
      </c>
      <c r="B932" s="7">
        <v>1765.0</v>
      </c>
      <c r="C932" s="7">
        <v>1773.74</v>
      </c>
      <c r="D932" s="7">
        <v>1764.4</v>
      </c>
      <c r="E932" s="7">
        <v>1770.49</v>
      </c>
      <c r="F932" s="7">
        <v>3322.1</v>
      </c>
      <c r="G932" s="10">
        <v>0.004265529192215399</v>
      </c>
      <c r="H932" s="7">
        <v>19.223771042135695</v>
      </c>
      <c r="I932" s="7">
        <v>18.770715993460062</v>
      </c>
      <c r="J932" s="7">
        <v>2.3028611304954576</v>
      </c>
      <c r="K932" s="7">
        <v>69.72321994506649</v>
      </c>
      <c r="L932" s="7">
        <v>88.01925025329277</v>
      </c>
      <c r="M932" s="7">
        <v>86.07167733020806</v>
      </c>
      <c r="N932" s="7">
        <v>1.0</v>
      </c>
      <c r="O932" s="10">
        <v>0.004265529192215399</v>
      </c>
      <c r="P932" s="15">
        <v>0.0</v>
      </c>
      <c r="Q932" s="11">
        <v>4.0</v>
      </c>
    </row>
    <row r="933">
      <c r="A933" s="6" t="s">
        <v>995</v>
      </c>
      <c r="B933" s="7">
        <v>1770.74</v>
      </c>
      <c r="C933" s="7">
        <v>1774.54</v>
      </c>
      <c r="D933" s="7">
        <v>1746.2</v>
      </c>
      <c r="E933" s="7">
        <v>1747.15</v>
      </c>
      <c r="F933" s="7">
        <v>4143.2</v>
      </c>
      <c r="G933" s="10">
        <v>-0.0131827912046947</v>
      </c>
      <c r="H933" s="7">
        <v>17.041879748443534</v>
      </c>
      <c r="I933" s="7">
        <v>18.424948744456756</v>
      </c>
      <c r="J933" s="7">
        <v>1.0509615384615403</v>
      </c>
      <c r="K933" s="7">
        <v>51.2423816221285</v>
      </c>
      <c r="L933" s="7">
        <v>19.15322580645186</v>
      </c>
      <c r="M933" s="7">
        <v>62.37445874113693</v>
      </c>
      <c r="N933" s="7">
        <v>1.0</v>
      </c>
      <c r="O933" s="10">
        <v>-0.0131827912046947</v>
      </c>
      <c r="P933" s="15">
        <v>0.0</v>
      </c>
      <c r="Q933" s="11">
        <v>1.0</v>
      </c>
    </row>
    <row r="934">
      <c r="A934" s="6" t="s">
        <v>996</v>
      </c>
      <c r="B934" s="7">
        <v>1748.37</v>
      </c>
      <c r="C934" s="7">
        <v>1770.78</v>
      </c>
      <c r="D934" s="7">
        <v>1747.63</v>
      </c>
      <c r="E934" s="7">
        <v>1770.61</v>
      </c>
      <c r="F934" s="7">
        <v>3837.17</v>
      </c>
      <c r="G934" s="10">
        <v>0.013427582062215499</v>
      </c>
      <c r="H934" s="7">
        <v>17.00966429328946</v>
      </c>
      <c r="I934" s="7">
        <v>18.1418918542233</v>
      </c>
      <c r="J934" s="7">
        <v>1.499038461538458</v>
      </c>
      <c r="K934" s="7">
        <v>59.984609465178856</v>
      </c>
      <c r="L934" s="7">
        <v>86.72235023041439</v>
      </c>
      <c r="M934" s="7">
        <v>64.63160876338634</v>
      </c>
      <c r="N934" s="7">
        <v>1.0</v>
      </c>
      <c r="O934" s="10">
        <v>0.013427582062215499</v>
      </c>
      <c r="P934" s="15">
        <v>0.0</v>
      </c>
      <c r="Q934" s="11">
        <v>5.0</v>
      </c>
    </row>
    <row r="935">
      <c r="A935" s="6" t="s">
        <v>997</v>
      </c>
      <c r="B935" s="7">
        <v>1769.96</v>
      </c>
      <c r="C935" s="7">
        <v>1773.44</v>
      </c>
      <c r="D935" s="7">
        <v>1767.85</v>
      </c>
      <c r="E935" s="7">
        <v>1771.89</v>
      </c>
      <c r="F935" s="7">
        <v>2534.06</v>
      </c>
      <c r="G935" s="10">
        <v>7.22914701713082E-4</v>
      </c>
      <c r="H935" s="7">
        <v>16.89269019830226</v>
      </c>
      <c r="I935" s="7">
        <v>17.892051523039093</v>
      </c>
      <c r="J935" s="7">
        <v>1.3311538461538468</v>
      </c>
      <c r="K935" s="7">
        <v>57.102788318759295</v>
      </c>
      <c r="L935" s="7">
        <v>90.40898617511543</v>
      </c>
      <c r="M935" s="7">
        <v>65.42818740399389</v>
      </c>
      <c r="N935" s="7">
        <v>2.0</v>
      </c>
      <c r="O935" s="10">
        <v>0.01415049676392858</v>
      </c>
      <c r="P935" s="15">
        <v>0.0</v>
      </c>
      <c r="Q935" s="11">
        <v>3.0</v>
      </c>
    </row>
    <row r="936">
      <c r="A936" s="6" t="s">
        <v>998</v>
      </c>
      <c r="B936" s="7">
        <v>1769.51</v>
      </c>
      <c r="C936" s="7">
        <v>1771.78</v>
      </c>
      <c r="D936" s="7">
        <v>1762.29</v>
      </c>
      <c r="E936" s="7">
        <v>1767.69</v>
      </c>
      <c r="F936" s="7">
        <v>3221.03</v>
      </c>
      <c r="G936" s="10">
        <v>-0.0023703503039127966</v>
      </c>
      <c r="H936" s="7">
        <v>16.273491802533954</v>
      </c>
      <c r="I936" s="7">
        <v>17.568339578938065</v>
      </c>
      <c r="J936" s="7">
        <v>1.4447923189313279</v>
      </c>
      <c r="K936" s="7">
        <v>59.09673012891656</v>
      </c>
      <c r="L936" s="7">
        <v>74.663526244953</v>
      </c>
      <c r="M936" s="7">
        <v>83.93162088349428</v>
      </c>
      <c r="N936" s="7">
        <v>1.0</v>
      </c>
      <c r="O936" s="10">
        <v>-0.0023703503039127966</v>
      </c>
      <c r="P936" s="15">
        <v>0.0</v>
      </c>
      <c r="Q936" s="11">
        <v>3.0</v>
      </c>
    </row>
    <row r="937">
      <c r="A937" s="6" t="s">
        <v>999</v>
      </c>
      <c r="B937" s="7">
        <v>1764.37</v>
      </c>
      <c r="C937" s="7">
        <v>1782.0</v>
      </c>
      <c r="D937" s="7">
        <v>1760.64</v>
      </c>
      <c r="E937" s="7">
        <v>1782.0</v>
      </c>
      <c r="F937" s="7">
        <v>3327.48</v>
      </c>
      <c r="G937" s="10">
        <v>0.008095310829387475</v>
      </c>
      <c r="H937" s="7">
        <v>16.74445041778631</v>
      </c>
      <c r="I937" s="7">
        <v>17.403561746707716</v>
      </c>
      <c r="J937" s="7">
        <v>1.62471300354832</v>
      </c>
      <c r="K937" s="7">
        <v>61.90059642147117</v>
      </c>
      <c r="L937" s="7">
        <v>100.0</v>
      </c>
      <c r="M937" s="7">
        <v>88.35750414002281</v>
      </c>
      <c r="N937" s="7">
        <v>1.0</v>
      </c>
      <c r="O937" s="10">
        <v>0.008095310829387475</v>
      </c>
      <c r="P937" s="15">
        <v>0.0</v>
      </c>
      <c r="Q937" s="11">
        <v>4.0</v>
      </c>
    </row>
    <row r="938">
      <c r="A938" s="6" t="s">
        <v>1000</v>
      </c>
      <c r="B938" s="7">
        <v>1782.75</v>
      </c>
      <c r="C938" s="7">
        <v>1791.53</v>
      </c>
      <c r="D938" s="7">
        <v>1780.22</v>
      </c>
      <c r="E938" s="7">
        <v>1790.62</v>
      </c>
      <c r="F938" s="7">
        <v>3139.06</v>
      </c>
      <c r="G938" s="10">
        <v>0.004837261503928109</v>
      </c>
      <c r="H938" s="7">
        <v>17.610250467710102</v>
      </c>
      <c r="I938" s="7">
        <v>17.444899490908192</v>
      </c>
      <c r="J938" s="7">
        <v>1.6439156752243762</v>
      </c>
      <c r="K938" s="7">
        <v>62.17731112339145</v>
      </c>
      <c r="L938" s="7">
        <v>97.99249944848867</v>
      </c>
      <c r="M938" s="7">
        <v>90.88534189781389</v>
      </c>
      <c r="N938" s="7">
        <v>2.0</v>
      </c>
      <c r="O938" s="10">
        <v>0.012932572333315583</v>
      </c>
      <c r="P938" s="15">
        <v>0.0</v>
      </c>
      <c r="Q938" s="11">
        <v>4.0</v>
      </c>
    </row>
    <row r="939">
      <c r="A939" s="6" t="s">
        <v>1001</v>
      </c>
      <c r="B939" s="7">
        <v>1790.66</v>
      </c>
      <c r="C939" s="7">
        <v>1798.22</v>
      </c>
      <c r="D939" s="7">
        <v>1790.66</v>
      </c>
      <c r="E939" s="7">
        <v>1798.18</v>
      </c>
      <c r="F939" s="7">
        <v>3254.82</v>
      </c>
      <c r="G939" s="10">
        <v>0.004222001317979344</v>
      </c>
      <c r="H939" s="7">
        <v>18.69097414821772</v>
      </c>
      <c r="I939" s="7">
        <v>17.6941144223701</v>
      </c>
      <c r="J939" s="7">
        <v>1.7528699645168044</v>
      </c>
      <c r="K939" s="7">
        <v>63.674274016225674</v>
      </c>
      <c r="L939" s="7">
        <v>99.92310649750104</v>
      </c>
      <c r="M939" s="7">
        <v>99.30520198199656</v>
      </c>
      <c r="N939" s="7">
        <v>3.0</v>
      </c>
      <c r="O939" s="10">
        <v>0.017154573651294927</v>
      </c>
      <c r="P939" s="15">
        <v>0.0</v>
      </c>
      <c r="Q939" s="11">
        <v>4.0</v>
      </c>
    </row>
    <row r="940">
      <c r="A940" s="6" t="s">
        <v>1002</v>
      </c>
      <c r="B940" s="7">
        <v>1798.82</v>
      </c>
      <c r="C940" s="7">
        <v>1802.33</v>
      </c>
      <c r="D940" s="7">
        <v>1788.0</v>
      </c>
      <c r="E940" s="7">
        <v>1791.53</v>
      </c>
      <c r="F940" s="7">
        <v>3168.52</v>
      </c>
      <c r="G940" s="10">
        <v>-0.003698183719093801</v>
      </c>
      <c r="H940" s="7">
        <v>18.794208095644535</v>
      </c>
      <c r="I940" s="7">
        <v>17.914133157024988</v>
      </c>
      <c r="J940" s="7">
        <v>1.3588709677419328</v>
      </c>
      <c r="K940" s="7">
        <v>57.60683760683756</v>
      </c>
      <c r="L940" s="7">
        <v>80.75895243185467</v>
      </c>
      <c r="M940" s="7">
        <v>92.89151945928147</v>
      </c>
      <c r="N940" s="7">
        <v>1.0</v>
      </c>
      <c r="O940" s="10">
        <v>-0.003698183719093801</v>
      </c>
      <c r="P940" s="15">
        <v>0.0</v>
      </c>
      <c r="Q940" s="11">
        <v>2.0</v>
      </c>
    </row>
    <row r="941">
      <c r="A941" s="6" t="s">
        <v>1003</v>
      </c>
      <c r="B941" s="7">
        <v>1790.79</v>
      </c>
      <c r="C941" s="7">
        <v>1795.51</v>
      </c>
      <c r="D941" s="7">
        <v>1784.72</v>
      </c>
      <c r="E941" s="7">
        <v>1787.87</v>
      </c>
      <c r="F941" s="7">
        <v>3224.45</v>
      </c>
      <c r="G941" s="10">
        <v>-0.0020429465317354898</v>
      </c>
      <c r="H941" s="7">
        <v>18.368944571883276</v>
      </c>
      <c r="I941" s="7">
        <v>18.005095439996648</v>
      </c>
      <c r="J941" s="7">
        <v>1.4953610326744629</v>
      </c>
      <c r="K941" s="7">
        <v>59.92563853863559</v>
      </c>
      <c r="L941" s="7">
        <v>74.23837520042747</v>
      </c>
      <c r="M941" s="7">
        <v>84.97347804326107</v>
      </c>
      <c r="N941" s="7">
        <v>2.0</v>
      </c>
      <c r="O941" s="10">
        <v>-0.00574113025082929</v>
      </c>
      <c r="P941" s="15">
        <v>0.0</v>
      </c>
      <c r="Q941" s="11">
        <v>3.0</v>
      </c>
    </row>
    <row r="942">
      <c r="A942" s="6" t="s">
        <v>1004</v>
      </c>
      <c r="B942" s="7">
        <v>1789.59</v>
      </c>
      <c r="C942" s="7">
        <v>1795.73</v>
      </c>
      <c r="D942" s="7">
        <v>1777.23</v>
      </c>
      <c r="E942" s="7">
        <v>1781.37</v>
      </c>
      <c r="F942" s="7">
        <v>3109.14</v>
      </c>
      <c r="G942" s="10">
        <v>-0.0036356110902918</v>
      </c>
      <c r="H942" s="7">
        <v>17.30790967922826</v>
      </c>
      <c r="I942" s="7">
        <v>17.86565828784297</v>
      </c>
      <c r="J942" s="7">
        <v>1.5035489758669607</v>
      </c>
      <c r="K942" s="7">
        <v>60.05670311867148</v>
      </c>
      <c r="L942" s="7">
        <v>62.65811508996957</v>
      </c>
      <c r="M942" s="7">
        <v>72.55181424075056</v>
      </c>
      <c r="N942" s="7">
        <v>3.0</v>
      </c>
      <c r="O942" s="10">
        <v>-0.00937674134112109</v>
      </c>
      <c r="P942" s="15">
        <v>0.0</v>
      </c>
      <c r="Q942" s="11">
        <v>2.0</v>
      </c>
    </row>
    <row r="943">
      <c r="A943" s="6" t="s">
        <v>1005</v>
      </c>
      <c r="B943" s="7">
        <v>1783.52</v>
      </c>
      <c r="C943" s="7">
        <v>1797.16</v>
      </c>
      <c r="D943" s="7">
        <v>1783.52</v>
      </c>
      <c r="E943" s="7">
        <v>1795.85</v>
      </c>
      <c r="F943" s="7">
        <v>3256.63</v>
      </c>
      <c r="G943" s="10">
        <v>0.008128575197741076</v>
      </c>
      <c r="H943" s="7">
        <v>17.434473114564298</v>
      </c>
      <c r="I943" s="7">
        <v>17.779421253187234</v>
      </c>
      <c r="J943" s="7">
        <v>1.6937740823362337</v>
      </c>
      <c r="K943" s="7">
        <v>62.87736204170736</v>
      </c>
      <c r="L943" s="7">
        <v>88.45537145911273</v>
      </c>
      <c r="M943" s="7">
        <v>75.11728724983658</v>
      </c>
      <c r="N943" s="7">
        <v>1.0</v>
      </c>
      <c r="O943" s="10">
        <v>0.008128575197741076</v>
      </c>
      <c r="P943" s="15">
        <v>0.0</v>
      </c>
      <c r="Q943" s="11">
        <v>4.0</v>
      </c>
    </row>
    <row r="944">
      <c r="A944" s="6" t="s">
        <v>1006</v>
      </c>
      <c r="B944" s="7">
        <v>1797.21</v>
      </c>
      <c r="C944" s="7">
        <v>1804.84</v>
      </c>
      <c r="D944" s="7">
        <v>1794.7</v>
      </c>
      <c r="E944" s="7">
        <v>1804.76</v>
      </c>
      <c r="F944" s="7">
        <v>3055.14</v>
      </c>
      <c r="G944" s="10">
        <v>0.004961438872957142</v>
      </c>
      <c r="H944" s="7">
        <v>18.04571827769587</v>
      </c>
      <c r="I944" s="7">
        <v>17.83268065808896</v>
      </c>
      <c r="J944" s="7">
        <v>1.7469073210302128</v>
      </c>
      <c r="K944" s="7">
        <v>63.59542266519005</v>
      </c>
      <c r="L944" s="7">
        <v>99.86357435197829</v>
      </c>
      <c r="M944" s="7">
        <v>83.65902030035353</v>
      </c>
      <c r="N944" s="7">
        <v>2.0</v>
      </c>
      <c r="O944" s="10">
        <v>0.013090014070698219</v>
      </c>
      <c r="P944" s="15">
        <v>0.0</v>
      </c>
      <c r="Q944" s="11">
        <v>4.0</v>
      </c>
    </row>
    <row r="945">
      <c r="A945" s="6" t="s">
        <v>1007</v>
      </c>
      <c r="B945" s="7">
        <v>1806.33</v>
      </c>
      <c r="C945" s="7">
        <v>1808.1</v>
      </c>
      <c r="D945" s="7">
        <v>1800.58</v>
      </c>
      <c r="E945" s="7">
        <v>1802.48</v>
      </c>
      <c r="F945" s="7">
        <v>2998.54</v>
      </c>
      <c r="G945" s="10">
        <v>-0.0012633258715840183</v>
      </c>
      <c r="H945" s="7">
        <v>18.137084507753798</v>
      </c>
      <c r="I945" s="7">
        <v>17.89356142802193</v>
      </c>
      <c r="J945" s="7">
        <v>1.8473085996139802</v>
      </c>
      <c r="K945" s="7">
        <v>64.87911425773892</v>
      </c>
      <c r="L945" s="7">
        <v>90.9208400646205</v>
      </c>
      <c r="M945" s="7">
        <v>93.07992862523717</v>
      </c>
      <c r="N945" s="7">
        <v>1.0</v>
      </c>
      <c r="O945" s="10">
        <v>-0.0012633258715840183</v>
      </c>
      <c r="P945" s="15">
        <v>0.0</v>
      </c>
      <c r="Q945" s="11">
        <v>3.0</v>
      </c>
    </row>
    <row r="946">
      <c r="A946" s="6" t="s">
        <v>1008</v>
      </c>
      <c r="B946" s="7">
        <v>1802.87</v>
      </c>
      <c r="C946" s="7">
        <v>1808.42</v>
      </c>
      <c r="D946" s="7">
        <v>1800.77</v>
      </c>
      <c r="E946" s="7">
        <v>1802.75</v>
      </c>
      <c r="F946" s="7">
        <v>3427.12</v>
      </c>
      <c r="G946" s="10">
        <v>1.497936176822943E-4</v>
      </c>
      <c r="H946" s="7">
        <v>18.023515776229488</v>
      </c>
      <c r="I946" s="7">
        <v>17.91955229766344</v>
      </c>
      <c r="J946" s="7">
        <v>1.691829294445634</v>
      </c>
      <c r="K946" s="7">
        <v>62.85054174633522</v>
      </c>
      <c r="L946" s="7">
        <v>90.88717454194781</v>
      </c>
      <c r="M946" s="7">
        <v>93.89052965284888</v>
      </c>
      <c r="N946" s="7">
        <v>1.0</v>
      </c>
      <c r="O946" s="10">
        <v>1.497936176822943E-4</v>
      </c>
      <c r="P946" s="15">
        <v>0.0</v>
      </c>
      <c r="Q946" s="11">
        <v>3.0</v>
      </c>
    </row>
    <row r="947">
      <c r="A947" s="6" t="s">
        <v>1009</v>
      </c>
      <c r="B947" s="7">
        <v>1803.48</v>
      </c>
      <c r="C947" s="7">
        <v>1808.27</v>
      </c>
      <c r="D947" s="7">
        <v>1802.77</v>
      </c>
      <c r="E947" s="7">
        <v>1807.23</v>
      </c>
      <c r="F947" s="7">
        <v>2613.59</v>
      </c>
      <c r="G947" s="10">
        <v>0.00248509222021912</v>
      </c>
      <c r="H947" s="7">
        <v>18.086520151516652</v>
      </c>
      <c r="I947" s="7">
        <v>17.952945868434085</v>
      </c>
      <c r="J947" s="7">
        <v>3.5796479175611604</v>
      </c>
      <c r="K947" s="7">
        <v>78.16426026626652</v>
      </c>
      <c r="L947" s="7">
        <v>98.04244119098526</v>
      </c>
      <c r="M947" s="7">
        <v>93.2834852658512</v>
      </c>
      <c r="N947" s="7">
        <v>2.0</v>
      </c>
      <c r="O947" s="10">
        <v>0.002634885837901414</v>
      </c>
      <c r="P947" s="15">
        <v>0.0</v>
      </c>
      <c r="Q947" s="11">
        <v>3.0</v>
      </c>
    </row>
    <row r="948">
      <c r="A948" s="6" t="s">
        <v>1010</v>
      </c>
      <c r="B948" s="7">
        <v>1808.69</v>
      </c>
      <c r="C948" s="7">
        <v>1813.55</v>
      </c>
      <c r="D948" s="7">
        <v>1803.98</v>
      </c>
      <c r="E948" s="7">
        <v>1805.81</v>
      </c>
      <c r="F948" s="7">
        <v>1598.3</v>
      </c>
      <c r="G948" s="10">
        <v>-7.857328618936564E-4</v>
      </c>
      <c r="H948" s="7">
        <v>17.816492010770162</v>
      </c>
      <c r="I948" s="7">
        <v>17.925655096901302</v>
      </c>
      <c r="J948" s="7">
        <v>2.4245244840145554</v>
      </c>
      <c r="K948" s="7">
        <v>70.79886551642626</v>
      </c>
      <c r="L948" s="7">
        <v>85.37138537138532</v>
      </c>
      <c r="M948" s="7">
        <v>91.4336670347728</v>
      </c>
      <c r="N948" s="7">
        <v>1.0</v>
      </c>
      <c r="O948" s="10">
        <v>-7.857328618936564E-4</v>
      </c>
      <c r="P948" s="15">
        <v>0.0</v>
      </c>
      <c r="Q948" s="11">
        <v>3.0</v>
      </c>
    </row>
    <row r="949">
      <c r="A949" s="6" t="s">
        <v>1011</v>
      </c>
      <c r="B949" s="7">
        <v>1806.55</v>
      </c>
      <c r="C949" s="7">
        <v>1810.02</v>
      </c>
      <c r="D949" s="7">
        <v>1798.6</v>
      </c>
      <c r="E949" s="7">
        <v>1800.9</v>
      </c>
      <c r="F949" s="7">
        <v>3095.43</v>
      </c>
      <c r="G949" s="10">
        <v>-0.0027190014453347</v>
      </c>
      <c r="H949" s="7">
        <v>17.01021364396547</v>
      </c>
      <c r="I949" s="7">
        <v>17.742566806314137</v>
      </c>
      <c r="J949" s="7">
        <v>1.979405806887234</v>
      </c>
      <c r="K949" s="7">
        <v>66.43626062322942</v>
      </c>
      <c r="L949" s="7">
        <v>76.09147609147628</v>
      </c>
      <c r="M949" s="7">
        <v>86.50176755128228</v>
      </c>
      <c r="N949" s="7">
        <v>2.0</v>
      </c>
      <c r="O949" s="10">
        <v>-0.0035047343072283563</v>
      </c>
      <c r="P949" s="15">
        <v>0.0</v>
      </c>
      <c r="Q949" s="11">
        <v>3.0</v>
      </c>
    </row>
    <row r="950">
      <c r="A950" s="6" t="s">
        <v>1012</v>
      </c>
      <c r="B950" s="7">
        <v>1800.1</v>
      </c>
      <c r="C950" s="7">
        <v>1800.1</v>
      </c>
      <c r="D950" s="7">
        <v>1787.85</v>
      </c>
      <c r="E950" s="7">
        <v>1795.15</v>
      </c>
      <c r="F950" s="7">
        <v>3475.68</v>
      </c>
      <c r="G950" s="10">
        <v>-0.003192848020434227</v>
      </c>
      <c r="H950" s="7">
        <v>15.725976021609313</v>
      </c>
      <c r="I950" s="7">
        <v>17.33924864937317</v>
      </c>
      <c r="J950" s="7">
        <v>1.8809752967597038</v>
      </c>
      <c r="K950" s="7">
        <v>65.28953229398662</v>
      </c>
      <c r="L950" s="7">
        <v>65.22396522396538</v>
      </c>
      <c r="M950" s="7">
        <v>75.56227556227566</v>
      </c>
      <c r="N950" s="7">
        <v>3.0</v>
      </c>
      <c r="O950" s="10">
        <v>-0.006697582327662583</v>
      </c>
      <c r="P950" s="15">
        <v>0.0</v>
      </c>
      <c r="Q950" s="11">
        <v>2.0</v>
      </c>
    </row>
    <row r="951">
      <c r="A951" s="6" t="s">
        <v>1013</v>
      </c>
      <c r="B951" s="7">
        <v>1793.15</v>
      </c>
      <c r="C951" s="7">
        <v>1799.8</v>
      </c>
      <c r="D951" s="7">
        <v>1779.09</v>
      </c>
      <c r="E951" s="7">
        <v>1792.81</v>
      </c>
      <c r="F951" s="7">
        <v>3610.54</v>
      </c>
      <c r="G951" s="10">
        <v>-0.0013035122413169627</v>
      </c>
      <c r="H951" s="7">
        <v>14.353926875642173</v>
      </c>
      <c r="I951" s="7">
        <v>16.742184294626973</v>
      </c>
      <c r="J951" s="7">
        <v>1.3225902715607245</v>
      </c>
      <c r="K951" s="7">
        <v>56.944622896055435</v>
      </c>
      <c r="L951" s="7">
        <v>42.89647577092499</v>
      </c>
      <c r="M951" s="7">
        <v>61.40397236212221</v>
      </c>
      <c r="N951" s="7">
        <v>4.0</v>
      </c>
      <c r="O951" s="10">
        <v>-0.008001094568979546</v>
      </c>
      <c r="P951" s="15">
        <v>0.0</v>
      </c>
      <c r="Q951" s="11">
        <v>3.0</v>
      </c>
    </row>
    <row r="952">
      <c r="A952" s="6" t="s">
        <v>1014</v>
      </c>
      <c r="B952" s="7">
        <v>1792.82</v>
      </c>
      <c r="C952" s="7">
        <v>1792.82</v>
      </c>
      <c r="D952" s="7">
        <v>1783.38</v>
      </c>
      <c r="E952" s="7">
        <v>1785.03</v>
      </c>
      <c r="F952" s="7">
        <v>3336.88</v>
      </c>
      <c r="G952" s="10">
        <v>-0.004339556338931606</v>
      </c>
      <c r="H952" s="7">
        <v>12.49475530115933</v>
      </c>
      <c r="I952" s="7">
        <v>15.892698495933445</v>
      </c>
      <c r="J952" s="7">
        <v>0.8646161298135167</v>
      </c>
      <c r="K952" s="7">
        <v>46.36965839719451</v>
      </c>
      <c r="L952" s="7">
        <v>21.475770925110044</v>
      </c>
      <c r="M952" s="7">
        <v>43.19873730666681</v>
      </c>
      <c r="N952" s="7">
        <v>5.0</v>
      </c>
      <c r="O952" s="10">
        <v>-0.012340650907911152</v>
      </c>
      <c r="P952" s="15">
        <v>0.0</v>
      </c>
      <c r="Q952" s="11">
        <v>2.0</v>
      </c>
    </row>
    <row r="953">
      <c r="A953" s="6" t="s">
        <v>1015</v>
      </c>
      <c r="B953" s="7">
        <v>1788.36</v>
      </c>
      <c r="C953" s="7">
        <v>1806.04</v>
      </c>
      <c r="D953" s="7">
        <v>1788.36</v>
      </c>
      <c r="E953" s="7">
        <v>1805.09</v>
      </c>
      <c r="F953" s="7">
        <v>3150.03</v>
      </c>
      <c r="G953" s="10">
        <v>0.011237906365719313</v>
      </c>
      <c r="H953" s="7">
        <v>12.495976941650952</v>
      </c>
      <c r="I953" s="7">
        <v>15.213354185076948</v>
      </c>
      <c r="J953" s="7">
        <v>1.167352869944292</v>
      </c>
      <c r="K953" s="7">
        <v>53.86076656609667</v>
      </c>
      <c r="L953" s="7">
        <v>76.70704845814964</v>
      </c>
      <c r="M953" s="7">
        <v>47.02643171806156</v>
      </c>
      <c r="N953" s="7">
        <v>1.0</v>
      </c>
      <c r="O953" s="10">
        <v>0.011237906365719313</v>
      </c>
      <c r="P953" s="15">
        <v>0.0</v>
      </c>
      <c r="Q953" s="11">
        <v>5.0</v>
      </c>
    </row>
    <row r="954">
      <c r="A954" s="6" t="s">
        <v>1016</v>
      </c>
      <c r="B954" s="7">
        <v>1806.21</v>
      </c>
      <c r="C954" s="7">
        <v>1811.52</v>
      </c>
      <c r="D954" s="7">
        <v>1806.21</v>
      </c>
      <c r="E954" s="7">
        <v>1808.37</v>
      </c>
      <c r="F954" s="7">
        <v>3129.5</v>
      </c>
      <c r="G954" s="10">
        <v>0.0018170839127134785</v>
      </c>
      <c r="H954" s="7">
        <v>12.616182193413351</v>
      </c>
      <c r="I954" s="7">
        <v>14.693919786744228</v>
      </c>
      <c r="J954" s="7">
        <v>1.4861431870669708</v>
      </c>
      <c r="K954" s="7">
        <v>59.77705527171383</v>
      </c>
      <c r="L954" s="7">
        <v>85.73788546255486</v>
      </c>
      <c r="M954" s="7">
        <v>61.30690161527152</v>
      </c>
      <c r="N954" s="7">
        <v>2.0</v>
      </c>
      <c r="O954" s="10">
        <v>0.013054990278432791</v>
      </c>
      <c r="P954" s="15">
        <v>0.0</v>
      </c>
      <c r="Q954" s="11">
        <v>3.0</v>
      </c>
    </row>
    <row r="955">
      <c r="A955" s="6" t="s">
        <v>1017</v>
      </c>
      <c r="B955" s="7">
        <v>1807.6</v>
      </c>
      <c r="C955" s="7">
        <v>1808.52</v>
      </c>
      <c r="D955" s="7">
        <v>1801.75</v>
      </c>
      <c r="E955" s="7">
        <v>1802.62</v>
      </c>
      <c r="F955" s="7">
        <v>3117.15</v>
      </c>
      <c r="G955" s="10">
        <v>-0.003179659029955153</v>
      </c>
      <c r="H955" s="7">
        <v>12.107896482476235</v>
      </c>
      <c r="I955" s="7">
        <v>14.176715125890631</v>
      </c>
      <c r="J955" s="7">
        <v>1.4015790906615841</v>
      </c>
      <c r="K955" s="7">
        <v>58.3607300759551</v>
      </c>
      <c r="L955" s="7">
        <v>69.90638766519801</v>
      </c>
      <c r="M955" s="7">
        <v>77.45044052863416</v>
      </c>
      <c r="N955" s="7">
        <v>1.0</v>
      </c>
      <c r="O955" s="10">
        <v>-0.003179659029955153</v>
      </c>
      <c r="P955" s="15">
        <v>0.0</v>
      </c>
      <c r="Q955" s="11">
        <v>2.0</v>
      </c>
    </row>
    <row r="956">
      <c r="A956" s="6" t="s">
        <v>1018</v>
      </c>
      <c r="B956" s="7">
        <v>1802.76</v>
      </c>
      <c r="C956" s="7">
        <v>1802.97</v>
      </c>
      <c r="D956" s="7">
        <v>1780.09</v>
      </c>
      <c r="E956" s="7">
        <v>1782.22</v>
      </c>
      <c r="F956" s="7">
        <v>3472.24</v>
      </c>
      <c r="G956" s="10">
        <v>-0.011316861013413735</v>
      </c>
      <c r="H956" s="7">
        <v>9.94433478322344</v>
      </c>
      <c r="I956" s="7">
        <v>13.330239057357193</v>
      </c>
      <c r="J956" s="7">
        <v>1.0167884653367596</v>
      </c>
      <c r="K956" s="7">
        <v>50.416217804328724</v>
      </c>
      <c r="L956" s="7">
        <v>9.082994776552832</v>
      </c>
      <c r="M956" s="7">
        <v>54.90908930143522</v>
      </c>
      <c r="N956" s="7">
        <v>2.0</v>
      </c>
      <c r="O956" s="10">
        <v>-0.014496520043368887</v>
      </c>
      <c r="P956" s="15">
        <v>0.0</v>
      </c>
      <c r="Q956" s="11">
        <v>1.0</v>
      </c>
    </row>
    <row r="957">
      <c r="A957" s="6" t="s">
        <v>1019</v>
      </c>
      <c r="B957" s="7">
        <v>1781.71</v>
      </c>
      <c r="C957" s="7">
        <v>1782.99</v>
      </c>
      <c r="D957" s="7">
        <v>1772.28</v>
      </c>
      <c r="E957" s="7">
        <v>1775.5</v>
      </c>
      <c r="F957" s="7">
        <v>3306.64</v>
      </c>
      <c r="G957" s="10">
        <v>-0.003770578267553965</v>
      </c>
      <c r="H957" s="7">
        <v>7.599842457219438</v>
      </c>
      <c r="I957" s="7">
        <v>12.184159737329644</v>
      </c>
      <c r="J957" s="7">
        <v>0.6451612903225816</v>
      </c>
      <c r="K957" s="7">
        <v>39.21568627450984</v>
      </c>
      <c r="L957" s="7">
        <v>7.80227768354744</v>
      </c>
      <c r="M957" s="7">
        <v>28.930553375099432</v>
      </c>
      <c r="N957" s="7">
        <v>3.0</v>
      </c>
      <c r="O957" s="10">
        <v>-0.018267098310922852</v>
      </c>
      <c r="P957" s="15">
        <v>0.0</v>
      </c>
      <c r="Q957" s="11">
        <v>2.0</v>
      </c>
    </row>
    <row r="958">
      <c r="A958" s="6" t="s">
        <v>1020</v>
      </c>
      <c r="B958" s="7">
        <v>1777.98</v>
      </c>
      <c r="C958" s="7">
        <v>1780.92</v>
      </c>
      <c r="D958" s="7">
        <v>1772.45</v>
      </c>
      <c r="E958" s="7">
        <v>1775.32</v>
      </c>
      <c r="F958" s="7">
        <v>3061.07</v>
      </c>
      <c r="G958" s="10">
        <v>-1.013798929879266E-4</v>
      </c>
      <c r="H958" s="7">
        <v>5.662022629641342</v>
      </c>
      <c r="I958" s="7">
        <v>10.879732315791985</v>
      </c>
      <c r="J958" s="7">
        <v>0.4882669911350588</v>
      </c>
      <c r="K958" s="7">
        <v>32.80775519738374</v>
      </c>
      <c r="L958" s="7">
        <v>7.366125514901781</v>
      </c>
      <c r="M958" s="7">
        <v>8.083799325000685</v>
      </c>
      <c r="N958" s="7">
        <v>4.0</v>
      </c>
      <c r="O958" s="10">
        <v>-0.018368478203910778</v>
      </c>
      <c r="P958" s="15">
        <v>0.0</v>
      </c>
      <c r="Q958" s="11">
        <v>3.0</v>
      </c>
    </row>
    <row r="959">
      <c r="A959" s="6" t="s">
        <v>1021</v>
      </c>
      <c r="B959" s="7">
        <v>1777.48</v>
      </c>
      <c r="C959" s="7">
        <v>1792.22</v>
      </c>
      <c r="D959" s="7">
        <v>1777.48</v>
      </c>
      <c r="E959" s="7">
        <v>1786.54</v>
      </c>
      <c r="F959" s="7">
        <v>3209.89</v>
      </c>
      <c r="G959" s="10">
        <v>0.0063199873825564</v>
      </c>
      <c r="H959" s="7">
        <v>4.974305982625538</v>
      </c>
      <c r="I959" s="7">
        <v>9.698647049158696</v>
      </c>
      <c r="J959" s="7">
        <v>0.7114932126696822</v>
      </c>
      <c r="K959" s="7">
        <v>41.571489001692015</v>
      </c>
      <c r="L959" s="7">
        <v>34.55294402713835</v>
      </c>
      <c r="M959" s="7">
        <v>16.57378240852919</v>
      </c>
      <c r="N959" s="7">
        <v>1.0</v>
      </c>
      <c r="O959" s="10">
        <v>0.0063199873825564</v>
      </c>
      <c r="P959" s="15">
        <v>0.0</v>
      </c>
      <c r="Q959" s="11">
        <v>4.0</v>
      </c>
    </row>
    <row r="960">
      <c r="A960" s="6" t="s">
        <v>1022</v>
      </c>
      <c r="B960" s="7">
        <v>1786.47</v>
      </c>
      <c r="C960" s="7">
        <v>1786.77</v>
      </c>
      <c r="D960" s="7">
        <v>1777.05</v>
      </c>
      <c r="E960" s="7">
        <v>1781.0</v>
      </c>
      <c r="F960" s="7">
        <v>3270.03</v>
      </c>
      <c r="G960" s="10">
        <v>-0.003100966113269204</v>
      </c>
      <c r="H960" s="7">
        <v>3.9368720741929337</v>
      </c>
      <c r="I960" s="7">
        <v>8.546292054165544</v>
      </c>
      <c r="J960" s="7">
        <v>0.6422108899490045</v>
      </c>
      <c r="K960" s="7">
        <v>39.10648101773014</v>
      </c>
      <c r="L960" s="7">
        <v>21.129149503271215</v>
      </c>
      <c r="M960" s="7">
        <v>21.016073015103782</v>
      </c>
      <c r="N960" s="7">
        <v>1.0</v>
      </c>
      <c r="O960" s="10">
        <v>-0.003100966113269204</v>
      </c>
      <c r="P960" s="15">
        <v>0.0</v>
      </c>
      <c r="Q960" s="11">
        <v>2.0</v>
      </c>
    </row>
    <row r="961">
      <c r="A961" s="6" t="s">
        <v>1023</v>
      </c>
      <c r="B961" s="7">
        <v>1781.46</v>
      </c>
      <c r="C961" s="7">
        <v>1811.08</v>
      </c>
      <c r="D961" s="7">
        <v>1767.99</v>
      </c>
      <c r="E961" s="7">
        <v>1810.65</v>
      </c>
      <c r="F961" s="7">
        <v>4327.77</v>
      </c>
      <c r="G961" s="10">
        <v>0.01664795058955648</v>
      </c>
      <c r="H961" s="7">
        <v>5.4444452561992875</v>
      </c>
      <c r="I961" s="7">
        <v>7.925922694572294</v>
      </c>
      <c r="J961" s="7">
        <v>1.0562592531666406</v>
      </c>
      <c r="K961" s="7">
        <v>51.36800000000002</v>
      </c>
      <c r="L961" s="7">
        <v>93.63476733977201</v>
      </c>
      <c r="M961" s="7">
        <v>49.77228695672719</v>
      </c>
      <c r="N961" s="7">
        <v>1.0</v>
      </c>
      <c r="O961" s="10">
        <v>0.01664795058955648</v>
      </c>
      <c r="P961" s="15">
        <v>0.0</v>
      </c>
      <c r="Q961" s="11">
        <v>5.0</v>
      </c>
    </row>
    <row r="962">
      <c r="A962" s="6" t="s">
        <v>1024</v>
      </c>
      <c r="B962" s="7">
        <v>1809.0</v>
      </c>
      <c r="C962" s="7">
        <v>1810.88</v>
      </c>
      <c r="D962" s="7">
        <v>1801.35</v>
      </c>
      <c r="E962" s="7">
        <v>1809.6</v>
      </c>
      <c r="F962" s="7">
        <v>3497.21</v>
      </c>
      <c r="G962" s="10">
        <v>-5.799022450502205E-4</v>
      </c>
      <c r="H962" s="7">
        <v>6.479786692173548</v>
      </c>
      <c r="I962" s="7">
        <v>7.636695494092544</v>
      </c>
      <c r="J962" s="7">
        <v>1.0627275736511081</v>
      </c>
      <c r="K962" s="7">
        <v>51.520500682018756</v>
      </c>
      <c r="L962" s="7">
        <v>95.58924879393504</v>
      </c>
      <c r="M962" s="7">
        <v>70.11772187899275</v>
      </c>
      <c r="N962" s="7">
        <v>1.0</v>
      </c>
      <c r="O962" s="10">
        <v>-5.799022450502205E-4</v>
      </c>
      <c r="P962" s="15">
        <v>0.0</v>
      </c>
      <c r="Q962" s="11">
        <v>3.0</v>
      </c>
    </row>
    <row r="963">
      <c r="A963" s="6" t="s">
        <v>1025</v>
      </c>
      <c r="B963" s="7">
        <v>1810.39</v>
      </c>
      <c r="C963" s="7">
        <v>1823.75</v>
      </c>
      <c r="D963" s="7">
        <v>1810.25</v>
      </c>
      <c r="E963" s="7">
        <v>1818.32</v>
      </c>
      <c r="F963" s="7">
        <v>5097.7</v>
      </c>
      <c r="G963" s="10">
        <v>0.004818744473916903</v>
      </c>
      <c r="H963" s="7">
        <v>7.912720447513266</v>
      </c>
      <c r="I963" s="7">
        <v>7.6919004847766885</v>
      </c>
      <c r="J963" s="7">
        <v>1.313817330210769</v>
      </c>
      <c r="K963" s="7">
        <v>56.78137651821856</v>
      </c>
      <c r="L963" s="7">
        <v>90.26183644189372</v>
      </c>
      <c r="M963" s="7">
        <v>93.16195085853359</v>
      </c>
      <c r="N963" s="7">
        <v>1.0</v>
      </c>
      <c r="O963" s="10">
        <v>0.004818744473916903</v>
      </c>
      <c r="P963" s="15">
        <v>0.0</v>
      </c>
      <c r="Q963" s="11">
        <v>4.0</v>
      </c>
    </row>
    <row r="964">
      <c r="A964" s="6" t="s">
        <v>1026</v>
      </c>
      <c r="B964" s="7">
        <v>1822.92</v>
      </c>
      <c r="C964" s="7">
        <v>1829.75</v>
      </c>
      <c r="D964" s="7">
        <v>1822.92</v>
      </c>
      <c r="E964" s="7">
        <v>1827.99</v>
      </c>
      <c r="F964" s="7">
        <v>2851.54</v>
      </c>
      <c r="G964" s="10">
        <v>0.005318095824717361</v>
      </c>
      <c r="H964" s="7">
        <v>9.716611903149442</v>
      </c>
      <c r="I964" s="7">
        <v>8.09684276845124</v>
      </c>
      <c r="J964" s="7">
        <v>1.6599678456591596</v>
      </c>
      <c r="K964" s="7">
        <v>62.4055605923239</v>
      </c>
      <c r="L964" s="7">
        <v>97.15025906735752</v>
      </c>
      <c r="M964" s="7">
        <v>94.33378143439542</v>
      </c>
      <c r="N964" s="7">
        <v>2.0</v>
      </c>
      <c r="O964" s="10">
        <v>0.010136840298634264</v>
      </c>
      <c r="P964" s="15">
        <v>0.0</v>
      </c>
      <c r="Q964" s="11">
        <v>4.0</v>
      </c>
    </row>
    <row r="965">
      <c r="A965" s="6" t="s">
        <v>1027</v>
      </c>
      <c r="B965" s="7">
        <v>1828.02</v>
      </c>
      <c r="C965" s="7">
        <v>1833.32</v>
      </c>
      <c r="D965" s="7">
        <v>1828.02</v>
      </c>
      <c r="E965" s="7">
        <v>1833.32</v>
      </c>
      <c r="F965" s="7">
        <v>1307.63</v>
      </c>
      <c r="G965" s="10">
        <v>0.002915770874020059</v>
      </c>
      <c r="H965" s="7">
        <v>11.444371739865574</v>
      </c>
      <c r="I965" s="7">
        <v>8.766348562734107</v>
      </c>
      <c r="J965" s="7">
        <v>1.854280894137493</v>
      </c>
      <c r="K965" s="7">
        <v>64.96490579977834</v>
      </c>
      <c r="L965" s="7">
        <v>100.0</v>
      </c>
      <c r="M965" s="7">
        <v>95.80403183641708</v>
      </c>
      <c r="N965" s="7">
        <v>3.0</v>
      </c>
      <c r="O965" s="10">
        <v>0.013052611172654324</v>
      </c>
      <c r="P965" s="15">
        <v>0.0</v>
      </c>
      <c r="Q965" s="11">
        <v>3.0</v>
      </c>
    </row>
    <row r="966">
      <c r="A966" s="6" t="s">
        <v>1028</v>
      </c>
      <c r="B966" s="7">
        <v>1834.96</v>
      </c>
      <c r="C966" s="7">
        <v>1842.84</v>
      </c>
      <c r="D966" s="7">
        <v>1834.96</v>
      </c>
      <c r="E966" s="7">
        <v>1842.02</v>
      </c>
      <c r="F966" s="7">
        <v>1982.27</v>
      </c>
      <c r="G966" s="10">
        <v>0.0047454890581022655</v>
      </c>
      <c r="H966" s="7">
        <v>13.361626634844242</v>
      </c>
      <c r="I966" s="7">
        <v>9.685404177156135</v>
      </c>
      <c r="J966" s="7">
        <v>2.4376892028254256</v>
      </c>
      <c r="K966" s="7">
        <v>70.91069200851248</v>
      </c>
      <c r="L966" s="7">
        <v>98.90447561790255</v>
      </c>
      <c r="M966" s="7">
        <v>98.68491156175337</v>
      </c>
      <c r="N966" s="7">
        <v>4.0</v>
      </c>
      <c r="O966" s="10">
        <v>0.017798100230756588</v>
      </c>
      <c r="P966" s="15">
        <v>0.0</v>
      </c>
      <c r="Q966" s="11">
        <v>4.0</v>
      </c>
    </row>
    <row r="967">
      <c r="A967" s="6" t="s">
        <v>1029</v>
      </c>
      <c r="B967" s="7">
        <v>1842.97</v>
      </c>
      <c r="C967" s="7">
        <v>1844.89</v>
      </c>
      <c r="D967" s="7">
        <v>1839.81</v>
      </c>
      <c r="E967" s="7">
        <v>1841.4</v>
      </c>
      <c r="F967" s="7">
        <v>2052.92</v>
      </c>
      <c r="G967" s="10">
        <v>-3.3658700774144194E-4</v>
      </c>
      <c r="H967" s="7">
        <v>14.66202147695185</v>
      </c>
      <c r="I967" s="7">
        <v>10.680727637115279</v>
      </c>
      <c r="J967" s="7">
        <v>1.9018877297565868</v>
      </c>
      <c r="K967" s="7">
        <v>65.53967302918777</v>
      </c>
      <c r="L967" s="7">
        <v>95.46163849154746</v>
      </c>
      <c r="M967" s="7">
        <v>98.12203803648333</v>
      </c>
      <c r="N967" s="7">
        <v>1.0</v>
      </c>
      <c r="O967" s="10">
        <v>-3.3658700774144194E-4</v>
      </c>
      <c r="P967" s="15">
        <v>0.0</v>
      </c>
      <c r="Q967" s="11">
        <v>3.0</v>
      </c>
    </row>
    <row r="968">
      <c r="A968" s="6" t="s">
        <v>1030</v>
      </c>
      <c r="B968" s="7">
        <v>1841.47</v>
      </c>
      <c r="C968" s="7">
        <v>1842.47</v>
      </c>
      <c r="D968" s="7">
        <v>1838.77</v>
      </c>
      <c r="E968" s="7">
        <v>1841.07</v>
      </c>
      <c r="F968" s="7">
        <v>2293.86</v>
      </c>
      <c r="G968" s="10">
        <v>-1.7921146953413412E-4</v>
      </c>
      <c r="H968" s="7">
        <v>15.48743599453519</v>
      </c>
      <c r="I968" s="7">
        <v>11.642069308599261</v>
      </c>
      <c r="J968" s="7">
        <v>1.80561714708056</v>
      </c>
      <c r="K968" s="7">
        <v>64.35721812434139</v>
      </c>
      <c r="L968" s="7">
        <v>95.03250975292568</v>
      </c>
      <c r="M968" s="7">
        <v>96.46620795412521</v>
      </c>
      <c r="N968" s="7">
        <v>2.0</v>
      </c>
      <c r="O968" s="10">
        <v>-5.157984772755761E-4</v>
      </c>
      <c r="P968" s="15">
        <v>0.0</v>
      </c>
      <c r="Q968" s="11">
        <v>3.0</v>
      </c>
    </row>
    <row r="969">
      <c r="A969" s="6" t="s">
        <v>1031</v>
      </c>
      <c r="B969" s="7">
        <v>1842.61</v>
      </c>
      <c r="C969" s="7">
        <v>1849.44</v>
      </c>
      <c r="D969" s="7">
        <v>1842.41</v>
      </c>
      <c r="E969" s="7">
        <v>1848.36</v>
      </c>
      <c r="F969" s="7">
        <v>2312.84</v>
      </c>
      <c r="G969" s="10">
        <v>0.00395965389691862</v>
      </c>
      <c r="H969" s="7">
        <v>16.539171744840814</v>
      </c>
      <c r="I969" s="7">
        <v>12.621489795847571</v>
      </c>
      <c r="J969" s="7">
        <v>2.3128587830080316</v>
      </c>
      <c r="K969" s="7">
        <v>69.81459019234097</v>
      </c>
      <c r="L969" s="7">
        <v>98.67403314917108</v>
      </c>
      <c r="M969" s="7">
        <v>96.3893937978814</v>
      </c>
      <c r="N969" s="7">
        <v>1.0</v>
      </c>
      <c r="O969" s="10">
        <v>0.00395965389691862</v>
      </c>
      <c r="P969" s="15">
        <v>0.0</v>
      </c>
      <c r="Q969" s="11">
        <v>4.0</v>
      </c>
    </row>
    <row r="970">
      <c r="A970" s="6" t="s">
        <v>1032</v>
      </c>
      <c r="B970" s="7">
        <v>1845.86</v>
      </c>
      <c r="C970" s="7">
        <v>1845.86</v>
      </c>
      <c r="D970" s="7">
        <v>1827.74</v>
      </c>
      <c r="E970" s="7">
        <v>1831.98</v>
      </c>
      <c r="F970" s="7">
        <v>3080.6</v>
      </c>
      <c r="G970" s="10">
        <v>-0.00886191001752899</v>
      </c>
      <c r="H970" s="7">
        <v>15.868033979469601</v>
      </c>
      <c r="I970" s="7">
        <v>13.270798632571978</v>
      </c>
      <c r="J970" s="7">
        <v>2.6145360155742936</v>
      </c>
      <c r="K970" s="7">
        <v>72.33393177737875</v>
      </c>
      <c r="L970" s="7">
        <v>78.56353591160217</v>
      </c>
      <c r="M970" s="7">
        <v>90.75669293789964</v>
      </c>
      <c r="N970" s="7">
        <v>1.0</v>
      </c>
      <c r="O970" s="10">
        <v>-0.00886191001752899</v>
      </c>
      <c r="P970" s="15">
        <v>0.0</v>
      </c>
      <c r="Q970" s="11">
        <v>2.0</v>
      </c>
    </row>
    <row r="971">
      <c r="A971" s="6" t="s">
        <v>1033</v>
      </c>
      <c r="B971" s="7">
        <v>1833.21</v>
      </c>
      <c r="C971" s="7">
        <v>1838.24</v>
      </c>
      <c r="D971" s="7">
        <v>1829.13</v>
      </c>
      <c r="E971" s="7">
        <v>1831.37</v>
      </c>
      <c r="F971" s="7">
        <v>2774.27</v>
      </c>
      <c r="G971" s="10">
        <v>-3.329730673916349E-4</v>
      </c>
      <c r="H971" s="7">
        <v>15.112720528201635</v>
      </c>
      <c r="I971" s="7">
        <v>13.63918301169791</v>
      </c>
      <c r="J971" s="7">
        <v>3.261027923917414</v>
      </c>
      <c r="K971" s="7">
        <v>76.53148447145962</v>
      </c>
      <c r="L971" s="7">
        <v>77.81461019030061</v>
      </c>
      <c r="M971" s="7">
        <v>85.01739308369129</v>
      </c>
      <c r="N971" s="7">
        <v>2.0</v>
      </c>
      <c r="O971" s="10">
        <v>-0.009194883084920624</v>
      </c>
      <c r="P971" s="15">
        <v>0.0</v>
      </c>
      <c r="Q971" s="11">
        <v>3.0</v>
      </c>
    </row>
    <row r="972">
      <c r="A972" s="6" t="s">
        <v>1034</v>
      </c>
      <c r="B972" s="7">
        <v>1832.31</v>
      </c>
      <c r="C972" s="7">
        <v>1837.16</v>
      </c>
      <c r="D972" s="7">
        <v>1823.73</v>
      </c>
      <c r="E972" s="7">
        <v>1826.77</v>
      </c>
      <c r="F972" s="7">
        <v>3294.85</v>
      </c>
      <c r="G972" s="10">
        <v>-0.002511780797981789</v>
      </c>
      <c r="H972" s="7">
        <v>13.981774427884375</v>
      </c>
      <c r="I972" s="7">
        <v>13.707701294935204</v>
      </c>
      <c r="J972" s="7">
        <v>2.7662203913491195</v>
      </c>
      <c r="K972" s="7">
        <v>73.44818156959252</v>
      </c>
      <c r="L972" s="7">
        <v>72.16697360343763</v>
      </c>
      <c r="M972" s="7">
        <v>76.18170656844681</v>
      </c>
      <c r="N972" s="7">
        <v>3.0</v>
      </c>
      <c r="O972" s="10">
        <v>-0.011706663882902413</v>
      </c>
      <c r="P972" s="15">
        <v>0.0</v>
      </c>
      <c r="Q972" s="11">
        <v>3.0</v>
      </c>
    </row>
    <row r="973">
      <c r="A973" s="6" t="s">
        <v>1035</v>
      </c>
      <c r="B973" s="7">
        <v>1828.71</v>
      </c>
      <c r="C973" s="7">
        <v>1840.1</v>
      </c>
      <c r="D973" s="7">
        <v>1828.71</v>
      </c>
      <c r="E973" s="7">
        <v>1837.88</v>
      </c>
      <c r="F973" s="7">
        <v>3511.75</v>
      </c>
      <c r="G973" s="10">
        <v>0.006081772746432297</v>
      </c>
      <c r="H973" s="7">
        <v>13.822636891420416</v>
      </c>
      <c r="I973" s="7">
        <v>13.730688414232247</v>
      </c>
      <c r="J973" s="7">
        <v>2.762444215585306</v>
      </c>
      <c r="K973" s="7">
        <v>73.42153284671532</v>
      </c>
      <c r="L973" s="7">
        <v>85.80724370779626</v>
      </c>
      <c r="M973" s="7">
        <v>78.59627583384484</v>
      </c>
      <c r="N973" s="7">
        <v>1.0</v>
      </c>
      <c r="O973" s="10">
        <v>0.006081772746432297</v>
      </c>
      <c r="P973" s="15">
        <v>0.0</v>
      </c>
      <c r="Q973" s="11">
        <v>4.0</v>
      </c>
    </row>
    <row r="974">
      <c r="A974" s="6" t="s">
        <v>1036</v>
      </c>
      <c r="B974" s="7">
        <v>1837.9</v>
      </c>
      <c r="C974" s="7">
        <v>1840.02</v>
      </c>
      <c r="D974" s="7">
        <v>1831.4</v>
      </c>
      <c r="E974" s="7">
        <v>1837.49</v>
      </c>
      <c r="F974" s="7">
        <v>3652.14</v>
      </c>
      <c r="G974" s="10">
        <v>-2.1220101421208132E-4</v>
      </c>
      <c r="H974" s="7">
        <v>13.509322446710257</v>
      </c>
      <c r="I974" s="7">
        <v>13.68641522072785</v>
      </c>
      <c r="J974" s="7">
        <v>3.3557130942451807</v>
      </c>
      <c r="K974" s="7">
        <v>77.04164672091898</v>
      </c>
      <c r="L974" s="7">
        <v>85.32842234499688</v>
      </c>
      <c r="M974" s="7">
        <v>81.10087988541025</v>
      </c>
      <c r="N974" s="7">
        <v>1.0</v>
      </c>
      <c r="O974" s="10">
        <v>-2.1220101421208132E-4</v>
      </c>
      <c r="P974" s="15">
        <v>0.0</v>
      </c>
      <c r="Q974" s="11">
        <v>3.0</v>
      </c>
    </row>
    <row r="975">
      <c r="A975" s="6" t="s">
        <v>1037</v>
      </c>
      <c r="B975" s="7">
        <v>1839.0</v>
      </c>
      <c r="C975" s="7">
        <v>1843.23</v>
      </c>
      <c r="D975" s="7">
        <v>1830.38</v>
      </c>
      <c r="E975" s="7">
        <v>1838.13</v>
      </c>
      <c r="F975" s="7">
        <v>3581.15</v>
      </c>
      <c r="G975" s="10">
        <v>3.483012152447633E-4</v>
      </c>
      <c r="H975" s="7">
        <v>13.160949905165808</v>
      </c>
      <c r="I975" s="7">
        <v>13.581322157615443</v>
      </c>
      <c r="J975" s="7">
        <v>2.145954962468713</v>
      </c>
      <c r="K975" s="7">
        <v>68.21314952279947</v>
      </c>
      <c r="L975" s="7">
        <v>76.48159700561466</v>
      </c>
      <c r="M975" s="7">
        <v>82.53908768613593</v>
      </c>
      <c r="N975" s="7">
        <v>1.0</v>
      </c>
      <c r="O975" s="10">
        <v>3.483012152447633E-4</v>
      </c>
      <c r="P975" s="15">
        <v>0.0</v>
      </c>
      <c r="Q975" s="11">
        <v>3.0</v>
      </c>
    </row>
    <row r="976">
      <c r="A976" s="6" t="s">
        <v>1038</v>
      </c>
      <c r="B976" s="7">
        <v>1840.06</v>
      </c>
      <c r="C976" s="7">
        <v>1843.15</v>
      </c>
      <c r="D976" s="7">
        <v>1832.43</v>
      </c>
      <c r="E976" s="7">
        <v>1842.37</v>
      </c>
      <c r="F976" s="7">
        <v>3335.71</v>
      </c>
      <c r="G976" s="10">
        <v>0.0023066921273249344</v>
      </c>
      <c r="H976" s="7">
        <v>13.076259738369572</v>
      </c>
      <c r="I976" s="7">
        <v>13.48030967376627</v>
      </c>
      <c r="J976" s="7">
        <v>2.4291321412996028</v>
      </c>
      <c r="K976" s="7">
        <v>70.83810250540502</v>
      </c>
      <c r="L976" s="7">
        <v>81.95968359275287</v>
      </c>
      <c r="M976" s="7">
        <v>81.25656764778813</v>
      </c>
      <c r="N976" s="7">
        <v>2.0</v>
      </c>
      <c r="O976" s="10">
        <v>0.002654993342569698</v>
      </c>
      <c r="P976" s="15">
        <v>0.0</v>
      </c>
      <c r="Q976" s="11">
        <v>3.0</v>
      </c>
    </row>
    <row r="977">
      <c r="A977" s="6" t="s">
        <v>1039</v>
      </c>
      <c r="B977" s="7">
        <v>1841.26</v>
      </c>
      <c r="C977" s="7">
        <v>1843.45</v>
      </c>
      <c r="D977" s="7">
        <v>1815.52</v>
      </c>
      <c r="E977" s="7">
        <v>1819.2</v>
      </c>
      <c r="F977" s="7">
        <v>3591.35</v>
      </c>
      <c r="G977" s="10">
        <v>-0.012576192621460319</v>
      </c>
      <c r="H977" s="7">
        <v>11.012570750271607</v>
      </c>
      <c r="I977" s="7">
        <v>12.986761889067338</v>
      </c>
      <c r="J977" s="7">
        <v>1.0190889370932779</v>
      </c>
      <c r="K977" s="7">
        <v>50.472711645896055</v>
      </c>
      <c r="L977" s="7">
        <v>10.849056603773748</v>
      </c>
      <c r="M977" s="7">
        <v>56.43011240071377</v>
      </c>
      <c r="N977" s="7">
        <v>1.0</v>
      </c>
      <c r="O977" s="10">
        <v>-0.012576192621460319</v>
      </c>
      <c r="P977" s="15">
        <v>0.0</v>
      </c>
      <c r="Q977" s="11">
        <v>1.0</v>
      </c>
    </row>
    <row r="978">
      <c r="A978" s="6" t="s">
        <v>1040</v>
      </c>
      <c r="B978" s="7">
        <v>1821.36</v>
      </c>
      <c r="C978" s="7">
        <v>1839.26</v>
      </c>
      <c r="D978" s="7">
        <v>1821.36</v>
      </c>
      <c r="E978" s="7">
        <v>1838.88</v>
      </c>
      <c r="F978" s="7">
        <v>3353.27</v>
      </c>
      <c r="G978" s="10">
        <v>0.01081794195250663</v>
      </c>
      <c r="H978" s="7">
        <v>10.840135551616186</v>
      </c>
      <c r="I978" s="7">
        <v>12.557436621577109</v>
      </c>
      <c r="J978" s="7">
        <v>1.2362255965292868</v>
      </c>
      <c r="K978" s="7">
        <v>55.28179260840047</v>
      </c>
      <c r="L978" s="7">
        <v>68.86792452830211</v>
      </c>
      <c r="M978" s="7">
        <v>53.89222157494291</v>
      </c>
      <c r="N978" s="7">
        <v>1.0</v>
      </c>
      <c r="O978" s="10">
        <v>0.01081794195250663</v>
      </c>
      <c r="P978" s="15">
        <v>0.0</v>
      </c>
      <c r="Q978" s="11">
        <v>5.0</v>
      </c>
    </row>
    <row r="979">
      <c r="A979" s="6" t="s">
        <v>1041</v>
      </c>
      <c r="B979" s="7">
        <v>1840.52</v>
      </c>
      <c r="C979" s="7">
        <v>1850.84</v>
      </c>
      <c r="D979" s="7">
        <v>1840.52</v>
      </c>
      <c r="E979" s="7">
        <v>1848.38</v>
      </c>
      <c r="F979" s="7">
        <v>3777.8</v>
      </c>
      <c r="G979" s="10">
        <v>0.005166188114504481</v>
      </c>
      <c r="H979" s="7">
        <v>11.339337198805197</v>
      </c>
      <c r="I979" s="7">
        <v>12.313816737022726</v>
      </c>
      <c r="J979" s="7">
        <v>1.3266811279826507</v>
      </c>
      <c r="K979" s="7">
        <v>57.02032444527325</v>
      </c>
      <c r="L979" s="7">
        <v>93.03510758776949</v>
      </c>
      <c r="M979" s="7">
        <v>57.58402957328178</v>
      </c>
      <c r="N979" s="7">
        <v>2.0</v>
      </c>
      <c r="O979" s="10">
        <v>0.01598413006701111</v>
      </c>
      <c r="P979" s="15">
        <v>0.0</v>
      </c>
      <c r="Q979" s="11">
        <v>4.0</v>
      </c>
    </row>
    <row r="980">
      <c r="A980" s="6" t="s">
        <v>1042</v>
      </c>
      <c r="B980" s="7">
        <v>1847.99</v>
      </c>
      <c r="C980" s="7">
        <v>1847.99</v>
      </c>
      <c r="D980" s="7">
        <v>1840.3</v>
      </c>
      <c r="E980" s="7">
        <v>1845.89</v>
      </c>
      <c r="F980" s="7">
        <v>3491.31</v>
      </c>
      <c r="G980" s="10">
        <v>-0.0013471255910581206</v>
      </c>
      <c r="H980" s="7">
        <v>11.40259390587562</v>
      </c>
      <c r="I980" s="7">
        <v>12.131572170793305</v>
      </c>
      <c r="J980" s="7">
        <v>1.0796460176991176</v>
      </c>
      <c r="K980" s="7">
        <v>51.914893617021335</v>
      </c>
      <c r="L980" s="7">
        <v>85.98527746319414</v>
      </c>
      <c r="M980" s="7">
        <v>82.62943652642191</v>
      </c>
      <c r="N980" s="7">
        <v>1.0</v>
      </c>
      <c r="O980" s="10">
        <v>-0.0013471255910581206</v>
      </c>
      <c r="P980" s="15">
        <v>0.0</v>
      </c>
      <c r="Q980" s="11">
        <v>3.0</v>
      </c>
    </row>
    <row r="981">
      <c r="A981" s="6" t="s">
        <v>1043</v>
      </c>
      <c r="B981" s="7">
        <v>1844.23</v>
      </c>
      <c r="C981" s="7">
        <v>1846.04</v>
      </c>
      <c r="D981" s="7">
        <v>1835.23</v>
      </c>
      <c r="E981" s="7">
        <v>1838.7</v>
      </c>
      <c r="F981" s="7">
        <v>3626.12</v>
      </c>
      <c r="G981" s="10">
        <v>-0.0038951400137603293</v>
      </c>
      <c r="H981" s="7">
        <v>10.74864866035091</v>
      </c>
      <c r="I981" s="7">
        <v>11.854987468704827</v>
      </c>
      <c r="J981" s="7">
        <v>0.9510514865844807</v>
      </c>
      <c r="K981" s="7">
        <v>48.74558632224492</v>
      </c>
      <c r="L981" s="7">
        <v>65.62853907134797</v>
      </c>
      <c r="M981" s="7">
        <v>81.54964137410387</v>
      </c>
      <c r="N981" s="7">
        <v>2.0</v>
      </c>
      <c r="O981" s="10">
        <v>-0.00524226560481845</v>
      </c>
      <c r="P981" s="15">
        <v>0.0</v>
      </c>
      <c r="Q981" s="11">
        <v>2.0</v>
      </c>
    </row>
    <row r="982">
      <c r="A982" s="6" t="s">
        <v>1044</v>
      </c>
      <c r="B982" s="7">
        <v>1841.05</v>
      </c>
      <c r="C982" s="7">
        <v>1849.31</v>
      </c>
      <c r="D982" s="7">
        <v>1832.38</v>
      </c>
      <c r="E982" s="7">
        <v>1843.8</v>
      </c>
      <c r="F982" s="7">
        <v>3782.47</v>
      </c>
      <c r="G982" s="10">
        <v>0.0027736988089410502</v>
      </c>
      <c r="H982" s="7">
        <v>10.520644280975603</v>
      </c>
      <c r="I982" s="7">
        <v>11.588118831158983</v>
      </c>
      <c r="J982" s="7">
        <v>1.0497902608061285</v>
      </c>
      <c r="K982" s="7">
        <v>51.21452086484564</v>
      </c>
      <c r="L982" s="7">
        <v>80.06795016987549</v>
      </c>
      <c r="M982" s="7">
        <v>77.2272555681392</v>
      </c>
      <c r="N982" s="7">
        <v>1.0</v>
      </c>
      <c r="O982" s="10">
        <v>0.0027736988089410502</v>
      </c>
      <c r="P982" s="15">
        <v>0.0</v>
      </c>
      <c r="Q982" s="11">
        <v>3.0</v>
      </c>
    </row>
    <row r="983">
      <c r="A983" s="6" t="s">
        <v>1045</v>
      </c>
      <c r="B983" s="7">
        <v>1844.71</v>
      </c>
      <c r="C983" s="7">
        <v>1846.87</v>
      </c>
      <c r="D983" s="7">
        <v>1840.88</v>
      </c>
      <c r="E983" s="7">
        <v>1844.86</v>
      </c>
      <c r="F983" s="7">
        <v>3374.17</v>
      </c>
      <c r="G983" s="10">
        <v>5.74899663737903E-4</v>
      </c>
      <c r="H983" s="7">
        <v>10.30667339364777</v>
      </c>
      <c r="I983" s="7">
        <v>11.331829743656742</v>
      </c>
      <c r="J983" s="7">
        <v>0.9361663322998358</v>
      </c>
      <c r="K983" s="7">
        <v>48.351544837980406</v>
      </c>
      <c r="L983" s="7">
        <v>83.0690826727066</v>
      </c>
      <c r="M983" s="7">
        <v>76.25519063797668</v>
      </c>
      <c r="N983" s="7">
        <v>2.0</v>
      </c>
      <c r="O983" s="10">
        <v>0.003348598472678953</v>
      </c>
      <c r="P983" s="15">
        <v>0.0</v>
      </c>
      <c r="Q983" s="11">
        <v>3.0</v>
      </c>
    </row>
    <row r="984">
      <c r="A984" s="6" t="s">
        <v>1046</v>
      </c>
      <c r="B984" s="7">
        <v>1842.29</v>
      </c>
      <c r="C984" s="7">
        <v>1842.29</v>
      </c>
      <c r="D984" s="7">
        <v>1820.06</v>
      </c>
      <c r="E984" s="7">
        <v>1828.46</v>
      </c>
      <c r="F984" s="7">
        <v>3972.25</v>
      </c>
      <c r="G984" s="10">
        <v>-0.008889563435707785</v>
      </c>
      <c r="H984" s="7">
        <v>8.713315309346399</v>
      </c>
      <c r="I984" s="7">
        <v>10.808126856794674</v>
      </c>
      <c r="J984" s="7">
        <v>0.9358249772105744</v>
      </c>
      <c r="K984" s="7">
        <v>48.34243737050292</v>
      </c>
      <c r="L984" s="7">
        <v>36.6364665911667</v>
      </c>
      <c r="M984" s="7">
        <v>66.59116647791626</v>
      </c>
      <c r="N984" s="7">
        <v>1.0</v>
      </c>
      <c r="O984" s="10">
        <v>-0.008889563435707785</v>
      </c>
      <c r="P984" s="15">
        <v>0.0</v>
      </c>
      <c r="Q984" s="11">
        <v>2.0</v>
      </c>
    </row>
    <row r="985">
      <c r="A985" s="6" t="s">
        <v>1047</v>
      </c>
      <c r="B985" s="7">
        <v>1826.96</v>
      </c>
      <c r="C985" s="7">
        <v>1826.96</v>
      </c>
      <c r="D985" s="7">
        <v>1790.29</v>
      </c>
      <c r="E985" s="7">
        <v>1790.29</v>
      </c>
      <c r="F985" s="7">
        <v>4618.45</v>
      </c>
      <c r="G985" s="10">
        <v>-0.020875490850223725</v>
      </c>
      <c r="H985" s="7">
        <v>4.320760510428499</v>
      </c>
      <c r="I985" s="7">
        <v>9.51065358752144</v>
      </c>
      <c r="J985" s="7">
        <v>0.5554593658694947</v>
      </c>
      <c r="K985" s="7">
        <v>35.71031028245443</v>
      </c>
      <c r="L985" s="7">
        <v>0.0</v>
      </c>
      <c r="M985" s="7">
        <v>39.901849754624436</v>
      </c>
      <c r="N985" s="7">
        <v>2.0</v>
      </c>
      <c r="O985" s="10">
        <v>-0.02976505428593151</v>
      </c>
      <c r="P985" s="15">
        <v>0.0</v>
      </c>
      <c r="Q985" s="11">
        <v>1.0</v>
      </c>
    </row>
    <row r="986">
      <c r="A986" s="6" t="s">
        <v>1048</v>
      </c>
      <c r="B986" s="7">
        <v>1791.03</v>
      </c>
      <c r="C986" s="7">
        <v>1795.98</v>
      </c>
      <c r="D986" s="7">
        <v>1772.88</v>
      </c>
      <c r="E986" s="7">
        <v>1781.56</v>
      </c>
      <c r="F986" s="7">
        <v>4045.2</v>
      </c>
      <c r="G986" s="10">
        <v>-0.0048763049561802935</v>
      </c>
      <c r="H986" s="7">
        <v>0.13365050545939994</v>
      </c>
      <c r="I986" s="7">
        <v>7.635252971109034</v>
      </c>
      <c r="J986" s="7">
        <v>0.5316967060285887</v>
      </c>
      <c r="K986" s="7">
        <v>34.71292351389732</v>
      </c>
      <c r="L986" s="7">
        <v>11.1339148281168</v>
      </c>
      <c r="M986" s="7">
        <v>15.9234604730945</v>
      </c>
      <c r="N986" s="7">
        <v>3.0</v>
      </c>
      <c r="O986" s="10">
        <v>-0.034641359242111806</v>
      </c>
      <c r="P986" s="15">
        <v>0.0</v>
      </c>
      <c r="Q986" s="11">
        <v>2.0</v>
      </c>
    </row>
    <row r="987">
      <c r="A987" s="6" t="s">
        <v>1049</v>
      </c>
      <c r="B987" s="7">
        <v>1783.0</v>
      </c>
      <c r="C987" s="7">
        <v>1793.87</v>
      </c>
      <c r="D987" s="7">
        <v>1779.49</v>
      </c>
      <c r="E987" s="7">
        <v>1792.5</v>
      </c>
      <c r="F987" s="7">
        <v>3437.83</v>
      </c>
      <c r="G987" s="10">
        <v>0.00614068569119202</v>
      </c>
      <c r="H987" s="7">
        <v>-2.2756653161600298</v>
      </c>
      <c r="I987" s="7">
        <v>5.653069313655221</v>
      </c>
      <c r="J987" s="7">
        <v>0.5299357779158884</v>
      </c>
      <c r="K987" s="7">
        <v>34.63777928232899</v>
      </c>
      <c r="L987" s="7">
        <v>25.16675218060536</v>
      </c>
      <c r="M987" s="7">
        <v>12.10022233624072</v>
      </c>
      <c r="N987" s="7">
        <v>1.0</v>
      </c>
      <c r="O987" s="10">
        <v>0.00614068569119202</v>
      </c>
      <c r="P987" s="15">
        <v>0.0</v>
      </c>
      <c r="Q987" s="11">
        <v>4.0</v>
      </c>
    </row>
    <row r="988">
      <c r="A988" s="6" t="s">
        <v>1050</v>
      </c>
      <c r="B988" s="7">
        <v>1790.15</v>
      </c>
      <c r="C988" s="7">
        <v>1790.15</v>
      </c>
      <c r="D988" s="7">
        <v>1770.45</v>
      </c>
      <c r="E988" s="7">
        <v>1774.2</v>
      </c>
      <c r="F988" s="7">
        <v>3964.02</v>
      </c>
      <c r="G988" s="10">
        <v>-0.010209205020920476</v>
      </c>
      <c r="H988" s="7">
        <v>-5.59720146909649</v>
      </c>
      <c r="I988" s="7">
        <v>3.4030151571048792</v>
      </c>
      <c r="J988" s="7">
        <v>0.44700742682394</v>
      </c>
      <c r="K988" s="7">
        <v>30.89185435662094</v>
      </c>
      <c r="L988" s="7">
        <v>4.664759298420209</v>
      </c>
      <c r="M988" s="7">
        <v>13.655142102380788</v>
      </c>
      <c r="N988" s="7">
        <v>1.0</v>
      </c>
      <c r="O988" s="10">
        <v>-0.010209205020920476</v>
      </c>
      <c r="P988" s="15">
        <v>0.0</v>
      </c>
      <c r="Q988" s="11">
        <v>1.0</v>
      </c>
    </row>
    <row r="989">
      <c r="A989" s="6" t="s">
        <v>1051</v>
      </c>
      <c r="B989" s="7">
        <v>1777.17</v>
      </c>
      <c r="C989" s="7">
        <v>1798.77</v>
      </c>
      <c r="D989" s="7">
        <v>1777.17</v>
      </c>
      <c r="E989" s="7">
        <v>1794.19</v>
      </c>
      <c r="F989" s="7">
        <v>3547.51</v>
      </c>
      <c r="G989" s="10">
        <v>0.01126704993800023</v>
      </c>
      <c r="H989" s="7">
        <v>-6.541114962489928</v>
      </c>
      <c r="I989" s="7">
        <v>1.4141891331859178</v>
      </c>
      <c r="J989" s="7">
        <v>0.6160768894713838</v>
      </c>
      <c r="K989" s="7">
        <v>38.12175605536328</v>
      </c>
      <c r="L989" s="7">
        <v>29.531036198532213</v>
      </c>
      <c r="M989" s="7">
        <v>19.787515892519263</v>
      </c>
      <c r="N989" s="7">
        <v>1.0</v>
      </c>
      <c r="O989" s="10">
        <v>0.01126704993800023</v>
      </c>
      <c r="P989" s="15">
        <v>0.0</v>
      </c>
      <c r="Q989" s="11">
        <v>5.0</v>
      </c>
    </row>
    <row r="990">
      <c r="A990" s="6" t="s">
        <v>1052</v>
      </c>
      <c r="B990" s="7">
        <v>1790.88</v>
      </c>
      <c r="C990" s="7">
        <v>1793.88</v>
      </c>
      <c r="D990" s="7">
        <v>1772.26</v>
      </c>
      <c r="E990" s="7">
        <v>1782.59</v>
      </c>
      <c r="F990" s="7">
        <v>4059.69</v>
      </c>
      <c r="G990" s="10">
        <v>-0.006465313038195585</v>
      </c>
      <c r="H990" s="7">
        <v>-8.131461830960689</v>
      </c>
      <c r="I990" s="7">
        <v>-0.4949410596434036</v>
      </c>
      <c r="J990" s="7">
        <v>0.525743752479175</v>
      </c>
      <c r="K990" s="7">
        <v>34.45819467554077</v>
      </c>
      <c r="L990" s="7">
        <v>15.101380768752199</v>
      </c>
      <c r="M990" s="7">
        <v>16.432392088568207</v>
      </c>
      <c r="N990" s="7">
        <v>1.0</v>
      </c>
      <c r="O990" s="10">
        <v>-0.006465313038195585</v>
      </c>
      <c r="P990" s="15">
        <v>0.0</v>
      </c>
      <c r="Q990" s="11">
        <v>2.0</v>
      </c>
    </row>
    <row r="991">
      <c r="A991" s="6" t="s">
        <v>1053</v>
      </c>
      <c r="B991" s="7">
        <v>1782.68</v>
      </c>
      <c r="C991" s="7">
        <v>1784.83</v>
      </c>
      <c r="D991" s="7">
        <v>1739.66</v>
      </c>
      <c r="E991" s="7">
        <v>1741.89</v>
      </c>
      <c r="F991" s="7">
        <v>4726.04</v>
      </c>
      <c r="G991" s="10">
        <v>-0.022831946774075823</v>
      </c>
      <c r="H991" s="7">
        <v>-12.531517504765816</v>
      </c>
      <c r="I991" s="7">
        <v>-2.902256348667886</v>
      </c>
      <c r="J991" s="7">
        <v>0.4615545340576684</v>
      </c>
      <c r="K991" s="7">
        <v>31.579699785561118</v>
      </c>
      <c r="L991" s="7">
        <v>2.005756431012791</v>
      </c>
      <c r="M991" s="7">
        <v>15.546057799432402</v>
      </c>
      <c r="N991" s="7">
        <v>2.0</v>
      </c>
      <c r="O991" s="10">
        <v>-0.02929725981227141</v>
      </c>
      <c r="P991" s="15">
        <v>0.0</v>
      </c>
      <c r="Q991" s="11">
        <v>1.0</v>
      </c>
    </row>
    <row r="992">
      <c r="A992" s="6" t="s">
        <v>1054</v>
      </c>
      <c r="B992" s="7">
        <v>1743.82</v>
      </c>
      <c r="C992" s="7">
        <v>1758.73</v>
      </c>
      <c r="D992" s="7">
        <v>1743.82</v>
      </c>
      <c r="E992" s="7">
        <v>1755.2</v>
      </c>
      <c r="F992" s="7">
        <v>4068.41</v>
      </c>
      <c r="G992" s="10">
        <v>0.007641125444201382</v>
      </c>
      <c r="H992" s="7">
        <v>-14.774278873077265</v>
      </c>
      <c r="I992" s="7">
        <v>-5.276660853549762</v>
      </c>
      <c r="J992" s="7">
        <v>0.4171890235408824</v>
      </c>
      <c r="K992" s="7">
        <v>29.437782583054812</v>
      </c>
      <c r="L992" s="7">
        <v>13.977334052887198</v>
      </c>
      <c r="M992" s="7">
        <v>10.361490417550728</v>
      </c>
      <c r="N992" s="7">
        <v>1.0</v>
      </c>
      <c r="O992" s="10">
        <v>0.007641125444201382</v>
      </c>
      <c r="P992" s="15">
        <v>0.0</v>
      </c>
      <c r="Q992" s="11">
        <v>4.0</v>
      </c>
    </row>
    <row r="993">
      <c r="A993" s="6" t="s">
        <v>1055</v>
      </c>
      <c r="B993" s="7">
        <v>1753.38</v>
      </c>
      <c r="C993" s="7">
        <v>1755.79</v>
      </c>
      <c r="D993" s="7">
        <v>1737.92</v>
      </c>
      <c r="E993" s="7">
        <v>1751.64</v>
      </c>
      <c r="F993" s="7">
        <v>3984.29</v>
      </c>
      <c r="G993" s="10">
        <v>-0.0020282588878759943</v>
      </c>
      <c r="H993" s="7">
        <v>-16.647048846847383</v>
      </c>
      <c r="I993" s="7">
        <v>-7.550738452209287</v>
      </c>
      <c r="J993" s="7">
        <v>0.3425309229305417</v>
      </c>
      <c r="K993" s="7">
        <v>25.51381998582562</v>
      </c>
      <c r="L993" s="7">
        <v>12.317084118861695</v>
      </c>
      <c r="M993" s="7">
        <v>9.433391534253895</v>
      </c>
      <c r="N993" s="7">
        <v>1.0</v>
      </c>
      <c r="O993" s="10">
        <v>-0.0020282588878759943</v>
      </c>
      <c r="P993" s="15">
        <v>0.0</v>
      </c>
      <c r="Q993" s="11">
        <v>3.0</v>
      </c>
    </row>
    <row r="994">
      <c r="A994" s="6" t="s">
        <v>1056</v>
      </c>
      <c r="B994" s="7">
        <v>1752.99</v>
      </c>
      <c r="C994" s="7">
        <v>1774.06</v>
      </c>
      <c r="D994" s="7">
        <v>1752.99</v>
      </c>
      <c r="E994" s="7">
        <v>1773.43</v>
      </c>
      <c r="F994" s="7">
        <v>3825.41</v>
      </c>
      <c r="G994" s="10">
        <v>0.012439770729145237</v>
      </c>
      <c r="H994" s="7">
        <v>-16.186375192714877</v>
      </c>
      <c r="I994" s="7">
        <v>-9.277865800310405</v>
      </c>
      <c r="J994" s="7">
        <v>0.499066712754925</v>
      </c>
      <c r="K994" s="7">
        <v>33.2918280760007</v>
      </c>
      <c r="L994" s="7">
        <v>31.878983750785554</v>
      </c>
      <c r="M994" s="7">
        <v>19.39113397417815</v>
      </c>
      <c r="N994" s="7">
        <v>1.0</v>
      </c>
      <c r="O994" s="10">
        <v>0.012439770729145237</v>
      </c>
      <c r="P994" s="15">
        <v>0.0</v>
      </c>
      <c r="Q994" s="11">
        <v>5.0</v>
      </c>
    </row>
    <row r="995">
      <c r="A995" s="6" t="s">
        <v>1057</v>
      </c>
      <c r="B995" s="7">
        <v>1776.01</v>
      </c>
      <c r="C995" s="7">
        <v>1798.03</v>
      </c>
      <c r="D995" s="7">
        <v>1776.01</v>
      </c>
      <c r="E995" s="7">
        <v>1797.02</v>
      </c>
      <c r="F995" s="7">
        <v>3775.99</v>
      </c>
      <c r="G995" s="10">
        <v>0.013301906475022931</v>
      </c>
      <c r="H995" s="7">
        <v>-13.759165062637067</v>
      </c>
      <c r="I995" s="7">
        <v>-10.174125652775738</v>
      </c>
      <c r="J995" s="7">
        <v>0.6967845191328377</v>
      </c>
      <c r="K995" s="7">
        <v>41.06499742754241</v>
      </c>
      <c r="L995" s="7">
        <v>53.05682736331805</v>
      </c>
      <c r="M995" s="7">
        <v>32.41763174432177</v>
      </c>
      <c r="N995" s="7">
        <v>2.0</v>
      </c>
      <c r="O995" s="10">
        <v>0.025741677204168166</v>
      </c>
      <c r="P995" s="15">
        <v>0.0</v>
      </c>
      <c r="Q995" s="11">
        <v>5.0</v>
      </c>
    </row>
    <row r="996">
      <c r="A996" s="6" t="s">
        <v>1058</v>
      </c>
      <c r="B996" s="7">
        <v>1796.2</v>
      </c>
      <c r="C996" s="7">
        <v>1799.94</v>
      </c>
      <c r="D996" s="7">
        <v>1791.83</v>
      </c>
      <c r="E996" s="7">
        <v>1799.84</v>
      </c>
      <c r="F996" s="7">
        <v>3312.16</v>
      </c>
      <c r="G996" s="10">
        <v>0.0015692646715116895</v>
      </c>
      <c r="H996" s="7">
        <v>-11.475747837503377</v>
      </c>
      <c r="I996" s="7">
        <v>-10.434450089721267</v>
      </c>
      <c r="J996" s="7">
        <v>0.6801978757456707</v>
      </c>
      <c r="K996" s="7">
        <v>40.483200554208494</v>
      </c>
      <c r="L996" s="7">
        <v>56.83340982101876</v>
      </c>
      <c r="M996" s="7">
        <v>47.256406978374116</v>
      </c>
      <c r="N996" s="7">
        <v>3.0</v>
      </c>
      <c r="O996" s="10">
        <v>0.027310941875679857</v>
      </c>
      <c r="P996" s="15">
        <v>0.0</v>
      </c>
      <c r="Q996" s="11">
        <v>3.0</v>
      </c>
    </row>
    <row r="997">
      <c r="A997" s="6" t="s">
        <v>1059</v>
      </c>
      <c r="B997" s="7">
        <v>1800.45</v>
      </c>
      <c r="C997" s="7">
        <v>1823.54</v>
      </c>
      <c r="D997" s="7">
        <v>1800.41</v>
      </c>
      <c r="E997" s="7">
        <v>1819.75</v>
      </c>
      <c r="F997" s="7">
        <v>3699.38</v>
      </c>
      <c r="G997" s="10">
        <v>0.011062094408391903</v>
      </c>
      <c r="H997" s="7">
        <v>-7.967705876643549</v>
      </c>
      <c r="I997" s="7">
        <v>-9.941101247105724</v>
      </c>
      <c r="J997" s="7">
        <v>0.8173286774334356</v>
      </c>
      <c r="K997" s="7">
        <v>44.9741803770866</v>
      </c>
      <c r="L997" s="7">
        <v>78.40375586854461</v>
      </c>
      <c r="M997" s="7">
        <v>62.76466435096048</v>
      </c>
      <c r="N997" s="7">
        <v>4.0</v>
      </c>
      <c r="O997" s="10">
        <v>0.03837303628407176</v>
      </c>
      <c r="P997" s="15">
        <v>0.0</v>
      </c>
      <c r="Q997" s="11">
        <v>5.0</v>
      </c>
    </row>
    <row r="998">
      <c r="A998" s="6" t="s">
        <v>1060</v>
      </c>
      <c r="B998" s="7">
        <v>1820.12</v>
      </c>
      <c r="C998" s="7">
        <v>1826.55</v>
      </c>
      <c r="D998" s="7">
        <v>1815.97</v>
      </c>
      <c r="E998" s="7">
        <v>1819.26</v>
      </c>
      <c r="F998" s="7">
        <v>3326.38</v>
      </c>
      <c r="G998" s="10">
        <v>-2.69267756559972E-4</v>
      </c>
      <c r="H998" s="7">
        <v>-5.167528205010967</v>
      </c>
      <c r="I998" s="7">
        <v>-8.986386638686774</v>
      </c>
      <c r="J998" s="7">
        <v>0.9243109831345122</v>
      </c>
      <c r="K998" s="7">
        <v>48.033347584437784</v>
      </c>
      <c r="L998" s="7">
        <v>91.35220125786158</v>
      </c>
      <c r="M998" s="7">
        <v>75.52978898247498</v>
      </c>
      <c r="N998" s="7">
        <v>1.0</v>
      </c>
      <c r="O998" s="10">
        <v>-2.69267756559972E-4</v>
      </c>
      <c r="P998" s="15">
        <v>0.0</v>
      </c>
      <c r="Q998" s="11">
        <v>3.0</v>
      </c>
    </row>
    <row r="999">
      <c r="A999" s="6" t="s">
        <v>1061</v>
      </c>
      <c r="B999" s="7">
        <v>1814.82</v>
      </c>
      <c r="C999" s="7">
        <v>1830.25</v>
      </c>
      <c r="D999" s="7">
        <v>1809.22</v>
      </c>
      <c r="E999" s="7">
        <v>1829.83</v>
      </c>
      <c r="F999" s="7">
        <v>3289.51</v>
      </c>
      <c r="G999" s="10">
        <v>0.005810054637599868</v>
      </c>
      <c r="H999" s="7">
        <v>-2.0715767163530927</v>
      </c>
      <c r="I999" s="7">
        <v>-7.603424654220038</v>
      </c>
      <c r="J999" s="7">
        <v>1.4742144399136485</v>
      </c>
      <c r="K999" s="7">
        <v>59.58313136209404</v>
      </c>
      <c r="L999" s="7">
        <v>99.5451099317664</v>
      </c>
      <c r="M999" s="7">
        <v>89.76702235272421</v>
      </c>
      <c r="N999" s="7">
        <v>1.0</v>
      </c>
      <c r="O999" s="10">
        <v>0.005810054637599868</v>
      </c>
      <c r="P999" s="15">
        <v>0.0</v>
      </c>
      <c r="Q999" s="11">
        <v>4.0</v>
      </c>
    </row>
    <row r="1000">
      <c r="A1000" s="6" t="s">
        <v>1062</v>
      </c>
      <c r="B1000" s="7">
        <v>1828.46</v>
      </c>
      <c r="C1000" s="7">
        <v>1841.65</v>
      </c>
      <c r="D1000" s="7">
        <v>1825.59</v>
      </c>
      <c r="E1000" s="7">
        <v>1838.63</v>
      </c>
      <c r="F1000" s="7">
        <v>3114.75</v>
      </c>
      <c r="G1000" s="10">
        <v>0.004809189924747207</v>
      </c>
      <c r="H1000" s="7">
        <v>1.079628315688069</v>
      </c>
      <c r="I1000" s="7">
        <v>-5.866814060238417</v>
      </c>
      <c r="J1000" s="7">
        <v>1.76450100468855</v>
      </c>
      <c r="K1000" s="7">
        <v>63.82710665309885</v>
      </c>
      <c r="L1000" s="7">
        <v>97.08859539188279</v>
      </c>
      <c r="M1000" s="7">
        <v>95.99530219383693</v>
      </c>
      <c r="N1000" s="7">
        <v>2.0</v>
      </c>
      <c r="O1000" s="10">
        <v>0.010619244562347075</v>
      </c>
      <c r="P1000" s="15">
        <v>0.0</v>
      </c>
      <c r="Q1000" s="11">
        <v>4.0</v>
      </c>
    </row>
    <row r="1001">
      <c r="A1001" s="6" t="s">
        <v>1063</v>
      </c>
      <c r="B1001" s="7">
        <v>1839.03</v>
      </c>
      <c r="C1001" s="7">
        <v>1842.87</v>
      </c>
      <c r="D1001" s="7">
        <v>1835.01</v>
      </c>
      <c r="E1001" s="7">
        <v>1840.76</v>
      </c>
      <c r="F1001" s="7">
        <v>3421.11</v>
      </c>
      <c r="G1001" s="10">
        <v>0.0011584712530524801</v>
      </c>
      <c r="H1001" s="7">
        <v>3.7061322203846885</v>
      </c>
      <c r="I1001" s="7">
        <v>-3.9522248041137957</v>
      </c>
      <c r="J1001" s="7">
        <v>1.646483590087074</v>
      </c>
      <c r="K1001" s="7">
        <v>62.21401093338734</v>
      </c>
      <c r="L1001" s="7">
        <v>97.9895188184851</v>
      </c>
      <c r="M1001" s="7">
        <v>98.20774138071143</v>
      </c>
      <c r="N1001" s="7">
        <v>3.0</v>
      </c>
      <c r="O1001" s="10">
        <v>0.011777715815399555</v>
      </c>
      <c r="P1001" s="15">
        <v>0.0</v>
      </c>
      <c r="Q1001" s="11">
        <v>3.0</v>
      </c>
    </row>
    <row r="1002">
      <c r="A1002" s="6" t="s">
        <v>1064</v>
      </c>
      <c r="B1002" s="7">
        <v>1838.9</v>
      </c>
      <c r="C1002" s="7">
        <v>1847.5</v>
      </c>
      <c r="D1002" s="7">
        <v>1826.99</v>
      </c>
      <c r="E1002" s="7">
        <v>1828.75</v>
      </c>
      <c r="F1002" s="7">
        <v>3661.57</v>
      </c>
      <c r="G1002" s="10">
        <v>-0.006524479019535404</v>
      </c>
      <c r="H1002" s="7">
        <v>4.763636621837804</v>
      </c>
      <c r="I1002" s="7">
        <v>-2.2090525189234755</v>
      </c>
      <c r="J1002" s="7">
        <v>1.7979812755997666</v>
      </c>
      <c r="K1002" s="7">
        <v>64.25994667224344</v>
      </c>
      <c r="L1002" s="7">
        <v>82.8892133601022</v>
      </c>
      <c r="M1002" s="7">
        <v>92.65577585682337</v>
      </c>
      <c r="N1002" s="7">
        <v>1.0</v>
      </c>
      <c r="O1002" s="10">
        <v>-0.006524479019535404</v>
      </c>
      <c r="P1002" s="15">
        <v>0.0</v>
      </c>
      <c r="Q1002" s="11">
        <v>2.0</v>
      </c>
    </row>
    <row r="1003">
      <c r="A1003" s="6" t="s">
        <v>1065</v>
      </c>
      <c r="B1003" s="7">
        <v>1829.24</v>
      </c>
      <c r="C1003" s="7">
        <v>1842.79</v>
      </c>
      <c r="D1003" s="7">
        <v>1824.58</v>
      </c>
      <c r="E1003" s="7">
        <v>1839.78</v>
      </c>
      <c r="F1003" s="7">
        <v>3404.98</v>
      </c>
      <c r="G1003" s="10">
        <v>0.006031442241968543</v>
      </c>
      <c r="H1003" s="7">
        <v>6.417765293952698</v>
      </c>
      <c r="I1003" s="7">
        <v>-0.4836889563482407</v>
      </c>
      <c r="J1003" s="7">
        <v>1.666910473961381</v>
      </c>
      <c r="K1003" s="7">
        <v>62.50342822664692</v>
      </c>
      <c r="L1003" s="7">
        <v>92.95491878079939</v>
      </c>
      <c r="M1003" s="7">
        <v>91.27788365312891</v>
      </c>
      <c r="N1003" s="7">
        <v>1.0</v>
      </c>
      <c r="O1003" s="10">
        <v>0.006031442241968543</v>
      </c>
      <c r="P1003" s="15">
        <v>0.0</v>
      </c>
      <c r="Q1003" s="11">
        <v>4.0</v>
      </c>
    </row>
    <row r="1004">
      <c r="A1004" s="6" t="s">
        <v>1066</v>
      </c>
      <c r="B1004" s="7">
        <v>1841.07</v>
      </c>
      <c r="C1004" s="7">
        <v>1846.13</v>
      </c>
      <c r="D1004" s="7">
        <v>1835.6</v>
      </c>
      <c r="E1004" s="7">
        <v>1836.25</v>
      </c>
      <c r="F1004" s="7">
        <v>3403.88</v>
      </c>
      <c r="G1004" s="10">
        <v>-0.001918707671569412</v>
      </c>
      <c r="H1004" s="7">
        <v>7.3590026832853255</v>
      </c>
      <c r="I1004" s="7">
        <v>1.0848493715784726</v>
      </c>
      <c r="J1004" s="7">
        <v>1.8900315143473265</v>
      </c>
      <c r="K1004" s="7">
        <v>65.3983011937558</v>
      </c>
      <c r="L1004" s="7">
        <v>89.73352801606131</v>
      </c>
      <c r="M1004" s="7">
        <v>88.52588671898764</v>
      </c>
      <c r="N1004" s="7">
        <v>1.0</v>
      </c>
      <c r="O1004" s="10">
        <v>-0.001918707671569412</v>
      </c>
      <c r="P1004" s="15">
        <v>0.0</v>
      </c>
      <c r="Q1004" s="11">
        <v>3.0</v>
      </c>
    </row>
    <row r="1005">
      <c r="A1005" s="6" t="s">
        <v>1067</v>
      </c>
      <c r="B1005" s="7">
        <v>1836.78</v>
      </c>
      <c r="C1005" s="7">
        <v>1858.71</v>
      </c>
      <c r="D1005" s="7">
        <v>1836.78</v>
      </c>
      <c r="E1005" s="7">
        <v>1847.61</v>
      </c>
      <c r="F1005" s="7">
        <v>4014.53</v>
      </c>
      <c r="G1005" s="10">
        <v>0.006186521443158557</v>
      </c>
      <c r="H1005" s="7">
        <v>8.918786932098328</v>
      </c>
      <c r="I1005" s="7">
        <v>2.6516368836824435</v>
      </c>
      <c r="J1005" s="7">
        <v>6.396630934150089</v>
      </c>
      <c r="K1005" s="7">
        <v>86.48033126293998</v>
      </c>
      <c r="L1005" s="7">
        <v>90.81049755774472</v>
      </c>
      <c r="M1005" s="7">
        <v>91.16631478486848</v>
      </c>
      <c r="N1005" s="7">
        <v>1.0</v>
      </c>
      <c r="O1005" s="10">
        <v>0.006186521443158557</v>
      </c>
      <c r="P1005" s="15">
        <v>0.0</v>
      </c>
      <c r="Q1005" s="11">
        <v>4.0</v>
      </c>
    </row>
    <row r="1006">
      <c r="A1006" s="6" t="s">
        <v>1068</v>
      </c>
      <c r="B1006" s="7">
        <v>1847.66</v>
      </c>
      <c r="C1006" s="7">
        <v>1852.91</v>
      </c>
      <c r="D1006" s="7">
        <v>1840.19</v>
      </c>
      <c r="E1006" s="7">
        <v>1845.12</v>
      </c>
      <c r="F1006" s="7">
        <v>3515.56</v>
      </c>
      <c r="G1006" s="10">
        <v>-0.001347687011869393</v>
      </c>
      <c r="H1006" s="7">
        <v>9.840569042340803</v>
      </c>
      <c r="I1006" s="7">
        <v>4.089423315414116</v>
      </c>
      <c r="J1006" s="7">
        <v>5.072463768115949</v>
      </c>
      <c r="K1006" s="7">
        <v>83.53221957040574</v>
      </c>
      <c r="L1006" s="7">
        <v>88.7490686315091</v>
      </c>
      <c r="M1006" s="7">
        <v>89.76436473510505</v>
      </c>
      <c r="N1006" s="7">
        <v>1.0</v>
      </c>
      <c r="O1006" s="10">
        <v>-0.001347687011869393</v>
      </c>
      <c r="P1006" s="15">
        <v>0.0</v>
      </c>
      <c r="Q1006" s="11">
        <v>3.0</v>
      </c>
    </row>
    <row r="1007">
      <c r="A1007" s="6" t="s">
        <v>1069</v>
      </c>
      <c r="B1007" s="7">
        <v>1845.79</v>
      </c>
      <c r="C1007" s="7">
        <v>1852.65</v>
      </c>
      <c r="D1007" s="7">
        <v>1840.66</v>
      </c>
      <c r="E1007" s="7">
        <v>1845.16</v>
      </c>
      <c r="F1007" s="7">
        <v>3716.73</v>
      </c>
      <c r="G1007" s="10">
        <v>2.1678806798577326E-5</v>
      </c>
      <c r="H1007" s="7">
        <v>10.453810649598154</v>
      </c>
      <c r="I1007" s="7">
        <v>5.362300782250924</v>
      </c>
      <c r="J1007" s="7">
        <v>6.04967602591793</v>
      </c>
      <c r="K1007" s="7">
        <v>85.81495098039217</v>
      </c>
      <c r="L1007" s="7">
        <v>87.18312523647374</v>
      </c>
      <c r="M1007" s="7">
        <v>88.91423047524252</v>
      </c>
      <c r="N1007" s="7">
        <v>1.0</v>
      </c>
      <c r="O1007" s="10">
        <v>2.1678806798577326E-5</v>
      </c>
      <c r="P1007" s="15">
        <v>0.0</v>
      </c>
      <c r="Q1007" s="11">
        <v>3.0</v>
      </c>
    </row>
    <row r="1008">
      <c r="A1008" s="6" t="s">
        <v>1070</v>
      </c>
      <c r="B1008" s="7">
        <v>1844.9</v>
      </c>
      <c r="C1008" s="7">
        <v>1854.53</v>
      </c>
      <c r="D1008" s="7">
        <v>1841.13</v>
      </c>
      <c r="E1008" s="7">
        <v>1854.29</v>
      </c>
      <c r="F1008" s="7">
        <v>3547.46</v>
      </c>
      <c r="G1008" s="10">
        <v>0.004948080383272931</v>
      </c>
      <c r="H1008" s="7">
        <v>11.543457941328597</v>
      </c>
      <c r="I1008" s="7">
        <v>6.598532214066459</v>
      </c>
      <c r="J1008" s="7">
        <v>5.366090712742979</v>
      </c>
      <c r="K1008" s="7">
        <v>84.29177268871925</v>
      </c>
      <c r="L1008" s="7">
        <v>94.6553808948004</v>
      </c>
      <c r="M1008" s="7">
        <v>90.19585825426107</v>
      </c>
      <c r="N1008" s="7">
        <v>2.0</v>
      </c>
      <c r="O1008" s="10">
        <v>0.004969759190071509</v>
      </c>
      <c r="P1008" s="15">
        <v>0.0</v>
      </c>
      <c r="Q1008" s="11">
        <v>4.0</v>
      </c>
    </row>
    <row r="1009">
      <c r="A1009" s="6" t="s">
        <v>1071</v>
      </c>
      <c r="B1009" s="7">
        <v>1855.12</v>
      </c>
      <c r="C1009" s="7">
        <v>1867.92</v>
      </c>
      <c r="D1009" s="7">
        <v>1847.67</v>
      </c>
      <c r="E1009" s="7">
        <v>1859.45</v>
      </c>
      <c r="F1009" s="7">
        <v>3917.45</v>
      </c>
      <c r="G1009" s="10">
        <v>0.002782736249454013</v>
      </c>
      <c r="H1009" s="7">
        <v>12.677244760304347</v>
      </c>
      <c r="I1009" s="7">
        <v>7.814274723314037</v>
      </c>
      <c r="J1009" s="7">
        <v>4.370950323974088</v>
      </c>
      <c r="K1009" s="7">
        <v>81.38132100130694</v>
      </c>
      <c r="L1009" s="7">
        <v>88.8684452621895</v>
      </c>
      <c r="M1009" s="7">
        <v>90.23565046448788</v>
      </c>
      <c r="N1009" s="7">
        <v>3.0</v>
      </c>
      <c r="O1009" s="10">
        <v>0.007752495439525522</v>
      </c>
      <c r="P1009" s="15">
        <v>0.0</v>
      </c>
      <c r="Q1009" s="11">
        <v>3.0</v>
      </c>
    </row>
    <row r="1010">
      <c r="A1010" s="6" t="s">
        <v>1072</v>
      </c>
      <c r="B1010" s="7">
        <v>1857.68</v>
      </c>
      <c r="C1010" s="7">
        <v>1857.68</v>
      </c>
      <c r="D1010" s="7">
        <v>1834.44</v>
      </c>
      <c r="E1010" s="7">
        <v>1845.73</v>
      </c>
      <c r="F1010" s="7">
        <v>3428.22</v>
      </c>
      <c r="G1010" s="10">
        <v>-0.0073785259081986755</v>
      </c>
      <c r="H1010" s="7">
        <v>12.326596316364657</v>
      </c>
      <c r="I1010" s="7">
        <v>8.71673904192416</v>
      </c>
      <c r="J1010" s="7">
        <v>2.423387096774196</v>
      </c>
      <c r="K1010" s="7">
        <v>70.78916372202593</v>
      </c>
      <c r="L1010" s="7">
        <v>67.13079543771285</v>
      </c>
      <c r="M1010" s="7">
        <v>83.55154053156758</v>
      </c>
      <c r="N1010" s="7">
        <v>1.0</v>
      </c>
      <c r="O1010" s="10">
        <v>-0.0073785259081986755</v>
      </c>
      <c r="P1010" s="15">
        <v>0.0</v>
      </c>
      <c r="Q1010" s="11">
        <v>2.0</v>
      </c>
    </row>
    <row r="1011">
      <c r="A1011" s="6" t="s">
        <v>1073</v>
      </c>
      <c r="B1011" s="7">
        <v>1849.23</v>
      </c>
      <c r="C1011" s="7">
        <v>1876.23</v>
      </c>
      <c r="D1011" s="7">
        <v>1849.23</v>
      </c>
      <c r="E1011" s="7">
        <v>1873.91</v>
      </c>
      <c r="F1011" s="7">
        <v>3765.77</v>
      </c>
      <c r="G1011" s="10">
        <v>0.015267671869666778</v>
      </c>
      <c r="H1011" s="7">
        <v>14.159374927906356</v>
      </c>
      <c r="I1011" s="7">
        <v>9.8052662191206</v>
      </c>
      <c r="J1011" s="7">
        <v>2.6799007444168756</v>
      </c>
      <c r="K1011" s="7">
        <v>72.82535401213758</v>
      </c>
      <c r="L1011" s="7">
        <v>96.5378301746009</v>
      </c>
      <c r="M1011" s="7">
        <v>84.17902362483441</v>
      </c>
      <c r="N1011" s="7">
        <v>1.0</v>
      </c>
      <c r="O1011" s="10">
        <v>0.015267671869666778</v>
      </c>
      <c r="P1011" s="15">
        <v>0.0</v>
      </c>
      <c r="Q1011" s="11">
        <v>5.0</v>
      </c>
    </row>
    <row r="1012">
      <c r="A1012" s="6" t="s">
        <v>1074</v>
      </c>
      <c r="B1012" s="7">
        <v>1874.05</v>
      </c>
      <c r="C1012" s="7">
        <v>1876.53</v>
      </c>
      <c r="D1012" s="7">
        <v>1871.11</v>
      </c>
      <c r="E1012" s="7">
        <v>1873.81</v>
      </c>
      <c r="F1012" s="7">
        <v>3392.99</v>
      </c>
      <c r="G1012" s="10">
        <v>-5.336435581225161E-5</v>
      </c>
      <c r="H1012" s="7">
        <v>15.425974980505543</v>
      </c>
      <c r="I1012" s="7">
        <v>10.92940797139759</v>
      </c>
      <c r="J1012" s="7">
        <v>2.7127158555729896</v>
      </c>
      <c r="K1012" s="7">
        <v>73.06553911205067</v>
      </c>
      <c r="L1012" s="7">
        <v>95.95899569157625</v>
      </c>
      <c r="M1012" s="7">
        <v>86.54254043463</v>
      </c>
      <c r="N1012" s="7">
        <v>1.0</v>
      </c>
      <c r="O1012" s="10">
        <v>-5.336435581225161E-5</v>
      </c>
      <c r="P1012" s="15">
        <v>0.0</v>
      </c>
      <c r="Q1012" s="11">
        <v>3.0</v>
      </c>
    </row>
    <row r="1013">
      <c r="A1013" s="6" t="s">
        <v>1075</v>
      </c>
      <c r="B1013" s="7">
        <v>1874.18</v>
      </c>
      <c r="C1013" s="7">
        <v>1881.94</v>
      </c>
      <c r="D1013" s="7">
        <v>1874.18</v>
      </c>
      <c r="E1013" s="7">
        <v>1877.03</v>
      </c>
      <c r="F1013" s="7">
        <v>3360.45</v>
      </c>
      <c r="G1013" s="10">
        <v>0.001718423959739796</v>
      </c>
      <c r="H1013" s="7">
        <v>16.499396959259684</v>
      </c>
      <c r="I1013" s="7">
        <v>12.043405768970008</v>
      </c>
      <c r="J1013" s="7">
        <v>2.4819466248037627</v>
      </c>
      <c r="K1013" s="7">
        <v>71.28043282236246</v>
      </c>
      <c r="L1013" s="7">
        <v>91.44002789400267</v>
      </c>
      <c r="M1013" s="7">
        <v>94.64561792005993</v>
      </c>
      <c r="N1013" s="7">
        <v>1.0</v>
      </c>
      <c r="O1013" s="10">
        <v>0.001718423959739796</v>
      </c>
      <c r="P1013" s="15">
        <v>0.0</v>
      </c>
      <c r="Q1013" s="11">
        <v>3.0</v>
      </c>
    </row>
    <row r="1014">
      <c r="A1014" s="6" t="s">
        <v>1076</v>
      </c>
      <c r="B1014" s="7">
        <v>1878.52</v>
      </c>
      <c r="C1014" s="7">
        <v>1883.57</v>
      </c>
      <c r="D1014" s="7">
        <v>1870.56</v>
      </c>
      <c r="E1014" s="7">
        <v>1878.04</v>
      </c>
      <c r="F1014" s="7">
        <v>3564.74</v>
      </c>
      <c r="G1014" s="10">
        <v>5.380841009467036E-4</v>
      </c>
      <c r="H1014" s="7">
        <v>17.232939569859127</v>
      </c>
      <c r="I1014" s="7">
        <v>13.081312529147832</v>
      </c>
      <c r="J1014" s="7">
        <v>2.237362637362627</v>
      </c>
      <c r="K1014" s="7">
        <v>69.11065852002706</v>
      </c>
      <c r="L1014" s="7">
        <v>90.62552975080527</v>
      </c>
      <c r="M1014" s="7">
        <v>92.67485111212807</v>
      </c>
      <c r="N1014" s="7">
        <v>2.0</v>
      </c>
      <c r="O1014" s="10">
        <v>0.0022565080606864996</v>
      </c>
      <c r="P1014" s="15">
        <v>0.0</v>
      </c>
      <c r="Q1014" s="11">
        <v>3.0</v>
      </c>
    </row>
    <row r="1015">
      <c r="A1015" s="6" t="s">
        <v>1077</v>
      </c>
      <c r="B1015" s="7">
        <v>1877.86</v>
      </c>
      <c r="C1015" s="7">
        <v>1877.87</v>
      </c>
      <c r="D1015" s="7">
        <v>1867.04</v>
      </c>
      <c r="E1015" s="7">
        <v>1877.17</v>
      </c>
      <c r="F1015" s="7">
        <v>3021.35</v>
      </c>
      <c r="G1015" s="10">
        <v>-4.6324891908579736E-4</v>
      </c>
      <c r="H1015" s="7">
        <v>17.541863956284715</v>
      </c>
      <c r="I1015" s="7">
        <v>13.973422814575208</v>
      </c>
      <c r="J1015" s="7">
        <v>2.112775061124696</v>
      </c>
      <c r="K1015" s="7">
        <v>67.87432498772706</v>
      </c>
      <c r="L1015" s="7">
        <v>89.15070350906956</v>
      </c>
      <c r="M1015" s="7">
        <v>90.40542038462583</v>
      </c>
      <c r="N1015" s="7">
        <v>1.0</v>
      </c>
      <c r="O1015" s="10">
        <v>-4.6324891908579736E-4</v>
      </c>
      <c r="P1015" s="15">
        <v>0.0</v>
      </c>
      <c r="Q1015" s="11">
        <v>3.0</v>
      </c>
    </row>
    <row r="1016">
      <c r="A1016" s="6" t="s">
        <v>1078</v>
      </c>
      <c r="B1016" s="7">
        <v>1878.26</v>
      </c>
      <c r="C1016" s="7">
        <v>1882.35</v>
      </c>
      <c r="D1016" s="7">
        <v>1863.88</v>
      </c>
      <c r="E1016" s="7">
        <v>1867.63</v>
      </c>
      <c r="F1016" s="7">
        <v>3392.4</v>
      </c>
      <c r="G1016" s="10">
        <v>-0.005082118295093126</v>
      </c>
      <c r="H1016" s="7">
        <v>16.822965809395555</v>
      </c>
      <c r="I1016" s="7">
        <v>14.543331413539278</v>
      </c>
      <c r="J1016" s="7">
        <v>2.2852892561983507</v>
      </c>
      <c r="K1016" s="7">
        <v>69.56127993560077</v>
      </c>
      <c r="L1016" s="7">
        <v>72.9784709272761</v>
      </c>
      <c r="M1016" s="7">
        <v>84.25156806238364</v>
      </c>
      <c r="N1016" s="7">
        <v>2.0</v>
      </c>
      <c r="O1016" s="10">
        <v>-0.0055453672141789236</v>
      </c>
      <c r="P1016" s="15">
        <v>0.0</v>
      </c>
      <c r="Q1016" s="11">
        <v>2.0</v>
      </c>
    </row>
    <row r="1017">
      <c r="A1017" s="6" t="s">
        <v>1079</v>
      </c>
      <c r="B1017" s="7">
        <v>1866.15</v>
      </c>
      <c r="C1017" s="7">
        <v>1868.38</v>
      </c>
      <c r="D1017" s="7">
        <v>1854.38</v>
      </c>
      <c r="E1017" s="7">
        <v>1868.2</v>
      </c>
      <c r="F1017" s="7">
        <v>3270.86</v>
      </c>
      <c r="G1017" s="10">
        <v>3.0519963804390393E-4</v>
      </c>
      <c r="H1017" s="7">
        <v>16.113481895913765</v>
      </c>
      <c r="I1017" s="7">
        <v>14.857361510014176</v>
      </c>
      <c r="J1017" s="7">
        <v>1.9395041322314075</v>
      </c>
      <c r="K1017" s="7">
        <v>65.98065677013048</v>
      </c>
      <c r="L1017" s="7">
        <v>68.71565235090591</v>
      </c>
      <c r="M1017" s="7">
        <v>76.94827559575053</v>
      </c>
      <c r="N1017" s="7">
        <v>1.0</v>
      </c>
      <c r="O1017" s="10">
        <v>3.0519963804390393E-4</v>
      </c>
      <c r="P1017" s="15">
        <v>0.0</v>
      </c>
      <c r="Q1017" s="11">
        <v>3.0</v>
      </c>
    </row>
    <row r="1018">
      <c r="A1018" s="6" t="s">
        <v>1080</v>
      </c>
      <c r="B1018" s="7">
        <v>1869.06</v>
      </c>
      <c r="C1018" s="7">
        <v>1874.4</v>
      </c>
      <c r="D1018" s="7">
        <v>1841.86</v>
      </c>
      <c r="E1018" s="7">
        <v>1846.34</v>
      </c>
      <c r="F1018" s="7">
        <v>3670.99</v>
      </c>
      <c r="G1018" s="10">
        <v>-0.011701102665667555</v>
      </c>
      <c r="H1018" s="7">
        <v>13.63017134380243</v>
      </c>
      <c r="I1018" s="7">
        <v>14.611923476771828</v>
      </c>
      <c r="J1018" s="7">
        <v>1.2076986414162185</v>
      </c>
      <c r="K1018" s="7">
        <v>54.70396270396266</v>
      </c>
      <c r="L1018" s="7">
        <v>24.22145328719701</v>
      </c>
      <c r="M1018" s="7">
        <v>55.30519218845968</v>
      </c>
      <c r="N1018" s="7">
        <v>1.0</v>
      </c>
      <c r="O1018" s="10">
        <v>-0.011701102665667555</v>
      </c>
      <c r="P1018" s="15">
        <v>0.0</v>
      </c>
      <c r="Q1018" s="11">
        <v>1.0</v>
      </c>
    </row>
    <row r="1019">
      <c r="A1019" s="6" t="s">
        <v>1081</v>
      </c>
      <c r="B1019" s="7">
        <v>1845.07</v>
      </c>
      <c r="C1019" s="7">
        <v>1852.44</v>
      </c>
      <c r="D1019" s="7">
        <v>1839.57</v>
      </c>
      <c r="E1019" s="7">
        <v>1841.13</v>
      </c>
      <c r="F1019" s="7">
        <v>3285.46</v>
      </c>
      <c r="G1019" s="10">
        <v>-0.002821798801954033</v>
      </c>
      <c r="H1019" s="7">
        <v>11.113615539797138</v>
      </c>
      <c r="I1019" s="7">
        <v>13.912261889376891</v>
      </c>
      <c r="J1019" s="7">
        <v>0.8795315114333557</v>
      </c>
      <c r="K1019" s="7">
        <v>46.7952522255194</v>
      </c>
      <c r="L1019" s="7">
        <v>13.616934663138755</v>
      </c>
      <c r="M1019" s="7">
        <v>35.51801343374722</v>
      </c>
      <c r="N1019" s="7">
        <v>2.0</v>
      </c>
      <c r="O1019" s="10">
        <v>-0.014522901467621589</v>
      </c>
      <c r="P1019" s="15">
        <v>0.0</v>
      </c>
      <c r="Q1019" s="11">
        <v>3.0</v>
      </c>
    </row>
    <row r="1020">
      <c r="A1020" s="6" t="s">
        <v>1082</v>
      </c>
      <c r="B1020" s="7">
        <v>1842.81</v>
      </c>
      <c r="C1020" s="7">
        <v>1862.3</v>
      </c>
      <c r="D1020" s="7">
        <v>1842.81</v>
      </c>
      <c r="E1020" s="7">
        <v>1858.83</v>
      </c>
      <c r="F1020" s="7">
        <v>2860.49</v>
      </c>
      <c r="G1020" s="10">
        <v>0.009613661175473659</v>
      </c>
      <c r="H1020" s="7">
        <v>10.42726993221686</v>
      </c>
      <c r="I1020" s="7">
        <v>13.215263497944886</v>
      </c>
      <c r="J1020" s="7">
        <v>1.267251461988305</v>
      </c>
      <c r="K1020" s="7">
        <v>55.89373226721695</v>
      </c>
      <c r="L1020" s="7">
        <v>49.64380215754108</v>
      </c>
      <c r="M1020" s="7">
        <v>29.16073003595895</v>
      </c>
      <c r="N1020" s="7">
        <v>1.0</v>
      </c>
      <c r="O1020" s="10">
        <v>0.009613661175473659</v>
      </c>
      <c r="P1020" s="15">
        <v>0.0</v>
      </c>
      <c r="Q1020" s="11">
        <v>4.0</v>
      </c>
    </row>
    <row r="1021">
      <c r="A1021" s="6" t="s">
        <v>1083</v>
      </c>
      <c r="B1021" s="7">
        <v>1858.92</v>
      </c>
      <c r="C1021" s="7">
        <v>1873.76</v>
      </c>
      <c r="D1021" s="7">
        <v>1858.92</v>
      </c>
      <c r="E1021" s="7">
        <v>1872.25</v>
      </c>
      <c r="F1021" s="7">
        <v>2930.19</v>
      </c>
      <c r="G1021" s="10">
        <v>0.00721959512166259</v>
      </c>
      <c r="H1021" s="7">
        <v>10.84124679314732</v>
      </c>
      <c r="I1021" s="7">
        <v>12.740460156985375</v>
      </c>
      <c r="J1021" s="7">
        <v>1.5280701754385955</v>
      </c>
      <c r="K1021" s="7">
        <v>60.44413601665509</v>
      </c>
      <c r="L1021" s="7">
        <v>76.95908813352338</v>
      </c>
      <c r="M1021" s="7">
        <v>46.73994165140107</v>
      </c>
      <c r="N1021" s="7">
        <v>2.0</v>
      </c>
      <c r="O1021" s="10">
        <v>0.01683325629713625</v>
      </c>
      <c r="P1021" s="15">
        <v>0.0</v>
      </c>
      <c r="Q1021" s="11">
        <v>4.0</v>
      </c>
    </row>
    <row r="1022">
      <c r="A1022" s="6" t="s">
        <v>1084</v>
      </c>
      <c r="B1022" s="7">
        <v>1872.25</v>
      </c>
      <c r="C1022" s="7">
        <v>1874.14</v>
      </c>
      <c r="D1022" s="7">
        <v>1850.35</v>
      </c>
      <c r="E1022" s="7">
        <v>1860.77</v>
      </c>
      <c r="F1022" s="7">
        <v>3289.21</v>
      </c>
      <c r="G1022" s="10">
        <v>-0.006131659767659243</v>
      </c>
      <c r="H1022" s="7">
        <v>10.126257190820752</v>
      </c>
      <c r="I1022" s="7">
        <v>12.217619563752452</v>
      </c>
      <c r="J1022" s="7">
        <v>1.1032175852182227</v>
      </c>
      <c r="K1022" s="7">
        <v>52.45380187821873</v>
      </c>
      <c r="L1022" s="7">
        <v>53.59250966822713</v>
      </c>
      <c r="M1022" s="7">
        <v>60.065133319763866</v>
      </c>
      <c r="N1022" s="7">
        <v>1.0</v>
      </c>
      <c r="O1022" s="10">
        <v>-0.006131659767659243</v>
      </c>
      <c r="P1022" s="15">
        <v>0.0</v>
      </c>
      <c r="Q1022" s="11">
        <v>2.0</v>
      </c>
    </row>
    <row r="1023">
      <c r="A1023" s="6" t="s">
        <v>1085</v>
      </c>
      <c r="B1023" s="7">
        <v>1860.09</v>
      </c>
      <c r="C1023" s="7">
        <v>1873.49</v>
      </c>
      <c r="D1023" s="7">
        <v>1854.63</v>
      </c>
      <c r="E1023" s="7">
        <v>1872.01</v>
      </c>
      <c r="F1023" s="7">
        <v>3327.54</v>
      </c>
      <c r="G1023" s="10">
        <v>0.006040510111405498</v>
      </c>
      <c r="H1023" s="7">
        <v>10.347319386253275</v>
      </c>
      <c r="I1023" s="7">
        <v>11.843559528252618</v>
      </c>
      <c r="J1023" s="7">
        <v>1.2000637145587758</v>
      </c>
      <c r="K1023" s="7">
        <v>54.54677092383433</v>
      </c>
      <c r="L1023" s="7">
        <v>76.47058823529417</v>
      </c>
      <c r="M1023" s="7">
        <v>69.00739534568156</v>
      </c>
      <c r="N1023" s="7">
        <v>1.0</v>
      </c>
      <c r="O1023" s="10">
        <v>0.006040510111405498</v>
      </c>
      <c r="P1023" s="15">
        <v>0.0</v>
      </c>
      <c r="Q1023" s="11">
        <v>4.0</v>
      </c>
    </row>
    <row r="1024">
      <c r="A1024" s="6" t="s">
        <v>1086</v>
      </c>
      <c r="B1024" s="7">
        <v>1874.53</v>
      </c>
      <c r="C1024" s="7">
        <v>1883.97</v>
      </c>
      <c r="D1024" s="7">
        <v>1863.46</v>
      </c>
      <c r="E1024" s="7">
        <v>1866.52</v>
      </c>
      <c r="F1024" s="7">
        <v>5270.71</v>
      </c>
      <c r="G1024" s="10">
        <v>-0.002932676641684611</v>
      </c>
      <c r="H1024" s="7">
        <v>9.964649375424187</v>
      </c>
      <c r="I1024" s="7">
        <v>11.467777497686932</v>
      </c>
      <c r="J1024" s="7">
        <v>1.381118240146654</v>
      </c>
      <c r="K1024" s="7">
        <v>58.00292555239047</v>
      </c>
      <c r="L1024" s="7">
        <v>60.69819819819817</v>
      </c>
      <c r="M1024" s="7">
        <v>63.587098700573165</v>
      </c>
      <c r="N1024" s="7">
        <v>1.0</v>
      </c>
      <c r="O1024" s="10">
        <v>-0.002932676641684611</v>
      </c>
      <c r="P1024" s="15">
        <v>0.0</v>
      </c>
      <c r="Q1024" s="11">
        <v>3.0</v>
      </c>
    </row>
    <row r="1025">
      <c r="A1025" s="6" t="s">
        <v>1087</v>
      </c>
      <c r="B1025" s="7">
        <v>1867.67</v>
      </c>
      <c r="C1025" s="7">
        <v>1873.34</v>
      </c>
      <c r="D1025" s="7">
        <v>1849.69</v>
      </c>
      <c r="E1025" s="7">
        <v>1857.44</v>
      </c>
      <c r="F1025" s="7">
        <v>3409.0</v>
      </c>
      <c r="G1025" s="10">
        <v>-0.0048646679381951045</v>
      </c>
      <c r="H1025" s="7">
        <v>8.826948946706807</v>
      </c>
      <c r="I1025" s="7">
        <v>10.939611787490907</v>
      </c>
      <c r="J1025" s="7">
        <v>0.7411598302687402</v>
      </c>
      <c r="K1025" s="7">
        <v>42.567018683996714</v>
      </c>
      <c r="L1025" s="7">
        <v>40.24774774774793</v>
      </c>
      <c r="M1025" s="7">
        <v>59.13884472708009</v>
      </c>
      <c r="N1025" s="7">
        <v>2.0</v>
      </c>
      <c r="O1025" s="10">
        <v>-0.007797344579879716</v>
      </c>
      <c r="P1025" s="15">
        <v>0.0</v>
      </c>
      <c r="Q1025" s="11">
        <v>2.0</v>
      </c>
    </row>
    <row r="1026">
      <c r="A1026" s="6" t="s">
        <v>1088</v>
      </c>
      <c r="B1026" s="7">
        <v>1859.48</v>
      </c>
      <c r="C1026" s="7">
        <v>1871.87</v>
      </c>
      <c r="D1026" s="7">
        <v>1855.96</v>
      </c>
      <c r="E1026" s="7">
        <v>1865.62</v>
      </c>
      <c r="F1026" s="7">
        <v>3200.56</v>
      </c>
      <c r="G1026" s="10">
        <v>0.0044039107588938736</v>
      </c>
      <c r="H1026" s="7">
        <v>8.487531813703981</v>
      </c>
      <c r="I1026" s="7">
        <v>10.449195792733523</v>
      </c>
      <c r="J1026" s="7">
        <v>0.871084526995119</v>
      </c>
      <c r="K1026" s="7">
        <v>46.55506014974337</v>
      </c>
      <c r="L1026" s="7">
        <v>58.67117117117095</v>
      </c>
      <c r="M1026" s="7">
        <v>53.20570570570569</v>
      </c>
      <c r="N1026" s="7">
        <v>1.0</v>
      </c>
      <c r="O1026" s="10">
        <v>0.0044039107588938736</v>
      </c>
      <c r="P1026" s="15">
        <v>0.0</v>
      </c>
      <c r="Q1026" s="11">
        <v>4.0</v>
      </c>
    </row>
    <row r="1027">
      <c r="A1027" s="6" t="s">
        <v>1089</v>
      </c>
      <c r="B1027" s="7">
        <v>1867.09</v>
      </c>
      <c r="C1027" s="7">
        <v>1875.92</v>
      </c>
      <c r="D1027" s="7">
        <v>1852.56</v>
      </c>
      <c r="E1027" s="7">
        <v>1852.56</v>
      </c>
      <c r="F1027" s="7">
        <v>3480.85</v>
      </c>
      <c r="G1027" s="10">
        <v>-0.007000353769792319</v>
      </c>
      <c r="H1027" s="7">
        <v>7.083059338403018</v>
      </c>
      <c r="I1027" s="7">
        <v>9.775968501867423</v>
      </c>
      <c r="J1027" s="7">
        <v>0.6805065935500701</v>
      </c>
      <c r="K1027" s="7">
        <v>40.49413409991448</v>
      </c>
      <c r="L1027" s="7">
        <v>29.25675675675672</v>
      </c>
      <c r="M1027" s="7">
        <v>42.725225225225195</v>
      </c>
      <c r="N1027" s="7">
        <v>1.0</v>
      </c>
      <c r="O1027" s="10">
        <v>-0.007000353769792319</v>
      </c>
      <c r="P1027" s="15">
        <v>0.0</v>
      </c>
      <c r="Q1027" s="11">
        <v>2.0</v>
      </c>
    </row>
    <row r="1028">
      <c r="A1028" s="6" t="s">
        <v>1090</v>
      </c>
      <c r="B1028" s="7">
        <v>1852.11</v>
      </c>
      <c r="C1028" s="7">
        <v>1855.55</v>
      </c>
      <c r="D1028" s="7">
        <v>1842.11</v>
      </c>
      <c r="E1028" s="7">
        <v>1849.04</v>
      </c>
      <c r="F1028" s="7">
        <v>3733.43</v>
      </c>
      <c r="G1028" s="10">
        <v>-0.0019000734119272692</v>
      </c>
      <c r="H1028" s="7">
        <v>5.621172819709727</v>
      </c>
      <c r="I1028" s="7">
        <v>8.945009365435885</v>
      </c>
      <c r="J1028" s="7">
        <v>0.6379977530895005</v>
      </c>
      <c r="K1028" s="7">
        <v>38.94985520499918</v>
      </c>
      <c r="L1028" s="7">
        <v>21.328828828828847</v>
      </c>
      <c r="M1028" s="7">
        <v>36.41891891891884</v>
      </c>
      <c r="N1028" s="7">
        <v>2.0</v>
      </c>
      <c r="O1028" s="10">
        <v>-0.008900427181719588</v>
      </c>
      <c r="P1028" s="15">
        <v>0.0</v>
      </c>
      <c r="Q1028" s="11">
        <v>3.0</v>
      </c>
    </row>
    <row r="1029">
      <c r="A1029" s="6" t="s">
        <v>1091</v>
      </c>
      <c r="B1029" s="7">
        <v>1850.07</v>
      </c>
      <c r="C1029" s="7">
        <v>1866.63</v>
      </c>
      <c r="D1029" s="7">
        <v>1850.07</v>
      </c>
      <c r="E1029" s="7">
        <v>1857.62</v>
      </c>
      <c r="F1029" s="7">
        <v>2955.52</v>
      </c>
      <c r="G1029" s="10">
        <v>0.004640245749145463</v>
      </c>
      <c r="H1029" s="7">
        <v>5.09620562905593</v>
      </c>
      <c r="I1029" s="7">
        <v>8.175248618159895</v>
      </c>
      <c r="J1029" s="7">
        <v>0.7532811711256913</v>
      </c>
      <c r="K1029" s="7">
        <v>42.96408263154097</v>
      </c>
      <c r="L1029" s="7">
        <v>40.653153153152964</v>
      </c>
      <c r="M1029" s="7">
        <v>30.412912912912844</v>
      </c>
      <c r="N1029" s="7">
        <v>1.0</v>
      </c>
      <c r="O1029" s="10">
        <v>0.004640245749145463</v>
      </c>
      <c r="P1029" s="15">
        <v>0.0</v>
      </c>
      <c r="Q1029" s="11">
        <v>4.0</v>
      </c>
    </row>
    <row r="1030">
      <c r="A1030" s="6" t="s">
        <v>1092</v>
      </c>
      <c r="B1030" s="7">
        <v>1859.16</v>
      </c>
      <c r="C1030" s="7">
        <v>1875.18</v>
      </c>
      <c r="D1030" s="7">
        <v>1859.16</v>
      </c>
      <c r="E1030" s="7">
        <v>1872.34</v>
      </c>
      <c r="F1030" s="7">
        <v>3274.3</v>
      </c>
      <c r="G1030" s="10">
        <v>0.007924117957386349</v>
      </c>
      <c r="H1030" s="7">
        <v>5.801075144879178</v>
      </c>
      <c r="I1030" s="7">
        <v>7.700413923503752</v>
      </c>
      <c r="J1030" s="7">
        <v>1.0675753228120493</v>
      </c>
      <c r="K1030" s="7">
        <v>51.63416834362634</v>
      </c>
      <c r="L1030" s="7">
        <v>73.80630630630611</v>
      </c>
      <c r="M1030" s="7">
        <v>45.26276276276264</v>
      </c>
      <c r="N1030" s="7">
        <v>2.0</v>
      </c>
      <c r="O1030" s="10">
        <v>0.01256436370653181</v>
      </c>
      <c r="P1030" s="15">
        <v>0.0</v>
      </c>
      <c r="Q1030" s="11">
        <v>4.0</v>
      </c>
    </row>
    <row r="1031">
      <c r="A1031" s="6" t="s">
        <v>1093</v>
      </c>
      <c r="B1031" s="7">
        <v>1873.96</v>
      </c>
      <c r="C1031" s="7">
        <v>1885.84</v>
      </c>
      <c r="D1031" s="7">
        <v>1873.96</v>
      </c>
      <c r="E1031" s="7">
        <v>1885.52</v>
      </c>
      <c r="F1031" s="7">
        <v>3336.19</v>
      </c>
      <c r="G1031" s="10">
        <v>0.0070393197816636215</v>
      </c>
      <c r="H1031" s="7">
        <v>7.338610233972759</v>
      </c>
      <c r="I1031" s="7">
        <v>7.628053185597554</v>
      </c>
      <c r="J1031" s="7">
        <v>1.2484935437589668</v>
      </c>
      <c r="K1031" s="7">
        <v>55.525778458397134</v>
      </c>
      <c r="L1031" s="7">
        <v>99.30840717527569</v>
      </c>
      <c r="M1031" s="7">
        <v>71.2559555449116</v>
      </c>
      <c r="N1031" s="7">
        <v>3.0</v>
      </c>
      <c r="O1031" s="10">
        <v>0.019603683488195432</v>
      </c>
      <c r="P1031" s="15">
        <v>0.0</v>
      </c>
      <c r="Q1031" s="11">
        <v>4.0</v>
      </c>
    </row>
    <row r="1032">
      <c r="A1032" s="6" t="s">
        <v>1094</v>
      </c>
      <c r="B1032" s="7">
        <v>1886.61</v>
      </c>
      <c r="C1032" s="7">
        <v>1893.17</v>
      </c>
      <c r="D1032" s="7">
        <v>1883.79</v>
      </c>
      <c r="E1032" s="7">
        <v>1890.9</v>
      </c>
      <c r="F1032" s="7">
        <v>3131.66</v>
      </c>
      <c r="G1032" s="10">
        <v>0.0028533242818957684</v>
      </c>
      <c r="H1032" s="7">
        <v>8.888774645838566</v>
      </c>
      <c r="I1032" s="7">
        <v>7.880197477645757</v>
      </c>
      <c r="J1032" s="7">
        <v>1.9314381270903105</v>
      </c>
      <c r="K1032" s="7">
        <v>65.8870507701085</v>
      </c>
      <c r="L1032" s="7">
        <v>95.76492537313437</v>
      </c>
      <c r="M1032" s="7">
        <v>89.62654628490539</v>
      </c>
      <c r="N1032" s="7">
        <v>4.0</v>
      </c>
      <c r="O1032" s="10">
        <v>0.0224570077700912</v>
      </c>
      <c r="P1032" s="15">
        <v>0.0</v>
      </c>
      <c r="Q1032" s="11">
        <v>3.0</v>
      </c>
    </row>
    <row r="1033">
      <c r="A1033" s="6" t="s">
        <v>1095</v>
      </c>
      <c r="B1033" s="7">
        <v>1891.43</v>
      </c>
      <c r="C1033" s="7">
        <v>1893.8</v>
      </c>
      <c r="D1033" s="7">
        <v>1882.65</v>
      </c>
      <c r="E1033" s="7">
        <v>1888.77</v>
      </c>
      <c r="F1033" s="7">
        <v>3055.6</v>
      </c>
      <c r="G1033" s="10">
        <v>-0.0011264477233064198</v>
      </c>
      <c r="H1033" s="7">
        <v>9.83207981586611</v>
      </c>
      <c r="I1033" s="7">
        <v>8.270573945289827</v>
      </c>
      <c r="J1033" s="7">
        <v>2.0643431635388714</v>
      </c>
      <c r="K1033" s="7">
        <v>67.36657917760277</v>
      </c>
      <c r="L1033" s="7">
        <v>90.26891081447094</v>
      </c>
      <c r="M1033" s="7">
        <v>95.11408112096034</v>
      </c>
      <c r="N1033" s="7">
        <v>1.0</v>
      </c>
      <c r="O1033" s="10">
        <v>-0.0011264477233064198</v>
      </c>
      <c r="P1033" s="15">
        <v>0.0</v>
      </c>
      <c r="Q1033" s="11">
        <v>3.0</v>
      </c>
    </row>
    <row r="1034">
      <c r="A1034" s="6" t="s">
        <v>1096</v>
      </c>
      <c r="B1034" s="7">
        <v>1890.25</v>
      </c>
      <c r="C1034" s="7">
        <v>1897.28</v>
      </c>
      <c r="D1034" s="7">
        <v>1863.26</v>
      </c>
      <c r="E1034" s="7">
        <v>1865.09</v>
      </c>
      <c r="F1034" s="7">
        <v>3583.75</v>
      </c>
      <c r="G1034" s="10">
        <v>-0.012537259698110445</v>
      </c>
      <c r="H1034" s="7">
        <v>8.570087230379158</v>
      </c>
      <c r="I1034" s="7">
        <v>8.330476602307694</v>
      </c>
      <c r="J1034" s="7">
        <v>1.0914669783752189</v>
      </c>
      <c r="K1034" s="7">
        <v>52.186670392622595</v>
      </c>
      <c r="L1034" s="7">
        <v>41.65307232191407</v>
      </c>
      <c r="M1034" s="7">
        <v>75.89563616983979</v>
      </c>
      <c r="N1034" s="7">
        <v>2.0</v>
      </c>
      <c r="O1034" s="10">
        <v>-0.013663707421416864</v>
      </c>
      <c r="P1034" s="15">
        <v>0.0</v>
      </c>
      <c r="Q1034" s="11">
        <v>1.0</v>
      </c>
    </row>
    <row r="1035">
      <c r="A1035" s="6" t="s">
        <v>1097</v>
      </c>
      <c r="B1035" s="7">
        <v>1863.92</v>
      </c>
      <c r="C1035" s="7">
        <v>1864.04</v>
      </c>
      <c r="D1035" s="7">
        <v>1841.48</v>
      </c>
      <c r="E1035" s="7">
        <v>1845.04</v>
      </c>
      <c r="F1035" s="7">
        <v>3801.54</v>
      </c>
      <c r="G1035" s="10">
        <v>-0.010750151467221396</v>
      </c>
      <c r="H1035" s="7">
        <v>5.884251589551923</v>
      </c>
      <c r="I1035" s="7">
        <v>7.84123159975654</v>
      </c>
      <c r="J1035" s="7">
        <v>0.6925076279805624</v>
      </c>
      <c r="K1035" s="7">
        <v>40.91607130934098</v>
      </c>
      <c r="L1035" s="7">
        <v>6.379928315412093</v>
      </c>
      <c r="M1035" s="7">
        <v>46.10063715059903</v>
      </c>
      <c r="N1035" s="7">
        <v>3.0</v>
      </c>
      <c r="O1035" s="10">
        <v>-0.02441385888863826</v>
      </c>
      <c r="P1035" s="15">
        <v>0.0</v>
      </c>
      <c r="Q1035" s="11">
        <v>1.0</v>
      </c>
    </row>
    <row r="1036">
      <c r="A1036" s="6" t="s">
        <v>1098</v>
      </c>
      <c r="B1036" s="7">
        <v>1845.48</v>
      </c>
      <c r="C1036" s="7">
        <v>1854.95</v>
      </c>
      <c r="D1036" s="7">
        <v>1837.49</v>
      </c>
      <c r="E1036" s="7">
        <v>1851.96</v>
      </c>
      <c r="F1036" s="7">
        <v>3721.45</v>
      </c>
      <c r="G1036" s="10">
        <v>0.003750596193036505</v>
      </c>
      <c r="H1036" s="7">
        <v>4.26493020041903</v>
      </c>
      <c r="I1036" s="7">
        <v>7.125971319889039</v>
      </c>
      <c r="J1036" s="7">
        <v>0.885599272821712</v>
      </c>
      <c r="K1036" s="7">
        <v>46.96646236485092</v>
      </c>
      <c r="L1036" s="7">
        <v>24.201371466800527</v>
      </c>
      <c r="M1036" s="7">
        <v>24.078124034708896</v>
      </c>
      <c r="N1036" s="7">
        <v>1.0</v>
      </c>
      <c r="O1036" s="10">
        <v>0.003750596193036505</v>
      </c>
      <c r="P1036" s="15">
        <v>0.0</v>
      </c>
      <c r="Q1036" s="11">
        <v>4.0</v>
      </c>
    </row>
    <row r="1037">
      <c r="A1037" s="6" t="s">
        <v>1099</v>
      </c>
      <c r="B1037" s="7">
        <v>1852.64</v>
      </c>
      <c r="C1037" s="7">
        <v>1872.43</v>
      </c>
      <c r="D1037" s="7">
        <v>1852.38</v>
      </c>
      <c r="E1037" s="7">
        <v>1872.18</v>
      </c>
      <c r="F1037" s="7">
        <v>3308.65</v>
      </c>
      <c r="G1037" s="10">
        <v>0.010918162379317062</v>
      </c>
      <c r="H1037" s="7">
        <v>4.56061936619335</v>
      </c>
      <c r="I1037" s="7">
        <v>6.612900929149902</v>
      </c>
      <c r="J1037" s="7">
        <v>1.0022075055187647</v>
      </c>
      <c r="K1037" s="7">
        <v>50.05512679162076</v>
      </c>
      <c r="L1037" s="7">
        <v>58.019735741762965</v>
      </c>
      <c r="M1037" s="7">
        <v>29.533678507991862</v>
      </c>
      <c r="N1037" s="7">
        <v>2.0</v>
      </c>
      <c r="O1037" s="10">
        <v>0.014668758572353568</v>
      </c>
      <c r="P1037" s="15">
        <v>0.0</v>
      </c>
      <c r="Q1037" s="11">
        <v>5.0</v>
      </c>
    </row>
    <row r="1038">
      <c r="A1038" s="6" t="s">
        <v>1100</v>
      </c>
      <c r="B1038" s="7">
        <v>1872.28</v>
      </c>
      <c r="C1038" s="7">
        <v>1872.53</v>
      </c>
      <c r="D1038" s="7">
        <v>1830.87</v>
      </c>
      <c r="E1038" s="7">
        <v>1833.08</v>
      </c>
      <c r="F1038" s="7">
        <v>3758.78</v>
      </c>
      <c r="G1038" s="10">
        <v>-0.020884743988291796</v>
      </c>
      <c r="H1038" s="7">
        <v>1.6212234776551213</v>
      </c>
      <c r="I1038" s="7">
        <v>5.614565438850946</v>
      </c>
      <c r="J1038" s="7">
        <v>0.697703851021515</v>
      </c>
      <c r="K1038" s="7">
        <v>41.09691160809371</v>
      </c>
      <c r="L1038" s="7">
        <v>3.3278120764945545</v>
      </c>
      <c r="M1038" s="7">
        <v>28.51630642835268</v>
      </c>
      <c r="N1038" s="7">
        <v>1.0</v>
      </c>
      <c r="O1038" s="10">
        <v>-0.020884743988291796</v>
      </c>
      <c r="P1038" s="15">
        <v>0.0</v>
      </c>
      <c r="Q1038" s="11">
        <v>1.0</v>
      </c>
    </row>
    <row r="1039">
      <c r="A1039" s="6" t="s">
        <v>1101</v>
      </c>
      <c r="B1039" s="7">
        <v>1830.65</v>
      </c>
      <c r="C1039" s="7">
        <v>1835.07</v>
      </c>
      <c r="D1039" s="7">
        <v>1814.36</v>
      </c>
      <c r="E1039" s="7">
        <v>1815.69</v>
      </c>
      <c r="F1039" s="7">
        <v>3743.46</v>
      </c>
      <c r="G1039" s="10">
        <v>-0.009486765443952187</v>
      </c>
      <c r="H1039" s="7">
        <v>-2.087433967526067</v>
      </c>
      <c r="I1039" s="7">
        <v>4.074165557575543</v>
      </c>
      <c r="J1039" s="7">
        <v>0.6489531657277392</v>
      </c>
      <c r="K1039" s="7">
        <v>39.35546377033298</v>
      </c>
      <c r="L1039" s="7">
        <v>1.6039556198747629</v>
      </c>
      <c r="M1039" s="7">
        <v>20.983834479377425</v>
      </c>
      <c r="N1039" s="7">
        <v>2.0</v>
      </c>
      <c r="O1039" s="10">
        <v>-0.03037150943224398</v>
      </c>
      <c r="P1039" s="15">
        <v>0.0</v>
      </c>
      <c r="Q1039" s="11">
        <v>2.0</v>
      </c>
    </row>
    <row r="1040">
      <c r="A1040" s="6" t="s">
        <v>1102</v>
      </c>
      <c r="B1040" s="7">
        <v>1818.18</v>
      </c>
      <c r="C1040" s="7">
        <v>1834.19</v>
      </c>
      <c r="D1040" s="7">
        <v>1815.8</v>
      </c>
      <c r="E1040" s="7">
        <v>1830.61</v>
      </c>
      <c r="F1040" s="7">
        <v>3111.54</v>
      </c>
      <c r="G1040" s="10">
        <v>0.00821726175723821</v>
      </c>
      <c r="H1040" s="7">
        <v>-3.7790894135509916</v>
      </c>
      <c r="I1040" s="7">
        <v>2.5035145633502363</v>
      </c>
      <c r="J1040" s="7">
        <v>0.7056251576557641</v>
      </c>
      <c r="K1040" s="7">
        <v>41.370470791225046</v>
      </c>
      <c r="L1040" s="7">
        <v>19.597202122527722</v>
      </c>
      <c r="M1040" s="7">
        <v>8.17632327296568</v>
      </c>
      <c r="N1040" s="7">
        <v>1.0</v>
      </c>
      <c r="O1040" s="10">
        <v>0.00821726175723821</v>
      </c>
      <c r="P1040" s="15">
        <v>0.0</v>
      </c>
      <c r="Q1040" s="11">
        <v>4.0</v>
      </c>
    </row>
    <row r="1041">
      <c r="A1041" s="6" t="s">
        <v>1103</v>
      </c>
      <c r="B1041" s="7">
        <v>1831.45</v>
      </c>
      <c r="C1041" s="7">
        <v>1844.02</v>
      </c>
      <c r="D1041" s="7">
        <v>1816.29</v>
      </c>
      <c r="E1041" s="7">
        <v>1842.98</v>
      </c>
      <c r="F1041" s="7">
        <v>3736.44</v>
      </c>
      <c r="G1041" s="10">
        <v>0.006757310404728543</v>
      </c>
      <c r="H1041" s="7">
        <v>-4.074613316692421</v>
      </c>
      <c r="I1041" s="7">
        <v>1.187888987341705</v>
      </c>
      <c r="J1041" s="7">
        <v>0.9095116652498355</v>
      </c>
      <c r="K1041" s="7">
        <v>47.63058963197469</v>
      </c>
      <c r="L1041" s="7">
        <v>34.51519536903051</v>
      </c>
      <c r="M1041" s="7">
        <v>18.572117703811</v>
      </c>
      <c r="N1041" s="7">
        <v>2.0</v>
      </c>
      <c r="O1041" s="10">
        <v>0.014974572161966753</v>
      </c>
      <c r="P1041" s="15">
        <v>0.0</v>
      </c>
      <c r="Q1041" s="11">
        <v>4.0</v>
      </c>
    </row>
    <row r="1042">
      <c r="A1042" s="6" t="s">
        <v>1104</v>
      </c>
      <c r="B1042" s="7">
        <v>1846.01</v>
      </c>
      <c r="C1042" s="7">
        <v>1862.31</v>
      </c>
      <c r="D1042" s="7">
        <v>1846.01</v>
      </c>
      <c r="E1042" s="7">
        <v>1862.31</v>
      </c>
      <c r="F1042" s="7">
        <v>3155.08</v>
      </c>
      <c r="G1042" s="10">
        <v>0.010488448056951202</v>
      </c>
      <c r="H1042" s="7">
        <v>-2.717720496456195</v>
      </c>
      <c r="I1042" s="7">
        <v>0.4067670905821249</v>
      </c>
      <c r="J1042" s="7">
        <v>1.1296531509526133</v>
      </c>
      <c r="K1042" s="7">
        <v>53.043996880304626</v>
      </c>
      <c r="L1042" s="7">
        <v>57.82682103232031</v>
      </c>
      <c r="M1042" s="7">
        <v>37.31307284129284</v>
      </c>
      <c r="N1042" s="7">
        <v>3.0</v>
      </c>
      <c r="O1042" s="10">
        <v>0.025463020218917956</v>
      </c>
      <c r="P1042" s="15">
        <v>0.0</v>
      </c>
      <c r="Q1042" s="11">
        <v>5.0</v>
      </c>
    </row>
    <row r="1043">
      <c r="A1043" s="6" t="s">
        <v>1105</v>
      </c>
      <c r="B1043" s="7">
        <v>1861.73</v>
      </c>
      <c r="C1043" s="7">
        <v>1869.63</v>
      </c>
      <c r="D1043" s="7">
        <v>1856.72</v>
      </c>
      <c r="E1043" s="7">
        <v>1864.85</v>
      </c>
      <c r="F1043" s="7">
        <v>3341.43</v>
      </c>
      <c r="G1043" s="10">
        <v>0.0013638975251166368</v>
      </c>
      <c r="H1043" s="7">
        <v>-1.421035574659527</v>
      </c>
      <c r="I1043" s="7">
        <v>0.0412065575337946</v>
      </c>
      <c r="J1043" s="7">
        <v>1.0706399609184172</v>
      </c>
      <c r="K1043" s="7">
        <v>51.705751899212004</v>
      </c>
      <c r="L1043" s="7">
        <v>60.890014471779985</v>
      </c>
      <c r="M1043" s="7">
        <v>51.07734362437694</v>
      </c>
      <c r="N1043" s="7">
        <v>4.0</v>
      </c>
      <c r="O1043" s="10">
        <v>0.026826917744034593</v>
      </c>
      <c r="P1043" s="15">
        <v>0.0</v>
      </c>
      <c r="Q1043" s="11">
        <v>3.0</v>
      </c>
    </row>
    <row r="1044">
      <c r="A1044" s="6" t="s">
        <v>1106</v>
      </c>
      <c r="B1044" s="7">
        <v>1865.79</v>
      </c>
      <c r="C1044" s="7">
        <v>1871.89</v>
      </c>
      <c r="D1044" s="7">
        <v>1863.18</v>
      </c>
      <c r="E1044" s="7">
        <v>1871.89</v>
      </c>
      <c r="F1044" s="7">
        <v>2642.5</v>
      </c>
      <c r="G1044" s="10">
        <v>0.0037751025551653974</v>
      </c>
      <c r="H1044" s="7">
        <v>0.1726752395652511</v>
      </c>
      <c r="I1044" s="7">
        <v>0.0675002939400859</v>
      </c>
      <c r="J1044" s="7">
        <v>0.9956033219345402</v>
      </c>
      <c r="K1044" s="7">
        <v>49.889840881272995</v>
      </c>
      <c r="L1044" s="7">
        <v>69.38012542209377</v>
      </c>
      <c r="M1044" s="7">
        <v>62.69898697539802</v>
      </c>
      <c r="N1044" s="7">
        <v>5.0</v>
      </c>
      <c r="O1044" s="10">
        <v>0.030602020299199992</v>
      </c>
      <c r="P1044" s="15">
        <v>0.0</v>
      </c>
      <c r="Q1044" s="11">
        <v>4.0</v>
      </c>
    </row>
    <row r="1045">
      <c r="A1045" s="6" t="s">
        <v>1107</v>
      </c>
      <c r="B1045" s="7">
        <v>1872.57</v>
      </c>
      <c r="C1045" s="7">
        <v>1884.89</v>
      </c>
      <c r="D1045" s="7">
        <v>1872.57</v>
      </c>
      <c r="E1045" s="7">
        <v>1879.55</v>
      </c>
      <c r="F1045" s="7">
        <v>3215.44</v>
      </c>
      <c r="G1045" s="10">
        <v>0.004092120797696368</v>
      </c>
      <c r="H1045" s="7">
        <v>2.030395390430158</v>
      </c>
      <c r="I1045" s="7">
        <v>0.46007931323810036</v>
      </c>
      <c r="J1045" s="7">
        <v>0.9416707376648752</v>
      </c>
      <c r="K1045" s="7">
        <v>48.49796205907512</v>
      </c>
      <c r="L1045" s="7">
        <v>78.61794500723589</v>
      </c>
      <c r="M1045" s="7">
        <v>69.62936163370323</v>
      </c>
      <c r="N1045" s="7">
        <v>6.0</v>
      </c>
      <c r="O1045" s="10">
        <v>0.03469414109689636</v>
      </c>
      <c r="P1045" s="15">
        <v>0.0</v>
      </c>
      <c r="Q1045" s="11">
        <v>4.0</v>
      </c>
    </row>
    <row r="1046">
      <c r="A1046" s="6" t="s">
        <v>1108</v>
      </c>
      <c r="B1046" s="7">
        <v>1879.32</v>
      </c>
      <c r="C1046" s="7">
        <v>1879.75</v>
      </c>
      <c r="D1046" s="7">
        <v>1873.91</v>
      </c>
      <c r="E1046" s="7">
        <v>1875.39</v>
      </c>
      <c r="F1046" s="7">
        <v>3085.72</v>
      </c>
      <c r="G1046" s="10">
        <v>-0.002213295735681336</v>
      </c>
      <c r="H1046" s="7">
        <v>3.1308838802481205</v>
      </c>
      <c r="I1046" s="7">
        <v>0.9942402266401045</v>
      </c>
      <c r="J1046" s="7">
        <v>0.8543798704347011</v>
      </c>
      <c r="K1046" s="7">
        <v>46.073616525745535</v>
      </c>
      <c r="L1046" s="7">
        <v>73.60106126386896</v>
      </c>
      <c r="M1046" s="7">
        <v>73.86637723106621</v>
      </c>
      <c r="N1046" s="7">
        <v>1.0</v>
      </c>
      <c r="O1046" s="10">
        <v>-0.002213295735681336</v>
      </c>
      <c r="P1046" s="15">
        <v>0.0</v>
      </c>
      <c r="Q1046" s="11">
        <v>3.0</v>
      </c>
    </row>
    <row r="1047">
      <c r="A1047" s="6" t="s">
        <v>1109</v>
      </c>
      <c r="B1047" s="7">
        <v>1881.97</v>
      </c>
      <c r="C1047" s="7">
        <v>1884.06</v>
      </c>
      <c r="D1047" s="7">
        <v>1870.24</v>
      </c>
      <c r="E1047" s="7">
        <v>1878.61</v>
      </c>
      <c r="F1047" s="7">
        <v>3191.83</v>
      </c>
      <c r="G1047" s="10">
        <v>0.0017169762022831516</v>
      </c>
      <c r="H1047" s="7">
        <v>4.214276470501545</v>
      </c>
      <c r="I1047" s="7">
        <v>1.6382474754123928</v>
      </c>
      <c r="J1047" s="7">
        <v>0.9026633454684796</v>
      </c>
      <c r="K1047" s="7">
        <v>47.442094662638446</v>
      </c>
      <c r="L1047" s="7">
        <v>77.4843222383019</v>
      </c>
      <c r="M1047" s="7">
        <v>76.56777616980224</v>
      </c>
      <c r="N1047" s="7">
        <v>1.0</v>
      </c>
      <c r="O1047" s="10">
        <v>0.0017169762022831516</v>
      </c>
      <c r="P1047" s="15">
        <v>0.0</v>
      </c>
      <c r="Q1047" s="11">
        <v>3.0</v>
      </c>
    </row>
    <row r="1048">
      <c r="A1048" s="6" t="s">
        <v>1110</v>
      </c>
      <c r="B1048" s="7">
        <v>1877.72</v>
      </c>
      <c r="C1048" s="7">
        <v>1877.72</v>
      </c>
      <c r="D1048" s="7">
        <v>1859.7</v>
      </c>
      <c r="E1048" s="7">
        <v>1863.4</v>
      </c>
      <c r="F1048" s="7">
        <v>3213.02</v>
      </c>
      <c r="G1048" s="10">
        <v>-0.00809641170865683</v>
      </c>
      <c r="H1048" s="7">
        <v>3.801729052944893</v>
      </c>
      <c r="I1048" s="7">
        <v>2.070943790918893</v>
      </c>
      <c r="J1048" s="7">
        <v>0.9823793139401539</v>
      </c>
      <c r="K1048" s="7">
        <v>49.555567243465035</v>
      </c>
      <c r="L1048" s="7">
        <v>69.53069615766347</v>
      </c>
      <c r="M1048" s="7">
        <v>73.53869321994478</v>
      </c>
      <c r="N1048" s="7">
        <v>1.0</v>
      </c>
      <c r="O1048" s="10">
        <v>-0.00809641170865683</v>
      </c>
      <c r="P1048" s="15">
        <v>0.0</v>
      </c>
      <c r="Q1048" s="11">
        <v>2.0</v>
      </c>
    </row>
    <row r="1049">
      <c r="A1049" s="6" t="s">
        <v>1111</v>
      </c>
      <c r="B1049" s="7">
        <v>1865.0</v>
      </c>
      <c r="C1049" s="7">
        <v>1877.01</v>
      </c>
      <c r="D1049" s="7">
        <v>1850.61</v>
      </c>
      <c r="E1049" s="7">
        <v>1869.43</v>
      </c>
      <c r="F1049" s="7">
        <v>4034.68</v>
      </c>
      <c r="G1049" s="10">
        <v>0.0032360201781689237</v>
      </c>
      <c r="H1049" s="7">
        <v>3.916209235167571</v>
      </c>
      <c r="I1049" s="7">
        <v>2.4399968797686284</v>
      </c>
      <c r="J1049" s="7">
        <v>1.3215133139994755</v>
      </c>
      <c r="K1049" s="7">
        <v>56.924649366873034</v>
      </c>
      <c r="L1049" s="7">
        <v>78.08024953920318</v>
      </c>
      <c r="M1049" s="7">
        <v>75.03175597838951</v>
      </c>
      <c r="N1049" s="7">
        <v>1.0</v>
      </c>
      <c r="O1049" s="10">
        <v>0.0032360201781689237</v>
      </c>
      <c r="P1049" s="15">
        <v>0.0</v>
      </c>
      <c r="Q1049" s="11">
        <v>4.0</v>
      </c>
    </row>
    <row r="1050">
      <c r="A1050" s="6" t="s">
        <v>1112</v>
      </c>
      <c r="B1050" s="7">
        <v>1870.78</v>
      </c>
      <c r="C1050" s="7">
        <v>1880.6</v>
      </c>
      <c r="D1050" s="7">
        <v>1870.78</v>
      </c>
      <c r="E1050" s="7">
        <v>1878.33</v>
      </c>
      <c r="F1050" s="7">
        <v>3647.82</v>
      </c>
      <c r="G1050" s="10">
        <v>0.004760809444589989</v>
      </c>
      <c r="H1050" s="7">
        <v>4.6712440305252585</v>
      </c>
      <c r="I1050" s="7">
        <v>2.8862463099199545</v>
      </c>
      <c r="J1050" s="7">
        <v>1.3476140258370684</v>
      </c>
      <c r="K1050" s="7">
        <v>57.40355999775395</v>
      </c>
      <c r="L1050" s="7">
        <v>90.69899333616878</v>
      </c>
      <c r="M1050" s="7">
        <v>79.43664634434515</v>
      </c>
      <c r="N1050" s="7">
        <v>2.0</v>
      </c>
      <c r="O1050" s="10">
        <v>0.007996829622758913</v>
      </c>
      <c r="P1050" s="15">
        <v>0.0</v>
      </c>
      <c r="Q1050" s="11">
        <v>4.0</v>
      </c>
    </row>
    <row r="1051">
      <c r="A1051" s="6" t="s">
        <v>1113</v>
      </c>
      <c r="B1051" s="7">
        <v>1877.1</v>
      </c>
      <c r="C1051" s="7">
        <v>1885.2</v>
      </c>
      <c r="D1051" s="7">
        <v>1872.69</v>
      </c>
      <c r="E1051" s="7">
        <v>1883.95</v>
      </c>
      <c r="F1051" s="7">
        <v>3779.23</v>
      </c>
      <c r="G1051" s="10">
        <v>0.002992019506689516</v>
      </c>
      <c r="H1051" s="7">
        <v>5.657881046483453</v>
      </c>
      <c r="I1051" s="7">
        <v>3.4405732572326544</v>
      </c>
      <c r="J1051" s="7">
        <v>1.1551542314790408</v>
      </c>
      <c r="K1051" s="7">
        <v>53.599608538748555</v>
      </c>
      <c r="L1051" s="7">
        <v>98.23546019198194</v>
      </c>
      <c r="M1051" s="7">
        <v>89.00490102245129</v>
      </c>
      <c r="N1051" s="7">
        <v>3.0</v>
      </c>
      <c r="O1051" s="10">
        <v>0.01098884912944843</v>
      </c>
      <c r="P1051" s="15">
        <v>0.0</v>
      </c>
      <c r="Q1051" s="11">
        <v>3.0</v>
      </c>
    </row>
    <row r="1052">
      <c r="A1052" s="6" t="s">
        <v>1114</v>
      </c>
      <c r="B1052" s="7">
        <v>1884.39</v>
      </c>
      <c r="C1052" s="7">
        <v>1888.59</v>
      </c>
      <c r="D1052" s="7">
        <v>1878.04</v>
      </c>
      <c r="E1052" s="7">
        <v>1883.68</v>
      </c>
      <c r="F1052" s="7">
        <v>3416.74</v>
      </c>
      <c r="G1052" s="10">
        <v>-1.4331590541149277E-4</v>
      </c>
      <c r="H1052" s="7">
        <v>6.344871517145975</v>
      </c>
      <c r="I1052" s="7">
        <v>4.021432909215319</v>
      </c>
      <c r="J1052" s="7">
        <v>2.366459627329214</v>
      </c>
      <c r="K1052" s="7">
        <v>70.29520295202971</v>
      </c>
      <c r="L1052" s="7">
        <v>93.38542368314717</v>
      </c>
      <c r="M1052" s="7">
        <v>94.10662573709931</v>
      </c>
      <c r="N1052" s="7">
        <v>1.0</v>
      </c>
      <c r="O1052" s="10">
        <v>-1.4331590541149277E-4</v>
      </c>
      <c r="P1052" s="15">
        <v>0.0</v>
      </c>
      <c r="Q1052" s="11">
        <v>3.0</v>
      </c>
    </row>
    <row r="1053">
      <c r="A1053" s="6" t="s">
        <v>1115</v>
      </c>
      <c r="B1053" s="7">
        <v>1885.3</v>
      </c>
      <c r="C1053" s="7">
        <v>1891.33</v>
      </c>
      <c r="D1053" s="7">
        <v>1878.5</v>
      </c>
      <c r="E1053" s="7">
        <v>1881.14</v>
      </c>
      <c r="F1053" s="7">
        <v>3159.56</v>
      </c>
      <c r="G1053" s="10">
        <v>-0.0013484243608255985</v>
      </c>
      <c r="H1053" s="7">
        <v>6.60818460365158</v>
      </c>
      <c r="I1053" s="7">
        <v>4.538783248102571</v>
      </c>
      <c r="J1053" s="7">
        <v>3.9508566275924797</v>
      </c>
      <c r="K1053" s="7">
        <v>79.80147527547604</v>
      </c>
      <c r="L1053" s="7">
        <v>86.50867205084096</v>
      </c>
      <c r="M1053" s="7">
        <v>92.70985197532336</v>
      </c>
      <c r="N1053" s="7">
        <v>2.0</v>
      </c>
      <c r="O1053" s="10">
        <v>-0.0014917402662370913</v>
      </c>
      <c r="P1053" s="15">
        <v>0.0</v>
      </c>
      <c r="Q1053" s="11">
        <v>3.0</v>
      </c>
    </row>
    <row r="1054">
      <c r="A1054" s="6" t="s">
        <v>1116</v>
      </c>
      <c r="B1054" s="7">
        <v>1879.45</v>
      </c>
      <c r="C1054" s="7">
        <v>1885.51</v>
      </c>
      <c r="D1054" s="7">
        <v>1866.77</v>
      </c>
      <c r="E1054" s="7">
        <v>1884.66</v>
      </c>
      <c r="F1054" s="7">
        <v>2733.73</v>
      </c>
      <c r="G1054" s="10">
        <v>0.001871205758210437</v>
      </c>
      <c r="H1054" s="7">
        <v>7.019974804148887</v>
      </c>
      <c r="I1054" s="7">
        <v>5.035021559311835</v>
      </c>
      <c r="J1054" s="7">
        <v>3.4368800721371118</v>
      </c>
      <c r="K1054" s="7">
        <v>77.46164007722818</v>
      </c>
      <c r="L1054" s="7">
        <v>91.11140724946716</v>
      </c>
      <c r="M1054" s="7">
        <v>90.33516766115177</v>
      </c>
      <c r="N1054" s="7">
        <v>1.0</v>
      </c>
      <c r="O1054" s="10">
        <v>0.001871205758210437</v>
      </c>
      <c r="P1054" s="15">
        <v>0.0</v>
      </c>
      <c r="Q1054" s="11">
        <v>3.0</v>
      </c>
    </row>
    <row r="1055">
      <c r="A1055" s="6" t="s">
        <v>1117</v>
      </c>
      <c r="B1055" s="7">
        <v>1883.69</v>
      </c>
      <c r="C1055" s="7">
        <v>1883.69</v>
      </c>
      <c r="D1055" s="7">
        <v>1867.72</v>
      </c>
      <c r="E1055" s="7">
        <v>1867.72</v>
      </c>
      <c r="F1055" s="7">
        <v>3327.26</v>
      </c>
      <c r="G1055" s="10">
        <v>-0.008988358642938277</v>
      </c>
      <c r="H1055" s="7">
        <v>5.9112637099044605</v>
      </c>
      <c r="I1055" s="7">
        <v>5.21026998943036</v>
      </c>
      <c r="J1055" s="7">
        <v>1.6324130879345662</v>
      </c>
      <c r="K1055" s="7">
        <v>62.01204117304339</v>
      </c>
      <c r="L1055" s="7">
        <v>47.903795233892474</v>
      </c>
      <c r="M1055" s="7">
        <v>75.17462484473354</v>
      </c>
      <c r="N1055" s="7">
        <v>1.0</v>
      </c>
      <c r="O1055" s="10">
        <v>-0.008988358642938277</v>
      </c>
      <c r="P1055" s="15">
        <v>0.0</v>
      </c>
      <c r="Q1055" s="11">
        <v>2.0</v>
      </c>
    </row>
    <row r="1056">
      <c r="A1056" s="6" t="s">
        <v>1118</v>
      </c>
      <c r="B1056" s="7">
        <v>1868.53</v>
      </c>
      <c r="C1056" s="7">
        <v>1878.83</v>
      </c>
      <c r="D1056" s="7">
        <v>1859.79</v>
      </c>
      <c r="E1056" s="7">
        <v>1878.21</v>
      </c>
      <c r="F1056" s="7">
        <v>3632.95</v>
      </c>
      <c r="G1056" s="10">
        <v>0.00561647356134753</v>
      </c>
      <c r="H1056" s="7">
        <v>5.812059704899411</v>
      </c>
      <c r="I1056" s="7">
        <v>5.3306279325241706</v>
      </c>
      <c r="J1056" s="7">
        <v>1.406441717791417</v>
      </c>
      <c r="K1056" s="7">
        <v>58.44486934353102</v>
      </c>
      <c r="L1056" s="7">
        <v>67.77996070726945</v>
      </c>
      <c r="M1056" s="7">
        <v>68.93172106354304</v>
      </c>
      <c r="N1056" s="7">
        <v>1.0</v>
      </c>
      <c r="O1056" s="10">
        <v>0.00561647356134753</v>
      </c>
      <c r="P1056" s="15">
        <v>0.0</v>
      </c>
      <c r="Q1056" s="11">
        <v>4.0</v>
      </c>
    </row>
    <row r="1057">
      <c r="A1057" s="6" t="s">
        <v>1119</v>
      </c>
      <c r="B1057" s="7">
        <v>1877.39</v>
      </c>
      <c r="C1057" s="7">
        <v>1889.07</v>
      </c>
      <c r="D1057" s="7">
        <v>1870.05</v>
      </c>
      <c r="E1057" s="7">
        <v>1875.63</v>
      </c>
      <c r="F1057" s="7">
        <v>3393.42</v>
      </c>
      <c r="G1057" s="10">
        <v>-0.0013736483140862456</v>
      </c>
      <c r="H1057" s="7">
        <v>5.462289504910586</v>
      </c>
      <c r="I1057" s="7">
        <v>5.356960247001455</v>
      </c>
      <c r="J1057" s="7">
        <v>1.2585131894484485</v>
      </c>
      <c r="K1057" s="7">
        <v>55.723083457209746</v>
      </c>
      <c r="L1057" s="7">
        <v>61.44400785854665</v>
      </c>
      <c r="M1057" s="7">
        <v>59.0425879332362</v>
      </c>
      <c r="N1057" s="7">
        <v>1.0</v>
      </c>
      <c r="O1057" s="10">
        <v>-0.0013736483140862456</v>
      </c>
      <c r="P1057" s="15">
        <v>0.0</v>
      </c>
      <c r="Q1057" s="11">
        <v>3.0</v>
      </c>
    </row>
    <row r="1058">
      <c r="A1058" s="6" t="s">
        <v>1120</v>
      </c>
      <c r="B1058" s="7">
        <v>1875.27</v>
      </c>
      <c r="C1058" s="7">
        <v>1878.57</v>
      </c>
      <c r="D1058" s="7">
        <v>1867.02</v>
      </c>
      <c r="E1058" s="7">
        <v>1878.48</v>
      </c>
      <c r="F1058" s="7">
        <v>3025.02</v>
      </c>
      <c r="G1058" s="10">
        <v>0.0015194894515442325</v>
      </c>
      <c r="H1058" s="7">
        <v>5.353355137342078</v>
      </c>
      <c r="I1058" s="7">
        <v>5.35623922506958</v>
      </c>
      <c r="J1058" s="7">
        <v>1.1580335731414864</v>
      </c>
      <c r="K1058" s="7">
        <v>53.66151794643849</v>
      </c>
      <c r="L1058" s="7">
        <v>68.44302554027529</v>
      </c>
      <c r="M1058" s="7">
        <v>65.8889980353638</v>
      </c>
      <c r="N1058" s="7">
        <v>1.0</v>
      </c>
      <c r="O1058" s="10">
        <v>0.0015194894515442325</v>
      </c>
      <c r="P1058" s="15">
        <v>0.0</v>
      </c>
      <c r="Q1058" s="11">
        <v>3.0</v>
      </c>
    </row>
    <row r="1059">
      <c r="A1059" s="6" t="s">
        <v>1121</v>
      </c>
      <c r="B1059" s="7">
        <v>1880.03</v>
      </c>
      <c r="C1059" s="7">
        <v>1897.13</v>
      </c>
      <c r="D1059" s="7">
        <v>1880.03</v>
      </c>
      <c r="E1059" s="7">
        <v>1896.65</v>
      </c>
      <c r="F1059" s="7">
        <v>3005.74</v>
      </c>
      <c r="G1059" s="10">
        <v>0.009672714109279883</v>
      </c>
      <c r="H1059" s="7">
        <v>6.656459491670603</v>
      </c>
      <c r="I1059" s="7">
        <v>5.616283278389785</v>
      </c>
      <c r="J1059" s="7">
        <v>1.4100719424460506</v>
      </c>
      <c r="K1059" s="7">
        <v>58.50746268656729</v>
      </c>
      <c r="L1059" s="7">
        <v>98.96818572656917</v>
      </c>
      <c r="M1059" s="7">
        <v>76.28507304179703</v>
      </c>
      <c r="N1059" s="7">
        <v>2.0</v>
      </c>
      <c r="O1059" s="10">
        <v>0.011192203560824116</v>
      </c>
      <c r="P1059" s="15">
        <v>0.0</v>
      </c>
      <c r="Q1059" s="11">
        <v>4.0</v>
      </c>
    </row>
    <row r="1060">
      <c r="A1060" s="6" t="s">
        <v>1122</v>
      </c>
      <c r="B1060" s="7">
        <v>1896.75</v>
      </c>
      <c r="C1060" s="7">
        <v>1902.17</v>
      </c>
      <c r="D1060" s="7">
        <v>1896.06</v>
      </c>
      <c r="E1060" s="7">
        <v>1897.45</v>
      </c>
      <c r="F1060" s="7">
        <v>2915.68</v>
      </c>
      <c r="G1060" s="10">
        <v>4.2179632509949355E-4</v>
      </c>
      <c r="H1060" s="7">
        <v>7.665370772222332</v>
      </c>
      <c r="I1060" s="7">
        <v>6.026100777156294</v>
      </c>
      <c r="J1060" s="7">
        <v>1.5876398508257885</v>
      </c>
      <c r="K1060" s="7">
        <v>61.35474572781557</v>
      </c>
      <c r="L1060" s="7">
        <v>90.84561675717609</v>
      </c>
      <c r="M1060" s="7">
        <v>86.0856093413402</v>
      </c>
      <c r="N1060" s="7">
        <v>3.0</v>
      </c>
      <c r="O1060" s="10">
        <v>0.011613999885923609</v>
      </c>
      <c r="P1060" s="15">
        <v>0.0</v>
      </c>
      <c r="Q1060" s="11">
        <v>3.0</v>
      </c>
    </row>
    <row r="1061">
      <c r="A1061" s="6" t="s">
        <v>1123</v>
      </c>
      <c r="B1061" s="7">
        <v>1897.13</v>
      </c>
      <c r="C1061" s="7">
        <v>1897.13</v>
      </c>
      <c r="D1061" s="7">
        <v>1885.77</v>
      </c>
      <c r="E1061" s="7">
        <v>1888.53</v>
      </c>
      <c r="F1061" s="7">
        <v>2822.06</v>
      </c>
      <c r="G1061" s="10">
        <v>-0.004701046140873315</v>
      </c>
      <c r="H1061" s="7">
        <v>7.656906723968177</v>
      </c>
      <c r="I1061" s="7">
        <v>6.352261966518672</v>
      </c>
      <c r="J1061" s="7">
        <v>1.213517003874303</v>
      </c>
      <c r="K1061" s="7">
        <v>54.82302605989892</v>
      </c>
      <c r="L1061" s="7">
        <v>73.54538401861898</v>
      </c>
      <c r="M1061" s="7">
        <v>87.78639550078809</v>
      </c>
      <c r="N1061" s="7">
        <v>1.0</v>
      </c>
      <c r="O1061" s="10">
        <v>-0.004701046140873315</v>
      </c>
      <c r="P1061" s="15">
        <v>0.0</v>
      </c>
      <c r="Q1061" s="11">
        <v>2.0</v>
      </c>
    </row>
    <row r="1062">
      <c r="A1062" s="6" t="s">
        <v>1124</v>
      </c>
      <c r="B1062" s="7">
        <v>1888.16</v>
      </c>
      <c r="C1062" s="7">
        <v>1888.16</v>
      </c>
      <c r="D1062" s="7">
        <v>1862.36</v>
      </c>
      <c r="E1062" s="7">
        <v>1870.85</v>
      </c>
      <c r="F1062" s="7">
        <v>3552.64</v>
      </c>
      <c r="G1062" s="10">
        <v>-0.009361778737960246</v>
      </c>
      <c r="H1062" s="7">
        <v>6.152646780476061</v>
      </c>
      <c r="I1062" s="7">
        <v>6.31233892931015</v>
      </c>
      <c r="J1062" s="7">
        <v>1.1522583282239895</v>
      </c>
      <c r="K1062" s="7">
        <v>53.53717595669919</v>
      </c>
      <c r="L1062" s="7">
        <v>39.25523661753286</v>
      </c>
      <c r="M1062" s="7">
        <v>67.88207913110931</v>
      </c>
      <c r="N1062" s="7">
        <v>2.0</v>
      </c>
      <c r="O1062" s="10">
        <v>-0.014062824878833561</v>
      </c>
      <c r="P1062" s="15">
        <v>0.0</v>
      </c>
      <c r="Q1062" s="11">
        <v>2.0</v>
      </c>
    </row>
    <row r="1063">
      <c r="A1063" s="6" t="s">
        <v>1125</v>
      </c>
      <c r="B1063" s="7">
        <v>1871.19</v>
      </c>
      <c r="C1063" s="7">
        <v>1878.28</v>
      </c>
      <c r="D1063" s="7">
        <v>1864.82</v>
      </c>
      <c r="E1063" s="7">
        <v>1877.86</v>
      </c>
      <c r="F1063" s="7">
        <v>3173.65</v>
      </c>
      <c r="G1063" s="10">
        <v>0.0037469599379960934</v>
      </c>
      <c r="H1063" s="7">
        <v>5.46318218907345</v>
      </c>
      <c r="I1063" s="7">
        <v>6.1425075812628105</v>
      </c>
      <c r="J1063" s="7">
        <v>1.1722869405272802</v>
      </c>
      <c r="K1063" s="7">
        <v>53.965565904600545</v>
      </c>
      <c r="L1063" s="7">
        <v>42.638036809815695</v>
      </c>
      <c r="M1063" s="7">
        <v>51.81288581532251</v>
      </c>
      <c r="N1063" s="7">
        <v>1.0</v>
      </c>
      <c r="O1063" s="10">
        <v>0.0037469599379960934</v>
      </c>
      <c r="P1063" s="15">
        <v>0.0</v>
      </c>
      <c r="Q1063" s="11">
        <v>4.0</v>
      </c>
    </row>
    <row r="1064">
      <c r="A1064" s="6" t="s">
        <v>1126</v>
      </c>
      <c r="B1064" s="7">
        <v>1876.66</v>
      </c>
      <c r="C1064" s="7">
        <v>1886.0</v>
      </c>
      <c r="D1064" s="7">
        <v>1872.42</v>
      </c>
      <c r="E1064" s="7">
        <v>1885.08</v>
      </c>
      <c r="F1064" s="7">
        <v>2664.25</v>
      </c>
      <c r="G1064" s="10">
        <v>0.003844802061921564</v>
      </c>
      <c r="H1064" s="7">
        <v>5.436699307614617</v>
      </c>
      <c r="I1064" s="7">
        <v>6.001345926533172</v>
      </c>
      <c r="J1064" s="7">
        <v>1.137952176578786</v>
      </c>
      <c r="K1064" s="7">
        <v>53.226268999139656</v>
      </c>
      <c r="L1064" s="7">
        <v>59.67437470504932</v>
      </c>
      <c r="M1064" s="7">
        <v>47.18921604413263</v>
      </c>
      <c r="N1064" s="7">
        <v>2.0</v>
      </c>
      <c r="O1064" s="10">
        <v>0.007591761999917657</v>
      </c>
      <c r="P1064" s="15">
        <v>0.0</v>
      </c>
      <c r="Q1064" s="11">
        <v>4.0</v>
      </c>
    </row>
    <row r="1065">
      <c r="A1065" s="6" t="s">
        <v>1127</v>
      </c>
      <c r="B1065" s="7">
        <v>1884.88</v>
      </c>
      <c r="C1065" s="7">
        <v>1884.88</v>
      </c>
      <c r="D1065" s="7">
        <v>1868.14</v>
      </c>
      <c r="E1065" s="7">
        <v>1872.83</v>
      </c>
      <c r="F1065" s="7">
        <v>3007.7</v>
      </c>
      <c r="G1065" s="10">
        <v>-0.006498397945975768</v>
      </c>
      <c r="H1065" s="7">
        <v>4.376785946840982</v>
      </c>
      <c r="I1065" s="7">
        <v>5.676433930594735</v>
      </c>
      <c r="J1065" s="7">
        <v>0.8182412553121917</v>
      </c>
      <c r="K1065" s="7">
        <v>45.00179791441922</v>
      </c>
      <c r="L1065" s="7">
        <v>30.769230769230603</v>
      </c>
      <c r="M1065" s="7">
        <v>44.36054742803187</v>
      </c>
      <c r="N1065" s="7">
        <v>1.0</v>
      </c>
      <c r="O1065" s="10">
        <v>-0.006498397945975768</v>
      </c>
      <c r="P1065" s="15">
        <v>0.0</v>
      </c>
      <c r="Q1065" s="11">
        <v>2.0</v>
      </c>
    </row>
    <row r="1066">
      <c r="A1066" s="6" t="s">
        <v>1128</v>
      </c>
      <c r="B1066" s="7">
        <v>1873.34</v>
      </c>
      <c r="C1066" s="7">
        <v>1888.8</v>
      </c>
      <c r="D1066" s="7">
        <v>1873.34</v>
      </c>
      <c r="E1066" s="7">
        <v>1888.03</v>
      </c>
      <c r="F1066" s="7">
        <v>2777.14</v>
      </c>
      <c r="G1066" s="10">
        <v>0.008116059653038474</v>
      </c>
      <c r="H1066" s="7">
        <v>4.709027206100018</v>
      </c>
      <c r="I1066" s="7">
        <v>5.4829525856957915</v>
      </c>
      <c r="J1066" s="7">
        <v>1.0714168445247072</v>
      </c>
      <c r="K1066" s="7">
        <v>51.7238646270904</v>
      </c>
      <c r="L1066" s="7">
        <v>66.63520528551189</v>
      </c>
      <c r="M1066" s="7">
        <v>52.35960358659727</v>
      </c>
      <c r="N1066" s="7">
        <v>1.0</v>
      </c>
      <c r="O1066" s="10">
        <v>0.008116059653038474</v>
      </c>
      <c r="P1066" s="15">
        <v>0.0</v>
      </c>
      <c r="Q1066" s="11">
        <v>4.0</v>
      </c>
    </row>
    <row r="1067">
      <c r="A1067" s="6" t="s">
        <v>1129</v>
      </c>
      <c r="B1067" s="7">
        <v>1888.19</v>
      </c>
      <c r="C1067" s="7">
        <v>1896.33</v>
      </c>
      <c r="D1067" s="7">
        <v>1885.39</v>
      </c>
      <c r="E1067" s="7">
        <v>1892.49</v>
      </c>
      <c r="F1067" s="7">
        <v>2759.8</v>
      </c>
      <c r="G1067" s="10">
        <v>0.00236225059983159</v>
      </c>
      <c r="H1067" s="7">
        <v>5.271449535079455</v>
      </c>
      <c r="I1067" s="7">
        <v>5.440651975572525</v>
      </c>
      <c r="J1067" s="7">
        <v>1.1944492033578875</v>
      </c>
      <c r="K1067" s="7">
        <v>54.4304785697556</v>
      </c>
      <c r="L1067" s="7">
        <v>77.15903728173657</v>
      </c>
      <c r="M1067" s="7">
        <v>58.18782444549302</v>
      </c>
      <c r="N1067" s="7">
        <v>2.0</v>
      </c>
      <c r="O1067" s="10">
        <v>0.010478310252870065</v>
      </c>
      <c r="P1067" s="15">
        <v>0.0</v>
      </c>
      <c r="Q1067" s="11">
        <v>3.0</v>
      </c>
    </row>
    <row r="1068">
      <c r="A1068" s="6" t="s">
        <v>1130</v>
      </c>
      <c r="B1068" s="7">
        <v>1893.32</v>
      </c>
      <c r="C1068" s="7">
        <v>1901.26</v>
      </c>
      <c r="D1068" s="7">
        <v>1893.32</v>
      </c>
      <c r="E1068" s="7">
        <v>1900.53</v>
      </c>
      <c r="F1068" s="7">
        <v>2396.28</v>
      </c>
      <c r="G1068" s="10">
        <v>0.004248371193506947</v>
      </c>
      <c r="H1068" s="7">
        <v>6.293387832313101</v>
      </c>
      <c r="I1068" s="7">
        <v>5.61119914692064</v>
      </c>
      <c r="J1068" s="7">
        <v>1.2718862429330111</v>
      </c>
      <c r="K1068" s="7">
        <v>55.9837116356232</v>
      </c>
      <c r="L1068" s="7">
        <v>96.13025011797995</v>
      </c>
      <c r="M1068" s="7">
        <v>79.97483089507614</v>
      </c>
      <c r="N1068" s="7">
        <v>3.0</v>
      </c>
      <c r="O1068" s="10">
        <v>0.014726681446377012</v>
      </c>
      <c r="P1068" s="15">
        <v>0.0</v>
      </c>
      <c r="Q1068" s="11">
        <v>4.0</v>
      </c>
    </row>
    <row r="1069">
      <c r="A1069" s="6" t="s">
        <v>1131</v>
      </c>
      <c r="B1069" s="7">
        <v>1902.01</v>
      </c>
      <c r="C1069" s="7">
        <v>1912.28</v>
      </c>
      <c r="D1069" s="7">
        <v>1902.01</v>
      </c>
      <c r="E1069" s="7">
        <v>1911.91</v>
      </c>
      <c r="F1069" s="7">
        <v>2911.02</v>
      </c>
      <c r="G1069" s="10">
        <v>0.005987803402208915</v>
      </c>
      <c r="H1069" s="7">
        <v>7.9301384887521635</v>
      </c>
      <c r="I1069" s="7">
        <v>6.074987015286945</v>
      </c>
      <c r="J1069" s="7">
        <v>2.0666183924692247</v>
      </c>
      <c r="K1069" s="7">
        <v>67.39079102715465</v>
      </c>
      <c r="L1069" s="7">
        <v>99.29510382930103</v>
      </c>
      <c r="M1069" s="7">
        <v>90.86146374300586</v>
      </c>
      <c r="N1069" s="7">
        <v>4.0</v>
      </c>
      <c r="O1069" s="10">
        <v>0.02071448484858593</v>
      </c>
      <c r="P1069" s="15">
        <v>0.0</v>
      </c>
      <c r="Q1069" s="11">
        <v>4.0</v>
      </c>
    </row>
    <row r="1070">
      <c r="A1070" s="6" t="s">
        <v>1132</v>
      </c>
      <c r="B1070" s="7">
        <v>1911.77</v>
      </c>
      <c r="C1070" s="7">
        <v>1914.46</v>
      </c>
      <c r="D1070" s="7">
        <v>1907.3</v>
      </c>
      <c r="E1070" s="7">
        <v>1909.78</v>
      </c>
      <c r="F1070" s="7">
        <v>2976.45</v>
      </c>
      <c r="G1070" s="10">
        <v>-0.0011140691768964592</v>
      </c>
      <c r="H1070" s="7">
        <v>8.952206513155716</v>
      </c>
      <c r="I1070" s="7">
        <v>6.650430914860699</v>
      </c>
      <c r="J1070" s="7">
        <v>1.7247474747474705</v>
      </c>
      <c r="K1070" s="7">
        <v>63.29935125115842</v>
      </c>
      <c r="L1070" s="7">
        <v>91.01727447216881</v>
      </c>
      <c r="M1070" s="7">
        <v>95.4808761398166</v>
      </c>
      <c r="N1070" s="7">
        <v>1.0</v>
      </c>
      <c r="O1070" s="10">
        <v>-0.0011140691768964592</v>
      </c>
      <c r="P1070" s="15">
        <v>0.0</v>
      </c>
      <c r="Q1070" s="11">
        <v>3.0</v>
      </c>
    </row>
    <row r="1071">
      <c r="A1071" s="6" t="s">
        <v>1133</v>
      </c>
      <c r="B1071" s="7">
        <v>1910.6</v>
      </c>
      <c r="C1071" s="7">
        <v>1920.03</v>
      </c>
      <c r="D1071" s="7">
        <v>1909.82</v>
      </c>
      <c r="E1071" s="7">
        <v>1920.03</v>
      </c>
      <c r="F1071" s="7">
        <v>2709.05</v>
      </c>
      <c r="G1071" s="10">
        <v>0.0053671103477887505</v>
      </c>
      <c r="H1071" s="7">
        <v>10.46861642956128</v>
      </c>
      <c r="I1071" s="7">
        <v>7.414068017800815</v>
      </c>
      <c r="J1071" s="7">
        <v>2.0834553440702686</v>
      </c>
      <c r="K1071" s="7">
        <v>67.56885090218412</v>
      </c>
      <c r="L1071" s="7">
        <v>100.0</v>
      </c>
      <c r="M1071" s="7">
        <v>96.7707927671566</v>
      </c>
      <c r="N1071" s="7">
        <v>1.0</v>
      </c>
      <c r="O1071" s="10">
        <v>0.0053671103477887505</v>
      </c>
      <c r="P1071" s="15">
        <v>0.0</v>
      </c>
      <c r="Q1071" s="11">
        <v>4.0</v>
      </c>
    </row>
    <row r="1072">
      <c r="A1072" s="6" t="s">
        <v>1134</v>
      </c>
      <c r="B1072" s="7">
        <v>1920.33</v>
      </c>
      <c r="C1072" s="7">
        <v>1924.03</v>
      </c>
      <c r="D1072" s="7">
        <v>1916.64</v>
      </c>
      <c r="E1072" s="7">
        <v>1923.57</v>
      </c>
      <c r="F1072" s="7">
        <v>3263.49</v>
      </c>
      <c r="G1072" s="10">
        <v>0.0018437211918563583</v>
      </c>
      <c r="H1072" s="7">
        <v>11.819779567148998</v>
      </c>
      <c r="I1072" s="7">
        <v>8.295210327670452</v>
      </c>
      <c r="J1072" s="7">
        <v>2.100292825768659</v>
      </c>
      <c r="K1072" s="7">
        <v>67.74498229043675</v>
      </c>
      <c r="L1072" s="7">
        <v>99.25409437327706</v>
      </c>
      <c r="M1072" s="7">
        <v>96.75712294848195</v>
      </c>
      <c r="N1072" s="7">
        <v>2.0</v>
      </c>
      <c r="O1072" s="10">
        <v>0.007210831539645109</v>
      </c>
      <c r="P1072" s="15">
        <v>0.0</v>
      </c>
      <c r="Q1072" s="11">
        <v>3.0</v>
      </c>
    </row>
    <row r="1073">
      <c r="A1073" s="6" t="s">
        <v>1135</v>
      </c>
      <c r="B1073" s="7">
        <v>1923.87</v>
      </c>
      <c r="C1073" s="7">
        <v>1925.88</v>
      </c>
      <c r="D1073" s="7">
        <v>1915.98</v>
      </c>
      <c r="E1073" s="7">
        <v>1924.97</v>
      </c>
      <c r="F1073" s="7">
        <v>2509.02</v>
      </c>
      <c r="G1073" s="10">
        <v>7.278133886471982E-4</v>
      </c>
      <c r="H1073" s="7">
        <v>12.855365734009865</v>
      </c>
      <c r="I1073" s="7">
        <v>9.207241408938335</v>
      </c>
      <c r="J1073" s="7">
        <v>1.691068814055631</v>
      </c>
      <c r="K1073" s="7">
        <v>62.84004352557119</v>
      </c>
      <c r="L1073" s="7">
        <v>98.5673803526447</v>
      </c>
      <c r="M1073" s="7">
        <v>99.27382490864058</v>
      </c>
      <c r="N1073" s="7">
        <v>3.0</v>
      </c>
      <c r="O1073" s="10">
        <v>0.007938644928292308</v>
      </c>
      <c r="P1073" s="15">
        <v>0.0</v>
      </c>
      <c r="Q1073" s="11">
        <v>3.0</v>
      </c>
    </row>
    <row r="1074">
      <c r="A1074" s="6" t="s">
        <v>1136</v>
      </c>
      <c r="B1074" s="7">
        <v>1923.07</v>
      </c>
      <c r="C1074" s="7">
        <v>1925.07</v>
      </c>
      <c r="D1074" s="7">
        <v>1918.79</v>
      </c>
      <c r="E1074" s="7">
        <v>1924.24</v>
      </c>
      <c r="F1074" s="7">
        <v>2867.18</v>
      </c>
      <c r="G1074" s="10">
        <v>-3.792266892471146E-4</v>
      </c>
      <c r="H1074" s="7">
        <v>13.46198890480946</v>
      </c>
      <c r="I1074" s="7">
        <v>10.058190908112561</v>
      </c>
      <c r="J1074" s="7">
        <v>1.64229201630304</v>
      </c>
      <c r="K1074" s="7">
        <v>62.154069503674734</v>
      </c>
      <c r="L1074" s="7">
        <v>97.41813602015098</v>
      </c>
      <c r="M1074" s="7">
        <v>98.41320358202425</v>
      </c>
      <c r="N1074" s="7">
        <v>1.0</v>
      </c>
      <c r="O1074" s="10">
        <v>-3.792266892471146E-4</v>
      </c>
      <c r="P1074" s="15">
        <v>0.0</v>
      </c>
      <c r="Q1074" s="11">
        <v>3.0</v>
      </c>
    </row>
    <row r="1075">
      <c r="A1075" s="6" t="s">
        <v>1137</v>
      </c>
      <c r="B1075" s="7">
        <v>1923.06</v>
      </c>
      <c r="C1075" s="7">
        <v>1928.63</v>
      </c>
      <c r="D1075" s="7">
        <v>1918.6</v>
      </c>
      <c r="E1075" s="7">
        <v>1927.88</v>
      </c>
      <c r="F1075" s="7">
        <v>2793.92</v>
      </c>
      <c r="G1075" s="10">
        <v>0.0018916559264957073</v>
      </c>
      <c r="H1075" s="7">
        <v>14.074220860224159</v>
      </c>
      <c r="I1075" s="7">
        <v>10.861396898534881</v>
      </c>
      <c r="J1075" s="7">
        <v>2.2000609942055473</v>
      </c>
      <c r="K1075" s="7">
        <v>68.75059563518533</v>
      </c>
      <c r="L1075" s="7">
        <v>98.86826618379358</v>
      </c>
      <c r="M1075" s="7">
        <v>98.28459418552977</v>
      </c>
      <c r="N1075" s="7">
        <v>1.0</v>
      </c>
      <c r="O1075" s="10">
        <v>0.0018916559264957073</v>
      </c>
      <c r="P1075" s="15">
        <v>0.0</v>
      </c>
      <c r="Q1075" s="11">
        <v>3.0</v>
      </c>
    </row>
    <row r="1076">
      <c r="A1076" s="6" t="s">
        <v>1138</v>
      </c>
      <c r="B1076" s="7">
        <v>1928.52</v>
      </c>
      <c r="C1076" s="7">
        <v>1941.74</v>
      </c>
      <c r="D1076" s="7">
        <v>1922.93</v>
      </c>
      <c r="E1076" s="7">
        <v>1940.46</v>
      </c>
      <c r="F1076" s="7">
        <v>3113.27</v>
      </c>
      <c r="G1076" s="10">
        <v>0.006525302404713948</v>
      </c>
      <c r="H1076" s="7">
        <v>15.397032553381223</v>
      </c>
      <c r="I1076" s="7">
        <v>11.76852402950415</v>
      </c>
      <c r="J1076" s="7">
        <v>5.606882859033722</v>
      </c>
      <c r="K1076" s="7">
        <v>84.86426925773809</v>
      </c>
      <c r="L1076" s="7">
        <v>98.33593343733753</v>
      </c>
      <c r="M1076" s="7">
        <v>98.2074452137607</v>
      </c>
      <c r="N1076" s="7">
        <v>2.0</v>
      </c>
      <c r="O1076" s="10">
        <v>0.008416958331209656</v>
      </c>
      <c r="P1076" s="15">
        <v>0.0</v>
      </c>
      <c r="Q1076" s="11">
        <v>4.0</v>
      </c>
    </row>
    <row r="1077">
      <c r="A1077" s="6" t="s">
        <v>1139</v>
      </c>
      <c r="B1077" s="7">
        <v>1942.41</v>
      </c>
      <c r="C1077" s="7">
        <v>1949.44</v>
      </c>
      <c r="D1077" s="7">
        <v>1942.41</v>
      </c>
      <c r="E1077" s="7">
        <v>1949.44</v>
      </c>
      <c r="F1077" s="7">
        <v>2864.3</v>
      </c>
      <c r="G1077" s="10">
        <v>0.0046277686734073455</v>
      </c>
      <c r="H1077" s="7">
        <v>16.974311998978692</v>
      </c>
      <c r="I1077" s="7">
        <v>12.809681623399058</v>
      </c>
      <c r="J1077" s="7">
        <v>5.737260092653842</v>
      </c>
      <c r="K1077" s="7">
        <v>85.15717092337911</v>
      </c>
      <c r="L1077" s="7">
        <v>100.0</v>
      </c>
      <c r="M1077" s="7">
        <v>99.06806654037705</v>
      </c>
      <c r="N1077" s="7">
        <v>3.0</v>
      </c>
      <c r="O1077" s="10">
        <v>0.013044727004617</v>
      </c>
      <c r="P1077" s="15">
        <v>0.0</v>
      </c>
      <c r="Q1077" s="11">
        <v>4.0</v>
      </c>
    </row>
    <row r="1078">
      <c r="A1078" s="6" t="s">
        <v>1140</v>
      </c>
      <c r="B1078" s="7">
        <v>1948.97</v>
      </c>
      <c r="C1078" s="7">
        <v>1955.55</v>
      </c>
      <c r="D1078" s="7">
        <v>1947.16</v>
      </c>
      <c r="E1078" s="7">
        <v>1951.27</v>
      </c>
      <c r="F1078" s="7">
        <v>2812.18</v>
      </c>
      <c r="G1078" s="10">
        <v>9.387311227839416E-4</v>
      </c>
      <c r="H1078" s="7">
        <v>18.162615701381583</v>
      </c>
      <c r="I1078" s="7">
        <v>13.880268438995564</v>
      </c>
      <c r="J1078" s="7">
        <v>5.380542686962244</v>
      </c>
      <c r="K1078" s="7">
        <v>84.32735193444655</v>
      </c>
      <c r="L1078" s="7">
        <v>95.10353506463794</v>
      </c>
      <c r="M1078" s="7">
        <v>97.81315616732515</v>
      </c>
      <c r="N1078" s="7">
        <v>4.0</v>
      </c>
      <c r="O1078" s="10">
        <v>0.013983458127400941</v>
      </c>
      <c r="P1078" s="15">
        <v>0.0</v>
      </c>
      <c r="Q1078" s="11">
        <v>3.0</v>
      </c>
    </row>
    <row r="1079">
      <c r="A1079" s="6" t="s">
        <v>1141</v>
      </c>
      <c r="B1079" s="7">
        <v>1950.34</v>
      </c>
      <c r="C1079" s="7">
        <v>1950.86</v>
      </c>
      <c r="D1079" s="7">
        <v>1944.64</v>
      </c>
      <c r="E1079" s="7">
        <v>1950.79</v>
      </c>
      <c r="F1079" s="7">
        <v>2702.36</v>
      </c>
      <c r="G1079" s="10">
        <v>-2.459936349147059E-4</v>
      </c>
      <c r="H1079" s="7">
        <v>18.84835090182378</v>
      </c>
      <c r="I1079" s="7">
        <v>14.873884931561207</v>
      </c>
      <c r="J1079" s="7">
        <v>24.341317365268456</v>
      </c>
      <c r="K1079" s="7">
        <v>96.05387523629474</v>
      </c>
      <c r="L1079" s="7">
        <v>94.2099501277217</v>
      </c>
      <c r="M1079" s="7">
        <v>96.4378283974532</v>
      </c>
      <c r="N1079" s="7">
        <v>1.0</v>
      </c>
      <c r="O1079" s="10">
        <v>-2.459936349147059E-4</v>
      </c>
      <c r="P1079" s="15">
        <v>0.0</v>
      </c>
      <c r="Q1079" s="11">
        <v>3.0</v>
      </c>
    </row>
    <row r="1080">
      <c r="A1080" s="6" t="s">
        <v>1142</v>
      </c>
      <c r="B1080" s="7">
        <v>1949.37</v>
      </c>
      <c r="C1080" s="7">
        <v>1949.37</v>
      </c>
      <c r="D1080" s="7">
        <v>1940.08</v>
      </c>
      <c r="E1080" s="7">
        <v>1943.89</v>
      </c>
      <c r="F1080" s="7">
        <v>2710.62</v>
      </c>
      <c r="G1080" s="10">
        <v>-0.0035370285884179556</v>
      </c>
      <c r="H1080" s="7">
        <v>18.620384453146926</v>
      </c>
      <c r="I1080" s="7">
        <v>15.623184835878352</v>
      </c>
      <c r="J1080" s="7">
        <v>6.455078125000008</v>
      </c>
      <c r="K1080" s="7">
        <v>86.58632433848574</v>
      </c>
      <c r="L1080" s="7">
        <v>83.380843785633</v>
      </c>
      <c r="M1080" s="7">
        <v>90.89810965933088</v>
      </c>
      <c r="N1080" s="7">
        <v>2.0</v>
      </c>
      <c r="O1080" s="10">
        <v>-0.0037830222233326614</v>
      </c>
      <c r="P1080" s="15">
        <v>0.0</v>
      </c>
      <c r="Q1080" s="11">
        <v>2.0</v>
      </c>
    </row>
    <row r="1081">
      <c r="A1081" s="6" t="s">
        <v>1143</v>
      </c>
      <c r="B1081" s="7">
        <v>1943.35</v>
      </c>
      <c r="C1081" s="7">
        <v>1943.35</v>
      </c>
      <c r="D1081" s="7">
        <v>1925.78</v>
      </c>
      <c r="E1081" s="7">
        <v>1930.11</v>
      </c>
      <c r="F1081" s="7">
        <v>3040.48</v>
      </c>
      <c r="G1081" s="10">
        <v>-0.00708887848592266</v>
      </c>
      <c r="H1081" s="7">
        <v>17.13032088847808</v>
      </c>
      <c r="I1081" s="7">
        <v>15.924612046398298</v>
      </c>
      <c r="J1081" s="7">
        <v>2.566194837635286</v>
      </c>
      <c r="K1081" s="7">
        <v>71.95890730796157</v>
      </c>
      <c r="L1081" s="7">
        <v>59.11939578981191</v>
      </c>
      <c r="M1081" s="7">
        <v>78.9033965677222</v>
      </c>
      <c r="N1081" s="7">
        <v>3.0</v>
      </c>
      <c r="O1081" s="10">
        <v>-0.010871900709255321</v>
      </c>
      <c r="P1081" s="15">
        <v>0.0</v>
      </c>
      <c r="Q1081" s="11">
        <v>2.0</v>
      </c>
    </row>
    <row r="1082">
      <c r="A1082" s="6" t="s">
        <v>1144</v>
      </c>
      <c r="B1082" s="7">
        <v>1930.8</v>
      </c>
      <c r="C1082" s="7">
        <v>1937.3</v>
      </c>
      <c r="D1082" s="7">
        <v>1927.69</v>
      </c>
      <c r="E1082" s="7">
        <v>1936.16</v>
      </c>
      <c r="F1082" s="7">
        <v>2598.23</v>
      </c>
      <c r="G1082" s="10">
        <v>0.0031345363735746576</v>
      </c>
      <c r="H1082" s="7">
        <v>16.25029592027886</v>
      </c>
      <c r="I1082" s="7">
        <v>15.98974882117441</v>
      </c>
      <c r="J1082" s="7">
        <v>2.4833472106577767</v>
      </c>
      <c r="K1082" s="7">
        <v>71.29198039918721</v>
      </c>
      <c r="L1082" s="7">
        <v>63.784086664176534</v>
      </c>
      <c r="M1082" s="7">
        <v>68.76144207987382</v>
      </c>
      <c r="N1082" s="7">
        <v>1.0</v>
      </c>
      <c r="O1082" s="10">
        <v>0.0031345363735746576</v>
      </c>
      <c r="P1082" s="15">
        <v>0.0</v>
      </c>
      <c r="Q1082" s="11">
        <v>4.0</v>
      </c>
    </row>
    <row r="1083">
      <c r="A1083" s="6" t="s">
        <v>1145</v>
      </c>
      <c r="B1083" s="7">
        <v>1934.84</v>
      </c>
      <c r="C1083" s="7">
        <v>1941.15</v>
      </c>
      <c r="D1083" s="7">
        <v>1930.91</v>
      </c>
      <c r="E1083" s="7">
        <v>1937.78</v>
      </c>
      <c r="F1083" s="7">
        <v>2926.13</v>
      </c>
      <c r="G1083" s="10">
        <v>8.367077101065464E-4</v>
      </c>
      <c r="H1083" s="7">
        <v>15.504859880575623</v>
      </c>
      <c r="I1083" s="7">
        <v>15.892771033054654</v>
      </c>
      <c r="J1083" s="7">
        <v>2.07701915070773</v>
      </c>
      <c r="K1083" s="7">
        <v>67.50101474766593</v>
      </c>
      <c r="L1083" s="7">
        <v>63.17098445595859</v>
      </c>
      <c r="M1083" s="7">
        <v>62.02482230331568</v>
      </c>
      <c r="N1083" s="7">
        <v>2.0</v>
      </c>
      <c r="O1083" s="10">
        <v>0.003971244083681204</v>
      </c>
      <c r="P1083" s="15">
        <v>0.0</v>
      </c>
      <c r="Q1083" s="11">
        <v>3.0</v>
      </c>
    </row>
    <row r="1084">
      <c r="A1084" s="6" t="s">
        <v>1146</v>
      </c>
      <c r="B1084" s="7">
        <v>1937.15</v>
      </c>
      <c r="C1084" s="7">
        <v>1943.69</v>
      </c>
      <c r="D1084" s="7">
        <v>1933.55</v>
      </c>
      <c r="E1084" s="7">
        <v>1941.99</v>
      </c>
      <c r="F1084" s="7">
        <v>2971.26</v>
      </c>
      <c r="G1084" s="10">
        <v>0.0021725892516178493</v>
      </c>
      <c r="H1084" s="7">
        <v>15.079975691286108</v>
      </c>
      <c r="I1084" s="7">
        <v>15.730211964700946</v>
      </c>
      <c r="J1084" s="7">
        <v>2.4714481498401044</v>
      </c>
      <c r="K1084" s="7">
        <v>71.19357810238185</v>
      </c>
      <c r="L1084" s="7">
        <v>70.34769298053807</v>
      </c>
      <c r="M1084" s="7">
        <v>65.76758803355773</v>
      </c>
      <c r="N1084" s="7">
        <v>3.0</v>
      </c>
      <c r="O1084" s="10">
        <v>0.006143833335299054</v>
      </c>
      <c r="P1084" s="15">
        <v>0.0</v>
      </c>
      <c r="Q1084" s="11">
        <v>3.0</v>
      </c>
    </row>
    <row r="1085">
      <c r="A1085" s="6" t="s">
        <v>1147</v>
      </c>
      <c r="B1085" s="7">
        <v>1942.73</v>
      </c>
      <c r="C1085" s="7">
        <v>1957.74</v>
      </c>
      <c r="D1085" s="7">
        <v>1939.29</v>
      </c>
      <c r="E1085" s="7">
        <v>1956.98</v>
      </c>
      <c r="F1085" s="7">
        <v>3065.22</v>
      </c>
      <c r="G1085" s="10">
        <v>0.007718886297045819</v>
      </c>
      <c r="H1085" s="7">
        <v>15.771021119149736</v>
      </c>
      <c r="I1085" s="7">
        <v>15.738373795590704</v>
      </c>
      <c r="J1085" s="7">
        <v>2.687985381452713</v>
      </c>
      <c r="K1085" s="7">
        <v>72.88492505883806</v>
      </c>
      <c r="L1085" s="7">
        <v>98.18007662835251</v>
      </c>
      <c r="M1085" s="7">
        <v>77.23291802161638</v>
      </c>
      <c r="N1085" s="7">
        <v>4.0</v>
      </c>
      <c r="O1085" s="10">
        <v>0.013862719632344873</v>
      </c>
      <c r="P1085" s="15">
        <v>0.0</v>
      </c>
      <c r="Q1085" s="11">
        <v>4.0</v>
      </c>
    </row>
    <row r="1086">
      <c r="A1086" s="6" t="s">
        <v>1148</v>
      </c>
      <c r="B1086" s="7">
        <v>1957.5</v>
      </c>
      <c r="C1086" s="7">
        <v>1959.87</v>
      </c>
      <c r="D1086" s="7">
        <v>1952.26</v>
      </c>
      <c r="E1086" s="7">
        <v>1959.48</v>
      </c>
      <c r="F1086" s="7">
        <v>2952.15</v>
      </c>
      <c r="G1086" s="10">
        <v>0.0012774785639096977</v>
      </c>
      <c r="H1086" s="7">
        <v>16.33214194019206</v>
      </c>
      <c r="I1086" s="7">
        <v>15.857127424510976</v>
      </c>
      <c r="J1086" s="7">
        <v>2.640475102786657</v>
      </c>
      <c r="K1086" s="7">
        <v>72.53105784916549</v>
      </c>
      <c r="L1086" s="7">
        <v>99.11141490088887</v>
      </c>
      <c r="M1086" s="7">
        <v>89.21306150325982</v>
      </c>
      <c r="N1086" s="7">
        <v>5.0</v>
      </c>
      <c r="O1086" s="10">
        <v>0.01514019819625457</v>
      </c>
      <c r="P1086" s="15">
        <v>0.0</v>
      </c>
      <c r="Q1086" s="11">
        <v>3.0</v>
      </c>
    </row>
    <row r="1087">
      <c r="A1087" s="6" t="s">
        <v>1149</v>
      </c>
      <c r="B1087" s="7">
        <v>1960.45</v>
      </c>
      <c r="C1087" s="7">
        <v>1963.91</v>
      </c>
      <c r="D1087" s="7">
        <v>1959.17</v>
      </c>
      <c r="E1087" s="7">
        <v>1962.87</v>
      </c>
      <c r="F1087" s="7">
        <v>4336.24</v>
      </c>
      <c r="G1087" s="10">
        <v>0.0017300508298119259</v>
      </c>
      <c r="H1087" s="7">
        <v>16.856072589838732</v>
      </c>
      <c r="I1087" s="7">
        <v>16.056916457576527</v>
      </c>
      <c r="J1087" s="7">
        <v>2.7313841936957375</v>
      </c>
      <c r="K1087" s="7">
        <v>73.20029382957874</v>
      </c>
      <c r="L1087" s="7">
        <v>97.70470094901746</v>
      </c>
      <c r="M1087" s="7">
        <v>98.33206415941963</v>
      </c>
      <c r="N1087" s="7">
        <v>6.0</v>
      </c>
      <c r="O1087" s="10">
        <v>0.016870249026066497</v>
      </c>
      <c r="P1087" s="15">
        <v>0.0</v>
      </c>
      <c r="Q1087" s="11">
        <v>3.0</v>
      </c>
    </row>
    <row r="1088">
      <c r="A1088" s="6" t="s">
        <v>1150</v>
      </c>
      <c r="B1088" s="7">
        <v>1962.92</v>
      </c>
      <c r="C1088" s="7">
        <v>1963.74</v>
      </c>
      <c r="D1088" s="7">
        <v>1958.89</v>
      </c>
      <c r="E1088" s="7">
        <v>1962.61</v>
      </c>
      <c r="F1088" s="7">
        <v>2717.63</v>
      </c>
      <c r="G1088" s="10">
        <v>-1.3245910325186637E-4</v>
      </c>
      <c r="H1088" s="7">
        <v>17.053726829991092</v>
      </c>
      <c r="I1088" s="7">
        <v>16.25627853205944</v>
      </c>
      <c r="J1088" s="7">
        <v>2.7913165266106335</v>
      </c>
      <c r="K1088" s="7">
        <v>73.62393793867743</v>
      </c>
      <c r="L1088" s="7">
        <v>97.13087618627195</v>
      </c>
      <c r="M1088" s="7">
        <v>97.9823306787261</v>
      </c>
      <c r="N1088" s="7">
        <v>1.0</v>
      </c>
      <c r="O1088" s="10">
        <v>-1.3245910325186637E-4</v>
      </c>
      <c r="P1088" s="15">
        <v>0.0</v>
      </c>
      <c r="Q1088" s="11">
        <v>3.0</v>
      </c>
    </row>
    <row r="1089">
      <c r="A1089" s="6" t="s">
        <v>1151</v>
      </c>
      <c r="B1089" s="7">
        <v>1961.97</v>
      </c>
      <c r="C1089" s="7">
        <v>1968.17</v>
      </c>
      <c r="D1089" s="7">
        <v>1948.34</v>
      </c>
      <c r="E1089" s="7">
        <v>1949.98</v>
      </c>
      <c r="F1089" s="7">
        <v>3089.7</v>
      </c>
      <c r="G1089" s="10">
        <v>-0.006435308084642329</v>
      </c>
      <c r="H1089" s="7">
        <v>16.006718307831534</v>
      </c>
      <c r="I1089" s="7">
        <v>16.20636648721386</v>
      </c>
      <c r="J1089" s="7">
        <v>1.6490455212922157</v>
      </c>
      <c r="K1089" s="7">
        <v>62.250554323725034</v>
      </c>
      <c r="L1089" s="7">
        <v>59.79221927497779</v>
      </c>
      <c r="M1089" s="7">
        <v>84.87593213675574</v>
      </c>
      <c r="N1089" s="7">
        <v>2.0</v>
      </c>
      <c r="O1089" s="10">
        <v>-0.006567767187894195</v>
      </c>
      <c r="P1089" s="15">
        <v>0.0</v>
      </c>
      <c r="Q1089" s="11">
        <v>2.0</v>
      </c>
    </row>
    <row r="1090">
      <c r="A1090" s="6" t="s">
        <v>1152</v>
      </c>
      <c r="B1090" s="7">
        <v>1949.27</v>
      </c>
      <c r="C1090" s="7">
        <v>1960.83</v>
      </c>
      <c r="D1090" s="7">
        <v>1947.49</v>
      </c>
      <c r="E1090" s="7">
        <v>1959.53</v>
      </c>
      <c r="F1090" s="7">
        <v>3106.71</v>
      </c>
      <c r="G1090" s="10">
        <v>0.004897486128062829</v>
      </c>
      <c r="H1090" s="7">
        <v>15.765823103201</v>
      </c>
      <c r="I1090" s="7">
        <v>16.11825781041129</v>
      </c>
      <c r="J1090" s="7">
        <v>1.560058737151247</v>
      </c>
      <c r="K1090" s="7">
        <v>60.93839623723757</v>
      </c>
      <c r="L1090" s="7">
        <v>79.61783439490428</v>
      </c>
      <c r="M1090" s="7">
        <v>78.84697661871802</v>
      </c>
      <c r="N1090" s="7">
        <v>1.0</v>
      </c>
      <c r="O1090" s="10">
        <v>0.004897486128062829</v>
      </c>
      <c r="P1090" s="15">
        <v>0.0</v>
      </c>
      <c r="Q1090" s="11">
        <v>4.0</v>
      </c>
    </row>
    <row r="1091">
      <c r="A1091" s="6" t="s">
        <v>1153</v>
      </c>
      <c r="B1091" s="7">
        <v>1959.89</v>
      </c>
      <c r="C1091" s="7">
        <v>1959.89</v>
      </c>
      <c r="D1091" s="7">
        <v>1944.69</v>
      </c>
      <c r="E1091" s="7">
        <v>1957.22</v>
      </c>
      <c r="F1091" s="7">
        <v>2778.84</v>
      </c>
      <c r="G1091" s="10">
        <v>-0.001178854112976043</v>
      </c>
      <c r="H1091" s="7">
        <v>15.213146539992522</v>
      </c>
      <c r="I1091" s="7">
        <v>15.937235556327538</v>
      </c>
      <c r="J1091" s="7">
        <v>1.213971397139714</v>
      </c>
      <c r="K1091" s="7">
        <v>54.83229813664596</v>
      </c>
      <c r="L1091" s="7">
        <v>74.1684359518754</v>
      </c>
      <c r="M1091" s="7">
        <v>71.19282987391915</v>
      </c>
      <c r="N1091" s="7">
        <v>1.0</v>
      </c>
      <c r="O1091" s="10">
        <v>-0.001178854112976043</v>
      </c>
      <c r="P1091" s="15">
        <v>0.0</v>
      </c>
      <c r="Q1091" s="11">
        <v>3.0</v>
      </c>
    </row>
    <row r="1092">
      <c r="A1092" s="6" t="s">
        <v>1154</v>
      </c>
      <c r="B1092" s="7">
        <v>1956.56</v>
      </c>
      <c r="C1092" s="7">
        <v>1961.47</v>
      </c>
      <c r="D1092" s="7">
        <v>1952.18</v>
      </c>
      <c r="E1092" s="7">
        <v>1960.96</v>
      </c>
      <c r="F1092" s="7">
        <v>4290.59</v>
      </c>
      <c r="G1092" s="10">
        <v>0.001910873586004644</v>
      </c>
      <c r="H1092" s="7">
        <v>14.905116223632604</v>
      </c>
      <c r="I1092" s="7">
        <v>15.73081168978855</v>
      </c>
      <c r="J1092" s="7">
        <v>1.2665016501650188</v>
      </c>
      <c r="K1092" s="7">
        <v>55.87914088096109</v>
      </c>
      <c r="L1092" s="7">
        <v>82.99127152630332</v>
      </c>
      <c r="M1092" s="7">
        <v>78.92584729102767</v>
      </c>
      <c r="N1092" s="7">
        <v>1.0</v>
      </c>
      <c r="O1092" s="10">
        <v>0.001910873586004644</v>
      </c>
      <c r="P1092" s="15">
        <v>0.0</v>
      </c>
      <c r="Q1092" s="11">
        <v>3.0</v>
      </c>
    </row>
    <row r="1093">
      <c r="A1093" s="6" t="s">
        <v>1155</v>
      </c>
      <c r="B1093" s="7">
        <v>1960.79</v>
      </c>
      <c r="C1093" s="7">
        <v>1964.24</v>
      </c>
      <c r="D1093" s="7">
        <v>1958.22</v>
      </c>
      <c r="E1093" s="7">
        <v>1960.23</v>
      </c>
      <c r="F1093" s="7">
        <v>3037.35</v>
      </c>
      <c r="G1093" s="10">
        <v>-3.722666449086255E-4</v>
      </c>
      <c r="H1093" s="7">
        <v>14.435689437611245</v>
      </c>
      <c r="I1093" s="7">
        <v>15.47178723935309</v>
      </c>
      <c r="J1093" s="7">
        <v>1.2578530456159542</v>
      </c>
      <c r="K1093" s="7">
        <v>55.71013791434798</v>
      </c>
      <c r="L1093" s="7">
        <v>81.26916725642832</v>
      </c>
      <c r="M1093" s="7">
        <v>79.47629157820235</v>
      </c>
      <c r="N1093" s="7">
        <v>1.0</v>
      </c>
      <c r="O1093" s="10">
        <v>-3.722666449086255E-4</v>
      </c>
      <c r="P1093" s="15">
        <v>0.0</v>
      </c>
      <c r="Q1093" s="11">
        <v>3.0</v>
      </c>
    </row>
    <row r="1094">
      <c r="A1094" s="6" t="s">
        <v>1156</v>
      </c>
      <c r="B1094" s="7">
        <v>1962.29</v>
      </c>
      <c r="C1094" s="7">
        <v>1978.58</v>
      </c>
      <c r="D1094" s="7">
        <v>1962.29</v>
      </c>
      <c r="E1094" s="7">
        <v>1973.32</v>
      </c>
      <c r="F1094" s="7">
        <v>3188.24</v>
      </c>
      <c r="G1094" s="10">
        <v>0.006677787810614019</v>
      </c>
      <c r="H1094" s="7">
        <v>14.947612161525058</v>
      </c>
      <c r="I1094" s="7">
        <v>15.366952223787484</v>
      </c>
      <c r="J1094" s="7">
        <v>1.9905755637832314</v>
      </c>
      <c r="K1094" s="7">
        <v>66.56162070906015</v>
      </c>
      <c r="L1094" s="7">
        <v>90.0378787878788</v>
      </c>
      <c r="M1094" s="7">
        <v>84.76610585687014</v>
      </c>
      <c r="N1094" s="7">
        <v>1.0</v>
      </c>
      <c r="O1094" s="10">
        <v>0.006677787810614019</v>
      </c>
      <c r="P1094" s="15">
        <v>0.0</v>
      </c>
      <c r="Q1094" s="11">
        <v>4.0</v>
      </c>
    </row>
    <row r="1095">
      <c r="A1095" s="6" t="s">
        <v>1157</v>
      </c>
      <c r="B1095" s="7">
        <v>1973.06</v>
      </c>
      <c r="C1095" s="7">
        <v>1976.67</v>
      </c>
      <c r="D1095" s="7">
        <v>1972.58</v>
      </c>
      <c r="E1095" s="7">
        <v>1974.62</v>
      </c>
      <c r="F1095" s="7">
        <v>2851.48</v>
      </c>
      <c r="G1095" s="10">
        <v>6.587882350556193E-4</v>
      </c>
      <c r="H1095" s="7">
        <v>15.282051763890195</v>
      </c>
      <c r="I1095" s="7">
        <v>15.349972131808027</v>
      </c>
      <c r="J1095" s="7">
        <v>3.794099183929721</v>
      </c>
      <c r="K1095" s="7">
        <v>79.14102396228898</v>
      </c>
      <c r="L1095" s="7">
        <v>92.21851051287081</v>
      </c>
      <c r="M1095" s="7">
        <v>87.84185218572598</v>
      </c>
      <c r="N1095" s="7">
        <v>2.0</v>
      </c>
      <c r="O1095" s="10">
        <v>0.007336576045669638</v>
      </c>
      <c r="P1095" s="15">
        <v>0.0</v>
      </c>
      <c r="Q1095" s="11">
        <v>3.0</v>
      </c>
    </row>
    <row r="1096">
      <c r="A1096" s="6" t="s">
        <v>1158</v>
      </c>
      <c r="B1096" s="7">
        <v>1975.88</v>
      </c>
      <c r="C1096" s="7">
        <v>1985.59</v>
      </c>
      <c r="D1096" s="7">
        <v>1975.88</v>
      </c>
      <c r="E1096" s="7">
        <v>1985.44</v>
      </c>
      <c r="F1096" s="7">
        <v>1998.09</v>
      </c>
      <c r="G1096" s="10">
        <v>0.00547953530299509</v>
      </c>
      <c r="H1096" s="7">
        <v>16.233056560456816</v>
      </c>
      <c r="I1096" s="7">
        <v>15.526589017537786</v>
      </c>
      <c r="J1096" s="7">
        <v>4.0935342121783105</v>
      </c>
      <c r="K1096" s="7">
        <v>80.36726645304424</v>
      </c>
      <c r="L1096" s="7">
        <v>99.72567666422849</v>
      </c>
      <c r="M1096" s="7">
        <v>93.99402198832604</v>
      </c>
      <c r="N1096" s="7">
        <v>3.0</v>
      </c>
      <c r="O1096" s="10">
        <v>0.012816111348664727</v>
      </c>
      <c r="P1096" s="15">
        <v>0.0</v>
      </c>
      <c r="Q1096" s="11">
        <v>4.0</v>
      </c>
    </row>
    <row r="1097">
      <c r="A1097" s="6" t="s">
        <v>1159</v>
      </c>
      <c r="B1097" s="7">
        <v>1984.22</v>
      </c>
      <c r="C1097" s="7">
        <v>1984.22</v>
      </c>
      <c r="D1097" s="7">
        <v>1974.88</v>
      </c>
      <c r="E1097" s="7">
        <v>1977.65</v>
      </c>
      <c r="F1097" s="7">
        <v>2681.26</v>
      </c>
      <c r="G1097" s="10">
        <v>-0.003923563542590037</v>
      </c>
      <c r="H1097" s="7">
        <v>16.171729189556117</v>
      </c>
      <c r="I1097" s="7">
        <v>15.655617051941453</v>
      </c>
      <c r="J1097" s="7">
        <v>2.680860033726832</v>
      </c>
      <c r="K1097" s="7">
        <v>72.83243614706234</v>
      </c>
      <c r="L1097" s="7">
        <v>84.74250576479663</v>
      </c>
      <c r="M1097" s="7">
        <v>92.22889764729865</v>
      </c>
      <c r="N1097" s="7">
        <v>1.0</v>
      </c>
      <c r="O1097" s="10">
        <v>-0.003923563542590037</v>
      </c>
      <c r="P1097" s="15">
        <v>0.0</v>
      </c>
      <c r="Q1097" s="11">
        <v>2.0</v>
      </c>
    </row>
    <row r="1098">
      <c r="A1098" s="6" t="s">
        <v>1160</v>
      </c>
      <c r="B1098" s="7">
        <v>1976.39</v>
      </c>
      <c r="C1098" s="7">
        <v>1976.39</v>
      </c>
      <c r="D1098" s="7">
        <v>1959.46</v>
      </c>
      <c r="E1098" s="7">
        <v>1963.71</v>
      </c>
      <c r="F1098" s="7">
        <v>3302.43</v>
      </c>
      <c r="G1098" s="10">
        <v>-0.007048770004803708</v>
      </c>
      <c r="H1098" s="7">
        <v>14.827364677431206</v>
      </c>
      <c r="I1098" s="7">
        <v>15.489966577039405</v>
      </c>
      <c r="J1098" s="7">
        <v>1.5767392458842302</v>
      </c>
      <c r="K1098" s="7">
        <v>61.191261335531784</v>
      </c>
      <c r="L1098" s="7">
        <v>52.742980561555285</v>
      </c>
      <c r="M1098" s="7">
        <v>79.0703876635268</v>
      </c>
      <c r="N1098" s="7">
        <v>2.0</v>
      </c>
      <c r="O1098" s="10">
        <v>-0.010972333547393746</v>
      </c>
      <c r="P1098" s="15">
        <v>0.0</v>
      </c>
      <c r="Q1098" s="11">
        <v>2.0</v>
      </c>
    </row>
    <row r="1099">
      <c r="A1099" s="6" t="s">
        <v>1161</v>
      </c>
      <c r="B1099" s="7">
        <v>1965.1</v>
      </c>
      <c r="C1099" s="7">
        <v>1974.15</v>
      </c>
      <c r="D1099" s="7">
        <v>1965.1</v>
      </c>
      <c r="E1099" s="7">
        <v>1972.83</v>
      </c>
      <c r="F1099" s="7">
        <v>2858.8</v>
      </c>
      <c r="G1099" s="10">
        <v>0.004644270284308727</v>
      </c>
      <c r="H1099" s="7">
        <v>14.332636188701827</v>
      </c>
      <c r="I1099" s="7">
        <v>15.258500499371891</v>
      </c>
      <c r="J1099" s="7">
        <v>1.4208709506107267</v>
      </c>
      <c r="K1099" s="7">
        <v>58.692552374684645</v>
      </c>
      <c r="L1099" s="7">
        <v>68.80195599021997</v>
      </c>
      <c r="M1099" s="7">
        <v>68.76248077219063</v>
      </c>
      <c r="N1099" s="7">
        <v>1.0</v>
      </c>
      <c r="O1099" s="10">
        <v>0.004644270284308727</v>
      </c>
      <c r="P1099" s="15">
        <v>0.0</v>
      </c>
      <c r="Q1099" s="11">
        <v>4.0</v>
      </c>
    </row>
    <row r="1100">
      <c r="A1100" s="6" t="s">
        <v>1162</v>
      </c>
      <c r="B1100" s="7">
        <v>1966.67</v>
      </c>
      <c r="C1100" s="7">
        <v>1969.84</v>
      </c>
      <c r="D1100" s="7">
        <v>1952.86</v>
      </c>
      <c r="E1100" s="7">
        <v>1964.68</v>
      </c>
      <c r="F1100" s="7">
        <v>3165.69</v>
      </c>
      <c r="G1100" s="10">
        <v>-0.004131121282624385</v>
      </c>
      <c r="H1100" s="7">
        <v>13.1315510629031</v>
      </c>
      <c r="I1100" s="7">
        <v>14.833110612078134</v>
      </c>
      <c r="J1100" s="7">
        <v>1.1135123335516282</v>
      </c>
      <c r="K1100" s="7">
        <v>52.68539557942578</v>
      </c>
      <c r="L1100" s="7">
        <v>48.87530562347207</v>
      </c>
      <c r="M1100" s="7">
        <v>56.806747391749106</v>
      </c>
      <c r="N1100" s="7">
        <v>1.0</v>
      </c>
      <c r="O1100" s="10">
        <v>-0.004131121282624385</v>
      </c>
      <c r="P1100" s="15">
        <v>0.0</v>
      </c>
      <c r="Q1100" s="11">
        <v>2.0</v>
      </c>
    </row>
    <row r="1101">
      <c r="A1101" s="6" t="s">
        <v>1163</v>
      </c>
      <c r="B1101" s="7">
        <v>1965.76</v>
      </c>
      <c r="C1101" s="7">
        <v>1968.67</v>
      </c>
      <c r="D1101" s="7">
        <v>1959.63</v>
      </c>
      <c r="E1101" s="7">
        <v>1967.57</v>
      </c>
      <c r="F1101" s="7">
        <v>2684.63</v>
      </c>
      <c r="G1101" s="10">
        <v>0.0014709774619784761</v>
      </c>
      <c r="H1101" s="7">
        <v>12.27142395792771</v>
      </c>
      <c r="I1101" s="7">
        <v>14.32077328124805</v>
      </c>
      <c r="J1101" s="7">
        <v>1.1025976860947408</v>
      </c>
      <c r="K1101" s="7">
        <v>52.43978405315619</v>
      </c>
      <c r="L1101" s="7">
        <v>55.941320293398434</v>
      </c>
      <c r="M1101" s="7">
        <v>57.87286063569682</v>
      </c>
      <c r="N1101" s="7">
        <v>1.0</v>
      </c>
      <c r="O1101" s="10">
        <v>0.0014709774619784761</v>
      </c>
      <c r="P1101" s="15">
        <v>0.0</v>
      </c>
      <c r="Q1101" s="11">
        <v>3.0</v>
      </c>
    </row>
    <row r="1102">
      <c r="A1102" s="6" t="s">
        <v>1164</v>
      </c>
      <c r="B1102" s="7">
        <v>1969.86</v>
      </c>
      <c r="C1102" s="7">
        <v>1979.85</v>
      </c>
      <c r="D1102" s="7">
        <v>1969.86</v>
      </c>
      <c r="E1102" s="7">
        <v>1977.1</v>
      </c>
      <c r="F1102" s="7">
        <v>2744.92</v>
      </c>
      <c r="G1102" s="10">
        <v>0.004843537968153597</v>
      </c>
      <c r="H1102" s="7">
        <v>12.217917833426554</v>
      </c>
      <c r="I1102" s="7">
        <v>13.900202191683752</v>
      </c>
      <c r="J1102" s="7">
        <v>1.3181119648737671</v>
      </c>
      <c r="K1102" s="7">
        <v>56.86144521261487</v>
      </c>
      <c r="L1102" s="7">
        <v>79.24205378973096</v>
      </c>
      <c r="M1102" s="7">
        <v>61.35289323553383</v>
      </c>
      <c r="N1102" s="7">
        <v>2.0</v>
      </c>
      <c r="O1102" s="10">
        <v>0.006314515430132074</v>
      </c>
      <c r="P1102" s="15">
        <v>0.0</v>
      </c>
      <c r="Q1102" s="11">
        <v>4.0</v>
      </c>
    </row>
    <row r="1103">
      <c r="A1103" s="6" t="s">
        <v>1165</v>
      </c>
      <c r="B1103" s="7">
        <v>1977.36</v>
      </c>
      <c r="C1103" s="7">
        <v>1982.52</v>
      </c>
      <c r="D1103" s="7">
        <v>1965.34</v>
      </c>
      <c r="E1103" s="7">
        <v>1973.28</v>
      </c>
      <c r="F1103" s="7">
        <v>3328.74</v>
      </c>
      <c r="G1103" s="10">
        <v>-0.0019321228061301586</v>
      </c>
      <c r="H1103" s="7">
        <v>11.732032205017504</v>
      </c>
      <c r="I1103" s="7">
        <v>13.466568194350502</v>
      </c>
      <c r="J1103" s="7">
        <v>1.6341861731083314</v>
      </c>
      <c r="K1103" s="7">
        <v>62.03761107666877</v>
      </c>
      <c r="L1103" s="7">
        <v>69.9022004889976</v>
      </c>
      <c r="M1103" s="7">
        <v>68.36185819070899</v>
      </c>
      <c r="N1103" s="7">
        <v>1.0</v>
      </c>
      <c r="O1103" s="10">
        <v>-0.0019321228061301586</v>
      </c>
      <c r="P1103" s="15">
        <v>0.0</v>
      </c>
      <c r="Q1103" s="11">
        <v>3.0</v>
      </c>
    </row>
    <row r="1104">
      <c r="A1104" s="6" t="s">
        <v>1166</v>
      </c>
      <c r="B1104" s="7">
        <v>1976.35</v>
      </c>
      <c r="C1104" s="7">
        <v>1983.94</v>
      </c>
      <c r="D1104" s="7">
        <v>1975.67</v>
      </c>
      <c r="E1104" s="7">
        <v>1981.57</v>
      </c>
      <c r="F1104" s="7">
        <v>3390.95</v>
      </c>
      <c r="G1104" s="10">
        <v>0.004201127057488022</v>
      </c>
      <c r="H1104" s="7">
        <v>11.878964750223986</v>
      </c>
      <c r="I1104" s="7">
        <v>13.1490475055252</v>
      </c>
      <c r="J1104" s="7">
        <v>1.5998911268372373</v>
      </c>
      <c r="K1104" s="7">
        <v>61.53685092127307</v>
      </c>
      <c r="L1104" s="7">
        <v>90.17114914425429</v>
      </c>
      <c r="M1104" s="7">
        <v>79.77180114099428</v>
      </c>
      <c r="N1104" s="7">
        <v>1.0</v>
      </c>
      <c r="O1104" s="10">
        <v>0.004201127057488022</v>
      </c>
      <c r="P1104" s="15">
        <v>0.0</v>
      </c>
      <c r="Q1104" s="11">
        <v>4.0</v>
      </c>
    </row>
    <row r="1105">
      <c r="A1105" s="6" t="s">
        <v>1167</v>
      </c>
      <c r="B1105" s="7">
        <v>1979.75</v>
      </c>
      <c r="C1105" s="7">
        <v>1981.8</v>
      </c>
      <c r="D1105" s="7">
        <v>1955.59</v>
      </c>
      <c r="E1105" s="7">
        <v>1958.12</v>
      </c>
      <c r="F1105" s="7">
        <v>3381.68</v>
      </c>
      <c r="G1105" s="10">
        <v>-0.011834050777918543</v>
      </c>
      <c r="H1105" s="7">
        <v>9.988054752875996</v>
      </c>
      <c r="I1105" s="7">
        <v>12.516848954995359</v>
      </c>
      <c r="J1105" s="7">
        <v>1.015549412577745</v>
      </c>
      <c r="K1105" s="7">
        <v>50.385736327790106</v>
      </c>
      <c r="L1105" s="7">
        <v>17.779108051481153</v>
      </c>
      <c r="M1105" s="7">
        <v>59.284152561577685</v>
      </c>
      <c r="N1105" s="7">
        <v>1.0</v>
      </c>
      <c r="O1105" s="10">
        <v>-0.011834050777918543</v>
      </c>
      <c r="P1105" s="15">
        <v>0.0</v>
      </c>
      <c r="Q1105" s="11">
        <v>1.0</v>
      </c>
    </row>
    <row r="1106">
      <c r="A1106" s="6" t="s">
        <v>1168</v>
      </c>
      <c r="B1106" s="7">
        <v>1961.54</v>
      </c>
      <c r="C1106" s="7">
        <v>1979.91</v>
      </c>
      <c r="D1106" s="7">
        <v>1960.82</v>
      </c>
      <c r="E1106" s="7">
        <v>1978.22</v>
      </c>
      <c r="F1106" s="7">
        <v>3106.06</v>
      </c>
      <c r="G1106" s="10">
        <v>0.010264948011357904</v>
      </c>
      <c r="H1106" s="7">
        <v>9.996167378852533</v>
      </c>
      <c r="I1106" s="7">
        <v>12.012712639766793</v>
      </c>
      <c r="J1106" s="7">
        <v>1.2982031789910164</v>
      </c>
      <c r="K1106" s="7">
        <v>56.487746203578425</v>
      </c>
      <c r="L1106" s="7">
        <v>77.48243201955427</v>
      </c>
      <c r="M1106" s="7">
        <v>61.81089640509657</v>
      </c>
      <c r="N1106" s="7">
        <v>1.0</v>
      </c>
      <c r="O1106" s="10">
        <v>0.010264948011357904</v>
      </c>
      <c r="P1106" s="15">
        <v>0.0</v>
      </c>
      <c r="Q1106" s="11">
        <v>5.0</v>
      </c>
    </row>
    <row r="1107">
      <c r="A1107" s="6" t="s">
        <v>1169</v>
      </c>
      <c r="B1107" s="7">
        <v>1976.93</v>
      </c>
      <c r="C1107" s="7">
        <v>1976.93</v>
      </c>
      <c r="D1107" s="7">
        <v>1965.77</v>
      </c>
      <c r="E1107" s="7">
        <v>1973.63</v>
      </c>
      <c r="F1107" s="7">
        <v>2611.16</v>
      </c>
      <c r="G1107" s="10">
        <v>-0.0023202677154208927</v>
      </c>
      <c r="H1107" s="7">
        <v>9.522453141325741</v>
      </c>
      <c r="I1107" s="7">
        <v>11.514660740078583</v>
      </c>
      <c r="J1107" s="7">
        <v>1.2170391966310357</v>
      </c>
      <c r="K1107" s="7">
        <v>54.89479836353014</v>
      </c>
      <c r="L1107" s="7">
        <v>63.45860067216681</v>
      </c>
      <c r="M1107" s="7">
        <v>52.906713581067415</v>
      </c>
      <c r="N1107" s="7">
        <v>1.0</v>
      </c>
      <c r="O1107" s="10">
        <v>-0.0023202677154208927</v>
      </c>
      <c r="P1107" s="15">
        <v>0.0</v>
      </c>
      <c r="Q1107" s="11">
        <v>3.0</v>
      </c>
    </row>
    <row r="1108">
      <c r="A1108" s="6" t="s">
        <v>1170</v>
      </c>
      <c r="B1108" s="7">
        <v>1975.65</v>
      </c>
      <c r="C1108" s="7">
        <v>1986.24</v>
      </c>
      <c r="D1108" s="7">
        <v>1975.65</v>
      </c>
      <c r="E1108" s="7">
        <v>1983.53</v>
      </c>
      <c r="F1108" s="7">
        <v>2890.48</v>
      </c>
      <c r="G1108" s="10">
        <v>0.005016137776584194</v>
      </c>
      <c r="H1108" s="7">
        <v>9.832535113162976</v>
      </c>
      <c r="I1108" s="7">
        <v>11.178235614695463</v>
      </c>
      <c r="J1108" s="7">
        <v>1.1653709102688705</v>
      </c>
      <c r="K1108" s="7">
        <v>53.818535417757516</v>
      </c>
      <c r="L1108" s="7">
        <v>91.88136608747745</v>
      </c>
      <c r="M1108" s="7">
        <v>77.60746625973285</v>
      </c>
      <c r="N1108" s="7">
        <v>1.0</v>
      </c>
      <c r="O1108" s="10">
        <v>0.005016137776584194</v>
      </c>
      <c r="P1108" s="15">
        <v>0.0</v>
      </c>
      <c r="Q1108" s="11">
        <v>4.0</v>
      </c>
    </row>
    <row r="1109">
      <c r="A1109" s="6" t="s">
        <v>1171</v>
      </c>
      <c r="B1109" s="7">
        <v>1985.32</v>
      </c>
      <c r="C1109" s="7">
        <v>1989.23</v>
      </c>
      <c r="D1109" s="7">
        <v>1982.44</v>
      </c>
      <c r="E1109" s="7">
        <v>1987.01</v>
      </c>
      <c r="F1109" s="7">
        <v>2869.72</v>
      </c>
      <c r="G1109" s="10">
        <v>0.0017544478782776254</v>
      </c>
      <c r="H1109" s="7">
        <v>10.241031984395704</v>
      </c>
      <c r="I1109" s="7">
        <v>10.990794888635513</v>
      </c>
      <c r="J1109" s="7">
        <v>1.200680272108846</v>
      </c>
      <c r="K1109" s="7">
        <v>54.55950540958274</v>
      </c>
      <c r="L1109" s="7">
        <v>93.89606818806703</v>
      </c>
      <c r="M1109" s="7">
        <v>83.07867831590376</v>
      </c>
      <c r="N1109" s="7">
        <v>2.0</v>
      </c>
      <c r="O1109" s="10">
        <v>0.006770585654861819</v>
      </c>
      <c r="P1109" s="15">
        <v>0.0</v>
      </c>
      <c r="Q1109" s="11">
        <v>3.0</v>
      </c>
    </row>
    <row r="1110">
      <c r="A1110" s="6" t="s">
        <v>1172</v>
      </c>
      <c r="B1110" s="7">
        <v>1988.07</v>
      </c>
      <c r="C1110" s="7">
        <v>1991.39</v>
      </c>
      <c r="D1110" s="7">
        <v>1985.79</v>
      </c>
      <c r="E1110" s="7">
        <v>1987.98</v>
      </c>
      <c r="F1110" s="7">
        <v>3203.53</v>
      </c>
      <c r="G1110" s="10">
        <v>4.881706684918683E-4</v>
      </c>
      <c r="H1110" s="7">
        <v>10.521751390809868</v>
      </c>
      <c r="I1110" s="7">
        <v>10.896986189070384</v>
      </c>
      <c r="J1110" s="7">
        <v>1.041140265630061</v>
      </c>
      <c r="K1110" s="7">
        <v>51.0077765434058</v>
      </c>
      <c r="L1110" s="7">
        <v>91.14975343887863</v>
      </c>
      <c r="M1110" s="7">
        <v>92.30906257147437</v>
      </c>
      <c r="N1110" s="7">
        <v>3.0</v>
      </c>
      <c r="O1110" s="10">
        <v>0.0072587563233536875</v>
      </c>
      <c r="P1110" s="15">
        <v>0.0</v>
      </c>
      <c r="Q1110" s="11">
        <v>3.0</v>
      </c>
    </row>
    <row r="1111">
      <c r="A1111" s="6" t="s">
        <v>1173</v>
      </c>
      <c r="B1111" s="7">
        <v>1984.6</v>
      </c>
      <c r="C1111" s="7">
        <v>1984.6</v>
      </c>
      <c r="D1111" s="7">
        <v>1974.37</v>
      </c>
      <c r="E1111" s="7">
        <v>1978.34</v>
      </c>
      <c r="F1111" s="7">
        <v>2638.96</v>
      </c>
      <c r="G1111" s="10">
        <v>-0.004849143351542822</v>
      </c>
      <c r="H1111" s="7">
        <v>9.85277939992875</v>
      </c>
      <c r="I1111" s="7">
        <v>10.68814483124206</v>
      </c>
      <c r="J1111" s="7">
        <v>1.0108507626985348</v>
      </c>
      <c r="K1111" s="7">
        <v>50.269805270978274</v>
      </c>
      <c r="L1111" s="7">
        <v>66.13028808720448</v>
      </c>
      <c r="M1111" s="7">
        <v>83.72536990471671</v>
      </c>
      <c r="N1111" s="7">
        <v>1.0</v>
      </c>
      <c r="O1111" s="10">
        <v>-0.004849143351542822</v>
      </c>
      <c r="P1111" s="15">
        <v>0.0</v>
      </c>
      <c r="Q1111" s="11">
        <v>2.0</v>
      </c>
    </row>
    <row r="1112">
      <c r="A1112" s="6" t="s">
        <v>1174</v>
      </c>
      <c r="B1112" s="7">
        <v>1978.25</v>
      </c>
      <c r="C1112" s="7">
        <v>1981.52</v>
      </c>
      <c r="D1112" s="7">
        <v>1967.31</v>
      </c>
      <c r="E1112" s="7">
        <v>1978.91</v>
      </c>
      <c r="F1112" s="7">
        <v>2803.32</v>
      </c>
      <c r="G1112" s="10">
        <v>2.8812034331821815E-4</v>
      </c>
      <c r="H1112" s="7">
        <v>9.261843744395946</v>
      </c>
      <c r="I1112" s="7">
        <v>10.402884613872837</v>
      </c>
      <c r="J1112" s="7">
        <v>1.3061430010070512</v>
      </c>
      <c r="K1112" s="7">
        <v>56.63755458515287</v>
      </c>
      <c r="L1112" s="7">
        <v>67.60965481443043</v>
      </c>
      <c r="M1112" s="7">
        <v>74.9632321135045</v>
      </c>
      <c r="N1112" s="7">
        <v>1.0</v>
      </c>
      <c r="O1112" s="10">
        <v>2.8812034331821815E-4</v>
      </c>
      <c r="P1112" s="15">
        <v>0.0</v>
      </c>
      <c r="Q1112" s="11">
        <v>3.0</v>
      </c>
    </row>
    <row r="1113">
      <c r="A1113" s="6" t="s">
        <v>1175</v>
      </c>
      <c r="B1113" s="7">
        <v>1980.03</v>
      </c>
      <c r="C1113" s="7">
        <v>1984.85</v>
      </c>
      <c r="D1113" s="7">
        <v>1969.95</v>
      </c>
      <c r="E1113" s="7">
        <v>1969.95</v>
      </c>
      <c r="F1113" s="7">
        <v>3183.3</v>
      </c>
      <c r="G1113" s="10">
        <v>-0.0045277450717819585</v>
      </c>
      <c r="H1113" s="7">
        <v>7.978554057076508</v>
      </c>
      <c r="I1113" s="7">
        <v>9.918018502513572</v>
      </c>
      <c r="J1113" s="7">
        <v>0.9508616277085842</v>
      </c>
      <c r="K1113" s="7">
        <v>48.74059821584753</v>
      </c>
      <c r="L1113" s="7">
        <v>44.355048014534276</v>
      </c>
      <c r="M1113" s="7">
        <v>59.36499697205639</v>
      </c>
      <c r="N1113" s="7">
        <v>1.0</v>
      </c>
      <c r="O1113" s="10">
        <v>-0.0045277450717819585</v>
      </c>
      <c r="P1113" s="15">
        <v>0.0</v>
      </c>
      <c r="Q1113" s="11">
        <v>2.0</v>
      </c>
    </row>
    <row r="1114">
      <c r="A1114" s="6" t="s">
        <v>1176</v>
      </c>
      <c r="B1114" s="7">
        <v>1973.21</v>
      </c>
      <c r="C1114" s="7">
        <v>1978.9</v>
      </c>
      <c r="D1114" s="7">
        <v>1962.42</v>
      </c>
      <c r="E1114" s="7">
        <v>1970.07</v>
      </c>
      <c r="F1114" s="7">
        <v>3448.25</v>
      </c>
      <c r="G1114" s="10">
        <v>6.0915251656078004E-5</v>
      </c>
      <c r="H1114" s="7">
        <v>6.89177662049201</v>
      </c>
      <c r="I1114" s="7">
        <v>9.31277012610926</v>
      </c>
      <c r="J1114" s="7">
        <v>1.1068172810146626</v>
      </c>
      <c r="K1114" s="7">
        <v>52.535039036779175</v>
      </c>
      <c r="L1114" s="7">
        <v>40.446927374301524</v>
      </c>
      <c r="M1114" s="7">
        <v>50.80387673442207</v>
      </c>
      <c r="N1114" s="7">
        <v>1.0</v>
      </c>
      <c r="O1114" s="10">
        <v>6.0915251656078004E-5</v>
      </c>
      <c r="P1114" s="15">
        <v>0.0</v>
      </c>
      <c r="Q1114" s="11">
        <v>3.0</v>
      </c>
    </row>
    <row r="1115">
      <c r="A1115" s="6" t="s">
        <v>1177</v>
      </c>
      <c r="B1115" s="7">
        <v>1965.14</v>
      </c>
      <c r="C1115" s="7">
        <v>1965.14</v>
      </c>
      <c r="D1115" s="7">
        <v>1930.67</v>
      </c>
      <c r="E1115" s="7">
        <v>1930.67</v>
      </c>
      <c r="F1115" s="7">
        <v>4193.0</v>
      </c>
      <c r="G1115" s="10">
        <v>-0.019999289365352432</v>
      </c>
      <c r="H1115" s="7">
        <v>2.81875410897419</v>
      </c>
      <c r="I1115" s="7">
        <v>8.013966922682247</v>
      </c>
      <c r="J1115" s="7">
        <v>0.5893612285777888</v>
      </c>
      <c r="K1115" s="7">
        <v>37.081641226719</v>
      </c>
      <c r="L1115" s="7">
        <v>0.0</v>
      </c>
      <c r="M1115" s="7">
        <v>28.267325129611933</v>
      </c>
      <c r="N1115" s="7">
        <v>1.0</v>
      </c>
      <c r="O1115" s="10">
        <v>-0.019999289365352432</v>
      </c>
      <c r="P1115" s="15">
        <v>0.0</v>
      </c>
      <c r="Q1115" s="11">
        <v>1.0</v>
      </c>
    </row>
    <row r="1116">
      <c r="A1116" s="6" t="s">
        <v>1178</v>
      </c>
      <c r="B1116" s="7">
        <v>1929.8</v>
      </c>
      <c r="C1116" s="7">
        <v>1937.35</v>
      </c>
      <c r="D1116" s="7">
        <v>1916.37</v>
      </c>
      <c r="E1116" s="7">
        <v>1925.15</v>
      </c>
      <c r="F1116" s="7">
        <v>3789.66</v>
      </c>
      <c r="G1116" s="10">
        <v>-0.002859111085788862</v>
      </c>
      <c r="H1116" s="7">
        <v>-0.8448248286422313</v>
      </c>
      <c r="I1116" s="7">
        <v>6.2422085724173515</v>
      </c>
      <c r="J1116" s="7">
        <v>0.4553365485426727</v>
      </c>
      <c r="K1116" s="7">
        <v>31.287371226856905</v>
      </c>
      <c r="L1116" s="7">
        <v>11.703545721141264</v>
      </c>
      <c r="M1116" s="7">
        <v>17.383491031814263</v>
      </c>
      <c r="N1116" s="7">
        <v>2.0</v>
      </c>
      <c r="O1116" s="10">
        <v>-0.022858400451141295</v>
      </c>
      <c r="P1116" s="15">
        <v>0.0</v>
      </c>
      <c r="Q1116" s="11">
        <v>3.0</v>
      </c>
    </row>
    <row r="1117">
      <c r="A1117" s="6" t="s">
        <v>1179</v>
      </c>
      <c r="B1117" s="7">
        <v>1926.62</v>
      </c>
      <c r="C1117" s="7">
        <v>1942.92</v>
      </c>
      <c r="D1117" s="7">
        <v>1921.2</v>
      </c>
      <c r="E1117" s="7">
        <v>1938.99</v>
      </c>
      <c r="F1117" s="7">
        <v>3072.92</v>
      </c>
      <c r="G1117" s="10">
        <v>0.007189050203880175</v>
      </c>
      <c r="H1117" s="7">
        <v>-2.601476989696039</v>
      </c>
      <c r="I1117" s="7">
        <v>4.473471459994673</v>
      </c>
      <c r="J1117" s="7">
        <v>0.6254914809960683</v>
      </c>
      <c r="K1117" s="7">
        <v>38.48014513202984</v>
      </c>
      <c r="L1117" s="7">
        <v>30.151959477472744</v>
      </c>
      <c r="M1117" s="7">
        <v>13.951835066204671</v>
      </c>
      <c r="N1117" s="7">
        <v>1.0</v>
      </c>
      <c r="O1117" s="10">
        <v>0.007189050203880175</v>
      </c>
      <c r="P1117" s="15">
        <v>0.0</v>
      </c>
      <c r="Q1117" s="11">
        <v>4.0</v>
      </c>
    </row>
    <row r="1118">
      <c r="A1118" s="6" t="s">
        <v>1180</v>
      </c>
      <c r="B1118" s="7">
        <v>1936.34</v>
      </c>
      <c r="C1118" s="7">
        <v>1936.34</v>
      </c>
      <c r="D1118" s="7">
        <v>1913.77</v>
      </c>
      <c r="E1118" s="7">
        <v>1920.21</v>
      </c>
      <c r="F1118" s="7">
        <v>3462.52</v>
      </c>
      <c r="G1118" s="10">
        <v>-0.009685454798632264</v>
      </c>
      <c r="H1118" s="7">
        <v>-5.446244614571015</v>
      </c>
      <c r="I1118" s="7">
        <v>2.4895282450815355</v>
      </c>
      <c r="J1118" s="7">
        <v>0.44390067065434163</v>
      </c>
      <c r="K1118" s="7">
        <v>30.743158423299036</v>
      </c>
      <c r="L1118" s="7">
        <v>8.296830713733632</v>
      </c>
      <c r="M1118" s="7">
        <v>16.71744530411588</v>
      </c>
      <c r="N1118" s="7">
        <v>1.0</v>
      </c>
      <c r="O1118" s="10">
        <v>-0.009685454798632264</v>
      </c>
      <c r="P1118" s="15">
        <v>0.0</v>
      </c>
      <c r="Q1118" s="11">
        <v>2.0</v>
      </c>
    </row>
    <row r="1119">
      <c r="A1119" s="6" t="s">
        <v>1181</v>
      </c>
      <c r="B1119" s="7">
        <v>1917.29</v>
      </c>
      <c r="C1119" s="7">
        <v>1927.91</v>
      </c>
      <c r="D1119" s="7">
        <v>1911.45</v>
      </c>
      <c r="E1119" s="7">
        <v>1920.24</v>
      </c>
      <c r="F1119" s="7">
        <v>3539.15</v>
      </c>
      <c r="G1119" s="10">
        <v>1.5623291202510513E-5</v>
      </c>
      <c r="H1119" s="7">
        <v>-7.610592530190161</v>
      </c>
      <c r="I1119" s="7">
        <v>0.4695040900271963</v>
      </c>
      <c r="J1119" s="7">
        <v>0.5640464955691111</v>
      </c>
      <c r="K1119" s="7">
        <v>36.06328182487126</v>
      </c>
      <c r="L1119" s="7">
        <v>10.995746810107528</v>
      </c>
      <c r="M1119" s="7">
        <v>16.481512333771303</v>
      </c>
      <c r="N1119" s="7">
        <v>1.0</v>
      </c>
      <c r="O1119" s="10">
        <v>1.5623291202510513E-5</v>
      </c>
      <c r="P1119" s="15">
        <v>0.0</v>
      </c>
      <c r="Q1119" s="11">
        <v>3.0</v>
      </c>
    </row>
    <row r="1120">
      <c r="A1120" s="6" t="s">
        <v>1182</v>
      </c>
      <c r="B1120" s="7">
        <v>1923.03</v>
      </c>
      <c r="C1120" s="7">
        <v>1928.89</v>
      </c>
      <c r="D1120" s="7">
        <v>1904.78</v>
      </c>
      <c r="E1120" s="7">
        <v>1909.57</v>
      </c>
      <c r="F1120" s="7">
        <v>3230.52</v>
      </c>
      <c r="G1120" s="10">
        <v>-0.005556597092030201</v>
      </c>
      <c r="H1120" s="7">
        <v>-10.070744401057254</v>
      </c>
      <c r="I1120" s="7">
        <v>-1.6385456081896939</v>
      </c>
      <c r="J1120" s="7">
        <v>0.29633046330463175</v>
      </c>
      <c r="K1120" s="7">
        <v>22.85917608919104</v>
      </c>
      <c r="L1120" s="7">
        <v>5.530539198706796</v>
      </c>
      <c r="M1120" s="7">
        <v>8.274372240849319</v>
      </c>
      <c r="N1120" s="7">
        <v>1.0</v>
      </c>
      <c r="O1120" s="10">
        <v>-0.005556597092030201</v>
      </c>
      <c r="P1120" s="15">
        <v>0.0</v>
      </c>
      <c r="Q1120" s="11">
        <v>2.0</v>
      </c>
    </row>
    <row r="1121">
      <c r="A1121" s="6" t="s">
        <v>1183</v>
      </c>
      <c r="B1121" s="7">
        <v>1910.35</v>
      </c>
      <c r="C1121" s="7">
        <v>1932.38</v>
      </c>
      <c r="D1121" s="7">
        <v>1909.01</v>
      </c>
      <c r="E1121" s="7">
        <v>1931.59</v>
      </c>
      <c r="F1121" s="7">
        <v>2902.28</v>
      </c>
      <c r="G1121" s="10">
        <v>0.01153139188403671</v>
      </c>
      <c r="H1121" s="7">
        <v>-10.12686630101257</v>
      </c>
      <c r="I1121" s="7">
        <v>-3.3362097467542693</v>
      </c>
      <c r="J1121" s="7">
        <v>0.5478111218672671</v>
      </c>
      <c r="K1121" s="7">
        <v>35.39263377345371</v>
      </c>
      <c r="L1121" s="7">
        <v>30.954855097563684</v>
      </c>
      <c r="M1121" s="7">
        <v>15.827047035459335</v>
      </c>
      <c r="N1121" s="7">
        <v>1.0</v>
      </c>
      <c r="O1121" s="10">
        <v>0.01153139188403671</v>
      </c>
      <c r="P1121" s="15">
        <v>0.0</v>
      </c>
      <c r="Q1121" s="11">
        <v>5.0</v>
      </c>
    </row>
    <row r="1122">
      <c r="A1122" s="6" t="s">
        <v>1184</v>
      </c>
      <c r="B1122" s="7">
        <v>1933.43</v>
      </c>
      <c r="C1122" s="7">
        <v>1944.9</v>
      </c>
      <c r="D1122" s="7">
        <v>1933.43</v>
      </c>
      <c r="E1122" s="7">
        <v>1936.92</v>
      </c>
      <c r="F1122" s="7">
        <v>2784.89</v>
      </c>
      <c r="G1122" s="10">
        <v>0.002759384755564149</v>
      </c>
      <c r="H1122" s="7">
        <v>-9.630245381592431</v>
      </c>
      <c r="I1122" s="7">
        <v>-4.595016873721902</v>
      </c>
      <c r="J1122" s="7">
        <v>0.4986554802624515</v>
      </c>
      <c r="K1122" s="7">
        <v>33.27352329003091</v>
      </c>
      <c r="L1122" s="7">
        <v>37.10887888234621</v>
      </c>
      <c r="M1122" s="7">
        <v>24.53142439287223</v>
      </c>
      <c r="N1122" s="7">
        <v>2.0</v>
      </c>
      <c r="O1122" s="10">
        <v>0.01429077663960086</v>
      </c>
      <c r="P1122" s="15">
        <v>0.0</v>
      </c>
      <c r="Q1122" s="11">
        <v>3.0</v>
      </c>
    </row>
    <row r="1123">
      <c r="A1123" s="6" t="s">
        <v>1185</v>
      </c>
      <c r="B1123" s="7">
        <v>1935.73</v>
      </c>
      <c r="C1123" s="7">
        <v>1939.65</v>
      </c>
      <c r="D1123" s="7">
        <v>1928.29</v>
      </c>
      <c r="E1123" s="7">
        <v>1933.75</v>
      </c>
      <c r="F1123" s="7">
        <v>2611.7</v>
      </c>
      <c r="G1123" s="10">
        <v>-0.0016366189620635198</v>
      </c>
      <c r="H1123" s="7">
        <v>-9.384286024421954</v>
      </c>
      <c r="I1123" s="7">
        <v>-5.552870703861912</v>
      </c>
      <c r="J1123" s="7">
        <v>0.44601622633659316</v>
      </c>
      <c r="K1123" s="7">
        <v>30.844482808229074</v>
      </c>
      <c r="L1123" s="7">
        <v>33.44879344186582</v>
      </c>
      <c r="M1123" s="7">
        <v>33.837509140591905</v>
      </c>
      <c r="N1123" s="7">
        <v>1.0</v>
      </c>
      <c r="O1123" s="10">
        <v>-0.0016366189620635198</v>
      </c>
      <c r="P1123" s="15">
        <v>0.0</v>
      </c>
      <c r="Q1123" s="11">
        <v>3.0</v>
      </c>
    </row>
    <row r="1124">
      <c r="A1124" s="6" t="s">
        <v>1186</v>
      </c>
      <c r="B1124" s="7">
        <v>1935.6</v>
      </c>
      <c r="C1124" s="7">
        <v>1948.41</v>
      </c>
      <c r="D1124" s="7">
        <v>1935.6</v>
      </c>
      <c r="E1124" s="7">
        <v>1946.72</v>
      </c>
      <c r="F1124" s="7">
        <v>2718.02</v>
      </c>
      <c r="G1124" s="10">
        <v>0.006707175177763427</v>
      </c>
      <c r="H1124" s="7">
        <v>-8.04999551923811</v>
      </c>
      <c r="I1124" s="7">
        <v>-6.052295666937153</v>
      </c>
      <c r="J1124" s="7">
        <v>0.5708342001248186</v>
      </c>
      <c r="K1124" s="7">
        <v>36.339557674480226</v>
      </c>
      <c r="L1124" s="7">
        <v>52.37916822780079</v>
      </c>
      <c r="M1124" s="7">
        <v>40.978946850670944</v>
      </c>
      <c r="N1124" s="7">
        <v>1.0</v>
      </c>
      <c r="O1124" s="10">
        <v>0.006707175177763427</v>
      </c>
      <c r="P1124" s="15">
        <v>0.0</v>
      </c>
      <c r="Q1124" s="11">
        <v>4.0</v>
      </c>
    </row>
    <row r="1125">
      <c r="A1125" s="6" t="s">
        <v>1187</v>
      </c>
      <c r="B1125" s="7">
        <v>1947.41</v>
      </c>
      <c r="C1125" s="7">
        <v>1955.23</v>
      </c>
      <c r="D1125" s="7">
        <v>1947.41</v>
      </c>
      <c r="E1125" s="7">
        <v>1955.18</v>
      </c>
      <c r="F1125" s="7">
        <v>2609.46</v>
      </c>
      <c r="G1125" s="10">
        <v>0.004345771348730191</v>
      </c>
      <c r="H1125" s="7">
        <v>-6.238001584757967</v>
      </c>
      <c r="I1125" s="7">
        <v>-6.089436850501316</v>
      </c>
      <c r="J1125" s="7">
        <v>0.7322543352601173</v>
      </c>
      <c r="K1125" s="7">
        <v>42.27175654030972</v>
      </c>
      <c r="L1125" s="7">
        <v>62.94492319220698</v>
      </c>
      <c r="M1125" s="7">
        <v>49.59096162062453</v>
      </c>
      <c r="N1125" s="7">
        <v>2.0</v>
      </c>
      <c r="O1125" s="10">
        <v>0.011052946526493617</v>
      </c>
      <c r="P1125" s="15">
        <v>0.0</v>
      </c>
      <c r="Q1125" s="11">
        <v>4.0</v>
      </c>
    </row>
    <row r="1126">
      <c r="A1126" s="6" t="s">
        <v>1188</v>
      </c>
      <c r="B1126" s="7">
        <v>1958.87</v>
      </c>
      <c r="C1126" s="7">
        <v>1964.04</v>
      </c>
      <c r="D1126" s="7">
        <v>1941.5</v>
      </c>
      <c r="E1126" s="7">
        <v>1955.06</v>
      </c>
      <c r="F1126" s="7">
        <v>3023.38</v>
      </c>
      <c r="G1126" s="10">
        <v>-6.137542323474986E-5</v>
      </c>
      <c r="H1126" s="7">
        <v>-4.756832529712028</v>
      </c>
      <c r="I1126" s="7">
        <v>-5.8229159863434585</v>
      </c>
      <c r="J1126" s="7">
        <v>0.724659432001846</v>
      </c>
      <c r="K1126" s="7">
        <v>42.017537987817086</v>
      </c>
      <c r="L1126" s="7">
        <v>62.79505432746348</v>
      </c>
      <c r="M1126" s="7">
        <v>59.37304858249041</v>
      </c>
      <c r="N1126" s="7">
        <v>1.0</v>
      </c>
      <c r="O1126" s="10">
        <v>-6.137542323474986E-5</v>
      </c>
      <c r="P1126" s="15">
        <v>0.0</v>
      </c>
      <c r="Q1126" s="11">
        <v>3.0</v>
      </c>
    </row>
    <row r="1127">
      <c r="A1127" s="6" t="s">
        <v>1189</v>
      </c>
      <c r="B1127" s="7">
        <v>1958.36</v>
      </c>
      <c r="C1127" s="7">
        <v>1971.99</v>
      </c>
      <c r="D1127" s="7">
        <v>1958.36</v>
      </c>
      <c r="E1127" s="7">
        <v>1971.74</v>
      </c>
      <c r="F1127" s="7">
        <v>2638.16</v>
      </c>
      <c r="G1127" s="10">
        <v>0.008531707466778546</v>
      </c>
      <c r="H1127" s="7">
        <v>-2.211565235534181</v>
      </c>
      <c r="I1127" s="7">
        <v>-5.100645836181603</v>
      </c>
      <c r="J1127" s="7">
        <v>1.0230491887715678</v>
      </c>
      <c r="K1127" s="7">
        <v>50.569664566227466</v>
      </c>
      <c r="L1127" s="7">
        <v>90.33998920669175</v>
      </c>
      <c r="M1127" s="7">
        <v>72.02665557545407</v>
      </c>
      <c r="N1127" s="7">
        <v>1.0</v>
      </c>
      <c r="O1127" s="10">
        <v>0.008531707466778546</v>
      </c>
      <c r="P1127" s="15">
        <v>0.0</v>
      </c>
      <c r="Q1127" s="11">
        <v>4.0</v>
      </c>
    </row>
    <row r="1128">
      <c r="A1128" s="6" t="s">
        <v>1190</v>
      </c>
      <c r="B1128" s="7">
        <v>1972.73</v>
      </c>
      <c r="C1128" s="7">
        <v>1982.57</v>
      </c>
      <c r="D1128" s="7">
        <v>1972.73</v>
      </c>
      <c r="E1128" s="7">
        <v>1981.6</v>
      </c>
      <c r="F1128" s="7">
        <v>2656.43</v>
      </c>
      <c r="G1128" s="10">
        <v>0.005000659316136965</v>
      </c>
      <c r="H1128" s="7">
        <v>0.5943457811069948</v>
      </c>
      <c r="I1128" s="7">
        <v>-3.9616475127238835</v>
      </c>
      <c r="J1128" s="7">
        <v>1.1484676796291522</v>
      </c>
      <c r="K1128" s="7">
        <v>53.45519928079112</v>
      </c>
      <c r="L1128" s="7">
        <v>98.753053091657</v>
      </c>
      <c r="M1128" s="7">
        <v>83.96269887527075</v>
      </c>
      <c r="N1128" s="7">
        <v>2.0</v>
      </c>
      <c r="O1128" s="10">
        <v>0.01353236678291551</v>
      </c>
      <c r="P1128" s="15">
        <v>0.0</v>
      </c>
      <c r="Q1128" s="11">
        <v>4.0</v>
      </c>
    </row>
    <row r="1129">
      <c r="A1129" s="6" t="s">
        <v>1191</v>
      </c>
      <c r="B1129" s="7">
        <v>1980.46</v>
      </c>
      <c r="C1129" s="7">
        <v>1988.57</v>
      </c>
      <c r="D1129" s="7">
        <v>1977.68</v>
      </c>
      <c r="E1129" s="7">
        <v>1986.51</v>
      </c>
      <c r="F1129" s="7">
        <v>2579.56</v>
      </c>
      <c r="G1129" s="10">
        <v>0.0024777957206298354</v>
      </c>
      <c r="H1129" s="7">
        <v>3.1776168536193836</v>
      </c>
      <c r="I1129" s="7">
        <v>-2.5337946394552304</v>
      </c>
      <c r="J1129" s="7">
        <v>2.45948771562989</v>
      </c>
      <c r="K1129" s="7">
        <v>71.09398609851911</v>
      </c>
      <c r="L1129" s="7">
        <v>97.54147272944272</v>
      </c>
      <c r="M1129" s="7">
        <v>95.54483834259715</v>
      </c>
      <c r="N1129" s="7">
        <v>3.0</v>
      </c>
      <c r="O1129" s="10">
        <v>0.016010162503545346</v>
      </c>
      <c r="P1129" s="15">
        <v>0.0</v>
      </c>
      <c r="Q1129" s="11">
        <v>3.0</v>
      </c>
    </row>
    <row r="1130">
      <c r="A1130" s="6" t="s">
        <v>1192</v>
      </c>
      <c r="B1130" s="7">
        <v>1986.82</v>
      </c>
      <c r="C1130" s="7">
        <v>1994.76</v>
      </c>
      <c r="D1130" s="7">
        <v>1986.82</v>
      </c>
      <c r="E1130" s="7">
        <v>1992.37</v>
      </c>
      <c r="F1130" s="7">
        <v>2638.92</v>
      </c>
      <c r="G1130" s="10">
        <v>0.002949897055640243</v>
      </c>
      <c r="H1130" s="7">
        <v>5.632799410674579</v>
      </c>
      <c r="I1130" s="7">
        <v>-0.9004758294292687</v>
      </c>
      <c r="J1130" s="7">
        <v>3.053145998778232</v>
      </c>
      <c r="K1130" s="7">
        <v>75.3278070836472</v>
      </c>
      <c r="L1130" s="7">
        <v>97.34385418981985</v>
      </c>
      <c r="M1130" s="7">
        <v>97.87946000363985</v>
      </c>
      <c r="N1130" s="7">
        <v>4.0</v>
      </c>
      <c r="O1130" s="10">
        <v>0.018960059559185588</v>
      </c>
      <c r="P1130" s="15">
        <v>0.0</v>
      </c>
      <c r="Q1130" s="11">
        <v>3.0</v>
      </c>
    </row>
    <row r="1131">
      <c r="A1131" s="6" t="s">
        <v>1193</v>
      </c>
      <c r="B1131" s="7">
        <v>1992.6</v>
      </c>
      <c r="C1131" s="7">
        <v>1993.54</v>
      </c>
      <c r="D1131" s="7">
        <v>1984.76</v>
      </c>
      <c r="E1131" s="7">
        <v>1988.4</v>
      </c>
      <c r="F1131" s="7">
        <v>2301.86</v>
      </c>
      <c r="G1131" s="10">
        <v>-0.00199260177577448</v>
      </c>
      <c r="H1131" s="7">
        <v>7.175488885168988</v>
      </c>
      <c r="I1131" s="7">
        <v>0.7147171134903828</v>
      </c>
      <c r="J1131" s="7">
        <v>2.3459547807137033</v>
      </c>
      <c r="K1131" s="7">
        <v>70.11316453635106</v>
      </c>
      <c r="L1131" s="7">
        <v>92.93176261391432</v>
      </c>
      <c r="M1131" s="7">
        <v>95.9390298443923</v>
      </c>
      <c r="N1131" s="7">
        <v>1.0</v>
      </c>
      <c r="O1131" s="10">
        <v>-0.00199260177577448</v>
      </c>
      <c r="P1131" s="15">
        <v>0.0</v>
      </c>
      <c r="Q1131" s="11">
        <v>3.0</v>
      </c>
    </row>
    <row r="1132">
      <c r="A1132" s="6" t="s">
        <v>1194</v>
      </c>
      <c r="B1132" s="7">
        <v>1991.74</v>
      </c>
      <c r="C1132" s="7">
        <v>2001.95</v>
      </c>
      <c r="D1132" s="7">
        <v>1991.74</v>
      </c>
      <c r="E1132" s="7">
        <v>1997.92</v>
      </c>
      <c r="F1132" s="7">
        <v>2233.88</v>
      </c>
      <c r="G1132" s="10">
        <v>0.004787769060551187</v>
      </c>
      <c r="H1132" s="7">
        <v>9.061806976181515</v>
      </c>
      <c r="I1132" s="7">
        <v>2.3841350860286092</v>
      </c>
      <c r="J1132" s="7">
        <v>5.334076965978793</v>
      </c>
      <c r="K1132" s="7">
        <v>84.21238002993745</v>
      </c>
      <c r="L1132" s="7">
        <v>95.8526294123701</v>
      </c>
      <c r="M1132" s="7">
        <v>95.37608207203476</v>
      </c>
      <c r="N1132" s="7">
        <v>1.0</v>
      </c>
      <c r="O1132" s="10">
        <v>0.004787769060551187</v>
      </c>
      <c r="P1132" s="15">
        <v>0.0</v>
      </c>
      <c r="Q1132" s="11">
        <v>4.0</v>
      </c>
    </row>
    <row r="1133">
      <c r="A1133" s="6" t="s">
        <v>1195</v>
      </c>
      <c r="B1133" s="7">
        <v>1998.59</v>
      </c>
      <c r="C1133" s="7">
        <v>2005.04</v>
      </c>
      <c r="D1133" s="7">
        <v>1998.59</v>
      </c>
      <c r="E1133" s="7">
        <v>2000.02</v>
      </c>
      <c r="F1133" s="7">
        <v>2451.95</v>
      </c>
      <c r="G1133" s="10">
        <v>0.0010510931368622914</v>
      </c>
      <c r="H1133" s="7">
        <v>10.60394443237442</v>
      </c>
      <c r="I1133" s="7">
        <v>4.028096955297771</v>
      </c>
      <c r="J1133" s="7">
        <v>5.449525934188493</v>
      </c>
      <c r="K1133" s="7">
        <v>84.49498443445171</v>
      </c>
      <c r="L1133" s="7">
        <v>94.99301815280273</v>
      </c>
      <c r="M1133" s="7">
        <v>94.59247005969571</v>
      </c>
      <c r="N1133" s="7">
        <v>2.0</v>
      </c>
      <c r="O1133" s="10">
        <v>0.005838862197413478</v>
      </c>
      <c r="P1133" s="15">
        <v>0.0</v>
      </c>
      <c r="Q1133" s="11">
        <v>3.0</v>
      </c>
    </row>
    <row r="1134">
      <c r="A1134" s="6" t="s">
        <v>1196</v>
      </c>
      <c r="B1134" s="7">
        <v>2000.54</v>
      </c>
      <c r="C1134" s="7">
        <v>2002.14</v>
      </c>
      <c r="D1134" s="7">
        <v>1996.2</v>
      </c>
      <c r="E1134" s="7">
        <v>2000.12</v>
      </c>
      <c r="F1134" s="7">
        <v>2344.35</v>
      </c>
      <c r="G1134" s="10">
        <v>4.999950000495447E-5</v>
      </c>
      <c r="H1134" s="7">
        <v>11.69930632047567</v>
      </c>
      <c r="I1134" s="7">
        <v>5.562338828333351</v>
      </c>
      <c r="J1134" s="7">
        <v>13.472451790633619</v>
      </c>
      <c r="K1134" s="7">
        <v>93.09032073855525</v>
      </c>
      <c r="L1134" s="7">
        <v>94.87660106216799</v>
      </c>
      <c r="M1134" s="7">
        <v>95.24074954244695</v>
      </c>
      <c r="N1134" s="7">
        <v>3.0</v>
      </c>
      <c r="O1134" s="10">
        <v>0.0058888616974184325</v>
      </c>
      <c r="P1134" s="15">
        <v>0.0</v>
      </c>
      <c r="Q1134" s="11">
        <v>3.0</v>
      </c>
    </row>
    <row r="1135">
      <c r="A1135" s="6" t="s">
        <v>1197</v>
      </c>
      <c r="B1135" s="7">
        <v>1997.42</v>
      </c>
      <c r="C1135" s="7">
        <v>1998.55</v>
      </c>
      <c r="D1135" s="7">
        <v>1990.52</v>
      </c>
      <c r="E1135" s="7">
        <v>1996.74</v>
      </c>
      <c r="F1135" s="7">
        <v>2282.4</v>
      </c>
      <c r="G1135" s="10">
        <v>-0.001689898606083576</v>
      </c>
      <c r="H1135" s="7">
        <v>12.154540776162094</v>
      </c>
      <c r="I1135" s="7">
        <v>6.8807792178991</v>
      </c>
      <c r="J1135" s="7">
        <v>7.123120300751961</v>
      </c>
      <c r="K1135" s="7">
        <v>87.68945967835255</v>
      </c>
      <c r="L1135" s="7">
        <v>89.18566775244305</v>
      </c>
      <c r="M1135" s="7">
        <v>93.01842898913793</v>
      </c>
      <c r="N1135" s="7">
        <v>1.0</v>
      </c>
      <c r="O1135" s="10">
        <v>-0.001689898606083576</v>
      </c>
      <c r="P1135" s="15">
        <v>0.0</v>
      </c>
      <c r="Q1135" s="11">
        <v>3.0</v>
      </c>
    </row>
    <row r="1136">
      <c r="A1136" s="6" t="s">
        <v>1198</v>
      </c>
      <c r="B1136" s="7">
        <v>1998.45</v>
      </c>
      <c r="C1136" s="7">
        <v>2003.38</v>
      </c>
      <c r="D1136" s="7">
        <v>1994.65</v>
      </c>
      <c r="E1136" s="7">
        <v>2003.37</v>
      </c>
      <c r="F1136" s="7">
        <v>2259.13</v>
      </c>
      <c r="G1136" s="10">
        <v>0.003320412272003306</v>
      </c>
      <c r="H1136" s="7">
        <v>12.901581551686832</v>
      </c>
      <c r="I1136" s="7">
        <v>8.084939684656646</v>
      </c>
      <c r="J1136" s="7">
        <v>7.245300751879757</v>
      </c>
      <c r="K1136" s="7">
        <v>87.87187963068514</v>
      </c>
      <c r="L1136" s="7">
        <v>97.8241042345276</v>
      </c>
      <c r="M1136" s="7">
        <v>93.9621243497129</v>
      </c>
      <c r="N1136" s="7">
        <v>1.0</v>
      </c>
      <c r="O1136" s="10">
        <v>0.003320412272003306</v>
      </c>
      <c r="P1136" s="15">
        <v>0.0</v>
      </c>
      <c r="Q1136" s="11">
        <v>4.0</v>
      </c>
    </row>
    <row r="1137">
      <c r="A1137" s="6" t="s">
        <v>1199</v>
      </c>
      <c r="B1137" s="7">
        <v>2004.07</v>
      </c>
      <c r="C1137" s="7">
        <v>2006.12</v>
      </c>
      <c r="D1137" s="7">
        <v>1994.85</v>
      </c>
      <c r="E1137" s="7">
        <v>2002.28</v>
      </c>
      <c r="F1137" s="7">
        <v>2819.98</v>
      </c>
      <c r="G1137" s="10">
        <v>-5.440832197746388E-4</v>
      </c>
      <c r="H1137" s="7">
        <v>13.252891771237955</v>
      </c>
      <c r="I1137" s="7">
        <v>9.118530101972908</v>
      </c>
      <c r="J1137" s="7">
        <v>9.005841121495587</v>
      </c>
      <c r="K1137" s="7">
        <v>90.0058377116173</v>
      </c>
      <c r="L1137" s="7">
        <v>94.55473624503699</v>
      </c>
      <c r="M1137" s="7">
        <v>93.85483607733586</v>
      </c>
      <c r="N1137" s="7">
        <v>1.0</v>
      </c>
      <c r="O1137" s="10">
        <v>-5.440832197746388E-4</v>
      </c>
      <c r="P1137" s="15">
        <v>0.0</v>
      </c>
      <c r="Q1137" s="11">
        <v>3.0</v>
      </c>
    </row>
    <row r="1138">
      <c r="A1138" s="6" t="s">
        <v>1200</v>
      </c>
      <c r="B1138" s="7">
        <v>2003.57</v>
      </c>
      <c r="C1138" s="7">
        <v>2009.28</v>
      </c>
      <c r="D1138" s="7">
        <v>1998.14</v>
      </c>
      <c r="E1138" s="7">
        <v>2000.72</v>
      </c>
      <c r="F1138" s="7">
        <v>2809.98</v>
      </c>
      <c r="G1138" s="10">
        <v>-7.791118125336843E-4</v>
      </c>
      <c r="H1138" s="7">
        <v>13.252660270644355</v>
      </c>
      <c r="I1138" s="7">
        <v>9.945356135707197</v>
      </c>
      <c r="J1138" s="7">
        <v>6.335968379446818</v>
      </c>
      <c r="K1138" s="7">
        <v>86.36853448275895</v>
      </c>
      <c r="L1138" s="7">
        <v>87.3709058719387</v>
      </c>
      <c r="M1138" s="7">
        <v>93.24991545050109</v>
      </c>
      <c r="N1138" s="7">
        <v>2.0</v>
      </c>
      <c r="O1138" s="10">
        <v>-0.0013231950323083232</v>
      </c>
      <c r="P1138" s="15">
        <v>0.0</v>
      </c>
      <c r="Q1138" s="11">
        <v>3.0</v>
      </c>
    </row>
    <row r="1139">
      <c r="A1139" s="6" t="s">
        <v>1201</v>
      </c>
      <c r="B1139" s="7">
        <v>2001.67</v>
      </c>
      <c r="C1139" s="7">
        <v>2011.17</v>
      </c>
      <c r="D1139" s="7">
        <v>1992.54</v>
      </c>
      <c r="E1139" s="7">
        <v>1997.65</v>
      </c>
      <c r="F1139" s="7">
        <v>3072.41</v>
      </c>
      <c r="G1139" s="10">
        <v>-0.001534447598864377</v>
      </c>
      <c r="H1139" s="7">
        <v>12.856551143163415</v>
      </c>
      <c r="I1139" s="7">
        <v>10.52759513719844</v>
      </c>
      <c r="J1139" s="7">
        <v>4.2198635329796295</v>
      </c>
      <c r="K1139" s="7">
        <v>80.84241103848984</v>
      </c>
      <c r="L1139" s="7">
        <v>80.59422994115118</v>
      </c>
      <c r="M1139" s="7">
        <v>87.50662401937564</v>
      </c>
      <c r="N1139" s="7">
        <v>3.0</v>
      </c>
      <c r="O1139" s="10">
        <v>-0.0028576426311727</v>
      </c>
      <c r="P1139" s="15">
        <v>0.0</v>
      </c>
      <c r="Q1139" s="11">
        <v>3.0</v>
      </c>
    </row>
    <row r="1140">
      <c r="A1140" s="6" t="s">
        <v>1202</v>
      </c>
      <c r="B1140" s="7">
        <v>1998.0</v>
      </c>
      <c r="C1140" s="7">
        <v>2007.71</v>
      </c>
      <c r="D1140" s="7">
        <v>1990.1</v>
      </c>
      <c r="E1140" s="7">
        <v>2007.71</v>
      </c>
      <c r="F1140" s="7">
        <v>2818.3</v>
      </c>
      <c r="G1140" s="10">
        <v>0.0050359172027131605</v>
      </c>
      <c r="H1140" s="7">
        <v>13.202202953334563</v>
      </c>
      <c r="I1140" s="7">
        <v>11.062516700425666</v>
      </c>
      <c r="J1140" s="7">
        <v>5.028309104820366</v>
      </c>
      <c r="K1140" s="7">
        <v>83.41160045691123</v>
      </c>
      <c r="L1140" s="7">
        <v>93.4482105661806</v>
      </c>
      <c r="M1140" s="7">
        <v>87.13778212642349</v>
      </c>
      <c r="N1140" s="7">
        <v>1.0</v>
      </c>
      <c r="O1140" s="10">
        <v>0.0050359172027131605</v>
      </c>
      <c r="P1140" s="15">
        <v>0.0</v>
      </c>
      <c r="Q1140" s="11">
        <v>4.0</v>
      </c>
    </row>
    <row r="1141">
      <c r="A1141" s="6" t="s">
        <v>1203</v>
      </c>
      <c r="B1141" s="7">
        <v>2007.17</v>
      </c>
      <c r="C1141" s="7">
        <v>2007.17</v>
      </c>
      <c r="D1141" s="7">
        <v>1995.6</v>
      </c>
      <c r="E1141" s="7">
        <v>2001.54</v>
      </c>
      <c r="F1141" s="7">
        <v>2789.09</v>
      </c>
      <c r="G1141" s="10">
        <v>-0.003073152995203527</v>
      </c>
      <c r="H1141" s="7">
        <v>12.830366588615789</v>
      </c>
      <c r="I1141" s="7">
        <v>11.41608667806369</v>
      </c>
      <c r="J1141" s="7">
        <v>2.548856548856582</v>
      </c>
      <c r="K1141" s="7">
        <v>71.82190978324573</v>
      </c>
      <c r="L1141" s="7">
        <v>74.94797086368341</v>
      </c>
      <c r="M1141" s="7">
        <v>82.99680379033839</v>
      </c>
      <c r="N1141" s="7">
        <v>1.0</v>
      </c>
      <c r="O1141" s="10">
        <v>-0.003073152995203527</v>
      </c>
      <c r="P1141" s="15">
        <v>0.0</v>
      </c>
      <c r="Q1141" s="11">
        <v>2.0</v>
      </c>
    </row>
    <row r="1142">
      <c r="A1142" s="6" t="s">
        <v>1204</v>
      </c>
      <c r="B1142" s="7">
        <v>2000.73</v>
      </c>
      <c r="C1142" s="7">
        <v>2001.01</v>
      </c>
      <c r="D1142" s="7">
        <v>1984.61</v>
      </c>
      <c r="E1142" s="7">
        <v>1988.44</v>
      </c>
      <c r="F1142" s="7">
        <v>2882.83</v>
      </c>
      <c r="G1142" s="10">
        <v>-0.006544960380506964</v>
      </c>
      <c r="H1142" s="7">
        <v>11.347812552570076</v>
      </c>
      <c r="I1142" s="7">
        <v>11.402431852964968</v>
      </c>
      <c r="J1142" s="7">
        <v>1.2115027829313623</v>
      </c>
      <c r="K1142" s="7">
        <v>54.78187919463103</v>
      </c>
      <c r="L1142" s="7">
        <v>32.12899372947145</v>
      </c>
      <c r="M1142" s="7">
        <v>66.84172505311183</v>
      </c>
      <c r="N1142" s="7">
        <v>2.0</v>
      </c>
      <c r="O1142" s="10">
        <v>-0.009618113375710492</v>
      </c>
      <c r="P1142" s="15">
        <v>0.0</v>
      </c>
      <c r="Q1142" s="11">
        <v>2.0</v>
      </c>
    </row>
    <row r="1143">
      <c r="A1143" s="6" t="s">
        <v>1205</v>
      </c>
      <c r="B1143" s="7">
        <v>1988.41</v>
      </c>
      <c r="C1143" s="7">
        <v>1996.66</v>
      </c>
      <c r="D1143" s="7">
        <v>1982.99</v>
      </c>
      <c r="E1143" s="7">
        <v>1995.69</v>
      </c>
      <c r="F1143" s="7">
        <v>2912.43</v>
      </c>
      <c r="G1143" s="10">
        <v>0.003646074309508962</v>
      </c>
      <c r="H1143" s="7">
        <v>10.63529514481229</v>
      </c>
      <c r="I1143" s="7">
        <v>11.249004511334434</v>
      </c>
      <c r="J1143" s="7">
        <v>1.283858998144719</v>
      </c>
      <c r="K1143" s="7">
        <v>56.21445978878973</v>
      </c>
      <c r="L1143" s="7">
        <v>45.06742370475521</v>
      </c>
      <c r="M1143" s="7">
        <v>50.714796099303356</v>
      </c>
      <c r="N1143" s="7">
        <v>1.0</v>
      </c>
      <c r="O1143" s="10">
        <v>0.003646074309508962</v>
      </c>
      <c r="P1143" s="15">
        <v>0.0</v>
      </c>
      <c r="Q1143" s="11">
        <v>4.0</v>
      </c>
    </row>
    <row r="1144">
      <c r="A1144" s="6" t="s">
        <v>1206</v>
      </c>
      <c r="B1144" s="7">
        <v>1992.85</v>
      </c>
      <c r="C1144" s="7">
        <v>1997.65</v>
      </c>
      <c r="D1144" s="7">
        <v>1985.93</v>
      </c>
      <c r="E1144" s="7">
        <v>1997.45</v>
      </c>
      <c r="F1144" s="7">
        <v>2941.69</v>
      </c>
      <c r="G1144" s="10">
        <v>8.819004955679443E-4</v>
      </c>
      <c r="H1144" s="7">
        <v>10.096253926257987</v>
      </c>
      <c r="I1144" s="7">
        <v>11.018454394319146</v>
      </c>
      <c r="J1144" s="7">
        <v>1.1570810142238785</v>
      </c>
      <c r="K1144" s="7">
        <v>53.64105504587172</v>
      </c>
      <c r="L1144" s="7">
        <v>51.312987934705475</v>
      </c>
      <c r="M1144" s="7">
        <v>42.83646845631071</v>
      </c>
      <c r="N1144" s="7">
        <v>2.0</v>
      </c>
      <c r="O1144" s="10">
        <v>0.004527974805076906</v>
      </c>
      <c r="P1144" s="15">
        <v>0.0</v>
      </c>
      <c r="Q1144" s="11">
        <v>3.0</v>
      </c>
    </row>
    <row r="1145">
      <c r="A1145" s="6" t="s">
        <v>1207</v>
      </c>
      <c r="B1145" s="7">
        <v>1996.74</v>
      </c>
      <c r="C1145" s="7">
        <v>1996.74</v>
      </c>
      <c r="D1145" s="7">
        <v>1980.26</v>
      </c>
      <c r="E1145" s="7">
        <v>1985.54</v>
      </c>
      <c r="F1145" s="7">
        <v>3206.57</v>
      </c>
      <c r="G1145" s="10">
        <v>-0.005962602317955434</v>
      </c>
      <c r="H1145" s="7">
        <v>8.608785690339573</v>
      </c>
      <c r="I1145" s="7">
        <v>10.536520653523231</v>
      </c>
      <c r="J1145" s="7">
        <v>0.9289970208540181</v>
      </c>
      <c r="K1145" s="7">
        <v>48.15958815958806</v>
      </c>
      <c r="L1145" s="7">
        <v>17.081850533807696</v>
      </c>
      <c r="M1145" s="7">
        <v>37.820754057756126</v>
      </c>
      <c r="N1145" s="7">
        <v>1.0</v>
      </c>
      <c r="O1145" s="10">
        <v>-0.005962602317955434</v>
      </c>
      <c r="P1145" s="15">
        <v>0.0</v>
      </c>
      <c r="Q1145" s="11">
        <v>2.0</v>
      </c>
    </row>
    <row r="1146">
      <c r="A1146" s="6" t="s">
        <v>1208</v>
      </c>
      <c r="B1146" s="7">
        <v>1986.04</v>
      </c>
      <c r="C1146" s="7">
        <v>1987.18</v>
      </c>
      <c r="D1146" s="7">
        <v>1978.48</v>
      </c>
      <c r="E1146" s="7">
        <v>1984.13</v>
      </c>
      <c r="F1146" s="7">
        <v>2776.53</v>
      </c>
      <c r="G1146" s="10">
        <v>-7.101342707776496E-4</v>
      </c>
      <c r="H1146" s="7">
        <v>7.232805896496075</v>
      </c>
      <c r="I1146" s="7">
        <v>9.8757777021178</v>
      </c>
      <c r="J1146" s="7">
        <v>0.669225233869031</v>
      </c>
      <c r="K1146" s="7">
        <v>40.09196723667185</v>
      </c>
      <c r="L1146" s="7">
        <v>17.28357295809141</v>
      </c>
      <c r="M1146" s="7">
        <v>28.559470475534862</v>
      </c>
      <c r="N1146" s="7">
        <v>2.0</v>
      </c>
      <c r="O1146" s="10">
        <v>-0.006672736588733083</v>
      </c>
      <c r="P1146" s="15">
        <v>0.0</v>
      </c>
      <c r="Q1146" s="11">
        <v>3.0</v>
      </c>
    </row>
    <row r="1147">
      <c r="A1147" s="6" t="s">
        <v>1209</v>
      </c>
      <c r="B1147" s="7">
        <v>1981.93</v>
      </c>
      <c r="C1147" s="7">
        <v>2002.28</v>
      </c>
      <c r="D1147" s="7">
        <v>1979.06</v>
      </c>
      <c r="E1147" s="7">
        <v>1998.98</v>
      </c>
      <c r="F1147" s="7">
        <v>3160.31</v>
      </c>
      <c r="G1147" s="10">
        <v>0.007484388623729246</v>
      </c>
      <c r="H1147" s="7">
        <v>7.25694929566157</v>
      </c>
      <c r="I1147" s="7">
        <v>9.352012020826555</v>
      </c>
      <c r="J1147" s="7">
        <v>0.9750539697769256</v>
      </c>
      <c r="K1147" s="7">
        <v>49.36847218848678</v>
      </c>
      <c r="L1147" s="7">
        <v>62.710308962985515</v>
      </c>
      <c r="M1147" s="7">
        <v>32.358577484961536</v>
      </c>
      <c r="N1147" s="7">
        <v>1.0</v>
      </c>
      <c r="O1147" s="10">
        <v>0.007484388623729246</v>
      </c>
      <c r="P1147" s="15">
        <v>0.0</v>
      </c>
      <c r="Q1147" s="11">
        <v>4.0</v>
      </c>
    </row>
    <row r="1148">
      <c r="A1148" s="6" t="s">
        <v>1210</v>
      </c>
      <c r="B1148" s="7">
        <v>1999.3</v>
      </c>
      <c r="C1148" s="7">
        <v>2010.74</v>
      </c>
      <c r="D1148" s="7">
        <v>1993.29</v>
      </c>
      <c r="E1148" s="7">
        <v>2001.57</v>
      </c>
      <c r="F1148" s="7">
        <v>3209.42</v>
      </c>
      <c r="G1148" s="10">
        <v>0.0012956607870013297</v>
      </c>
      <c r="H1148" s="7">
        <v>7.399774473974503</v>
      </c>
      <c r="I1148" s="7">
        <v>8.961564511456146</v>
      </c>
      <c r="J1148" s="7">
        <v>1.0347805229071734</v>
      </c>
      <c r="K1148" s="7">
        <v>50.854650477425466</v>
      </c>
      <c r="L1148" s="7">
        <v>70.63322116855271</v>
      </c>
      <c r="M1148" s="7">
        <v>50.209034363209874</v>
      </c>
      <c r="N1148" s="7">
        <v>2.0</v>
      </c>
      <c r="O1148" s="10">
        <v>0.008780049410730576</v>
      </c>
      <c r="P1148" s="15">
        <v>0.0</v>
      </c>
      <c r="Q1148" s="11">
        <v>3.0</v>
      </c>
    </row>
    <row r="1149">
      <c r="A1149" s="6" t="s">
        <v>1211</v>
      </c>
      <c r="B1149" s="7">
        <v>2003.07</v>
      </c>
      <c r="C1149" s="7">
        <v>2012.34</v>
      </c>
      <c r="D1149" s="7">
        <v>2003.07</v>
      </c>
      <c r="E1149" s="7">
        <v>2011.36</v>
      </c>
      <c r="F1149" s="7">
        <v>3235.34</v>
      </c>
      <c r="G1149" s="10">
        <v>0.004891160439055324</v>
      </c>
      <c r="H1149" s="7">
        <v>8.208315289188477</v>
      </c>
      <c r="I1149" s="7">
        <v>8.810914667002612</v>
      </c>
      <c r="J1149" s="7">
        <v>1.3816235969720698</v>
      </c>
      <c r="K1149" s="7">
        <v>58.01183691363437</v>
      </c>
      <c r="L1149" s="7">
        <v>97.1057294743059</v>
      </c>
      <c r="M1149" s="7">
        <v>76.81641986861472</v>
      </c>
      <c r="N1149" s="7">
        <v>3.0</v>
      </c>
      <c r="O1149" s="10">
        <v>0.0136712098497859</v>
      </c>
      <c r="P1149" s="15">
        <v>0.0</v>
      </c>
      <c r="Q1149" s="11">
        <v>4.0</v>
      </c>
    </row>
    <row r="1150">
      <c r="A1150" s="6" t="s">
        <v>1212</v>
      </c>
      <c r="B1150" s="7">
        <v>2012.74</v>
      </c>
      <c r="C1150" s="7">
        <v>2019.26</v>
      </c>
      <c r="D1150" s="7">
        <v>2006.59</v>
      </c>
      <c r="E1150" s="7">
        <v>2010.4</v>
      </c>
      <c r="F1150" s="7">
        <v>4880.22</v>
      </c>
      <c r="G1150" s="10">
        <v>-4.772889984884899E-4</v>
      </c>
      <c r="H1150" s="7">
        <v>8.671664186701719</v>
      </c>
      <c r="I1150" s="7">
        <v>8.783064570942432</v>
      </c>
      <c r="J1150" s="7">
        <v>1.1790170613700097</v>
      </c>
      <c r="K1150" s="7">
        <v>54.10774804253842</v>
      </c>
      <c r="L1150" s="7">
        <v>78.27366356056913</v>
      </c>
      <c r="M1150" s="7">
        <v>82.00420473447592</v>
      </c>
      <c r="N1150" s="7">
        <v>1.0</v>
      </c>
      <c r="O1150" s="10">
        <v>-4.772889984884899E-4</v>
      </c>
      <c r="P1150" s="15">
        <v>0.0</v>
      </c>
      <c r="Q1150" s="11">
        <v>3.0</v>
      </c>
    </row>
    <row r="1151">
      <c r="A1151" s="6" t="s">
        <v>1213</v>
      </c>
      <c r="B1151" s="7">
        <v>2009.08</v>
      </c>
      <c r="C1151" s="7">
        <v>2009.08</v>
      </c>
      <c r="D1151" s="7">
        <v>1991.01</v>
      </c>
      <c r="E1151" s="7">
        <v>1994.29</v>
      </c>
      <c r="F1151" s="7">
        <v>3349.67</v>
      </c>
      <c r="G1151" s="10">
        <v>-0.008013330680461664</v>
      </c>
      <c r="H1151" s="7">
        <v>7.65073623818148</v>
      </c>
      <c r="I1151" s="7">
        <v>8.556598904390242</v>
      </c>
      <c r="J1151" s="7">
        <v>0.8528274083624968</v>
      </c>
      <c r="K1151" s="7">
        <v>46.028432249726585</v>
      </c>
      <c r="L1151" s="7">
        <v>38.769004413928286</v>
      </c>
      <c r="M1151" s="7">
        <v>71.3827991496011</v>
      </c>
      <c r="N1151" s="7">
        <v>2.0</v>
      </c>
      <c r="O1151" s="10">
        <v>-0.008490619678950153</v>
      </c>
      <c r="P1151" s="15">
        <v>0.0</v>
      </c>
      <c r="Q1151" s="11">
        <v>2.0</v>
      </c>
    </row>
    <row r="1152">
      <c r="A1152" s="6" t="s">
        <v>1214</v>
      </c>
      <c r="B1152" s="7">
        <v>1992.78</v>
      </c>
      <c r="C1152" s="7">
        <v>1995.41</v>
      </c>
      <c r="D1152" s="7">
        <v>1982.77</v>
      </c>
      <c r="E1152" s="7">
        <v>1982.77</v>
      </c>
      <c r="F1152" s="7">
        <v>3279.35</v>
      </c>
      <c r="G1152" s="10">
        <v>-0.005776491884329753</v>
      </c>
      <c r="H1152" s="7">
        <v>5.84470167750942</v>
      </c>
      <c r="I1152" s="7">
        <v>8.014219459014077</v>
      </c>
      <c r="J1152" s="7">
        <v>0.7206225680933835</v>
      </c>
      <c r="K1152" s="7">
        <v>41.88150158299406</v>
      </c>
      <c r="L1152" s="7">
        <v>10.519862677783145</v>
      </c>
      <c r="M1152" s="7">
        <v>42.52084355076019</v>
      </c>
      <c r="N1152" s="7">
        <v>3.0</v>
      </c>
      <c r="O1152" s="10">
        <v>-0.014267111563279904</v>
      </c>
      <c r="P1152" s="15">
        <v>0.0</v>
      </c>
      <c r="Q1152" s="11">
        <v>2.0</v>
      </c>
    </row>
    <row r="1153">
      <c r="A1153" s="6" t="s">
        <v>1215</v>
      </c>
      <c r="B1153" s="7">
        <v>1983.34</v>
      </c>
      <c r="C1153" s="7">
        <v>1999.79</v>
      </c>
      <c r="D1153" s="7">
        <v>1978.63</v>
      </c>
      <c r="E1153" s="7">
        <v>1998.3</v>
      </c>
      <c r="F1153" s="7">
        <v>3313.85</v>
      </c>
      <c r="G1153" s="10">
        <v>0.00783247678752451</v>
      </c>
      <c r="H1153" s="7">
        <v>5.601971447039887</v>
      </c>
      <c r="I1153" s="7">
        <v>7.53176985661924</v>
      </c>
      <c r="J1153" s="7">
        <v>1.0106243870545906</v>
      </c>
      <c r="K1153" s="7">
        <v>50.264206162100585</v>
      </c>
      <c r="L1153" s="7">
        <v>48.60225600784686</v>
      </c>
      <c r="M1153" s="7">
        <v>32.630374366519426</v>
      </c>
      <c r="N1153" s="7">
        <v>1.0</v>
      </c>
      <c r="O1153" s="10">
        <v>0.00783247678752451</v>
      </c>
      <c r="P1153" s="15">
        <v>0.0</v>
      </c>
      <c r="Q1153" s="11">
        <v>4.0</v>
      </c>
    </row>
    <row r="1154">
      <c r="A1154" s="6" t="s">
        <v>1216</v>
      </c>
      <c r="B1154" s="7">
        <v>1997.32</v>
      </c>
      <c r="C1154" s="7">
        <v>1997.32</v>
      </c>
      <c r="D1154" s="7">
        <v>1965.99</v>
      </c>
      <c r="E1154" s="7">
        <v>1965.99</v>
      </c>
      <c r="F1154" s="7">
        <v>3273.05</v>
      </c>
      <c r="G1154" s="10">
        <v>-0.016168743431917102</v>
      </c>
      <c r="H1154" s="7">
        <v>2.770522161663166</v>
      </c>
      <c r="I1154" s="7">
        <v>6.579520317628026</v>
      </c>
      <c r="J1154" s="7">
        <v>0.5537490640710223</v>
      </c>
      <c r="K1154" s="7">
        <v>35.63954288861346</v>
      </c>
      <c r="L1154" s="7">
        <v>0.0</v>
      </c>
      <c r="M1154" s="7">
        <v>19.707372895210003</v>
      </c>
      <c r="N1154" s="7">
        <v>1.0</v>
      </c>
      <c r="O1154" s="10">
        <v>-0.016168743431917102</v>
      </c>
      <c r="P1154" s="15">
        <v>0.0</v>
      </c>
      <c r="Q1154" s="11">
        <v>1.0</v>
      </c>
    </row>
    <row r="1155">
      <c r="A1155" s="6" t="s">
        <v>1217</v>
      </c>
      <c r="B1155" s="7">
        <v>1966.22</v>
      </c>
      <c r="C1155" s="7">
        <v>1986.37</v>
      </c>
      <c r="D1155" s="7">
        <v>1966.22</v>
      </c>
      <c r="E1155" s="7">
        <v>1982.85</v>
      </c>
      <c r="F1155" s="7">
        <v>2929.44</v>
      </c>
      <c r="G1155" s="10">
        <v>0.008575832023560598</v>
      </c>
      <c r="H1155" s="7">
        <v>1.8655345772606324</v>
      </c>
      <c r="I1155" s="7">
        <v>5.636723169554547</v>
      </c>
      <c r="J1155" s="7">
        <v>0.7859596885020601</v>
      </c>
      <c r="K1155" s="7">
        <v>44.00769477396597</v>
      </c>
      <c r="L1155" s="7">
        <v>31.650084475314262</v>
      </c>
      <c r="M1155" s="7">
        <v>26.750780161053708</v>
      </c>
      <c r="N1155" s="7">
        <v>1.0</v>
      </c>
      <c r="O1155" s="10">
        <v>0.008575832023560598</v>
      </c>
      <c r="P1155" s="15">
        <v>0.0</v>
      </c>
      <c r="Q1155" s="11">
        <v>4.0</v>
      </c>
    </row>
    <row r="1156">
      <c r="A1156" s="6" t="s">
        <v>1218</v>
      </c>
      <c r="B1156" s="7">
        <v>1978.96</v>
      </c>
      <c r="C1156" s="7">
        <v>1981.28</v>
      </c>
      <c r="D1156" s="7">
        <v>1964.04</v>
      </c>
      <c r="E1156" s="7">
        <v>1977.8</v>
      </c>
      <c r="F1156" s="7">
        <v>3094.44</v>
      </c>
      <c r="G1156" s="10">
        <v>-0.002546839145674133</v>
      </c>
      <c r="H1156" s="7">
        <v>0.7323900643839352</v>
      </c>
      <c r="I1156" s="7">
        <v>4.655856548520425</v>
      </c>
      <c r="J1156" s="7">
        <v>0.8657751986880267</v>
      </c>
      <c r="K1156" s="7">
        <v>46.40297498309664</v>
      </c>
      <c r="L1156" s="7">
        <v>24.918507787033654</v>
      </c>
      <c r="M1156" s="7">
        <v>18.85619742078264</v>
      </c>
      <c r="N1156" s="7">
        <v>1.0</v>
      </c>
      <c r="O1156" s="10">
        <v>-0.002546839145674133</v>
      </c>
      <c r="P1156" s="15">
        <v>0.0</v>
      </c>
      <c r="Q1156" s="11">
        <v>3.0</v>
      </c>
    </row>
    <row r="1157">
      <c r="A1157" s="6" t="s">
        <v>1219</v>
      </c>
      <c r="B1157" s="7">
        <v>1978.21</v>
      </c>
      <c r="C1157" s="7">
        <v>1985.17</v>
      </c>
      <c r="D1157" s="7">
        <v>1968.96</v>
      </c>
      <c r="E1157" s="7">
        <v>1972.29</v>
      </c>
      <c r="F1157" s="7">
        <v>3951.1</v>
      </c>
      <c r="G1157" s="10">
        <v>-0.0027859237536656846</v>
      </c>
      <c r="H1157" s="7">
        <v>-0.6032917056977567</v>
      </c>
      <c r="I1157" s="7">
        <v>3.6040268976767886</v>
      </c>
      <c r="J1157" s="7">
        <v>0.7239915074309959</v>
      </c>
      <c r="K1157" s="7">
        <v>41.99507389162555</v>
      </c>
      <c r="L1157" s="7">
        <v>14.940239043824693</v>
      </c>
      <c r="M1157" s="7">
        <v>23.836277102057537</v>
      </c>
      <c r="N1157" s="7">
        <v>2.0</v>
      </c>
      <c r="O1157" s="10">
        <v>-0.0053327628993398175</v>
      </c>
      <c r="P1157" s="15">
        <v>0.0</v>
      </c>
      <c r="Q1157" s="11">
        <v>3.0</v>
      </c>
    </row>
    <row r="1158">
      <c r="A1158" s="6" t="s">
        <v>1220</v>
      </c>
      <c r="B1158" s="7">
        <v>1971.44</v>
      </c>
      <c r="C1158" s="7">
        <v>1971.44</v>
      </c>
      <c r="D1158" s="7">
        <v>1941.72</v>
      </c>
      <c r="E1158" s="7">
        <v>1946.16</v>
      </c>
      <c r="F1158" s="7">
        <v>4188.59</v>
      </c>
      <c r="G1158" s="10">
        <v>-0.013248558781923492</v>
      </c>
      <c r="H1158" s="7">
        <v>-3.7273353522780326</v>
      </c>
      <c r="I1158" s="7">
        <v>2.1377544476858246</v>
      </c>
      <c r="J1158" s="7">
        <v>0.5375529708772867</v>
      </c>
      <c r="K1158" s="7">
        <v>34.96159033601121</v>
      </c>
      <c r="L1158" s="7">
        <v>5.7260768635543675</v>
      </c>
      <c r="M1158" s="7">
        <v>15.194941231470906</v>
      </c>
      <c r="N1158" s="7">
        <v>3.0</v>
      </c>
      <c r="O1158" s="10">
        <v>-0.018581321681263308</v>
      </c>
      <c r="P1158" s="15">
        <v>0.0</v>
      </c>
      <c r="Q1158" s="11">
        <v>1.0</v>
      </c>
    </row>
    <row r="1159">
      <c r="A1159" s="6" t="s">
        <v>1221</v>
      </c>
      <c r="B1159" s="7">
        <v>1945.83</v>
      </c>
      <c r="C1159" s="7">
        <v>1952.32</v>
      </c>
      <c r="D1159" s="7">
        <v>1926.03</v>
      </c>
      <c r="E1159" s="7">
        <v>1946.17</v>
      </c>
      <c r="F1159" s="7">
        <v>4012.51</v>
      </c>
      <c r="G1159" s="10">
        <v>5.138323673280154E-6</v>
      </c>
      <c r="H1159" s="7">
        <v>-6.131673418945866</v>
      </c>
      <c r="I1159" s="7">
        <v>0.48386887435948633</v>
      </c>
      <c r="J1159" s="7">
        <v>0.6023232323232316</v>
      </c>
      <c r="K1159" s="7">
        <v>37.59061968101869</v>
      </c>
      <c r="L1159" s="7">
        <v>21.60248846937691</v>
      </c>
      <c r="M1159" s="7">
        <v>14.089601458918658</v>
      </c>
      <c r="N1159" s="7">
        <v>1.0</v>
      </c>
      <c r="O1159" s="10">
        <v>5.138323673280154E-6</v>
      </c>
      <c r="P1159" s="15">
        <v>0.0</v>
      </c>
      <c r="Q1159" s="11">
        <v>3.0</v>
      </c>
    </row>
    <row r="1160">
      <c r="A1160" s="6" t="s">
        <v>1222</v>
      </c>
      <c r="B1160" s="7">
        <v>1948.12</v>
      </c>
      <c r="C1160" s="7">
        <v>1971.19</v>
      </c>
      <c r="D1160" s="7">
        <v>1948.12</v>
      </c>
      <c r="E1160" s="7">
        <v>1967.9</v>
      </c>
      <c r="F1160" s="7">
        <v>3560.97</v>
      </c>
      <c r="G1160" s="10">
        <v>0.011165519969992353</v>
      </c>
      <c r="H1160" s="7">
        <v>-6.212090155862825</v>
      </c>
      <c r="I1160" s="7">
        <v>-0.855322931684976</v>
      </c>
      <c r="J1160" s="7">
        <v>0.8336919766369498</v>
      </c>
      <c r="K1160" s="7">
        <v>45.46521374685665</v>
      </c>
      <c r="L1160" s="7">
        <v>44.91043655475717</v>
      </c>
      <c r="M1160" s="7">
        <v>24.079667295896147</v>
      </c>
      <c r="N1160" s="7">
        <v>2.0</v>
      </c>
      <c r="O1160" s="10">
        <v>0.011170658293665633</v>
      </c>
      <c r="P1160" s="15">
        <v>0.0</v>
      </c>
      <c r="Q1160" s="11">
        <v>5.0</v>
      </c>
    </row>
    <row r="1161">
      <c r="A1161" s="6" t="s">
        <v>1223</v>
      </c>
      <c r="B1161" s="7">
        <v>1970.01</v>
      </c>
      <c r="C1161" s="7">
        <v>1977.84</v>
      </c>
      <c r="D1161" s="7">
        <v>1958.43</v>
      </c>
      <c r="E1161" s="7">
        <v>1964.82</v>
      </c>
      <c r="F1161" s="7">
        <v>3358.22</v>
      </c>
      <c r="G1161" s="10">
        <v>-0.0015651201788709562</v>
      </c>
      <c r="H1161" s="7">
        <v>-6.449999677312462</v>
      </c>
      <c r="I1161" s="7">
        <v>-1.9742582808104734</v>
      </c>
      <c r="J1161" s="7">
        <v>0.6606734876328585</v>
      </c>
      <c r="K1161" s="7">
        <v>39.78346692188056</v>
      </c>
      <c r="L1161" s="7">
        <v>41.60677893381954</v>
      </c>
      <c r="M1161" s="7">
        <v>36.03990131931787</v>
      </c>
      <c r="N1161" s="7">
        <v>1.0</v>
      </c>
      <c r="O1161" s="10">
        <v>-0.0015651201788709562</v>
      </c>
      <c r="P1161" s="15">
        <v>0.0</v>
      </c>
      <c r="Q1161" s="11">
        <v>3.0</v>
      </c>
    </row>
    <row r="1162">
      <c r="A1162" s="6" t="s">
        <v>1224</v>
      </c>
      <c r="B1162" s="7">
        <v>1962.36</v>
      </c>
      <c r="C1162" s="7">
        <v>1962.36</v>
      </c>
      <c r="D1162" s="7">
        <v>1934.87</v>
      </c>
      <c r="E1162" s="7">
        <v>1935.1</v>
      </c>
      <c r="F1162" s="7">
        <v>3687.87</v>
      </c>
      <c r="G1162" s="10">
        <v>-0.015126067527814266</v>
      </c>
      <c r="H1162" s="7">
        <v>-8.933717967025814</v>
      </c>
      <c r="I1162" s="7">
        <v>-3.3661502180535416</v>
      </c>
      <c r="J1162" s="7">
        <v>0.49022164276401486</v>
      </c>
      <c r="K1162" s="7">
        <v>32.89588801399822</v>
      </c>
      <c r="L1162" s="7">
        <v>9.728628123994353</v>
      </c>
      <c r="M1162" s="7">
        <v>32.08194787085702</v>
      </c>
      <c r="N1162" s="7">
        <v>2.0</v>
      </c>
      <c r="O1162" s="10">
        <v>-0.016691187706685224</v>
      </c>
      <c r="P1162" s="15">
        <v>0.0</v>
      </c>
      <c r="Q1162" s="11">
        <v>1.0</v>
      </c>
    </row>
    <row r="1163">
      <c r="A1163" s="6" t="s">
        <v>1225</v>
      </c>
      <c r="B1163" s="7">
        <v>1935.55</v>
      </c>
      <c r="C1163" s="7">
        <v>1970.36</v>
      </c>
      <c r="D1163" s="7">
        <v>1925.25</v>
      </c>
      <c r="E1163" s="7">
        <v>1968.89</v>
      </c>
      <c r="F1163" s="7">
        <v>4441.89</v>
      </c>
      <c r="G1163" s="10">
        <v>0.01746162988992827</v>
      </c>
      <c r="H1163" s="7">
        <v>-8.082343772732656</v>
      </c>
      <c r="I1163" s="7">
        <v>-4.309388928989365</v>
      </c>
      <c r="J1163" s="7">
        <v>0.6742848377943106</v>
      </c>
      <c r="K1163" s="7">
        <v>40.27300627547986</v>
      </c>
      <c r="L1163" s="7">
        <v>46.42059355387736</v>
      </c>
      <c r="M1163" s="7">
        <v>32.58533353723042</v>
      </c>
      <c r="N1163" s="7">
        <v>1.0</v>
      </c>
      <c r="O1163" s="10">
        <v>0.01746162988992827</v>
      </c>
      <c r="P1163" s="15">
        <v>0.0</v>
      </c>
      <c r="Q1163" s="11">
        <v>5.0</v>
      </c>
    </row>
    <row r="1164">
      <c r="A1164" s="6" t="s">
        <v>1226</v>
      </c>
      <c r="B1164" s="7">
        <v>1967.68</v>
      </c>
      <c r="C1164" s="7">
        <v>1967.68</v>
      </c>
      <c r="D1164" s="7">
        <v>1927.56</v>
      </c>
      <c r="E1164" s="7">
        <v>1928.21</v>
      </c>
      <c r="F1164" s="7">
        <v>4344.02</v>
      </c>
      <c r="G1164" s="10">
        <v>-0.020661387888607316</v>
      </c>
      <c r="H1164" s="7">
        <v>-10.568334432215352</v>
      </c>
      <c r="I1164" s="7">
        <v>-5.561178029634562</v>
      </c>
      <c r="J1164" s="7">
        <v>0.516842043383693</v>
      </c>
      <c r="K1164" s="7">
        <v>34.07355733829401</v>
      </c>
      <c r="L1164" s="7">
        <v>3.53095550518912</v>
      </c>
      <c r="M1164" s="7">
        <v>19.89339239435361</v>
      </c>
      <c r="N1164" s="7">
        <v>1.0</v>
      </c>
      <c r="O1164" s="10">
        <v>-0.020661387888607316</v>
      </c>
      <c r="P1164" s="15">
        <v>0.0</v>
      </c>
      <c r="Q1164" s="11">
        <v>1.0</v>
      </c>
    </row>
    <row r="1165">
      <c r="A1165" s="6" t="s">
        <v>1227</v>
      </c>
      <c r="B1165" s="7">
        <v>1925.63</v>
      </c>
      <c r="C1165" s="7">
        <v>1936.98</v>
      </c>
      <c r="D1165" s="7">
        <v>1906.05</v>
      </c>
      <c r="E1165" s="7">
        <v>1906.13</v>
      </c>
      <c r="F1165" s="7">
        <v>4550.54</v>
      </c>
      <c r="G1165" s="10">
        <v>-0.011451034897651152</v>
      </c>
      <c r="H1165" s="7">
        <v>-14.156978573608058</v>
      </c>
      <c r="I1165" s="7">
        <v>-7.280338138429261</v>
      </c>
      <c r="J1165" s="7">
        <v>0.49931849159473035</v>
      </c>
      <c r="K1165" s="7">
        <v>33.30303030303034</v>
      </c>
      <c r="L1165" s="7">
        <v>0.08534243652672777</v>
      </c>
      <c r="M1165" s="7">
        <v>16.678963831864404</v>
      </c>
      <c r="N1165" s="7">
        <v>2.0</v>
      </c>
      <c r="O1165" s="10">
        <v>-0.03211242278625847</v>
      </c>
      <c r="P1165" s="15">
        <v>0.0</v>
      </c>
      <c r="Q1165" s="11">
        <v>1.0</v>
      </c>
    </row>
    <row r="1166">
      <c r="A1166" s="6" t="s">
        <v>1228</v>
      </c>
      <c r="B1166" s="7">
        <v>1905.65</v>
      </c>
      <c r="C1166" s="7">
        <v>1912.09</v>
      </c>
      <c r="D1166" s="7">
        <v>1874.14</v>
      </c>
      <c r="E1166" s="7">
        <v>1874.74</v>
      </c>
      <c r="F1166" s="7">
        <v>4352.58</v>
      </c>
      <c r="G1166" s="10">
        <v>-0.016467921915084543</v>
      </c>
      <c r="H1166" s="7">
        <v>-19.3113068487894</v>
      </c>
      <c r="I1166" s="7">
        <v>-9.68653188050129</v>
      </c>
      <c r="J1166" s="7">
        <v>0.4486858892574639</v>
      </c>
      <c r="K1166" s="7">
        <v>30.97192376792195</v>
      </c>
      <c r="L1166" s="7">
        <v>0.4775169120572301</v>
      </c>
      <c r="M1166" s="7">
        <v>1.3646049512576928</v>
      </c>
      <c r="N1166" s="7">
        <v>3.0</v>
      </c>
      <c r="O1166" s="10">
        <v>-0.04858034470134301</v>
      </c>
      <c r="P1166" s="15">
        <v>0.0</v>
      </c>
      <c r="Q1166" s="11">
        <v>1.0</v>
      </c>
    </row>
    <row r="1167">
      <c r="A1167" s="6" t="s">
        <v>1229</v>
      </c>
      <c r="B1167" s="7">
        <v>1877.11</v>
      </c>
      <c r="C1167" s="7">
        <v>1898.71</v>
      </c>
      <c r="D1167" s="7">
        <v>1871.79</v>
      </c>
      <c r="E1167" s="7">
        <v>1877.7</v>
      </c>
      <c r="F1167" s="7">
        <v>4812.01</v>
      </c>
      <c r="G1167" s="10">
        <v>0.0015788856054706447</v>
      </c>
      <c r="H1167" s="7">
        <v>-22.893401003432245</v>
      </c>
      <c r="I1167" s="7">
        <v>-12.327905705087481</v>
      </c>
      <c r="J1167" s="7">
        <v>0.3845368716509319</v>
      </c>
      <c r="K1167" s="7">
        <v>27.77368227054923</v>
      </c>
      <c r="L1167" s="7">
        <v>4.708037919222563</v>
      </c>
      <c r="M1167" s="7">
        <v>1.756965755935507</v>
      </c>
      <c r="N1167" s="7">
        <v>1.0</v>
      </c>
      <c r="O1167" s="10">
        <v>0.0015788856054706447</v>
      </c>
      <c r="P1167" s="15">
        <v>0.0</v>
      </c>
      <c r="Q1167" s="11">
        <v>3.0</v>
      </c>
    </row>
    <row r="1168">
      <c r="A1168" s="6" t="s">
        <v>1230</v>
      </c>
      <c r="B1168" s="7">
        <v>1874.18</v>
      </c>
      <c r="C1168" s="7">
        <v>1874.18</v>
      </c>
      <c r="D1168" s="7">
        <v>1820.66</v>
      </c>
      <c r="E1168" s="7">
        <v>1862.49</v>
      </c>
      <c r="F1168" s="7">
        <v>6090.8</v>
      </c>
      <c r="G1168" s="10">
        <v>-0.008100335516855748</v>
      </c>
      <c r="H1168" s="7">
        <v>-26.65232490232961</v>
      </c>
      <c r="I1168" s="7">
        <v>-15.19278954453591</v>
      </c>
      <c r="J1168" s="7">
        <v>0.42130276768241587</v>
      </c>
      <c r="K1168" s="7">
        <v>29.642014162077132</v>
      </c>
      <c r="L1168" s="7">
        <v>25.24289421278135</v>
      </c>
      <c r="M1168" s="7">
        <v>10.142816348020382</v>
      </c>
      <c r="N1168" s="7">
        <v>1.0</v>
      </c>
      <c r="O1168" s="10">
        <v>-0.008100335516855748</v>
      </c>
      <c r="P1168" s="15">
        <v>0.0</v>
      </c>
      <c r="Q1168" s="11">
        <v>2.0</v>
      </c>
    </row>
    <row r="1169">
      <c r="A1169" s="6" t="s">
        <v>1231</v>
      </c>
      <c r="B1169" s="7">
        <v>1855.95</v>
      </c>
      <c r="C1169" s="7">
        <v>1876.01</v>
      </c>
      <c r="D1169" s="7">
        <v>1835.02</v>
      </c>
      <c r="E1169" s="7">
        <v>1862.76</v>
      </c>
      <c r="F1169" s="7">
        <v>5073.15</v>
      </c>
      <c r="G1169" s="10">
        <v>1.449672213005073E-4</v>
      </c>
      <c r="H1169" s="7">
        <v>-29.272082089188416</v>
      </c>
      <c r="I1169" s="7">
        <v>-18.00864805346641</v>
      </c>
      <c r="J1169" s="7">
        <v>0.32854347218339486</v>
      </c>
      <c r="K1169" s="7">
        <v>24.729598922604325</v>
      </c>
      <c r="L1169" s="7">
        <v>25.591149474196044</v>
      </c>
      <c r="M1169" s="7">
        <v>18.514027202066654</v>
      </c>
      <c r="N1169" s="7">
        <v>1.0</v>
      </c>
      <c r="O1169" s="10">
        <v>1.449672213005073E-4</v>
      </c>
      <c r="P1169" s="15">
        <v>0.0</v>
      </c>
      <c r="Q1169" s="11">
        <v>3.0</v>
      </c>
    </row>
    <row r="1170">
      <c r="A1170" s="6" t="s">
        <v>1232</v>
      </c>
      <c r="B1170" s="7">
        <v>1864.91</v>
      </c>
      <c r="C1170" s="7">
        <v>1898.16</v>
      </c>
      <c r="D1170" s="7">
        <v>1864.91</v>
      </c>
      <c r="E1170" s="7">
        <v>1886.76</v>
      </c>
      <c r="F1170" s="7">
        <v>4482.12</v>
      </c>
      <c r="G1170" s="10">
        <v>0.012884107453456162</v>
      </c>
      <c r="H1170" s="7">
        <v>-29.076483508075853</v>
      </c>
      <c r="I1170" s="7">
        <v>-20.2222151443883</v>
      </c>
      <c r="J1170" s="7">
        <v>0.47617951668584657</v>
      </c>
      <c r="K1170" s="7">
        <v>32.25756158403496</v>
      </c>
      <c r="L1170" s="7">
        <v>40.179928271837525</v>
      </c>
      <c r="M1170" s="7">
        <v>30.337990652938306</v>
      </c>
      <c r="N1170" s="7">
        <v>2.0</v>
      </c>
      <c r="O1170" s="10">
        <v>0.013029074674756669</v>
      </c>
      <c r="P1170" s="15">
        <v>0.0</v>
      </c>
      <c r="Q1170" s="11">
        <v>5.0</v>
      </c>
    </row>
    <row r="1171">
      <c r="A1171" s="6" t="s">
        <v>1233</v>
      </c>
      <c r="B1171" s="7">
        <v>1885.62</v>
      </c>
      <c r="C1171" s="7">
        <v>1905.03</v>
      </c>
      <c r="D1171" s="7">
        <v>1882.3</v>
      </c>
      <c r="E1171" s="7">
        <v>1904.01</v>
      </c>
      <c r="F1171" s="7">
        <v>3331.21</v>
      </c>
      <c r="G1171" s="10">
        <v>0.009142657253704764</v>
      </c>
      <c r="H1171" s="7">
        <v>-27.215812443009554</v>
      </c>
      <c r="I1171" s="7">
        <v>-21.620934604112552</v>
      </c>
      <c r="J1171" s="7">
        <v>0.5942717927387253</v>
      </c>
      <c r="K1171" s="7">
        <v>37.275437942601584</v>
      </c>
      <c r="L1171" s="7">
        <v>53.028375111337326</v>
      </c>
      <c r="M1171" s="7">
        <v>39.599817619123634</v>
      </c>
      <c r="N1171" s="7">
        <v>3.0</v>
      </c>
      <c r="O1171" s="10">
        <v>0.022171731928461433</v>
      </c>
      <c r="P1171" s="15">
        <v>0.0</v>
      </c>
      <c r="Q1171" s="11">
        <v>4.0</v>
      </c>
    </row>
    <row r="1172">
      <c r="A1172" s="6" t="s">
        <v>1234</v>
      </c>
      <c r="B1172" s="7">
        <v>1909.38</v>
      </c>
      <c r="C1172" s="7">
        <v>1942.45</v>
      </c>
      <c r="D1172" s="7">
        <v>1909.38</v>
      </c>
      <c r="E1172" s="7">
        <v>1941.28</v>
      </c>
      <c r="F1172" s="7">
        <v>3987.09</v>
      </c>
      <c r="G1172" s="10">
        <v>0.019574477024805532</v>
      </c>
      <c r="H1172" s="7">
        <v>-22.474764600658318</v>
      </c>
      <c r="I1172" s="7">
        <v>-21.791700603421706</v>
      </c>
      <c r="J1172" s="7">
        <v>0.9656724817107478</v>
      </c>
      <c r="K1172" s="7">
        <v>49.12682507872887</v>
      </c>
      <c r="L1172" s="7">
        <v>76.7400432625016</v>
      </c>
      <c r="M1172" s="7">
        <v>56.64944888189215</v>
      </c>
      <c r="N1172" s="7">
        <v>4.0</v>
      </c>
      <c r="O1172" s="10">
        <v>0.041746208953266965</v>
      </c>
      <c r="P1172" s="15">
        <v>0.0</v>
      </c>
      <c r="Q1172" s="11">
        <v>5.0</v>
      </c>
    </row>
    <row r="1173">
      <c r="A1173" s="6" t="s">
        <v>1235</v>
      </c>
      <c r="B1173" s="7">
        <v>1941.29</v>
      </c>
      <c r="C1173" s="7">
        <v>1949.31</v>
      </c>
      <c r="D1173" s="7">
        <v>1926.83</v>
      </c>
      <c r="E1173" s="7">
        <v>1927.11</v>
      </c>
      <c r="F1173" s="7">
        <v>3761.93</v>
      </c>
      <c r="G1173" s="10">
        <v>-0.0072993076732877655</v>
      </c>
      <c r="H1173" s="7">
        <v>-19.634516124734773</v>
      </c>
      <c r="I1173" s="7">
        <v>-21.36026370768432</v>
      </c>
      <c r="J1173" s="7">
        <v>0.8780784238469896</v>
      </c>
      <c r="K1173" s="7">
        <v>46.75408719346047</v>
      </c>
      <c r="L1173" s="7">
        <v>67.72490138694486</v>
      </c>
      <c r="M1173" s="7">
        <v>65.83110658692793</v>
      </c>
      <c r="N1173" s="7">
        <v>1.0</v>
      </c>
      <c r="O1173" s="10">
        <v>-0.0072993076732877655</v>
      </c>
      <c r="P1173" s="15">
        <v>0.0</v>
      </c>
      <c r="Q1173" s="11">
        <v>2.0</v>
      </c>
    </row>
    <row r="1174">
      <c r="A1174" s="6" t="s">
        <v>1236</v>
      </c>
      <c r="B1174" s="7">
        <v>1931.02</v>
      </c>
      <c r="C1174" s="7">
        <v>1961.95</v>
      </c>
      <c r="D1174" s="7">
        <v>1931.02</v>
      </c>
      <c r="E1174" s="7">
        <v>1950.82</v>
      </c>
      <c r="F1174" s="7">
        <v>3789.25</v>
      </c>
      <c r="G1174" s="10">
        <v>0.012303397315150686</v>
      </c>
      <c r="H1174" s="7">
        <v>-15.294099043886035</v>
      </c>
      <c r="I1174" s="7">
        <v>-20.147030774924666</v>
      </c>
      <c r="J1174" s="7">
        <v>0.8907439391031784</v>
      </c>
      <c r="K1174" s="7">
        <v>47.110765275052415</v>
      </c>
      <c r="L1174" s="7">
        <v>82.80951775034991</v>
      </c>
      <c r="M1174" s="7">
        <v>75.75815413326546</v>
      </c>
      <c r="N1174" s="7">
        <v>1.0</v>
      </c>
      <c r="O1174" s="10">
        <v>0.012303397315150686</v>
      </c>
      <c r="P1174" s="15">
        <v>0.0</v>
      </c>
      <c r="Q1174" s="11">
        <v>5.0</v>
      </c>
    </row>
    <row r="1175">
      <c r="A1175" s="6" t="s">
        <v>1237</v>
      </c>
      <c r="B1175" s="7">
        <v>1951.59</v>
      </c>
      <c r="C1175" s="7">
        <v>1965.27</v>
      </c>
      <c r="D1175" s="7">
        <v>1946.27</v>
      </c>
      <c r="E1175" s="7">
        <v>1964.58</v>
      </c>
      <c r="F1175" s="7">
        <v>3078.38</v>
      </c>
      <c r="G1175" s="10">
        <v>0.007053444192698451</v>
      </c>
      <c r="H1175" s="7">
        <v>-10.621531826196815</v>
      </c>
      <c r="I1175" s="7">
        <v>-18.241930985179096</v>
      </c>
      <c r="J1175" s="7">
        <v>0.9984339314845024</v>
      </c>
      <c r="K1175" s="7">
        <v>49.96081760595572</v>
      </c>
      <c r="L1175" s="7">
        <v>96.13894455577824</v>
      </c>
      <c r="M1175" s="7">
        <v>82.22445456435767</v>
      </c>
      <c r="N1175" s="7">
        <v>2.0</v>
      </c>
      <c r="O1175" s="10">
        <v>0.019356841507849137</v>
      </c>
      <c r="P1175" s="15">
        <v>0.0</v>
      </c>
      <c r="Q1175" s="11">
        <v>4.0</v>
      </c>
    </row>
    <row r="1176">
      <c r="A1176" s="6" t="s">
        <v>1238</v>
      </c>
      <c r="B1176" s="7">
        <v>1962.97</v>
      </c>
      <c r="C1176" s="7">
        <v>1964.64</v>
      </c>
      <c r="D1176" s="7">
        <v>1951.37</v>
      </c>
      <c r="E1176" s="7">
        <v>1961.63</v>
      </c>
      <c r="F1176" s="7">
        <v>3538.86</v>
      </c>
      <c r="G1176" s="10">
        <v>-0.0015015932158526598</v>
      </c>
      <c r="H1176" s="7">
        <v>-7.074973102067361</v>
      </c>
      <c r="I1176" s="7">
        <v>-16.00853940855675</v>
      </c>
      <c r="J1176" s="7">
        <v>1.2097564832384582</v>
      </c>
      <c r="K1176" s="7">
        <v>54.746144763676725</v>
      </c>
      <c r="L1176" s="7">
        <v>94.16833667334683</v>
      </c>
      <c r="M1176" s="7">
        <v>91.03893299315833</v>
      </c>
      <c r="N1176" s="7">
        <v>1.0</v>
      </c>
      <c r="O1176" s="10">
        <v>-0.0015015932158526598</v>
      </c>
      <c r="P1176" s="15">
        <v>0.0</v>
      </c>
      <c r="Q1176" s="11">
        <v>3.0</v>
      </c>
    </row>
    <row r="1177">
      <c r="A1177" s="6" t="s">
        <v>1239</v>
      </c>
      <c r="B1177" s="7">
        <v>1964.14</v>
      </c>
      <c r="C1177" s="7">
        <v>1985.05</v>
      </c>
      <c r="D1177" s="7">
        <v>1964.14</v>
      </c>
      <c r="E1177" s="7">
        <v>1985.05</v>
      </c>
      <c r="F1177" s="7">
        <v>3653.26</v>
      </c>
      <c r="G1177" s="10">
        <v>0.011939050687438429</v>
      </c>
      <c r="H1177" s="7">
        <v>-2.3474416446777013</v>
      </c>
      <c r="I1177" s="7">
        <v>-13.27631985578094</v>
      </c>
      <c r="J1177" s="7">
        <v>1.1277672359266275</v>
      </c>
      <c r="K1177" s="7">
        <v>53.00237812128416</v>
      </c>
      <c r="L1177" s="7">
        <v>100.0</v>
      </c>
      <c r="M1177" s="7">
        <v>96.7690937430417</v>
      </c>
      <c r="N1177" s="7">
        <v>1.0</v>
      </c>
      <c r="O1177" s="10">
        <v>0.011939050687438429</v>
      </c>
      <c r="P1177" s="15">
        <v>0.0</v>
      </c>
      <c r="Q1177" s="11">
        <v>5.0</v>
      </c>
    </row>
    <row r="1178">
      <c r="A1178" s="6" t="s">
        <v>1240</v>
      </c>
      <c r="B1178" s="7">
        <v>1983.29</v>
      </c>
      <c r="C1178" s="7">
        <v>1991.4</v>
      </c>
      <c r="D1178" s="7">
        <v>1969.04</v>
      </c>
      <c r="E1178" s="7">
        <v>1982.3</v>
      </c>
      <c r="F1178" s="7">
        <v>3740.35</v>
      </c>
      <c r="G1178" s="10">
        <v>-0.0013853555326062317</v>
      </c>
      <c r="H1178" s="7">
        <v>1.163843020168315</v>
      </c>
      <c r="I1178" s="7">
        <v>-10.38828728059109</v>
      </c>
      <c r="J1178" s="7">
        <v>1.6108413325804625</v>
      </c>
      <c r="K1178" s="7">
        <v>61.698170336087195</v>
      </c>
      <c r="L1178" s="7">
        <v>94.67025887314037</v>
      </c>
      <c r="M1178" s="7">
        <v>96.27953184882908</v>
      </c>
      <c r="N1178" s="7">
        <v>1.0</v>
      </c>
      <c r="O1178" s="10">
        <v>-0.0013853555326062317</v>
      </c>
      <c r="P1178" s="15">
        <v>0.0</v>
      </c>
      <c r="Q1178" s="11">
        <v>3.0</v>
      </c>
    </row>
    <row r="1179">
      <c r="A1179" s="6" t="s">
        <v>1241</v>
      </c>
      <c r="B1179" s="7">
        <v>1979.49</v>
      </c>
      <c r="C1179" s="7">
        <v>1999.4</v>
      </c>
      <c r="D1179" s="7">
        <v>1974.75</v>
      </c>
      <c r="E1179" s="7">
        <v>1994.65</v>
      </c>
      <c r="F1179" s="7">
        <v>3586.15</v>
      </c>
      <c r="G1179" s="10">
        <v>0.0062301367098825285</v>
      </c>
      <c r="H1179" s="7">
        <v>4.886771540829159</v>
      </c>
      <c r="I1179" s="7">
        <v>-7.333275516307041</v>
      </c>
      <c r="J1179" s="7">
        <v>2.331728599368135</v>
      </c>
      <c r="K1179" s="7">
        <v>69.98555043800235</v>
      </c>
      <c r="L1179" s="7">
        <v>97.3425086718138</v>
      </c>
      <c r="M1179" s="7">
        <v>97.33758918165138</v>
      </c>
      <c r="N1179" s="7">
        <v>1.0</v>
      </c>
      <c r="O1179" s="10">
        <v>0.0062301367098825285</v>
      </c>
      <c r="P1179" s="15">
        <v>0.0</v>
      </c>
      <c r="Q1179" s="11">
        <v>4.0</v>
      </c>
    </row>
    <row r="1180">
      <c r="A1180" s="6" t="s">
        <v>1242</v>
      </c>
      <c r="B1180" s="7">
        <v>2001.2</v>
      </c>
      <c r="C1180" s="7">
        <v>2018.19</v>
      </c>
      <c r="D1180" s="7">
        <v>2001.2</v>
      </c>
      <c r="E1180" s="7">
        <v>2018.05</v>
      </c>
      <c r="F1180" s="7">
        <v>4292.29</v>
      </c>
      <c r="G1180" s="10">
        <v>0.011731381445366286</v>
      </c>
      <c r="H1180" s="7">
        <v>9.61457284287576</v>
      </c>
      <c r="I1180" s="7">
        <v>-3.9437058444704816</v>
      </c>
      <c r="J1180" s="7">
        <v>5.085233751425321</v>
      </c>
      <c r="K1180" s="7">
        <v>83.56677753314285</v>
      </c>
      <c r="L1180" s="7">
        <v>99.92912468992047</v>
      </c>
      <c r="M1180" s="7">
        <v>97.31396407829153</v>
      </c>
      <c r="N1180" s="7">
        <v>2.0</v>
      </c>
      <c r="O1180" s="10">
        <v>0.017961518155248817</v>
      </c>
      <c r="P1180" s="15">
        <v>0.0</v>
      </c>
      <c r="Q1180" s="11">
        <v>5.0</v>
      </c>
    </row>
    <row r="1181">
      <c r="A1181" s="6" t="s">
        <v>1243</v>
      </c>
      <c r="B1181" s="7">
        <v>2018.21</v>
      </c>
      <c r="C1181" s="7">
        <v>2024.46</v>
      </c>
      <c r="D1181" s="7">
        <v>2013.68</v>
      </c>
      <c r="E1181" s="7">
        <v>2017.81</v>
      </c>
      <c r="F1181" s="7">
        <v>3555.44</v>
      </c>
      <c r="G1181" s="10">
        <v>-1.1892668665296157E-4</v>
      </c>
      <c r="H1181" s="7">
        <v>13.189977591284105</v>
      </c>
      <c r="I1181" s="7">
        <v>-0.5169691573195645</v>
      </c>
      <c r="J1181" s="7">
        <v>4.966874292185735</v>
      </c>
      <c r="K1181" s="7">
        <v>83.24080664294189</v>
      </c>
      <c r="L1181" s="7">
        <v>96.73699705593715</v>
      </c>
      <c r="M1181" s="7">
        <v>98.00287680589048</v>
      </c>
      <c r="N1181" s="7">
        <v>1.0</v>
      </c>
      <c r="O1181" s="10">
        <v>-1.1892668665296157E-4</v>
      </c>
      <c r="P1181" s="15">
        <v>0.0</v>
      </c>
      <c r="Q1181" s="11">
        <v>3.0</v>
      </c>
    </row>
    <row r="1182">
      <c r="A1182" s="6" t="s">
        <v>1244</v>
      </c>
      <c r="B1182" s="7">
        <v>2015.81</v>
      </c>
      <c r="C1182" s="7">
        <v>2015.98</v>
      </c>
      <c r="D1182" s="7">
        <v>2001.01</v>
      </c>
      <c r="E1182" s="7">
        <v>2012.1</v>
      </c>
      <c r="F1182" s="7">
        <v>3956.26</v>
      </c>
      <c r="G1182" s="10">
        <v>-0.0028298006254305593</v>
      </c>
      <c r="H1182" s="7">
        <v>15.38540891734442</v>
      </c>
      <c r="I1182" s="7">
        <v>2.6635064576132326</v>
      </c>
      <c r="J1182" s="7">
        <v>6.79434546862898</v>
      </c>
      <c r="K1182" s="7">
        <v>87.17018633540374</v>
      </c>
      <c r="L1182" s="7">
        <v>93.47550675675669</v>
      </c>
      <c r="M1182" s="7">
        <v>96.7138761675381</v>
      </c>
      <c r="N1182" s="7">
        <v>2.0</v>
      </c>
      <c r="O1182" s="10">
        <v>-0.002948727312083521</v>
      </c>
      <c r="P1182" s="15">
        <v>0.0</v>
      </c>
      <c r="Q1182" s="11">
        <v>3.0</v>
      </c>
    </row>
    <row r="1183">
      <c r="A1183" s="6" t="s">
        <v>1245</v>
      </c>
      <c r="B1183" s="7">
        <v>2015.29</v>
      </c>
      <c r="C1183" s="7">
        <v>2023.77</v>
      </c>
      <c r="D1183" s="7">
        <v>2014.42</v>
      </c>
      <c r="E1183" s="7">
        <v>2023.57</v>
      </c>
      <c r="F1183" s="7">
        <v>3766.59</v>
      </c>
      <c r="G1183" s="10">
        <v>0.005700511902986943</v>
      </c>
      <c r="H1183" s="7">
        <v>17.845129655227993</v>
      </c>
      <c r="I1183" s="7">
        <v>5.699831097136185</v>
      </c>
      <c r="J1183" s="7">
        <v>7.228117738187465</v>
      </c>
      <c r="K1183" s="7">
        <v>87.84655212991294</v>
      </c>
      <c r="L1183" s="7">
        <v>99.44218113444056</v>
      </c>
      <c r="M1183" s="7">
        <v>96.5515616490448</v>
      </c>
      <c r="N1183" s="7">
        <v>1.0</v>
      </c>
      <c r="O1183" s="10">
        <v>0.005700511902986943</v>
      </c>
      <c r="P1183" s="15">
        <v>0.0</v>
      </c>
      <c r="Q1183" s="11">
        <v>4.0</v>
      </c>
    </row>
    <row r="1184">
      <c r="A1184" s="6" t="s">
        <v>1246</v>
      </c>
      <c r="B1184" s="7">
        <v>2023.33</v>
      </c>
      <c r="C1184" s="7">
        <v>2031.61</v>
      </c>
      <c r="D1184" s="7">
        <v>2015.86</v>
      </c>
      <c r="E1184" s="7">
        <v>2031.21</v>
      </c>
      <c r="F1184" s="7">
        <v>3669.77</v>
      </c>
      <c r="G1184" s="10">
        <v>0.003775505665729429</v>
      </c>
      <c r="H1184" s="7">
        <v>20.17835667601753</v>
      </c>
      <c r="I1184" s="7">
        <v>8.595536212912453</v>
      </c>
      <c r="J1184" s="7">
        <v>6.594500387296685</v>
      </c>
      <c r="K1184" s="7">
        <v>86.83257687796423</v>
      </c>
      <c r="L1184" s="7">
        <v>99.73210099792388</v>
      </c>
      <c r="M1184" s="7">
        <v>97.54992962970705</v>
      </c>
      <c r="N1184" s="7">
        <v>2.0</v>
      </c>
      <c r="O1184" s="10">
        <v>0.009476017568716372</v>
      </c>
      <c r="P1184" s="15">
        <v>0.0</v>
      </c>
      <c r="Q1184" s="11">
        <v>4.0</v>
      </c>
    </row>
    <row r="1185">
      <c r="A1185" s="6" t="s">
        <v>1247</v>
      </c>
      <c r="B1185" s="7">
        <v>2032.36</v>
      </c>
      <c r="C1185" s="7">
        <v>2034.26</v>
      </c>
      <c r="D1185" s="7">
        <v>2025.07</v>
      </c>
      <c r="E1185" s="7">
        <v>2031.92</v>
      </c>
      <c r="F1185" s="7">
        <v>3704.28</v>
      </c>
      <c r="G1185" s="10">
        <v>3.495453448929635E-4</v>
      </c>
      <c r="H1185" s="7">
        <v>21.833068938162796</v>
      </c>
      <c r="I1185" s="7">
        <v>11.243042757962522</v>
      </c>
      <c r="J1185" s="7">
        <v>5.953911696359427</v>
      </c>
      <c r="K1185" s="7">
        <v>85.61960456697302</v>
      </c>
      <c r="L1185" s="7">
        <v>98.12620115310705</v>
      </c>
      <c r="M1185" s="7">
        <v>99.10016109515716</v>
      </c>
      <c r="N1185" s="7">
        <v>3.0</v>
      </c>
      <c r="O1185" s="10">
        <v>0.009825562913609335</v>
      </c>
      <c r="P1185" s="15">
        <v>0.0</v>
      </c>
      <c r="Q1185" s="11">
        <v>3.0</v>
      </c>
    </row>
    <row r="1186">
      <c r="A1186" s="6" t="s">
        <v>1248</v>
      </c>
      <c r="B1186" s="7">
        <v>2032.01</v>
      </c>
      <c r="C1186" s="7">
        <v>2038.7</v>
      </c>
      <c r="D1186" s="7">
        <v>2030.17</v>
      </c>
      <c r="E1186" s="7">
        <v>2038.26</v>
      </c>
      <c r="F1186" s="7">
        <v>3284.94</v>
      </c>
      <c r="G1186" s="10">
        <v>0.0031202015827394374</v>
      </c>
      <c r="H1186" s="7">
        <v>23.386441007500252</v>
      </c>
      <c r="I1186" s="7">
        <v>13.671722407870067</v>
      </c>
      <c r="J1186" s="7">
        <v>4.756003098373364</v>
      </c>
      <c r="K1186" s="7">
        <v>82.62683353519046</v>
      </c>
      <c r="L1186" s="7">
        <v>99.60668633235001</v>
      </c>
      <c r="M1186" s="7">
        <v>99.15499616112697</v>
      </c>
      <c r="N1186" s="7">
        <v>4.0</v>
      </c>
      <c r="O1186" s="10">
        <v>0.012945764496348773</v>
      </c>
      <c r="P1186" s="15">
        <v>0.0</v>
      </c>
      <c r="Q1186" s="11">
        <v>4.0</v>
      </c>
    </row>
    <row r="1187">
      <c r="A1187" s="6" t="s">
        <v>1249</v>
      </c>
      <c r="B1187" s="7">
        <v>2038.2</v>
      </c>
      <c r="C1187" s="7">
        <v>2041.28</v>
      </c>
      <c r="D1187" s="7">
        <v>2035.28</v>
      </c>
      <c r="E1187" s="7">
        <v>2039.68</v>
      </c>
      <c r="F1187" s="7">
        <v>2958.32</v>
      </c>
      <c r="G1187" s="10">
        <v>6.966726521641365E-4</v>
      </c>
      <c r="H1187" s="7">
        <v>24.450234611596215</v>
      </c>
      <c r="I1187" s="7">
        <v>15.827424848615298</v>
      </c>
      <c r="J1187" s="7">
        <v>10.662660944206134</v>
      </c>
      <c r="K1187" s="7">
        <v>91.42562743799229</v>
      </c>
      <c r="L1187" s="7">
        <v>98.5488844549248</v>
      </c>
      <c r="M1187" s="7">
        <v>98.76059064679396</v>
      </c>
      <c r="N1187" s="7">
        <v>5.0</v>
      </c>
      <c r="O1187" s="10">
        <v>0.013642437148512909</v>
      </c>
      <c r="P1187" s="15">
        <v>0.0</v>
      </c>
      <c r="Q1187" s="11">
        <v>3.0</v>
      </c>
    </row>
    <row r="1188">
      <c r="A1188" s="6" t="s">
        <v>1250</v>
      </c>
      <c r="B1188" s="7">
        <v>2037.75</v>
      </c>
      <c r="C1188" s="7">
        <v>2040.33</v>
      </c>
      <c r="D1188" s="7">
        <v>2031.95</v>
      </c>
      <c r="E1188" s="7">
        <v>2038.25</v>
      </c>
      <c r="F1188" s="7">
        <v>3246.65</v>
      </c>
      <c r="G1188" s="10">
        <v>-7.010903671164417E-4</v>
      </c>
      <c r="H1188" s="7">
        <v>24.890981912678853</v>
      </c>
      <c r="I1188" s="7">
        <v>17.64013626142801</v>
      </c>
      <c r="J1188" s="7">
        <v>7.684250764526036</v>
      </c>
      <c r="K1188" s="7">
        <v>88.48490183995075</v>
      </c>
      <c r="L1188" s="7">
        <v>96.81086201452482</v>
      </c>
      <c r="M1188" s="7">
        <v>98.32214426726655</v>
      </c>
      <c r="N1188" s="7">
        <v>1.0</v>
      </c>
      <c r="O1188" s="10">
        <v>-7.010903671164417E-4</v>
      </c>
      <c r="P1188" s="15">
        <v>0.0</v>
      </c>
      <c r="Q1188" s="11">
        <v>3.0</v>
      </c>
    </row>
    <row r="1189">
      <c r="A1189" s="6" t="s">
        <v>1251</v>
      </c>
      <c r="B1189" s="7">
        <v>2039.21</v>
      </c>
      <c r="C1189" s="7">
        <v>2046.18</v>
      </c>
      <c r="D1189" s="7">
        <v>2030.44</v>
      </c>
      <c r="E1189" s="7">
        <v>2039.33</v>
      </c>
      <c r="F1189" s="7">
        <v>3455.27</v>
      </c>
      <c r="G1189" s="10">
        <v>5.29866306880867E-4</v>
      </c>
      <c r="H1189" s="7">
        <v>25.038792682328676</v>
      </c>
      <c r="I1189" s="7">
        <v>19.119867545608145</v>
      </c>
      <c r="J1189" s="7">
        <v>6.714831804281378</v>
      </c>
      <c r="K1189" s="7">
        <v>87.03795461302155</v>
      </c>
      <c r="L1189" s="7">
        <v>92.77502373167374</v>
      </c>
      <c r="M1189" s="7">
        <v>96.04492340037446</v>
      </c>
      <c r="N1189" s="7">
        <v>1.0</v>
      </c>
      <c r="O1189" s="10">
        <v>5.29866306880867E-4</v>
      </c>
      <c r="P1189" s="15">
        <v>0.0</v>
      </c>
      <c r="Q1189" s="11">
        <v>3.0</v>
      </c>
    </row>
    <row r="1190">
      <c r="A1190" s="6" t="s">
        <v>1252</v>
      </c>
      <c r="B1190" s="7">
        <v>2039.74</v>
      </c>
      <c r="C1190" s="7">
        <v>2042.22</v>
      </c>
      <c r="D1190" s="7">
        <v>2035.2</v>
      </c>
      <c r="E1190" s="7">
        <v>2039.82</v>
      </c>
      <c r="F1190" s="7">
        <v>3227.13</v>
      </c>
      <c r="G1190" s="10">
        <v>2.402749922768797E-4</v>
      </c>
      <c r="H1190" s="7">
        <v>24.908344793224387</v>
      </c>
      <c r="I1190" s="7">
        <v>20.277562995131394</v>
      </c>
      <c r="J1190" s="7">
        <v>8.718657453109476</v>
      </c>
      <c r="K1190" s="7">
        <v>89.7105129507363</v>
      </c>
      <c r="L1190" s="7">
        <v>92.24768405655762</v>
      </c>
      <c r="M1190" s="7">
        <v>93.9445232675854</v>
      </c>
      <c r="N1190" s="7">
        <v>2.0</v>
      </c>
      <c r="O1190" s="10">
        <v>7.701412991577468E-4</v>
      </c>
      <c r="P1190" s="15">
        <v>0.0</v>
      </c>
      <c r="Q1190" s="11">
        <v>3.0</v>
      </c>
    </row>
    <row r="1191">
      <c r="A1191" s="6" t="s">
        <v>1253</v>
      </c>
      <c r="B1191" s="7">
        <v>2038.29</v>
      </c>
      <c r="C1191" s="7">
        <v>2043.07</v>
      </c>
      <c r="D1191" s="7">
        <v>2034.46</v>
      </c>
      <c r="E1191" s="7">
        <v>2041.32</v>
      </c>
      <c r="F1191" s="7">
        <v>3152.89</v>
      </c>
      <c r="G1191" s="10">
        <v>7.353590022649057E-4</v>
      </c>
      <c r="H1191" s="7">
        <v>24.641944369644307</v>
      </c>
      <c r="I1191" s="7">
        <v>21.150439270033978</v>
      </c>
      <c r="J1191" s="7">
        <v>6.554787759131231</v>
      </c>
      <c r="K1191" s="7">
        <v>86.76336077355275</v>
      </c>
      <c r="L1191" s="7">
        <v>93.69976665802422</v>
      </c>
      <c r="M1191" s="7">
        <v>92.90749148208518</v>
      </c>
      <c r="N1191" s="7">
        <v>3.0</v>
      </c>
      <c r="O1191" s="10">
        <v>0.0015055003014226524</v>
      </c>
      <c r="P1191" s="15">
        <v>0.0</v>
      </c>
      <c r="Q1191" s="11">
        <v>3.0</v>
      </c>
    </row>
    <row r="1192">
      <c r="A1192" s="6" t="s">
        <v>1254</v>
      </c>
      <c r="B1192" s="7">
        <v>2041.48</v>
      </c>
      <c r="C1192" s="7">
        <v>2056.08</v>
      </c>
      <c r="D1192" s="7">
        <v>2041.48</v>
      </c>
      <c r="E1192" s="7">
        <v>2051.8</v>
      </c>
      <c r="F1192" s="7">
        <v>3416.19</v>
      </c>
      <c r="G1192" s="10">
        <v>0.0051339329453492085</v>
      </c>
      <c r="H1192" s="7">
        <v>24.988417606216444</v>
      </c>
      <c r="I1192" s="7">
        <v>21.918034937270473</v>
      </c>
      <c r="J1192" s="7">
        <v>10.417344173441625</v>
      </c>
      <c r="K1192" s="7">
        <v>91.2413956800379</v>
      </c>
      <c r="L1192" s="7">
        <v>94.73748924136267</v>
      </c>
      <c r="M1192" s="7">
        <v>93.5616466519815</v>
      </c>
      <c r="N1192" s="7">
        <v>4.0</v>
      </c>
      <c r="O1192" s="10">
        <v>0.006639433246771861</v>
      </c>
      <c r="P1192" s="15">
        <v>0.0</v>
      </c>
      <c r="Q1192" s="11">
        <v>4.0</v>
      </c>
    </row>
    <row r="1193">
      <c r="A1193" s="6" t="s">
        <v>1255</v>
      </c>
      <c r="B1193" s="7">
        <v>2051.16</v>
      </c>
      <c r="C1193" s="7">
        <v>2052.14</v>
      </c>
      <c r="D1193" s="7">
        <v>2040.37</v>
      </c>
      <c r="E1193" s="7">
        <v>2048.72</v>
      </c>
      <c r="F1193" s="7">
        <v>3390.85</v>
      </c>
      <c r="G1193" s="10">
        <v>-0.0015011209669560297</v>
      </c>
      <c r="H1193" s="7">
        <v>24.72940469918649</v>
      </c>
      <c r="I1193" s="7">
        <v>22.480308889653678</v>
      </c>
      <c r="J1193" s="7">
        <v>6.169216061185198</v>
      </c>
      <c r="K1193" s="7">
        <v>86.05147352980345</v>
      </c>
      <c r="L1193" s="7">
        <v>86.63519157435967</v>
      </c>
      <c r="M1193" s="7">
        <v>91.69081582458217</v>
      </c>
      <c r="N1193" s="7">
        <v>1.0</v>
      </c>
      <c r="O1193" s="10">
        <v>-0.0015011209669560297</v>
      </c>
      <c r="P1193" s="15">
        <v>0.0</v>
      </c>
      <c r="Q1193" s="11">
        <v>3.0</v>
      </c>
    </row>
    <row r="1194">
      <c r="A1194" s="6" t="s">
        <v>1256</v>
      </c>
      <c r="B1194" s="7">
        <v>2045.87</v>
      </c>
      <c r="C1194" s="7">
        <v>2053.84</v>
      </c>
      <c r="D1194" s="7">
        <v>2040.49</v>
      </c>
      <c r="E1194" s="7">
        <v>2052.75</v>
      </c>
      <c r="F1194" s="7">
        <v>3128.29</v>
      </c>
      <c r="G1194" s="10">
        <v>0.001967081885274806</v>
      </c>
      <c r="H1194" s="7">
        <v>24.566139262633897</v>
      </c>
      <c r="I1194" s="7">
        <v>22.897474964249724</v>
      </c>
      <c r="J1194" s="7">
        <v>4.317399617590671</v>
      </c>
      <c r="K1194" s="7">
        <v>81.19381517439716</v>
      </c>
      <c r="L1194" s="7">
        <v>93.95315053568198</v>
      </c>
      <c r="M1194" s="7">
        <v>91.77527711713476</v>
      </c>
      <c r="N1194" s="7">
        <v>1.0</v>
      </c>
      <c r="O1194" s="10">
        <v>0.001967081885274806</v>
      </c>
      <c r="P1194" s="15">
        <v>0.0</v>
      </c>
      <c r="Q1194" s="11">
        <v>3.0</v>
      </c>
    </row>
    <row r="1195">
      <c r="A1195" s="6" t="s">
        <v>1257</v>
      </c>
      <c r="B1195" s="7">
        <v>2057.46</v>
      </c>
      <c r="C1195" s="7">
        <v>2071.46</v>
      </c>
      <c r="D1195" s="7">
        <v>2056.75</v>
      </c>
      <c r="E1195" s="7">
        <v>2063.5</v>
      </c>
      <c r="F1195" s="7">
        <v>3916.42</v>
      </c>
      <c r="G1195" s="10">
        <v>0.005236877359639508</v>
      </c>
      <c r="H1195" s="7">
        <v>25.015818601373667</v>
      </c>
      <c r="I1195" s="7">
        <v>23.321143691674514</v>
      </c>
      <c r="J1195" s="7">
        <v>5.470645792563396</v>
      </c>
      <c r="K1195" s="7">
        <v>84.54559201572611</v>
      </c>
      <c r="L1195" s="7">
        <v>88.70120652945347</v>
      </c>
      <c r="M1195" s="7">
        <v>89.76318287983172</v>
      </c>
      <c r="N1195" s="7">
        <v>2.0</v>
      </c>
      <c r="O1195" s="10">
        <v>0.007203959244914314</v>
      </c>
      <c r="P1195" s="15">
        <v>0.0</v>
      </c>
      <c r="Q1195" s="11">
        <v>4.0</v>
      </c>
    </row>
    <row r="1196">
      <c r="A1196" s="6" t="s">
        <v>1258</v>
      </c>
      <c r="B1196" s="7">
        <v>2065.07</v>
      </c>
      <c r="C1196" s="7">
        <v>2070.17</v>
      </c>
      <c r="D1196" s="7">
        <v>2065.07</v>
      </c>
      <c r="E1196" s="7">
        <v>2069.41</v>
      </c>
      <c r="F1196" s="7">
        <v>3128.06</v>
      </c>
      <c r="G1196" s="10">
        <v>0.002864065907438747</v>
      </c>
      <c r="H1196" s="7">
        <v>25.554503911196434</v>
      </c>
      <c r="I1196" s="7">
        <v>23.7678157355789</v>
      </c>
      <c r="J1196" s="7">
        <v>13.707317073169465</v>
      </c>
      <c r="K1196" s="7">
        <v>93.2006633499165</v>
      </c>
      <c r="L1196" s="7">
        <v>96.40603085553965</v>
      </c>
      <c r="M1196" s="7">
        <v>93.0201293068917</v>
      </c>
      <c r="N1196" s="7">
        <v>3.0</v>
      </c>
      <c r="O1196" s="10">
        <v>0.01006802515235306</v>
      </c>
      <c r="P1196" s="15">
        <v>0.0</v>
      </c>
      <c r="Q1196" s="11">
        <v>3.0</v>
      </c>
    </row>
    <row r="1197">
      <c r="A1197" s="6" t="s">
        <v>1259</v>
      </c>
      <c r="B1197" s="7">
        <v>2070.15</v>
      </c>
      <c r="C1197" s="7">
        <v>2074.21</v>
      </c>
      <c r="D1197" s="7">
        <v>2064.75</v>
      </c>
      <c r="E1197" s="7">
        <v>2067.03</v>
      </c>
      <c r="F1197" s="7">
        <v>3392.94</v>
      </c>
      <c r="G1197" s="10">
        <v>-0.0011500862564690682</v>
      </c>
      <c r="H1197" s="7">
        <v>25.495473838707767</v>
      </c>
      <c r="I1197" s="7">
        <v>24.113347356204674</v>
      </c>
      <c r="J1197" s="7">
        <v>7.307692307692254</v>
      </c>
      <c r="K1197" s="7">
        <v>87.96296296296288</v>
      </c>
      <c r="L1197" s="7">
        <v>87.69494430162842</v>
      </c>
      <c r="M1197" s="7">
        <v>90.9340605622072</v>
      </c>
      <c r="N1197" s="7">
        <v>1.0</v>
      </c>
      <c r="O1197" s="10">
        <v>-0.0011500862564690682</v>
      </c>
      <c r="P1197" s="15">
        <v>0.0</v>
      </c>
      <c r="Q1197" s="11">
        <v>3.0</v>
      </c>
    </row>
    <row r="1198">
      <c r="A1198" s="6" t="s">
        <v>1260</v>
      </c>
      <c r="B1198" s="7">
        <v>2067.36</v>
      </c>
      <c r="C1198" s="7">
        <v>2073.29</v>
      </c>
      <c r="D1198" s="7">
        <v>2066.62</v>
      </c>
      <c r="E1198" s="7">
        <v>2072.83</v>
      </c>
      <c r="F1198" s="7">
        <v>2745.26</v>
      </c>
      <c r="G1198" s="10">
        <v>0.002805958307329708</v>
      </c>
      <c r="H1198" s="7">
        <v>25.621356558681782</v>
      </c>
      <c r="I1198" s="7">
        <v>24.4149491967001</v>
      </c>
      <c r="J1198" s="7">
        <v>7.040638606676239</v>
      </c>
      <c r="K1198" s="7">
        <v>87.5631768953067</v>
      </c>
      <c r="L1198" s="7">
        <v>97.19169719169697</v>
      </c>
      <c r="M1198" s="7">
        <v>93.76422411628835</v>
      </c>
      <c r="N1198" s="7">
        <v>1.0</v>
      </c>
      <c r="O1198" s="10">
        <v>0.002805958307329708</v>
      </c>
      <c r="P1198" s="15">
        <v>0.0</v>
      </c>
      <c r="Q1198" s="11">
        <v>3.0</v>
      </c>
    </row>
    <row r="1199">
      <c r="A1199" s="6" t="s">
        <v>1261</v>
      </c>
      <c r="B1199" s="7">
        <v>2074.78</v>
      </c>
      <c r="C1199" s="7">
        <v>2075.76</v>
      </c>
      <c r="D1199" s="7">
        <v>2065.06</v>
      </c>
      <c r="E1199" s="7">
        <v>2067.56</v>
      </c>
      <c r="F1199" s="7">
        <v>2504.64</v>
      </c>
      <c r="G1199" s="10">
        <v>-0.0025424178538519713</v>
      </c>
      <c r="H1199" s="7">
        <v>25.007602489616602</v>
      </c>
      <c r="I1199" s="7">
        <v>24.5334798552834</v>
      </c>
      <c r="J1199" s="7">
        <v>3.9309210526315486</v>
      </c>
      <c r="K1199" s="7">
        <v>79.71981320880575</v>
      </c>
      <c r="L1199" s="7">
        <v>82.01359947356822</v>
      </c>
      <c r="M1199" s="7">
        <v>88.96674698896453</v>
      </c>
      <c r="N1199" s="7">
        <v>1.0</v>
      </c>
      <c r="O1199" s="10">
        <v>-0.0025424178538519713</v>
      </c>
      <c r="P1199" s="15">
        <v>0.0</v>
      </c>
      <c r="Q1199" s="11">
        <v>3.0</v>
      </c>
    </row>
    <row r="1200">
      <c r="A1200" s="6" t="s">
        <v>1262</v>
      </c>
      <c r="B1200" s="7">
        <v>2065.78</v>
      </c>
      <c r="C1200" s="7">
        <v>2065.78</v>
      </c>
      <c r="D1200" s="7">
        <v>2049.57</v>
      </c>
      <c r="E1200" s="7">
        <v>2053.44</v>
      </c>
      <c r="F1200" s="7">
        <v>4159.01</v>
      </c>
      <c r="G1200" s="10">
        <v>-0.006829306041904414</v>
      </c>
      <c r="H1200" s="7">
        <v>23.115372350153848</v>
      </c>
      <c r="I1200" s="7">
        <v>24.24985835425749</v>
      </c>
      <c r="J1200" s="7">
        <v>1.5776255707762588</v>
      </c>
      <c r="K1200" s="7">
        <v>61.20460584588135</v>
      </c>
      <c r="L1200" s="7">
        <v>50.75022065313309</v>
      </c>
      <c r="M1200" s="7">
        <v>76.65183910613275</v>
      </c>
      <c r="N1200" s="7">
        <v>2.0</v>
      </c>
      <c r="O1200" s="10">
        <v>-0.009371723895756386</v>
      </c>
      <c r="P1200" s="15">
        <v>0.0</v>
      </c>
      <c r="Q1200" s="11">
        <v>2.0</v>
      </c>
    </row>
    <row r="1201">
      <c r="A1201" s="6" t="s">
        <v>1263</v>
      </c>
      <c r="B1201" s="7">
        <v>2053.77</v>
      </c>
      <c r="C1201" s="7">
        <v>2068.77</v>
      </c>
      <c r="D1201" s="7">
        <v>2053.77</v>
      </c>
      <c r="E1201" s="7">
        <v>2066.55</v>
      </c>
      <c r="F1201" s="7">
        <v>3686.65</v>
      </c>
      <c r="G1201" s="10">
        <v>0.0063844086021506</v>
      </c>
      <c r="H1201" s="7">
        <v>22.41524477820849</v>
      </c>
      <c r="I1201" s="7">
        <v>23.882935639047695</v>
      </c>
      <c r="J1201" s="7">
        <v>2.022450532724511</v>
      </c>
      <c r="K1201" s="7">
        <v>66.91426413194014</v>
      </c>
      <c r="L1201" s="7">
        <v>79.67784642541923</v>
      </c>
      <c r="M1201" s="7">
        <v>70.81388885070685</v>
      </c>
      <c r="N1201" s="7">
        <v>1.0</v>
      </c>
      <c r="O1201" s="10">
        <v>0.0063844086021506</v>
      </c>
      <c r="P1201" s="15">
        <v>0.0</v>
      </c>
      <c r="Q1201" s="11">
        <v>4.0</v>
      </c>
    </row>
    <row r="1202">
      <c r="A1202" s="6" t="s">
        <v>1264</v>
      </c>
      <c r="B1202" s="7">
        <v>2067.45</v>
      </c>
      <c r="C1202" s="7">
        <v>2076.28</v>
      </c>
      <c r="D1202" s="7">
        <v>2066.65</v>
      </c>
      <c r="E1202" s="7">
        <v>2074.33</v>
      </c>
      <c r="F1202" s="7">
        <v>3612.68</v>
      </c>
      <c r="G1202" s="10">
        <v>0.003764728654036798</v>
      </c>
      <c r="H1202" s="7">
        <v>22.231894175935395</v>
      </c>
      <c r="I1202" s="7">
        <v>23.552727346425236</v>
      </c>
      <c r="J1202" s="7">
        <v>2.4519114688128796</v>
      </c>
      <c r="K1202" s="7">
        <v>71.03054325017489</v>
      </c>
      <c r="L1202" s="7">
        <v>95.74607329842874</v>
      </c>
      <c r="M1202" s="7">
        <v>75.39138012566035</v>
      </c>
      <c r="N1202" s="7">
        <v>2.0</v>
      </c>
      <c r="O1202" s="10">
        <v>0.010149137256187397</v>
      </c>
      <c r="P1202" s="15">
        <v>0.0</v>
      </c>
      <c r="Q1202" s="11">
        <v>4.0</v>
      </c>
    </row>
    <row r="1203">
      <c r="A1203" s="6" t="s">
        <v>1265</v>
      </c>
      <c r="B1203" s="7">
        <v>2073.64</v>
      </c>
      <c r="C1203" s="7">
        <v>2077.34</v>
      </c>
      <c r="D1203" s="7">
        <v>2062.34</v>
      </c>
      <c r="E1203" s="7">
        <v>2071.92</v>
      </c>
      <c r="F1203" s="7">
        <v>3408.34</v>
      </c>
      <c r="G1203" s="10">
        <v>-0.0011618209253107532</v>
      </c>
      <c r="H1203" s="7">
        <v>21.64263778753434</v>
      </c>
      <c r="I1203" s="7">
        <v>23.17070943464706</v>
      </c>
      <c r="J1203" s="7">
        <v>2.1955245781364794</v>
      </c>
      <c r="K1203" s="7">
        <v>68.7062334978764</v>
      </c>
      <c r="L1203" s="7">
        <v>87.36007462686554</v>
      </c>
      <c r="M1203" s="7">
        <v>87.59466478357116</v>
      </c>
      <c r="N1203" s="7">
        <v>1.0</v>
      </c>
      <c r="O1203" s="10">
        <v>-0.0011618209253107532</v>
      </c>
      <c r="P1203" s="15">
        <v>0.0</v>
      </c>
      <c r="Q1203" s="11">
        <v>3.0</v>
      </c>
    </row>
    <row r="1204">
      <c r="A1204" s="6" t="s">
        <v>1266</v>
      </c>
      <c r="B1204" s="7">
        <v>2072.78</v>
      </c>
      <c r="C1204" s="7">
        <v>2079.47</v>
      </c>
      <c r="D1204" s="7">
        <v>2070.81</v>
      </c>
      <c r="E1204" s="7">
        <v>2075.37</v>
      </c>
      <c r="F1204" s="7">
        <v>3419.62</v>
      </c>
      <c r="G1204" s="10">
        <v>0.0016651222054904716</v>
      </c>
      <c r="H1204" s="7">
        <v>21.2095436053105</v>
      </c>
      <c r="I1204" s="7">
        <v>22.778476268779748</v>
      </c>
      <c r="J1204" s="7">
        <v>2.3041085840058795</v>
      </c>
      <c r="K1204" s="7">
        <v>69.73465082713454</v>
      </c>
      <c r="L1204" s="7">
        <v>90.89091313041561</v>
      </c>
      <c r="M1204" s="7">
        <v>91.33235368523663</v>
      </c>
      <c r="N1204" s="7">
        <v>1.0</v>
      </c>
      <c r="O1204" s="10">
        <v>0.0016651222054904716</v>
      </c>
      <c r="P1204" s="15">
        <v>0.0</v>
      </c>
      <c r="Q1204" s="11">
        <v>3.0</v>
      </c>
    </row>
    <row r="1205">
      <c r="A1205" s="6" t="s">
        <v>1267</v>
      </c>
      <c r="B1205" s="7">
        <v>2074.84</v>
      </c>
      <c r="C1205" s="7">
        <v>2075.78</v>
      </c>
      <c r="D1205" s="7">
        <v>2054.27</v>
      </c>
      <c r="E1205" s="7">
        <v>2060.31</v>
      </c>
      <c r="F1205" s="7">
        <v>3800.99</v>
      </c>
      <c r="G1205" s="10">
        <v>-0.007256537388513829</v>
      </c>
      <c r="H1205" s="7">
        <v>19.427153079575874</v>
      </c>
      <c r="I1205" s="7">
        <v>22.108211630938975</v>
      </c>
      <c r="J1205" s="7">
        <v>1.4487240075614398</v>
      </c>
      <c r="K1205" s="7">
        <v>59.162404709061136</v>
      </c>
      <c r="L1205" s="7">
        <v>50.997442455243224</v>
      </c>
      <c r="M1205" s="7">
        <v>76.4161434041748</v>
      </c>
      <c r="N1205" s="7">
        <v>1.0</v>
      </c>
      <c r="O1205" s="10">
        <v>-0.007256537388513829</v>
      </c>
      <c r="P1205" s="15">
        <v>0.0</v>
      </c>
      <c r="Q1205" s="11">
        <v>2.0</v>
      </c>
    </row>
    <row r="1206">
      <c r="A1206" s="6" t="s">
        <v>1268</v>
      </c>
      <c r="B1206" s="7">
        <v>2056.55</v>
      </c>
      <c r="C1206" s="7">
        <v>2060.6</v>
      </c>
      <c r="D1206" s="7">
        <v>2034.17</v>
      </c>
      <c r="E1206" s="7">
        <v>2059.82</v>
      </c>
      <c r="F1206" s="7">
        <v>3970.15</v>
      </c>
      <c r="G1206" s="10">
        <v>-2.3782828797597533E-4</v>
      </c>
      <c r="H1206" s="7">
        <v>17.770212888990955</v>
      </c>
      <c r="I1206" s="7">
        <v>21.240611882549373</v>
      </c>
      <c r="J1206" s="7">
        <v>1.187339406680684</v>
      </c>
      <c r="K1206" s="7">
        <v>54.28235796668095</v>
      </c>
      <c r="L1206" s="7">
        <v>56.622516556291934</v>
      </c>
      <c r="M1206" s="7">
        <v>66.17029071398359</v>
      </c>
      <c r="N1206" s="7">
        <v>2.0</v>
      </c>
      <c r="O1206" s="10">
        <v>-0.0074943656764898045</v>
      </c>
      <c r="P1206" s="15">
        <v>0.0</v>
      </c>
      <c r="Q1206" s="11">
        <v>3.0</v>
      </c>
    </row>
    <row r="1207">
      <c r="A1207" s="6" t="s">
        <v>1269</v>
      </c>
      <c r="B1207" s="7">
        <v>2058.86</v>
      </c>
      <c r="C1207" s="7">
        <v>2058.86</v>
      </c>
      <c r="D1207" s="7">
        <v>2024.26</v>
      </c>
      <c r="E1207" s="7">
        <v>2026.14</v>
      </c>
      <c r="F1207" s="7">
        <v>4114.44</v>
      </c>
      <c r="G1207" s="10">
        <v>-0.0163509432863066</v>
      </c>
      <c r="H1207" s="7">
        <v>13.582807179683869</v>
      </c>
      <c r="I1207" s="7">
        <v>19.709050941976276</v>
      </c>
      <c r="J1207" s="7">
        <v>0.6924124778640518</v>
      </c>
      <c r="K1207" s="7">
        <v>40.91274951706377</v>
      </c>
      <c r="L1207" s="7">
        <v>3.4051802209746707</v>
      </c>
      <c r="M1207" s="7">
        <v>37.00837974416994</v>
      </c>
      <c r="N1207" s="7">
        <v>3.0</v>
      </c>
      <c r="O1207" s="10">
        <v>-0.023845308962796404</v>
      </c>
      <c r="P1207" s="15">
        <v>0.0</v>
      </c>
      <c r="Q1207" s="11">
        <v>1.0</v>
      </c>
    </row>
    <row r="1208">
      <c r="A1208" s="6" t="s">
        <v>1270</v>
      </c>
      <c r="B1208" s="7">
        <v>2027.92</v>
      </c>
      <c r="C1208" s="7">
        <v>2055.53</v>
      </c>
      <c r="D1208" s="7">
        <v>2027.92</v>
      </c>
      <c r="E1208" s="7">
        <v>2035.33</v>
      </c>
      <c r="F1208" s="7">
        <v>3917.95</v>
      </c>
      <c r="G1208" s="10">
        <v>0.00453571816360164</v>
      </c>
      <c r="H1208" s="7">
        <v>10.880391798549454</v>
      </c>
      <c r="I1208" s="7">
        <v>17.94331911329091</v>
      </c>
      <c r="J1208" s="7">
        <v>0.7627026290696054</v>
      </c>
      <c r="K1208" s="7">
        <v>43.26893353941255</v>
      </c>
      <c r="L1208" s="7">
        <v>20.050715450099574</v>
      </c>
      <c r="M1208" s="7">
        <v>26.69280407578873</v>
      </c>
      <c r="N1208" s="7">
        <v>1.0</v>
      </c>
      <c r="O1208" s="10">
        <v>0.00453571816360164</v>
      </c>
      <c r="P1208" s="15">
        <v>0.0</v>
      </c>
      <c r="Q1208" s="11">
        <v>4.0</v>
      </c>
    </row>
    <row r="1209">
      <c r="A1209" s="6" t="s">
        <v>1271</v>
      </c>
      <c r="B1209" s="7">
        <v>2030.36</v>
      </c>
      <c r="C1209" s="7">
        <v>2032.25</v>
      </c>
      <c r="D1209" s="7">
        <v>2002.33</v>
      </c>
      <c r="E1209" s="7">
        <v>2002.33</v>
      </c>
      <c r="F1209" s="7">
        <v>4157.65</v>
      </c>
      <c r="G1209" s="10">
        <v>-0.01621358698589418</v>
      </c>
      <c r="H1209" s="7">
        <v>6.006643089130193</v>
      </c>
      <c r="I1209" s="7">
        <v>15.555983908458769</v>
      </c>
      <c r="J1209" s="7">
        <v>0.425148012404844</v>
      </c>
      <c r="K1209" s="7">
        <v>29.83184965380785</v>
      </c>
      <c r="L1209" s="7">
        <v>0.0</v>
      </c>
      <c r="M1209" s="7">
        <v>7.818631890358081</v>
      </c>
      <c r="N1209" s="7">
        <v>1.0</v>
      </c>
      <c r="O1209" s="10">
        <v>-0.01621358698589418</v>
      </c>
      <c r="P1209" s="15">
        <v>0.0</v>
      </c>
      <c r="Q1209" s="11">
        <v>1.0</v>
      </c>
    </row>
    <row r="1210">
      <c r="A1210" s="6" t="s">
        <v>1272</v>
      </c>
      <c r="B1210" s="7">
        <v>2005.03</v>
      </c>
      <c r="C1210" s="7">
        <v>2018.69</v>
      </c>
      <c r="D1210" s="7">
        <v>1982.26</v>
      </c>
      <c r="E1210" s="7">
        <v>1989.63</v>
      </c>
      <c r="F1210" s="7">
        <v>4361.99</v>
      </c>
      <c r="G1210" s="10">
        <v>-0.006342610858349931</v>
      </c>
      <c r="H1210" s="7">
        <v>1.1066218143528204</v>
      </c>
      <c r="I1210" s="7">
        <v>12.666111489637581</v>
      </c>
      <c r="J1210" s="7">
        <v>0.3301989757367104</v>
      </c>
      <c r="K1210" s="7">
        <v>24.823276950264884</v>
      </c>
      <c r="L1210" s="7">
        <v>7.581524534513047</v>
      </c>
      <c r="M1210" s="7">
        <v>9.21074666153754</v>
      </c>
      <c r="N1210" s="7">
        <v>2.0</v>
      </c>
      <c r="O1210" s="10">
        <v>-0.022556197844244112</v>
      </c>
      <c r="P1210" s="15">
        <v>0.0</v>
      </c>
      <c r="Q1210" s="11">
        <v>2.0</v>
      </c>
    </row>
    <row r="1211">
      <c r="A1211" s="6" t="s">
        <v>1273</v>
      </c>
      <c r="B1211" s="7">
        <v>1986.71</v>
      </c>
      <c r="C1211" s="7">
        <v>2016.89</v>
      </c>
      <c r="D1211" s="7">
        <v>1972.56</v>
      </c>
      <c r="E1211" s="7">
        <v>1972.74</v>
      </c>
      <c r="F1211" s="7">
        <v>4958.68</v>
      </c>
      <c r="G1211" s="10">
        <v>-0.008489015545604005</v>
      </c>
      <c r="H1211" s="7">
        <v>-4.092387695108982</v>
      </c>
      <c r="I1211" s="7">
        <v>9.31441165268827</v>
      </c>
      <c r="J1211" s="7">
        <v>0.2943421643466503</v>
      </c>
      <c r="K1211" s="7">
        <v>22.74067649609688</v>
      </c>
      <c r="L1211" s="7">
        <v>0.16836591525588243</v>
      </c>
      <c r="M1211" s="7">
        <v>2.5832968165896433</v>
      </c>
      <c r="N1211" s="7">
        <v>3.0</v>
      </c>
      <c r="O1211" s="10">
        <v>-0.031045213389848118</v>
      </c>
      <c r="P1211" s="15">
        <v>0.0</v>
      </c>
      <c r="Q1211" s="11">
        <v>2.0</v>
      </c>
    </row>
    <row r="1212">
      <c r="A1212" s="6" t="s">
        <v>1274</v>
      </c>
      <c r="B1212" s="7">
        <v>1973.77</v>
      </c>
      <c r="C1212" s="7">
        <v>2016.75</v>
      </c>
      <c r="D1212" s="7">
        <v>1973.77</v>
      </c>
      <c r="E1212" s="7">
        <v>2012.89</v>
      </c>
      <c r="F1212" s="7">
        <v>4942.37</v>
      </c>
      <c r="G1212" s="10">
        <v>0.020352403256384568</v>
      </c>
      <c r="H1212" s="7">
        <v>-4.916199844173207</v>
      </c>
      <c r="I1212" s="7">
        <v>6.468289353315975</v>
      </c>
      <c r="J1212" s="7">
        <v>0.5514144589133357</v>
      </c>
      <c r="K1212" s="7">
        <v>35.54269175108536</v>
      </c>
      <c r="L1212" s="7">
        <v>37.72331867926313</v>
      </c>
      <c r="M1212" s="7">
        <v>15.157736376344019</v>
      </c>
      <c r="N1212" s="7">
        <v>1.0</v>
      </c>
      <c r="O1212" s="10">
        <v>0.020352403256384568</v>
      </c>
      <c r="P1212" s="15">
        <v>0.0</v>
      </c>
      <c r="Q1212" s="11">
        <v>5.0</v>
      </c>
    </row>
    <row r="1213">
      <c r="A1213" s="6" t="s">
        <v>1275</v>
      </c>
      <c r="B1213" s="7">
        <v>2018.98</v>
      </c>
      <c r="C1213" s="7">
        <v>2061.23</v>
      </c>
      <c r="D1213" s="7">
        <v>2018.98</v>
      </c>
      <c r="E1213" s="7">
        <v>2061.23</v>
      </c>
      <c r="F1213" s="7">
        <v>4703.38</v>
      </c>
      <c r="G1213" s="10">
        <v>0.024015221894887407</v>
      </c>
      <c r="H1213" s="7">
        <v>-1.6494293074667894</v>
      </c>
      <c r="I1213" s="7">
        <v>4.844745621159423</v>
      </c>
      <c r="J1213" s="7">
        <v>0.950681729645501</v>
      </c>
      <c r="K1213" s="7">
        <v>48.735870911051656</v>
      </c>
      <c r="L1213" s="7">
        <v>82.93892058741015</v>
      </c>
      <c r="M1213" s="7">
        <v>40.27686839397639</v>
      </c>
      <c r="N1213" s="7">
        <v>2.0</v>
      </c>
      <c r="O1213" s="10">
        <v>0.044367625151271975</v>
      </c>
      <c r="P1213" s="15">
        <v>0.0</v>
      </c>
      <c r="Q1213" s="11">
        <v>5.0</v>
      </c>
    </row>
    <row r="1214">
      <c r="A1214" s="6" t="s">
        <v>1276</v>
      </c>
      <c r="B1214" s="7">
        <v>2061.04</v>
      </c>
      <c r="C1214" s="7">
        <v>2077.85</v>
      </c>
      <c r="D1214" s="7">
        <v>2061.03</v>
      </c>
      <c r="E1214" s="7">
        <v>2070.65</v>
      </c>
      <c r="F1214" s="7">
        <v>6465.53</v>
      </c>
      <c r="G1214" s="10">
        <v>0.004570086792837322</v>
      </c>
      <c r="H1214" s="7">
        <v>1.680256204852867</v>
      </c>
      <c r="I1214" s="7">
        <v>4.211847737898112</v>
      </c>
      <c r="J1214" s="7">
        <v>1.1506609472117666</v>
      </c>
      <c r="K1214" s="7">
        <v>53.50266617820655</v>
      </c>
      <c r="L1214" s="7">
        <v>91.75007015246494</v>
      </c>
      <c r="M1214" s="7">
        <v>70.80410313971275</v>
      </c>
      <c r="N1214" s="7">
        <v>3.0</v>
      </c>
      <c r="O1214" s="10">
        <v>0.0489377119441093</v>
      </c>
      <c r="P1214" s="15">
        <v>0.0</v>
      </c>
      <c r="Q1214" s="11">
        <v>4.0</v>
      </c>
    </row>
    <row r="1215">
      <c r="A1215" s="6" t="s">
        <v>1277</v>
      </c>
      <c r="B1215" s="7">
        <v>2069.28</v>
      </c>
      <c r="C1215" s="7">
        <v>2078.76</v>
      </c>
      <c r="D1215" s="7">
        <v>2069.28</v>
      </c>
      <c r="E1215" s="7">
        <v>2078.54</v>
      </c>
      <c r="F1215" s="7">
        <v>3369.52</v>
      </c>
      <c r="G1215" s="10">
        <v>0.003810397701204874</v>
      </c>
      <c r="H1215" s="7">
        <v>4.899237660888502</v>
      </c>
      <c r="I1215" s="7">
        <v>4.34932572249619</v>
      </c>
      <c r="J1215" s="7">
        <v>1.1049636697890206</v>
      </c>
      <c r="K1215" s="7">
        <v>52.493241838219966</v>
      </c>
      <c r="L1215" s="7">
        <v>99.13010943784506</v>
      </c>
      <c r="M1215" s="7">
        <v>91.27303339257338</v>
      </c>
      <c r="N1215" s="7">
        <v>4.0</v>
      </c>
      <c r="O1215" s="10">
        <v>0.05274810964531417</v>
      </c>
      <c r="P1215" s="15">
        <v>0.0</v>
      </c>
      <c r="Q1215" s="11">
        <v>4.0</v>
      </c>
    </row>
    <row r="1216">
      <c r="A1216" s="6" t="s">
        <v>1278</v>
      </c>
      <c r="B1216" s="7">
        <v>2081.48</v>
      </c>
      <c r="C1216" s="7">
        <v>2086.73</v>
      </c>
      <c r="D1216" s="7">
        <v>2079.77</v>
      </c>
      <c r="E1216" s="7">
        <v>2082.17</v>
      </c>
      <c r="F1216" s="7">
        <v>3043.95</v>
      </c>
      <c r="G1216" s="10">
        <v>0.0017464181589000496</v>
      </c>
      <c r="H1216" s="7">
        <v>7.654972560507076</v>
      </c>
      <c r="I1216" s="7">
        <v>5.010455090098368</v>
      </c>
      <c r="J1216" s="7">
        <v>1.0686334588111719</v>
      </c>
      <c r="K1216" s="7">
        <v>51.65890816758361</v>
      </c>
      <c r="L1216" s="7">
        <v>96.00595603048092</v>
      </c>
      <c r="M1216" s="7">
        <v>95.62871187359697</v>
      </c>
      <c r="N1216" s="7">
        <v>5.0</v>
      </c>
      <c r="O1216" s="10">
        <v>0.054494527804214224</v>
      </c>
      <c r="P1216" s="15">
        <v>0.0</v>
      </c>
      <c r="Q1216" s="11">
        <v>3.0</v>
      </c>
    </row>
    <row r="1217">
      <c r="A1217" s="6" t="s">
        <v>1279</v>
      </c>
      <c r="B1217" s="7">
        <v>2083.25</v>
      </c>
      <c r="C1217" s="7">
        <v>2087.56</v>
      </c>
      <c r="D1217" s="7">
        <v>2081.86</v>
      </c>
      <c r="E1217" s="7">
        <v>2081.88</v>
      </c>
      <c r="F1217" s="7">
        <v>1416.98</v>
      </c>
      <c r="G1217" s="10">
        <v>-1.3927777270826281E-4</v>
      </c>
      <c r="H1217" s="7">
        <v>9.703654062367832</v>
      </c>
      <c r="I1217" s="7">
        <v>5.949094884552261</v>
      </c>
      <c r="J1217" s="7">
        <v>1.0888413165640893</v>
      </c>
      <c r="K1217" s="7">
        <v>52.126569305662315</v>
      </c>
      <c r="L1217" s="7">
        <v>95.06086956521753</v>
      </c>
      <c r="M1217" s="7">
        <v>96.73231167784782</v>
      </c>
      <c r="N1217" s="7">
        <v>1.0</v>
      </c>
      <c r="O1217" s="10">
        <v>-1.3927777270826281E-4</v>
      </c>
      <c r="P1217" s="15">
        <v>0.0</v>
      </c>
      <c r="Q1217" s="11">
        <v>3.0</v>
      </c>
    </row>
    <row r="1218">
      <c r="A1218" s="6" t="s">
        <v>1280</v>
      </c>
      <c r="B1218" s="7">
        <v>2084.3</v>
      </c>
      <c r="C1218" s="7">
        <v>2092.7</v>
      </c>
      <c r="D1218" s="7">
        <v>2084.3</v>
      </c>
      <c r="E1218" s="7">
        <v>2088.77</v>
      </c>
      <c r="F1218" s="7">
        <v>1735.23</v>
      </c>
      <c r="G1218" s="10">
        <v>0.0033095087132783215</v>
      </c>
      <c r="H1218" s="7">
        <v>11.747793084482737</v>
      </c>
      <c r="I1218" s="7">
        <v>7.1088345245383575</v>
      </c>
      <c r="J1218" s="7">
        <v>1.1195254660601208</v>
      </c>
      <c r="K1218" s="7">
        <v>52.819627977443</v>
      </c>
      <c r="L1218" s="7">
        <v>96.7288163808891</v>
      </c>
      <c r="M1218" s="7">
        <v>95.93188065886251</v>
      </c>
      <c r="N1218" s="7">
        <v>1.0</v>
      </c>
      <c r="O1218" s="10">
        <v>0.0033095087132783215</v>
      </c>
      <c r="P1218" s="15">
        <v>0.0</v>
      </c>
      <c r="Q1218" s="11">
        <v>4.0</v>
      </c>
    </row>
    <row r="1219">
      <c r="A1219" s="6" t="s">
        <v>1281</v>
      </c>
      <c r="B1219" s="7">
        <v>2087.63</v>
      </c>
      <c r="C1219" s="7">
        <v>2093.55</v>
      </c>
      <c r="D1219" s="7">
        <v>2085.75</v>
      </c>
      <c r="E1219" s="7">
        <v>2090.57</v>
      </c>
      <c r="F1219" s="7">
        <v>2452.36</v>
      </c>
      <c r="G1219" s="10">
        <v>8.617511741360618E-4</v>
      </c>
      <c r="H1219" s="7">
        <v>13.359038266088646</v>
      </c>
      <c r="I1219" s="7">
        <v>8.358875272848415</v>
      </c>
      <c r="J1219" s="7">
        <v>1.311798042246268</v>
      </c>
      <c r="K1219" s="7">
        <v>56.7436263148512</v>
      </c>
      <c r="L1219" s="7">
        <v>97.5369865278122</v>
      </c>
      <c r="M1219" s="7">
        <v>96.44222415797294</v>
      </c>
      <c r="N1219" s="7">
        <v>2.0</v>
      </c>
      <c r="O1219" s="10">
        <v>0.004171259887414383</v>
      </c>
      <c r="P1219" s="15">
        <v>0.0</v>
      </c>
      <c r="Q1219" s="11">
        <v>3.0</v>
      </c>
    </row>
    <row r="1220">
      <c r="A1220" s="6" t="s">
        <v>1282</v>
      </c>
      <c r="B1220" s="7">
        <v>2088.49</v>
      </c>
      <c r="C1220" s="7">
        <v>2088.49</v>
      </c>
      <c r="D1220" s="7">
        <v>2079.53</v>
      </c>
      <c r="E1220" s="7">
        <v>2080.35</v>
      </c>
      <c r="F1220" s="7">
        <v>2440.28</v>
      </c>
      <c r="G1220" s="10">
        <v>-0.004888618893411966</v>
      </c>
      <c r="H1220" s="7">
        <v>13.653899439527777</v>
      </c>
      <c r="I1220" s="7">
        <v>9.417880106184288</v>
      </c>
      <c r="J1220" s="7">
        <v>1.192264469001683</v>
      </c>
      <c r="K1220" s="7">
        <v>54.38506557307013</v>
      </c>
      <c r="L1220" s="7">
        <v>89.09000743863109</v>
      </c>
      <c r="M1220" s="7">
        <v>94.45193678244414</v>
      </c>
      <c r="N1220" s="7">
        <v>1.0</v>
      </c>
      <c r="O1220" s="10">
        <v>-0.004888618893411966</v>
      </c>
      <c r="P1220" s="15">
        <v>0.0</v>
      </c>
      <c r="Q1220" s="11">
        <v>2.0</v>
      </c>
    </row>
    <row r="1221">
      <c r="A1221" s="6" t="s">
        <v>1283</v>
      </c>
      <c r="B1221" s="7">
        <v>2082.11</v>
      </c>
      <c r="C1221" s="7">
        <v>2085.58</v>
      </c>
      <c r="D1221" s="7">
        <v>2057.94</v>
      </c>
      <c r="E1221" s="7">
        <v>2058.9</v>
      </c>
      <c r="F1221" s="7">
        <v>2606.07</v>
      </c>
      <c r="G1221" s="10">
        <v>-0.010310765015502113</v>
      </c>
      <c r="H1221" s="7">
        <v>12.018204923680969</v>
      </c>
      <c r="I1221" s="7">
        <v>9.937945069683625</v>
      </c>
      <c r="J1221" s="7">
        <v>1.3464833421470122</v>
      </c>
      <c r="K1221" s="7">
        <v>57.38303434598395</v>
      </c>
      <c r="L1221" s="7">
        <v>71.36126952640713</v>
      </c>
      <c r="M1221" s="7">
        <v>85.99608783095015</v>
      </c>
      <c r="N1221" s="7">
        <v>2.0</v>
      </c>
      <c r="O1221" s="10">
        <v>-0.01519938390891408</v>
      </c>
      <c r="P1221" s="15">
        <v>0.0</v>
      </c>
      <c r="Q1221" s="11">
        <v>1.0</v>
      </c>
    </row>
    <row r="1222">
      <c r="A1222" s="6" t="s">
        <v>1284</v>
      </c>
      <c r="B1222" s="7">
        <v>2058.9</v>
      </c>
      <c r="C1222" s="7">
        <v>2072.36</v>
      </c>
      <c r="D1222" s="7">
        <v>2046.04</v>
      </c>
      <c r="E1222" s="7">
        <v>2058.2</v>
      </c>
      <c r="F1222" s="7">
        <v>2708.7</v>
      </c>
      <c r="G1222" s="10">
        <v>-3.399873718977477E-4</v>
      </c>
      <c r="H1222" s="7">
        <v>10.543877825240543</v>
      </c>
      <c r="I1222" s="7">
        <v>10.059131620795009</v>
      </c>
      <c r="J1222" s="7">
        <v>1.2401049868766385</v>
      </c>
      <c r="K1222" s="7">
        <v>55.359235131461745</v>
      </c>
      <c r="L1222" s="7">
        <v>70.78270931481916</v>
      </c>
      <c r="M1222" s="7">
        <v>77.07799542661913</v>
      </c>
      <c r="N1222" s="7">
        <v>3.0</v>
      </c>
      <c r="O1222" s="10">
        <v>-0.015539371280811827</v>
      </c>
      <c r="P1222" s="15">
        <v>0.0</v>
      </c>
      <c r="Q1222" s="11">
        <v>3.0</v>
      </c>
    </row>
    <row r="1223">
      <c r="A1223" s="6" t="s">
        <v>1285</v>
      </c>
      <c r="B1223" s="7">
        <v>2054.44</v>
      </c>
      <c r="C1223" s="7">
        <v>2054.44</v>
      </c>
      <c r="D1223" s="7">
        <v>2017.34</v>
      </c>
      <c r="E1223" s="7">
        <v>2020.58</v>
      </c>
      <c r="F1223" s="7">
        <v>3799.12</v>
      </c>
      <c r="G1223" s="10">
        <v>-0.018278107083859633</v>
      </c>
      <c r="H1223" s="7">
        <v>6.267594453809579</v>
      </c>
      <c r="I1223" s="7">
        <v>9.300824187397923</v>
      </c>
      <c r="J1223" s="7">
        <v>1.1827375588264741</v>
      </c>
      <c r="K1223" s="7">
        <v>54.18597183357035</v>
      </c>
      <c r="L1223" s="7">
        <v>39.68923051491849</v>
      </c>
      <c r="M1223" s="7">
        <v>60.611069785381595</v>
      </c>
      <c r="N1223" s="7">
        <v>4.0</v>
      </c>
      <c r="O1223" s="10">
        <v>-0.03381747836467146</v>
      </c>
      <c r="P1223" s="15">
        <v>0.0</v>
      </c>
      <c r="Q1223" s="11">
        <v>1.0</v>
      </c>
    </row>
    <row r="1224">
      <c r="A1224" s="6" t="s">
        <v>1286</v>
      </c>
      <c r="B1224" s="7">
        <v>2022.15</v>
      </c>
      <c r="C1224" s="7">
        <v>2030.25</v>
      </c>
      <c r="D1224" s="7">
        <v>1992.44</v>
      </c>
      <c r="E1224" s="7">
        <v>2002.61</v>
      </c>
      <c r="F1224" s="7">
        <v>4460.11</v>
      </c>
      <c r="G1224" s="10">
        <v>-0.008893486028764032</v>
      </c>
      <c r="H1224" s="7">
        <v>1.4123001376883622</v>
      </c>
      <c r="I1224" s="7">
        <v>7.723119377456011</v>
      </c>
      <c r="J1224" s="7">
        <v>1.1234544416967827</v>
      </c>
      <c r="K1224" s="7">
        <v>52.90692466182921</v>
      </c>
      <c r="L1224" s="7">
        <v>24.836763368873374</v>
      </c>
      <c r="M1224" s="7">
        <v>45.10290106620368</v>
      </c>
      <c r="N1224" s="7">
        <v>5.0</v>
      </c>
      <c r="O1224" s="10">
        <v>-0.04271096439343549</v>
      </c>
      <c r="P1224" s="15">
        <v>0.0</v>
      </c>
      <c r="Q1224" s="11">
        <v>2.0</v>
      </c>
    </row>
    <row r="1225">
      <c r="A1225" s="6" t="s">
        <v>1287</v>
      </c>
      <c r="B1225" s="7">
        <v>2005.55</v>
      </c>
      <c r="C1225" s="7">
        <v>2029.61</v>
      </c>
      <c r="D1225" s="7">
        <v>2005.55</v>
      </c>
      <c r="E1225" s="7">
        <v>2025.9</v>
      </c>
      <c r="F1225" s="7">
        <v>3805.48</v>
      </c>
      <c r="G1225" s="10">
        <v>0.011629823080879549</v>
      </c>
      <c r="H1225" s="7">
        <v>-0.5499082312121573</v>
      </c>
      <c r="I1225" s="7">
        <v>6.068513855722378</v>
      </c>
      <c r="J1225" s="7">
        <v>1.6023796033994326</v>
      </c>
      <c r="K1225" s="7">
        <v>61.57363058434206</v>
      </c>
      <c r="L1225" s="7">
        <v>43.521456002671584</v>
      </c>
      <c r="M1225" s="7">
        <v>36.01581662882115</v>
      </c>
      <c r="N1225" s="7">
        <v>1.0</v>
      </c>
      <c r="O1225" s="10">
        <v>0.011629823080879549</v>
      </c>
      <c r="P1225" s="15">
        <v>0.0</v>
      </c>
      <c r="Q1225" s="11">
        <v>5.0</v>
      </c>
    </row>
    <row r="1226">
      <c r="A1226" s="6" t="s">
        <v>1288</v>
      </c>
      <c r="B1226" s="7">
        <v>2030.61</v>
      </c>
      <c r="C1226" s="7">
        <v>2064.08</v>
      </c>
      <c r="D1226" s="7">
        <v>2030.61</v>
      </c>
      <c r="E1226" s="7">
        <v>2062.14</v>
      </c>
      <c r="F1226" s="7">
        <v>3934.01</v>
      </c>
      <c r="G1226" s="10">
        <v>0.017888345920331596</v>
      </c>
      <c r="H1226" s="7">
        <v>0.8099559610302549</v>
      </c>
      <c r="I1226" s="7">
        <v>5.016802276783953</v>
      </c>
      <c r="J1226" s="7">
        <v>1.5580736543909308</v>
      </c>
      <c r="K1226" s="7">
        <v>60.90808416389806</v>
      </c>
      <c r="L1226" s="7">
        <v>68.93482345959819</v>
      </c>
      <c r="M1226" s="7">
        <v>45.76434761038106</v>
      </c>
      <c r="N1226" s="7">
        <v>2.0</v>
      </c>
      <c r="O1226" s="10">
        <v>0.029518169001211146</v>
      </c>
      <c r="P1226" s="15">
        <v>0.0</v>
      </c>
      <c r="Q1226" s="11">
        <v>5.0</v>
      </c>
    </row>
    <row r="1227">
      <c r="A1227" s="6" t="s">
        <v>1289</v>
      </c>
      <c r="B1227" s="7">
        <v>2063.45</v>
      </c>
      <c r="C1227" s="7">
        <v>2064.43</v>
      </c>
      <c r="D1227" s="7">
        <v>2038.33</v>
      </c>
      <c r="E1227" s="7">
        <v>2044.81</v>
      </c>
      <c r="F1227" s="7">
        <v>3364.14</v>
      </c>
      <c r="G1227" s="10">
        <v>-0.008403891103416805</v>
      </c>
      <c r="H1227" s="7">
        <v>0.48369621465599266</v>
      </c>
      <c r="I1227" s="7">
        <v>4.110181064358361</v>
      </c>
      <c r="J1227" s="7">
        <v>0.8444781208562223</v>
      </c>
      <c r="K1227" s="7">
        <v>45.784122419636425</v>
      </c>
      <c r="L1227" s="7">
        <v>51.795074671150054</v>
      </c>
      <c r="M1227" s="7">
        <v>54.750451377806606</v>
      </c>
      <c r="N1227" s="7">
        <v>1.0</v>
      </c>
      <c r="O1227" s="10">
        <v>-0.008403891103416805</v>
      </c>
      <c r="P1227" s="15">
        <v>0.0</v>
      </c>
      <c r="Q1227" s="11">
        <v>2.0</v>
      </c>
    </row>
    <row r="1228">
      <c r="A1228" s="6" t="s">
        <v>1290</v>
      </c>
      <c r="B1228" s="7">
        <v>2046.13</v>
      </c>
      <c r="C1228" s="7">
        <v>2049.3</v>
      </c>
      <c r="D1228" s="7">
        <v>2022.58</v>
      </c>
      <c r="E1228" s="7">
        <v>2028.26</v>
      </c>
      <c r="F1228" s="7">
        <v>3456.46</v>
      </c>
      <c r="G1228" s="10">
        <v>-0.008093661513783655</v>
      </c>
      <c r="H1228" s="7">
        <v>-1.0976605235537136</v>
      </c>
      <c r="I1228" s="7">
        <v>3.0686127467759463</v>
      </c>
      <c r="J1228" s="7">
        <v>0.6529108327192331</v>
      </c>
      <c r="K1228" s="7">
        <v>39.50066874721353</v>
      </c>
      <c r="L1228" s="7">
        <v>35.42676293146067</v>
      </c>
      <c r="M1228" s="7">
        <v>52.05222035406964</v>
      </c>
      <c r="N1228" s="7">
        <v>2.0</v>
      </c>
      <c r="O1228" s="10">
        <v>-0.01649755261720046</v>
      </c>
      <c r="P1228" s="15">
        <v>0.0</v>
      </c>
      <c r="Q1228" s="11">
        <v>2.0</v>
      </c>
    </row>
    <row r="1229">
      <c r="A1229" s="6" t="s">
        <v>1291</v>
      </c>
      <c r="B1229" s="7">
        <v>2031.58</v>
      </c>
      <c r="C1229" s="7">
        <v>2056.93</v>
      </c>
      <c r="D1229" s="7">
        <v>2008.25</v>
      </c>
      <c r="E1229" s="7">
        <v>2023.03</v>
      </c>
      <c r="F1229" s="7">
        <v>4107.3</v>
      </c>
      <c r="G1229" s="10">
        <v>-0.0025785648782700532</v>
      </c>
      <c r="H1229" s="7">
        <v>-2.741314258349803</v>
      </c>
      <c r="I1229" s="7">
        <v>1.9066273457507967</v>
      </c>
      <c r="J1229" s="7">
        <v>0.5641488693467341</v>
      </c>
      <c r="K1229" s="7">
        <v>36.06746649264596</v>
      </c>
      <c r="L1229" s="7">
        <v>30.25417861734733</v>
      </c>
      <c r="M1229" s="7">
        <v>39.158672073319345</v>
      </c>
      <c r="N1229" s="7">
        <v>3.0</v>
      </c>
      <c r="O1229" s="10">
        <v>-0.019076117495470512</v>
      </c>
      <c r="P1229" s="15">
        <v>0.0</v>
      </c>
      <c r="Q1229" s="11">
        <v>3.0</v>
      </c>
    </row>
    <row r="1230">
      <c r="A1230" s="6" t="s">
        <v>1292</v>
      </c>
      <c r="B1230" s="7">
        <v>2018.4</v>
      </c>
      <c r="C1230" s="7">
        <v>2018.4</v>
      </c>
      <c r="D1230" s="7">
        <v>1988.44</v>
      </c>
      <c r="E1230" s="7">
        <v>2011.27</v>
      </c>
      <c r="F1230" s="7">
        <v>4378.68</v>
      </c>
      <c r="G1230" s="10">
        <v>-0.005813062584341305</v>
      </c>
      <c r="H1230" s="7">
        <v>-4.935956765573337</v>
      </c>
      <c r="I1230" s="7">
        <v>0.53811052348597</v>
      </c>
      <c r="J1230" s="7">
        <v>0.49036802760206993</v>
      </c>
      <c r="K1230" s="7">
        <v>32.90247901996719</v>
      </c>
      <c r="L1230" s="7">
        <v>21.720102749500427</v>
      </c>
      <c r="M1230" s="7">
        <v>29.133681432769475</v>
      </c>
      <c r="N1230" s="7">
        <v>4.0</v>
      </c>
      <c r="O1230" s="10">
        <v>-0.024889180079811817</v>
      </c>
      <c r="P1230" s="15">
        <v>0.0</v>
      </c>
      <c r="Q1230" s="11">
        <v>2.0</v>
      </c>
    </row>
    <row r="1231">
      <c r="A1231" s="6" t="s">
        <v>1293</v>
      </c>
      <c r="B1231" s="7">
        <v>2013.75</v>
      </c>
      <c r="C1231" s="7">
        <v>2021.35</v>
      </c>
      <c r="D1231" s="7">
        <v>1991.47</v>
      </c>
      <c r="E1231" s="7">
        <v>1992.67</v>
      </c>
      <c r="F1231" s="7">
        <v>4276.72</v>
      </c>
      <c r="G1231" s="10">
        <v>-0.009247888150273165</v>
      </c>
      <c r="H1231" s="7">
        <v>-8.082916487579496</v>
      </c>
      <c r="I1231" s="7">
        <v>-1.1860948787271233</v>
      </c>
      <c r="J1231" s="7">
        <v>0.4333354506764911</v>
      </c>
      <c r="K1231" s="7">
        <v>30.23266120097496</v>
      </c>
      <c r="L1231" s="7">
        <v>4.024355437161082</v>
      </c>
      <c r="M1231" s="7">
        <v>18.666212268002948</v>
      </c>
      <c r="N1231" s="7">
        <v>5.0</v>
      </c>
      <c r="O1231" s="10">
        <v>-0.034137068230084985</v>
      </c>
      <c r="P1231" s="15">
        <v>0.0</v>
      </c>
      <c r="Q1231" s="11">
        <v>2.0</v>
      </c>
    </row>
    <row r="1232">
      <c r="A1232" s="6" t="s">
        <v>1294</v>
      </c>
      <c r="B1232" s="7">
        <v>1992.25</v>
      </c>
      <c r="C1232" s="7">
        <v>2020.46</v>
      </c>
      <c r="D1232" s="7">
        <v>1988.12</v>
      </c>
      <c r="E1232" s="7">
        <v>2019.42</v>
      </c>
      <c r="F1232" s="7">
        <v>4056.41</v>
      </c>
      <c r="G1232" s="10">
        <v>0.013424199691870706</v>
      </c>
      <c r="H1232" s="7">
        <v>-8.322467079036642</v>
      </c>
      <c r="I1232" s="7">
        <v>-2.613369318789027</v>
      </c>
      <c r="J1232" s="7">
        <v>0.5594867560185487</v>
      </c>
      <c r="K1232" s="7">
        <v>35.876339049325935</v>
      </c>
      <c r="L1232" s="7">
        <v>29.687944607796734</v>
      </c>
      <c r="M1232" s="7">
        <v>18.477467598152746</v>
      </c>
      <c r="N1232" s="7">
        <v>1.0</v>
      </c>
      <c r="O1232" s="10">
        <v>0.013424199691870706</v>
      </c>
      <c r="P1232" s="15">
        <v>0.0</v>
      </c>
      <c r="Q1232" s="11">
        <v>5.0</v>
      </c>
    </row>
    <row r="1233">
      <c r="A1233" s="6" t="s">
        <v>1295</v>
      </c>
      <c r="B1233" s="7">
        <v>2020.76</v>
      </c>
      <c r="C1233" s="7">
        <v>2028.94</v>
      </c>
      <c r="D1233" s="7">
        <v>2004.49</v>
      </c>
      <c r="E1233" s="7">
        <v>2022.55</v>
      </c>
      <c r="F1233" s="7">
        <v>3944.34</v>
      </c>
      <c r="G1233" s="10">
        <v>0.0015499499856393825</v>
      </c>
      <c r="H1233" s="7">
        <v>-8.16561962699825</v>
      </c>
      <c r="I1233" s="7">
        <v>-3.7238193804308715</v>
      </c>
      <c r="J1233" s="7">
        <v>0.567934955218191</v>
      </c>
      <c r="K1233" s="7">
        <v>36.22184410954459</v>
      </c>
      <c r="L1233" s="7">
        <v>34.30307860914626</v>
      </c>
      <c r="M1233" s="7">
        <v>22.671792884701357</v>
      </c>
      <c r="N1233" s="7">
        <v>2.0</v>
      </c>
      <c r="O1233" s="10">
        <v>0.014974149677510089</v>
      </c>
      <c r="P1233" s="15">
        <v>0.0</v>
      </c>
      <c r="Q1233" s="11">
        <v>3.0</v>
      </c>
    </row>
    <row r="1234">
      <c r="A1234" s="6" t="s">
        <v>1296</v>
      </c>
      <c r="B1234" s="7">
        <v>2020.19</v>
      </c>
      <c r="C1234" s="7">
        <v>2038.29</v>
      </c>
      <c r="D1234" s="7">
        <v>2012.04</v>
      </c>
      <c r="E1234" s="7">
        <v>2032.12</v>
      </c>
      <c r="F1234" s="7">
        <v>3730.07</v>
      </c>
      <c r="G1234" s="10">
        <v>0.004731650639044739</v>
      </c>
      <c r="H1234" s="7">
        <v>-7.186259148882755</v>
      </c>
      <c r="I1234" s="7">
        <v>-4.416307334121249</v>
      </c>
      <c r="J1234" s="7">
        <v>0.6723728007608173</v>
      </c>
      <c r="K1234" s="7">
        <v>40.20471993176</v>
      </c>
      <c r="L1234" s="7">
        <v>45.146726862302465</v>
      </c>
      <c r="M1234" s="7">
        <v>36.37925002641515</v>
      </c>
      <c r="N1234" s="7">
        <v>3.0</v>
      </c>
      <c r="O1234" s="10">
        <v>0.019705800316554827</v>
      </c>
      <c r="P1234" s="15">
        <v>0.0</v>
      </c>
      <c r="Q1234" s="11">
        <v>4.0</v>
      </c>
    </row>
    <row r="1235">
      <c r="A1235" s="6" t="s">
        <v>1297</v>
      </c>
      <c r="B1235" s="7">
        <v>2034.3</v>
      </c>
      <c r="C1235" s="7">
        <v>2064.62</v>
      </c>
      <c r="D1235" s="7">
        <v>2026.38</v>
      </c>
      <c r="E1235" s="7">
        <v>2063.15</v>
      </c>
      <c r="F1235" s="7">
        <v>4176.05</v>
      </c>
      <c r="G1235" s="10">
        <v>0.01526976753341348</v>
      </c>
      <c r="H1235" s="7">
        <v>-3.8617316045031203</v>
      </c>
      <c r="I1235" s="7">
        <v>-4.305392188197623</v>
      </c>
      <c r="J1235" s="7">
        <v>1.0337945292620865</v>
      </c>
      <c r="K1235" s="7">
        <v>50.830824568948664</v>
      </c>
      <c r="L1235" s="7">
        <v>89.06695156695156</v>
      </c>
      <c r="M1235" s="7">
        <v>56.172252346133426</v>
      </c>
      <c r="N1235" s="7">
        <v>4.0</v>
      </c>
      <c r="O1235" s="10">
        <v>0.0349755678499683</v>
      </c>
      <c r="P1235" s="15">
        <v>0.0</v>
      </c>
      <c r="Q1235" s="11">
        <v>5.0</v>
      </c>
    </row>
    <row r="1236">
      <c r="A1236" s="6" t="s">
        <v>1298</v>
      </c>
      <c r="B1236" s="7">
        <v>2062.98</v>
      </c>
      <c r="C1236" s="7">
        <v>2062.98</v>
      </c>
      <c r="D1236" s="7">
        <v>2050.54</v>
      </c>
      <c r="E1236" s="7">
        <v>2051.82</v>
      </c>
      <c r="F1236" s="7">
        <v>3573.56</v>
      </c>
      <c r="G1236" s="10">
        <v>-0.005491602646438663</v>
      </c>
      <c r="H1236" s="7">
        <v>-2.1168541084277877</v>
      </c>
      <c r="I1236" s="7">
        <v>-3.867684572243656</v>
      </c>
      <c r="J1236" s="7">
        <v>0.9532223770071143</v>
      </c>
      <c r="K1236" s="7">
        <v>48.80255255255261</v>
      </c>
      <c r="L1236" s="7">
        <v>83.26797385620951</v>
      </c>
      <c r="M1236" s="7">
        <v>72.49388409515451</v>
      </c>
      <c r="N1236" s="7">
        <v>1.0</v>
      </c>
      <c r="O1236" s="10">
        <v>-0.005491602646438663</v>
      </c>
      <c r="P1236" s="15">
        <v>0.0</v>
      </c>
      <c r="Q1236" s="11">
        <v>2.0</v>
      </c>
    </row>
    <row r="1237">
      <c r="A1237" s="6" t="s">
        <v>1299</v>
      </c>
      <c r="B1237" s="7">
        <v>2050.42</v>
      </c>
      <c r="C1237" s="7">
        <v>2057.62</v>
      </c>
      <c r="D1237" s="7">
        <v>2040.97</v>
      </c>
      <c r="E1237" s="7">
        <v>2057.09</v>
      </c>
      <c r="F1237" s="7">
        <v>3465.76</v>
      </c>
      <c r="G1237" s="10">
        <v>0.002568451423614148</v>
      </c>
      <c r="H1237" s="7">
        <v>-0.3052622911789058</v>
      </c>
      <c r="I1237" s="7">
        <v>-3.155200116030706</v>
      </c>
      <c r="J1237" s="7">
        <v>1.3696466538422627</v>
      </c>
      <c r="K1237" s="7">
        <v>57.79961546678065</v>
      </c>
      <c r="L1237" s="7">
        <v>90.15686274509838</v>
      </c>
      <c r="M1237" s="7">
        <v>87.49726272275313</v>
      </c>
      <c r="N1237" s="7">
        <v>1.0</v>
      </c>
      <c r="O1237" s="10">
        <v>0.002568451423614148</v>
      </c>
      <c r="P1237" s="15">
        <v>0.0</v>
      </c>
      <c r="Q1237" s="11">
        <v>3.0</v>
      </c>
    </row>
    <row r="1238">
      <c r="A1238" s="6" t="s">
        <v>1300</v>
      </c>
      <c r="B1238" s="7">
        <v>2047.86</v>
      </c>
      <c r="C1238" s="7">
        <v>2047.86</v>
      </c>
      <c r="D1238" s="7">
        <v>2019.91</v>
      </c>
      <c r="E1238" s="7">
        <v>2029.55</v>
      </c>
      <c r="F1238" s="7">
        <v>3329.81</v>
      </c>
      <c r="G1238" s="10">
        <v>-0.013387843993213806</v>
      </c>
      <c r="H1238" s="7">
        <v>-1.079368277195499</v>
      </c>
      <c r="I1238" s="7">
        <v>-2.7400337482636647</v>
      </c>
      <c r="J1238" s="7">
        <v>1.2486616208233345</v>
      </c>
      <c r="K1238" s="7">
        <v>55.52910270092768</v>
      </c>
      <c r="L1238" s="7">
        <v>54.156862745098124</v>
      </c>
      <c r="M1238" s="7">
        <v>75.860566448802</v>
      </c>
      <c r="N1238" s="7">
        <v>1.0</v>
      </c>
      <c r="O1238" s="10">
        <v>-0.013387843993213806</v>
      </c>
      <c r="P1238" s="15">
        <v>0.0</v>
      </c>
      <c r="Q1238" s="11">
        <v>1.0</v>
      </c>
    </row>
    <row r="1239">
      <c r="A1239" s="6" t="s">
        <v>1301</v>
      </c>
      <c r="B1239" s="7">
        <v>2032.34</v>
      </c>
      <c r="C1239" s="7">
        <v>2042.49</v>
      </c>
      <c r="D1239" s="7">
        <v>2001.49</v>
      </c>
      <c r="E1239" s="7">
        <v>2002.16</v>
      </c>
      <c r="F1239" s="7">
        <v>4067.53</v>
      </c>
      <c r="G1239" s="10">
        <v>-0.013495602473454644</v>
      </c>
      <c r="H1239" s="7">
        <v>-3.8585183428529035</v>
      </c>
      <c r="I1239" s="7">
        <v>-2.9637306671815127</v>
      </c>
      <c r="J1239" s="7">
        <v>0.8250939364915638</v>
      </c>
      <c r="K1239" s="7">
        <v>45.20829969320199</v>
      </c>
      <c r="L1239" s="7">
        <v>18.35294117647084</v>
      </c>
      <c r="M1239" s="7">
        <v>54.22222222222245</v>
      </c>
      <c r="N1239" s="7">
        <v>2.0</v>
      </c>
      <c r="O1239" s="10">
        <v>-0.026883446466668452</v>
      </c>
      <c r="P1239" s="15">
        <v>0.0</v>
      </c>
      <c r="Q1239" s="11">
        <v>1.0</v>
      </c>
    </row>
    <row r="1240">
      <c r="A1240" s="6" t="s">
        <v>1302</v>
      </c>
      <c r="B1240" s="7">
        <v>2002.45</v>
      </c>
      <c r="C1240" s="7">
        <v>2024.64</v>
      </c>
      <c r="D1240" s="7">
        <v>1989.18</v>
      </c>
      <c r="E1240" s="7">
        <v>2021.25</v>
      </c>
      <c r="F1240" s="7">
        <v>4127.14</v>
      </c>
      <c r="G1240" s="10">
        <v>0.009534702521276979</v>
      </c>
      <c r="H1240" s="7">
        <v>-4.469094396084529</v>
      </c>
      <c r="I1240" s="7">
        <v>-3.264803412962116</v>
      </c>
      <c r="J1240" s="7">
        <v>0.6987401458778463</v>
      </c>
      <c r="K1240" s="7">
        <v>41.1328446892484</v>
      </c>
      <c r="L1240" s="7">
        <v>43.307189542483805</v>
      </c>
      <c r="M1240" s="7">
        <v>38.60566448801759</v>
      </c>
      <c r="N1240" s="7">
        <v>1.0</v>
      </c>
      <c r="O1240" s="10">
        <v>0.009534702521276979</v>
      </c>
      <c r="P1240" s="15">
        <v>0.0</v>
      </c>
      <c r="Q1240" s="11">
        <v>4.0</v>
      </c>
    </row>
    <row r="1241">
      <c r="A1241" s="6" t="s">
        <v>1303</v>
      </c>
      <c r="B1241" s="7">
        <v>2019.35</v>
      </c>
      <c r="C1241" s="7">
        <v>2023.32</v>
      </c>
      <c r="D1241" s="7">
        <v>1993.38</v>
      </c>
      <c r="E1241" s="7">
        <v>1994.99</v>
      </c>
      <c r="F1241" s="7">
        <v>4568.65</v>
      </c>
      <c r="G1241" s="10">
        <v>-0.012991960420531844</v>
      </c>
      <c r="H1241" s="7">
        <v>-6.991350911908967</v>
      </c>
      <c r="I1241" s="7">
        <v>-4.010112912751486</v>
      </c>
      <c r="J1241" s="7">
        <v>0.6556062491359049</v>
      </c>
      <c r="K1241" s="7">
        <v>39.59916492693111</v>
      </c>
      <c r="L1241" s="7">
        <v>8.9803921568629</v>
      </c>
      <c r="M1241" s="7">
        <v>23.546840958605852</v>
      </c>
      <c r="N1241" s="7">
        <v>1.0</v>
      </c>
      <c r="O1241" s="10">
        <v>-0.012991960420531844</v>
      </c>
      <c r="P1241" s="15">
        <v>0.0</v>
      </c>
      <c r="Q1241" s="11">
        <v>1.0</v>
      </c>
    </row>
    <row r="1242">
      <c r="A1242" s="6" t="s">
        <v>1304</v>
      </c>
      <c r="B1242" s="7">
        <v>1996.67</v>
      </c>
      <c r="C1242" s="7">
        <v>2021.66</v>
      </c>
      <c r="D1242" s="7">
        <v>1980.9</v>
      </c>
      <c r="E1242" s="7">
        <v>2020.85</v>
      </c>
      <c r="F1242" s="7">
        <v>4008.33</v>
      </c>
      <c r="G1242" s="10">
        <v>0.012962470989829472</v>
      </c>
      <c r="H1242" s="7">
        <v>-6.824898314200027</v>
      </c>
      <c r="I1242" s="7">
        <v>-4.573069993041194</v>
      </c>
      <c r="J1242" s="7">
        <v>0.9421590820388721</v>
      </c>
      <c r="K1242" s="7">
        <v>48.51091194083837</v>
      </c>
      <c r="L1242" s="7">
        <v>47.71858576206392</v>
      </c>
      <c r="M1242" s="7">
        <v>33.33538915380354</v>
      </c>
      <c r="N1242" s="7">
        <v>1.0</v>
      </c>
      <c r="O1242" s="10">
        <v>0.012962470989829472</v>
      </c>
      <c r="P1242" s="15">
        <v>0.0</v>
      </c>
      <c r="Q1242" s="11">
        <v>5.0</v>
      </c>
    </row>
    <row r="1243">
      <c r="A1243" s="6" t="s">
        <v>1305</v>
      </c>
      <c r="B1243" s="7">
        <v>2022.71</v>
      </c>
      <c r="C1243" s="7">
        <v>2050.3</v>
      </c>
      <c r="D1243" s="7">
        <v>2022.71</v>
      </c>
      <c r="E1243" s="7">
        <v>2050.03</v>
      </c>
      <c r="F1243" s="7">
        <v>4615.9</v>
      </c>
      <c r="G1243" s="10">
        <v>0.01443946854046579</v>
      </c>
      <c r="H1243" s="7">
        <v>-4.2889608280836455</v>
      </c>
      <c r="I1243" s="7">
        <v>-4.516248160049685</v>
      </c>
      <c r="J1243" s="7">
        <v>1.219726562500002</v>
      </c>
      <c r="K1243" s="7">
        <v>54.94940607127148</v>
      </c>
      <c r="L1243" s="7">
        <v>82.57286192068834</v>
      </c>
      <c r="M1243" s="7">
        <v>46.423946613205054</v>
      </c>
      <c r="N1243" s="7">
        <v>2.0</v>
      </c>
      <c r="O1243" s="10">
        <v>0.027401939530295263</v>
      </c>
      <c r="P1243" s="15">
        <v>0.0</v>
      </c>
      <c r="Q1243" s="11">
        <v>5.0</v>
      </c>
    </row>
    <row r="1244">
      <c r="A1244" s="6" t="s">
        <v>1306</v>
      </c>
      <c r="B1244" s="7">
        <v>2048.86</v>
      </c>
      <c r="C1244" s="7">
        <v>2054.74</v>
      </c>
      <c r="D1244" s="7">
        <v>2036.72</v>
      </c>
      <c r="E1244" s="7">
        <v>2041.51</v>
      </c>
      <c r="F1244" s="7">
        <v>4141.92</v>
      </c>
      <c r="G1244" s="10">
        <v>-0.004156036740925844</v>
      </c>
      <c r="H1244" s="7">
        <v>-2.932896292487385</v>
      </c>
      <c r="I1244" s="7">
        <v>-4.199577786537225</v>
      </c>
      <c r="J1244" s="7">
        <v>1.2527582748244732</v>
      </c>
      <c r="K1244" s="7">
        <v>55.6099732858415</v>
      </c>
      <c r="L1244" s="7">
        <v>72.39608217869092</v>
      </c>
      <c r="M1244" s="7">
        <v>67.5625099538144</v>
      </c>
      <c r="N1244" s="7">
        <v>1.0</v>
      </c>
      <c r="O1244" s="10">
        <v>-0.004156036740925844</v>
      </c>
      <c r="P1244" s="15">
        <v>0.0</v>
      </c>
      <c r="Q1244" s="11">
        <v>2.0</v>
      </c>
    </row>
    <row r="1245">
      <c r="A1245" s="6" t="s">
        <v>1307</v>
      </c>
      <c r="B1245" s="7">
        <v>2043.45</v>
      </c>
      <c r="C1245" s="7">
        <v>2063.55</v>
      </c>
      <c r="D1245" s="7">
        <v>2043.45</v>
      </c>
      <c r="E1245" s="7">
        <v>2062.52</v>
      </c>
      <c r="F1245" s="7">
        <v>3821.99</v>
      </c>
      <c r="G1245" s="10">
        <v>0.010291401952476348</v>
      </c>
      <c r="H1245" s="7">
        <v>-0.1610178524335879</v>
      </c>
      <c r="I1245" s="7">
        <v>-3.3918657997164976</v>
      </c>
      <c r="J1245" s="7">
        <v>1.6913103721298475</v>
      </c>
      <c r="K1245" s="7">
        <v>62.843378810723316</v>
      </c>
      <c r="L1245" s="7">
        <v>97.49163879598672</v>
      </c>
      <c r="M1245" s="7">
        <v>84.15352763178866</v>
      </c>
      <c r="N1245" s="7">
        <v>1.0</v>
      </c>
      <c r="O1245" s="10">
        <v>0.010291401952476348</v>
      </c>
      <c r="P1245" s="15">
        <v>0.0</v>
      </c>
      <c r="Q1245" s="11">
        <v>5.0</v>
      </c>
    </row>
    <row r="1246">
      <c r="A1246" s="6" t="s">
        <v>1308</v>
      </c>
      <c r="B1246" s="7">
        <v>2062.28</v>
      </c>
      <c r="C1246" s="7">
        <v>2072.4</v>
      </c>
      <c r="D1246" s="7">
        <v>2049.97</v>
      </c>
      <c r="E1246" s="7">
        <v>2055.47</v>
      </c>
      <c r="F1246" s="7">
        <v>4232.97</v>
      </c>
      <c r="G1246" s="10">
        <v>-0.0034181486724978094</v>
      </c>
      <c r="H1246" s="7">
        <v>1.4501235789753082</v>
      </c>
      <c r="I1246" s="7">
        <v>-2.4234679239781367</v>
      </c>
      <c r="J1246" s="7">
        <v>1.3335183643260209</v>
      </c>
      <c r="K1246" s="7">
        <v>57.14625540181573</v>
      </c>
      <c r="L1246" s="7">
        <v>81.49726775956252</v>
      </c>
      <c r="M1246" s="7">
        <v>83.79499624474671</v>
      </c>
      <c r="N1246" s="7">
        <v>1.0</v>
      </c>
      <c r="O1246" s="10">
        <v>-0.0034181486724978094</v>
      </c>
      <c r="P1246" s="15">
        <v>0.0</v>
      </c>
      <c r="Q1246" s="11">
        <v>2.0</v>
      </c>
    </row>
    <row r="1247">
      <c r="A1247" s="6" t="s">
        <v>1309</v>
      </c>
      <c r="B1247" s="7">
        <v>2053.47</v>
      </c>
      <c r="C1247" s="7">
        <v>2056.16</v>
      </c>
      <c r="D1247" s="7">
        <v>2041.88</v>
      </c>
      <c r="E1247" s="7">
        <v>2046.74</v>
      </c>
      <c r="F1247" s="7">
        <v>3549.54</v>
      </c>
      <c r="G1247" s="10">
        <v>-0.004247203802536545</v>
      </c>
      <c r="H1247" s="7">
        <v>1.9994779929968445</v>
      </c>
      <c r="I1247" s="7">
        <v>-1.5388787405831406</v>
      </c>
      <c r="J1247" s="7">
        <v>1.2070707070707072</v>
      </c>
      <c r="K1247" s="7">
        <v>54.69107551487414</v>
      </c>
      <c r="L1247" s="7">
        <v>71.95628415300538</v>
      </c>
      <c r="M1247" s="7">
        <v>83.64839690285154</v>
      </c>
      <c r="N1247" s="7">
        <v>2.0</v>
      </c>
      <c r="O1247" s="10">
        <v>-0.007665352475034354</v>
      </c>
      <c r="P1247" s="15">
        <v>0.0</v>
      </c>
      <c r="Q1247" s="11">
        <v>2.0</v>
      </c>
    </row>
    <row r="1248">
      <c r="A1248" s="6" t="s">
        <v>1310</v>
      </c>
      <c r="B1248" s="7">
        <v>2049.38</v>
      </c>
      <c r="C1248" s="7">
        <v>2070.86</v>
      </c>
      <c r="D1248" s="7">
        <v>2048.62</v>
      </c>
      <c r="E1248" s="7">
        <v>2068.59</v>
      </c>
      <c r="F1248" s="7">
        <v>3669.85</v>
      </c>
      <c r="G1248" s="10">
        <v>0.01067551325522545</v>
      </c>
      <c r="H1248" s="7">
        <v>4.1501177419538635</v>
      </c>
      <c r="I1248" s="7">
        <v>-0.4010794440757397</v>
      </c>
      <c r="J1248" s="7">
        <v>1.3121896935456274</v>
      </c>
      <c r="K1248" s="7">
        <v>56.75095331531601</v>
      </c>
      <c r="L1248" s="7">
        <v>95.83606557377055</v>
      </c>
      <c r="M1248" s="7">
        <v>83.09653916211282</v>
      </c>
      <c r="N1248" s="7">
        <v>1.0</v>
      </c>
      <c r="O1248" s="10">
        <v>0.01067551325522545</v>
      </c>
      <c r="P1248" s="15">
        <v>0.0</v>
      </c>
      <c r="Q1248" s="11">
        <v>5.0</v>
      </c>
    </row>
    <row r="1249">
      <c r="A1249" s="6" t="s">
        <v>1311</v>
      </c>
      <c r="B1249" s="7">
        <v>2068.55</v>
      </c>
      <c r="C1249" s="7">
        <v>2073.48</v>
      </c>
      <c r="D1249" s="7">
        <v>2057.99</v>
      </c>
      <c r="E1249" s="7">
        <v>2068.53</v>
      </c>
      <c r="F1249" s="7">
        <v>3596.86</v>
      </c>
      <c r="G1249" s="10">
        <v>-2.9005264455472292E-5</v>
      </c>
      <c r="H1249" s="7">
        <v>5.783010790373737</v>
      </c>
      <c r="I1249" s="7">
        <v>0.8357386028141556</v>
      </c>
      <c r="J1249" s="7">
        <v>1.0460301163586594</v>
      </c>
      <c r="K1249" s="7">
        <v>51.12486409634526</v>
      </c>
      <c r="L1249" s="7">
        <v>94.65327284510713</v>
      </c>
      <c r="M1249" s="7">
        <v>87.48187419062769</v>
      </c>
      <c r="N1249" s="7">
        <v>1.0</v>
      </c>
      <c r="O1249" s="10">
        <v>-2.9005264455472292E-5</v>
      </c>
      <c r="P1249" s="15">
        <v>0.0</v>
      </c>
      <c r="Q1249" s="11">
        <v>3.0</v>
      </c>
    </row>
    <row r="1250">
      <c r="A1250" s="6" t="s">
        <v>1312</v>
      </c>
      <c r="B1250" s="7">
        <v>2069.98</v>
      </c>
      <c r="C1250" s="7">
        <v>2088.53</v>
      </c>
      <c r="D1250" s="7">
        <v>2069.98</v>
      </c>
      <c r="E1250" s="7">
        <v>2088.48</v>
      </c>
      <c r="F1250" s="7">
        <v>3788.35</v>
      </c>
      <c r="G1250" s="10">
        <v>0.009644530173601455</v>
      </c>
      <c r="H1250" s="7">
        <v>8.587892685399538</v>
      </c>
      <c r="I1250" s="7">
        <v>2.386169419331232</v>
      </c>
      <c r="J1250" s="7">
        <v>1.3473235433443844</v>
      </c>
      <c r="K1250" s="7">
        <v>57.398288666451364</v>
      </c>
      <c r="L1250" s="7">
        <v>99.95354455077565</v>
      </c>
      <c r="M1250" s="7">
        <v>96.81429432321778</v>
      </c>
      <c r="N1250" s="7">
        <v>1.0</v>
      </c>
      <c r="O1250" s="10">
        <v>0.009644530173601455</v>
      </c>
      <c r="P1250" s="15">
        <v>0.0</v>
      </c>
      <c r="Q1250" s="11">
        <v>4.0</v>
      </c>
    </row>
    <row r="1251">
      <c r="A1251" s="6" t="s">
        <v>1313</v>
      </c>
      <c r="B1251" s="7">
        <v>2088.78</v>
      </c>
      <c r="C1251" s="7">
        <v>2097.03</v>
      </c>
      <c r="D1251" s="7">
        <v>2086.7</v>
      </c>
      <c r="E1251" s="7">
        <v>2096.99</v>
      </c>
      <c r="F1251" s="7">
        <v>3527.45</v>
      </c>
      <c r="G1251" s="10">
        <v>0.0040747337776755165</v>
      </c>
      <c r="H1251" s="7">
        <v>11.366442401611494</v>
      </c>
      <c r="I1251" s="7">
        <v>4.182224015787284</v>
      </c>
      <c r="J1251" s="7">
        <v>1.3780198957839846</v>
      </c>
      <c r="K1251" s="7">
        <v>57.94820717131468</v>
      </c>
      <c r="L1251" s="7">
        <v>99.96555584258984</v>
      </c>
      <c r="M1251" s="7">
        <v>98.19079107949086</v>
      </c>
      <c r="N1251" s="7">
        <v>2.0</v>
      </c>
      <c r="O1251" s="10">
        <v>0.013719263951276971</v>
      </c>
      <c r="P1251" s="15">
        <v>0.0</v>
      </c>
      <c r="Q1251" s="11">
        <v>4.0</v>
      </c>
    </row>
    <row r="1252">
      <c r="A1252" s="6" t="s">
        <v>1314</v>
      </c>
      <c r="B1252" s="7">
        <v>2096.47</v>
      </c>
      <c r="C1252" s="7">
        <v>2101.3</v>
      </c>
      <c r="D1252" s="7">
        <v>2089.8</v>
      </c>
      <c r="E1252" s="7">
        <v>2100.34</v>
      </c>
      <c r="F1252" s="7">
        <v>3361.75</v>
      </c>
      <c r="G1252" s="10">
        <v>0.0015975278852070655</v>
      </c>
      <c r="H1252" s="7">
        <v>13.681073177542658</v>
      </c>
      <c r="I1252" s="7">
        <v>6.081993848138358</v>
      </c>
      <c r="J1252" s="7">
        <v>1.9074477631072966</v>
      </c>
      <c r="K1252" s="7">
        <v>65.60557294651915</v>
      </c>
      <c r="L1252" s="7">
        <v>99.20265780730894</v>
      </c>
      <c r="M1252" s="7">
        <v>99.70725273355815</v>
      </c>
      <c r="N1252" s="7">
        <v>3.0</v>
      </c>
      <c r="O1252" s="10">
        <v>0.015316791836484036</v>
      </c>
      <c r="P1252" s="15">
        <v>0.0</v>
      </c>
      <c r="Q1252" s="11">
        <v>3.0</v>
      </c>
    </row>
    <row r="1253">
      <c r="A1253" s="6" t="s">
        <v>1315</v>
      </c>
      <c r="B1253" s="7">
        <v>2099.16</v>
      </c>
      <c r="C1253" s="7">
        <v>2100.23</v>
      </c>
      <c r="D1253" s="7">
        <v>2092.15</v>
      </c>
      <c r="E1253" s="7">
        <v>2099.68</v>
      </c>
      <c r="F1253" s="7">
        <v>3370.02</v>
      </c>
      <c r="G1253" s="10">
        <v>-3.142348381692055E-4</v>
      </c>
      <c r="H1253" s="7">
        <v>15.285971099681774</v>
      </c>
      <c r="I1253" s="7">
        <v>7.922789298447041</v>
      </c>
      <c r="J1253" s="7">
        <v>2.9017160686427252</v>
      </c>
      <c r="K1253" s="7">
        <v>74.37025189924017</v>
      </c>
      <c r="L1253" s="7">
        <v>98.6544850498336</v>
      </c>
      <c r="M1253" s="7">
        <v>99.27423289991079</v>
      </c>
      <c r="N1253" s="7">
        <v>1.0</v>
      </c>
      <c r="O1253" s="10">
        <v>-3.142348381692055E-4</v>
      </c>
      <c r="P1253" s="15">
        <v>0.0</v>
      </c>
      <c r="Q1253" s="11">
        <v>3.0</v>
      </c>
    </row>
    <row r="1254">
      <c r="A1254" s="6" t="s">
        <v>1316</v>
      </c>
      <c r="B1254" s="7">
        <v>2099.25</v>
      </c>
      <c r="C1254" s="7">
        <v>2102.13</v>
      </c>
      <c r="D1254" s="7">
        <v>2090.79</v>
      </c>
      <c r="E1254" s="7">
        <v>2097.45</v>
      </c>
      <c r="F1254" s="7">
        <v>3247.1</v>
      </c>
      <c r="G1254" s="10">
        <v>-0.0010620666006248658</v>
      </c>
      <c r="H1254" s="7">
        <v>16.19127891788594</v>
      </c>
      <c r="I1254" s="7">
        <v>9.576487222334821</v>
      </c>
      <c r="J1254" s="7">
        <v>2.4240328910483866</v>
      </c>
      <c r="K1254" s="7">
        <v>70.79467307062535</v>
      </c>
      <c r="L1254" s="7">
        <v>96.13956941351127</v>
      </c>
      <c r="M1254" s="7">
        <v>97.99890409021793</v>
      </c>
      <c r="N1254" s="7">
        <v>2.0</v>
      </c>
      <c r="O1254" s="10">
        <v>-0.0013763014387940713</v>
      </c>
      <c r="P1254" s="15">
        <v>0.0</v>
      </c>
      <c r="Q1254" s="11">
        <v>3.0</v>
      </c>
    </row>
    <row r="1255">
      <c r="A1255" s="6" t="s">
        <v>1317</v>
      </c>
      <c r="B1255" s="7">
        <v>2097.65</v>
      </c>
      <c r="C1255" s="7">
        <v>2110.61</v>
      </c>
      <c r="D1255" s="7">
        <v>2085.44</v>
      </c>
      <c r="E1255" s="7">
        <v>2110.3</v>
      </c>
      <c r="F1255" s="7">
        <v>3281.6</v>
      </c>
      <c r="G1255" s="10">
        <v>0.006126486924599091</v>
      </c>
      <c r="H1255" s="7">
        <v>17.74112089604705</v>
      </c>
      <c r="I1255" s="7">
        <v>11.209413957077267</v>
      </c>
      <c r="J1255" s="7">
        <v>5.231559633027459</v>
      </c>
      <c r="K1255" s="7">
        <v>83.95265296507846</v>
      </c>
      <c r="L1255" s="7">
        <v>99.76100531955906</v>
      </c>
      <c r="M1255" s="7">
        <v>98.18501992763464</v>
      </c>
      <c r="N1255" s="7">
        <v>1.0</v>
      </c>
      <c r="O1255" s="10">
        <v>0.006126486924599091</v>
      </c>
      <c r="P1255" s="15">
        <v>0.0</v>
      </c>
      <c r="Q1255" s="11">
        <v>4.0</v>
      </c>
    </row>
    <row r="1256">
      <c r="A1256" s="6" t="s">
        <v>1318</v>
      </c>
      <c r="B1256" s="7">
        <v>2109.83</v>
      </c>
      <c r="C1256" s="7">
        <v>2110.05</v>
      </c>
      <c r="D1256" s="7">
        <v>2103.0</v>
      </c>
      <c r="E1256" s="7">
        <v>2109.66</v>
      </c>
      <c r="F1256" s="7">
        <v>3093.68</v>
      </c>
      <c r="G1256" s="10">
        <v>-3.0327441595997124E-4</v>
      </c>
      <c r="H1256" s="7">
        <v>18.702152407186986</v>
      </c>
      <c r="I1256" s="7">
        <v>12.70796164709921</v>
      </c>
      <c r="J1256" s="7">
        <v>4.184295446396466</v>
      </c>
      <c r="K1256" s="7">
        <v>80.71097586278408</v>
      </c>
      <c r="L1256" s="7">
        <v>98.91922639362882</v>
      </c>
      <c r="M1256" s="7">
        <v>98.27326704223304</v>
      </c>
      <c r="N1256" s="7">
        <v>1.0</v>
      </c>
      <c r="O1256" s="10">
        <v>-3.0327441595997124E-4</v>
      </c>
      <c r="P1256" s="15">
        <v>0.0</v>
      </c>
      <c r="Q1256" s="11">
        <v>3.0</v>
      </c>
    </row>
    <row r="1257">
      <c r="A1257" s="6" t="s">
        <v>1319</v>
      </c>
      <c r="B1257" s="7">
        <v>2109.1</v>
      </c>
      <c r="C1257" s="7">
        <v>2117.94</v>
      </c>
      <c r="D1257" s="7">
        <v>2105.87</v>
      </c>
      <c r="E1257" s="7">
        <v>2115.48</v>
      </c>
      <c r="F1257" s="7">
        <v>3199.84</v>
      </c>
      <c r="G1257" s="10">
        <v>0.0027587383749040906</v>
      </c>
      <c r="H1257" s="7">
        <v>19.706240885633633</v>
      </c>
      <c r="I1257" s="7">
        <v>14.107617494806096</v>
      </c>
      <c r="J1257" s="7">
        <v>3.3467192542129074</v>
      </c>
      <c r="K1257" s="7">
        <v>76.99414336385345</v>
      </c>
      <c r="L1257" s="7">
        <v>96.97118936222601</v>
      </c>
      <c r="M1257" s="7">
        <v>98.55047369180464</v>
      </c>
      <c r="N1257" s="7">
        <v>1.0</v>
      </c>
      <c r="O1257" s="10">
        <v>0.0027587383749040906</v>
      </c>
      <c r="P1257" s="15">
        <v>0.0</v>
      </c>
      <c r="Q1257" s="11">
        <v>3.0</v>
      </c>
    </row>
    <row r="1258">
      <c r="A1258" s="6" t="s">
        <v>1320</v>
      </c>
      <c r="B1258" s="7">
        <v>2115.3</v>
      </c>
      <c r="C1258" s="7">
        <v>2119.59</v>
      </c>
      <c r="D1258" s="7">
        <v>2109.89</v>
      </c>
      <c r="E1258" s="7">
        <v>2113.86</v>
      </c>
      <c r="F1258" s="7">
        <v>3312.34</v>
      </c>
      <c r="G1258" s="10">
        <v>-7.657836519370974E-4</v>
      </c>
      <c r="H1258" s="7">
        <v>20.139116578027824</v>
      </c>
      <c r="I1258" s="7">
        <v>15.313917311450442</v>
      </c>
      <c r="J1258" s="7">
        <v>4.446879466412508</v>
      </c>
      <c r="K1258" s="7">
        <v>81.64086416513578</v>
      </c>
      <c r="L1258" s="7">
        <v>92.62643160468406</v>
      </c>
      <c r="M1258" s="7">
        <v>96.17228245351298</v>
      </c>
      <c r="N1258" s="7">
        <v>1.0</v>
      </c>
      <c r="O1258" s="10">
        <v>-7.657836519370974E-4</v>
      </c>
      <c r="P1258" s="15">
        <v>0.0</v>
      </c>
      <c r="Q1258" s="11">
        <v>3.0</v>
      </c>
    </row>
    <row r="1259">
      <c r="A1259" s="6" t="s">
        <v>1321</v>
      </c>
      <c r="B1259" s="7">
        <v>2113.91</v>
      </c>
      <c r="C1259" s="7">
        <v>2113.91</v>
      </c>
      <c r="D1259" s="7">
        <v>2103.76</v>
      </c>
      <c r="E1259" s="7">
        <v>2110.74</v>
      </c>
      <c r="F1259" s="7">
        <v>3408.69</v>
      </c>
      <c r="G1259" s="10">
        <v>-0.0014759728648067259</v>
      </c>
      <c r="H1259" s="7">
        <v>19.999869709356062</v>
      </c>
      <c r="I1259" s="7">
        <v>16.251107791031565</v>
      </c>
      <c r="J1259" s="7">
        <v>2.999999999999925</v>
      </c>
      <c r="K1259" s="7">
        <v>74.99999999999953</v>
      </c>
      <c r="L1259" s="7">
        <v>88.61150431089904</v>
      </c>
      <c r="M1259" s="7">
        <v>92.73637509260304</v>
      </c>
      <c r="N1259" s="7">
        <v>2.0</v>
      </c>
      <c r="O1259" s="10">
        <v>-0.002241756516743823</v>
      </c>
      <c r="P1259" s="15">
        <v>0.0</v>
      </c>
      <c r="Q1259" s="11">
        <v>3.0</v>
      </c>
    </row>
    <row r="1260">
      <c r="A1260" s="6" t="s">
        <v>1322</v>
      </c>
      <c r="B1260" s="7">
        <v>2110.88</v>
      </c>
      <c r="C1260" s="7">
        <v>2112.74</v>
      </c>
      <c r="D1260" s="7">
        <v>2103.75</v>
      </c>
      <c r="E1260" s="7">
        <v>2104.5</v>
      </c>
      <c r="F1260" s="7">
        <v>3547.38</v>
      </c>
      <c r="G1260" s="10">
        <v>-0.002956309161715693</v>
      </c>
      <c r="H1260" s="7">
        <v>19.165076638922528</v>
      </c>
      <c r="I1260" s="7">
        <v>16.833901560609757</v>
      </c>
      <c r="J1260" s="7">
        <v>3.104291845493534</v>
      </c>
      <c r="K1260" s="7">
        <v>75.63526090139061</v>
      </c>
      <c r="L1260" s="7">
        <v>80.58164972333014</v>
      </c>
      <c r="M1260" s="7">
        <v>87.27319521297107</v>
      </c>
      <c r="N1260" s="7">
        <v>3.0</v>
      </c>
      <c r="O1260" s="10">
        <v>-0.005198065678459516</v>
      </c>
      <c r="P1260" s="15">
        <v>0.0</v>
      </c>
      <c r="Q1260" s="11">
        <v>3.0</v>
      </c>
    </row>
    <row r="1261">
      <c r="A1261" s="6" t="s">
        <v>1323</v>
      </c>
      <c r="B1261" s="7">
        <v>2105.23</v>
      </c>
      <c r="C1261" s="7">
        <v>2117.52</v>
      </c>
      <c r="D1261" s="7">
        <v>2104.5</v>
      </c>
      <c r="E1261" s="7">
        <v>2117.39</v>
      </c>
      <c r="F1261" s="7">
        <v>3409.49</v>
      </c>
      <c r="G1261" s="10">
        <v>0.0061249703017343185</v>
      </c>
      <c r="H1261" s="7">
        <v>19.320893160504056</v>
      </c>
      <c r="I1261" s="7">
        <v>17.331299880588617</v>
      </c>
      <c r="J1261" s="7">
        <v>5.849004804392372</v>
      </c>
      <c r="K1261" s="7">
        <v>85.39933861108281</v>
      </c>
      <c r="L1261" s="7">
        <v>96.90009863322493</v>
      </c>
      <c r="M1261" s="7">
        <v>88.69775088915135</v>
      </c>
      <c r="N1261" s="7">
        <v>1.0</v>
      </c>
      <c r="O1261" s="10">
        <v>0.0061249703017343185</v>
      </c>
      <c r="P1261" s="15">
        <v>0.0</v>
      </c>
      <c r="Q1261" s="11">
        <v>4.0</v>
      </c>
    </row>
    <row r="1262">
      <c r="A1262" s="6" t="s">
        <v>1324</v>
      </c>
      <c r="B1262" s="7">
        <v>2115.76</v>
      </c>
      <c r="C1262" s="7">
        <v>2115.76</v>
      </c>
      <c r="D1262" s="7">
        <v>2098.26</v>
      </c>
      <c r="E1262" s="7">
        <v>2107.78</v>
      </c>
      <c r="F1262" s="7">
        <v>3262.3</v>
      </c>
      <c r="G1262" s="10">
        <v>-0.004538606491954564</v>
      </c>
      <c r="H1262" s="7">
        <v>18.45618082658075</v>
      </c>
      <c r="I1262" s="7">
        <v>17.556276069787046</v>
      </c>
      <c r="J1262" s="7">
        <v>2.6207609594706196</v>
      </c>
      <c r="K1262" s="7">
        <v>72.38149628783539</v>
      </c>
      <c r="L1262" s="7">
        <v>80.82792207792228</v>
      </c>
      <c r="M1262" s="7">
        <v>86.10322347815912</v>
      </c>
      <c r="N1262" s="7">
        <v>1.0</v>
      </c>
      <c r="O1262" s="10">
        <v>-0.004538606491954564</v>
      </c>
      <c r="P1262" s="15">
        <v>0.0</v>
      </c>
      <c r="Q1262" s="11">
        <v>2.0</v>
      </c>
    </row>
    <row r="1263">
      <c r="A1263" s="6" t="s">
        <v>1325</v>
      </c>
      <c r="B1263" s="7">
        <v>2107.72</v>
      </c>
      <c r="C1263" s="7">
        <v>2107.72</v>
      </c>
      <c r="D1263" s="7">
        <v>2094.49</v>
      </c>
      <c r="E1263" s="7">
        <v>2098.53</v>
      </c>
      <c r="F1263" s="7">
        <v>3421.11</v>
      </c>
      <c r="G1263" s="10">
        <v>-0.004388503544013132</v>
      </c>
      <c r="H1263" s="7">
        <v>16.83048106836077</v>
      </c>
      <c r="I1263" s="7">
        <v>17.411117069501792</v>
      </c>
      <c r="J1263" s="7">
        <v>1.8990110878034068</v>
      </c>
      <c r="K1263" s="7">
        <v>65.50547860243941</v>
      </c>
      <c r="L1263" s="7">
        <v>57.54888127393693</v>
      </c>
      <c r="M1263" s="7">
        <v>78.42563399502805</v>
      </c>
      <c r="N1263" s="7">
        <v>2.0</v>
      </c>
      <c r="O1263" s="10">
        <v>-0.008927110035967696</v>
      </c>
      <c r="P1263" s="15">
        <v>0.0</v>
      </c>
      <c r="Q1263" s="11">
        <v>2.0</v>
      </c>
    </row>
    <row r="1264">
      <c r="A1264" s="6" t="s">
        <v>1326</v>
      </c>
      <c r="B1264" s="7">
        <v>2098.54</v>
      </c>
      <c r="C1264" s="7">
        <v>2104.25</v>
      </c>
      <c r="D1264" s="7">
        <v>2095.22</v>
      </c>
      <c r="E1264" s="7">
        <v>2101.04</v>
      </c>
      <c r="F1264" s="7">
        <v>3103.03</v>
      </c>
      <c r="G1264" s="10">
        <v>0.0011960753479815696</v>
      </c>
      <c r="H1264" s="7">
        <v>15.565212242765483</v>
      </c>
      <c r="I1264" s="7">
        <v>17.04193610415453</v>
      </c>
      <c r="J1264" s="7">
        <v>1.3763859754270247</v>
      </c>
      <c r="K1264" s="7">
        <v>57.91929382093306</v>
      </c>
      <c r="L1264" s="7">
        <v>45.68081991215188</v>
      </c>
      <c r="M1264" s="7">
        <v>61.352541088003704</v>
      </c>
      <c r="N1264" s="7">
        <v>1.0</v>
      </c>
      <c r="O1264" s="10">
        <v>0.0011960753479815696</v>
      </c>
      <c r="P1264" s="15">
        <v>0.0</v>
      </c>
      <c r="Q1264" s="11">
        <v>3.0</v>
      </c>
    </row>
    <row r="1265">
      <c r="A1265" s="6" t="s">
        <v>1327</v>
      </c>
      <c r="B1265" s="7">
        <v>2100.91</v>
      </c>
      <c r="C1265" s="7">
        <v>2100.91</v>
      </c>
      <c r="D1265" s="7">
        <v>2067.27</v>
      </c>
      <c r="E1265" s="7">
        <v>2071.26</v>
      </c>
      <c r="F1265" s="7">
        <v>3853.57</v>
      </c>
      <c r="G1265" s="10">
        <v>-0.014173932909416168</v>
      </c>
      <c r="H1265" s="7">
        <v>12.020910886612</v>
      </c>
      <c r="I1265" s="7">
        <v>16.037731060646024</v>
      </c>
      <c r="J1265" s="7">
        <v>0.5925574030087168</v>
      </c>
      <c r="K1265" s="7">
        <v>37.20791488515491</v>
      </c>
      <c r="L1265" s="7">
        <v>7.626146788991253</v>
      </c>
      <c r="M1265" s="7">
        <v>36.95194932502669</v>
      </c>
      <c r="N1265" s="7">
        <v>1.0</v>
      </c>
      <c r="O1265" s="10">
        <v>-0.014173932909416168</v>
      </c>
      <c r="P1265" s="15">
        <v>0.0</v>
      </c>
      <c r="Q1265" s="11">
        <v>1.0</v>
      </c>
    </row>
    <row r="1266">
      <c r="A1266" s="6" t="s">
        <v>1328</v>
      </c>
      <c r="B1266" s="7">
        <v>2072.25</v>
      </c>
      <c r="C1266" s="7">
        <v>2083.49</v>
      </c>
      <c r="D1266" s="7">
        <v>2072.21</v>
      </c>
      <c r="E1266" s="7">
        <v>2079.43</v>
      </c>
      <c r="F1266" s="7">
        <v>3349.09</v>
      </c>
      <c r="G1266" s="10">
        <v>0.0039444589283815735</v>
      </c>
      <c r="H1266" s="7">
        <v>9.758784059009486</v>
      </c>
      <c r="I1266" s="7">
        <v>14.781941660318719</v>
      </c>
      <c r="J1266" s="7">
        <v>0.668883610451302</v>
      </c>
      <c r="K1266" s="7">
        <v>40.07970395673198</v>
      </c>
      <c r="L1266" s="7">
        <v>23.241590214066925</v>
      </c>
      <c r="M1266" s="7">
        <v>25.516185638403357</v>
      </c>
      <c r="N1266" s="7">
        <v>1.0</v>
      </c>
      <c r="O1266" s="10">
        <v>0.0039444589283815735</v>
      </c>
      <c r="P1266" s="15">
        <v>0.0</v>
      </c>
      <c r="Q1266" s="11">
        <v>4.0</v>
      </c>
    </row>
    <row r="1267">
      <c r="A1267" s="6" t="s">
        <v>1329</v>
      </c>
      <c r="B1267" s="7">
        <v>2076.14</v>
      </c>
      <c r="C1267" s="7">
        <v>2076.14</v>
      </c>
      <c r="D1267" s="7">
        <v>2044.16</v>
      </c>
      <c r="E1267" s="7">
        <v>2044.16</v>
      </c>
      <c r="F1267" s="7">
        <v>3668.9</v>
      </c>
      <c r="G1267" s="10">
        <v>-0.01696137883939337</v>
      </c>
      <c r="H1267" s="7">
        <v>5.061690002522937</v>
      </c>
      <c r="I1267" s="7">
        <v>12.837891328759564</v>
      </c>
      <c r="J1267" s="7">
        <v>0.432078559738134</v>
      </c>
      <c r="K1267" s="7">
        <v>30.171428571428564</v>
      </c>
      <c r="L1267" s="7">
        <v>0.0</v>
      </c>
      <c r="M1267" s="7">
        <v>10.289245667686059</v>
      </c>
      <c r="N1267" s="7">
        <v>1.0</v>
      </c>
      <c r="O1267" s="10">
        <v>-0.01696137883939337</v>
      </c>
      <c r="P1267" s="15">
        <v>0.0</v>
      </c>
      <c r="Q1267" s="11">
        <v>1.0</v>
      </c>
    </row>
    <row r="1268">
      <c r="A1268" s="6" t="s">
        <v>1330</v>
      </c>
      <c r="B1268" s="7">
        <v>2044.69</v>
      </c>
      <c r="C1268" s="7">
        <v>2050.08</v>
      </c>
      <c r="D1268" s="7">
        <v>2039.69</v>
      </c>
      <c r="E1268" s="7">
        <v>2040.24</v>
      </c>
      <c r="F1268" s="7">
        <v>3406.57</v>
      </c>
      <c r="G1268" s="10">
        <v>-0.0019176581089543248</v>
      </c>
      <c r="H1268" s="7">
        <v>1.0112409268990632</v>
      </c>
      <c r="I1268" s="7">
        <v>10.472561248387464</v>
      </c>
      <c r="J1268" s="7">
        <v>0.4247360482654596</v>
      </c>
      <c r="K1268" s="7">
        <v>29.811560448867226</v>
      </c>
      <c r="L1268" s="7">
        <v>0.6883604505631463</v>
      </c>
      <c r="M1268" s="7">
        <v>7.976650221543356</v>
      </c>
      <c r="N1268" s="7">
        <v>2.0</v>
      </c>
      <c r="O1268" s="10">
        <v>-0.018879036948347694</v>
      </c>
      <c r="P1268" s="15">
        <v>0.0</v>
      </c>
      <c r="Q1268" s="11">
        <v>3.0</v>
      </c>
    </row>
    <row r="1269">
      <c r="A1269" s="6" t="s">
        <v>1331</v>
      </c>
      <c r="B1269" s="7">
        <v>2041.1</v>
      </c>
      <c r="C1269" s="7">
        <v>2066.41</v>
      </c>
      <c r="D1269" s="7">
        <v>2041.1</v>
      </c>
      <c r="E1269" s="7">
        <v>2065.95</v>
      </c>
      <c r="F1269" s="7">
        <v>3405.86</v>
      </c>
      <c r="G1269" s="10">
        <v>0.01260145865192321</v>
      </c>
      <c r="H1269" s="7">
        <v>-0.12277177824125829</v>
      </c>
      <c r="I1269" s="7">
        <v>8.353494643061719</v>
      </c>
      <c r="J1269" s="7">
        <v>0.5540472599296073</v>
      </c>
      <c r="K1269" s="7">
        <v>35.651892591394144</v>
      </c>
      <c r="L1269" s="7">
        <v>32.86608260325373</v>
      </c>
      <c r="M1269" s="7">
        <v>11.184814351272292</v>
      </c>
      <c r="N1269" s="7">
        <v>1.0</v>
      </c>
      <c r="O1269" s="10">
        <v>0.01260145865192321</v>
      </c>
      <c r="P1269" s="15">
        <v>0.0</v>
      </c>
      <c r="Q1269" s="11">
        <v>5.0</v>
      </c>
    </row>
    <row r="1270">
      <c r="A1270" s="6" t="s">
        <v>1332</v>
      </c>
      <c r="B1270" s="7">
        <v>2064.56</v>
      </c>
      <c r="C1270" s="7">
        <v>2064.56</v>
      </c>
      <c r="D1270" s="7">
        <v>2041.17</v>
      </c>
      <c r="E1270" s="7">
        <v>2053.4</v>
      </c>
      <c r="F1270" s="7">
        <v>3498.56</v>
      </c>
      <c r="G1270" s="10">
        <v>-0.006074687189912499</v>
      </c>
      <c r="H1270" s="7">
        <v>-2.010983763427703</v>
      </c>
      <c r="I1270" s="7">
        <v>6.280598961763835</v>
      </c>
      <c r="J1270" s="7">
        <v>0.49479166666666424</v>
      </c>
      <c r="K1270" s="7">
        <v>33.10104529616714</v>
      </c>
      <c r="L1270" s="7">
        <v>17.158948685857347</v>
      </c>
      <c r="M1270" s="7">
        <v>16.904463913224742</v>
      </c>
      <c r="N1270" s="7">
        <v>1.0</v>
      </c>
      <c r="O1270" s="10">
        <v>-0.006074687189912499</v>
      </c>
      <c r="P1270" s="15">
        <v>0.0</v>
      </c>
      <c r="Q1270" s="11">
        <v>2.0</v>
      </c>
    </row>
    <row r="1271">
      <c r="A1271" s="6" t="s">
        <v>1333</v>
      </c>
      <c r="B1271" s="7">
        <v>2055.35</v>
      </c>
      <c r="C1271" s="7">
        <v>2081.41</v>
      </c>
      <c r="D1271" s="7">
        <v>2055.35</v>
      </c>
      <c r="E1271" s="7">
        <v>2081.19</v>
      </c>
      <c r="F1271" s="7">
        <v>3295.6</v>
      </c>
      <c r="G1271" s="10">
        <v>0.013533651504821253</v>
      </c>
      <c r="H1271" s="7">
        <v>-1.2505688371393262</v>
      </c>
      <c r="I1271" s="7">
        <v>4.774365401983204</v>
      </c>
      <c r="J1271" s="7">
        <v>0.6920797413793079</v>
      </c>
      <c r="K1271" s="7">
        <v>40.901130393249396</v>
      </c>
      <c r="L1271" s="7">
        <v>51.9399249061326</v>
      </c>
      <c r="M1271" s="7">
        <v>33.98831873174789</v>
      </c>
      <c r="N1271" s="7">
        <v>1.0</v>
      </c>
      <c r="O1271" s="10">
        <v>0.013533651504821253</v>
      </c>
      <c r="P1271" s="15">
        <v>0.0</v>
      </c>
      <c r="Q1271" s="11">
        <v>5.0</v>
      </c>
    </row>
    <row r="1272">
      <c r="A1272" s="6" t="s">
        <v>1334</v>
      </c>
      <c r="B1272" s="7">
        <v>2080.59</v>
      </c>
      <c r="C1272" s="7">
        <v>2080.59</v>
      </c>
      <c r="D1272" s="7">
        <v>2065.08</v>
      </c>
      <c r="E1272" s="7">
        <v>2074.28</v>
      </c>
      <c r="F1272" s="7">
        <v>3221.84</v>
      </c>
      <c r="G1272" s="10">
        <v>-0.00332021583805412</v>
      </c>
      <c r="H1272" s="7">
        <v>-1.1917757315036397</v>
      </c>
      <c r="I1272" s="7">
        <v>3.581137175285835</v>
      </c>
      <c r="J1272" s="7">
        <v>0.6606943849121278</v>
      </c>
      <c r="K1272" s="7">
        <v>39.784224654139905</v>
      </c>
      <c r="L1272" s="7">
        <v>44.44301683155618</v>
      </c>
      <c r="M1272" s="7">
        <v>37.847296807848714</v>
      </c>
      <c r="N1272" s="7">
        <v>1.0</v>
      </c>
      <c r="O1272" s="10">
        <v>-0.00332021583805412</v>
      </c>
      <c r="P1272" s="15">
        <v>0.0</v>
      </c>
      <c r="Q1272" s="11">
        <v>2.0</v>
      </c>
    </row>
    <row r="1273">
      <c r="A1273" s="6" t="s">
        <v>1335</v>
      </c>
      <c r="B1273" s="7">
        <v>2072.84</v>
      </c>
      <c r="C1273" s="7">
        <v>2106.85</v>
      </c>
      <c r="D1273" s="7">
        <v>2061.23</v>
      </c>
      <c r="E1273" s="7">
        <v>2099.5</v>
      </c>
      <c r="F1273" s="7">
        <v>4128.21</v>
      </c>
      <c r="G1273" s="10">
        <v>0.01215843569816987</v>
      </c>
      <c r="H1273" s="7">
        <v>0.8797205846663019</v>
      </c>
      <c r="I1273" s="7">
        <v>3.040853857161929</v>
      </c>
      <c r="J1273" s="7">
        <v>0.9009953316304068</v>
      </c>
      <c r="K1273" s="7">
        <v>47.3959781299231</v>
      </c>
      <c r="L1273" s="7">
        <v>76.84697417448285</v>
      </c>
      <c r="M1273" s="7">
        <v>57.74330530405721</v>
      </c>
      <c r="N1273" s="7">
        <v>1.0</v>
      </c>
      <c r="O1273" s="10">
        <v>0.01215843569816987</v>
      </c>
      <c r="P1273" s="15">
        <v>0.0</v>
      </c>
      <c r="Q1273" s="11">
        <v>5.0</v>
      </c>
    </row>
    <row r="1274">
      <c r="A1274" s="6" t="s">
        <v>1336</v>
      </c>
      <c r="B1274" s="7">
        <v>2098.69</v>
      </c>
      <c r="C1274" s="7">
        <v>2098.69</v>
      </c>
      <c r="D1274" s="7">
        <v>2085.56</v>
      </c>
      <c r="E1274" s="7">
        <v>2089.27</v>
      </c>
      <c r="F1274" s="7">
        <v>3305.22</v>
      </c>
      <c r="G1274" s="10">
        <v>-0.0048725887115980086</v>
      </c>
      <c r="H1274" s="7">
        <v>1.6765941020680657</v>
      </c>
      <c r="I1274" s="7">
        <v>2.7680019061431564</v>
      </c>
      <c r="J1274" s="7">
        <v>0.8704050374404343</v>
      </c>
      <c r="K1274" s="7">
        <v>46.53564442018102</v>
      </c>
      <c r="L1274" s="7">
        <v>63.702942310163145</v>
      </c>
      <c r="M1274" s="7">
        <v>61.66431110540072</v>
      </c>
      <c r="N1274" s="7">
        <v>1.0</v>
      </c>
      <c r="O1274" s="10">
        <v>-0.0048725887115980086</v>
      </c>
      <c r="P1274" s="15">
        <v>0.0</v>
      </c>
      <c r="Q1274" s="11">
        <v>2.0</v>
      </c>
    </row>
    <row r="1275">
      <c r="A1275" s="6" t="s">
        <v>1337</v>
      </c>
      <c r="B1275" s="7">
        <v>2090.32</v>
      </c>
      <c r="C1275" s="7">
        <v>2113.92</v>
      </c>
      <c r="D1275" s="7">
        <v>2090.32</v>
      </c>
      <c r="E1275" s="7">
        <v>2108.1</v>
      </c>
      <c r="F1275" s="7">
        <v>5554.12</v>
      </c>
      <c r="G1275" s="10">
        <v>0.009012717360609173</v>
      </c>
      <c r="H1275" s="7">
        <v>3.7839269820601658</v>
      </c>
      <c r="I1275" s="7">
        <v>2.9711869213265585</v>
      </c>
      <c r="J1275" s="7">
        <v>0.9209496255956429</v>
      </c>
      <c r="K1275" s="7">
        <v>47.942414174972306</v>
      </c>
      <c r="L1275" s="7">
        <v>89.93032733009032</v>
      </c>
      <c r="M1275" s="7">
        <v>76.82674793824543</v>
      </c>
      <c r="N1275" s="7">
        <v>1.0</v>
      </c>
      <c r="O1275" s="10">
        <v>0.009012717360609173</v>
      </c>
      <c r="P1275" s="15">
        <v>0.0</v>
      </c>
      <c r="Q1275" s="11">
        <v>4.0</v>
      </c>
    </row>
    <row r="1276">
      <c r="A1276" s="6" t="s">
        <v>1338</v>
      </c>
      <c r="B1276" s="7">
        <v>2107.99</v>
      </c>
      <c r="C1276" s="7">
        <v>2114.86</v>
      </c>
      <c r="D1276" s="7">
        <v>2104.42</v>
      </c>
      <c r="E1276" s="7">
        <v>2104.42</v>
      </c>
      <c r="F1276" s="7">
        <v>3267.96</v>
      </c>
      <c r="G1276" s="10">
        <v>-0.001745647739670716</v>
      </c>
      <c r="H1276" s="7">
        <v>5.098288332686025</v>
      </c>
      <c r="I1276" s="7">
        <v>3.396607203598452</v>
      </c>
      <c r="J1276" s="7">
        <v>0.9698897750694493</v>
      </c>
      <c r="K1276" s="7">
        <v>49.235738331361986</v>
      </c>
      <c r="L1276" s="7">
        <v>86.11148064387383</v>
      </c>
      <c r="M1276" s="7">
        <v>79.91491676137576</v>
      </c>
      <c r="N1276" s="7">
        <v>1.0</v>
      </c>
      <c r="O1276" s="10">
        <v>-0.001745647739670716</v>
      </c>
      <c r="P1276" s="15">
        <v>0.0</v>
      </c>
      <c r="Q1276" s="11">
        <v>3.0</v>
      </c>
    </row>
    <row r="1277">
      <c r="A1277" s="6" t="s">
        <v>1339</v>
      </c>
      <c r="B1277" s="7">
        <v>2103.94</v>
      </c>
      <c r="C1277" s="7">
        <v>2107.63</v>
      </c>
      <c r="D1277" s="7">
        <v>2091.5</v>
      </c>
      <c r="E1277" s="7">
        <v>2091.5</v>
      </c>
      <c r="F1277" s="7">
        <v>3189.82</v>
      </c>
      <c r="G1277" s="10">
        <v>-0.0061394588532707696</v>
      </c>
      <c r="H1277" s="7">
        <v>5.039303199042934</v>
      </c>
      <c r="I1277" s="7">
        <v>3.725146402687348</v>
      </c>
      <c r="J1277" s="7">
        <v>0.9390074613916342</v>
      </c>
      <c r="K1277" s="7">
        <v>48.427222694527664</v>
      </c>
      <c r="L1277" s="7">
        <v>68.92377278169468</v>
      </c>
      <c r="M1277" s="7">
        <v>81.6551935852196</v>
      </c>
      <c r="N1277" s="7">
        <v>2.0</v>
      </c>
      <c r="O1277" s="10">
        <v>-0.007885106592941485</v>
      </c>
      <c r="P1277" s="15">
        <v>0.0</v>
      </c>
      <c r="Q1277" s="11">
        <v>2.0</v>
      </c>
    </row>
    <row r="1278">
      <c r="A1278" s="6" t="s">
        <v>1340</v>
      </c>
      <c r="B1278" s="7">
        <v>2093.1</v>
      </c>
      <c r="C1278" s="7">
        <v>2097.43</v>
      </c>
      <c r="D1278" s="7">
        <v>2061.05</v>
      </c>
      <c r="E1278" s="7">
        <v>2061.05</v>
      </c>
      <c r="F1278" s="7">
        <v>3521.14</v>
      </c>
      <c r="G1278" s="10">
        <v>-0.014558928998326472</v>
      </c>
      <c r="H1278" s="7">
        <v>2.506601989504361</v>
      </c>
      <c r="I1278" s="7">
        <v>3.4814375200507506</v>
      </c>
      <c r="J1278" s="7">
        <v>0.7255507514926903</v>
      </c>
      <c r="K1278" s="7">
        <v>42.047488366543355</v>
      </c>
      <c r="L1278" s="7">
        <v>28.41559132632713</v>
      </c>
      <c r="M1278" s="7">
        <v>61.15028158396521</v>
      </c>
      <c r="N1278" s="7">
        <v>3.0</v>
      </c>
      <c r="O1278" s="10">
        <v>-0.02244403559126796</v>
      </c>
      <c r="P1278" s="15">
        <v>0.0</v>
      </c>
      <c r="Q1278" s="11">
        <v>1.0</v>
      </c>
    </row>
    <row r="1279">
      <c r="A1279" s="6" t="s">
        <v>1341</v>
      </c>
      <c r="B1279" s="7">
        <v>2059.94</v>
      </c>
      <c r="C1279" s="7">
        <v>2067.15</v>
      </c>
      <c r="D1279" s="7">
        <v>2045.5</v>
      </c>
      <c r="E1279" s="7">
        <v>2056.15</v>
      </c>
      <c r="F1279" s="7">
        <v>3510.67</v>
      </c>
      <c r="G1279" s="10">
        <v>-0.002377428980374125</v>
      </c>
      <c r="H1279" s="7">
        <v>0.10284346933076449</v>
      </c>
      <c r="I1279" s="7">
        <v>2.8057187099067535</v>
      </c>
      <c r="J1279" s="7">
        <v>0.874948274435155</v>
      </c>
      <c r="K1279" s="7">
        <v>46.66519532112111</v>
      </c>
      <c r="L1279" s="7">
        <v>21.89703339098047</v>
      </c>
      <c r="M1279" s="7">
        <v>39.74546583300076</v>
      </c>
      <c r="N1279" s="7">
        <v>4.0</v>
      </c>
      <c r="O1279" s="10">
        <v>-0.024821464571642086</v>
      </c>
      <c r="P1279" s="15">
        <v>0.0</v>
      </c>
      <c r="Q1279" s="11">
        <v>3.0</v>
      </c>
    </row>
    <row r="1280">
      <c r="A1280" s="6" t="s">
        <v>1342</v>
      </c>
      <c r="B1280" s="7">
        <v>2055.78</v>
      </c>
      <c r="C1280" s="7">
        <v>2062.83</v>
      </c>
      <c r="D1280" s="7">
        <v>2052.96</v>
      </c>
      <c r="E1280" s="7">
        <v>2061.02</v>
      </c>
      <c r="F1280" s="7">
        <v>3008.55</v>
      </c>
      <c r="G1280" s="10">
        <v>0.0023685042433674052</v>
      </c>
      <c r="H1280" s="7">
        <v>-1.3931250974078466</v>
      </c>
      <c r="I1280" s="7">
        <v>1.9659499484438336</v>
      </c>
      <c r="J1280" s="7">
        <v>0.8476371761979643</v>
      </c>
      <c r="K1280" s="7">
        <v>45.8768197088466</v>
      </c>
      <c r="L1280" s="7">
        <v>28.375681787947194</v>
      </c>
      <c r="M1280" s="7">
        <v>26.229435501751595</v>
      </c>
      <c r="N1280" s="7">
        <v>1.0</v>
      </c>
      <c r="O1280" s="10">
        <v>0.0023685042433674052</v>
      </c>
      <c r="P1280" s="15">
        <v>0.0</v>
      </c>
      <c r="Q1280" s="11">
        <v>3.0</v>
      </c>
    </row>
    <row r="1281">
      <c r="A1281" s="6" t="s">
        <v>1343</v>
      </c>
      <c r="B1281" s="7">
        <v>2064.11</v>
      </c>
      <c r="C1281" s="7">
        <v>2088.97</v>
      </c>
      <c r="D1281" s="7">
        <v>2064.11</v>
      </c>
      <c r="E1281" s="7">
        <v>2086.24</v>
      </c>
      <c r="F1281" s="7">
        <v>2917.69</v>
      </c>
      <c r="G1281" s="10">
        <v>0.01223665951810259</v>
      </c>
      <c r="H1281" s="7">
        <v>-0.5374523209502513</v>
      </c>
      <c r="I1281" s="7">
        <v>1.4652694945650167</v>
      </c>
      <c r="J1281" s="7">
        <v>1.491818606825619</v>
      </c>
      <c r="K1281" s="7">
        <v>59.8686679174484</v>
      </c>
      <c r="L1281" s="7">
        <v>61.92630038579178</v>
      </c>
      <c r="M1281" s="7">
        <v>37.39967185490648</v>
      </c>
      <c r="N1281" s="7">
        <v>2.0</v>
      </c>
      <c r="O1281" s="10">
        <v>0.014605163761469996</v>
      </c>
      <c r="P1281" s="15">
        <v>0.0</v>
      </c>
      <c r="Q1281" s="11">
        <v>5.0</v>
      </c>
    </row>
    <row r="1282">
      <c r="A1282" s="6" t="s">
        <v>1344</v>
      </c>
      <c r="B1282" s="7">
        <v>2084.05</v>
      </c>
      <c r="C1282" s="7">
        <v>2084.05</v>
      </c>
      <c r="D1282" s="7">
        <v>2067.04</v>
      </c>
      <c r="E1282" s="7">
        <v>2067.89</v>
      </c>
      <c r="F1282" s="7">
        <v>3376.55</v>
      </c>
      <c r="G1282" s="10">
        <v>-0.008795728200015295</v>
      </c>
      <c r="H1282" s="7">
        <v>-1.3247462730596453</v>
      </c>
      <c r="I1282" s="7">
        <v>0.9072663410400842</v>
      </c>
      <c r="J1282" s="7">
        <v>1.276527652765277</v>
      </c>
      <c r="K1282" s="7">
        <v>56.07345253261874</v>
      </c>
      <c r="L1282" s="7">
        <v>36.320498915401146</v>
      </c>
      <c r="M1282" s="7">
        <v>42.207493696380034</v>
      </c>
      <c r="N1282" s="7">
        <v>1.0</v>
      </c>
      <c r="O1282" s="10">
        <v>-0.008795728200015295</v>
      </c>
      <c r="P1282" s="15">
        <v>0.0</v>
      </c>
      <c r="Q1282" s="11">
        <v>2.0</v>
      </c>
    </row>
    <row r="1283">
      <c r="A1283" s="6" t="s">
        <v>1345</v>
      </c>
      <c r="B1283" s="7">
        <v>2067.63</v>
      </c>
      <c r="C1283" s="7">
        <v>2067.63</v>
      </c>
      <c r="D1283" s="7">
        <v>2048.38</v>
      </c>
      <c r="E1283" s="7">
        <v>2059.69</v>
      </c>
      <c r="F1283" s="7">
        <v>3543.27</v>
      </c>
      <c r="G1283" s="10">
        <v>-0.003965394677666519</v>
      </c>
      <c r="H1283" s="7">
        <v>-2.58060624952077</v>
      </c>
      <c r="I1283" s="7">
        <v>0.20969182292791344</v>
      </c>
      <c r="J1283" s="7">
        <v>0.9421388298364006</v>
      </c>
      <c r="K1283" s="7">
        <v>48.51037502379597</v>
      </c>
      <c r="L1283" s="7">
        <v>25.13231103270453</v>
      </c>
      <c r="M1283" s="7">
        <v>41.126370111299146</v>
      </c>
      <c r="N1283" s="7">
        <v>2.0</v>
      </c>
      <c r="O1283" s="10">
        <v>-0.012761122877681814</v>
      </c>
      <c r="P1283" s="15">
        <v>0.0</v>
      </c>
      <c r="Q1283" s="11">
        <v>2.0</v>
      </c>
    </row>
    <row r="1284">
      <c r="A1284" s="6" t="s">
        <v>1346</v>
      </c>
      <c r="B1284" s="7">
        <v>2060.03</v>
      </c>
      <c r="C1284" s="7">
        <v>2072.17</v>
      </c>
      <c r="D1284" s="7">
        <v>2057.32</v>
      </c>
      <c r="E1284" s="7">
        <v>2066.96</v>
      </c>
      <c r="F1284" s="7">
        <v>3095.96</v>
      </c>
      <c r="G1284" s="10">
        <v>0.0035296573756244784</v>
      </c>
      <c r="H1284" s="7">
        <v>-2.955190490343284</v>
      </c>
      <c r="I1284" s="7">
        <v>-0.423284639726326</v>
      </c>
      <c r="J1284" s="7">
        <v>1.1417816813048935</v>
      </c>
      <c r="K1284" s="7">
        <v>53.30990041007615</v>
      </c>
      <c r="L1284" s="7">
        <v>30.940023068050742</v>
      </c>
      <c r="M1284" s="7">
        <v>30.797611005385473</v>
      </c>
      <c r="N1284" s="7">
        <v>1.0</v>
      </c>
      <c r="O1284" s="10">
        <v>0.0035296573756244784</v>
      </c>
      <c r="P1284" s="15">
        <v>0.0</v>
      </c>
      <c r="Q1284" s="11">
        <v>4.0</v>
      </c>
    </row>
    <row r="1285">
      <c r="A1285" s="6" t="s">
        <v>1347</v>
      </c>
      <c r="B1285" s="7">
        <v>2064.87</v>
      </c>
      <c r="C1285" s="7">
        <v>2086.99</v>
      </c>
      <c r="D1285" s="7">
        <v>2056.52</v>
      </c>
      <c r="E1285" s="7">
        <v>2080.62</v>
      </c>
      <c r="F1285" s="7">
        <v>3302.97</v>
      </c>
      <c r="G1285" s="10">
        <v>0.00660873940472958</v>
      </c>
      <c r="H1285" s="7">
        <v>-2.125304177707676</v>
      </c>
      <c r="I1285" s="7">
        <v>-0.7636885473225961</v>
      </c>
      <c r="J1285" s="7">
        <v>0.9940401505646155</v>
      </c>
      <c r="K1285" s="7">
        <v>49.850558439515446</v>
      </c>
      <c r="L1285" s="7">
        <v>50.63437139561682</v>
      </c>
      <c r="M1285" s="7">
        <v>35.56890183212403</v>
      </c>
      <c r="N1285" s="7">
        <v>2.0</v>
      </c>
      <c r="O1285" s="10">
        <v>0.010138396780354058</v>
      </c>
      <c r="P1285" s="15">
        <v>0.0</v>
      </c>
      <c r="Q1285" s="11">
        <v>4.0</v>
      </c>
    </row>
    <row r="1286">
      <c r="A1286" s="6" t="s">
        <v>1348</v>
      </c>
      <c r="B1286" s="7">
        <v>2080.79</v>
      </c>
      <c r="C1286" s="7">
        <v>2089.81</v>
      </c>
      <c r="D1286" s="7">
        <v>2076.1</v>
      </c>
      <c r="E1286" s="7">
        <v>2076.33</v>
      </c>
      <c r="F1286" s="7">
        <v>3065.51</v>
      </c>
      <c r="G1286" s="10">
        <v>-0.0020618853995443493</v>
      </c>
      <c r="H1286" s="7">
        <v>-1.7931105803122591</v>
      </c>
      <c r="I1286" s="7">
        <v>-0.9695729539205288</v>
      </c>
      <c r="J1286" s="7">
        <v>1.022038271339494</v>
      </c>
      <c r="K1286" s="7">
        <v>50.544951884735966</v>
      </c>
      <c r="L1286" s="7">
        <v>44.44925028835045</v>
      </c>
      <c r="M1286" s="7">
        <v>42.00788158400601</v>
      </c>
      <c r="N1286" s="7">
        <v>1.0</v>
      </c>
      <c r="O1286" s="10">
        <v>-0.0020618853995443493</v>
      </c>
      <c r="P1286" s="15">
        <v>0.0</v>
      </c>
      <c r="Q1286" s="11">
        <v>3.0</v>
      </c>
    </row>
    <row r="1287">
      <c r="A1287" s="6" t="s">
        <v>1349</v>
      </c>
      <c r="B1287" s="7">
        <v>2076.94</v>
      </c>
      <c r="C1287" s="7">
        <v>2086.69</v>
      </c>
      <c r="D1287" s="7">
        <v>2073.3</v>
      </c>
      <c r="E1287" s="7">
        <v>2081.9</v>
      </c>
      <c r="F1287" s="7">
        <v>3265.33</v>
      </c>
      <c r="G1287" s="10">
        <v>0.0026826178882933655</v>
      </c>
      <c r="H1287" s="7">
        <v>-1.0680801483895266</v>
      </c>
      <c r="I1287" s="7">
        <v>-0.9892743928143284</v>
      </c>
      <c r="J1287" s="7">
        <v>0.8107933777682219</v>
      </c>
      <c r="K1287" s="7">
        <v>44.775587746378534</v>
      </c>
      <c r="L1287" s="7">
        <v>52.479815455594036</v>
      </c>
      <c r="M1287" s="7">
        <v>49.18781237985377</v>
      </c>
      <c r="N1287" s="7">
        <v>1.0</v>
      </c>
      <c r="O1287" s="10">
        <v>0.0026826178882933655</v>
      </c>
      <c r="P1287" s="15">
        <v>0.0</v>
      </c>
      <c r="Q1287" s="11">
        <v>3.0</v>
      </c>
    </row>
    <row r="1288">
      <c r="A1288" s="6" t="s">
        <v>1350</v>
      </c>
      <c r="B1288" s="7">
        <v>2081.29</v>
      </c>
      <c r="C1288" s="7">
        <v>2093.31</v>
      </c>
      <c r="D1288" s="7">
        <v>2074.29</v>
      </c>
      <c r="E1288" s="7">
        <v>2091.18</v>
      </c>
      <c r="F1288" s="7">
        <v>3172.36</v>
      </c>
      <c r="G1288" s="10">
        <v>0.0044574667371150125</v>
      </c>
      <c r="H1288" s="7">
        <v>0.2524203911325458</v>
      </c>
      <c r="I1288" s="7">
        <v>-0.7409354360249536</v>
      </c>
      <c r="J1288" s="7">
        <v>1.0230704191327438</v>
      </c>
      <c r="K1288" s="7">
        <v>50.570183294525</v>
      </c>
      <c r="L1288" s="7">
        <v>65.85928489042641</v>
      </c>
      <c r="M1288" s="7">
        <v>54.262783544790295</v>
      </c>
      <c r="N1288" s="7">
        <v>2.0</v>
      </c>
      <c r="O1288" s="10">
        <v>0.0071400846254083775</v>
      </c>
      <c r="P1288" s="15">
        <v>0.0</v>
      </c>
      <c r="Q1288" s="11">
        <v>4.0</v>
      </c>
    </row>
    <row r="1289">
      <c r="A1289" s="6" t="s">
        <v>1351</v>
      </c>
      <c r="B1289" s="7">
        <v>2091.51</v>
      </c>
      <c r="C1289" s="7">
        <v>2102.61</v>
      </c>
      <c r="D1289" s="7">
        <v>2091.51</v>
      </c>
      <c r="E1289" s="7">
        <v>2102.06</v>
      </c>
      <c r="F1289" s="7">
        <v>3156.2</v>
      </c>
      <c r="G1289" s="10">
        <v>0.005202804158417788</v>
      </c>
      <c r="H1289" s="7">
        <v>2.1520442281812393</v>
      </c>
      <c r="I1289" s="7">
        <v>-0.16233950318371498</v>
      </c>
      <c r="J1289" s="7">
        <v>0.9270443290252446</v>
      </c>
      <c r="K1289" s="7">
        <v>48.10705779114956</v>
      </c>
      <c r="L1289" s="7">
        <v>81.54555940023045</v>
      </c>
      <c r="M1289" s="7">
        <v>66.62821991541696</v>
      </c>
      <c r="N1289" s="7">
        <v>3.0</v>
      </c>
      <c r="O1289" s="10">
        <v>0.012342888783826165</v>
      </c>
      <c r="P1289" s="15">
        <v>0.0</v>
      </c>
      <c r="Q1289" s="11">
        <v>4.0</v>
      </c>
    </row>
    <row r="1290">
      <c r="A1290" s="6" t="s">
        <v>1352</v>
      </c>
      <c r="B1290" s="7">
        <v>2102.03</v>
      </c>
      <c r="C1290" s="7">
        <v>2107.65</v>
      </c>
      <c r="D1290" s="7">
        <v>2092.33</v>
      </c>
      <c r="E1290" s="7">
        <v>2092.43</v>
      </c>
      <c r="F1290" s="7">
        <v>2908.42</v>
      </c>
      <c r="G1290" s="10">
        <v>-0.0045812203267271675</v>
      </c>
      <c r="H1290" s="7">
        <v>2.847623653467963</v>
      </c>
      <c r="I1290" s="7">
        <v>0.43965312814662055</v>
      </c>
      <c r="J1290" s="7">
        <v>0.864886184358798</v>
      </c>
      <c r="K1290" s="7">
        <v>46.377424617801594</v>
      </c>
      <c r="L1290" s="7">
        <v>75.51086082059496</v>
      </c>
      <c r="M1290" s="7">
        <v>74.30523503708393</v>
      </c>
      <c r="N1290" s="7">
        <v>1.0</v>
      </c>
      <c r="O1290" s="10">
        <v>-0.0045812203267271675</v>
      </c>
      <c r="P1290" s="15">
        <v>0.0</v>
      </c>
      <c r="Q1290" s="11">
        <v>2.0</v>
      </c>
    </row>
    <row r="1291">
      <c r="A1291" s="6" t="s">
        <v>1353</v>
      </c>
      <c r="B1291" s="7">
        <v>2092.28</v>
      </c>
      <c r="C1291" s="7">
        <v>2098.62</v>
      </c>
      <c r="D1291" s="7">
        <v>2083.24</v>
      </c>
      <c r="E1291" s="7">
        <v>2095.84</v>
      </c>
      <c r="F1291" s="7">
        <v>3301.27</v>
      </c>
      <c r="G1291" s="10">
        <v>0.0016296841471400761</v>
      </c>
      <c r="H1291" s="7">
        <v>3.6321645290804554</v>
      </c>
      <c r="I1291" s="7">
        <v>1.0781554083333875</v>
      </c>
      <c r="J1291" s="7">
        <v>1.0572408335531542</v>
      </c>
      <c r="K1291" s="7">
        <v>51.391204000512936</v>
      </c>
      <c r="L1291" s="7">
        <v>80.99758648431227</v>
      </c>
      <c r="M1291" s="7">
        <v>79.35133556837923</v>
      </c>
      <c r="N1291" s="7">
        <v>1.0</v>
      </c>
      <c r="O1291" s="10">
        <v>0.0016296841471400761</v>
      </c>
      <c r="P1291" s="15">
        <v>0.0</v>
      </c>
      <c r="Q1291" s="11">
        <v>3.0</v>
      </c>
    </row>
    <row r="1292">
      <c r="A1292" s="6" t="s">
        <v>1354</v>
      </c>
      <c r="B1292" s="7">
        <v>2097.82</v>
      </c>
      <c r="C1292" s="7">
        <v>2111.91</v>
      </c>
      <c r="D1292" s="7">
        <v>2097.82</v>
      </c>
      <c r="E1292" s="7">
        <v>2106.63</v>
      </c>
      <c r="F1292" s="7">
        <v>4013.76</v>
      </c>
      <c r="G1292" s="10">
        <v>0.005148293762882645</v>
      </c>
      <c r="H1292" s="7">
        <v>5.066181858644995</v>
      </c>
      <c r="I1292" s="7">
        <v>1.8757606983957094</v>
      </c>
      <c r="J1292" s="7">
        <v>2.004628609213137</v>
      </c>
      <c r="K1292" s="7">
        <v>66.7180164319249</v>
      </c>
      <c r="L1292" s="7">
        <v>92.04939015208589</v>
      </c>
      <c r="M1292" s="7">
        <v>82.85261248566438</v>
      </c>
      <c r="N1292" s="7">
        <v>2.0</v>
      </c>
      <c r="O1292" s="10">
        <v>0.006777977910022721</v>
      </c>
      <c r="P1292" s="15">
        <v>0.0</v>
      </c>
      <c r="Q1292" s="11">
        <v>4.0</v>
      </c>
    </row>
    <row r="1293">
      <c r="A1293" s="6" t="s">
        <v>1355</v>
      </c>
      <c r="B1293" s="7">
        <v>2105.96</v>
      </c>
      <c r="C1293" s="7">
        <v>2111.3</v>
      </c>
      <c r="D1293" s="7">
        <v>2100.02</v>
      </c>
      <c r="E1293" s="7">
        <v>2104.99</v>
      </c>
      <c r="F1293" s="7">
        <v>3434.12</v>
      </c>
      <c r="G1293" s="10">
        <v>-7.784945624055137E-4</v>
      </c>
      <c r="H1293" s="7">
        <v>6.001139232421792</v>
      </c>
      <c r="I1293" s="7">
        <v>2.700836405200926</v>
      </c>
      <c r="J1293" s="7">
        <v>2.159819520303955</v>
      </c>
      <c r="K1293" s="7">
        <v>68.35262287689753</v>
      </c>
      <c r="L1293" s="7">
        <v>89.10750826381222</v>
      </c>
      <c r="M1293" s="7">
        <v>87.38482830007013</v>
      </c>
      <c r="N1293" s="7">
        <v>1.0</v>
      </c>
      <c r="O1293" s="10">
        <v>-7.784945624055137E-4</v>
      </c>
      <c r="P1293" s="15">
        <v>0.0</v>
      </c>
      <c r="Q1293" s="11">
        <v>3.0</v>
      </c>
    </row>
    <row r="1294">
      <c r="A1294" s="6" t="s">
        <v>1356</v>
      </c>
      <c r="B1294" s="7">
        <v>2102.58</v>
      </c>
      <c r="C1294" s="7">
        <v>2102.58</v>
      </c>
      <c r="D1294" s="7">
        <v>2072.37</v>
      </c>
      <c r="E1294" s="7">
        <v>2081.18</v>
      </c>
      <c r="F1294" s="7">
        <v>3627.6</v>
      </c>
      <c r="G1294" s="10">
        <v>-0.01131121763048753</v>
      </c>
      <c r="H1294" s="7">
        <v>4.765893422902991</v>
      </c>
      <c r="I1294" s="7">
        <v>3.113847808741339</v>
      </c>
      <c r="J1294" s="7">
        <v>1.305825242718444</v>
      </c>
      <c r="K1294" s="7">
        <v>56.631578947368375</v>
      </c>
      <c r="L1294" s="7">
        <v>51.62915158192958</v>
      </c>
      <c r="M1294" s="7">
        <v>77.59534999927591</v>
      </c>
      <c r="N1294" s="7">
        <v>2.0</v>
      </c>
      <c r="O1294" s="10">
        <v>-0.012089712192893044</v>
      </c>
      <c r="P1294" s="15">
        <v>0.0</v>
      </c>
      <c r="Q1294" s="11">
        <v>1.0</v>
      </c>
    </row>
    <row r="1295">
      <c r="A1295" s="6" t="s">
        <v>1357</v>
      </c>
      <c r="B1295" s="7">
        <v>2084.11</v>
      </c>
      <c r="C1295" s="7">
        <v>2103.94</v>
      </c>
      <c r="D1295" s="7">
        <v>2084.11</v>
      </c>
      <c r="E1295" s="7">
        <v>2100.4</v>
      </c>
      <c r="F1295" s="7">
        <v>3000.16</v>
      </c>
      <c r="G1295" s="10">
        <v>0.009235145446333453</v>
      </c>
      <c r="H1295" s="7">
        <v>5.277015441964977</v>
      </c>
      <c r="I1295" s="7">
        <v>3.5464813353860665</v>
      </c>
      <c r="J1295" s="7">
        <v>1.214805825242723</v>
      </c>
      <c r="K1295" s="7">
        <v>54.84931506849325</v>
      </c>
      <c r="L1295" s="7">
        <v>81.88257516134139</v>
      </c>
      <c r="M1295" s="7">
        <v>74.20641166902773</v>
      </c>
      <c r="N1295" s="7">
        <v>1.0</v>
      </c>
      <c r="O1295" s="10">
        <v>0.009235145446333453</v>
      </c>
      <c r="P1295" s="15">
        <v>0.0</v>
      </c>
      <c r="Q1295" s="11">
        <v>4.0</v>
      </c>
    </row>
    <row r="1296">
      <c r="A1296" s="6" t="s">
        <v>1358</v>
      </c>
      <c r="B1296" s="7">
        <v>2102.82</v>
      </c>
      <c r="C1296" s="7">
        <v>2109.64</v>
      </c>
      <c r="D1296" s="7">
        <v>2094.38</v>
      </c>
      <c r="E1296" s="7">
        <v>2097.29</v>
      </c>
      <c r="F1296" s="7">
        <v>3243.41</v>
      </c>
      <c r="G1296" s="10">
        <v>-0.0014806703485051073</v>
      </c>
      <c r="H1296" s="7">
        <v>5.369239070096228</v>
      </c>
      <c r="I1296" s="7">
        <v>3.911032882328099</v>
      </c>
      <c r="J1296" s="7">
        <v>1.5801104972375675</v>
      </c>
      <c r="K1296" s="7">
        <v>61.24197002141325</v>
      </c>
      <c r="L1296" s="7">
        <v>76.98725011805453</v>
      </c>
      <c r="M1296" s="7">
        <v>70.16632562044184</v>
      </c>
      <c r="N1296" s="7">
        <v>1.0</v>
      </c>
      <c r="O1296" s="10">
        <v>-0.0014806703485051073</v>
      </c>
      <c r="P1296" s="15">
        <v>0.0</v>
      </c>
      <c r="Q1296" s="11">
        <v>3.0</v>
      </c>
    </row>
    <row r="1297">
      <c r="A1297" s="6" t="s">
        <v>1359</v>
      </c>
      <c r="B1297" s="7">
        <v>2098.27</v>
      </c>
      <c r="C1297" s="7">
        <v>2109.98</v>
      </c>
      <c r="D1297" s="7">
        <v>2091.05</v>
      </c>
      <c r="E1297" s="7">
        <v>2107.96</v>
      </c>
      <c r="F1297" s="7">
        <v>3348.48</v>
      </c>
      <c r="G1297" s="10">
        <v>0.005087517701414718</v>
      </c>
      <c r="H1297" s="7">
        <v>6.231474230939057</v>
      </c>
      <c r="I1297" s="7">
        <v>4.375121152050291</v>
      </c>
      <c r="J1297" s="7">
        <v>2.1362994350282354</v>
      </c>
      <c r="K1297" s="7">
        <v>68.11528934924553</v>
      </c>
      <c r="L1297" s="7">
        <v>92.86874887163779</v>
      </c>
      <c r="M1297" s="7">
        <v>83.91285805034457</v>
      </c>
      <c r="N1297" s="7">
        <v>1.0</v>
      </c>
      <c r="O1297" s="10">
        <v>0.005087517701414718</v>
      </c>
      <c r="P1297" s="15">
        <v>0.0</v>
      </c>
      <c r="Q1297" s="11">
        <v>4.0</v>
      </c>
    </row>
    <row r="1298">
      <c r="A1298" s="6" t="s">
        <v>1360</v>
      </c>
      <c r="B1298" s="7">
        <v>2107.21</v>
      </c>
      <c r="C1298" s="7">
        <v>2120.49</v>
      </c>
      <c r="D1298" s="7">
        <v>2103.19</v>
      </c>
      <c r="E1298" s="7">
        <v>2112.93</v>
      </c>
      <c r="F1298" s="7">
        <v>3636.67</v>
      </c>
      <c r="G1298" s="10">
        <v>0.0023577297481924705</v>
      </c>
      <c r="H1298" s="7">
        <v>7.232467884238304</v>
      </c>
      <c r="I1298" s="7">
        <v>4.946590498487893</v>
      </c>
      <c r="J1298" s="7">
        <v>2.0821563088512076</v>
      </c>
      <c r="K1298" s="7">
        <v>67.55518215840507</v>
      </c>
      <c r="L1298" s="7">
        <v>88.18196029388781</v>
      </c>
      <c r="M1298" s="7">
        <v>86.0126530945267</v>
      </c>
      <c r="N1298" s="7">
        <v>2.0</v>
      </c>
      <c r="O1298" s="10">
        <v>0.007445247449607189</v>
      </c>
      <c r="P1298" s="15">
        <v>0.0</v>
      </c>
      <c r="Q1298" s="11">
        <v>3.0</v>
      </c>
    </row>
    <row r="1299">
      <c r="A1299" s="6" t="s">
        <v>1361</v>
      </c>
      <c r="B1299" s="7">
        <v>2112.8</v>
      </c>
      <c r="C1299" s="7">
        <v>2120.92</v>
      </c>
      <c r="D1299" s="7">
        <v>2112.8</v>
      </c>
      <c r="E1299" s="7">
        <v>2117.69</v>
      </c>
      <c r="F1299" s="7">
        <v>3375.78</v>
      </c>
      <c r="G1299" s="10">
        <v>0.002252795880601922</v>
      </c>
      <c r="H1299" s="7">
        <v>8.314015984296475</v>
      </c>
      <c r="I1299" s="7">
        <v>5.62007559564961</v>
      </c>
      <c r="J1299" s="7">
        <v>1.8726459510357756</v>
      </c>
      <c r="K1299" s="7">
        <v>65.1888879783659</v>
      </c>
      <c r="L1299" s="7">
        <v>93.34706488156539</v>
      </c>
      <c r="M1299" s="7">
        <v>91.46592468236366</v>
      </c>
      <c r="N1299" s="7">
        <v>3.0</v>
      </c>
      <c r="O1299" s="10">
        <v>0.00969804333020911</v>
      </c>
      <c r="P1299" s="15">
        <v>0.0</v>
      </c>
      <c r="Q1299" s="11">
        <v>3.0</v>
      </c>
    </row>
    <row r="1300">
      <c r="A1300" s="6" t="s">
        <v>1362</v>
      </c>
      <c r="B1300" s="7">
        <v>2119.29</v>
      </c>
      <c r="C1300" s="7">
        <v>2125.92</v>
      </c>
      <c r="D1300" s="7">
        <v>2107.04</v>
      </c>
      <c r="E1300" s="7">
        <v>2108.92</v>
      </c>
      <c r="F1300" s="7">
        <v>3438.75</v>
      </c>
      <c r="G1300" s="10">
        <v>-0.004141304912428156</v>
      </c>
      <c r="H1300" s="7">
        <v>8.367034968851385</v>
      </c>
      <c r="I1300" s="7">
        <v>6.169467470289964</v>
      </c>
      <c r="J1300" s="7">
        <v>1.6939948892674574</v>
      </c>
      <c r="K1300" s="7">
        <v>62.88040471108997</v>
      </c>
      <c r="L1300" s="7">
        <v>68.25396825396837</v>
      </c>
      <c r="M1300" s="7">
        <v>83.2609978098072</v>
      </c>
      <c r="N1300" s="7">
        <v>1.0</v>
      </c>
      <c r="O1300" s="10">
        <v>-0.004141304912428156</v>
      </c>
      <c r="P1300" s="15">
        <v>0.0</v>
      </c>
      <c r="Q1300" s="11">
        <v>2.0</v>
      </c>
    </row>
    <row r="1301">
      <c r="A1301" s="6" t="s">
        <v>1363</v>
      </c>
      <c r="B1301" s="7">
        <v>2108.35</v>
      </c>
      <c r="C1301" s="7">
        <v>2116.04</v>
      </c>
      <c r="D1301" s="7">
        <v>2094.89</v>
      </c>
      <c r="E1301" s="7">
        <v>2114.76</v>
      </c>
      <c r="F1301" s="7">
        <v>3546.27</v>
      </c>
      <c r="G1301" s="10">
        <v>0.002769189917114042</v>
      </c>
      <c r="H1301" s="7">
        <v>8.779092179327563</v>
      </c>
      <c r="I1301" s="7">
        <v>6.691392412097484</v>
      </c>
      <c r="J1301" s="7">
        <v>1.699744463373079</v>
      </c>
      <c r="K1301" s="7">
        <v>62.95945732765414</v>
      </c>
      <c r="L1301" s="7">
        <v>79.15966386554656</v>
      </c>
      <c r="M1301" s="7">
        <v>80.25356566702676</v>
      </c>
      <c r="N1301" s="7">
        <v>1.0</v>
      </c>
      <c r="O1301" s="10">
        <v>0.002769189917114042</v>
      </c>
      <c r="P1301" s="15">
        <v>0.0</v>
      </c>
      <c r="Q1301" s="11">
        <v>3.0</v>
      </c>
    </row>
    <row r="1302">
      <c r="A1302" s="6" t="s">
        <v>1364</v>
      </c>
      <c r="B1302" s="7">
        <v>2112.49</v>
      </c>
      <c r="C1302" s="7">
        <v>2113.65</v>
      </c>
      <c r="D1302" s="7">
        <v>2097.41</v>
      </c>
      <c r="E1302" s="7">
        <v>2106.85</v>
      </c>
      <c r="F1302" s="7">
        <v>4074.97</v>
      </c>
      <c r="G1302" s="10">
        <v>-0.0037403771586375324</v>
      </c>
      <c r="H1302" s="7">
        <v>8.370885239622567</v>
      </c>
      <c r="I1302" s="7">
        <v>7.027290977602501</v>
      </c>
      <c r="J1302" s="7">
        <v>1.285584107891377</v>
      </c>
      <c r="K1302" s="7">
        <v>56.247508173191875</v>
      </c>
      <c r="L1302" s="7">
        <v>64.38842203548067</v>
      </c>
      <c r="M1302" s="7">
        <v>70.60068471833188</v>
      </c>
      <c r="N1302" s="7">
        <v>1.0</v>
      </c>
      <c r="O1302" s="10">
        <v>-0.0037403771586375324</v>
      </c>
      <c r="P1302" s="15">
        <v>0.0</v>
      </c>
      <c r="Q1302" s="11">
        <v>2.0</v>
      </c>
    </row>
    <row r="1303">
      <c r="A1303" s="6" t="s">
        <v>1365</v>
      </c>
      <c r="B1303" s="7">
        <v>2105.52</v>
      </c>
      <c r="C1303" s="7">
        <v>2105.52</v>
      </c>
      <c r="D1303" s="7">
        <v>2077.59</v>
      </c>
      <c r="E1303" s="7">
        <v>2085.51</v>
      </c>
      <c r="F1303" s="7">
        <v>4509.68</v>
      </c>
      <c r="G1303" s="10">
        <v>-0.010128865367728928</v>
      </c>
      <c r="H1303" s="7">
        <v>6.2533341017956445</v>
      </c>
      <c r="I1303" s="7">
        <v>6.87249960244113</v>
      </c>
      <c r="J1303" s="7">
        <v>0.7828368980448809</v>
      </c>
      <c r="K1303" s="7">
        <v>43.90961948921778</v>
      </c>
      <c r="L1303" s="7">
        <v>24.537815126050948</v>
      </c>
      <c r="M1303" s="7">
        <v>56.02863367569273</v>
      </c>
      <c r="N1303" s="7">
        <v>2.0</v>
      </c>
      <c r="O1303" s="10">
        <v>-0.013869242526366461</v>
      </c>
      <c r="P1303" s="15">
        <v>0.0</v>
      </c>
      <c r="Q1303" s="11">
        <v>1.0</v>
      </c>
    </row>
    <row r="1304">
      <c r="A1304" s="6" t="s">
        <v>1366</v>
      </c>
      <c r="B1304" s="7">
        <v>2087.38</v>
      </c>
      <c r="C1304" s="7">
        <v>2108.41</v>
      </c>
      <c r="D1304" s="7">
        <v>2087.38</v>
      </c>
      <c r="E1304" s="7">
        <v>2108.29</v>
      </c>
      <c r="F1304" s="7">
        <v>3379.39</v>
      </c>
      <c r="G1304" s="10">
        <v>0.010922987662490106</v>
      </c>
      <c r="H1304" s="7">
        <v>6.340228975557693</v>
      </c>
      <c r="I1304" s="7">
        <v>6.766045477064443</v>
      </c>
      <c r="J1304" s="7">
        <v>1.2382096725743472</v>
      </c>
      <c r="K1304" s="7">
        <v>55.32143336464905</v>
      </c>
      <c r="L1304" s="7">
        <v>67.07749766573286</v>
      </c>
      <c r="M1304" s="7">
        <v>52.00124494242149</v>
      </c>
      <c r="N1304" s="7">
        <v>1.0</v>
      </c>
      <c r="O1304" s="10">
        <v>0.010922987662490106</v>
      </c>
      <c r="P1304" s="15">
        <v>0.0</v>
      </c>
      <c r="Q1304" s="11">
        <v>5.0</v>
      </c>
    </row>
    <row r="1305">
      <c r="A1305" s="6" t="s">
        <v>1367</v>
      </c>
      <c r="B1305" s="7">
        <v>2110.23</v>
      </c>
      <c r="C1305" s="7">
        <v>2120.95</v>
      </c>
      <c r="D1305" s="7">
        <v>2110.23</v>
      </c>
      <c r="E1305" s="7">
        <v>2114.49</v>
      </c>
      <c r="F1305" s="7">
        <v>3091.58</v>
      </c>
      <c r="G1305" s="10">
        <v>0.002940771905193222</v>
      </c>
      <c r="H1305" s="7">
        <v>6.830642577786421</v>
      </c>
      <c r="I1305" s="7">
        <v>6.778964897208839</v>
      </c>
      <c r="J1305" s="7">
        <v>1.2801141483929037</v>
      </c>
      <c r="K1305" s="7">
        <v>56.142546604307874</v>
      </c>
      <c r="L1305" s="7">
        <v>78.65546218487349</v>
      </c>
      <c r="M1305" s="7">
        <v>56.7569249922191</v>
      </c>
      <c r="N1305" s="7">
        <v>2.0</v>
      </c>
      <c r="O1305" s="10">
        <v>0.013863759567683329</v>
      </c>
      <c r="P1305" s="15">
        <v>0.0</v>
      </c>
      <c r="Q1305" s="11">
        <v>3.0</v>
      </c>
    </row>
    <row r="1306">
      <c r="A1306" s="6" t="s">
        <v>1368</v>
      </c>
      <c r="B1306" s="7">
        <v>2112.63</v>
      </c>
      <c r="C1306" s="7">
        <v>2115.24</v>
      </c>
      <c r="D1306" s="7">
        <v>2088.46</v>
      </c>
      <c r="E1306" s="7">
        <v>2089.46</v>
      </c>
      <c r="F1306" s="7">
        <v>3793.95</v>
      </c>
      <c r="G1306" s="10">
        <v>-0.011837369767650709</v>
      </c>
      <c r="H1306" s="7">
        <v>5.140332521666096</v>
      </c>
      <c r="I1306" s="7">
        <v>6.451238422100291</v>
      </c>
      <c r="J1306" s="7">
        <v>0.8125750463923147</v>
      </c>
      <c r="K1306" s="7">
        <v>44.829870520927415</v>
      </c>
      <c r="L1306" s="7">
        <v>31.914098972922666</v>
      </c>
      <c r="M1306" s="7">
        <v>59.215686274509665</v>
      </c>
      <c r="N1306" s="7">
        <v>1.0</v>
      </c>
      <c r="O1306" s="10">
        <v>-0.011837369767650709</v>
      </c>
      <c r="P1306" s="15">
        <v>0.0</v>
      </c>
      <c r="Q1306" s="11">
        <v>1.0</v>
      </c>
    </row>
    <row r="1307">
      <c r="A1307" s="6" t="s">
        <v>1369</v>
      </c>
      <c r="B1307" s="7">
        <v>2091.26</v>
      </c>
      <c r="C1307" s="7">
        <v>2098.42</v>
      </c>
      <c r="D1307" s="7">
        <v>2067.93</v>
      </c>
      <c r="E1307" s="7">
        <v>2080.15</v>
      </c>
      <c r="F1307" s="7">
        <v>3792.21</v>
      </c>
      <c r="G1307" s="10">
        <v>-0.004455696687182308</v>
      </c>
      <c r="H1307" s="7">
        <v>3.0147581754554267</v>
      </c>
      <c r="I1307" s="7">
        <v>5.763942372771319</v>
      </c>
      <c r="J1307" s="7">
        <v>0.7497985495568116</v>
      </c>
      <c r="K1307" s="7">
        <v>42.850564126180146</v>
      </c>
      <c r="L1307" s="7">
        <v>21.072598723918272</v>
      </c>
      <c r="M1307" s="7">
        <v>43.880719960571476</v>
      </c>
      <c r="N1307" s="7">
        <v>2.0</v>
      </c>
      <c r="O1307" s="10">
        <v>-0.016293066454833017</v>
      </c>
      <c r="P1307" s="15">
        <v>0.0</v>
      </c>
      <c r="Q1307" s="11">
        <v>2.0</v>
      </c>
    </row>
    <row r="1308">
      <c r="A1308" s="6" t="s">
        <v>1370</v>
      </c>
      <c r="B1308" s="7">
        <v>2079.96</v>
      </c>
      <c r="C1308" s="7">
        <v>2092.9</v>
      </c>
      <c r="D1308" s="7">
        <v>2074.99</v>
      </c>
      <c r="E1308" s="7">
        <v>2088.0</v>
      </c>
      <c r="F1308" s="7">
        <v>3676.64</v>
      </c>
      <c r="G1308" s="10">
        <v>0.003773766314929168</v>
      </c>
      <c r="H1308" s="7">
        <v>1.9412767569097014</v>
      </c>
      <c r="I1308" s="7">
        <v>4.999409249598996</v>
      </c>
      <c r="J1308" s="7">
        <v>1.0903670332582507</v>
      </c>
      <c r="K1308" s="7">
        <v>52.16151115618667</v>
      </c>
      <c r="L1308" s="7">
        <v>34.609415416451256</v>
      </c>
      <c r="M1308" s="7">
        <v>29.198704371097396</v>
      </c>
      <c r="N1308" s="7">
        <v>1.0</v>
      </c>
      <c r="O1308" s="10">
        <v>0.003773766314929168</v>
      </c>
      <c r="P1308" s="15">
        <v>0.0</v>
      </c>
      <c r="Q1308" s="11">
        <v>4.0</v>
      </c>
    </row>
    <row r="1309">
      <c r="A1309" s="6" t="s">
        <v>1371</v>
      </c>
      <c r="B1309" s="7">
        <v>2092.13</v>
      </c>
      <c r="C1309" s="7">
        <v>2117.66</v>
      </c>
      <c r="D1309" s="7">
        <v>2092.13</v>
      </c>
      <c r="E1309" s="7">
        <v>2116.1</v>
      </c>
      <c r="F1309" s="7">
        <v>3399.44</v>
      </c>
      <c r="G1309" s="10">
        <v>0.013457854406130225</v>
      </c>
      <c r="H1309" s="7">
        <v>3.319702691018847</v>
      </c>
      <c r="I1309" s="7">
        <v>4.663467937882967</v>
      </c>
      <c r="J1309" s="7">
        <v>1.208029680667813</v>
      </c>
      <c r="K1309" s="7">
        <v>54.71075372059526</v>
      </c>
      <c r="L1309" s="7">
        <v>83.06604586997737</v>
      </c>
      <c r="M1309" s="7">
        <v>46.2493533367823</v>
      </c>
      <c r="N1309" s="7">
        <v>2.0</v>
      </c>
      <c r="O1309" s="10">
        <v>0.017231620721059392</v>
      </c>
      <c r="P1309" s="15">
        <v>0.0</v>
      </c>
      <c r="Q1309" s="11">
        <v>5.0</v>
      </c>
    </row>
    <row r="1310">
      <c r="A1310" s="6" t="s">
        <v>1372</v>
      </c>
      <c r="B1310" s="7">
        <v>2115.56</v>
      </c>
      <c r="C1310" s="7">
        <v>2117.69</v>
      </c>
      <c r="D1310" s="7">
        <v>2104.58</v>
      </c>
      <c r="E1310" s="7">
        <v>2105.33</v>
      </c>
      <c r="F1310" s="7">
        <v>2992.67</v>
      </c>
      <c r="G1310" s="10">
        <v>-0.005089551533481396</v>
      </c>
      <c r="H1310" s="7">
        <v>3.5026893608646787</v>
      </c>
      <c r="I1310" s="7">
        <v>4.43131222247931</v>
      </c>
      <c r="J1310" s="7">
        <v>1.0967159870083</v>
      </c>
      <c r="K1310" s="7">
        <v>52.306368330464714</v>
      </c>
      <c r="L1310" s="7">
        <v>64.49387825487143</v>
      </c>
      <c r="M1310" s="7">
        <v>60.72311318043336</v>
      </c>
      <c r="N1310" s="7">
        <v>1.0</v>
      </c>
      <c r="O1310" s="10">
        <v>-0.005089551533481396</v>
      </c>
      <c r="P1310" s="15">
        <v>0.0</v>
      </c>
      <c r="Q1310" s="11">
        <v>2.0</v>
      </c>
    </row>
    <row r="1311">
      <c r="A1311" s="6" t="s">
        <v>1373</v>
      </c>
      <c r="B1311" s="7">
        <v>2102.87</v>
      </c>
      <c r="C1311" s="7">
        <v>2105.06</v>
      </c>
      <c r="D1311" s="7">
        <v>2085.57</v>
      </c>
      <c r="E1311" s="7">
        <v>2099.12</v>
      </c>
      <c r="F1311" s="7">
        <v>3139.52</v>
      </c>
      <c r="G1311" s="10">
        <v>-0.002949656348410955</v>
      </c>
      <c r="H1311" s="7">
        <v>3.1107536821300528</v>
      </c>
      <c r="I1311" s="7">
        <v>4.167200514409458</v>
      </c>
      <c r="J1311" s="7">
        <v>0.9010521602865438</v>
      </c>
      <c r="K1311" s="7">
        <v>47.39755063589255</v>
      </c>
      <c r="L1311" s="7">
        <v>53.785135368166806</v>
      </c>
      <c r="M1311" s="7">
        <v>67.1150198310052</v>
      </c>
      <c r="N1311" s="7">
        <v>2.0</v>
      </c>
      <c r="O1311" s="10">
        <v>-0.00803920788189235</v>
      </c>
      <c r="P1311" s="15">
        <v>0.0</v>
      </c>
      <c r="Q1311" s="11">
        <v>3.0</v>
      </c>
    </row>
    <row r="1312">
      <c r="A1312" s="6" t="s">
        <v>1374</v>
      </c>
      <c r="B1312" s="7">
        <v>2099.62</v>
      </c>
      <c r="C1312" s="7">
        <v>2110.19</v>
      </c>
      <c r="D1312" s="7">
        <v>2096.04</v>
      </c>
      <c r="E1312" s="7">
        <v>2098.48</v>
      </c>
      <c r="F1312" s="7">
        <v>3374.26</v>
      </c>
      <c r="G1312" s="10">
        <v>-3.0488966805131324E-4</v>
      </c>
      <c r="H1312" s="7">
        <v>2.717177253695354</v>
      </c>
      <c r="I1312" s="7">
        <v>3.877195862266638</v>
      </c>
      <c r="J1312" s="7">
        <v>0.8394087575016683</v>
      </c>
      <c r="K1312" s="7">
        <v>45.63470485167063</v>
      </c>
      <c r="L1312" s="7">
        <v>52.68149680979489</v>
      </c>
      <c r="M1312" s="7">
        <v>56.986836810944375</v>
      </c>
      <c r="N1312" s="7">
        <v>3.0</v>
      </c>
      <c r="O1312" s="10">
        <v>-0.008344097549943663</v>
      </c>
      <c r="P1312" s="15">
        <v>0.0</v>
      </c>
      <c r="Q1312" s="11">
        <v>3.0</v>
      </c>
    </row>
    <row r="1313">
      <c r="A1313" s="6" t="s">
        <v>1375</v>
      </c>
      <c r="B1313" s="7">
        <v>2100.43</v>
      </c>
      <c r="C1313" s="7">
        <v>2121.45</v>
      </c>
      <c r="D1313" s="7">
        <v>2100.43</v>
      </c>
      <c r="E1313" s="7">
        <v>2121.1</v>
      </c>
      <c r="F1313" s="7">
        <v>3225.74</v>
      </c>
      <c r="G1313" s="10">
        <v>0.01077923068125495</v>
      </c>
      <c r="H1313" s="7">
        <v>4.182299114566376</v>
      </c>
      <c r="I1313" s="7">
        <v>3.938216512726586</v>
      </c>
      <c r="J1313" s="7">
        <v>1.0378973105134461</v>
      </c>
      <c r="K1313" s="7">
        <v>50.92981403719253</v>
      </c>
      <c r="L1313" s="7">
        <v>91.68822210725962</v>
      </c>
      <c r="M1313" s="7">
        <v>66.05161809507378</v>
      </c>
      <c r="N1313" s="7">
        <v>1.0</v>
      </c>
      <c r="O1313" s="10">
        <v>0.01077923068125495</v>
      </c>
      <c r="P1313" s="15">
        <v>0.0</v>
      </c>
      <c r="Q1313" s="11">
        <v>5.0</v>
      </c>
    </row>
    <row r="1314">
      <c r="A1314" s="6" t="s">
        <v>1376</v>
      </c>
      <c r="B1314" s="7">
        <v>2122.07</v>
      </c>
      <c r="C1314" s="7">
        <v>2123.89</v>
      </c>
      <c r="D1314" s="7">
        <v>2116.81</v>
      </c>
      <c r="E1314" s="7">
        <v>2122.73</v>
      </c>
      <c r="F1314" s="7">
        <v>3092.08</v>
      </c>
      <c r="G1314" s="10">
        <v>7.684691905144072E-4</v>
      </c>
      <c r="H1314" s="7">
        <v>5.412553574057256</v>
      </c>
      <c r="I1314" s="7">
        <v>4.23308392499272</v>
      </c>
      <c r="J1314" s="7">
        <v>1.1700529491441942</v>
      </c>
      <c r="K1314" s="7">
        <v>53.91817511206946</v>
      </c>
      <c r="L1314" s="7">
        <v>97.9270907791282</v>
      </c>
      <c r="M1314" s="7">
        <v>80.76560323206091</v>
      </c>
      <c r="N1314" s="7">
        <v>2.0</v>
      </c>
      <c r="O1314" s="10">
        <v>0.011547699871769358</v>
      </c>
      <c r="P1314" s="15">
        <v>0.0</v>
      </c>
      <c r="Q1314" s="11">
        <v>3.0</v>
      </c>
    </row>
    <row r="1315">
      <c r="A1315" s="6" t="s">
        <v>1377</v>
      </c>
      <c r="B1315" s="7">
        <v>2121.3</v>
      </c>
      <c r="C1315" s="7">
        <v>2131.78</v>
      </c>
      <c r="D1315" s="7">
        <v>2120.01</v>
      </c>
      <c r="E1315" s="7">
        <v>2129.2</v>
      </c>
      <c r="F1315" s="7">
        <v>2888.19</v>
      </c>
      <c r="G1315" s="10">
        <v>0.0030479618227470286</v>
      </c>
      <c r="H1315" s="7">
        <v>6.8308719844953885</v>
      </c>
      <c r="I1315" s="7">
        <v>4.752641536893254</v>
      </c>
      <c r="J1315" s="7">
        <v>1.1778106144563436</v>
      </c>
      <c r="K1315" s="7">
        <v>54.082325002827005</v>
      </c>
      <c r="L1315" s="7">
        <v>95.95927956147162</v>
      </c>
      <c r="M1315" s="7">
        <v>95.19153081595316</v>
      </c>
      <c r="N1315" s="7">
        <v>3.0</v>
      </c>
      <c r="O1315" s="10">
        <v>0.014595661694516386</v>
      </c>
      <c r="P1315" s="15">
        <v>0.0</v>
      </c>
      <c r="Q1315" s="11">
        <v>4.0</v>
      </c>
    </row>
    <row r="1316">
      <c r="A1316" s="6" t="s">
        <v>1378</v>
      </c>
      <c r="B1316" s="7">
        <v>2129.45</v>
      </c>
      <c r="C1316" s="7">
        <v>2133.02</v>
      </c>
      <c r="D1316" s="7">
        <v>2124.5</v>
      </c>
      <c r="E1316" s="7">
        <v>2127.83</v>
      </c>
      <c r="F1316" s="7">
        <v>3296.03</v>
      </c>
      <c r="G1316" s="10">
        <v>-6.434341536726897E-4</v>
      </c>
      <c r="H1316" s="7">
        <v>7.7549576680635255</v>
      </c>
      <c r="I1316" s="7">
        <v>5.353104763127308</v>
      </c>
      <c r="J1316" s="7">
        <v>1.2809695995714512</v>
      </c>
      <c r="K1316" s="7">
        <v>56.158994833255115</v>
      </c>
      <c r="L1316" s="7">
        <v>92.02642495006907</v>
      </c>
      <c r="M1316" s="7">
        <v>95.30426509688964</v>
      </c>
      <c r="N1316" s="7">
        <v>1.0</v>
      </c>
      <c r="O1316" s="10">
        <v>-6.434341536726897E-4</v>
      </c>
      <c r="P1316" s="15">
        <v>0.0</v>
      </c>
      <c r="Q1316" s="11">
        <v>3.0</v>
      </c>
    </row>
    <row r="1317">
      <c r="A1317" s="6" t="s">
        <v>1379</v>
      </c>
      <c r="B1317" s="7">
        <v>2127.79</v>
      </c>
      <c r="C1317" s="7">
        <v>2134.72</v>
      </c>
      <c r="D1317" s="7">
        <v>2122.59</v>
      </c>
      <c r="E1317" s="7">
        <v>2125.85</v>
      </c>
      <c r="F1317" s="7">
        <v>3025.88</v>
      </c>
      <c r="G1317" s="10">
        <v>-9.305254649102692E-4</v>
      </c>
      <c r="H1317" s="7">
        <v>8.232632119086247</v>
      </c>
      <c r="I1317" s="7">
        <v>5.9290102343190965</v>
      </c>
      <c r="J1317" s="7">
        <v>1.7293436991502453</v>
      </c>
      <c r="K1317" s="7">
        <v>63.361155272919994</v>
      </c>
      <c r="L1317" s="7">
        <v>86.71956879772436</v>
      </c>
      <c r="M1317" s="7">
        <v>91.5684244364217</v>
      </c>
      <c r="N1317" s="7">
        <v>2.0</v>
      </c>
      <c r="O1317" s="10">
        <v>-0.001573959618582959</v>
      </c>
      <c r="P1317" s="15">
        <v>0.0</v>
      </c>
      <c r="Q1317" s="11">
        <v>3.0</v>
      </c>
    </row>
    <row r="1318">
      <c r="A1318" s="6" t="s">
        <v>1380</v>
      </c>
      <c r="B1318" s="7">
        <v>2125.55</v>
      </c>
      <c r="C1318" s="7">
        <v>2134.28</v>
      </c>
      <c r="D1318" s="7">
        <v>2122.95</v>
      </c>
      <c r="E1318" s="7">
        <v>2130.82</v>
      </c>
      <c r="F1318" s="7">
        <v>3070.46</v>
      </c>
      <c r="G1318" s="10">
        <v>0.0023378883740622597</v>
      </c>
      <c r="H1318" s="7">
        <v>8.909526550866758</v>
      </c>
      <c r="I1318" s="7">
        <v>6.525113497628629</v>
      </c>
      <c r="J1318" s="7">
        <v>1.4073404447658726</v>
      </c>
      <c r="K1318" s="7">
        <v>58.46038302666179</v>
      </c>
      <c r="L1318" s="7">
        <v>94.16080251534716</v>
      </c>
      <c r="M1318" s="7">
        <v>90.96893208771353</v>
      </c>
      <c r="N1318" s="7">
        <v>1.0</v>
      </c>
      <c r="O1318" s="10">
        <v>0.0023378883740622597</v>
      </c>
      <c r="P1318" s="15">
        <v>0.0</v>
      </c>
      <c r="Q1318" s="11">
        <v>3.0</v>
      </c>
    </row>
    <row r="1319">
      <c r="A1319" s="6" t="s">
        <v>1381</v>
      </c>
      <c r="B1319" s="7">
        <v>2130.36</v>
      </c>
      <c r="C1319" s="7">
        <v>2132.15</v>
      </c>
      <c r="D1319" s="7">
        <v>2126.06</v>
      </c>
      <c r="E1319" s="7">
        <v>2126.06</v>
      </c>
      <c r="F1319" s="7">
        <v>2571.86</v>
      </c>
      <c r="G1319" s="10">
        <v>-0.002233881791986286</v>
      </c>
      <c r="H1319" s="7">
        <v>8.958608780314535</v>
      </c>
      <c r="I1319" s="7">
        <v>7.011812554165811</v>
      </c>
      <c r="J1319" s="7">
        <v>1.1926086232728519</v>
      </c>
      <c r="K1319" s="7">
        <v>54.39222534355789</v>
      </c>
      <c r="L1319" s="7">
        <v>87.03398712382115</v>
      </c>
      <c r="M1319" s="7">
        <v>89.30478614563089</v>
      </c>
      <c r="N1319" s="7">
        <v>1.0</v>
      </c>
      <c r="O1319" s="10">
        <v>-0.002233881791986286</v>
      </c>
      <c r="P1319" s="15">
        <v>0.0</v>
      </c>
      <c r="Q1319" s="11">
        <v>3.0</v>
      </c>
    </row>
    <row r="1320">
      <c r="A1320" s="6" t="s">
        <v>1382</v>
      </c>
      <c r="B1320" s="7">
        <v>2125.34</v>
      </c>
      <c r="C1320" s="7">
        <v>2125.34</v>
      </c>
      <c r="D1320" s="7">
        <v>2099.18</v>
      </c>
      <c r="E1320" s="7">
        <v>2104.2</v>
      </c>
      <c r="F1320" s="7">
        <v>3342.13</v>
      </c>
      <c r="G1320" s="10">
        <v>-0.010281929954940185</v>
      </c>
      <c r="H1320" s="7">
        <v>7.151153446915487</v>
      </c>
      <c r="I1320" s="7">
        <v>7.0396807327157465</v>
      </c>
      <c r="J1320" s="7">
        <v>1.2590509666080798</v>
      </c>
      <c r="K1320" s="7">
        <v>55.7336237747004</v>
      </c>
      <c r="L1320" s="7">
        <v>54.304536607276546</v>
      </c>
      <c r="M1320" s="7">
        <v>78.49977541548162</v>
      </c>
      <c r="N1320" s="7">
        <v>2.0</v>
      </c>
      <c r="O1320" s="10">
        <v>-0.01251581174692647</v>
      </c>
      <c r="P1320" s="15">
        <v>0.0</v>
      </c>
      <c r="Q1320" s="11">
        <v>1.0</v>
      </c>
    </row>
    <row r="1321">
      <c r="A1321" s="6" t="s">
        <v>1383</v>
      </c>
      <c r="B1321" s="7">
        <v>2105.13</v>
      </c>
      <c r="C1321" s="7">
        <v>2126.22</v>
      </c>
      <c r="D1321" s="7">
        <v>2105.13</v>
      </c>
      <c r="E1321" s="7">
        <v>2123.48</v>
      </c>
      <c r="F1321" s="7">
        <v>3127.96</v>
      </c>
      <c r="G1321" s="10">
        <v>0.00916262712669908</v>
      </c>
      <c r="H1321" s="7">
        <v>7.191567035312801</v>
      </c>
      <c r="I1321" s="7">
        <v>7.070057993235158</v>
      </c>
      <c r="J1321" s="7">
        <v>1.9104853960916115</v>
      </c>
      <c r="K1321" s="7">
        <v>65.6414699299689</v>
      </c>
      <c r="L1321" s="7">
        <v>81.18198560187547</v>
      </c>
      <c r="M1321" s="7">
        <v>74.17350311099106</v>
      </c>
      <c r="N1321" s="7">
        <v>1.0</v>
      </c>
      <c r="O1321" s="10">
        <v>0.00916262712669908</v>
      </c>
      <c r="P1321" s="15">
        <v>0.0</v>
      </c>
      <c r="Q1321" s="11">
        <v>4.0</v>
      </c>
    </row>
    <row r="1322">
      <c r="A1322" s="6" t="s">
        <v>1384</v>
      </c>
      <c r="B1322" s="7">
        <v>2122.27</v>
      </c>
      <c r="C1322" s="7">
        <v>2122.27</v>
      </c>
      <c r="D1322" s="7">
        <v>2112.86</v>
      </c>
      <c r="E1322" s="7">
        <v>2120.79</v>
      </c>
      <c r="F1322" s="7">
        <v>2980.35</v>
      </c>
      <c r="G1322" s="10">
        <v>-0.0012667884792887405</v>
      </c>
      <c r="H1322" s="7">
        <v>6.92668802866956</v>
      </c>
      <c r="I1322" s="7">
        <v>7.041384000322039</v>
      </c>
      <c r="J1322" s="7">
        <v>1.6521479713603784</v>
      </c>
      <c r="K1322" s="7">
        <v>62.29471316085484</v>
      </c>
      <c r="L1322" s="7">
        <v>71.65818921668374</v>
      </c>
      <c r="M1322" s="7">
        <v>69.04823714194525</v>
      </c>
      <c r="N1322" s="7">
        <v>1.0</v>
      </c>
      <c r="O1322" s="10">
        <v>-0.0012667884792887405</v>
      </c>
      <c r="P1322" s="15">
        <v>0.0</v>
      </c>
      <c r="Q1322" s="11">
        <v>3.0</v>
      </c>
    </row>
    <row r="1323">
      <c r="A1323" s="6" t="s">
        <v>1385</v>
      </c>
      <c r="B1323" s="7">
        <v>2120.66</v>
      </c>
      <c r="C1323" s="7">
        <v>2120.66</v>
      </c>
      <c r="D1323" s="7">
        <v>2104.89</v>
      </c>
      <c r="E1323" s="7">
        <v>2107.39</v>
      </c>
      <c r="F1323" s="7">
        <v>3927.39</v>
      </c>
      <c r="G1323" s="10">
        <v>-0.006318400218786439</v>
      </c>
      <c r="H1323" s="7">
        <v>5.571279256755588</v>
      </c>
      <c r="I1323" s="7">
        <v>6.747363051608749</v>
      </c>
      <c r="J1323" s="7">
        <v>0.8632223618090453</v>
      </c>
      <c r="K1323" s="7">
        <v>46.329540665823856</v>
      </c>
      <c r="L1323" s="7">
        <v>44.39471007121031</v>
      </c>
      <c r="M1323" s="7">
        <v>65.74496162992317</v>
      </c>
      <c r="N1323" s="7">
        <v>2.0</v>
      </c>
      <c r="O1323" s="10">
        <v>-0.007585188698075179</v>
      </c>
      <c r="P1323" s="15">
        <v>0.0</v>
      </c>
      <c r="Q1323" s="11">
        <v>2.0</v>
      </c>
    </row>
    <row r="1324">
      <c r="A1324" s="6" t="s">
        <v>1386</v>
      </c>
      <c r="B1324" s="7">
        <v>2108.64</v>
      </c>
      <c r="C1324" s="7">
        <v>2119.15</v>
      </c>
      <c r="D1324" s="7">
        <v>2102.54</v>
      </c>
      <c r="E1324" s="7">
        <v>2111.73</v>
      </c>
      <c r="F1324" s="7">
        <v>3011.71</v>
      </c>
      <c r="G1324" s="10">
        <v>0.0020594194714790076</v>
      </c>
      <c r="H1324" s="7">
        <v>4.7920697715608185</v>
      </c>
      <c r="I1324" s="7">
        <v>6.356304395599164</v>
      </c>
      <c r="J1324" s="7">
        <v>1.1209601209601219</v>
      </c>
      <c r="K1324" s="7">
        <v>52.851541614685466</v>
      </c>
      <c r="L1324" s="7">
        <v>53.22482197355045</v>
      </c>
      <c r="M1324" s="7">
        <v>56.42590708714817</v>
      </c>
      <c r="N1324" s="7">
        <v>1.0</v>
      </c>
      <c r="O1324" s="10">
        <v>0.0020594194714790076</v>
      </c>
      <c r="P1324" s="15">
        <v>0.0</v>
      </c>
      <c r="Q1324" s="11">
        <v>3.0</v>
      </c>
    </row>
    <row r="1325">
      <c r="A1325" s="6" t="s">
        <v>1387</v>
      </c>
      <c r="B1325" s="7">
        <v>2110.41</v>
      </c>
      <c r="C1325" s="7">
        <v>2117.59</v>
      </c>
      <c r="D1325" s="7">
        <v>2099.14</v>
      </c>
      <c r="E1325" s="7">
        <v>2109.6</v>
      </c>
      <c r="F1325" s="7">
        <v>3049.35</v>
      </c>
      <c r="G1325" s="10">
        <v>-0.0010086516742197672</v>
      </c>
      <c r="H1325" s="7">
        <v>3.9570529980142055</v>
      </c>
      <c r="I1325" s="7">
        <v>5.876454116082172</v>
      </c>
      <c r="J1325" s="7">
        <v>1.214622158509112</v>
      </c>
      <c r="K1325" s="7">
        <v>54.84557055668575</v>
      </c>
      <c r="L1325" s="7">
        <v>35.05687693898656</v>
      </c>
      <c r="M1325" s="7">
        <v>44.2254696612491</v>
      </c>
      <c r="N1325" s="7">
        <v>1.0</v>
      </c>
      <c r="O1325" s="10">
        <v>-0.0010086516742197672</v>
      </c>
      <c r="P1325" s="15">
        <v>0.0</v>
      </c>
      <c r="Q1325" s="11">
        <v>3.0</v>
      </c>
    </row>
    <row r="1326">
      <c r="A1326" s="6" t="s">
        <v>1388</v>
      </c>
      <c r="B1326" s="7">
        <v>2110.64</v>
      </c>
      <c r="C1326" s="7">
        <v>2121.92</v>
      </c>
      <c r="D1326" s="7">
        <v>2109.61</v>
      </c>
      <c r="E1326" s="7">
        <v>2114.07</v>
      </c>
      <c r="F1326" s="7">
        <v>3099.98</v>
      </c>
      <c r="G1326" s="10">
        <v>0.0021188850967009173</v>
      </c>
      <c r="H1326" s="7">
        <v>3.614324152665631</v>
      </c>
      <c r="I1326" s="7">
        <v>5.424028123398864</v>
      </c>
      <c r="J1326" s="7">
        <v>1.323511101888358</v>
      </c>
      <c r="K1326" s="7">
        <v>56.961686165937294</v>
      </c>
      <c r="L1326" s="7">
        <v>41.96177627880922</v>
      </c>
      <c r="M1326" s="7">
        <v>43.41449173044874</v>
      </c>
      <c r="N1326" s="7">
        <v>1.0</v>
      </c>
      <c r="O1326" s="10">
        <v>0.0021188850967009173</v>
      </c>
      <c r="P1326" s="15">
        <v>0.0</v>
      </c>
      <c r="Q1326" s="11">
        <v>3.0</v>
      </c>
    </row>
    <row r="1327">
      <c r="A1327" s="6" t="s">
        <v>1389</v>
      </c>
      <c r="B1327" s="7">
        <v>2112.35</v>
      </c>
      <c r="C1327" s="7">
        <v>2112.89</v>
      </c>
      <c r="D1327" s="7">
        <v>2093.23</v>
      </c>
      <c r="E1327" s="7">
        <v>2095.84</v>
      </c>
      <c r="F1327" s="7">
        <v>3200.05</v>
      </c>
      <c r="G1327" s="10">
        <v>-0.008623177094419777</v>
      </c>
      <c r="H1327" s="7">
        <v>1.850370508559081</v>
      </c>
      <c r="I1327" s="7">
        <v>4.709296600430908</v>
      </c>
      <c r="J1327" s="7">
        <v>0.6196928635953092</v>
      </c>
      <c r="K1327" s="7">
        <v>38.25989960959311</v>
      </c>
      <c r="L1327" s="7">
        <v>6.290672451193399</v>
      </c>
      <c r="M1327" s="7">
        <v>27.769775222996397</v>
      </c>
      <c r="N1327" s="7">
        <v>1.0</v>
      </c>
      <c r="O1327" s="10">
        <v>-0.008623177094419777</v>
      </c>
      <c r="P1327" s="15">
        <v>0.0</v>
      </c>
      <c r="Q1327" s="11">
        <v>2.0</v>
      </c>
    </row>
    <row r="1328">
      <c r="A1328" s="6" t="s">
        <v>1390</v>
      </c>
      <c r="B1328" s="7">
        <v>2095.09</v>
      </c>
      <c r="C1328" s="7">
        <v>2100.99</v>
      </c>
      <c r="D1328" s="7">
        <v>2085.67</v>
      </c>
      <c r="E1328" s="7">
        <v>2092.83</v>
      </c>
      <c r="F1328" s="7">
        <v>3243.69</v>
      </c>
      <c r="G1328" s="10">
        <v>-0.0014361783342240907</v>
      </c>
      <c r="H1328" s="7">
        <v>0.20715474171129244</v>
      </c>
      <c r="I1328" s="7">
        <v>3.808868228686985</v>
      </c>
      <c r="J1328" s="7">
        <v>0.5693504248883801</v>
      </c>
      <c r="K1328" s="7">
        <v>36.27936857562422</v>
      </c>
      <c r="L1328" s="7">
        <v>14.597349643220989</v>
      </c>
      <c r="M1328" s="7">
        <v>20.949932791074534</v>
      </c>
      <c r="N1328" s="7">
        <v>2.0</v>
      </c>
      <c r="O1328" s="10">
        <v>-0.010059355428643868</v>
      </c>
      <c r="P1328" s="15">
        <v>0.0</v>
      </c>
      <c r="Q1328" s="11">
        <v>3.0</v>
      </c>
    </row>
    <row r="1329">
      <c r="A1329" s="6" t="s">
        <v>1391</v>
      </c>
      <c r="B1329" s="7">
        <v>2092.34</v>
      </c>
      <c r="C1329" s="7">
        <v>2093.01</v>
      </c>
      <c r="D1329" s="7">
        <v>2079.11</v>
      </c>
      <c r="E1329" s="7">
        <v>2079.28</v>
      </c>
      <c r="F1329" s="7">
        <v>2917.15</v>
      </c>
      <c r="G1329" s="10">
        <v>-0.006474486699827376</v>
      </c>
      <c r="H1329" s="7">
        <v>-2.163537437348623</v>
      </c>
      <c r="I1329" s="7">
        <v>2.6143870954798634</v>
      </c>
      <c r="J1329" s="7">
        <v>0.3984092552422351</v>
      </c>
      <c r="K1329" s="7">
        <v>28.49017580144819</v>
      </c>
      <c r="L1329" s="7">
        <v>0.30570041359480987</v>
      </c>
      <c r="M1329" s="7">
        <v>7.0645741693363995</v>
      </c>
      <c r="N1329" s="7">
        <v>3.0</v>
      </c>
      <c r="O1329" s="10">
        <v>-0.016533842128471244</v>
      </c>
      <c r="P1329" s="15">
        <v>0.0</v>
      </c>
      <c r="Q1329" s="11">
        <v>2.0</v>
      </c>
    </row>
    <row r="1330">
      <c r="A1330" s="6" t="s">
        <v>1392</v>
      </c>
      <c r="B1330" s="7">
        <v>2079.07</v>
      </c>
      <c r="C1330" s="7">
        <v>2085.62</v>
      </c>
      <c r="D1330" s="7">
        <v>2072.14</v>
      </c>
      <c r="E1330" s="7">
        <v>2080.15</v>
      </c>
      <c r="F1330" s="7">
        <v>3034.58</v>
      </c>
      <c r="G1330" s="10">
        <v>4.184140664075501E-4</v>
      </c>
      <c r="H1330" s="7">
        <v>-3.9268599430238282</v>
      </c>
      <c r="I1330" s="7">
        <v>1.3061376877791253</v>
      </c>
      <c r="J1330" s="7">
        <v>0.4157578728097109</v>
      </c>
      <c r="K1330" s="7">
        <v>29.36645317638944</v>
      </c>
      <c r="L1330" s="7">
        <v>12.79961649089202</v>
      </c>
      <c r="M1330" s="7">
        <v>9.234222182569274</v>
      </c>
      <c r="N1330" s="7">
        <v>1.0</v>
      </c>
      <c r="O1330" s="10">
        <v>4.184140664075501E-4</v>
      </c>
      <c r="P1330" s="15">
        <v>0.0</v>
      </c>
      <c r="Q1330" s="11">
        <v>3.0</v>
      </c>
    </row>
    <row r="1331">
      <c r="A1331" s="6" t="s">
        <v>1393</v>
      </c>
      <c r="B1331" s="7">
        <v>2081.12</v>
      </c>
      <c r="C1331" s="7">
        <v>2108.5</v>
      </c>
      <c r="D1331" s="7">
        <v>2081.12</v>
      </c>
      <c r="E1331" s="7">
        <v>2105.2</v>
      </c>
      <c r="F1331" s="7">
        <v>3414.32</v>
      </c>
      <c r="G1331" s="10">
        <v>0.01204240078840455</v>
      </c>
      <c r="H1331" s="7">
        <v>-3.2653392857268955</v>
      </c>
      <c r="I1331" s="7">
        <v>0.39184229307792107</v>
      </c>
      <c r="J1331" s="7">
        <v>0.7406756247645366</v>
      </c>
      <c r="K1331" s="7">
        <v>42.55104249332662</v>
      </c>
      <c r="L1331" s="7">
        <v>53.20244608947501</v>
      </c>
      <c r="M1331" s="7">
        <v>22.10258766465395</v>
      </c>
      <c r="N1331" s="7">
        <v>2.0</v>
      </c>
      <c r="O1331" s="10">
        <v>0.0124608148548121</v>
      </c>
      <c r="P1331" s="15">
        <v>0.0</v>
      </c>
      <c r="Q1331" s="11">
        <v>5.0</v>
      </c>
    </row>
    <row r="1332">
      <c r="A1332" s="6" t="s">
        <v>1394</v>
      </c>
      <c r="B1332" s="7">
        <v>2106.24</v>
      </c>
      <c r="C1332" s="7">
        <v>2115.02</v>
      </c>
      <c r="D1332" s="7">
        <v>2106.24</v>
      </c>
      <c r="E1332" s="7">
        <v>2108.86</v>
      </c>
      <c r="F1332" s="7">
        <v>3128.6</v>
      </c>
      <c r="G1332" s="10">
        <v>0.001738552156564844</v>
      </c>
      <c r="H1332" s="7">
        <v>-2.4178762147876114</v>
      </c>
      <c r="I1332" s="7">
        <v>-0.1701014084951854</v>
      </c>
      <c r="J1332" s="7">
        <v>0.7242245384905202</v>
      </c>
      <c r="K1332" s="7">
        <v>42.00291332847784</v>
      </c>
      <c r="L1332" s="7">
        <v>61.18980169971692</v>
      </c>
      <c r="M1332" s="7">
        <v>42.39728809336132</v>
      </c>
      <c r="N1332" s="7">
        <v>3.0</v>
      </c>
      <c r="O1332" s="10">
        <v>0.014199367011376944</v>
      </c>
      <c r="P1332" s="15">
        <v>0.0</v>
      </c>
      <c r="Q1332" s="11">
        <v>3.0</v>
      </c>
    </row>
    <row r="1333">
      <c r="A1333" s="6" t="s">
        <v>1395</v>
      </c>
      <c r="B1333" s="7">
        <v>2107.43</v>
      </c>
      <c r="C1333" s="7">
        <v>2107.43</v>
      </c>
      <c r="D1333" s="7">
        <v>2091.33</v>
      </c>
      <c r="E1333" s="7">
        <v>2094.11</v>
      </c>
      <c r="F1333" s="7">
        <v>2719.4</v>
      </c>
      <c r="G1333" s="10">
        <v>-0.006994300238043302</v>
      </c>
      <c r="H1333" s="7">
        <v>-2.9029934530572064</v>
      </c>
      <c r="I1333" s="7">
        <v>-0.7166798174075897</v>
      </c>
      <c r="J1333" s="7">
        <v>0.6434947556349063</v>
      </c>
      <c r="K1333" s="7">
        <v>39.1540498336616</v>
      </c>
      <c r="L1333" s="7">
        <v>40.625000000000526</v>
      </c>
      <c r="M1333" s="7">
        <v>51.67241592973082</v>
      </c>
      <c r="N1333" s="7">
        <v>1.0</v>
      </c>
      <c r="O1333" s="10">
        <v>-0.006994300238043302</v>
      </c>
      <c r="P1333" s="15">
        <v>0.0</v>
      </c>
      <c r="Q1333" s="11">
        <v>2.0</v>
      </c>
    </row>
    <row r="1334">
      <c r="A1334" s="6" t="s">
        <v>1396</v>
      </c>
      <c r="B1334" s="7">
        <v>2091.34</v>
      </c>
      <c r="C1334" s="7">
        <v>2091.34</v>
      </c>
      <c r="D1334" s="7">
        <v>2072.49</v>
      </c>
      <c r="E1334" s="7">
        <v>2084.43</v>
      </c>
      <c r="F1334" s="7">
        <v>3061.57</v>
      </c>
      <c r="G1334" s="10">
        <v>-0.004622488789987293</v>
      </c>
      <c r="H1334" s="7">
        <v>-4.022182247108049</v>
      </c>
      <c r="I1334" s="7">
        <v>-1.3777803033476816</v>
      </c>
      <c r="J1334" s="7">
        <v>0.7447055785123986</v>
      </c>
      <c r="K1334" s="7">
        <v>42.6837391754867</v>
      </c>
      <c r="L1334" s="7">
        <v>22.725591715976297</v>
      </c>
      <c r="M1334" s="7">
        <v>41.51346447189791</v>
      </c>
      <c r="N1334" s="7">
        <v>2.0</v>
      </c>
      <c r="O1334" s="10">
        <v>-0.011616789028030594</v>
      </c>
      <c r="P1334" s="15">
        <v>0.0</v>
      </c>
      <c r="Q1334" s="11">
        <v>2.0</v>
      </c>
    </row>
    <row r="1335">
      <c r="A1335" s="6" t="s">
        <v>1397</v>
      </c>
      <c r="B1335" s="7">
        <v>2084.26</v>
      </c>
      <c r="C1335" s="7">
        <v>2097.4</v>
      </c>
      <c r="D1335" s="7">
        <v>2082.1</v>
      </c>
      <c r="E1335" s="7">
        <v>2096.29</v>
      </c>
      <c r="F1335" s="7">
        <v>2919.9</v>
      </c>
      <c r="G1335" s="10">
        <v>0.005689804886707698</v>
      </c>
      <c r="H1335" s="7">
        <v>-3.907105863562265</v>
      </c>
      <c r="I1335" s="7">
        <v>-1.8836454153905984</v>
      </c>
      <c r="J1335" s="7">
        <v>0.648889462809919</v>
      </c>
      <c r="K1335" s="7">
        <v>39.353120839533304</v>
      </c>
      <c r="L1335" s="7">
        <v>48.17474566128075</v>
      </c>
      <c r="M1335" s="7">
        <v>37.17511245908586</v>
      </c>
      <c r="N1335" s="7">
        <v>1.0</v>
      </c>
      <c r="O1335" s="10">
        <v>0.005689804886707698</v>
      </c>
      <c r="P1335" s="15">
        <v>0.0</v>
      </c>
      <c r="Q1335" s="11">
        <v>4.0</v>
      </c>
    </row>
    <row r="1336">
      <c r="A1336" s="6" t="s">
        <v>1398</v>
      </c>
      <c r="B1336" s="7">
        <v>2097.4</v>
      </c>
      <c r="C1336" s="7">
        <v>2106.79</v>
      </c>
      <c r="D1336" s="7">
        <v>2088.86</v>
      </c>
      <c r="E1336" s="7">
        <v>2100.44</v>
      </c>
      <c r="F1336" s="7">
        <v>3222.24</v>
      </c>
      <c r="G1336" s="10">
        <v>0.0019796879248577684</v>
      </c>
      <c r="H1336" s="7">
        <v>-3.4413667498038194</v>
      </c>
      <c r="I1336" s="7">
        <v>-2.195189682273243</v>
      </c>
      <c r="J1336" s="7">
        <v>0.7277591973244176</v>
      </c>
      <c r="K1336" s="7">
        <v>42.12156407278368</v>
      </c>
      <c r="L1336" s="7">
        <v>56.85014061872251</v>
      </c>
      <c r="M1336" s="7">
        <v>42.583492665326524</v>
      </c>
      <c r="N1336" s="7">
        <v>2.0</v>
      </c>
      <c r="O1336" s="10">
        <v>0.007669492811565467</v>
      </c>
      <c r="P1336" s="15">
        <v>0.0</v>
      </c>
      <c r="Q1336" s="11">
        <v>3.0</v>
      </c>
    </row>
    <row r="1337">
      <c r="A1337" s="6" t="s">
        <v>1399</v>
      </c>
      <c r="B1337" s="7">
        <v>2101.58</v>
      </c>
      <c r="C1337" s="7">
        <v>2126.65</v>
      </c>
      <c r="D1337" s="7">
        <v>2101.58</v>
      </c>
      <c r="E1337" s="7">
        <v>2121.24</v>
      </c>
      <c r="F1337" s="7">
        <v>3520.36</v>
      </c>
      <c r="G1337" s="10">
        <v>0.00990268705604527</v>
      </c>
      <c r="H1337" s="7">
        <v>-1.3779943187987556</v>
      </c>
      <c r="I1337" s="7">
        <v>-2.0317506095783457</v>
      </c>
      <c r="J1337" s="7">
        <v>1.225753871230641</v>
      </c>
      <c r="K1337" s="7">
        <v>55.071402416697126</v>
      </c>
      <c r="L1337" s="7">
        <v>90.07521555677805</v>
      </c>
      <c r="M1337" s="7">
        <v>65.03336727892712</v>
      </c>
      <c r="N1337" s="7">
        <v>3.0</v>
      </c>
      <c r="O1337" s="10">
        <v>0.017572179867610737</v>
      </c>
      <c r="P1337" s="15">
        <v>0.0</v>
      </c>
      <c r="Q1337" s="11">
        <v>4.0</v>
      </c>
    </row>
    <row r="1338">
      <c r="A1338" s="6" t="s">
        <v>1400</v>
      </c>
      <c r="B1338" s="7">
        <v>2121.06</v>
      </c>
      <c r="C1338" s="7">
        <v>2121.64</v>
      </c>
      <c r="D1338" s="7">
        <v>2109.45</v>
      </c>
      <c r="E1338" s="7">
        <v>2109.99</v>
      </c>
      <c r="F1338" s="7">
        <v>4449.81</v>
      </c>
      <c r="G1338" s="10">
        <v>-0.0053035017254058955</v>
      </c>
      <c r="H1338" s="7">
        <v>-0.6431242452899824</v>
      </c>
      <c r="I1338" s="7">
        <v>-1.754025336720673</v>
      </c>
      <c r="J1338" s="7">
        <v>0.9760330578512365</v>
      </c>
      <c r="K1338" s="7">
        <v>49.393559180259224</v>
      </c>
      <c r="L1338" s="7">
        <v>69.4368005870478</v>
      </c>
      <c r="M1338" s="7">
        <v>72.12071892084946</v>
      </c>
      <c r="N1338" s="7">
        <v>1.0</v>
      </c>
      <c r="O1338" s="10">
        <v>-0.0053035017254058955</v>
      </c>
      <c r="P1338" s="15">
        <v>0.0</v>
      </c>
      <c r="Q1338" s="11">
        <v>2.0</v>
      </c>
    </row>
    <row r="1339">
      <c r="A1339" s="6" t="s">
        <v>1401</v>
      </c>
      <c r="B1339" s="7">
        <v>2112.5</v>
      </c>
      <c r="C1339" s="7">
        <v>2129.87</v>
      </c>
      <c r="D1339" s="7">
        <v>2112.5</v>
      </c>
      <c r="E1339" s="7">
        <v>2122.85</v>
      </c>
      <c r="F1339" s="7">
        <v>3030.02</v>
      </c>
      <c r="G1339" s="10">
        <v>0.006094815615239944</v>
      </c>
      <c r="H1339" s="7">
        <v>0.9658266584024204</v>
      </c>
      <c r="I1339" s="7">
        <v>-1.2100549376960545</v>
      </c>
      <c r="J1339" s="7">
        <v>1.1880232723144593</v>
      </c>
      <c r="K1339" s="7">
        <v>54.296646993968466</v>
      </c>
      <c r="L1339" s="7">
        <v>87.83994456954794</v>
      </c>
      <c r="M1339" s="7">
        <v>82.45065357112459</v>
      </c>
      <c r="N1339" s="7">
        <v>1.0</v>
      </c>
      <c r="O1339" s="10">
        <v>0.006094815615239944</v>
      </c>
      <c r="P1339" s="15">
        <v>0.0</v>
      </c>
      <c r="Q1339" s="11">
        <v>4.0</v>
      </c>
    </row>
    <row r="1340">
      <c r="A1340" s="6" t="s">
        <v>1402</v>
      </c>
      <c r="B1340" s="7">
        <v>2123.16</v>
      </c>
      <c r="C1340" s="7">
        <v>2128.03</v>
      </c>
      <c r="D1340" s="7">
        <v>2119.89</v>
      </c>
      <c r="E1340" s="7">
        <v>2124.2</v>
      </c>
      <c r="F1340" s="7">
        <v>3091.19</v>
      </c>
      <c r="G1340" s="10">
        <v>6.35937536801898E-4</v>
      </c>
      <c r="H1340" s="7">
        <v>2.3230864643337554</v>
      </c>
      <c r="I1340" s="7">
        <v>-0.5034266572900925</v>
      </c>
      <c r="J1340" s="7">
        <v>1.1437491130977666</v>
      </c>
      <c r="K1340" s="7">
        <v>53.35275038061813</v>
      </c>
      <c r="L1340" s="7">
        <v>90.17841676771164</v>
      </c>
      <c r="M1340" s="7">
        <v>82.48505397476912</v>
      </c>
      <c r="N1340" s="7">
        <v>2.0</v>
      </c>
      <c r="O1340" s="10">
        <v>0.006730753152041842</v>
      </c>
      <c r="P1340" s="15">
        <v>0.0</v>
      </c>
      <c r="Q1340" s="11">
        <v>3.0</v>
      </c>
    </row>
    <row r="1341">
      <c r="A1341" s="6" t="s">
        <v>1403</v>
      </c>
      <c r="B1341" s="7">
        <v>2123.65</v>
      </c>
      <c r="C1341" s="7">
        <v>2125.1</v>
      </c>
      <c r="D1341" s="7">
        <v>2108.58</v>
      </c>
      <c r="E1341" s="7">
        <v>2108.58</v>
      </c>
      <c r="F1341" s="7">
        <v>3102.48</v>
      </c>
      <c r="G1341" s="10">
        <v>-0.007353356557762872</v>
      </c>
      <c r="H1341" s="7">
        <v>2.1139528483049617</v>
      </c>
      <c r="I1341" s="7">
        <v>0.020049243828918373</v>
      </c>
      <c r="J1341" s="7">
        <v>1.187739463601529</v>
      </c>
      <c r="K1341" s="7">
        <v>54.29071803852883</v>
      </c>
      <c r="L1341" s="7">
        <v>63.121427334141764</v>
      </c>
      <c r="M1341" s="7">
        <v>80.37992955713379</v>
      </c>
      <c r="N1341" s="7">
        <v>1.0</v>
      </c>
      <c r="O1341" s="10">
        <v>-0.007353356557762872</v>
      </c>
      <c r="P1341" s="15">
        <v>0.0</v>
      </c>
      <c r="Q1341" s="11">
        <v>2.0</v>
      </c>
    </row>
    <row r="1342">
      <c r="A1342" s="6" t="s">
        <v>1404</v>
      </c>
      <c r="B1342" s="7">
        <v>2109.96</v>
      </c>
      <c r="C1342" s="7">
        <v>2116.04</v>
      </c>
      <c r="D1342" s="7">
        <v>2101.78</v>
      </c>
      <c r="E1342" s="7">
        <v>2102.31</v>
      </c>
      <c r="F1342" s="7">
        <v>3214.61</v>
      </c>
      <c r="G1342" s="10">
        <v>-0.0029735651481091457</v>
      </c>
      <c r="H1342" s="7">
        <v>1.4258401537144891</v>
      </c>
      <c r="I1342" s="7">
        <v>0.3012074258060325</v>
      </c>
      <c r="J1342" s="7">
        <v>1.133295838020248</v>
      </c>
      <c r="K1342" s="7">
        <v>53.12417611389403</v>
      </c>
      <c r="L1342" s="7">
        <v>52.26052312489185</v>
      </c>
      <c r="M1342" s="7">
        <v>68.52012240891509</v>
      </c>
      <c r="N1342" s="7">
        <v>2.0</v>
      </c>
      <c r="O1342" s="10">
        <v>-0.010326921705872016</v>
      </c>
      <c r="P1342" s="15">
        <v>0.0</v>
      </c>
      <c r="Q1342" s="11">
        <v>3.0</v>
      </c>
    </row>
    <row r="1343">
      <c r="A1343" s="6" t="s">
        <v>1405</v>
      </c>
      <c r="B1343" s="7">
        <v>2102.62</v>
      </c>
      <c r="C1343" s="7">
        <v>2108.92</v>
      </c>
      <c r="D1343" s="7">
        <v>2095.38</v>
      </c>
      <c r="E1343" s="7">
        <v>2101.49</v>
      </c>
      <c r="F1343" s="7">
        <v>5025.47</v>
      </c>
      <c r="G1343" s="10">
        <v>-3.900471386237823E-4</v>
      </c>
      <c r="H1343" s="7">
        <v>0.8050585251467055</v>
      </c>
      <c r="I1343" s="7">
        <v>0.40197764567416716</v>
      </c>
      <c r="J1343" s="7">
        <v>1.3803733516012924</v>
      </c>
      <c r="K1343" s="7">
        <v>57.98978343765722</v>
      </c>
      <c r="L1343" s="7">
        <v>50.84011778971055</v>
      </c>
      <c r="M1343" s="7">
        <v>55.407356082914724</v>
      </c>
      <c r="N1343" s="7">
        <v>3.0</v>
      </c>
      <c r="O1343" s="10">
        <v>-0.010716968844495798</v>
      </c>
      <c r="P1343" s="15">
        <v>0.0</v>
      </c>
      <c r="Q1343" s="11">
        <v>3.0</v>
      </c>
    </row>
    <row r="1344">
      <c r="A1344" s="6" t="s">
        <v>1406</v>
      </c>
      <c r="B1344" s="7">
        <v>2098.63</v>
      </c>
      <c r="C1344" s="7">
        <v>2098.63</v>
      </c>
      <c r="D1344" s="7">
        <v>2056.64</v>
      </c>
      <c r="E1344" s="7">
        <v>2057.64</v>
      </c>
      <c r="F1344" s="7">
        <v>3678.96</v>
      </c>
      <c r="G1344" s="10">
        <v>-0.020866147352592644</v>
      </c>
      <c r="H1344" s="7">
        <v>-3.1884890017954604</v>
      </c>
      <c r="I1344" s="7">
        <v>-0.3161156838197583</v>
      </c>
      <c r="J1344" s="7">
        <v>0.7798317683881049</v>
      </c>
      <c r="K1344" s="7">
        <v>43.81491454635375</v>
      </c>
      <c r="L1344" s="7">
        <v>1.3655605626109515</v>
      </c>
      <c r="M1344" s="7">
        <v>34.82206715907112</v>
      </c>
      <c r="N1344" s="7">
        <v>4.0</v>
      </c>
      <c r="O1344" s="10">
        <v>-0.031583116197088444</v>
      </c>
      <c r="P1344" s="15">
        <v>0.0</v>
      </c>
      <c r="Q1344" s="11">
        <v>1.0</v>
      </c>
    </row>
    <row r="1345">
      <c r="A1345" s="6" t="s">
        <v>1407</v>
      </c>
      <c r="B1345" s="7">
        <v>2061.19</v>
      </c>
      <c r="C1345" s="7">
        <v>2074.28</v>
      </c>
      <c r="D1345" s="7">
        <v>2056.32</v>
      </c>
      <c r="E1345" s="7">
        <v>2063.11</v>
      </c>
      <c r="F1345" s="7">
        <v>4078.54</v>
      </c>
      <c r="G1345" s="10">
        <v>0.00265838533465536</v>
      </c>
      <c r="H1345" s="7">
        <v>-5.844647445960163</v>
      </c>
      <c r="I1345" s="7">
        <v>-1.4218220362478395</v>
      </c>
      <c r="J1345" s="7">
        <v>0.5883215962441355</v>
      </c>
      <c r="K1345" s="7">
        <v>37.04045815629057</v>
      </c>
      <c r="L1345" s="7">
        <v>9.231815091774289</v>
      </c>
      <c r="M1345" s="7">
        <v>20.479164481365263</v>
      </c>
      <c r="N1345" s="7">
        <v>1.0</v>
      </c>
      <c r="O1345" s="10">
        <v>0.00265838533465536</v>
      </c>
      <c r="P1345" s="15">
        <v>0.0</v>
      </c>
      <c r="Q1345" s="11">
        <v>3.0</v>
      </c>
    </row>
    <row r="1346">
      <c r="A1346" s="6" t="s">
        <v>1408</v>
      </c>
      <c r="B1346" s="7">
        <v>2067.0</v>
      </c>
      <c r="C1346" s="7">
        <v>2082.78</v>
      </c>
      <c r="D1346" s="7">
        <v>2067.0</v>
      </c>
      <c r="E1346" s="7">
        <v>2077.42</v>
      </c>
      <c r="F1346" s="7">
        <v>3727.26</v>
      </c>
      <c r="G1346" s="10">
        <v>0.00693613040506805</v>
      </c>
      <c r="H1346" s="7">
        <v>-6.717539133599985</v>
      </c>
      <c r="I1346" s="7">
        <v>-2.4809654557182688</v>
      </c>
      <c r="J1346" s="7">
        <v>0.6924882629107983</v>
      </c>
      <c r="K1346" s="7">
        <v>40.91539528432733</v>
      </c>
      <c r="L1346" s="7">
        <v>28.687967369136626</v>
      </c>
      <c r="M1346" s="7">
        <v>13.095114341173955</v>
      </c>
      <c r="N1346" s="7">
        <v>2.0</v>
      </c>
      <c r="O1346" s="10">
        <v>0.009594515739723409</v>
      </c>
      <c r="P1346" s="15">
        <v>0.0</v>
      </c>
      <c r="Q1346" s="11">
        <v>4.0</v>
      </c>
    </row>
    <row r="1347">
      <c r="A1347" s="6" t="s">
        <v>1409</v>
      </c>
      <c r="B1347" s="7">
        <v>2078.03</v>
      </c>
      <c r="C1347" s="7">
        <v>2085.06</v>
      </c>
      <c r="D1347" s="7">
        <v>2071.02</v>
      </c>
      <c r="E1347" s="7">
        <v>2076.78</v>
      </c>
      <c r="F1347" s="7">
        <v>2996.54</v>
      </c>
      <c r="G1347" s="10">
        <v>-3.0807443848613795E-4</v>
      </c>
      <c r="H1347" s="7">
        <v>-7.375929610997446</v>
      </c>
      <c r="I1347" s="7">
        <v>-3.4599582867741043</v>
      </c>
      <c r="J1347" s="7">
        <v>0.8033586746851253</v>
      </c>
      <c r="K1347" s="7">
        <v>44.54791417605238</v>
      </c>
      <c r="L1347" s="7">
        <v>27.817811012916536</v>
      </c>
      <c r="M1347" s="7">
        <v>21.91253115794248</v>
      </c>
      <c r="N1347" s="7">
        <v>1.0</v>
      </c>
      <c r="O1347" s="10">
        <v>-3.0807443848613795E-4</v>
      </c>
      <c r="P1347" s="15">
        <v>0.0</v>
      </c>
      <c r="Q1347" s="11">
        <v>3.0</v>
      </c>
    </row>
    <row r="1348">
      <c r="A1348" s="6" t="s">
        <v>1410</v>
      </c>
      <c r="B1348" s="7">
        <v>2073.95</v>
      </c>
      <c r="C1348" s="7">
        <v>2078.61</v>
      </c>
      <c r="D1348" s="7">
        <v>2058.4</v>
      </c>
      <c r="E1348" s="7">
        <v>2068.76</v>
      </c>
      <c r="F1348" s="7">
        <v>3486.36</v>
      </c>
      <c r="G1348" s="10">
        <v>-0.0038617475129768108</v>
      </c>
      <c r="H1348" s="7">
        <v>-8.447478507978303</v>
      </c>
      <c r="I1348" s="7">
        <v>-4.457462331014945</v>
      </c>
      <c r="J1348" s="7">
        <v>0.8187810801434063</v>
      </c>
      <c r="K1348" s="7">
        <v>45.018121701532515</v>
      </c>
      <c r="L1348" s="7">
        <v>16.91366417403141</v>
      </c>
      <c r="M1348" s="7">
        <v>24.47314751869486</v>
      </c>
      <c r="N1348" s="7">
        <v>2.0</v>
      </c>
      <c r="O1348" s="10">
        <v>-0.004169821951462949</v>
      </c>
      <c r="P1348" s="15">
        <v>0.0</v>
      </c>
      <c r="Q1348" s="11">
        <v>2.0</v>
      </c>
    </row>
    <row r="1349">
      <c r="A1349" s="6" t="s">
        <v>1411</v>
      </c>
      <c r="B1349" s="7">
        <v>2069.52</v>
      </c>
      <c r="C1349" s="7">
        <v>2083.74</v>
      </c>
      <c r="D1349" s="7">
        <v>2044.02</v>
      </c>
      <c r="E1349" s="7">
        <v>2081.34</v>
      </c>
      <c r="F1349" s="7">
        <v>4458.66</v>
      </c>
      <c r="G1349" s="10">
        <v>0.00608093737311236</v>
      </c>
      <c r="H1349" s="7">
        <v>-8.187210794696057</v>
      </c>
      <c r="I1349" s="7">
        <v>-5.203412023751167</v>
      </c>
      <c r="J1349" s="7">
        <v>0.8271076673990997</v>
      </c>
      <c r="K1349" s="7">
        <v>45.26868789163877</v>
      </c>
      <c r="L1349" s="7">
        <v>43.47117064647665</v>
      </c>
      <c r="M1349" s="7">
        <v>29.400881944474865</v>
      </c>
      <c r="N1349" s="7">
        <v>1.0</v>
      </c>
      <c r="O1349" s="10">
        <v>0.00608093737311236</v>
      </c>
      <c r="P1349" s="15">
        <v>0.0</v>
      </c>
      <c r="Q1349" s="11">
        <v>4.0</v>
      </c>
    </row>
    <row r="1350">
      <c r="A1350" s="6" t="s">
        <v>1412</v>
      </c>
      <c r="B1350" s="7">
        <v>2077.66</v>
      </c>
      <c r="C1350" s="7">
        <v>2077.66</v>
      </c>
      <c r="D1350" s="7">
        <v>2044.66</v>
      </c>
      <c r="E1350" s="7">
        <v>2046.68</v>
      </c>
      <c r="F1350" s="7">
        <v>3608.78</v>
      </c>
      <c r="G1350" s="10">
        <v>-0.016652733335255212</v>
      </c>
      <c r="H1350" s="7">
        <v>-10.654896081500738</v>
      </c>
      <c r="I1350" s="7">
        <v>-6.293708835301081</v>
      </c>
      <c r="J1350" s="7">
        <v>0.5561793114835297</v>
      </c>
      <c r="K1350" s="7">
        <v>35.74005305039786</v>
      </c>
      <c r="L1350" s="7">
        <v>3.098427489807903</v>
      </c>
      <c r="M1350" s="7">
        <v>21.16108743677199</v>
      </c>
      <c r="N1350" s="7">
        <v>1.0</v>
      </c>
      <c r="O1350" s="10">
        <v>-0.016652733335255212</v>
      </c>
      <c r="P1350" s="15">
        <v>0.0</v>
      </c>
      <c r="Q1350" s="11">
        <v>1.0</v>
      </c>
    </row>
    <row r="1351">
      <c r="A1351" s="6" t="s">
        <v>1413</v>
      </c>
      <c r="B1351" s="7">
        <v>2049.73</v>
      </c>
      <c r="C1351" s="7">
        <v>2074.28</v>
      </c>
      <c r="D1351" s="7">
        <v>2049.73</v>
      </c>
      <c r="E1351" s="7">
        <v>2051.31</v>
      </c>
      <c r="F1351" s="7">
        <v>3446.81</v>
      </c>
      <c r="G1351" s="10">
        <v>0.0022622002462524098</v>
      </c>
      <c r="H1351" s="7">
        <v>-12.097499698439151</v>
      </c>
      <c r="I1351" s="7">
        <v>-7.454467007928695</v>
      </c>
      <c r="J1351" s="7">
        <v>0.42268637001568643</v>
      </c>
      <c r="K1351" s="7">
        <v>29.710439273486955</v>
      </c>
      <c r="L1351" s="7">
        <v>8.491555037856694</v>
      </c>
      <c r="M1351" s="7">
        <v>18.35371772471375</v>
      </c>
      <c r="N1351" s="7">
        <v>1.0</v>
      </c>
      <c r="O1351" s="10">
        <v>0.0022622002462524098</v>
      </c>
      <c r="P1351" s="15">
        <v>0.0</v>
      </c>
      <c r="Q1351" s="11">
        <v>3.0</v>
      </c>
    </row>
    <row r="1352">
      <c r="A1352" s="6" t="s">
        <v>1414</v>
      </c>
      <c r="B1352" s="7">
        <v>2052.74</v>
      </c>
      <c r="C1352" s="7">
        <v>2081.31</v>
      </c>
      <c r="D1352" s="7">
        <v>2052.74</v>
      </c>
      <c r="E1352" s="7">
        <v>2076.62</v>
      </c>
      <c r="F1352" s="7">
        <v>3065.07</v>
      </c>
      <c r="G1352" s="10">
        <v>0.012338456888524868</v>
      </c>
      <c r="H1352" s="7">
        <v>-11.070850114007044</v>
      </c>
      <c r="I1352" s="7">
        <v>-8.177743629144366</v>
      </c>
      <c r="J1352" s="7">
        <v>0.6963050600655266</v>
      </c>
      <c r="K1352" s="7">
        <v>41.048339503192246</v>
      </c>
      <c r="L1352" s="7">
        <v>37.97320908561438</v>
      </c>
      <c r="M1352" s="7">
        <v>16.52106387109299</v>
      </c>
      <c r="N1352" s="7">
        <v>2.0</v>
      </c>
      <c r="O1352" s="10">
        <v>0.014600657134777277</v>
      </c>
      <c r="P1352" s="15">
        <v>0.0</v>
      </c>
      <c r="Q1352" s="11">
        <v>5.0</v>
      </c>
    </row>
    <row r="1353">
      <c r="A1353" s="6" t="s">
        <v>1415</v>
      </c>
      <c r="B1353" s="7">
        <v>2080.03</v>
      </c>
      <c r="C1353" s="7">
        <v>2100.67</v>
      </c>
      <c r="D1353" s="7">
        <v>2080.03</v>
      </c>
      <c r="E1353" s="7">
        <v>2099.6</v>
      </c>
      <c r="F1353" s="7">
        <v>3096.73</v>
      </c>
      <c r="G1353" s="10">
        <v>0.01106605926938969</v>
      </c>
      <c r="H1353" s="7">
        <v>-8.307169099263774</v>
      </c>
      <c r="I1353" s="7">
        <v>-8.203628723168249</v>
      </c>
      <c r="J1353" s="7">
        <v>0.7884055333090643</v>
      </c>
      <c r="K1353" s="7">
        <v>44.08427052058419</v>
      </c>
      <c r="L1353" s="7">
        <v>66.15879062016401</v>
      </c>
      <c r="M1353" s="7">
        <v>37.54118491454503</v>
      </c>
      <c r="N1353" s="7">
        <v>3.0</v>
      </c>
      <c r="O1353" s="10">
        <v>0.02566671640416697</v>
      </c>
      <c r="P1353" s="15">
        <v>0.0</v>
      </c>
      <c r="Q1353" s="11">
        <v>5.0</v>
      </c>
    </row>
    <row r="1354">
      <c r="A1354" s="6" t="s">
        <v>1416</v>
      </c>
      <c r="B1354" s="7">
        <v>2099.72</v>
      </c>
      <c r="C1354" s="7">
        <v>2111.98</v>
      </c>
      <c r="D1354" s="7">
        <v>2098.18</v>
      </c>
      <c r="E1354" s="7">
        <v>2108.95</v>
      </c>
      <c r="F1354" s="7">
        <v>3002.12</v>
      </c>
      <c r="G1354" s="10">
        <v>0.004453229186511674</v>
      </c>
      <c r="H1354" s="7">
        <v>-5.301354411367811</v>
      </c>
      <c r="I1354" s="7">
        <v>-7.623173860808162</v>
      </c>
      <c r="J1354" s="7">
        <v>0.8612122315253001</v>
      </c>
      <c r="K1354" s="7">
        <v>46.27157596205564</v>
      </c>
      <c r="L1354" s="7">
        <v>80.08140108534766</v>
      </c>
      <c r="M1354" s="7">
        <v>61.40446693037535</v>
      </c>
      <c r="N1354" s="7">
        <v>4.0</v>
      </c>
      <c r="O1354" s="10">
        <v>0.030119945590678644</v>
      </c>
      <c r="P1354" s="15">
        <v>0.0</v>
      </c>
      <c r="Q1354" s="11">
        <v>4.0</v>
      </c>
    </row>
    <row r="1355">
      <c r="A1355" s="6" t="s">
        <v>1417</v>
      </c>
      <c r="B1355" s="7">
        <v>2109.01</v>
      </c>
      <c r="C1355" s="7">
        <v>2114.14</v>
      </c>
      <c r="D1355" s="7">
        <v>2102.49</v>
      </c>
      <c r="E1355" s="7">
        <v>2107.4</v>
      </c>
      <c r="F1355" s="7">
        <v>3261.81</v>
      </c>
      <c r="G1355" s="10">
        <v>-7.349628962278514E-4</v>
      </c>
      <c r="H1355" s="7">
        <v>-3.009603822145891</v>
      </c>
      <c r="I1355" s="7">
        <v>-6.700459853075708</v>
      </c>
      <c r="J1355" s="7">
        <v>0.9876839578332132</v>
      </c>
      <c r="K1355" s="7">
        <v>49.690191136315946</v>
      </c>
      <c r="L1355" s="7">
        <v>88.00333240766471</v>
      </c>
      <c r="M1355" s="7">
        <v>78.08117470439213</v>
      </c>
      <c r="N1355" s="7">
        <v>1.0</v>
      </c>
      <c r="O1355" s="10">
        <v>-7.349628962278514E-4</v>
      </c>
      <c r="P1355" s="15">
        <v>0.0</v>
      </c>
      <c r="Q1355" s="11">
        <v>3.0</v>
      </c>
    </row>
    <row r="1356">
      <c r="A1356" s="6" t="s">
        <v>1418</v>
      </c>
      <c r="B1356" s="7">
        <v>2110.55</v>
      </c>
      <c r="C1356" s="7">
        <v>2124.42</v>
      </c>
      <c r="D1356" s="7">
        <v>2110.55</v>
      </c>
      <c r="E1356" s="7">
        <v>2124.29</v>
      </c>
      <c r="F1356" s="7">
        <v>3227.08</v>
      </c>
      <c r="G1356" s="10">
        <v>0.008014615165606849</v>
      </c>
      <c r="H1356" s="7">
        <v>0.16757517308042225</v>
      </c>
      <c r="I1356" s="7">
        <v>-5.326852847844482</v>
      </c>
      <c r="J1356" s="7">
        <v>1.245476881840519</v>
      </c>
      <c r="K1356" s="7">
        <v>55.466030040783856</v>
      </c>
      <c r="L1356" s="7">
        <v>99.8383084577113</v>
      </c>
      <c r="M1356" s="7">
        <v>89.30768065024124</v>
      </c>
      <c r="N1356" s="7">
        <v>1.0</v>
      </c>
      <c r="O1356" s="10">
        <v>0.008014615165606849</v>
      </c>
      <c r="P1356" s="15">
        <v>0.0</v>
      </c>
      <c r="Q1356" s="11">
        <v>4.0</v>
      </c>
    </row>
    <row r="1357">
      <c r="A1357" s="6" t="s">
        <v>1419</v>
      </c>
      <c r="B1357" s="7">
        <v>2126.8</v>
      </c>
      <c r="C1357" s="7">
        <v>2128.91</v>
      </c>
      <c r="D1357" s="7">
        <v>2119.88</v>
      </c>
      <c r="E1357" s="7">
        <v>2126.64</v>
      </c>
      <c r="F1357" s="7">
        <v>3362.75</v>
      </c>
      <c r="G1357" s="10">
        <v>0.001106251971246821</v>
      </c>
      <c r="H1357" s="7">
        <v>2.842372674490889</v>
      </c>
      <c r="I1357" s="7">
        <v>-3.693007743377408</v>
      </c>
      <c r="J1357" s="7">
        <v>1.2834761045987397</v>
      </c>
      <c r="K1357" s="7">
        <v>56.20711782417695</v>
      </c>
      <c r="L1357" s="7">
        <v>97.32595123100485</v>
      </c>
      <c r="M1357" s="7">
        <v>95.05586403212696</v>
      </c>
      <c r="N1357" s="7">
        <v>2.0</v>
      </c>
      <c r="O1357" s="10">
        <v>0.00912086713685367</v>
      </c>
      <c r="P1357" s="15">
        <v>0.0</v>
      </c>
      <c r="Q1357" s="11">
        <v>3.0</v>
      </c>
    </row>
    <row r="1358">
      <c r="A1358" s="6" t="s">
        <v>1420</v>
      </c>
      <c r="B1358" s="7">
        <v>2126.85</v>
      </c>
      <c r="C1358" s="7">
        <v>2132.82</v>
      </c>
      <c r="D1358" s="7">
        <v>2123.66</v>
      </c>
      <c r="E1358" s="7">
        <v>2128.28</v>
      </c>
      <c r="F1358" s="7">
        <v>3245.87</v>
      </c>
      <c r="G1358" s="10">
        <v>7.711695444458524E-4</v>
      </c>
      <c r="H1358" s="7">
        <v>5.036446241983413</v>
      </c>
      <c r="I1358" s="7">
        <v>-1.9471169463052436</v>
      </c>
      <c r="J1358" s="7">
        <v>2.574325830176083</v>
      </c>
      <c r="K1358" s="7">
        <v>72.02269609677032</v>
      </c>
      <c r="L1358" s="7">
        <v>94.88738738738743</v>
      </c>
      <c r="M1358" s="7">
        <v>97.35054902536785</v>
      </c>
      <c r="N1358" s="7">
        <v>3.0</v>
      </c>
      <c r="O1358" s="10">
        <v>0.009892036681299522</v>
      </c>
      <c r="P1358" s="15">
        <v>0.0</v>
      </c>
      <c r="Q1358" s="11">
        <v>3.0</v>
      </c>
    </row>
    <row r="1359">
      <c r="A1359" s="6" t="s">
        <v>1421</v>
      </c>
      <c r="B1359" s="7">
        <v>2127.55</v>
      </c>
      <c r="C1359" s="7">
        <v>2128.49</v>
      </c>
      <c r="D1359" s="7">
        <v>2115.4</v>
      </c>
      <c r="E1359" s="7">
        <v>2119.21</v>
      </c>
      <c r="F1359" s="7">
        <v>3343.69</v>
      </c>
      <c r="G1359" s="10">
        <v>-0.004261657300731183</v>
      </c>
      <c r="H1359" s="7">
        <v>5.974521586976152</v>
      </c>
      <c r="I1359" s="7">
        <v>-0.3627892396489645</v>
      </c>
      <c r="J1359" s="7">
        <v>2.040044493882093</v>
      </c>
      <c r="K1359" s="7">
        <v>67.10574460300037</v>
      </c>
      <c r="L1359" s="7">
        <v>84.67342342342332</v>
      </c>
      <c r="M1359" s="7">
        <v>92.29558734727186</v>
      </c>
      <c r="N1359" s="7">
        <v>1.0</v>
      </c>
      <c r="O1359" s="10">
        <v>-0.004261657300731183</v>
      </c>
      <c r="P1359" s="15">
        <v>0.0</v>
      </c>
      <c r="Q1359" s="11">
        <v>2.0</v>
      </c>
    </row>
    <row r="1360">
      <c r="A1360" s="6" t="s">
        <v>1422</v>
      </c>
      <c r="B1360" s="7">
        <v>2118.21</v>
      </c>
      <c r="C1360" s="7">
        <v>2118.51</v>
      </c>
      <c r="D1360" s="7">
        <v>2110.0</v>
      </c>
      <c r="E1360" s="7">
        <v>2114.15</v>
      </c>
      <c r="F1360" s="7">
        <v>3694.07</v>
      </c>
      <c r="G1360" s="10">
        <v>-0.002387682202330088</v>
      </c>
      <c r="H1360" s="7">
        <v>6.237748463116077</v>
      </c>
      <c r="I1360" s="7">
        <v>0.9573183009040438</v>
      </c>
      <c r="J1360" s="7">
        <v>1.6225423728813584</v>
      </c>
      <c r="K1360" s="7">
        <v>61.86906223744591</v>
      </c>
      <c r="L1360" s="7">
        <v>78.97522522522519</v>
      </c>
      <c r="M1360" s="7">
        <v>86.17867867867865</v>
      </c>
      <c r="N1360" s="7">
        <v>2.0</v>
      </c>
      <c r="O1360" s="10">
        <v>-0.006649339503061271</v>
      </c>
      <c r="P1360" s="15">
        <v>0.0</v>
      </c>
      <c r="Q1360" s="11">
        <v>3.0</v>
      </c>
    </row>
    <row r="1361">
      <c r="A1361" s="6" t="s">
        <v>1423</v>
      </c>
      <c r="B1361" s="7">
        <v>2114.16</v>
      </c>
      <c r="C1361" s="7">
        <v>2116.87</v>
      </c>
      <c r="D1361" s="7">
        <v>2098.63</v>
      </c>
      <c r="E1361" s="7">
        <v>2102.15</v>
      </c>
      <c r="F1361" s="7">
        <v>3772.81</v>
      </c>
      <c r="G1361" s="10">
        <v>-0.005676040016082113</v>
      </c>
      <c r="H1361" s="7">
        <v>5.4156299362957725</v>
      </c>
      <c r="I1361" s="7">
        <v>1.8489806279823897</v>
      </c>
      <c r="J1361" s="7">
        <v>1.3605741898806127</v>
      </c>
      <c r="K1361" s="7">
        <v>57.637425492203</v>
      </c>
      <c r="L1361" s="7">
        <v>65.4617117117117</v>
      </c>
      <c r="M1361" s="7">
        <v>76.37012012012006</v>
      </c>
      <c r="N1361" s="7">
        <v>3.0</v>
      </c>
      <c r="O1361" s="10">
        <v>-0.012325379519143385</v>
      </c>
      <c r="P1361" s="15">
        <v>0.0</v>
      </c>
      <c r="Q1361" s="11">
        <v>2.0</v>
      </c>
    </row>
    <row r="1362">
      <c r="A1362" s="6" t="s">
        <v>1424</v>
      </c>
      <c r="B1362" s="7">
        <v>2102.24</v>
      </c>
      <c r="C1362" s="7">
        <v>2106.01</v>
      </c>
      <c r="D1362" s="7">
        <v>2077.09</v>
      </c>
      <c r="E1362" s="7">
        <v>2079.65</v>
      </c>
      <c r="F1362" s="7">
        <v>3870.04</v>
      </c>
      <c r="G1362" s="10">
        <v>-0.010703327545608068</v>
      </c>
      <c r="H1362" s="7">
        <v>2.914931604042522</v>
      </c>
      <c r="I1362" s="7">
        <v>2.0621708231944162</v>
      </c>
      <c r="J1362" s="7">
        <v>1.1283592644978768</v>
      </c>
      <c r="K1362" s="7">
        <v>53.01545107160654</v>
      </c>
      <c r="L1362" s="7">
        <v>40.12387387387392</v>
      </c>
      <c r="M1362" s="7">
        <v>61.52027027027027</v>
      </c>
      <c r="N1362" s="7">
        <v>4.0</v>
      </c>
      <c r="O1362" s="10">
        <v>-0.023028707064751453</v>
      </c>
      <c r="P1362" s="15">
        <v>0.0</v>
      </c>
      <c r="Q1362" s="11">
        <v>1.0</v>
      </c>
    </row>
    <row r="1363">
      <c r="A1363" s="6" t="s">
        <v>1425</v>
      </c>
      <c r="B1363" s="7">
        <v>2078.19</v>
      </c>
      <c r="C1363" s="7">
        <v>2078.19</v>
      </c>
      <c r="D1363" s="7">
        <v>2063.52</v>
      </c>
      <c r="E1363" s="7">
        <v>2067.64</v>
      </c>
      <c r="F1363" s="7">
        <v>3836.75</v>
      </c>
      <c r="G1363" s="10">
        <v>-0.005775010218065644</v>
      </c>
      <c r="H1363" s="7">
        <v>-0.03558625289679185</v>
      </c>
      <c r="I1363" s="7">
        <v>1.6426194079761747</v>
      </c>
      <c r="J1363" s="7">
        <v>0.8585441404233324</v>
      </c>
      <c r="K1363" s="7">
        <v>46.194444444444365</v>
      </c>
      <c r="L1363" s="7">
        <v>26.06624319419212</v>
      </c>
      <c r="M1363" s="7">
        <v>43.883942926592574</v>
      </c>
      <c r="N1363" s="7">
        <v>5.0</v>
      </c>
      <c r="O1363" s="10">
        <v>-0.028803717282817096</v>
      </c>
      <c r="P1363" s="15">
        <v>0.0</v>
      </c>
      <c r="Q1363" s="11">
        <v>2.0</v>
      </c>
    </row>
    <row r="1364">
      <c r="A1364" s="6" t="s">
        <v>1426</v>
      </c>
      <c r="B1364" s="7">
        <v>2070.75</v>
      </c>
      <c r="C1364" s="7">
        <v>2095.6</v>
      </c>
      <c r="D1364" s="7">
        <v>2069.09</v>
      </c>
      <c r="E1364" s="7">
        <v>2093.25</v>
      </c>
      <c r="F1364" s="7">
        <v>4117.74</v>
      </c>
      <c r="G1364" s="10">
        <v>0.012386102029366877</v>
      </c>
      <c r="H1364" s="7">
        <v>-0.3038770382149778</v>
      </c>
      <c r="I1364" s="7">
        <v>1.2533201187379441</v>
      </c>
      <c r="J1364" s="7">
        <v>1.748834217719889</v>
      </c>
      <c r="K1364" s="7">
        <v>63.62094179584671</v>
      </c>
      <c r="L1364" s="7">
        <v>52.37694066674678</v>
      </c>
      <c r="M1364" s="7">
        <v>39.52235257827093</v>
      </c>
      <c r="N1364" s="7">
        <v>1.0</v>
      </c>
      <c r="O1364" s="10">
        <v>0.012386102029366877</v>
      </c>
      <c r="P1364" s="15">
        <v>0.0</v>
      </c>
      <c r="Q1364" s="11">
        <v>5.0</v>
      </c>
    </row>
    <row r="1365">
      <c r="A1365" s="6" t="s">
        <v>1427</v>
      </c>
      <c r="B1365" s="7">
        <v>2094.7</v>
      </c>
      <c r="C1365" s="7">
        <v>2110.6</v>
      </c>
      <c r="D1365" s="7">
        <v>2094.08</v>
      </c>
      <c r="E1365" s="7">
        <v>2108.57</v>
      </c>
      <c r="F1365" s="7">
        <v>4038.9</v>
      </c>
      <c r="G1365" s="10">
        <v>0.007318762689597594</v>
      </c>
      <c r="H1365" s="7">
        <v>0.7114948768571594</v>
      </c>
      <c r="I1365" s="7">
        <v>1.1449550703617872</v>
      </c>
      <c r="J1365" s="7">
        <v>1.9207268049525672</v>
      </c>
      <c r="K1365" s="7">
        <v>65.76194670777365</v>
      </c>
      <c r="L1365" s="7">
        <v>69.71778221778237</v>
      </c>
      <c r="M1365" s="7">
        <v>49.386988692907096</v>
      </c>
      <c r="N1365" s="7">
        <v>2.0</v>
      </c>
      <c r="O1365" s="10">
        <v>0.01970486471896447</v>
      </c>
      <c r="P1365" s="15">
        <v>0.0</v>
      </c>
      <c r="Q1365" s="11">
        <v>4.0</v>
      </c>
    </row>
    <row r="1366">
      <c r="A1366" s="6" t="s">
        <v>1428</v>
      </c>
      <c r="B1366" s="7">
        <v>2106.78</v>
      </c>
      <c r="C1366" s="7">
        <v>2110.48</v>
      </c>
      <c r="D1366" s="7">
        <v>2094.97</v>
      </c>
      <c r="E1366" s="7">
        <v>2108.63</v>
      </c>
      <c r="F1366" s="7">
        <v>3579.41</v>
      </c>
      <c r="G1366" s="10">
        <v>2.845530383148078E-5</v>
      </c>
      <c r="H1366" s="7">
        <v>1.5036923045990989</v>
      </c>
      <c r="I1366" s="7">
        <v>1.2167025172092496</v>
      </c>
      <c r="J1366" s="7">
        <v>1.5147129763627623</v>
      </c>
      <c r="K1366" s="7">
        <v>60.23403030884333</v>
      </c>
      <c r="L1366" s="7">
        <v>65.09379509379511</v>
      </c>
      <c r="M1366" s="7">
        <v>62.39617265944142</v>
      </c>
      <c r="N1366" s="7">
        <v>3.0</v>
      </c>
      <c r="O1366" s="10">
        <v>0.01973332002279595</v>
      </c>
      <c r="P1366" s="15">
        <v>0.0</v>
      </c>
      <c r="Q1366" s="11">
        <v>3.0</v>
      </c>
    </row>
    <row r="1367">
      <c r="A1367" s="6" t="s">
        <v>1429</v>
      </c>
      <c r="B1367" s="7">
        <v>2111.6</v>
      </c>
      <c r="C1367" s="7">
        <v>2114.24</v>
      </c>
      <c r="D1367" s="7">
        <v>2102.07</v>
      </c>
      <c r="E1367" s="7">
        <v>2103.84</v>
      </c>
      <c r="F1367" s="7">
        <v>3681.34</v>
      </c>
      <c r="G1367" s="10">
        <v>-0.002271617116326697</v>
      </c>
      <c r="H1367" s="7">
        <v>1.725115448219185</v>
      </c>
      <c r="I1367" s="7">
        <v>1.3183851034112368</v>
      </c>
      <c r="J1367" s="7">
        <v>1.0633024783517502</v>
      </c>
      <c r="K1367" s="7">
        <v>51.5340086830681</v>
      </c>
      <c r="L1367" s="7">
        <v>58.181818181818265</v>
      </c>
      <c r="M1367" s="7">
        <v>64.33113183113191</v>
      </c>
      <c r="N1367" s="7">
        <v>1.0</v>
      </c>
      <c r="O1367" s="10">
        <v>-0.002271617116326697</v>
      </c>
      <c r="P1367" s="15">
        <v>0.0</v>
      </c>
      <c r="Q1367" s="11">
        <v>3.0</v>
      </c>
    </row>
    <row r="1368">
      <c r="A1368" s="6" t="s">
        <v>1430</v>
      </c>
      <c r="B1368" s="7">
        <v>2104.49</v>
      </c>
      <c r="C1368" s="7">
        <v>2105.7</v>
      </c>
      <c r="D1368" s="7">
        <v>2087.31</v>
      </c>
      <c r="E1368" s="7">
        <v>2098.04</v>
      </c>
      <c r="F1368" s="7">
        <v>3476.77</v>
      </c>
      <c r="G1368" s="10">
        <v>-0.002756863639820605</v>
      </c>
      <c r="H1368" s="7">
        <v>1.416257621161094</v>
      </c>
      <c r="I1368" s="7">
        <v>1.3379596069612083</v>
      </c>
      <c r="J1368" s="7">
        <v>0.8500961802693073</v>
      </c>
      <c r="K1368" s="7">
        <v>45.94875603416271</v>
      </c>
      <c r="L1368" s="7">
        <v>49.812409812409655</v>
      </c>
      <c r="M1368" s="7">
        <v>57.696007696007676</v>
      </c>
      <c r="N1368" s="7">
        <v>2.0</v>
      </c>
      <c r="O1368" s="10">
        <v>-0.005028480756147302</v>
      </c>
      <c r="P1368" s="15">
        <v>0.0</v>
      </c>
      <c r="Q1368" s="11">
        <v>3.0</v>
      </c>
    </row>
    <row r="1369">
      <c r="A1369" s="6" t="s">
        <v>1431</v>
      </c>
      <c r="B1369" s="7">
        <v>2097.68</v>
      </c>
      <c r="C1369" s="7">
        <v>2102.51</v>
      </c>
      <c r="D1369" s="7">
        <v>2088.6</v>
      </c>
      <c r="E1369" s="7">
        <v>2093.32</v>
      </c>
      <c r="F1369" s="7">
        <v>3546.71</v>
      </c>
      <c r="G1369" s="10">
        <v>-0.002249718785151761</v>
      </c>
      <c r="H1369" s="7">
        <v>0.7816110886096794</v>
      </c>
      <c r="I1369" s="7">
        <v>1.2266899032909027</v>
      </c>
      <c r="J1369" s="7">
        <v>0.81461487820935</v>
      </c>
      <c r="K1369" s="7">
        <v>44.89188796981575</v>
      </c>
      <c r="L1369" s="7">
        <v>43.00144300144315</v>
      </c>
      <c r="M1369" s="7">
        <v>50.33189033189035</v>
      </c>
      <c r="N1369" s="7">
        <v>3.0</v>
      </c>
      <c r="O1369" s="10">
        <v>-0.007278199541299063</v>
      </c>
      <c r="P1369" s="15">
        <v>0.0</v>
      </c>
      <c r="Q1369" s="11">
        <v>3.0</v>
      </c>
    </row>
    <row r="1370">
      <c r="A1370" s="6" t="s">
        <v>1432</v>
      </c>
      <c r="B1370" s="7">
        <v>2095.27</v>
      </c>
      <c r="C1370" s="7">
        <v>2112.66</v>
      </c>
      <c r="D1370" s="7">
        <v>2095.27</v>
      </c>
      <c r="E1370" s="7">
        <v>2099.84</v>
      </c>
      <c r="F1370" s="7">
        <v>3968.68</v>
      </c>
      <c r="G1370" s="10">
        <v>0.0031146695201880177</v>
      </c>
      <c r="H1370" s="7">
        <v>0.79558761052931</v>
      </c>
      <c r="I1370" s="7">
        <v>1.1404694447385841</v>
      </c>
      <c r="J1370" s="7">
        <v>0.6780776826859812</v>
      </c>
      <c r="K1370" s="7">
        <v>40.4080031384858</v>
      </c>
      <c r="L1370" s="7">
        <v>52.4098124098125</v>
      </c>
      <c r="M1370" s="7">
        <v>48.407888407888436</v>
      </c>
      <c r="N1370" s="7">
        <v>1.0</v>
      </c>
      <c r="O1370" s="10">
        <v>0.0031146695201880177</v>
      </c>
      <c r="P1370" s="15">
        <v>0.0</v>
      </c>
      <c r="Q1370" s="11">
        <v>4.0</v>
      </c>
    </row>
    <row r="1371">
      <c r="A1371" s="6" t="s">
        <v>1433</v>
      </c>
      <c r="B1371" s="7">
        <v>2100.75</v>
      </c>
      <c r="C1371" s="7">
        <v>2103.32</v>
      </c>
      <c r="D1371" s="7">
        <v>2075.53</v>
      </c>
      <c r="E1371" s="7">
        <v>2083.56</v>
      </c>
      <c r="F1371" s="7">
        <v>4246.57</v>
      </c>
      <c r="G1371" s="10">
        <v>-0.0077529716549833315</v>
      </c>
      <c r="H1371" s="7">
        <v>-0.5012181071747364</v>
      </c>
      <c r="I1371" s="7">
        <v>0.8121319343559201</v>
      </c>
      <c r="J1371" s="7">
        <v>0.5329068632765943</v>
      </c>
      <c r="K1371" s="7">
        <v>34.76446456358762</v>
      </c>
      <c r="L1371" s="7">
        <v>28.91774891774879</v>
      </c>
      <c r="M1371" s="7">
        <v>41.443001443001485</v>
      </c>
      <c r="N1371" s="7">
        <v>1.0</v>
      </c>
      <c r="O1371" s="10">
        <v>-0.0077529716549833315</v>
      </c>
      <c r="P1371" s="15">
        <v>0.0</v>
      </c>
      <c r="Q1371" s="11">
        <v>2.0</v>
      </c>
    </row>
    <row r="1372">
      <c r="A1372" s="6" t="s">
        <v>1434</v>
      </c>
      <c r="B1372" s="7">
        <v>2082.61</v>
      </c>
      <c r="C1372" s="7">
        <v>2082.61</v>
      </c>
      <c r="D1372" s="7">
        <v>2067.91</v>
      </c>
      <c r="E1372" s="7">
        <v>2077.57</v>
      </c>
      <c r="F1372" s="7">
        <v>3602.32</v>
      </c>
      <c r="G1372" s="10">
        <v>-0.0028748872122712</v>
      </c>
      <c r="H1372" s="7">
        <v>-1.989356853442132</v>
      </c>
      <c r="I1372" s="7">
        <v>0.25183417679630976</v>
      </c>
      <c r="J1372" s="7">
        <v>0.4837100386886591</v>
      </c>
      <c r="K1372" s="7">
        <v>32.60138612502577</v>
      </c>
      <c r="L1372" s="7">
        <v>21.625365553332653</v>
      </c>
      <c r="M1372" s="7">
        <v>34.317642293631316</v>
      </c>
      <c r="N1372" s="7">
        <v>2.0</v>
      </c>
      <c r="O1372" s="10">
        <v>-0.010627858867254533</v>
      </c>
      <c r="P1372" s="15">
        <v>0.0</v>
      </c>
      <c r="Q1372" s="11">
        <v>3.0</v>
      </c>
    </row>
    <row r="1373">
      <c r="A1373" s="6" t="s">
        <v>1435</v>
      </c>
      <c r="B1373" s="7">
        <v>2080.98</v>
      </c>
      <c r="C1373" s="7">
        <v>2105.35</v>
      </c>
      <c r="D1373" s="7">
        <v>2080.98</v>
      </c>
      <c r="E1373" s="7">
        <v>2104.18</v>
      </c>
      <c r="F1373" s="7">
        <v>3514.46</v>
      </c>
      <c r="G1373" s="10">
        <v>0.012808232694927087</v>
      </c>
      <c r="H1373" s="7">
        <v>-1.009871747487523</v>
      </c>
      <c r="I1373" s="7">
        <v>-5.070080604567817E-4</v>
      </c>
      <c r="J1373" s="7">
        <v>0.8314077397644399</v>
      </c>
      <c r="K1373" s="7">
        <v>45.39719483064856</v>
      </c>
      <c r="L1373" s="7">
        <v>73.9407164939074</v>
      </c>
      <c r="M1373" s="7">
        <v>41.49461032166295</v>
      </c>
      <c r="N1373" s="7">
        <v>1.0</v>
      </c>
      <c r="O1373" s="10">
        <v>0.012808232694927087</v>
      </c>
      <c r="P1373" s="15">
        <v>0.0</v>
      </c>
      <c r="Q1373" s="11">
        <v>5.0</v>
      </c>
    </row>
    <row r="1374">
      <c r="A1374" s="6" t="s">
        <v>1436</v>
      </c>
      <c r="B1374" s="7">
        <v>2102.66</v>
      </c>
      <c r="C1374" s="7">
        <v>2102.66</v>
      </c>
      <c r="D1374" s="7">
        <v>2076.49</v>
      </c>
      <c r="E1374" s="7">
        <v>2084.07</v>
      </c>
      <c r="F1374" s="7">
        <v>3708.88</v>
      </c>
      <c r="G1374" s="10">
        <v>-0.009557167162504954</v>
      </c>
      <c r="H1374" s="7">
        <v>-1.8351769009700547</v>
      </c>
      <c r="I1374" s="7">
        <v>-0.36744098664237634</v>
      </c>
      <c r="J1374" s="7">
        <v>0.7113243761996163</v>
      </c>
      <c r="K1374" s="7">
        <v>41.56572454015254</v>
      </c>
      <c r="L1374" s="7">
        <v>38.51921274601728</v>
      </c>
      <c r="M1374" s="7">
        <v>44.69509826441911</v>
      </c>
      <c r="N1374" s="7">
        <v>1.0</v>
      </c>
      <c r="O1374" s="10">
        <v>-0.009557167162504954</v>
      </c>
      <c r="P1374" s="15">
        <v>0.0</v>
      </c>
      <c r="Q1374" s="11">
        <v>2.0</v>
      </c>
    </row>
    <row r="1375">
      <c r="A1375" s="6" t="s">
        <v>1437</v>
      </c>
      <c r="B1375" s="7">
        <v>2081.1</v>
      </c>
      <c r="C1375" s="7">
        <v>2089.06</v>
      </c>
      <c r="D1375" s="7">
        <v>2052.09</v>
      </c>
      <c r="E1375" s="7">
        <v>2086.05</v>
      </c>
      <c r="F1375" s="7">
        <v>4269.13</v>
      </c>
      <c r="G1375" s="10">
        <v>9.5006405734933E-4</v>
      </c>
      <c r="H1375" s="7">
        <v>-2.302921087875802</v>
      </c>
      <c r="I1375" s="7">
        <v>-0.7545370068890616</v>
      </c>
      <c r="J1375" s="7">
        <v>0.8253796095444691</v>
      </c>
      <c r="K1375" s="7">
        <v>45.216874628639346</v>
      </c>
      <c r="L1375" s="7">
        <v>54.641995172969004</v>
      </c>
      <c r="M1375" s="7">
        <v>55.70064147096457</v>
      </c>
      <c r="N1375" s="7">
        <v>1.0</v>
      </c>
      <c r="O1375" s="10">
        <v>9.5006405734933E-4</v>
      </c>
      <c r="P1375" s="15">
        <v>0.0</v>
      </c>
      <c r="Q1375" s="11">
        <v>3.0</v>
      </c>
    </row>
    <row r="1376">
      <c r="A1376" s="6" t="s">
        <v>1438</v>
      </c>
      <c r="B1376" s="7">
        <v>2086.19</v>
      </c>
      <c r="C1376" s="7">
        <v>2092.93</v>
      </c>
      <c r="D1376" s="7">
        <v>2078.26</v>
      </c>
      <c r="E1376" s="7">
        <v>2083.39</v>
      </c>
      <c r="F1376" s="7">
        <v>3221.3</v>
      </c>
      <c r="G1376" s="10">
        <v>-0.001275137221063881</v>
      </c>
      <c r="H1376" s="7">
        <v>-2.8553369484102404</v>
      </c>
      <c r="I1376" s="7">
        <v>-1.1746969951932975</v>
      </c>
      <c r="J1376" s="7">
        <v>1.0516860143725784</v>
      </c>
      <c r="K1376" s="7">
        <v>51.259598545062566</v>
      </c>
      <c r="L1376" s="7">
        <v>50.36202735317765</v>
      </c>
      <c r="M1376" s="7">
        <v>47.84107842405465</v>
      </c>
      <c r="N1376" s="7">
        <v>1.0</v>
      </c>
      <c r="O1376" s="10">
        <v>-0.001275137221063881</v>
      </c>
      <c r="P1376" s="15">
        <v>0.0</v>
      </c>
      <c r="Q1376" s="11">
        <v>3.0</v>
      </c>
    </row>
    <row r="1377">
      <c r="A1377" s="6" t="s">
        <v>1439</v>
      </c>
      <c r="B1377" s="7">
        <v>2083.15</v>
      </c>
      <c r="C1377" s="7">
        <v>2092.45</v>
      </c>
      <c r="D1377" s="7">
        <v>2080.61</v>
      </c>
      <c r="E1377" s="7">
        <v>2091.54</v>
      </c>
      <c r="F1377" s="7">
        <v>2795.59</v>
      </c>
      <c r="G1377" s="10">
        <v>0.003911893596494219</v>
      </c>
      <c r="H1377" s="7">
        <v>-2.605459495001014</v>
      </c>
      <c r="I1377" s="7">
        <v>-1.4608494951548407</v>
      </c>
      <c r="J1377" s="7">
        <v>1.3960231980116014</v>
      </c>
      <c r="K1377" s="7">
        <v>58.26417704011069</v>
      </c>
      <c r="L1377" s="7">
        <v>63.475462590506915</v>
      </c>
      <c r="M1377" s="7">
        <v>56.15982837221785</v>
      </c>
      <c r="N1377" s="7">
        <v>1.0</v>
      </c>
      <c r="O1377" s="10">
        <v>0.003911893596494219</v>
      </c>
      <c r="P1377" s="15">
        <v>0.0</v>
      </c>
      <c r="Q1377" s="11">
        <v>4.0</v>
      </c>
    </row>
    <row r="1378">
      <c r="A1378" s="6" t="s">
        <v>1440</v>
      </c>
      <c r="B1378" s="7">
        <v>2089.7</v>
      </c>
      <c r="C1378" s="7">
        <v>2102.87</v>
      </c>
      <c r="D1378" s="7">
        <v>2079.3</v>
      </c>
      <c r="E1378" s="7">
        <v>2102.44</v>
      </c>
      <c r="F1378" s="7">
        <v>2867.69</v>
      </c>
      <c r="G1378" s="10">
        <v>0.005211470973541071</v>
      </c>
      <c r="H1378" s="7">
        <v>-1.5104790458058233</v>
      </c>
      <c r="I1378" s="7">
        <v>-1.4707754052850375</v>
      </c>
      <c r="J1378" s="7">
        <v>1.1522783761391893</v>
      </c>
      <c r="K1378" s="7">
        <v>53.5376087458619</v>
      </c>
      <c r="L1378" s="7">
        <v>81.01367658889815</v>
      </c>
      <c r="M1378" s="7">
        <v>64.95038884419425</v>
      </c>
      <c r="N1378" s="7">
        <v>2.0</v>
      </c>
      <c r="O1378" s="10">
        <v>0.00912336457003529</v>
      </c>
      <c r="P1378" s="15">
        <v>0.0</v>
      </c>
      <c r="Q1378" s="11">
        <v>4.0</v>
      </c>
    </row>
    <row r="1379">
      <c r="A1379" s="6" t="s">
        <v>1441</v>
      </c>
      <c r="B1379" s="7">
        <v>2101.99</v>
      </c>
      <c r="C1379" s="7">
        <v>2103.47</v>
      </c>
      <c r="D1379" s="7">
        <v>2094.14</v>
      </c>
      <c r="E1379" s="7">
        <v>2096.92</v>
      </c>
      <c r="F1379" s="7">
        <v>2949.99</v>
      </c>
      <c r="G1379" s="10">
        <v>-0.002625520823424203</v>
      </c>
      <c r="H1379" s="7">
        <v>-1.0757168244040258</v>
      </c>
      <c r="I1379" s="7">
        <v>-1.3917636891088352</v>
      </c>
      <c r="J1379" s="7">
        <v>0.8231364809473188</v>
      </c>
      <c r="K1379" s="7">
        <v>45.149471229910844</v>
      </c>
      <c r="L1379" s="7">
        <v>72.13193885760289</v>
      </c>
      <c r="M1379" s="7">
        <v>72.20702601233599</v>
      </c>
      <c r="N1379" s="7">
        <v>1.0</v>
      </c>
      <c r="O1379" s="10">
        <v>-0.002625520823424203</v>
      </c>
      <c r="P1379" s="15">
        <v>0.0</v>
      </c>
      <c r="Q1379" s="11">
        <v>3.0</v>
      </c>
    </row>
    <row r="1380">
      <c r="A1380" s="6" t="s">
        <v>1442</v>
      </c>
      <c r="B1380" s="7">
        <v>2095.69</v>
      </c>
      <c r="C1380" s="7">
        <v>2096.17</v>
      </c>
      <c r="D1380" s="7">
        <v>2070.53</v>
      </c>
      <c r="E1380" s="7">
        <v>2079.61</v>
      </c>
      <c r="F1380" s="7">
        <v>3512.92</v>
      </c>
      <c r="G1380" s="10">
        <v>-0.008254964424012334</v>
      </c>
      <c r="H1380" s="7">
        <v>-2.103686972030573</v>
      </c>
      <c r="I1380" s="7">
        <v>-1.5341483456931828</v>
      </c>
      <c r="J1380" s="7">
        <v>0.651118057225294</v>
      </c>
      <c r="K1380" s="7">
        <v>39.434978884520156</v>
      </c>
      <c r="L1380" s="7">
        <v>44.27996781979106</v>
      </c>
      <c r="M1380" s="7">
        <v>65.8085277554307</v>
      </c>
      <c r="N1380" s="7">
        <v>2.0</v>
      </c>
      <c r="O1380" s="10">
        <v>-0.010880485247436537</v>
      </c>
      <c r="P1380" s="15">
        <v>0.0</v>
      </c>
      <c r="Q1380" s="11">
        <v>2.0</v>
      </c>
    </row>
    <row r="1381">
      <c r="A1381" s="6" t="s">
        <v>1443</v>
      </c>
      <c r="B1381" s="7">
        <v>2076.61</v>
      </c>
      <c r="C1381" s="7">
        <v>2076.61</v>
      </c>
      <c r="D1381" s="7">
        <v>2035.73</v>
      </c>
      <c r="E1381" s="7">
        <v>2035.73</v>
      </c>
      <c r="F1381" s="7">
        <v>3922.47</v>
      </c>
      <c r="G1381" s="10">
        <v>-0.021100110116800797</v>
      </c>
      <c r="H1381" s="7">
        <v>-6.38550190852402</v>
      </c>
      <c r="I1381" s="7">
        <v>-2.5044190582593506</v>
      </c>
      <c r="J1381" s="7">
        <v>0.44295411793571493</v>
      </c>
      <c r="K1381" s="7">
        <v>30.697727143909702</v>
      </c>
      <c r="L1381" s="7">
        <v>0.0</v>
      </c>
      <c r="M1381" s="7">
        <v>38.803968892464646</v>
      </c>
      <c r="N1381" s="7">
        <v>3.0</v>
      </c>
      <c r="O1381" s="10">
        <v>-0.031980595364237335</v>
      </c>
      <c r="P1381" s="15">
        <v>0.0</v>
      </c>
      <c r="Q1381" s="11">
        <v>1.0</v>
      </c>
    </row>
    <row r="1382">
      <c r="A1382" s="6" t="s">
        <v>1444</v>
      </c>
      <c r="B1382" s="7">
        <v>2034.08</v>
      </c>
      <c r="C1382" s="7">
        <v>2034.08</v>
      </c>
      <c r="D1382" s="7">
        <v>1970.89</v>
      </c>
      <c r="E1382" s="7">
        <v>1970.89</v>
      </c>
      <c r="F1382" s="7">
        <v>5018.24</v>
      </c>
      <c r="G1382" s="10">
        <v>-0.031850982202944356</v>
      </c>
      <c r="H1382" s="7">
        <v>-14.83985262049464</v>
      </c>
      <c r="I1382" s="7">
        <v>-4.9715057707064085</v>
      </c>
      <c r="J1382" s="7">
        <v>0.29871490816833013</v>
      </c>
      <c r="K1382" s="7">
        <v>23.000806896844594</v>
      </c>
      <c r="L1382" s="7">
        <v>0.0</v>
      </c>
      <c r="M1382" s="7">
        <v>14.759989273263686</v>
      </c>
      <c r="N1382" s="7">
        <v>4.0</v>
      </c>
      <c r="O1382" s="10">
        <v>-0.06383157756718169</v>
      </c>
      <c r="P1382" s="15">
        <v>0.0</v>
      </c>
      <c r="Q1382" s="11">
        <v>1.0</v>
      </c>
    </row>
    <row r="1383">
      <c r="A1383" s="6" t="s">
        <v>1445</v>
      </c>
      <c r="B1383" s="7">
        <v>1965.15</v>
      </c>
      <c r="C1383" s="7">
        <v>1965.15</v>
      </c>
      <c r="D1383" s="7">
        <v>1867.01</v>
      </c>
      <c r="E1383" s="7">
        <v>1893.21</v>
      </c>
      <c r="F1383" s="7">
        <v>6612.69</v>
      </c>
      <c r="G1383" s="10">
        <v>-0.039413665907280494</v>
      </c>
      <c r="H1383" s="7">
        <v>-27.49121169545151</v>
      </c>
      <c r="I1383" s="7">
        <v>-9.47544695565543</v>
      </c>
      <c r="J1383" s="7">
        <v>0.2130019270853811</v>
      </c>
      <c r="K1383" s="7">
        <v>17.559900139415717</v>
      </c>
      <c r="L1383" s="7">
        <v>10.665581111337293</v>
      </c>
      <c r="M1383" s="7">
        <v>3.5551937037790977</v>
      </c>
      <c r="N1383" s="7">
        <v>5.0</v>
      </c>
      <c r="O1383" s="10">
        <v>-0.10324524347446218</v>
      </c>
      <c r="P1383" s="15">
        <v>0.0</v>
      </c>
      <c r="Q1383" s="11">
        <v>1.0</v>
      </c>
    </row>
    <row r="1384">
      <c r="A1384" s="6" t="s">
        <v>1446</v>
      </c>
      <c r="B1384" s="7">
        <v>1898.08</v>
      </c>
      <c r="C1384" s="7">
        <v>1948.04</v>
      </c>
      <c r="D1384" s="7">
        <v>1867.08</v>
      </c>
      <c r="E1384" s="7">
        <v>1867.61</v>
      </c>
      <c r="F1384" s="7">
        <v>5183.56</v>
      </c>
      <c r="G1384" s="10">
        <v>-0.013522007595565277</v>
      </c>
      <c r="H1384" s="7">
        <v>-39.13212023913047</v>
      </c>
      <c r="I1384" s="7">
        <v>-15.40678161235044</v>
      </c>
      <c r="J1384" s="7">
        <v>0.17022188873405458</v>
      </c>
      <c r="K1384" s="7">
        <v>14.546120729137996</v>
      </c>
      <c r="L1384" s="7">
        <v>0.2517412100360448</v>
      </c>
      <c r="M1384" s="7">
        <v>3.6391074404577792</v>
      </c>
      <c r="N1384" s="7">
        <v>6.0</v>
      </c>
      <c r="O1384" s="10">
        <v>-0.11676725107002746</v>
      </c>
      <c r="P1384" s="15">
        <v>0.0</v>
      </c>
      <c r="Q1384" s="11">
        <v>1.0</v>
      </c>
    </row>
    <row r="1385">
      <c r="A1385" s="6" t="s">
        <v>1447</v>
      </c>
      <c r="B1385" s="7">
        <v>1872.75</v>
      </c>
      <c r="C1385" s="7">
        <v>1943.09</v>
      </c>
      <c r="D1385" s="7">
        <v>1872.75</v>
      </c>
      <c r="E1385" s="7">
        <v>1940.51</v>
      </c>
      <c r="F1385" s="7">
        <v>5338.25</v>
      </c>
      <c r="G1385" s="10">
        <v>0.039033845395987435</v>
      </c>
      <c r="H1385" s="7">
        <v>-41.99115547717952</v>
      </c>
      <c r="I1385" s="7">
        <v>-20.723656385316254</v>
      </c>
      <c r="J1385" s="7">
        <v>0.4573011115747942</v>
      </c>
      <c r="K1385" s="7">
        <v>31.380001561971213</v>
      </c>
      <c r="L1385" s="7">
        <v>30.838298229420168</v>
      </c>
      <c r="M1385" s="7">
        <v>13.918540183597836</v>
      </c>
      <c r="N1385" s="7">
        <v>1.0</v>
      </c>
      <c r="O1385" s="10">
        <v>0.039033845395987435</v>
      </c>
      <c r="P1385" s="15">
        <v>0.0</v>
      </c>
      <c r="Q1385" s="11">
        <v>5.0</v>
      </c>
    </row>
    <row r="1386">
      <c r="A1386" s="6" t="s">
        <v>1448</v>
      </c>
      <c r="B1386" s="7">
        <v>1942.77</v>
      </c>
      <c r="C1386" s="7">
        <v>1989.6</v>
      </c>
      <c r="D1386" s="7">
        <v>1942.77</v>
      </c>
      <c r="E1386" s="7">
        <v>1987.66</v>
      </c>
      <c r="F1386" s="7">
        <v>5006.39</v>
      </c>
      <c r="G1386" s="10">
        <v>0.02429773616214299</v>
      </c>
      <c r="H1386" s="7">
        <v>-39.99135510269184</v>
      </c>
      <c r="I1386" s="7">
        <v>-24.57719612879137</v>
      </c>
      <c r="J1386" s="7">
        <v>0.6509704968944098</v>
      </c>
      <c r="K1386" s="7">
        <v>39.429565708105045</v>
      </c>
      <c r="L1386" s="7">
        <v>50.62096165142239</v>
      </c>
      <c r="M1386" s="7">
        <v>27.237000363626198</v>
      </c>
      <c r="N1386" s="7">
        <v>2.0</v>
      </c>
      <c r="O1386" s="10">
        <v>0.06333158155813043</v>
      </c>
      <c r="P1386" s="15">
        <v>0.0</v>
      </c>
      <c r="Q1386" s="11">
        <v>5.0</v>
      </c>
    </row>
    <row r="1387">
      <c r="A1387" s="6" t="s">
        <v>1449</v>
      </c>
      <c r="B1387" s="7">
        <v>1986.06</v>
      </c>
      <c r="C1387" s="7">
        <v>1993.48</v>
      </c>
      <c r="D1387" s="7">
        <v>1975.19</v>
      </c>
      <c r="E1387" s="7">
        <v>1988.87</v>
      </c>
      <c r="F1387" s="7">
        <v>3949.08</v>
      </c>
      <c r="G1387" s="10">
        <v>6.087560246721315E-4</v>
      </c>
      <c r="H1387" s="7">
        <v>-37.87229378247844</v>
      </c>
      <c r="I1387" s="7">
        <v>-27.236215659528785</v>
      </c>
      <c r="J1387" s="7">
        <v>0.5523680124223608</v>
      </c>
      <c r="K1387" s="7">
        <v>35.582285128410334</v>
      </c>
      <c r="L1387" s="7">
        <v>51.53514336462827</v>
      </c>
      <c r="M1387" s="7">
        <v>44.331467748490276</v>
      </c>
      <c r="N1387" s="7">
        <v>3.0</v>
      </c>
      <c r="O1387" s="10">
        <v>0.06394033758280256</v>
      </c>
      <c r="P1387" s="15">
        <v>0.0</v>
      </c>
      <c r="Q1387" s="11">
        <v>3.0</v>
      </c>
    </row>
    <row r="1388">
      <c r="A1388" s="6" t="s">
        <v>1450</v>
      </c>
      <c r="B1388" s="7">
        <v>1986.73</v>
      </c>
      <c r="C1388" s="7">
        <v>1986.73</v>
      </c>
      <c r="D1388" s="7">
        <v>1965.98</v>
      </c>
      <c r="E1388" s="7">
        <v>1972.18</v>
      </c>
      <c r="F1388" s="7">
        <v>3915.1</v>
      </c>
      <c r="G1388" s="10">
        <v>-0.008391699809439445</v>
      </c>
      <c r="H1388" s="7">
        <v>-37.11186347424905</v>
      </c>
      <c r="I1388" s="7">
        <v>-29.21134522247284</v>
      </c>
      <c r="J1388" s="7">
        <v>0.5598001416319145</v>
      </c>
      <c r="K1388" s="7">
        <v>35.889222387570314</v>
      </c>
      <c r="L1388" s="7">
        <v>44.4768671234036</v>
      </c>
      <c r="M1388" s="7">
        <v>48.87765737981809</v>
      </c>
      <c r="N1388" s="7">
        <v>1.0</v>
      </c>
      <c r="O1388" s="10">
        <v>-0.008391699809439445</v>
      </c>
      <c r="P1388" s="15">
        <v>0.0</v>
      </c>
      <c r="Q1388" s="11">
        <v>2.0</v>
      </c>
    </row>
    <row r="1389">
      <c r="A1389" s="6" t="s">
        <v>1451</v>
      </c>
      <c r="B1389" s="7">
        <v>1970.09</v>
      </c>
      <c r="C1389" s="7">
        <v>1970.09</v>
      </c>
      <c r="D1389" s="7">
        <v>1903.07</v>
      </c>
      <c r="E1389" s="7">
        <v>1913.85</v>
      </c>
      <c r="F1389" s="7">
        <v>4371.85</v>
      </c>
      <c r="G1389" s="10">
        <v>-0.0295764078329565</v>
      </c>
      <c r="H1389" s="7">
        <v>-40.746262936755784</v>
      </c>
      <c r="I1389" s="7">
        <v>-31.51832876532943</v>
      </c>
      <c r="J1389" s="7">
        <v>0.448977632715753</v>
      </c>
      <c r="K1389" s="7">
        <v>30.985822180999065</v>
      </c>
      <c r="L1389" s="7">
        <v>19.80884716231073</v>
      </c>
      <c r="M1389" s="7">
        <v>38.6069525501142</v>
      </c>
      <c r="N1389" s="7">
        <v>2.0</v>
      </c>
      <c r="O1389" s="10">
        <v>-0.03796810764239594</v>
      </c>
      <c r="P1389" s="15">
        <v>0.0</v>
      </c>
      <c r="Q1389" s="11">
        <v>1.0</v>
      </c>
    </row>
    <row r="1390">
      <c r="A1390" s="6" t="s">
        <v>1452</v>
      </c>
      <c r="B1390" s="7">
        <v>1916.52</v>
      </c>
      <c r="C1390" s="7">
        <v>1948.91</v>
      </c>
      <c r="D1390" s="7">
        <v>1916.52</v>
      </c>
      <c r="E1390" s="7">
        <v>1948.86</v>
      </c>
      <c r="F1390" s="7">
        <v>3742.62</v>
      </c>
      <c r="G1390" s="10">
        <v>0.01829296966846931</v>
      </c>
      <c r="H1390" s="7">
        <v>-40.33656151351465</v>
      </c>
      <c r="I1390" s="7">
        <v>-33.28197531496647</v>
      </c>
      <c r="J1390" s="7">
        <v>0.565822172018719</v>
      </c>
      <c r="K1390" s="7">
        <v>36.135787455943294</v>
      </c>
      <c r="L1390" s="7">
        <v>34.614733993064355</v>
      </c>
      <c r="M1390" s="7">
        <v>32.96681609292623</v>
      </c>
      <c r="N1390" s="7">
        <v>1.0</v>
      </c>
      <c r="O1390" s="10">
        <v>0.01829296966846931</v>
      </c>
      <c r="P1390" s="15">
        <v>0.0</v>
      </c>
      <c r="Q1390" s="11">
        <v>5.0</v>
      </c>
    </row>
    <row r="1391">
      <c r="A1391" s="6" t="s">
        <v>1453</v>
      </c>
      <c r="B1391" s="7">
        <v>1950.79</v>
      </c>
      <c r="C1391" s="7">
        <v>1975.01</v>
      </c>
      <c r="D1391" s="7">
        <v>1944.72</v>
      </c>
      <c r="E1391" s="7">
        <v>1951.13</v>
      </c>
      <c r="F1391" s="7">
        <v>3520.7</v>
      </c>
      <c r="G1391" s="10">
        <v>0.001164783514464974</v>
      </c>
      <c r="H1391" s="7">
        <v>-39.37481183418299</v>
      </c>
      <c r="I1391" s="7">
        <v>-34.500542618809774</v>
      </c>
      <c r="J1391" s="7">
        <v>0.5468452477005009</v>
      </c>
      <c r="K1391" s="7">
        <v>35.35229193181583</v>
      </c>
      <c r="L1391" s="7">
        <v>35.57472722659231</v>
      </c>
      <c r="M1391" s="7">
        <v>29.99943612732247</v>
      </c>
      <c r="N1391" s="7">
        <v>2.0</v>
      </c>
      <c r="O1391" s="10">
        <v>0.019457753182934284</v>
      </c>
      <c r="P1391" s="15">
        <v>0.0</v>
      </c>
      <c r="Q1391" s="11">
        <v>3.0</v>
      </c>
    </row>
    <row r="1392">
      <c r="A1392" s="6" t="s">
        <v>1454</v>
      </c>
      <c r="B1392" s="7">
        <v>1947.76</v>
      </c>
      <c r="C1392" s="7">
        <v>1947.76</v>
      </c>
      <c r="D1392" s="7">
        <v>1911.21</v>
      </c>
      <c r="E1392" s="7">
        <v>1921.22</v>
      </c>
      <c r="F1392" s="7">
        <v>3167.09</v>
      </c>
      <c r="G1392" s="10">
        <v>-0.015329578244402004</v>
      </c>
      <c r="H1392" s="7">
        <v>-40.558571352265744</v>
      </c>
      <c r="I1392" s="7">
        <v>-35.712148365500965</v>
      </c>
      <c r="J1392" s="7">
        <v>0.46662349894042876</v>
      </c>
      <c r="K1392" s="7">
        <v>31.81617499498296</v>
      </c>
      <c r="L1392" s="7">
        <v>22.925653387465143</v>
      </c>
      <c r="M1392" s="7">
        <v>31.03837153570727</v>
      </c>
      <c r="N1392" s="7">
        <v>1.0</v>
      </c>
      <c r="O1392" s="10">
        <v>-0.015329578244402004</v>
      </c>
      <c r="P1392" s="15">
        <v>0.0</v>
      </c>
      <c r="Q1392" s="11">
        <v>1.0</v>
      </c>
    </row>
    <row r="1393">
      <c r="A1393" s="6" t="s">
        <v>1455</v>
      </c>
      <c r="B1393" s="7">
        <v>1927.3</v>
      </c>
      <c r="C1393" s="7">
        <v>1970.42</v>
      </c>
      <c r="D1393" s="7">
        <v>1927.3</v>
      </c>
      <c r="E1393" s="7">
        <v>1969.41</v>
      </c>
      <c r="F1393" s="7">
        <v>3548.65</v>
      </c>
      <c r="G1393" s="10">
        <v>0.025083020164270647</v>
      </c>
      <c r="H1393" s="7">
        <v>-37.179595802589574</v>
      </c>
      <c r="I1393" s="7">
        <v>-36.00563785291869</v>
      </c>
      <c r="J1393" s="7">
        <v>0.618507659167066</v>
      </c>
      <c r="K1393" s="7">
        <v>38.214688430042344</v>
      </c>
      <c r="L1393" s="7">
        <v>44.684936289055706</v>
      </c>
      <c r="M1393" s="7">
        <v>34.39510563437105</v>
      </c>
      <c r="N1393" s="7">
        <v>1.0</v>
      </c>
      <c r="O1393" s="10">
        <v>0.025083020164270647</v>
      </c>
      <c r="P1393" s="15">
        <v>0.0</v>
      </c>
      <c r="Q1393" s="11">
        <v>5.0</v>
      </c>
    </row>
    <row r="1394">
      <c r="A1394" s="6" t="s">
        <v>1456</v>
      </c>
      <c r="B1394" s="7">
        <v>1971.45</v>
      </c>
      <c r="C1394" s="7">
        <v>1988.63</v>
      </c>
      <c r="D1394" s="7">
        <v>1937.88</v>
      </c>
      <c r="E1394" s="7">
        <v>1942.04</v>
      </c>
      <c r="F1394" s="7">
        <v>3652.12</v>
      </c>
      <c r="G1394" s="10">
        <v>-0.01389756322959674</v>
      </c>
      <c r="H1394" s="7">
        <v>-36.29191301235801</v>
      </c>
      <c r="I1394" s="7">
        <v>-36.06289288480656</v>
      </c>
      <c r="J1394" s="7">
        <v>0.6004356665698518</v>
      </c>
      <c r="K1394" s="7">
        <v>37.51701359272634</v>
      </c>
      <c r="L1394" s="7">
        <v>35.796755725190806</v>
      </c>
      <c r="M1394" s="7">
        <v>34.469115133903884</v>
      </c>
      <c r="N1394" s="7">
        <v>1.0</v>
      </c>
      <c r="O1394" s="10">
        <v>-0.01389756322959674</v>
      </c>
      <c r="P1394" s="15">
        <v>0.0</v>
      </c>
      <c r="Q1394" s="11">
        <v>1.0</v>
      </c>
    </row>
    <row r="1395">
      <c r="A1395" s="6" t="s">
        <v>1457</v>
      </c>
      <c r="B1395" s="7">
        <v>1941.59</v>
      </c>
      <c r="C1395" s="7">
        <v>1965.29</v>
      </c>
      <c r="D1395" s="7">
        <v>1937.19</v>
      </c>
      <c r="E1395" s="7">
        <v>1952.29</v>
      </c>
      <c r="F1395" s="7">
        <v>3626.32</v>
      </c>
      <c r="G1395" s="10">
        <v>0.005277955139955923</v>
      </c>
      <c r="H1395" s="7">
        <v>-34.36518817086767</v>
      </c>
      <c r="I1395" s="7">
        <v>-35.72335194201878</v>
      </c>
      <c r="J1395" s="7">
        <v>0.722255508954131</v>
      </c>
      <c r="K1395" s="7">
        <v>41.93660610746038</v>
      </c>
      <c r="L1395" s="7">
        <v>51.04447237684803</v>
      </c>
      <c r="M1395" s="7">
        <v>43.842054797031516</v>
      </c>
      <c r="N1395" s="7">
        <v>1.0</v>
      </c>
      <c r="O1395" s="10">
        <v>0.005277955139955923</v>
      </c>
      <c r="P1395" s="15">
        <v>0.0</v>
      </c>
      <c r="Q1395" s="11">
        <v>4.0</v>
      </c>
    </row>
    <row r="1396">
      <c r="A1396" s="6" t="s">
        <v>1458</v>
      </c>
      <c r="B1396" s="7">
        <v>1951.45</v>
      </c>
      <c r="C1396" s="7">
        <v>1961.05</v>
      </c>
      <c r="D1396" s="7">
        <v>1939.19</v>
      </c>
      <c r="E1396" s="7">
        <v>1961.05</v>
      </c>
      <c r="F1396" s="7">
        <v>3218.59</v>
      </c>
      <c r="G1396" s="10">
        <v>0.004487038298613418</v>
      </c>
      <c r="H1396" s="7">
        <v>-31.765216421314108</v>
      </c>
      <c r="I1396" s="7">
        <v>-34.93172483787785</v>
      </c>
      <c r="J1396" s="7">
        <v>0.9582307496391878</v>
      </c>
      <c r="K1396" s="7">
        <v>48.93349518772217</v>
      </c>
      <c r="L1396" s="7">
        <v>74.35755515141926</v>
      </c>
      <c r="M1396" s="7">
        <v>53.732927751152694</v>
      </c>
      <c r="N1396" s="7">
        <v>2.0</v>
      </c>
      <c r="O1396" s="10">
        <v>0.00976499343856934</v>
      </c>
      <c r="P1396" s="15">
        <v>0.0</v>
      </c>
      <c r="Q1396" s="11">
        <v>4.0</v>
      </c>
    </row>
    <row r="1397">
      <c r="A1397" s="6" t="s">
        <v>1459</v>
      </c>
      <c r="B1397" s="7">
        <v>1963.06</v>
      </c>
      <c r="C1397" s="7">
        <v>1963.06</v>
      </c>
      <c r="D1397" s="7">
        <v>1948.27</v>
      </c>
      <c r="E1397" s="7">
        <v>1953.03</v>
      </c>
      <c r="F1397" s="7">
        <v>3000.2</v>
      </c>
      <c r="G1397" s="10">
        <v>-0.004089645852986911</v>
      </c>
      <c r="H1397" s="7">
        <v>-30.005976829255587</v>
      </c>
      <c r="I1397" s="7">
        <v>-33.9465752361534</v>
      </c>
      <c r="J1397" s="7">
        <v>1.3605351976856304</v>
      </c>
      <c r="K1397" s="7">
        <v>57.636725731501784</v>
      </c>
      <c r="L1397" s="7">
        <v>67.99841772151898</v>
      </c>
      <c r="M1397" s="7">
        <v>64.46681508326209</v>
      </c>
      <c r="N1397" s="7">
        <v>1.0</v>
      </c>
      <c r="O1397" s="10">
        <v>-0.004089645852986911</v>
      </c>
      <c r="P1397" s="15">
        <v>0.0</v>
      </c>
      <c r="Q1397" s="11">
        <v>2.0</v>
      </c>
    </row>
    <row r="1398">
      <c r="A1398" s="6" t="s">
        <v>1460</v>
      </c>
      <c r="B1398" s="7">
        <v>1955.1</v>
      </c>
      <c r="C1398" s="7">
        <v>1983.19</v>
      </c>
      <c r="D1398" s="7">
        <v>1954.3</v>
      </c>
      <c r="E1398" s="7">
        <v>1978.09</v>
      </c>
      <c r="F1398" s="7">
        <v>3239.86</v>
      </c>
      <c r="G1398" s="10">
        <v>0.012831344116577803</v>
      </c>
      <c r="H1398" s="7">
        <v>-26.286618438562982</v>
      </c>
      <c r="I1398" s="7">
        <v>-32.41458387663532</v>
      </c>
      <c r="J1398" s="7">
        <v>1.7873432155074112</v>
      </c>
      <c r="K1398" s="7">
        <v>64.12354264675801</v>
      </c>
      <c r="L1398" s="7">
        <v>87.25254700571516</v>
      </c>
      <c r="M1398" s="7">
        <v>76.53617329288447</v>
      </c>
      <c r="N1398" s="7">
        <v>1.0</v>
      </c>
      <c r="O1398" s="10">
        <v>0.012831344116577803</v>
      </c>
      <c r="P1398" s="15">
        <v>0.0</v>
      </c>
      <c r="Q1398" s="11">
        <v>5.0</v>
      </c>
    </row>
    <row r="1399">
      <c r="A1399" s="6" t="s">
        <v>1461</v>
      </c>
      <c r="B1399" s="7">
        <v>1978.02</v>
      </c>
      <c r="C1399" s="7">
        <v>1997.26</v>
      </c>
      <c r="D1399" s="7">
        <v>1977.93</v>
      </c>
      <c r="E1399" s="7">
        <v>1995.31</v>
      </c>
      <c r="F1399" s="7">
        <v>3630.68</v>
      </c>
      <c r="G1399" s="10">
        <v>0.008705367298757908</v>
      </c>
      <c r="H1399" s="7">
        <v>-21.6993533924242</v>
      </c>
      <c r="I1399" s="7">
        <v>-30.271537779793096</v>
      </c>
      <c r="J1399" s="7">
        <v>1.3905359179019376</v>
      </c>
      <c r="K1399" s="7">
        <v>58.16837586453612</v>
      </c>
      <c r="L1399" s="7">
        <v>97.9297165304172</v>
      </c>
      <c r="M1399" s="7">
        <v>84.39356041921711</v>
      </c>
      <c r="N1399" s="7">
        <v>2.0</v>
      </c>
      <c r="O1399" s="10">
        <v>0.02153671141533571</v>
      </c>
      <c r="P1399" s="15">
        <v>0.0</v>
      </c>
      <c r="Q1399" s="11">
        <v>4.0</v>
      </c>
    </row>
    <row r="1400">
      <c r="A1400" s="6" t="s">
        <v>1462</v>
      </c>
      <c r="B1400" s="7">
        <v>1995.33</v>
      </c>
      <c r="C1400" s="7">
        <v>2020.86</v>
      </c>
      <c r="D1400" s="7">
        <v>1986.73</v>
      </c>
      <c r="E1400" s="7">
        <v>1990.2</v>
      </c>
      <c r="F1400" s="7">
        <v>4183.79</v>
      </c>
      <c r="G1400" s="10">
        <v>-0.0025610055580335385</v>
      </c>
      <c r="H1400" s="7">
        <v>-18.265691565478846</v>
      </c>
      <c r="I1400" s="7">
        <v>-27.870368536930247</v>
      </c>
      <c r="J1400" s="7">
        <v>1.0174654472942306</v>
      </c>
      <c r="K1400" s="7">
        <v>50.43285616905248</v>
      </c>
      <c r="L1400" s="7">
        <v>73.97062568978703</v>
      </c>
      <c r="M1400" s="7">
        <v>86.38429640863978</v>
      </c>
      <c r="N1400" s="7">
        <v>1.0</v>
      </c>
      <c r="O1400" s="10">
        <v>-0.0025610055580335385</v>
      </c>
      <c r="P1400" s="15">
        <v>0.0</v>
      </c>
      <c r="Q1400" s="11">
        <v>3.0</v>
      </c>
    </row>
    <row r="1401">
      <c r="A1401" s="6" t="s">
        <v>1463</v>
      </c>
      <c r="B1401" s="7">
        <v>1989.66</v>
      </c>
      <c r="C1401" s="7">
        <v>1989.66</v>
      </c>
      <c r="D1401" s="7">
        <v>1953.45</v>
      </c>
      <c r="E1401" s="7">
        <v>1958.03</v>
      </c>
      <c r="F1401" s="7">
        <v>6021.24</v>
      </c>
      <c r="G1401" s="10">
        <v>-0.016164204602552544</v>
      </c>
      <c r="H1401" s="7">
        <v>-17.933612452453644</v>
      </c>
      <c r="I1401" s="7">
        <v>-25.883017320034927</v>
      </c>
      <c r="J1401" s="7">
        <v>0.826351351351352</v>
      </c>
      <c r="K1401" s="7">
        <v>45.246022937476894</v>
      </c>
      <c r="L1401" s="7">
        <v>46.659308939638386</v>
      </c>
      <c r="M1401" s="7">
        <v>72.85321705328086</v>
      </c>
      <c r="N1401" s="7">
        <v>2.0</v>
      </c>
      <c r="O1401" s="10">
        <v>-0.01872521016058608</v>
      </c>
      <c r="P1401" s="15">
        <v>0.0</v>
      </c>
      <c r="Q1401" s="11">
        <v>1.0</v>
      </c>
    </row>
    <row r="1402">
      <c r="A1402" s="6" t="s">
        <v>1464</v>
      </c>
      <c r="B1402" s="7">
        <v>1960.84</v>
      </c>
      <c r="C1402" s="7">
        <v>1979.64</v>
      </c>
      <c r="D1402" s="7">
        <v>1955.8</v>
      </c>
      <c r="E1402" s="7">
        <v>1966.97</v>
      </c>
      <c r="F1402" s="7">
        <v>3269.35</v>
      </c>
      <c r="G1402" s="10">
        <v>0.004565813598361647</v>
      </c>
      <c r="H1402" s="7">
        <v>-16.755902464158225</v>
      </c>
      <c r="I1402" s="7">
        <v>-24.05759434885959</v>
      </c>
      <c r="J1402" s="7">
        <v>0.9676216518550741</v>
      </c>
      <c r="K1402" s="7">
        <v>49.17722118694924</v>
      </c>
      <c r="L1402" s="7">
        <v>54.249087358859086</v>
      </c>
      <c r="M1402" s="7">
        <v>58.29300732942816</v>
      </c>
      <c r="N1402" s="7">
        <v>1.0</v>
      </c>
      <c r="O1402" s="10">
        <v>0.004565813598361647</v>
      </c>
      <c r="P1402" s="15">
        <v>0.0</v>
      </c>
      <c r="Q1402" s="11">
        <v>4.0</v>
      </c>
    </row>
    <row r="1403">
      <c r="A1403" s="6" t="s">
        <v>1465</v>
      </c>
      <c r="B1403" s="7">
        <v>1961.39</v>
      </c>
      <c r="C1403" s="7">
        <v>1961.39</v>
      </c>
      <c r="D1403" s="7">
        <v>1929.22</v>
      </c>
      <c r="E1403" s="7">
        <v>1942.74</v>
      </c>
      <c r="F1403" s="7">
        <v>3808.26</v>
      </c>
      <c r="G1403" s="10">
        <v>-0.012318439020422282</v>
      </c>
      <c r="H1403" s="7">
        <v>-17.5751222458166</v>
      </c>
      <c r="I1403" s="7">
        <v>-22.761099928250992</v>
      </c>
      <c r="J1403" s="7">
        <v>1.2278211497515974</v>
      </c>
      <c r="K1403" s="7">
        <v>55.113093341828616</v>
      </c>
      <c r="L1403" s="7">
        <v>28.75512995896034</v>
      </c>
      <c r="M1403" s="7">
        <v>43.22117541915261</v>
      </c>
      <c r="N1403" s="7">
        <v>1.0</v>
      </c>
      <c r="O1403" s="10">
        <v>-0.012318439020422282</v>
      </c>
      <c r="P1403" s="15">
        <v>0.0</v>
      </c>
      <c r="Q1403" s="11">
        <v>1.0</v>
      </c>
    </row>
    <row r="1404">
      <c r="A1404" s="6" t="s">
        <v>1466</v>
      </c>
      <c r="B1404" s="7">
        <v>1943.24</v>
      </c>
      <c r="C1404" s="7">
        <v>1949.52</v>
      </c>
      <c r="D1404" s="7">
        <v>1932.57</v>
      </c>
      <c r="E1404" s="7">
        <v>1938.76</v>
      </c>
      <c r="F1404" s="7">
        <v>3190.53</v>
      </c>
      <c r="G1404" s="10">
        <v>-0.0020486529334857047</v>
      </c>
      <c r="H1404" s="7">
        <v>-18.33416769018345</v>
      </c>
      <c r="I1404" s="7">
        <v>-21.875713480637486</v>
      </c>
      <c r="J1404" s="7">
        <v>0.9227769707164163</v>
      </c>
      <c r="K1404" s="7">
        <v>47.991888022904426</v>
      </c>
      <c r="L1404" s="7">
        <v>25.125398996808013</v>
      </c>
      <c r="M1404" s="7">
        <v>36.04320543820915</v>
      </c>
      <c r="N1404" s="7">
        <v>2.0</v>
      </c>
      <c r="O1404" s="10">
        <v>-0.014367091953907988</v>
      </c>
      <c r="P1404" s="15">
        <v>0.0</v>
      </c>
      <c r="Q1404" s="11">
        <v>3.0</v>
      </c>
    </row>
    <row r="1405">
      <c r="A1405" s="6" t="s">
        <v>1467</v>
      </c>
      <c r="B1405" s="7">
        <v>1934.81</v>
      </c>
      <c r="C1405" s="7">
        <v>1937.17</v>
      </c>
      <c r="D1405" s="7">
        <v>1908.92</v>
      </c>
      <c r="E1405" s="7">
        <v>1932.24</v>
      </c>
      <c r="F1405" s="7">
        <v>4091.53</v>
      </c>
      <c r="G1405" s="10">
        <v>-0.003362974272215221</v>
      </c>
      <c r="H1405" s="7">
        <v>-19.24003899058289</v>
      </c>
      <c r="I1405" s="7">
        <v>-21.348578582626565</v>
      </c>
      <c r="J1405" s="7">
        <v>0.8624280824411908</v>
      </c>
      <c r="K1405" s="7">
        <v>46.306651546552985</v>
      </c>
      <c r="L1405" s="7">
        <v>20.832588886903675</v>
      </c>
      <c r="M1405" s="7">
        <v>24.904372614224012</v>
      </c>
      <c r="N1405" s="7">
        <v>3.0</v>
      </c>
      <c r="O1405" s="10">
        <v>-0.01773006622612321</v>
      </c>
      <c r="P1405" s="15">
        <v>0.0</v>
      </c>
      <c r="Q1405" s="11">
        <v>2.0</v>
      </c>
    </row>
    <row r="1406">
      <c r="A1406" s="6" t="s">
        <v>1468</v>
      </c>
      <c r="B1406" s="7">
        <v>1935.93</v>
      </c>
      <c r="C1406" s="7">
        <v>1952.89</v>
      </c>
      <c r="D1406" s="7">
        <v>1921.5</v>
      </c>
      <c r="E1406" s="7">
        <v>1931.34</v>
      </c>
      <c r="F1406" s="7">
        <v>3721.87</v>
      </c>
      <c r="G1406" s="10">
        <v>-4.657806483667096E-4</v>
      </c>
      <c r="H1406" s="7">
        <v>-19.802302385589883</v>
      </c>
      <c r="I1406" s="7">
        <v>-21.03932334321923</v>
      </c>
      <c r="J1406" s="7">
        <v>1.093444136657432</v>
      </c>
      <c r="K1406" s="7">
        <v>52.231827805222274</v>
      </c>
      <c r="L1406" s="7">
        <v>20.028586742897875</v>
      </c>
      <c r="M1406" s="7">
        <v>21.99552487553652</v>
      </c>
      <c r="N1406" s="7">
        <v>4.0</v>
      </c>
      <c r="O1406" s="10">
        <v>-0.01819584687448992</v>
      </c>
      <c r="P1406" s="15">
        <v>0.0</v>
      </c>
      <c r="Q1406" s="11">
        <v>3.0</v>
      </c>
    </row>
    <row r="1407">
      <c r="A1407" s="6" t="s">
        <v>1469</v>
      </c>
      <c r="B1407" s="7">
        <v>1929.18</v>
      </c>
      <c r="C1407" s="7">
        <v>1929.18</v>
      </c>
      <c r="D1407" s="7">
        <v>1879.21</v>
      </c>
      <c r="E1407" s="7">
        <v>1881.77</v>
      </c>
      <c r="F1407" s="7">
        <v>4326.66</v>
      </c>
      <c r="G1407" s="10">
        <v>-0.02566611782492981</v>
      </c>
      <c r="H1407" s="7">
        <v>-23.97145687016109</v>
      </c>
      <c r="I1407" s="7">
        <v>-21.625750048607603</v>
      </c>
      <c r="J1407" s="7">
        <v>0.44485969468550046</v>
      </c>
      <c r="K1407" s="7">
        <v>30.789127575624704</v>
      </c>
      <c r="L1407" s="7">
        <v>1.807271443699222</v>
      </c>
      <c r="M1407" s="7">
        <v>14.222815691166923</v>
      </c>
      <c r="N1407" s="7">
        <v>5.0</v>
      </c>
      <c r="O1407" s="10">
        <v>-0.043861964699419734</v>
      </c>
      <c r="P1407" s="15">
        <v>0.0</v>
      </c>
      <c r="Q1407" s="11">
        <v>1.0</v>
      </c>
    </row>
    <row r="1408">
      <c r="A1408" s="6" t="s">
        <v>1470</v>
      </c>
      <c r="B1408" s="7">
        <v>1881.9</v>
      </c>
      <c r="C1408" s="7">
        <v>1899.48</v>
      </c>
      <c r="D1408" s="7">
        <v>1871.91</v>
      </c>
      <c r="E1408" s="7">
        <v>1884.09</v>
      </c>
      <c r="F1408" s="7">
        <v>4132.39</v>
      </c>
      <c r="G1408" s="10">
        <v>0.0012328818080849075</v>
      </c>
      <c r="H1408" s="7">
        <v>-26.779638225649705</v>
      </c>
      <c r="I1408" s="7">
        <v>-22.656527684016027</v>
      </c>
      <c r="J1408" s="7">
        <v>0.5559386973180074</v>
      </c>
      <c r="K1408" s="7">
        <v>35.73011573504061</v>
      </c>
      <c r="L1408" s="7">
        <v>8.177240684793455</v>
      </c>
      <c r="M1408" s="7">
        <v>10.004366290463517</v>
      </c>
      <c r="N1408" s="7">
        <v>1.0</v>
      </c>
      <c r="O1408" s="10">
        <v>0.0012328818080849075</v>
      </c>
      <c r="P1408" s="15">
        <v>0.0</v>
      </c>
      <c r="Q1408" s="11">
        <v>3.0</v>
      </c>
    </row>
    <row r="1409">
      <c r="A1409" s="6" t="s">
        <v>1471</v>
      </c>
      <c r="B1409" s="7">
        <v>1887.14</v>
      </c>
      <c r="C1409" s="7">
        <v>1920.53</v>
      </c>
      <c r="D1409" s="7">
        <v>1887.14</v>
      </c>
      <c r="E1409" s="7">
        <v>1920.03</v>
      </c>
      <c r="F1409" s="7">
        <v>4525.07</v>
      </c>
      <c r="G1409" s="10">
        <v>0.019075521869974393</v>
      </c>
      <c r="H1409" s="7">
        <v>-25.80759070387421</v>
      </c>
      <c r="I1409" s="7">
        <v>-23.286740287987662</v>
      </c>
      <c r="J1409" s="7">
        <v>0.7527969348659005</v>
      </c>
      <c r="K1409" s="7">
        <v>42.94832560986273</v>
      </c>
      <c r="L1409" s="7">
        <v>32.306143001007015</v>
      </c>
      <c r="M1409" s="7">
        <v>14.096885043166564</v>
      </c>
      <c r="N1409" s="7">
        <v>2.0</v>
      </c>
      <c r="O1409" s="10">
        <v>0.0203084036780593</v>
      </c>
      <c r="P1409" s="15">
        <v>0.0</v>
      </c>
      <c r="Q1409" s="11">
        <v>5.0</v>
      </c>
    </row>
    <row r="1410">
      <c r="A1410" s="6" t="s">
        <v>1472</v>
      </c>
      <c r="B1410" s="7">
        <v>1919.65</v>
      </c>
      <c r="C1410" s="7">
        <v>1927.21</v>
      </c>
      <c r="D1410" s="7">
        <v>1900.7</v>
      </c>
      <c r="E1410" s="7">
        <v>1923.82</v>
      </c>
      <c r="F1410" s="7">
        <v>3983.6</v>
      </c>
      <c r="G1410" s="10">
        <v>0.0019739274907162718</v>
      </c>
      <c r="H1410" s="7">
        <v>-24.449575230074288</v>
      </c>
      <c r="I1410" s="7">
        <v>-23.519307276404987</v>
      </c>
      <c r="J1410" s="7">
        <v>0.7147126436781608</v>
      </c>
      <c r="K1410" s="7">
        <v>41.681190508111</v>
      </c>
      <c r="L1410" s="7">
        <v>34.85062101376295</v>
      </c>
      <c r="M1410" s="7">
        <v>25.111334899854473</v>
      </c>
      <c r="N1410" s="7">
        <v>3.0</v>
      </c>
      <c r="O1410" s="10">
        <v>0.022282331168775572</v>
      </c>
      <c r="P1410" s="15">
        <v>0.0</v>
      </c>
      <c r="Q1410" s="11">
        <v>3.0</v>
      </c>
    </row>
    <row r="1411">
      <c r="A1411" s="6" t="s">
        <v>1473</v>
      </c>
      <c r="B1411" s="7">
        <v>1921.77</v>
      </c>
      <c r="C1411" s="7">
        <v>1951.36</v>
      </c>
      <c r="D1411" s="7">
        <v>1893.7</v>
      </c>
      <c r="E1411" s="7">
        <v>1951.36</v>
      </c>
      <c r="F1411" s="7">
        <v>4378.57</v>
      </c>
      <c r="G1411" s="10">
        <v>0.014315268580220584</v>
      </c>
      <c r="H1411" s="7">
        <v>-20.910052277893783</v>
      </c>
      <c r="I1411" s="7">
        <v>-22.99745627670275</v>
      </c>
      <c r="J1411" s="7">
        <v>0.9863651208360544</v>
      </c>
      <c r="K1411" s="7">
        <v>49.65678819515803</v>
      </c>
      <c r="L1411" s="7">
        <v>53.34004699563606</v>
      </c>
      <c r="M1411" s="7">
        <v>40.16560367013534</v>
      </c>
      <c r="N1411" s="7">
        <v>4.0</v>
      </c>
      <c r="O1411" s="10">
        <v>0.03659759974899616</v>
      </c>
      <c r="P1411" s="15">
        <v>0.0</v>
      </c>
      <c r="Q1411" s="11">
        <v>5.0</v>
      </c>
    </row>
    <row r="1412">
      <c r="A1412" s="6" t="s">
        <v>1474</v>
      </c>
      <c r="B1412" s="7">
        <v>1954.33</v>
      </c>
      <c r="C1412" s="7">
        <v>1989.17</v>
      </c>
      <c r="D1412" s="7">
        <v>1954.33</v>
      </c>
      <c r="E1412" s="7">
        <v>1987.05</v>
      </c>
      <c r="F1412" s="7">
        <v>4334.49</v>
      </c>
      <c r="G1412" s="10">
        <v>0.018289808133814395</v>
      </c>
      <c r="H1412" s="7">
        <v>-15.051565038688068</v>
      </c>
      <c r="I1412" s="7">
        <v>-21.408278029099815</v>
      </c>
      <c r="J1412" s="7">
        <v>1.0731548007838019</v>
      </c>
      <c r="K1412" s="7">
        <v>51.764335223692505</v>
      </c>
      <c r="L1412" s="7">
        <v>77.30110775427997</v>
      </c>
      <c r="M1412" s="7">
        <v>55.16392525455965</v>
      </c>
      <c r="N1412" s="7">
        <v>5.0</v>
      </c>
      <c r="O1412" s="10">
        <v>0.05488740788281055</v>
      </c>
      <c r="P1412" s="15">
        <v>0.0</v>
      </c>
      <c r="Q1412" s="11">
        <v>5.0</v>
      </c>
    </row>
    <row r="1413">
      <c r="A1413" s="6" t="s">
        <v>1475</v>
      </c>
      <c r="B1413" s="7">
        <v>1986.63</v>
      </c>
      <c r="C1413" s="7">
        <v>1991.62</v>
      </c>
      <c r="D1413" s="7">
        <v>1971.99</v>
      </c>
      <c r="E1413" s="7">
        <v>1979.92</v>
      </c>
      <c r="F1413" s="7">
        <v>4202.4</v>
      </c>
      <c r="G1413" s="10">
        <v>-0.0035882338139452364</v>
      </c>
      <c r="H1413" s="7">
        <v>-10.858829281034787</v>
      </c>
      <c r="I1413" s="7">
        <v>-19.298388279486808</v>
      </c>
      <c r="J1413" s="7">
        <v>0.8812591621016906</v>
      </c>
      <c r="K1413" s="7">
        <v>46.84411270147237</v>
      </c>
      <c r="L1413" s="7">
        <v>72.5142665323935</v>
      </c>
      <c r="M1413" s="7">
        <v>67.71847376076984</v>
      </c>
      <c r="N1413" s="7">
        <v>1.0</v>
      </c>
      <c r="O1413" s="10">
        <v>-0.0035882338139452364</v>
      </c>
      <c r="P1413" s="15">
        <v>0.0</v>
      </c>
      <c r="Q1413" s="11">
        <v>2.0</v>
      </c>
    </row>
    <row r="1414">
      <c r="A1414" s="6" t="s">
        <v>1476</v>
      </c>
      <c r="B1414" s="7">
        <v>1982.34</v>
      </c>
      <c r="C1414" s="7">
        <v>1999.31</v>
      </c>
      <c r="D1414" s="7">
        <v>1976.44</v>
      </c>
      <c r="E1414" s="7">
        <v>1995.83</v>
      </c>
      <c r="F1414" s="7">
        <v>4666.47</v>
      </c>
      <c r="G1414" s="10">
        <v>0.008035678209220501</v>
      </c>
      <c r="H1414" s="7">
        <v>-6.181001216992627</v>
      </c>
      <c r="I1414" s="7">
        <v>-16.67491086698797</v>
      </c>
      <c r="J1414" s="7">
        <v>1.0452208835341357</v>
      </c>
      <c r="K1414" s="7">
        <v>51.10552566468992</v>
      </c>
      <c r="L1414" s="7">
        <v>97.2684458398744</v>
      </c>
      <c r="M1414" s="7">
        <v>82.36127337551596</v>
      </c>
      <c r="N1414" s="7">
        <v>1.0</v>
      </c>
      <c r="O1414" s="10">
        <v>0.008035678209220501</v>
      </c>
      <c r="P1414" s="15">
        <v>0.0</v>
      </c>
      <c r="Q1414" s="11">
        <v>4.0</v>
      </c>
    </row>
    <row r="1415">
      <c r="A1415" s="6" t="s">
        <v>1477</v>
      </c>
      <c r="B1415" s="7">
        <v>1994.01</v>
      </c>
      <c r="C1415" s="7">
        <v>2016.5</v>
      </c>
      <c r="D1415" s="7">
        <v>1987.53</v>
      </c>
      <c r="E1415" s="7">
        <v>2013.43</v>
      </c>
      <c r="F1415" s="7">
        <v>3939.14</v>
      </c>
      <c r="G1415" s="10">
        <v>0.008818386335509605</v>
      </c>
      <c r="H1415" s="7">
        <v>-1.0416088452559507</v>
      </c>
      <c r="I1415" s="7">
        <v>-13.548250462641569</v>
      </c>
      <c r="J1415" s="7">
        <v>1.6000216614318221</v>
      </c>
      <c r="K1415" s="7">
        <v>61.5387819711739</v>
      </c>
      <c r="L1415" s="7">
        <v>97.87675496230726</v>
      </c>
      <c r="M1415" s="7">
        <v>89.21982244485838</v>
      </c>
      <c r="N1415" s="7">
        <v>2.0</v>
      </c>
      <c r="O1415" s="10">
        <v>0.016854064544730107</v>
      </c>
      <c r="P1415" s="15">
        <v>0.0</v>
      </c>
      <c r="Q1415" s="11">
        <v>4.0</v>
      </c>
    </row>
    <row r="1416">
      <c r="A1416" s="6" t="s">
        <v>1478</v>
      </c>
      <c r="B1416" s="7">
        <v>2013.73</v>
      </c>
      <c r="C1416" s="7">
        <v>2020.13</v>
      </c>
      <c r="D1416" s="7">
        <v>2007.61</v>
      </c>
      <c r="E1416" s="7">
        <v>2014.89</v>
      </c>
      <c r="F1416" s="7">
        <v>3706.9</v>
      </c>
      <c r="G1416" s="10">
        <v>7.251307470336869E-4</v>
      </c>
      <c r="H1416" s="7">
        <v>3.1133180425174487</v>
      </c>
      <c r="I1416" s="7">
        <v>-10.215936761609765</v>
      </c>
      <c r="J1416" s="7">
        <v>1.5190079064226159</v>
      </c>
      <c r="K1416" s="7">
        <v>60.301831627827006</v>
      </c>
      <c r="L1416" s="7">
        <v>96.4647146134125</v>
      </c>
      <c r="M1416" s="7">
        <v>97.20330513853139</v>
      </c>
      <c r="N1416" s="7">
        <v>3.0</v>
      </c>
      <c r="O1416" s="10">
        <v>0.017579195291763793</v>
      </c>
      <c r="P1416" s="15">
        <v>0.0</v>
      </c>
      <c r="Q1416" s="11">
        <v>3.0</v>
      </c>
    </row>
    <row r="1417">
      <c r="A1417" s="6" t="s">
        <v>1479</v>
      </c>
      <c r="B1417" s="7">
        <v>2015.65</v>
      </c>
      <c r="C1417" s="7">
        <v>2018.66</v>
      </c>
      <c r="D1417" s="7">
        <v>2010.55</v>
      </c>
      <c r="E1417" s="7">
        <v>2017.46</v>
      </c>
      <c r="F1417" s="7">
        <v>2893.25</v>
      </c>
      <c r="G1417" s="10">
        <v>0.0012755038736605652</v>
      </c>
      <c r="H1417" s="7">
        <v>6.538137478323051</v>
      </c>
      <c r="I1417" s="7">
        <v>-6.865121913623202</v>
      </c>
      <c r="J1417" s="7">
        <v>2.0972099853157142</v>
      </c>
      <c r="K1417" s="7">
        <v>67.71287692015932</v>
      </c>
      <c r="L1417" s="7">
        <v>98.1986236675212</v>
      </c>
      <c r="M1417" s="7">
        <v>97.51336441441366</v>
      </c>
      <c r="N1417" s="7">
        <v>4.0</v>
      </c>
      <c r="O1417" s="10">
        <v>0.018854699165424357</v>
      </c>
      <c r="P1417" s="15">
        <v>0.0</v>
      </c>
      <c r="Q1417" s="11">
        <v>3.0</v>
      </c>
    </row>
    <row r="1418">
      <c r="A1418" s="6" t="s">
        <v>1480</v>
      </c>
      <c r="B1418" s="7">
        <v>2015.0</v>
      </c>
      <c r="C1418" s="7">
        <v>2022.34</v>
      </c>
      <c r="D1418" s="7">
        <v>2001.78</v>
      </c>
      <c r="E1418" s="7">
        <v>2003.69</v>
      </c>
      <c r="F1418" s="7">
        <v>3401.92</v>
      </c>
      <c r="G1418" s="10">
        <v>-0.00682541413460489</v>
      </c>
      <c r="H1418" s="7">
        <v>8.048430341380481</v>
      </c>
      <c r="I1418" s="7">
        <v>-3.8824114626224655</v>
      </c>
      <c r="J1418" s="7">
        <v>1.833611503402236</v>
      </c>
      <c r="K1418" s="7">
        <v>64.70934710706359</v>
      </c>
      <c r="L1418" s="7">
        <v>87.60220700658121</v>
      </c>
      <c r="M1418" s="7">
        <v>94.0885150958383</v>
      </c>
      <c r="N1418" s="7">
        <v>1.0</v>
      </c>
      <c r="O1418" s="10">
        <v>-0.00682541413460489</v>
      </c>
      <c r="P1418" s="15">
        <v>0.0</v>
      </c>
      <c r="Q1418" s="11">
        <v>2.0</v>
      </c>
    </row>
    <row r="1419">
      <c r="A1419" s="6" t="s">
        <v>1481</v>
      </c>
      <c r="B1419" s="7">
        <v>2003.66</v>
      </c>
      <c r="C1419" s="7">
        <v>2009.56</v>
      </c>
      <c r="D1419" s="7">
        <v>1990.73</v>
      </c>
      <c r="E1419" s="7">
        <v>1994.24</v>
      </c>
      <c r="F1419" s="7">
        <v>3644.59</v>
      </c>
      <c r="G1419" s="10">
        <v>-0.004716298429397784</v>
      </c>
      <c r="H1419" s="7">
        <v>8.38614206780585</v>
      </c>
      <c r="I1419" s="7">
        <v>-1.4287007565368028</v>
      </c>
      <c r="J1419" s="7">
        <v>1.7671368473150215</v>
      </c>
      <c r="K1419" s="7">
        <v>63.86156322661421</v>
      </c>
      <c r="L1419" s="7">
        <v>81.32021538257</v>
      </c>
      <c r="M1419" s="7">
        <v>89.04034868555748</v>
      </c>
      <c r="N1419" s="7">
        <v>2.0</v>
      </c>
      <c r="O1419" s="10">
        <v>-0.011541712564002674</v>
      </c>
      <c r="P1419" s="15">
        <v>0.0</v>
      </c>
      <c r="Q1419" s="11">
        <v>2.0</v>
      </c>
    </row>
    <row r="1420">
      <c r="A1420" s="6" t="s">
        <v>1482</v>
      </c>
      <c r="B1420" s="7">
        <v>1996.47</v>
      </c>
      <c r="C1420" s="7">
        <v>2024.15</v>
      </c>
      <c r="D1420" s="7">
        <v>1996.47</v>
      </c>
      <c r="E1420" s="7">
        <v>2023.86</v>
      </c>
      <c r="F1420" s="7">
        <v>3746.29</v>
      </c>
      <c r="G1420" s="10">
        <v>0.014852775994865158</v>
      </c>
      <c r="H1420" s="7">
        <v>10.918011459531726</v>
      </c>
      <c r="I1420" s="7">
        <v>1.040641686676903</v>
      </c>
      <c r="J1420" s="7">
        <v>2.1576576576576594</v>
      </c>
      <c r="K1420" s="7">
        <v>68.33095577746079</v>
      </c>
      <c r="L1420" s="7">
        <v>99.80951129795048</v>
      </c>
      <c r="M1420" s="7">
        <v>89.5773112290339</v>
      </c>
      <c r="N1420" s="7">
        <v>1.0</v>
      </c>
      <c r="O1420" s="10">
        <v>0.014852775994865158</v>
      </c>
      <c r="P1420" s="15">
        <v>0.0</v>
      </c>
      <c r="Q1420" s="11">
        <v>5.0</v>
      </c>
    </row>
    <row r="1421">
      <c r="A1421" s="6" t="s">
        <v>1483</v>
      </c>
      <c r="B1421" s="7">
        <v>2024.37</v>
      </c>
      <c r="C1421" s="7">
        <v>2033.54</v>
      </c>
      <c r="D1421" s="7">
        <v>2020.46</v>
      </c>
      <c r="E1421" s="7">
        <v>2033.11</v>
      </c>
      <c r="F1421" s="7">
        <v>3595.43</v>
      </c>
      <c r="G1421" s="10">
        <v>0.004570474242289487</v>
      </c>
      <c r="H1421" s="7">
        <v>13.515139769749567</v>
      </c>
      <c r="I1421" s="7">
        <v>3.535541303291436</v>
      </c>
      <c r="J1421" s="7">
        <v>5.986490939044493</v>
      </c>
      <c r="K1421" s="7">
        <v>85.68666289379365</v>
      </c>
      <c r="L1421" s="7">
        <v>99.73396027965101</v>
      </c>
      <c r="M1421" s="7">
        <v>93.62122898672384</v>
      </c>
      <c r="N1421" s="7">
        <v>2.0</v>
      </c>
      <c r="O1421" s="10">
        <v>0.019423250237154646</v>
      </c>
      <c r="P1421" s="15">
        <v>0.0</v>
      </c>
      <c r="Q1421" s="11">
        <v>4.0</v>
      </c>
    </row>
    <row r="1422">
      <c r="A1422" s="6" t="s">
        <v>1484</v>
      </c>
      <c r="B1422" s="7">
        <v>2031.73</v>
      </c>
      <c r="C1422" s="7">
        <v>2034.45</v>
      </c>
      <c r="D1422" s="7">
        <v>2022.31</v>
      </c>
      <c r="E1422" s="7">
        <v>2033.66</v>
      </c>
      <c r="F1422" s="7">
        <v>3287.32</v>
      </c>
      <c r="G1422" s="10">
        <v>2.705215162977812E-4</v>
      </c>
      <c r="H1422" s="7">
        <v>15.439782864424615</v>
      </c>
      <c r="I1422" s="7">
        <v>5.916389615518073</v>
      </c>
      <c r="J1422" s="7">
        <v>5.92817133443165</v>
      </c>
      <c r="K1422" s="7">
        <v>85.56617682027873</v>
      </c>
      <c r="L1422" s="7">
        <v>99.46371597311794</v>
      </c>
      <c r="M1422" s="7">
        <v>99.66906251690648</v>
      </c>
      <c r="N1422" s="7">
        <v>3.0</v>
      </c>
      <c r="O1422" s="10">
        <v>0.019693771753452428</v>
      </c>
      <c r="P1422" s="15">
        <v>0.0</v>
      </c>
      <c r="Q1422" s="11">
        <v>3.0</v>
      </c>
    </row>
    <row r="1423">
      <c r="A1423" s="6" t="s">
        <v>1485</v>
      </c>
      <c r="B1423" s="7">
        <v>2033.13</v>
      </c>
      <c r="C1423" s="7">
        <v>2039.12</v>
      </c>
      <c r="D1423" s="7">
        <v>2026.61</v>
      </c>
      <c r="E1423" s="7">
        <v>2030.77</v>
      </c>
      <c r="F1423" s="7">
        <v>3331.5</v>
      </c>
      <c r="G1423" s="10">
        <v>-0.0014210831702448296</v>
      </c>
      <c r="H1423" s="7">
        <v>16.541200868919987</v>
      </c>
      <c r="I1423" s="7">
        <v>8.041351866198456</v>
      </c>
      <c r="J1423" s="7">
        <v>4.3315282791817085</v>
      </c>
      <c r="K1423" s="7">
        <v>81.24365195801828</v>
      </c>
      <c r="L1423" s="7">
        <v>94.2580112776785</v>
      </c>
      <c r="M1423" s="7">
        <v>97.81856251014915</v>
      </c>
      <c r="N1423" s="7">
        <v>1.0</v>
      </c>
      <c r="O1423" s="10">
        <v>-0.0014210831702448296</v>
      </c>
      <c r="P1423" s="15">
        <v>0.0</v>
      </c>
      <c r="Q1423" s="11">
        <v>3.0</v>
      </c>
    </row>
    <row r="1424">
      <c r="A1424" s="6" t="s">
        <v>1486</v>
      </c>
      <c r="B1424" s="7">
        <v>2033.47</v>
      </c>
      <c r="C1424" s="7">
        <v>2037.97</v>
      </c>
      <c r="D1424" s="7">
        <v>2017.22</v>
      </c>
      <c r="E1424" s="7">
        <v>2018.94</v>
      </c>
      <c r="F1424" s="7">
        <v>3627.79</v>
      </c>
      <c r="G1424" s="10">
        <v>-0.005825376581296714</v>
      </c>
      <c r="H1424" s="7">
        <v>16.271927785616754</v>
      </c>
      <c r="I1424" s="7">
        <v>9.687467050082116</v>
      </c>
      <c r="J1424" s="7">
        <v>3.1104947858886236</v>
      </c>
      <c r="K1424" s="7">
        <v>75.67202850048584</v>
      </c>
      <c r="L1424" s="7">
        <v>86.12295420162297</v>
      </c>
      <c r="M1424" s="7">
        <v>93.2815604841398</v>
      </c>
      <c r="N1424" s="7">
        <v>2.0</v>
      </c>
      <c r="O1424" s="10">
        <v>-0.007246459751541544</v>
      </c>
      <c r="P1424" s="15">
        <v>0.0</v>
      </c>
      <c r="Q1424" s="11">
        <v>2.0</v>
      </c>
    </row>
    <row r="1425">
      <c r="A1425" s="6" t="s">
        <v>1487</v>
      </c>
      <c r="B1425" s="7">
        <v>2021.88</v>
      </c>
      <c r="C1425" s="7">
        <v>2055.2</v>
      </c>
      <c r="D1425" s="7">
        <v>2021.88</v>
      </c>
      <c r="E1425" s="7">
        <v>2052.51</v>
      </c>
      <c r="F1425" s="7">
        <v>4430.85</v>
      </c>
      <c r="G1425" s="10">
        <v>0.01662753722250298</v>
      </c>
      <c r="H1425" s="7">
        <v>18.553472489175647</v>
      </c>
      <c r="I1425" s="7">
        <v>11.460668137900823</v>
      </c>
      <c r="J1425" s="7">
        <v>3.244286665187496</v>
      </c>
      <c r="K1425" s="7">
        <v>76.43891473678713</v>
      </c>
      <c r="L1425" s="7">
        <v>97.33320114999545</v>
      </c>
      <c r="M1425" s="7">
        <v>92.57138887643231</v>
      </c>
      <c r="N1425" s="7">
        <v>1.0</v>
      </c>
      <c r="O1425" s="10">
        <v>0.01662753722250298</v>
      </c>
      <c r="P1425" s="15">
        <v>0.0</v>
      </c>
      <c r="Q1425" s="11">
        <v>5.0</v>
      </c>
    </row>
    <row r="1426">
      <c r="A1426" s="6" t="s">
        <v>1488</v>
      </c>
      <c r="B1426" s="7">
        <v>2058.19</v>
      </c>
      <c r="C1426" s="7">
        <v>2079.74</v>
      </c>
      <c r="D1426" s="7">
        <v>2058.19</v>
      </c>
      <c r="E1426" s="7">
        <v>2075.15</v>
      </c>
      <c r="F1426" s="7">
        <v>4108.46</v>
      </c>
      <c r="G1426" s="10">
        <v>0.01103039692863853</v>
      </c>
      <c r="H1426" s="7">
        <v>21.935611815449192</v>
      </c>
      <c r="I1426" s="7">
        <v>13.555656873410499</v>
      </c>
      <c r="J1426" s="7">
        <v>2.95473707566009</v>
      </c>
      <c r="K1426" s="7">
        <v>74.71386894075408</v>
      </c>
      <c r="L1426" s="7">
        <v>95.74013921113716</v>
      </c>
      <c r="M1426" s="7">
        <v>93.06543152091852</v>
      </c>
      <c r="N1426" s="7">
        <v>2.0</v>
      </c>
      <c r="O1426" s="10">
        <v>0.02765793415114151</v>
      </c>
      <c r="P1426" s="15">
        <v>0.0</v>
      </c>
      <c r="Q1426" s="11">
        <v>5.0</v>
      </c>
    </row>
    <row r="1427">
      <c r="A1427" s="6" t="s">
        <v>1489</v>
      </c>
      <c r="B1427" s="7">
        <v>2075.08</v>
      </c>
      <c r="C1427" s="7">
        <v>2075.14</v>
      </c>
      <c r="D1427" s="7">
        <v>2066.53</v>
      </c>
      <c r="E1427" s="7">
        <v>2071.18</v>
      </c>
      <c r="F1427" s="7">
        <v>3385.8</v>
      </c>
      <c r="G1427" s="10">
        <v>-0.0019131147145990672</v>
      </c>
      <c r="H1427" s="7">
        <v>24.018762435003055</v>
      </c>
      <c r="I1427" s="7">
        <v>15.648277985729012</v>
      </c>
      <c r="J1427" s="7">
        <v>3.177523264137416</v>
      </c>
      <c r="K1427" s="7">
        <v>76.06237148731995</v>
      </c>
      <c r="L1427" s="7">
        <v>91.71345595353343</v>
      </c>
      <c r="M1427" s="7">
        <v>94.92893210488869</v>
      </c>
      <c r="N1427" s="7">
        <v>1.0</v>
      </c>
      <c r="O1427" s="10">
        <v>-0.0019131147145990672</v>
      </c>
      <c r="P1427" s="15">
        <v>0.0</v>
      </c>
      <c r="Q1427" s="11">
        <v>3.0</v>
      </c>
    </row>
    <row r="1428">
      <c r="A1428" s="6" t="s">
        <v>1490</v>
      </c>
      <c r="B1428" s="7">
        <v>2068.75</v>
      </c>
      <c r="C1428" s="7">
        <v>2070.37</v>
      </c>
      <c r="D1428" s="7">
        <v>2058.84</v>
      </c>
      <c r="E1428" s="7">
        <v>2065.89</v>
      </c>
      <c r="F1428" s="7">
        <v>4216.88</v>
      </c>
      <c r="G1428" s="10">
        <v>-0.0025540995953997063</v>
      </c>
      <c r="H1428" s="7">
        <v>24.955148106334264</v>
      </c>
      <c r="I1428" s="7">
        <v>17.509652009850065</v>
      </c>
      <c r="J1428" s="7">
        <v>2.484322033898295</v>
      </c>
      <c r="K1428" s="7">
        <v>71.30001216101171</v>
      </c>
      <c r="L1428" s="7">
        <v>84.97993710009767</v>
      </c>
      <c r="M1428" s="7">
        <v>90.81117742158942</v>
      </c>
      <c r="N1428" s="7">
        <v>2.0</v>
      </c>
      <c r="O1428" s="10">
        <v>-0.004467214309998774</v>
      </c>
      <c r="P1428" s="15">
        <v>0.0</v>
      </c>
      <c r="Q1428" s="11">
        <v>3.0</v>
      </c>
    </row>
    <row r="1429">
      <c r="A1429" s="6" t="s">
        <v>1491</v>
      </c>
      <c r="B1429" s="7">
        <v>2066.48</v>
      </c>
      <c r="C1429" s="7">
        <v>2090.35</v>
      </c>
      <c r="D1429" s="7">
        <v>2063.11</v>
      </c>
      <c r="E1429" s="7">
        <v>2090.35</v>
      </c>
      <c r="F1429" s="7">
        <v>4698.11</v>
      </c>
      <c r="G1429" s="10">
        <v>0.011839933394324015</v>
      </c>
      <c r="H1429" s="7">
        <v>27.355619522832285</v>
      </c>
      <c r="I1429" s="7">
        <v>19.47884551244651</v>
      </c>
      <c r="J1429" s="7">
        <v>2.6296610169491395</v>
      </c>
      <c r="K1429" s="7">
        <v>72.44921783796394</v>
      </c>
      <c r="L1429" s="7">
        <v>100.0</v>
      </c>
      <c r="M1429" s="7">
        <v>92.23113101787703</v>
      </c>
      <c r="N1429" s="7">
        <v>1.0</v>
      </c>
      <c r="O1429" s="10">
        <v>0.011839933394324015</v>
      </c>
      <c r="P1429" s="15">
        <v>0.0</v>
      </c>
      <c r="Q1429" s="11">
        <v>5.0</v>
      </c>
    </row>
    <row r="1430">
      <c r="A1430" s="6" t="s">
        <v>1492</v>
      </c>
      <c r="B1430" s="7">
        <v>2088.35</v>
      </c>
      <c r="C1430" s="7">
        <v>2092.52</v>
      </c>
      <c r="D1430" s="7">
        <v>2082.63</v>
      </c>
      <c r="E1430" s="7">
        <v>2089.41</v>
      </c>
      <c r="F1430" s="7">
        <v>4008.94</v>
      </c>
      <c r="G1430" s="10">
        <v>-4.4968545937285845E-4</v>
      </c>
      <c r="H1430" s="7">
        <v>28.84960003977153</v>
      </c>
      <c r="I1430" s="7">
        <v>21.352996417911516</v>
      </c>
      <c r="J1430" s="7">
        <v>2.5479850436227514</v>
      </c>
      <c r="K1430" s="7">
        <v>71.814988290398</v>
      </c>
      <c r="L1430" s="7">
        <v>96.9446900481382</v>
      </c>
      <c r="M1430" s="7">
        <v>93.97487571607864</v>
      </c>
      <c r="N1430" s="7">
        <v>1.0</v>
      </c>
      <c r="O1430" s="10">
        <v>-4.4968545937285845E-4</v>
      </c>
      <c r="P1430" s="15">
        <v>0.0</v>
      </c>
      <c r="Q1430" s="11">
        <v>3.0</v>
      </c>
    </row>
    <row r="1431">
      <c r="A1431" s="6" t="s">
        <v>1493</v>
      </c>
      <c r="B1431" s="7">
        <v>2090.0</v>
      </c>
      <c r="C1431" s="7">
        <v>2094.32</v>
      </c>
      <c r="D1431" s="7">
        <v>2079.34</v>
      </c>
      <c r="E1431" s="7">
        <v>2079.36</v>
      </c>
      <c r="F1431" s="7">
        <v>4256.2</v>
      </c>
      <c r="G1431" s="10">
        <v>-0.004809970278690984</v>
      </c>
      <c r="H1431" s="7">
        <v>28.889617823244862</v>
      </c>
      <c r="I1431" s="7">
        <v>22.860320698978185</v>
      </c>
      <c r="J1431" s="7">
        <v>2.0637566592197976</v>
      </c>
      <c r="K1431" s="7">
        <v>67.36033206192506</v>
      </c>
      <c r="L1431" s="7">
        <v>85.5584515879911</v>
      </c>
      <c r="M1431" s="7">
        <v>94.16771387870976</v>
      </c>
      <c r="N1431" s="7">
        <v>2.0</v>
      </c>
      <c r="O1431" s="10">
        <v>-0.005259655738063842</v>
      </c>
      <c r="P1431" s="15">
        <v>0.0</v>
      </c>
      <c r="Q1431" s="11">
        <v>2.0</v>
      </c>
    </row>
    <row r="1432">
      <c r="A1432" s="6" t="s">
        <v>1494</v>
      </c>
      <c r="B1432" s="7">
        <v>2080.76</v>
      </c>
      <c r="C1432" s="7">
        <v>2106.2</v>
      </c>
      <c r="D1432" s="7">
        <v>2080.76</v>
      </c>
      <c r="E1432" s="7">
        <v>2104.05</v>
      </c>
      <c r="F1432" s="7">
        <v>3760.02</v>
      </c>
      <c r="G1432" s="10">
        <v>0.01187384579870732</v>
      </c>
      <c r="H1432" s="7">
        <v>30.561317023137008</v>
      </c>
      <c r="I1432" s="7">
        <v>24.400519963809952</v>
      </c>
      <c r="J1432" s="7">
        <v>3.2593426384511472</v>
      </c>
      <c r="K1432" s="7">
        <v>76.52219873150105</v>
      </c>
      <c r="L1432" s="7">
        <v>98.13804451372683</v>
      </c>
      <c r="M1432" s="7">
        <v>93.54706204995205</v>
      </c>
      <c r="N1432" s="7">
        <v>1.0</v>
      </c>
      <c r="O1432" s="10">
        <v>0.01187384579870732</v>
      </c>
      <c r="P1432" s="15">
        <v>0.0</v>
      </c>
      <c r="Q1432" s="11">
        <v>5.0</v>
      </c>
    </row>
    <row r="1433">
      <c r="A1433" s="6" t="s">
        <v>1495</v>
      </c>
      <c r="B1433" s="7">
        <v>2102.63</v>
      </c>
      <c r="C1433" s="7">
        <v>2116.48</v>
      </c>
      <c r="D1433" s="7">
        <v>2097.51</v>
      </c>
      <c r="E1433" s="7">
        <v>2109.79</v>
      </c>
      <c r="F1433" s="7">
        <v>4272.06</v>
      </c>
      <c r="G1433" s="10">
        <v>0.0027280720515195844</v>
      </c>
      <c r="H1433" s="7">
        <v>31.98066748432757</v>
      </c>
      <c r="I1433" s="7">
        <v>25.916549467913477</v>
      </c>
      <c r="J1433" s="7">
        <v>4.304260794967111</v>
      </c>
      <c r="K1433" s="7">
        <v>81.14723165669307</v>
      </c>
      <c r="L1433" s="7">
        <v>94.42546454462124</v>
      </c>
      <c r="M1433" s="7">
        <v>92.70732021544639</v>
      </c>
      <c r="N1433" s="7">
        <v>2.0</v>
      </c>
      <c r="O1433" s="10">
        <v>0.014601917850226905</v>
      </c>
      <c r="P1433" s="15">
        <v>0.0</v>
      </c>
      <c r="Q1433" s="11">
        <v>3.0</v>
      </c>
    </row>
    <row r="1434">
      <c r="A1434" s="6" t="s">
        <v>1496</v>
      </c>
      <c r="B1434" s="7">
        <v>2110.6</v>
      </c>
      <c r="C1434" s="7">
        <v>2114.59</v>
      </c>
      <c r="D1434" s="7">
        <v>2096.98</v>
      </c>
      <c r="E1434" s="7">
        <v>2102.31</v>
      </c>
      <c r="F1434" s="7">
        <v>4078.87</v>
      </c>
      <c r="G1434" s="10">
        <v>-0.0035453765540646312</v>
      </c>
      <c r="H1434" s="7">
        <v>32.13154699113693</v>
      </c>
      <c r="I1434" s="7">
        <v>27.159548972558166</v>
      </c>
      <c r="J1434" s="7">
        <v>2.848056537102472</v>
      </c>
      <c r="K1434" s="7">
        <v>74.01285583103764</v>
      </c>
      <c r="L1434" s="7">
        <v>85.72436026596809</v>
      </c>
      <c r="M1434" s="7">
        <v>92.76262310810539</v>
      </c>
      <c r="N1434" s="7">
        <v>1.0</v>
      </c>
      <c r="O1434" s="10">
        <v>-0.0035453765540646312</v>
      </c>
      <c r="P1434" s="15">
        <v>0.0</v>
      </c>
      <c r="Q1434" s="11">
        <v>2.0</v>
      </c>
    </row>
    <row r="1435">
      <c r="A1435" s="6" t="s">
        <v>1497</v>
      </c>
      <c r="B1435" s="7">
        <v>2101.68</v>
      </c>
      <c r="C1435" s="7">
        <v>2108.78</v>
      </c>
      <c r="D1435" s="7">
        <v>2090.41</v>
      </c>
      <c r="E1435" s="7">
        <v>2099.93</v>
      </c>
      <c r="F1435" s="7">
        <v>4051.89</v>
      </c>
      <c r="G1435" s="10">
        <v>-0.0011320880364932427</v>
      </c>
      <c r="H1435" s="7">
        <v>31.693728405404727</v>
      </c>
      <c r="I1435" s="7">
        <v>28.06638485912748</v>
      </c>
      <c r="J1435" s="7">
        <v>2.4905197412446958</v>
      </c>
      <c r="K1435" s="7">
        <v>71.3509713701431</v>
      </c>
      <c r="L1435" s="7">
        <v>83.32661696554486</v>
      </c>
      <c r="M1435" s="7">
        <v>87.82548059204474</v>
      </c>
      <c r="N1435" s="7">
        <v>2.0</v>
      </c>
      <c r="O1435" s="10">
        <v>-0.004677464590557874</v>
      </c>
      <c r="P1435" s="15">
        <v>0.0</v>
      </c>
      <c r="Q1435" s="11">
        <v>3.0</v>
      </c>
    </row>
    <row r="1436">
      <c r="A1436" s="6" t="s">
        <v>1498</v>
      </c>
      <c r="B1436" s="7">
        <v>2098.6</v>
      </c>
      <c r="C1436" s="7">
        <v>2101.91</v>
      </c>
      <c r="D1436" s="7">
        <v>2083.74</v>
      </c>
      <c r="E1436" s="7">
        <v>2099.2</v>
      </c>
      <c r="F1436" s="7">
        <v>4369.02</v>
      </c>
      <c r="G1436" s="10">
        <v>-3.476306353068999E-4</v>
      </c>
      <c r="H1436" s="7">
        <v>30.931292437604498</v>
      </c>
      <c r="I1436" s="7">
        <v>28.639366374822885</v>
      </c>
      <c r="J1436" s="7">
        <v>2.438542581211578</v>
      </c>
      <c r="K1436" s="7">
        <v>70.91791140048502</v>
      </c>
      <c r="L1436" s="7">
        <v>82.59117469272597</v>
      </c>
      <c r="M1436" s="7">
        <v>83.88071730807964</v>
      </c>
      <c r="N1436" s="7">
        <v>3.0</v>
      </c>
      <c r="O1436" s="10">
        <v>-0.005025095225864774</v>
      </c>
      <c r="P1436" s="15">
        <v>0.0</v>
      </c>
      <c r="Q1436" s="11">
        <v>3.0</v>
      </c>
    </row>
    <row r="1437">
      <c r="A1437" s="6" t="s">
        <v>1499</v>
      </c>
      <c r="B1437" s="7">
        <v>2096.56</v>
      </c>
      <c r="C1437" s="7">
        <v>2096.56</v>
      </c>
      <c r="D1437" s="7">
        <v>2068.24</v>
      </c>
      <c r="E1437" s="7">
        <v>2078.58</v>
      </c>
      <c r="F1437" s="7">
        <v>3882.35</v>
      </c>
      <c r="G1437" s="10">
        <v>-0.00982278963414629</v>
      </c>
      <c r="H1437" s="7">
        <v>28.33654867436917</v>
      </c>
      <c r="I1437" s="7">
        <v>28.578802834732144</v>
      </c>
      <c r="J1437" s="7">
        <v>1.7554115974087527</v>
      </c>
      <c r="K1437" s="7">
        <v>63.70778140948448</v>
      </c>
      <c r="L1437" s="7">
        <v>61.81744912351391</v>
      </c>
      <c r="M1437" s="7">
        <v>75.91174692726158</v>
      </c>
      <c r="N1437" s="7">
        <v>4.0</v>
      </c>
      <c r="O1437" s="10">
        <v>-0.014847884860011065</v>
      </c>
      <c r="P1437" s="15">
        <v>0.0</v>
      </c>
      <c r="Q1437" s="11">
        <v>2.0</v>
      </c>
    </row>
    <row r="1438">
      <c r="A1438" s="6" t="s">
        <v>1500</v>
      </c>
      <c r="B1438" s="7">
        <v>2077.19</v>
      </c>
      <c r="C1438" s="7">
        <v>2083.67</v>
      </c>
      <c r="D1438" s="7">
        <v>2069.91</v>
      </c>
      <c r="E1438" s="7">
        <v>2081.72</v>
      </c>
      <c r="F1438" s="7">
        <v>3821.44</v>
      </c>
      <c r="G1438" s="10">
        <v>0.0015106466914912454</v>
      </c>
      <c r="H1438" s="7">
        <v>26.23119047041746</v>
      </c>
      <c r="I1438" s="7">
        <v>28.109280361869207</v>
      </c>
      <c r="J1438" s="7">
        <v>2.2199766809172115</v>
      </c>
      <c r="K1438" s="7">
        <v>68.94387447193718</v>
      </c>
      <c r="L1438" s="7">
        <v>63.25581395348811</v>
      </c>
      <c r="M1438" s="7">
        <v>69.22147925657599</v>
      </c>
      <c r="N1438" s="7">
        <v>1.0</v>
      </c>
      <c r="O1438" s="10">
        <v>0.0015106466914912454</v>
      </c>
      <c r="P1438" s="15">
        <v>0.0</v>
      </c>
      <c r="Q1438" s="11">
        <v>3.0</v>
      </c>
    </row>
    <row r="1439">
      <c r="A1439" s="6" t="s">
        <v>1501</v>
      </c>
      <c r="B1439" s="7">
        <v>2083.41</v>
      </c>
      <c r="C1439" s="7">
        <v>2086.94</v>
      </c>
      <c r="D1439" s="7">
        <v>2074.85</v>
      </c>
      <c r="E1439" s="7">
        <v>2075.0</v>
      </c>
      <c r="F1439" s="7">
        <v>3692.41</v>
      </c>
      <c r="G1439" s="10">
        <v>-0.0032280998405164003</v>
      </c>
      <c r="H1439" s="7">
        <v>23.74669398047854</v>
      </c>
      <c r="I1439" s="7">
        <v>27.236763085591072</v>
      </c>
      <c r="J1439" s="7">
        <v>1.3865589549673398</v>
      </c>
      <c r="K1439" s="7">
        <v>58.098667626935494</v>
      </c>
      <c r="L1439" s="7">
        <v>28.838565791730925</v>
      </c>
      <c r="M1439" s="7">
        <v>51.30394295624432</v>
      </c>
      <c r="N1439" s="7">
        <v>1.0</v>
      </c>
      <c r="O1439" s="10">
        <v>-0.0032280998405164003</v>
      </c>
      <c r="P1439" s="15">
        <v>0.0</v>
      </c>
      <c r="Q1439" s="11">
        <v>2.0</v>
      </c>
    </row>
    <row r="1440">
      <c r="A1440" s="6" t="s">
        <v>1502</v>
      </c>
      <c r="B1440" s="7">
        <v>2072.29</v>
      </c>
      <c r="C1440" s="7">
        <v>2072.29</v>
      </c>
      <c r="D1440" s="7">
        <v>2045.66</v>
      </c>
      <c r="E1440" s="7">
        <v>2045.97</v>
      </c>
      <c r="F1440" s="7">
        <v>4016.37</v>
      </c>
      <c r="G1440" s="10">
        <v>-0.013990361445783119</v>
      </c>
      <c r="H1440" s="7">
        <v>19.2137500754784</v>
      </c>
      <c r="I1440" s="7">
        <v>25.63216048356854</v>
      </c>
      <c r="J1440" s="7">
        <v>0.6654053434239178</v>
      </c>
      <c r="K1440" s="7">
        <v>39.95455797301013</v>
      </c>
      <c r="L1440" s="7">
        <v>0.43772945495615045</v>
      </c>
      <c r="M1440" s="7">
        <v>30.844036400058396</v>
      </c>
      <c r="N1440" s="7">
        <v>2.0</v>
      </c>
      <c r="O1440" s="10">
        <v>-0.01721846128629952</v>
      </c>
      <c r="P1440" s="15">
        <v>0.0</v>
      </c>
      <c r="Q1440" s="11">
        <v>1.0</v>
      </c>
    </row>
    <row r="1441">
      <c r="A1441" s="6" t="s">
        <v>1503</v>
      </c>
      <c r="B1441" s="7">
        <v>2044.64</v>
      </c>
      <c r="C1441" s="7">
        <v>2044.64</v>
      </c>
      <c r="D1441" s="7">
        <v>2022.02</v>
      </c>
      <c r="E1441" s="7">
        <v>2023.04</v>
      </c>
      <c r="F1441" s="7">
        <v>4278.75</v>
      </c>
      <c r="G1441" s="10">
        <v>-0.011207397957936852</v>
      </c>
      <c r="H1441" s="7">
        <v>13.6141643940623</v>
      </c>
      <c r="I1441" s="7">
        <v>23.228561265667295</v>
      </c>
      <c r="J1441" s="7">
        <v>0.5465762456437784</v>
      </c>
      <c r="K1441" s="7">
        <v>35.34104750304505</v>
      </c>
      <c r="L1441" s="7">
        <v>1.079822146940484</v>
      </c>
      <c r="M1441" s="7">
        <v>10.118705797875853</v>
      </c>
      <c r="N1441" s="7">
        <v>3.0</v>
      </c>
      <c r="O1441" s="10">
        <v>-0.028425859244236372</v>
      </c>
      <c r="P1441" s="15">
        <v>0.0</v>
      </c>
      <c r="Q1441" s="11">
        <v>1.0</v>
      </c>
    </row>
    <row r="1442">
      <c r="A1442" s="6" t="s">
        <v>1504</v>
      </c>
      <c r="B1442" s="7">
        <v>2022.08</v>
      </c>
      <c r="C1442" s="7">
        <v>2053.22</v>
      </c>
      <c r="D1442" s="7">
        <v>2019.39</v>
      </c>
      <c r="E1442" s="7">
        <v>2053.19</v>
      </c>
      <c r="F1442" s="7">
        <v>3741.24</v>
      </c>
      <c r="G1442" s="10">
        <v>0.014903313824739053</v>
      </c>
      <c r="H1442" s="7">
        <v>11.477005647721398</v>
      </c>
      <c r="I1442" s="7">
        <v>20.87825014207812</v>
      </c>
      <c r="J1442" s="7">
        <v>0.874107850911976</v>
      </c>
      <c r="K1442" s="7">
        <v>46.64127790119542</v>
      </c>
      <c r="L1442" s="7">
        <v>34.813060047378706</v>
      </c>
      <c r="M1442" s="7">
        <v>12.11020388309178</v>
      </c>
      <c r="N1442" s="7">
        <v>1.0</v>
      </c>
      <c r="O1442" s="10">
        <v>0.014903313824739053</v>
      </c>
      <c r="P1442" s="15">
        <v>0.0</v>
      </c>
      <c r="Q1442" s="11">
        <v>5.0</v>
      </c>
    </row>
    <row r="1443">
      <c r="A1443" s="6" t="s">
        <v>1505</v>
      </c>
      <c r="B1443" s="7">
        <v>2053.67</v>
      </c>
      <c r="C1443" s="7">
        <v>2066.69</v>
      </c>
      <c r="D1443" s="7">
        <v>2045.9</v>
      </c>
      <c r="E1443" s="7">
        <v>2050.44</v>
      </c>
      <c r="F1443" s="7">
        <v>4427.35</v>
      </c>
      <c r="G1443" s="10">
        <v>-0.0013393792099123801</v>
      </c>
      <c r="H1443" s="7">
        <v>9.452428217993202</v>
      </c>
      <c r="I1443" s="7">
        <v>18.593085757261136</v>
      </c>
      <c r="J1443" s="7">
        <v>0.6148798610440993</v>
      </c>
      <c r="K1443" s="7">
        <v>38.075888855691666</v>
      </c>
      <c r="L1443" s="7">
        <v>31.980636522813867</v>
      </c>
      <c r="M1443" s="7">
        <v>22.624506239044354</v>
      </c>
      <c r="N1443" s="7">
        <v>1.0</v>
      </c>
      <c r="O1443" s="10">
        <v>-0.0013393792099123801</v>
      </c>
      <c r="P1443" s="15">
        <v>0.0</v>
      </c>
      <c r="Q1443" s="11">
        <v>3.0</v>
      </c>
    </row>
    <row r="1444">
      <c r="A1444" s="6" t="s">
        <v>1506</v>
      </c>
      <c r="B1444" s="7">
        <v>2051.99</v>
      </c>
      <c r="C1444" s="7">
        <v>2085.31</v>
      </c>
      <c r="D1444" s="7">
        <v>2051.99</v>
      </c>
      <c r="E1444" s="7">
        <v>2083.58</v>
      </c>
      <c r="F1444" s="7">
        <v>3926.39</v>
      </c>
      <c r="G1444" s="10">
        <v>0.016162384658902417</v>
      </c>
      <c r="H1444" s="7">
        <v>10.402147573984166</v>
      </c>
      <c r="I1444" s="7">
        <v>16.95489812060574</v>
      </c>
      <c r="J1444" s="7">
        <v>0.9432271886259621</v>
      </c>
      <c r="K1444" s="7">
        <v>48.53921322976699</v>
      </c>
      <c r="L1444" s="7">
        <v>66.11391492429692</v>
      </c>
      <c r="M1444" s="7">
        <v>44.30253716482983</v>
      </c>
      <c r="N1444" s="7">
        <v>1.0</v>
      </c>
      <c r="O1444" s="10">
        <v>0.016162384658902417</v>
      </c>
      <c r="P1444" s="15">
        <v>0.0</v>
      </c>
      <c r="Q1444" s="11">
        <v>5.0</v>
      </c>
    </row>
    <row r="1445">
      <c r="A1445" s="6" t="s">
        <v>1507</v>
      </c>
      <c r="B1445" s="7">
        <v>2083.7</v>
      </c>
      <c r="C1445" s="7">
        <v>2086.74</v>
      </c>
      <c r="D1445" s="7">
        <v>2078.76</v>
      </c>
      <c r="E1445" s="7">
        <v>2081.24</v>
      </c>
      <c r="F1445" s="7">
        <v>3628.11</v>
      </c>
      <c r="G1445" s="10">
        <v>-0.0011230670288638524</v>
      </c>
      <c r="H1445" s="7">
        <v>10.841020031538392</v>
      </c>
      <c r="I1445" s="7">
        <v>15.732122502792272</v>
      </c>
      <c r="J1445" s="7">
        <v>1.0197936407664734</v>
      </c>
      <c r="K1445" s="7">
        <v>50.489991659716345</v>
      </c>
      <c r="L1445" s="7">
        <v>63.70377999793978</v>
      </c>
      <c r="M1445" s="7">
        <v>53.93277714835019</v>
      </c>
      <c r="N1445" s="7">
        <v>1.0</v>
      </c>
      <c r="O1445" s="10">
        <v>-0.0011230670288638524</v>
      </c>
      <c r="P1445" s="15">
        <v>0.0</v>
      </c>
      <c r="Q1445" s="11">
        <v>3.0</v>
      </c>
    </row>
    <row r="1446">
      <c r="A1446" s="6" t="s">
        <v>1508</v>
      </c>
      <c r="B1446" s="7">
        <v>2082.82</v>
      </c>
      <c r="C1446" s="7">
        <v>2097.06</v>
      </c>
      <c r="D1446" s="7">
        <v>2082.82</v>
      </c>
      <c r="E1446" s="7">
        <v>2089.17</v>
      </c>
      <c r="F1446" s="7">
        <v>3929.6</v>
      </c>
      <c r="G1446" s="10">
        <v>0.0038102285176146392</v>
      </c>
      <c r="H1446" s="7">
        <v>11.693914178835257</v>
      </c>
      <c r="I1446" s="7">
        <v>14.924480838000871</v>
      </c>
      <c r="J1446" s="7">
        <v>0.8433354390397968</v>
      </c>
      <c r="K1446" s="7">
        <v>45.75051405071964</v>
      </c>
      <c r="L1446" s="7">
        <v>71.87145947059432</v>
      </c>
      <c r="M1446" s="7">
        <v>67.22971813094368</v>
      </c>
      <c r="N1446" s="7">
        <v>1.0</v>
      </c>
      <c r="O1446" s="10">
        <v>0.0038102285176146392</v>
      </c>
      <c r="P1446" s="15">
        <v>0.0</v>
      </c>
      <c r="Q1446" s="11">
        <v>4.0</v>
      </c>
    </row>
    <row r="1447">
      <c r="A1447" s="6" t="s">
        <v>1509</v>
      </c>
      <c r="B1447" s="7">
        <v>2089.41</v>
      </c>
      <c r="C1447" s="7">
        <v>2095.61</v>
      </c>
      <c r="D1447" s="7">
        <v>2081.39</v>
      </c>
      <c r="E1447" s="7">
        <v>2086.59</v>
      </c>
      <c r="F1447" s="7">
        <v>3587.98</v>
      </c>
      <c r="G1447" s="10">
        <v>-0.0012349401915592924</v>
      </c>
      <c r="H1447" s="7">
        <v>12.023060144052579</v>
      </c>
      <c r="I1447" s="7">
        <v>14.344196699211214</v>
      </c>
      <c r="J1447" s="7">
        <v>0.7621976219762215</v>
      </c>
      <c r="K1447" s="7">
        <v>43.252675663099176</v>
      </c>
      <c r="L1447" s="7">
        <v>70.58823529411767</v>
      </c>
      <c r="M1447" s="7">
        <v>68.72115825421726</v>
      </c>
      <c r="N1447" s="7">
        <v>1.0</v>
      </c>
      <c r="O1447" s="10">
        <v>-0.0012349401915592924</v>
      </c>
      <c r="P1447" s="15">
        <v>0.0</v>
      </c>
      <c r="Q1447" s="11">
        <v>3.0</v>
      </c>
    </row>
    <row r="1448">
      <c r="A1448" s="6" t="s">
        <v>1510</v>
      </c>
      <c r="B1448" s="7">
        <v>2084.42</v>
      </c>
      <c r="C1448" s="7">
        <v>2094.12</v>
      </c>
      <c r="D1448" s="7">
        <v>2070.29</v>
      </c>
      <c r="E1448" s="7">
        <v>2089.14</v>
      </c>
      <c r="F1448" s="7">
        <v>3884.93</v>
      </c>
      <c r="G1448" s="10">
        <v>0.0012220896294910485</v>
      </c>
      <c r="H1448" s="7">
        <v>12.347341910031446</v>
      </c>
      <c r="I1448" s="7">
        <v>13.94482574137526</v>
      </c>
      <c r="J1448" s="7">
        <v>0.853796625222024</v>
      </c>
      <c r="K1448" s="7">
        <v>46.056650098808284</v>
      </c>
      <c r="L1448" s="7">
        <v>78.02886228884628</v>
      </c>
      <c r="M1448" s="7">
        <v>73.49618568451942</v>
      </c>
      <c r="N1448" s="7">
        <v>1.0</v>
      </c>
      <c r="O1448" s="10">
        <v>0.0012220896294910485</v>
      </c>
      <c r="P1448" s="15">
        <v>0.0</v>
      </c>
      <c r="Q1448" s="11">
        <v>3.0</v>
      </c>
    </row>
    <row r="1449">
      <c r="A1449" s="6" t="s">
        <v>1511</v>
      </c>
      <c r="B1449" s="7">
        <v>2089.3</v>
      </c>
      <c r="C1449" s="7">
        <v>2093.0</v>
      </c>
      <c r="D1449" s="7">
        <v>2086.3</v>
      </c>
      <c r="E1449" s="7">
        <v>2088.87</v>
      </c>
      <c r="F1449" s="7">
        <v>2852.94</v>
      </c>
      <c r="G1449" s="10">
        <v>-1.2923978287715607E-4</v>
      </c>
      <c r="H1449" s="7">
        <v>12.439159910043145</v>
      </c>
      <c r="I1449" s="7">
        <v>13.643692575108837</v>
      </c>
      <c r="J1449" s="7">
        <v>0.8742753211322045</v>
      </c>
      <c r="K1449" s="7">
        <v>46.646045608927714</v>
      </c>
      <c r="L1449" s="7">
        <v>84.19777023751817</v>
      </c>
      <c r="M1449" s="7">
        <v>77.6049559401607</v>
      </c>
      <c r="N1449" s="7">
        <v>1.0</v>
      </c>
      <c r="O1449" s="10">
        <v>-1.2923978287715607E-4</v>
      </c>
      <c r="P1449" s="15">
        <v>0.0</v>
      </c>
      <c r="Q1449" s="11">
        <v>3.0</v>
      </c>
    </row>
    <row r="1450">
      <c r="A1450" s="6" t="s">
        <v>1512</v>
      </c>
      <c r="B1450" s="7">
        <v>2088.82</v>
      </c>
      <c r="C1450" s="7">
        <v>2093.29</v>
      </c>
      <c r="D1450" s="7">
        <v>2084.13</v>
      </c>
      <c r="E1450" s="7">
        <v>2090.11</v>
      </c>
      <c r="F1450" s="7">
        <v>1466.84</v>
      </c>
      <c r="G1450" s="10">
        <v>5.936223891387384E-4</v>
      </c>
      <c r="H1450" s="7">
        <v>12.468257660364998</v>
      </c>
      <c r="I1450" s="7">
        <v>13.408605592160068</v>
      </c>
      <c r="J1450" s="7">
        <v>0.8958046767537858</v>
      </c>
      <c r="K1450" s="7">
        <v>47.25194993651379</v>
      </c>
      <c r="L1450" s="7">
        <v>91.05188618514248</v>
      </c>
      <c r="M1450" s="7">
        <v>84.42617290383565</v>
      </c>
      <c r="N1450" s="7">
        <v>1.0</v>
      </c>
      <c r="O1450" s="10">
        <v>5.936223891387384E-4</v>
      </c>
      <c r="P1450" s="15">
        <v>0.0</v>
      </c>
      <c r="Q1450" s="11">
        <v>3.0</v>
      </c>
    </row>
    <row r="1451">
      <c r="A1451" s="6" t="s">
        <v>1513</v>
      </c>
      <c r="B1451" s="7">
        <v>2090.95</v>
      </c>
      <c r="C1451" s="7">
        <v>2093.81</v>
      </c>
      <c r="D1451" s="7">
        <v>2080.41</v>
      </c>
      <c r="E1451" s="7">
        <v>2080.41</v>
      </c>
      <c r="F1451" s="7">
        <v>4275.03</v>
      </c>
      <c r="G1451" s="10">
        <v>-0.004640904067250179</v>
      </c>
      <c r="H1451" s="7">
        <v>11.575177462921147</v>
      </c>
      <c r="I1451" s="7">
        <v>13.041919966312285</v>
      </c>
      <c r="J1451" s="7">
        <v>1.0239779874213826</v>
      </c>
      <c r="K1451" s="7">
        <v>50.592348028743416</v>
      </c>
      <c r="L1451" s="7">
        <v>78.5631517960601</v>
      </c>
      <c r="M1451" s="7">
        <v>84.60426940624025</v>
      </c>
      <c r="N1451" s="7">
        <v>1.0</v>
      </c>
      <c r="O1451" s="10">
        <v>-0.004640904067250179</v>
      </c>
      <c r="P1451" s="15">
        <v>0.0</v>
      </c>
      <c r="Q1451" s="11">
        <v>2.0</v>
      </c>
    </row>
    <row r="1452">
      <c r="A1452" s="6" t="s">
        <v>1514</v>
      </c>
      <c r="B1452" s="7">
        <v>2082.93</v>
      </c>
      <c r="C1452" s="7">
        <v>2103.37</v>
      </c>
      <c r="D1452" s="7">
        <v>2082.93</v>
      </c>
      <c r="E1452" s="7">
        <v>2102.63</v>
      </c>
      <c r="F1452" s="7">
        <v>3712.12</v>
      </c>
      <c r="G1452" s="10">
        <v>0.010680586999678072</v>
      </c>
      <c r="H1452" s="7">
        <v>12.516095513778964</v>
      </c>
      <c r="I1452" s="7">
        <v>12.936755075805621</v>
      </c>
      <c r="J1452" s="7">
        <v>1.273977987421387</v>
      </c>
      <c r="K1452" s="7">
        <v>56.0242005185826</v>
      </c>
      <c r="L1452" s="7">
        <v>99.11883781852848</v>
      </c>
      <c r="M1452" s="7">
        <v>89.57795859991036</v>
      </c>
      <c r="N1452" s="7">
        <v>1.0</v>
      </c>
      <c r="O1452" s="10">
        <v>0.010680586999678072</v>
      </c>
      <c r="P1452" s="15">
        <v>0.0</v>
      </c>
      <c r="Q1452" s="11">
        <v>5.0</v>
      </c>
    </row>
    <row r="1453">
      <c r="A1453" s="6" t="s">
        <v>1515</v>
      </c>
      <c r="B1453" s="7">
        <v>2101.71</v>
      </c>
      <c r="C1453" s="7">
        <v>2104.27</v>
      </c>
      <c r="D1453" s="7">
        <v>2077.11</v>
      </c>
      <c r="E1453" s="7">
        <v>2079.51</v>
      </c>
      <c r="F1453" s="7">
        <v>3950.64</v>
      </c>
      <c r="G1453" s="10">
        <v>-0.010995752937987135</v>
      </c>
      <c r="H1453" s="7">
        <v>11.266317969422744</v>
      </c>
      <c r="I1453" s="7">
        <v>12.602667654529046</v>
      </c>
      <c r="J1453" s="7">
        <v>1.0486410698878366</v>
      </c>
      <c r="K1453" s="7">
        <v>51.18715451434594</v>
      </c>
      <c r="L1453" s="7">
        <v>70.82940622054689</v>
      </c>
      <c r="M1453" s="7">
        <v>82.83713194504516</v>
      </c>
      <c r="N1453" s="7">
        <v>1.0</v>
      </c>
      <c r="O1453" s="10">
        <v>-0.010995752937987135</v>
      </c>
      <c r="P1453" s="15">
        <v>0.0</v>
      </c>
      <c r="Q1453" s="11">
        <v>1.0</v>
      </c>
    </row>
    <row r="1454">
      <c r="A1454" s="6" t="s">
        <v>1516</v>
      </c>
      <c r="B1454" s="7">
        <v>2080.71</v>
      </c>
      <c r="C1454" s="7">
        <v>2085.0</v>
      </c>
      <c r="D1454" s="7">
        <v>2042.35</v>
      </c>
      <c r="E1454" s="7">
        <v>2049.62</v>
      </c>
      <c r="F1454" s="7">
        <v>4306.49</v>
      </c>
      <c r="G1454" s="10">
        <v>-0.014373578391063435</v>
      </c>
      <c r="H1454" s="7">
        <v>7.774368976329242</v>
      </c>
      <c r="I1454" s="7">
        <v>11.637007918889086</v>
      </c>
      <c r="J1454" s="7">
        <v>1.0390040606967283</v>
      </c>
      <c r="K1454" s="7">
        <v>50.95644882343689</v>
      </c>
      <c r="L1454" s="7">
        <v>35.61498586239377</v>
      </c>
      <c r="M1454" s="7">
        <v>68.52107663382304</v>
      </c>
      <c r="N1454" s="7">
        <v>2.0</v>
      </c>
      <c r="O1454" s="10">
        <v>-0.02536933132905057</v>
      </c>
      <c r="P1454" s="15">
        <v>0.0</v>
      </c>
      <c r="Q1454" s="11">
        <v>1.0</v>
      </c>
    </row>
    <row r="1455">
      <c r="A1455" s="6" t="s">
        <v>1517</v>
      </c>
      <c r="B1455" s="7">
        <v>2051.24</v>
      </c>
      <c r="C1455" s="7">
        <v>2093.84</v>
      </c>
      <c r="D1455" s="7">
        <v>2051.24</v>
      </c>
      <c r="E1455" s="7">
        <v>2091.69</v>
      </c>
      <c r="F1455" s="7">
        <v>4214.91</v>
      </c>
      <c r="G1455" s="10">
        <v>0.020525755993794054</v>
      </c>
      <c r="H1455" s="7">
        <v>8.30592610166832</v>
      </c>
      <c r="I1455" s="7">
        <v>10.970791555444933</v>
      </c>
      <c r="J1455" s="7">
        <v>1.9716914366595832</v>
      </c>
      <c r="K1455" s="7">
        <v>66.3491307454155</v>
      </c>
      <c r="L1455" s="7">
        <v>85.17907634307264</v>
      </c>
      <c r="M1455" s="7">
        <v>63.87448947533776</v>
      </c>
      <c r="N1455" s="7">
        <v>1.0</v>
      </c>
      <c r="O1455" s="10">
        <v>0.020525755993794054</v>
      </c>
      <c r="P1455" s="15">
        <v>0.0</v>
      </c>
      <c r="Q1455" s="11">
        <v>5.0</v>
      </c>
    </row>
    <row r="1456">
      <c r="A1456" s="6" t="s">
        <v>1518</v>
      </c>
      <c r="B1456" s="7">
        <v>2090.42</v>
      </c>
      <c r="C1456" s="7">
        <v>2090.42</v>
      </c>
      <c r="D1456" s="7">
        <v>2066.78</v>
      </c>
      <c r="E1456" s="7">
        <v>2077.07</v>
      </c>
      <c r="F1456" s="7">
        <v>4043.82</v>
      </c>
      <c r="G1456" s="10">
        <v>-0.006989563463037013</v>
      </c>
      <c r="H1456" s="7">
        <v>7.461466002128873</v>
      </c>
      <c r="I1456" s="7">
        <v>10.268926444781723</v>
      </c>
      <c r="J1456" s="7">
        <v>1.2800516007974667</v>
      </c>
      <c r="K1456" s="7">
        <v>56.14134348318074</v>
      </c>
      <c r="L1456" s="7">
        <v>56.07235142118897</v>
      </c>
      <c r="M1456" s="7">
        <v>58.955471208885136</v>
      </c>
      <c r="N1456" s="7">
        <v>1.0</v>
      </c>
      <c r="O1456" s="10">
        <v>-0.006989563463037013</v>
      </c>
      <c r="P1456" s="15">
        <v>0.0</v>
      </c>
      <c r="Q1456" s="11">
        <v>2.0</v>
      </c>
    </row>
    <row r="1457">
      <c r="A1457" s="6" t="s">
        <v>1519</v>
      </c>
      <c r="B1457" s="7">
        <v>2073.39</v>
      </c>
      <c r="C1457" s="7">
        <v>2073.85</v>
      </c>
      <c r="D1457" s="7">
        <v>2052.32</v>
      </c>
      <c r="E1457" s="7">
        <v>2063.59</v>
      </c>
      <c r="F1457" s="7">
        <v>4173.57</v>
      </c>
      <c r="G1457" s="10">
        <v>-0.006489911269239851</v>
      </c>
      <c r="H1457" s="7">
        <v>5.639493377109375</v>
      </c>
      <c r="I1457" s="7">
        <v>9.343039831247253</v>
      </c>
      <c r="J1457" s="7">
        <v>1.136979166666667</v>
      </c>
      <c r="K1457" s="7">
        <v>53.20497197172802</v>
      </c>
      <c r="L1457" s="7">
        <v>34.30232558139569</v>
      </c>
      <c r="M1457" s="7">
        <v>58.517917781885764</v>
      </c>
      <c r="N1457" s="7">
        <v>2.0</v>
      </c>
      <c r="O1457" s="10">
        <v>-0.013479474732276864</v>
      </c>
      <c r="P1457" s="15">
        <v>0.0</v>
      </c>
      <c r="Q1457" s="11">
        <v>2.0</v>
      </c>
    </row>
    <row r="1458">
      <c r="A1458" s="6" t="s">
        <v>1520</v>
      </c>
      <c r="B1458" s="7">
        <v>2061.17</v>
      </c>
      <c r="C1458" s="7">
        <v>2080.33</v>
      </c>
      <c r="D1458" s="7">
        <v>2036.53</v>
      </c>
      <c r="E1458" s="7">
        <v>2047.62</v>
      </c>
      <c r="F1458" s="7">
        <v>4385.25</v>
      </c>
      <c r="G1458" s="10">
        <v>-0.00773894039029083</v>
      </c>
      <c r="H1458" s="7">
        <v>2.8737941024974134</v>
      </c>
      <c r="I1458" s="7">
        <v>8.049190685497287</v>
      </c>
      <c r="J1458" s="7">
        <v>0.6788425471108349</v>
      </c>
      <c r="K1458" s="7">
        <v>40.43515267581663</v>
      </c>
      <c r="L1458" s="7">
        <v>16.37142013581328</v>
      </c>
      <c r="M1458" s="7">
        <v>35.58203237946598</v>
      </c>
      <c r="N1458" s="7">
        <v>3.0</v>
      </c>
      <c r="O1458" s="10">
        <v>-0.021218415122567693</v>
      </c>
      <c r="P1458" s="15">
        <v>0.0</v>
      </c>
      <c r="Q1458" s="11">
        <v>2.0</v>
      </c>
    </row>
    <row r="1459">
      <c r="A1459" s="6" t="s">
        <v>1521</v>
      </c>
      <c r="B1459" s="7">
        <v>2047.93</v>
      </c>
      <c r="C1459" s="7">
        <v>2067.65</v>
      </c>
      <c r="D1459" s="7">
        <v>2045.67</v>
      </c>
      <c r="E1459" s="7">
        <v>2052.23</v>
      </c>
      <c r="F1459" s="7">
        <v>3715.15</v>
      </c>
      <c r="G1459" s="10">
        <v>0.0022513943016771315</v>
      </c>
      <c r="H1459" s="7">
        <v>1.041935193869449</v>
      </c>
      <c r="I1459" s="7">
        <v>6.64773958717172</v>
      </c>
      <c r="J1459" s="7">
        <v>0.7353826507342915</v>
      </c>
      <c r="K1459" s="7">
        <v>42.37582128777935</v>
      </c>
      <c r="L1459" s="7">
        <v>23.17685267198117</v>
      </c>
      <c r="M1459" s="7">
        <v>24.616866129730045</v>
      </c>
      <c r="N1459" s="7">
        <v>1.0</v>
      </c>
      <c r="O1459" s="10">
        <v>0.0022513943016771315</v>
      </c>
      <c r="P1459" s="15">
        <v>0.0</v>
      </c>
      <c r="Q1459" s="11">
        <v>3.0</v>
      </c>
    </row>
    <row r="1460">
      <c r="A1460" s="6" t="s">
        <v>1522</v>
      </c>
      <c r="B1460" s="7">
        <v>2047.27</v>
      </c>
      <c r="C1460" s="7">
        <v>2047.27</v>
      </c>
      <c r="D1460" s="7">
        <v>2008.8</v>
      </c>
      <c r="E1460" s="7">
        <v>2012.37</v>
      </c>
      <c r="F1460" s="7">
        <v>4301.06</v>
      </c>
      <c r="G1460" s="10">
        <v>-0.019422774250449575</v>
      </c>
      <c r="H1460" s="7">
        <v>-3.5848709048427736</v>
      </c>
      <c r="I1460" s="7">
        <v>4.601217488768821</v>
      </c>
      <c r="J1460" s="7">
        <v>0.4862532610876993</v>
      </c>
      <c r="K1460" s="7">
        <v>32.716716176073504</v>
      </c>
      <c r="L1460" s="7">
        <v>3.739394574211727</v>
      </c>
      <c r="M1460" s="7">
        <v>14.429222460668726</v>
      </c>
      <c r="N1460" s="7">
        <v>1.0</v>
      </c>
      <c r="O1460" s="10">
        <v>-0.019422774250449575</v>
      </c>
      <c r="P1460" s="15">
        <v>0.0</v>
      </c>
      <c r="Q1460" s="11">
        <v>1.0</v>
      </c>
    </row>
    <row r="1461">
      <c r="A1461" s="6" t="s">
        <v>1523</v>
      </c>
      <c r="B1461" s="7">
        <v>2013.37</v>
      </c>
      <c r="C1461" s="7">
        <v>2022.92</v>
      </c>
      <c r="D1461" s="7">
        <v>1993.26</v>
      </c>
      <c r="E1461" s="7">
        <v>2021.94</v>
      </c>
      <c r="F1461" s="7">
        <v>4612.44</v>
      </c>
      <c r="G1461" s="10">
        <v>0.004755586696283568</v>
      </c>
      <c r="H1461" s="7">
        <v>-6.4055894049183735</v>
      </c>
      <c r="I1461" s="7">
        <v>2.399856110031382</v>
      </c>
      <c r="J1461" s="7">
        <v>0.5599346538697177</v>
      </c>
      <c r="K1461" s="7">
        <v>35.894750621809195</v>
      </c>
      <c r="L1461" s="7">
        <v>25.835510314386152</v>
      </c>
      <c r="M1461" s="7">
        <v>17.583919186859685</v>
      </c>
      <c r="N1461" s="7">
        <v>1.0</v>
      </c>
      <c r="O1461" s="10">
        <v>0.004755586696283568</v>
      </c>
      <c r="P1461" s="15">
        <v>0.0</v>
      </c>
      <c r="Q1461" s="11">
        <v>4.0</v>
      </c>
    </row>
    <row r="1462">
      <c r="A1462" s="6" t="s">
        <v>1524</v>
      </c>
      <c r="B1462" s="7">
        <v>2025.55</v>
      </c>
      <c r="C1462" s="7">
        <v>2053.87</v>
      </c>
      <c r="D1462" s="7">
        <v>2025.55</v>
      </c>
      <c r="E1462" s="7">
        <v>2043.41</v>
      </c>
      <c r="F1462" s="7">
        <v>4353.54</v>
      </c>
      <c r="G1462" s="10">
        <v>0.010618514891638736</v>
      </c>
      <c r="H1462" s="7">
        <v>-6.829849319166442</v>
      </c>
      <c r="I1462" s="7">
        <v>0.5539150241918172</v>
      </c>
      <c r="J1462" s="7">
        <v>0.6887209856374682</v>
      </c>
      <c r="K1462" s="7">
        <v>40.78358660163661</v>
      </c>
      <c r="L1462" s="7">
        <v>45.17611026033699</v>
      </c>
      <c r="M1462" s="7">
        <v>24.917005049644956</v>
      </c>
      <c r="N1462" s="7">
        <v>2.0</v>
      </c>
      <c r="O1462" s="10">
        <v>0.015374101587922304</v>
      </c>
      <c r="P1462" s="15">
        <v>0.0</v>
      </c>
      <c r="Q1462" s="11">
        <v>5.0</v>
      </c>
    </row>
    <row r="1463">
      <c r="A1463" s="6" t="s">
        <v>1525</v>
      </c>
      <c r="B1463" s="7">
        <v>2046.5</v>
      </c>
      <c r="C1463" s="7">
        <v>2076.72</v>
      </c>
      <c r="D1463" s="7">
        <v>2042.43</v>
      </c>
      <c r="E1463" s="7">
        <v>2073.07</v>
      </c>
      <c r="F1463" s="7">
        <v>4635.45</v>
      </c>
      <c r="G1463" s="10">
        <v>0.014514952946300586</v>
      </c>
      <c r="H1463" s="7">
        <v>-4.718373761165367</v>
      </c>
      <c r="I1463" s="7">
        <v>-0.5005427328796197</v>
      </c>
      <c r="J1463" s="7">
        <v>0.8922531369339904</v>
      </c>
      <c r="K1463" s="7">
        <v>47.15294796021342</v>
      </c>
      <c r="L1463" s="7">
        <v>71.89442392577261</v>
      </c>
      <c r="M1463" s="7">
        <v>47.63534816683191</v>
      </c>
      <c r="N1463" s="7">
        <v>3.0</v>
      </c>
      <c r="O1463" s="10">
        <v>0.02988905453422289</v>
      </c>
      <c r="P1463" s="15">
        <v>0.0</v>
      </c>
      <c r="Q1463" s="11">
        <v>5.0</v>
      </c>
    </row>
    <row r="1464">
      <c r="A1464" s="6" t="s">
        <v>1526</v>
      </c>
      <c r="B1464" s="7">
        <v>2073.76</v>
      </c>
      <c r="C1464" s="7">
        <v>2076.37</v>
      </c>
      <c r="D1464" s="7">
        <v>2041.66</v>
      </c>
      <c r="E1464" s="7">
        <v>2041.89</v>
      </c>
      <c r="F1464" s="7">
        <v>4327.39</v>
      </c>
      <c r="G1464" s="10">
        <v>-0.015040495497016531</v>
      </c>
      <c r="H1464" s="7">
        <v>-5.497606600210929</v>
      </c>
      <c r="I1464" s="7">
        <v>-1.4999555063458816</v>
      </c>
      <c r="J1464" s="7">
        <v>0.7288269036103936</v>
      </c>
      <c r="K1464" s="7">
        <v>42.15730921865855</v>
      </c>
      <c r="L1464" s="7">
        <v>43.806864246464386</v>
      </c>
      <c r="M1464" s="7">
        <v>53.62579947752466</v>
      </c>
      <c r="N1464" s="7">
        <v>1.0</v>
      </c>
      <c r="O1464" s="10">
        <v>-0.015040495497016531</v>
      </c>
      <c r="P1464" s="15">
        <v>0.0025</v>
      </c>
      <c r="Q1464" s="11">
        <v>1.0</v>
      </c>
    </row>
    <row r="1465">
      <c r="A1465" s="6" t="s">
        <v>1527</v>
      </c>
      <c r="B1465" s="7">
        <v>2040.81</v>
      </c>
      <c r="C1465" s="7">
        <v>2040.81</v>
      </c>
      <c r="D1465" s="7">
        <v>2005.33</v>
      </c>
      <c r="E1465" s="7">
        <v>2005.55</v>
      </c>
      <c r="F1465" s="7">
        <v>6683.07</v>
      </c>
      <c r="G1465" s="10">
        <v>-0.017797236873680827</v>
      </c>
      <c r="H1465" s="7">
        <v>-8.944383250743158</v>
      </c>
      <c r="I1465" s="7">
        <v>-2.988841055225337</v>
      </c>
      <c r="J1465" s="7">
        <v>0.633864814633671</v>
      </c>
      <c r="K1465" s="7">
        <v>38.79542597138245</v>
      </c>
      <c r="L1465" s="7">
        <v>11.07107467795691</v>
      </c>
      <c r="M1465" s="7">
        <v>42.25745428339797</v>
      </c>
      <c r="N1465" s="7">
        <v>2.0</v>
      </c>
      <c r="O1465" s="10">
        <v>-0.032837732370697356</v>
      </c>
      <c r="P1465" s="15">
        <v>0.0025</v>
      </c>
      <c r="Q1465" s="11">
        <v>1.0</v>
      </c>
    </row>
    <row r="1466">
      <c r="A1466" s="6" t="s">
        <v>1528</v>
      </c>
      <c r="B1466" s="7">
        <v>2010.27</v>
      </c>
      <c r="C1466" s="7">
        <v>2022.9</v>
      </c>
      <c r="D1466" s="7">
        <v>2005.93</v>
      </c>
      <c r="E1466" s="7">
        <v>2021.15</v>
      </c>
      <c r="F1466" s="7">
        <v>3760.28</v>
      </c>
      <c r="G1466" s="10">
        <v>0.007778414898656297</v>
      </c>
      <c r="H1466" s="7">
        <v>-10.298474549584625</v>
      </c>
      <c r="I1466" s="7">
        <v>-4.450767754097194</v>
      </c>
      <c r="J1466" s="7">
        <v>0.6014868433923518</v>
      </c>
      <c r="K1466" s="7">
        <v>37.55802589787447</v>
      </c>
      <c r="L1466" s="7">
        <v>25.123862715070803</v>
      </c>
      <c r="M1466" s="7">
        <v>26.667267213164035</v>
      </c>
      <c r="N1466" s="7">
        <v>1.0</v>
      </c>
      <c r="O1466" s="10">
        <v>0.007778414898656297</v>
      </c>
      <c r="P1466" s="15">
        <v>0.0025</v>
      </c>
      <c r="Q1466" s="11">
        <v>4.0</v>
      </c>
    </row>
    <row r="1467">
      <c r="A1467" s="6" t="s">
        <v>1529</v>
      </c>
      <c r="B1467" s="7">
        <v>2023.15</v>
      </c>
      <c r="C1467" s="7">
        <v>2042.74</v>
      </c>
      <c r="D1467" s="7">
        <v>2020.49</v>
      </c>
      <c r="E1467" s="7">
        <v>2038.97</v>
      </c>
      <c r="F1467" s="7">
        <v>3520.86</v>
      </c>
      <c r="G1467" s="10">
        <v>0.008816762734086998</v>
      </c>
      <c r="H1467" s="7">
        <v>-9.82047229597515</v>
      </c>
      <c r="I1467" s="7">
        <v>-5.524708662472786</v>
      </c>
      <c r="J1467" s="7">
        <v>0.7764420425719643</v>
      </c>
      <c r="K1467" s="7">
        <v>43.70770472465388</v>
      </c>
      <c r="L1467" s="7">
        <v>45.44641081725986</v>
      </c>
      <c r="M1467" s="7">
        <v>27.213782736762525</v>
      </c>
      <c r="N1467" s="7">
        <v>2.0</v>
      </c>
      <c r="O1467" s="10">
        <v>0.016595177632743294</v>
      </c>
      <c r="P1467" s="15">
        <v>0.0025</v>
      </c>
      <c r="Q1467" s="11">
        <v>4.0</v>
      </c>
    </row>
    <row r="1468">
      <c r="A1468" s="6" t="s">
        <v>1530</v>
      </c>
      <c r="B1468" s="7">
        <v>2042.2</v>
      </c>
      <c r="C1468" s="7">
        <v>2064.73</v>
      </c>
      <c r="D1468" s="7">
        <v>2042.2</v>
      </c>
      <c r="E1468" s="7">
        <v>2064.29</v>
      </c>
      <c r="F1468" s="7">
        <v>3484.09</v>
      </c>
      <c r="G1468" s="10">
        <v>0.012418034595898879</v>
      </c>
      <c r="H1468" s="7">
        <v>-7.314225831797103</v>
      </c>
      <c r="I1468" s="7">
        <v>-5.882612096337651</v>
      </c>
      <c r="J1468" s="7">
        <v>1.0968636513700893</v>
      </c>
      <c r="K1468" s="7">
        <v>52.30972698932519</v>
      </c>
      <c r="L1468" s="7">
        <v>70.62040167031205</v>
      </c>
      <c r="M1468" s="7">
        <v>47.0635584008809</v>
      </c>
      <c r="N1468" s="7">
        <v>3.0</v>
      </c>
      <c r="O1468" s="10">
        <v>0.02901321222864217</v>
      </c>
      <c r="P1468" s="15">
        <v>0.0025</v>
      </c>
      <c r="Q1468" s="11">
        <v>5.0</v>
      </c>
    </row>
    <row r="1469">
      <c r="A1469" s="6" t="s">
        <v>1531</v>
      </c>
      <c r="B1469" s="7">
        <v>2063.52</v>
      </c>
      <c r="C1469" s="7">
        <v>2067.36</v>
      </c>
      <c r="D1469" s="7">
        <v>2058.73</v>
      </c>
      <c r="E1469" s="7">
        <v>2060.99</v>
      </c>
      <c r="F1469" s="7">
        <v>1411.86</v>
      </c>
      <c r="G1469" s="10">
        <v>-0.0015986125980362168</v>
      </c>
      <c r="H1469" s="7">
        <v>-5.530537282007344</v>
      </c>
      <c r="I1469" s="7">
        <v>-5.81219713347159</v>
      </c>
      <c r="J1469" s="7">
        <v>0.801615508885298</v>
      </c>
      <c r="K1469" s="7">
        <v>44.49426111908175</v>
      </c>
      <c r="L1469" s="7">
        <v>69.70975710168766</v>
      </c>
      <c r="M1469" s="7">
        <v>61.92552319641985</v>
      </c>
      <c r="N1469" s="7">
        <v>1.0</v>
      </c>
      <c r="O1469" s="10">
        <v>-0.0015986125980362168</v>
      </c>
      <c r="P1469" s="15">
        <v>0.0025</v>
      </c>
      <c r="Q1469" s="11">
        <v>3.0</v>
      </c>
    </row>
    <row r="1470">
      <c r="A1470" s="6" t="s">
        <v>1532</v>
      </c>
      <c r="B1470" s="7">
        <v>2057.77</v>
      </c>
      <c r="C1470" s="7">
        <v>2057.77</v>
      </c>
      <c r="D1470" s="7">
        <v>2044.2</v>
      </c>
      <c r="E1470" s="7">
        <v>2056.5</v>
      </c>
      <c r="F1470" s="7">
        <v>2492.51</v>
      </c>
      <c r="G1470" s="10">
        <v>-0.002178564670376752</v>
      </c>
      <c r="H1470" s="7">
        <v>-4.428211070268844</v>
      </c>
      <c r="I1470" s="7">
        <v>-5.535399920831041</v>
      </c>
      <c r="J1470" s="7">
        <v>0.8577651777070938</v>
      </c>
      <c r="K1470" s="7">
        <v>46.17188372352698</v>
      </c>
      <c r="L1470" s="7">
        <v>72.63121626277714</v>
      </c>
      <c r="M1470" s="7">
        <v>70.98712501159228</v>
      </c>
      <c r="N1470" s="7">
        <v>2.0</v>
      </c>
      <c r="O1470" s="10">
        <v>-0.0037771772684129686</v>
      </c>
      <c r="P1470" s="15">
        <v>0.0025</v>
      </c>
      <c r="Q1470" s="11">
        <v>3.0</v>
      </c>
    </row>
    <row r="1471">
      <c r="A1471" s="6" t="s">
        <v>1533</v>
      </c>
      <c r="B1471" s="7">
        <v>2060.54</v>
      </c>
      <c r="C1471" s="7">
        <v>2081.56</v>
      </c>
      <c r="D1471" s="7">
        <v>2060.54</v>
      </c>
      <c r="E1471" s="7">
        <v>2078.36</v>
      </c>
      <c r="F1471" s="7">
        <v>2542.0</v>
      </c>
      <c r="G1471" s="10">
        <v>0.010629710673474412</v>
      </c>
      <c r="H1471" s="7">
        <v>-1.7702835702425546</v>
      </c>
      <c r="I1471" s="7">
        <v>-4.782376650713344</v>
      </c>
      <c r="J1471" s="7">
        <v>1.1126277260942499</v>
      </c>
      <c r="K1471" s="7">
        <v>52.665583829633626</v>
      </c>
      <c r="L1471" s="7">
        <v>96.37599093997756</v>
      </c>
      <c r="M1471" s="7">
        <v>79.57232143481411</v>
      </c>
      <c r="N1471" s="7">
        <v>1.0</v>
      </c>
      <c r="O1471" s="10">
        <v>0.010629710673474412</v>
      </c>
      <c r="P1471" s="15">
        <v>0.0025</v>
      </c>
      <c r="Q1471" s="11">
        <v>5.0</v>
      </c>
    </row>
    <row r="1472">
      <c r="A1472" s="6" t="s">
        <v>1534</v>
      </c>
      <c r="B1472" s="7">
        <v>2077.34</v>
      </c>
      <c r="C1472" s="7">
        <v>2077.34</v>
      </c>
      <c r="D1472" s="7">
        <v>2061.97</v>
      </c>
      <c r="E1472" s="7">
        <v>2063.36</v>
      </c>
      <c r="F1472" s="7">
        <v>2367.43</v>
      </c>
      <c r="G1472" s="10">
        <v>-0.007217228968994784</v>
      </c>
      <c r="H1472" s="7">
        <v>-0.8642687645783553</v>
      </c>
      <c r="I1472" s="7">
        <v>-3.9987550734863464</v>
      </c>
      <c r="J1472" s="7">
        <v>1.1209187984942783</v>
      </c>
      <c r="K1472" s="7">
        <v>52.850623007823856</v>
      </c>
      <c r="L1472" s="7">
        <v>79.38844847112138</v>
      </c>
      <c r="M1472" s="7">
        <v>82.79855189129204</v>
      </c>
      <c r="N1472" s="7">
        <v>1.0</v>
      </c>
      <c r="O1472" s="10">
        <v>-0.007217228968994784</v>
      </c>
      <c r="P1472" s="15">
        <v>0.0025</v>
      </c>
      <c r="Q1472" s="11">
        <v>2.0</v>
      </c>
    </row>
    <row r="1473">
      <c r="A1473" s="6" t="s">
        <v>1535</v>
      </c>
      <c r="B1473" s="7">
        <v>2060.59</v>
      </c>
      <c r="C1473" s="7">
        <v>2062.54</v>
      </c>
      <c r="D1473" s="7">
        <v>2043.62</v>
      </c>
      <c r="E1473" s="7">
        <v>2043.94</v>
      </c>
      <c r="F1473" s="7">
        <v>2655.33</v>
      </c>
      <c r="G1473" s="10">
        <v>-0.009411833126550903</v>
      </c>
      <c r="H1473" s="7">
        <v>-1.6937526773531317</v>
      </c>
      <c r="I1473" s="7">
        <v>-3.5377545942597033</v>
      </c>
      <c r="J1473" s="7">
        <v>0.9445818570760081</v>
      </c>
      <c r="K1473" s="7">
        <v>48.57506273849222</v>
      </c>
      <c r="L1473" s="7">
        <v>57.395243488108825</v>
      </c>
      <c r="M1473" s="7">
        <v>77.71989429973591</v>
      </c>
      <c r="N1473" s="7">
        <v>2.0</v>
      </c>
      <c r="O1473" s="10">
        <v>-0.016629062095545686</v>
      </c>
      <c r="P1473" s="15">
        <v>0.0025</v>
      </c>
      <c r="Q1473" s="11">
        <v>2.0</v>
      </c>
    </row>
    <row r="1474">
      <c r="A1474" s="6" t="s">
        <v>1536</v>
      </c>
      <c r="B1474" s="7">
        <v>2038.2</v>
      </c>
      <c r="C1474" s="7">
        <v>2038.2</v>
      </c>
      <c r="D1474" s="7">
        <v>1989.68</v>
      </c>
      <c r="E1474" s="7">
        <v>2012.66</v>
      </c>
      <c r="F1474" s="7">
        <v>4304.88</v>
      </c>
      <c r="G1474" s="10">
        <v>-0.01530377604039256</v>
      </c>
      <c r="H1474" s="7">
        <v>-4.819601866252469</v>
      </c>
      <c r="I1474" s="7">
        <v>-3.7941240486582566</v>
      </c>
      <c r="J1474" s="7">
        <v>1.0020565917310842</v>
      </c>
      <c r="K1474" s="7">
        <v>50.05136197796752</v>
      </c>
      <c r="L1474" s="7">
        <v>25.010883761427998</v>
      </c>
      <c r="M1474" s="7">
        <v>53.9315252402194</v>
      </c>
      <c r="N1474" s="7">
        <v>3.0</v>
      </c>
      <c r="O1474" s="10">
        <v>-0.031932838135938245</v>
      </c>
      <c r="P1474" s="15">
        <v>0.0025</v>
      </c>
      <c r="Q1474" s="11">
        <v>1.0</v>
      </c>
    </row>
    <row r="1475">
      <c r="A1475" s="6" t="s">
        <v>1537</v>
      </c>
      <c r="B1475" s="7">
        <v>2013.78</v>
      </c>
      <c r="C1475" s="7">
        <v>2021.94</v>
      </c>
      <c r="D1475" s="7">
        <v>2004.17</v>
      </c>
      <c r="E1475" s="7">
        <v>2016.71</v>
      </c>
      <c r="F1475" s="7">
        <v>3706.62</v>
      </c>
      <c r="G1475" s="10">
        <v>0.002012262379140021</v>
      </c>
      <c r="H1475" s="7">
        <v>-6.890627847683845</v>
      </c>
      <c r="I1475" s="7">
        <v>-4.4134248084633745</v>
      </c>
      <c r="J1475" s="7">
        <v>0.9629104318842634</v>
      </c>
      <c r="K1475" s="7">
        <v>49.05524043498681</v>
      </c>
      <c r="L1475" s="7">
        <v>29.418807139747503</v>
      </c>
      <c r="M1475" s="7">
        <v>37.27497812976144</v>
      </c>
      <c r="N1475" s="7">
        <v>1.0</v>
      </c>
      <c r="O1475" s="10">
        <v>0.002012262379140021</v>
      </c>
      <c r="P1475" s="15">
        <v>0.0025</v>
      </c>
      <c r="Q1475" s="11">
        <v>3.0</v>
      </c>
    </row>
    <row r="1476">
      <c r="A1476" s="6" t="s">
        <v>1538</v>
      </c>
      <c r="B1476" s="7">
        <v>2011.71</v>
      </c>
      <c r="C1476" s="7">
        <v>2011.71</v>
      </c>
      <c r="D1476" s="7">
        <v>1979.05</v>
      </c>
      <c r="E1476" s="7">
        <v>1990.26</v>
      </c>
      <c r="F1476" s="7">
        <v>4336.66</v>
      </c>
      <c r="G1476" s="10">
        <v>-0.013115420660382527</v>
      </c>
      <c r="H1476" s="7">
        <v>-10.544672387578203</v>
      </c>
      <c r="I1476" s="7">
        <v>-5.63967432428634</v>
      </c>
      <c r="J1476" s="7">
        <v>0.682610772721844</v>
      </c>
      <c r="K1476" s="7">
        <v>40.56854881641055</v>
      </c>
      <c r="L1476" s="7">
        <v>10.935518486001403</v>
      </c>
      <c r="M1476" s="7">
        <v>21.788403129058967</v>
      </c>
      <c r="N1476" s="7">
        <v>1.0</v>
      </c>
      <c r="O1476" s="10">
        <v>-0.013115420660382527</v>
      </c>
      <c r="P1476" s="15">
        <v>0.0025</v>
      </c>
      <c r="Q1476" s="11">
        <v>1.0</v>
      </c>
    </row>
    <row r="1477">
      <c r="A1477" s="6" t="s">
        <v>1539</v>
      </c>
      <c r="B1477" s="7">
        <v>1985.32</v>
      </c>
      <c r="C1477" s="7">
        <v>1985.32</v>
      </c>
      <c r="D1477" s="7">
        <v>1938.83</v>
      </c>
      <c r="E1477" s="7">
        <v>1943.09</v>
      </c>
      <c r="F1477" s="7">
        <v>5076.59</v>
      </c>
      <c r="G1477" s="10">
        <v>-0.02370042105051605</v>
      </c>
      <c r="H1477" s="7">
        <v>-17.05020959247986</v>
      </c>
      <c r="I1477" s="7">
        <v>-7.921781377925044</v>
      </c>
      <c r="J1477" s="7">
        <v>0.39439966453897385</v>
      </c>
      <c r="K1477" s="7">
        <v>28.284549585672266</v>
      </c>
      <c r="L1477" s="7">
        <v>2.9846563441462837</v>
      </c>
      <c r="M1477" s="7">
        <v>14.446327323298396</v>
      </c>
      <c r="N1477" s="7">
        <v>2.0</v>
      </c>
      <c r="O1477" s="10">
        <v>-0.03681584171089858</v>
      </c>
      <c r="P1477" s="15">
        <v>0.0025</v>
      </c>
      <c r="Q1477" s="11">
        <v>1.0</v>
      </c>
    </row>
    <row r="1478">
      <c r="A1478" s="6" t="s">
        <v>1540</v>
      </c>
      <c r="B1478" s="7">
        <v>1945.97</v>
      </c>
      <c r="C1478" s="7">
        <v>1960.4</v>
      </c>
      <c r="D1478" s="7">
        <v>1918.46</v>
      </c>
      <c r="E1478" s="7">
        <v>1922.03</v>
      </c>
      <c r="F1478" s="7">
        <v>4664.94</v>
      </c>
      <c r="G1478" s="10">
        <v>-0.010838406867412187</v>
      </c>
      <c r="H1478" s="7">
        <v>-23.63283606820096</v>
      </c>
      <c r="I1478" s="7">
        <v>-11.063992315980228</v>
      </c>
      <c r="J1478" s="7">
        <v>0.41391618991736345</v>
      </c>
      <c r="K1478" s="7">
        <v>29.274450131415136</v>
      </c>
      <c r="L1478" s="7">
        <v>2.1888412017167003</v>
      </c>
      <c r="M1478" s="7">
        <v>5.3696720106214615</v>
      </c>
      <c r="N1478" s="7">
        <v>3.0</v>
      </c>
      <c r="O1478" s="10">
        <v>-0.047654248578310764</v>
      </c>
      <c r="P1478" s="15">
        <v>0.0025</v>
      </c>
      <c r="Q1478" s="11">
        <v>1.0</v>
      </c>
    </row>
    <row r="1479">
      <c r="A1479" s="6" t="s">
        <v>1541</v>
      </c>
      <c r="B1479" s="7">
        <v>1926.12</v>
      </c>
      <c r="C1479" s="7">
        <v>1935.65</v>
      </c>
      <c r="D1479" s="7">
        <v>1901.1</v>
      </c>
      <c r="E1479" s="7">
        <v>1923.67</v>
      </c>
      <c r="F1479" s="7">
        <v>4607.29</v>
      </c>
      <c r="G1479" s="10">
        <v>8.532645172032175E-4</v>
      </c>
      <c r="H1479" s="7">
        <v>-28.39001822361547</v>
      </c>
      <c r="I1479" s="7">
        <v>-14.529197497507278</v>
      </c>
      <c r="J1479" s="7">
        <v>0.5131117321757754</v>
      </c>
      <c r="K1479" s="7">
        <v>33.91102727344183</v>
      </c>
      <c r="L1479" s="7">
        <v>12.506926742768568</v>
      </c>
      <c r="M1479" s="7">
        <v>5.893474762877184</v>
      </c>
      <c r="N1479" s="7">
        <v>1.0</v>
      </c>
      <c r="O1479" s="10">
        <v>8.532645172032175E-4</v>
      </c>
      <c r="P1479" s="15">
        <v>0.0025</v>
      </c>
      <c r="Q1479" s="11">
        <v>3.0</v>
      </c>
    </row>
    <row r="1480">
      <c r="A1480" s="6" t="s">
        <v>1542</v>
      </c>
      <c r="B1480" s="7">
        <v>1927.83</v>
      </c>
      <c r="C1480" s="7">
        <v>1947.38</v>
      </c>
      <c r="D1480" s="7">
        <v>1914.35</v>
      </c>
      <c r="E1480" s="7">
        <v>1938.68</v>
      </c>
      <c r="F1480" s="7">
        <v>4887.26</v>
      </c>
      <c r="G1480" s="10">
        <v>0.007802793618448066</v>
      </c>
      <c r="H1480" s="7">
        <v>-30.596243351377552</v>
      </c>
      <c r="I1480" s="7">
        <v>-17.742606668281333</v>
      </c>
      <c r="J1480" s="7">
        <v>0.5096033775346376</v>
      </c>
      <c r="K1480" s="7">
        <v>33.757434907629886</v>
      </c>
      <c r="L1480" s="7">
        <v>20.824559459160007</v>
      </c>
      <c r="M1480" s="7">
        <v>11.840109134548426</v>
      </c>
      <c r="N1480" s="7">
        <v>2.0</v>
      </c>
      <c r="O1480" s="10">
        <v>0.008656058135651283</v>
      </c>
      <c r="P1480" s="15">
        <v>0.0025</v>
      </c>
      <c r="Q1480" s="11">
        <v>4.0</v>
      </c>
    </row>
    <row r="1481">
      <c r="A1481" s="6" t="s">
        <v>1543</v>
      </c>
      <c r="B1481" s="7">
        <v>1940.34</v>
      </c>
      <c r="C1481" s="7">
        <v>1950.33</v>
      </c>
      <c r="D1481" s="7">
        <v>1886.41</v>
      </c>
      <c r="E1481" s="7">
        <v>1890.28</v>
      </c>
      <c r="F1481" s="7">
        <v>5087.03</v>
      </c>
      <c r="G1481" s="10">
        <v>-0.02496544040274831</v>
      </c>
      <c r="H1481" s="7">
        <v>-35.83706083493621</v>
      </c>
      <c r="I1481" s="7">
        <v>-21.36149750161231</v>
      </c>
      <c r="J1481" s="7">
        <v>0.31343214665004415</v>
      </c>
      <c r="K1481" s="7">
        <v>23.86359641413256</v>
      </c>
      <c r="L1481" s="7">
        <v>1.9830899308223897</v>
      </c>
      <c r="M1481" s="7">
        <v>11.771525377583655</v>
      </c>
      <c r="N1481" s="7">
        <v>1.0</v>
      </c>
      <c r="O1481" s="10">
        <v>-0.02496544040274831</v>
      </c>
      <c r="P1481" s="15">
        <v>0.0025</v>
      </c>
      <c r="Q1481" s="11">
        <v>1.0</v>
      </c>
    </row>
    <row r="1482">
      <c r="A1482" s="6" t="s">
        <v>1544</v>
      </c>
      <c r="B1482" s="7">
        <v>1891.68</v>
      </c>
      <c r="C1482" s="7">
        <v>1934.47</v>
      </c>
      <c r="D1482" s="7">
        <v>1878.93</v>
      </c>
      <c r="E1482" s="7">
        <v>1921.84</v>
      </c>
      <c r="F1482" s="7">
        <v>5241.11</v>
      </c>
      <c r="G1482" s="10">
        <v>0.016695939225934753</v>
      </c>
      <c r="H1482" s="7">
        <v>-37.01710802763955</v>
      </c>
      <c r="I1482" s="7">
        <v>-24.492619606817758</v>
      </c>
      <c r="J1482" s="7">
        <v>0.3422450016161059</v>
      </c>
      <c r="K1482" s="7">
        <v>25.497953145963066</v>
      </c>
      <c r="L1482" s="7">
        <v>21.176528648275124</v>
      </c>
      <c r="M1482" s="7">
        <v>14.661392679419174</v>
      </c>
      <c r="N1482" s="7">
        <v>1.0</v>
      </c>
      <c r="O1482" s="10">
        <v>0.016695939225934753</v>
      </c>
      <c r="P1482" s="15">
        <v>0.0025</v>
      </c>
      <c r="Q1482" s="11">
        <v>5.0</v>
      </c>
    </row>
    <row r="1483">
      <c r="A1483" s="6" t="s">
        <v>1545</v>
      </c>
      <c r="B1483" s="7">
        <v>1916.68</v>
      </c>
      <c r="C1483" s="7">
        <v>1916.68</v>
      </c>
      <c r="D1483" s="7">
        <v>1857.83</v>
      </c>
      <c r="E1483" s="7">
        <v>1880.33</v>
      </c>
      <c r="F1483" s="7">
        <v>5468.46</v>
      </c>
      <c r="G1483" s="10">
        <v>-0.021599092536319357</v>
      </c>
      <c r="H1483" s="7">
        <v>-40.83113807288987</v>
      </c>
      <c r="I1483" s="7">
        <v>-27.760323300032184</v>
      </c>
      <c r="J1483" s="7">
        <v>0.2909176544469743</v>
      </c>
      <c r="K1483" s="7">
        <v>22.535725144420823</v>
      </c>
      <c r="L1483" s="7">
        <v>10.05676485048943</v>
      </c>
      <c r="M1483" s="7">
        <v>11.072127809862314</v>
      </c>
      <c r="N1483" s="7">
        <v>1.0</v>
      </c>
      <c r="O1483" s="10">
        <v>-0.021599092536319357</v>
      </c>
      <c r="P1483" s="15">
        <v>0.0025</v>
      </c>
      <c r="Q1483" s="11">
        <v>1.0</v>
      </c>
    </row>
    <row r="1484">
      <c r="A1484" s="6" t="s">
        <v>1546</v>
      </c>
      <c r="B1484" s="7">
        <v>1888.66</v>
      </c>
      <c r="C1484" s="7">
        <v>1901.44</v>
      </c>
      <c r="D1484" s="7">
        <v>1864.6</v>
      </c>
      <c r="E1484" s="7">
        <v>1881.33</v>
      </c>
      <c r="F1484" s="7">
        <v>4928.35</v>
      </c>
      <c r="G1484" s="10">
        <v>5.318215419633788E-4</v>
      </c>
      <c r="H1484" s="7">
        <v>-43.274254056229665</v>
      </c>
      <c r="I1484" s="7">
        <v>-30.863109451271683</v>
      </c>
      <c r="J1484" s="7">
        <v>0.3001318470574137</v>
      </c>
      <c r="K1484" s="7">
        <v>23.084723886788993</v>
      </c>
      <c r="L1484" s="7">
        <v>10.503732177177847</v>
      </c>
      <c r="M1484" s="7">
        <v>13.9123418919808</v>
      </c>
      <c r="N1484" s="7">
        <v>1.0</v>
      </c>
      <c r="O1484" s="10">
        <v>5.318215419633788E-4</v>
      </c>
      <c r="P1484" s="15">
        <v>0.0025</v>
      </c>
      <c r="Q1484" s="11">
        <v>3.0</v>
      </c>
    </row>
    <row r="1485">
      <c r="A1485" s="6" t="s">
        <v>1547</v>
      </c>
      <c r="B1485" s="7">
        <v>1876.18</v>
      </c>
      <c r="C1485" s="7">
        <v>1876.18</v>
      </c>
      <c r="D1485" s="7">
        <v>1812.29</v>
      </c>
      <c r="E1485" s="7">
        <v>1859.33</v>
      </c>
      <c r="F1485" s="7">
        <v>6416.07</v>
      </c>
      <c r="G1485" s="10">
        <v>-0.011693854879260949</v>
      </c>
      <c r="H1485" s="7">
        <v>-46.450208128006125</v>
      </c>
      <c r="I1485" s="7">
        <v>-33.980529186618575</v>
      </c>
      <c r="J1485" s="7">
        <v>0.19560027911417957</v>
      </c>
      <c r="K1485" s="7">
        <v>16.36000614344954</v>
      </c>
      <c r="L1485" s="7">
        <v>17.747594793435177</v>
      </c>
      <c r="M1485" s="7">
        <v>12.769363940367484</v>
      </c>
      <c r="N1485" s="7">
        <v>1.0</v>
      </c>
      <c r="O1485" s="10">
        <v>-0.011693854879260949</v>
      </c>
      <c r="P1485" s="15">
        <v>0.0025</v>
      </c>
      <c r="Q1485" s="11">
        <v>1.0</v>
      </c>
    </row>
    <row r="1486">
      <c r="A1486" s="6" t="s">
        <v>1548</v>
      </c>
      <c r="B1486" s="7">
        <v>1861.46</v>
      </c>
      <c r="C1486" s="7">
        <v>1889.85</v>
      </c>
      <c r="D1486" s="7">
        <v>1848.98</v>
      </c>
      <c r="E1486" s="7">
        <v>1868.99</v>
      </c>
      <c r="F1486" s="7">
        <v>5078.81</v>
      </c>
      <c r="G1486" s="10">
        <v>0.0051954198555394055</v>
      </c>
      <c r="H1486" s="7">
        <v>-47.638545840902225</v>
      </c>
      <c r="I1486" s="7">
        <v>-36.712132517475304</v>
      </c>
      <c r="J1486" s="7">
        <v>0.24454895254382222</v>
      </c>
      <c r="K1486" s="7">
        <v>19.649604946753698</v>
      </c>
      <c r="L1486" s="7">
        <v>22.657342657342674</v>
      </c>
      <c r="M1486" s="7">
        <v>16.969556542651898</v>
      </c>
      <c r="N1486" s="7">
        <v>1.0</v>
      </c>
      <c r="O1486" s="10">
        <v>0.0051954198555394055</v>
      </c>
      <c r="P1486" s="15">
        <v>0.0025</v>
      </c>
      <c r="Q1486" s="11">
        <v>4.0</v>
      </c>
    </row>
    <row r="1487">
      <c r="A1487" s="6" t="s">
        <v>1549</v>
      </c>
      <c r="B1487" s="7">
        <v>1877.4</v>
      </c>
      <c r="C1487" s="7">
        <v>1908.85</v>
      </c>
      <c r="D1487" s="7">
        <v>1877.4</v>
      </c>
      <c r="E1487" s="7">
        <v>1906.9</v>
      </c>
      <c r="F1487" s="7">
        <v>4901.76</v>
      </c>
      <c r="G1487" s="10">
        <v>0.02028368263072573</v>
      </c>
      <c r="H1487" s="7">
        <v>-45.002530706095285</v>
      </c>
      <c r="I1487" s="7">
        <v>-38.370212155199305</v>
      </c>
      <c r="J1487" s="7">
        <v>0.4238869970992563</v>
      </c>
      <c r="K1487" s="7">
        <v>29.76970770593448</v>
      </c>
      <c r="L1487" s="7">
        <v>41.879509539197066</v>
      </c>
      <c r="M1487" s="7">
        <v>27.428148996658308</v>
      </c>
      <c r="N1487" s="7">
        <v>2.0</v>
      </c>
      <c r="O1487" s="10">
        <v>0.025479102486265136</v>
      </c>
      <c r="P1487" s="15">
        <v>0.0025</v>
      </c>
      <c r="Q1487" s="11">
        <v>5.0</v>
      </c>
    </row>
    <row r="1488">
      <c r="A1488" s="6" t="s">
        <v>1550</v>
      </c>
      <c r="B1488" s="7">
        <v>1906.28</v>
      </c>
      <c r="C1488" s="7">
        <v>1906.28</v>
      </c>
      <c r="D1488" s="7">
        <v>1875.97</v>
      </c>
      <c r="E1488" s="7">
        <v>1877.08</v>
      </c>
      <c r="F1488" s="7">
        <v>4401.38</v>
      </c>
      <c r="G1488" s="10">
        <v>-0.015637946405160294</v>
      </c>
      <c r="H1488" s="7">
        <v>-44.80323074912599</v>
      </c>
      <c r="I1488" s="7">
        <v>-39.65681587398464</v>
      </c>
      <c r="J1488" s="7">
        <v>0.4265048009813461</v>
      </c>
      <c r="K1488" s="7">
        <v>29.89858854228443</v>
      </c>
      <c r="L1488" s="7">
        <v>30.903887431433308</v>
      </c>
      <c r="M1488" s="7">
        <v>31.813579875991014</v>
      </c>
      <c r="N1488" s="7">
        <v>1.0</v>
      </c>
      <c r="O1488" s="10">
        <v>-0.015637946405160294</v>
      </c>
      <c r="P1488" s="15">
        <v>0.0025</v>
      </c>
      <c r="Q1488" s="11">
        <v>1.0</v>
      </c>
    </row>
    <row r="1489">
      <c r="A1489" s="6" t="s">
        <v>1551</v>
      </c>
      <c r="B1489" s="7">
        <v>1878.79</v>
      </c>
      <c r="C1489" s="7">
        <v>1906.73</v>
      </c>
      <c r="D1489" s="7">
        <v>1878.79</v>
      </c>
      <c r="E1489" s="7">
        <v>1903.63</v>
      </c>
      <c r="F1489" s="7">
        <v>4357.94</v>
      </c>
      <c r="G1489" s="10">
        <v>0.01414430924627623</v>
      </c>
      <c r="H1489" s="7">
        <v>-42.01855721304855</v>
      </c>
      <c r="I1489" s="7">
        <v>-40.129164141797425</v>
      </c>
      <c r="J1489" s="7">
        <v>0.521678439998309</v>
      </c>
      <c r="K1489" s="7">
        <v>34.28309334519379</v>
      </c>
      <c r="L1489" s="7">
        <v>45.80282820178523</v>
      </c>
      <c r="M1489" s="7">
        <v>39.528741724138534</v>
      </c>
      <c r="N1489" s="7">
        <v>1.0</v>
      </c>
      <c r="O1489" s="10">
        <v>0.01414430924627623</v>
      </c>
      <c r="P1489" s="15">
        <v>0.0025</v>
      </c>
      <c r="Q1489" s="11">
        <v>5.0</v>
      </c>
    </row>
    <row r="1490">
      <c r="A1490" s="6" t="s">
        <v>1552</v>
      </c>
      <c r="B1490" s="7">
        <v>1902.52</v>
      </c>
      <c r="C1490" s="7">
        <v>1916.99</v>
      </c>
      <c r="D1490" s="7">
        <v>1872.7</v>
      </c>
      <c r="E1490" s="7">
        <v>1882.95</v>
      </c>
      <c r="F1490" s="7">
        <v>4754.04</v>
      </c>
      <c r="G1490" s="10">
        <v>-0.010863455608495382</v>
      </c>
      <c r="H1490" s="7">
        <v>-41.007675585489096</v>
      </c>
      <c r="I1490" s="7">
        <v>-40.30486643053576</v>
      </c>
      <c r="J1490" s="7">
        <v>0.5347294484911559</v>
      </c>
      <c r="K1490" s="7">
        <v>34.84193575726759</v>
      </c>
      <c r="L1490" s="7">
        <v>40.83684910131197</v>
      </c>
      <c r="M1490" s="7">
        <v>39.181188244843504</v>
      </c>
      <c r="N1490" s="7">
        <v>1.0</v>
      </c>
      <c r="O1490" s="10">
        <v>-0.010863455608495382</v>
      </c>
      <c r="P1490" s="15">
        <v>0.0025</v>
      </c>
      <c r="Q1490" s="11">
        <v>1.0</v>
      </c>
    </row>
    <row r="1491">
      <c r="A1491" s="6" t="s">
        <v>1553</v>
      </c>
      <c r="B1491" s="7">
        <v>1885.22</v>
      </c>
      <c r="C1491" s="7">
        <v>1902.96</v>
      </c>
      <c r="D1491" s="7">
        <v>1873.65</v>
      </c>
      <c r="E1491" s="7">
        <v>1893.36</v>
      </c>
      <c r="F1491" s="7">
        <v>4693.01</v>
      </c>
      <c r="G1491" s="10">
        <v>0.005528558910220587</v>
      </c>
      <c r="H1491" s="7">
        <v>-38.91792302161207</v>
      </c>
      <c r="I1491" s="7">
        <v>-40.027477748751025</v>
      </c>
      <c r="J1491" s="7">
        <v>0.7289475118547994</v>
      </c>
      <c r="K1491" s="7">
        <v>42.16134421991742</v>
      </c>
      <c r="L1491" s="7">
        <v>54.736344608736665</v>
      </c>
      <c r="M1491" s="7">
        <v>47.12534063727796</v>
      </c>
      <c r="N1491" s="7">
        <v>1.0</v>
      </c>
      <c r="O1491" s="10">
        <v>0.005528558910220587</v>
      </c>
      <c r="P1491" s="15">
        <v>0.0025</v>
      </c>
      <c r="Q1491" s="11">
        <v>4.0</v>
      </c>
    </row>
    <row r="1492">
      <c r="A1492" s="6" t="s">
        <v>1554</v>
      </c>
      <c r="B1492" s="7">
        <v>1894.0</v>
      </c>
      <c r="C1492" s="7">
        <v>1940.24</v>
      </c>
      <c r="D1492" s="7">
        <v>1894.0</v>
      </c>
      <c r="E1492" s="7">
        <v>1940.24</v>
      </c>
      <c r="F1492" s="7">
        <v>5497.57</v>
      </c>
      <c r="G1492" s="10">
        <v>0.024760214644864217</v>
      </c>
      <c r="H1492" s="7">
        <v>-33.09742830037976</v>
      </c>
      <c r="I1492" s="7">
        <v>-38.641467859076776</v>
      </c>
      <c r="J1492" s="7">
        <v>1.1121236377070378</v>
      </c>
      <c r="K1492" s="7">
        <v>52.65428679707314</v>
      </c>
      <c r="L1492" s="7">
        <v>92.69052448565638</v>
      </c>
      <c r="M1492" s="7">
        <v>62.75457273190167</v>
      </c>
      <c r="N1492" s="7">
        <v>2.0</v>
      </c>
      <c r="O1492" s="10">
        <v>0.030288773555084803</v>
      </c>
      <c r="P1492" s="15">
        <v>0.0025</v>
      </c>
      <c r="Q1492" s="11">
        <v>5.0</v>
      </c>
    </row>
    <row r="1493">
      <c r="A1493" s="6" t="s">
        <v>1555</v>
      </c>
      <c r="B1493" s="7">
        <v>1936.94</v>
      </c>
      <c r="C1493" s="7">
        <v>1947.2</v>
      </c>
      <c r="D1493" s="7">
        <v>1920.3</v>
      </c>
      <c r="E1493" s="7">
        <v>1939.38</v>
      </c>
      <c r="F1493" s="7">
        <v>4322.53</v>
      </c>
      <c r="G1493" s="10">
        <v>-4.432441347461654E-4</v>
      </c>
      <c r="H1493" s="7">
        <v>-28.228636956959463</v>
      </c>
      <c r="I1493" s="7">
        <v>-36.558901678653314</v>
      </c>
      <c r="J1493" s="7">
        <v>1.0962209836467203</v>
      </c>
      <c r="K1493" s="7">
        <v>52.29510591672754</v>
      </c>
      <c r="L1493" s="7">
        <v>92.06751666183727</v>
      </c>
      <c r="M1493" s="7">
        <v>79.83146191874344</v>
      </c>
      <c r="N1493" s="7">
        <v>1.0</v>
      </c>
      <c r="O1493" s="10">
        <v>-4.432441347461654E-4</v>
      </c>
      <c r="P1493" s="15">
        <v>0.0025</v>
      </c>
      <c r="Q1493" s="11">
        <v>3.0</v>
      </c>
    </row>
    <row r="1494">
      <c r="A1494" s="6" t="s">
        <v>1556</v>
      </c>
      <c r="B1494" s="7">
        <v>1935.26</v>
      </c>
      <c r="C1494" s="7">
        <v>1935.26</v>
      </c>
      <c r="D1494" s="7">
        <v>1897.29</v>
      </c>
      <c r="E1494" s="7">
        <v>1903.03</v>
      </c>
      <c r="F1494" s="7">
        <v>4463.19</v>
      </c>
      <c r="G1494" s="10">
        <v>-0.018743103466056232</v>
      </c>
      <c r="H1494" s="7">
        <v>-26.992078075853215</v>
      </c>
      <c r="I1494" s="7">
        <v>-34.645536958093295</v>
      </c>
      <c r="J1494" s="7">
        <v>0.8214106802925557</v>
      </c>
      <c r="K1494" s="7">
        <v>45.09749993124123</v>
      </c>
      <c r="L1494" s="7">
        <v>65.73456968994496</v>
      </c>
      <c r="M1494" s="7">
        <v>83.49753694581288</v>
      </c>
      <c r="N1494" s="7">
        <v>2.0</v>
      </c>
      <c r="O1494" s="10">
        <v>-0.019186347600802397</v>
      </c>
      <c r="P1494" s="15">
        <v>0.0025</v>
      </c>
      <c r="Q1494" s="11">
        <v>1.0</v>
      </c>
    </row>
    <row r="1495">
      <c r="A1495" s="6" t="s">
        <v>1557</v>
      </c>
      <c r="B1495" s="7">
        <v>1907.07</v>
      </c>
      <c r="C1495" s="7">
        <v>1918.01</v>
      </c>
      <c r="D1495" s="7">
        <v>1872.23</v>
      </c>
      <c r="E1495" s="7">
        <v>1912.53</v>
      </c>
      <c r="F1495" s="7">
        <v>5172.95</v>
      </c>
      <c r="G1495" s="10">
        <v>0.00499203901147118</v>
      </c>
      <c r="H1495" s="7">
        <v>-24.9578273504751</v>
      </c>
      <c r="I1495" s="7">
        <v>-32.707995036569656</v>
      </c>
      <c r="J1495" s="7">
        <v>1.1471366221399284</v>
      </c>
      <c r="K1495" s="7">
        <v>53.42634512920016</v>
      </c>
      <c r="L1495" s="7">
        <v>74.30138610925798</v>
      </c>
      <c r="M1495" s="7">
        <v>77.36782415368008</v>
      </c>
      <c r="N1495" s="7">
        <v>1.0</v>
      </c>
      <c r="O1495" s="10">
        <v>0.00499203901147118</v>
      </c>
      <c r="P1495" s="15">
        <v>0.0025</v>
      </c>
      <c r="Q1495" s="11">
        <v>4.0</v>
      </c>
    </row>
    <row r="1496">
      <c r="A1496" s="6" t="s">
        <v>1558</v>
      </c>
      <c r="B1496" s="7">
        <v>1911.67</v>
      </c>
      <c r="C1496" s="7">
        <v>1927.35</v>
      </c>
      <c r="D1496" s="7">
        <v>1900.52</v>
      </c>
      <c r="E1496" s="7">
        <v>1915.45</v>
      </c>
      <c r="F1496" s="7">
        <v>5193.32</v>
      </c>
      <c r="G1496" s="10">
        <v>0.0015267734362337181</v>
      </c>
      <c r="H1496" s="7">
        <v>-22.84668701178316</v>
      </c>
      <c r="I1496" s="7">
        <v>-30.73573343161236</v>
      </c>
      <c r="J1496" s="7">
        <v>0.9577436846977923</v>
      </c>
      <c r="K1496" s="7">
        <v>48.92079040702586</v>
      </c>
      <c r="L1496" s="7">
        <v>76.46579200948781</v>
      </c>
      <c r="M1496" s="7">
        <v>72.16724926956358</v>
      </c>
      <c r="N1496" s="7">
        <v>2.0</v>
      </c>
      <c r="O1496" s="10">
        <v>0.006518812447704898</v>
      </c>
      <c r="P1496" s="15">
        <v>0.0025</v>
      </c>
      <c r="Q1496" s="11">
        <v>3.0</v>
      </c>
    </row>
    <row r="1497">
      <c r="A1497" s="6" t="s">
        <v>1559</v>
      </c>
      <c r="B1497" s="7">
        <v>1913.07</v>
      </c>
      <c r="C1497" s="7">
        <v>1913.07</v>
      </c>
      <c r="D1497" s="7">
        <v>1872.65</v>
      </c>
      <c r="E1497" s="7">
        <v>1880.05</v>
      </c>
      <c r="F1497" s="7">
        <v>4929.94</v>
      </c>
      <c r="G1497" s="10">
        <v>-0.018481296823200863</v>
      </c>
      <c r="H1497" s="7">
        <v>-23.756230199283436</v>
      </c>
      <c r="I1497" s="7">
        <v>-29.339832785146577</v>
      </c>
      <c r="J1497" s="7">
        <v>0.9980704293294744</v>
      </c>
      <c r="K1497" s="7">
        <v>49.951714147754714</v>
      </c>
      <c r="L1497" s="7">
        <v>50.226076643688344</v>
      </c>
      <c r="M1497" s="7">
        <v>66.99775158747805</v>
      </c>
      <c r="N1497" s="7">
        <v>1.0</v>
      </c>
      <c r="O1497" s="10">
        <v>-0.018481296823200863</v>
      </c>
      <c r="P1497" s="15">
        <v>0.0025</v>
      </c>
      <c r="Q1497" s="11">
        <v>1.0</v>
      </c>
    </row>
    <row r="1498">
      <c r="A1498" s="6" t="s">
        <v>1560</v>
      </c>
      <c r="B1498" s="7">
        <v>1873.25</v>
      </c>
      <c r="C1498" s="7">
        <v>1873.25</v>
      </c>
      <c r="D1498" s="7">
        <v>1828.46</v>
      </c>
      <c r="E1498" s="7">
        <v>1853.44</v>
      </c>
      <c r="F1498" s="7">
        <v>5636.46</v>
      </c>
      <c r="G1498" s="10">
        <v>-0.014153878886199782</v>
      </c>
      <c r="H1498" s="7">
        <v>-26.32084403337285</v>
      </c>
      <c r="I1498" s="7">
        <v>-28.736035034791833</v>
      </c>
      <c r="J1498" s="7">
        <v>0.8375844397856986</v>
      </c>
      <c r="K1498" s="7">
        <v>45.580732055141844</v>
      </c>
      <c r="L1498" s="7">
        <v>30.501816025498528</v>
      </c>
      <c r="M1498" s="7">
        <v>52.397894892891564</v>
      </c>
      <c r="N1498" s="7">
        <v>2.0</v>
      </c>
      <c r="O1498" s="10">
        <v>-0.032635175709400645</v>
      </c>
      <c r="P1498" s="15">
        <v>0.0025</v>
      </c>
      <c r="Q1498" s="11">
        <v>1.0</v>
      </c>
    </row>
    <row r="1499">
      <c r="A1499" s="6" t="s">
        <v>1561</v>
      </c>
      <c r="B1499" s="7">
        <v>1848.46</v>
      </c>
      <c r="C1499" s="7">
        <v>1868.25</v>
      </c>
      <c r="D1499" s="7">
        <v>1834.94</v>
      </c>
      <c r="E1499" s="7">
        <v>1852.21</v>
      </c>
      <c r="F1499" s="7">
        <v>5183.22</v>
      </c>
      <c r="G1499" s="10">
        <v>-6.636308701657557E-4</v>
      </c>
      <c r="H1499" s="7">
        <v>-28.12832388591164</v>
      </c>
      <c r="I1499" s="7">
        <v>-28.614492805015797</v>
      </c>
      <c r="J1499" s="7">
        <v>0.9528320635972185</v>
      </c>
      <c r="K1499" s="7">
        <v>48.79231969604453</v>
      </c>
      <c r="L1499" s="7">
        <v>20.001684352366514</v>
      </c>
      <c r="M1499" s="7">
        <v>33.57652567385113</v>
      </c>
      <c r="N1499" s="7">
        <v>3.0</v>
      </c>
      <c r="O1499" s="10">
        <v>-0.0332988065795664</v>
      </c>
      <c r="P1499" s="15">
        <v>0.0025</v>
      </c>
      <c r="Q1499" s="11">
        <v>3.0</v>
      </c>
    </row>
    <row r="1500">
      <c r="A1500" s="6" t="s">
        <v>1562</v>
      </c>
      <c r="B1500" s="7">
        <v>1857.1</v>
      </c>
      <c r="C1500" s="7">
        <v>1881.6</v>
      </c>
      <c r="D1500" s="7">
        <v>1850.32</v>
      </c>
      <c r="E1500" s="7">
        <v>1851.86</v>
      </c>
      <c r="F1500" s="7">
        <v>4471.17</v>
      </c>
      <c r="G1500" s="10">
        <v>-1.8896345446797955E-4</v>
      </c>
      <c r="H1500" s="7">
        <v>-29.251810107861957</v>
      </c>
      <c r="I1500" s="7">
        <v>-28.741956265585028</v>
      </c>
      <c r="J1500" s="7">
        <v>0.8867812293456703</v>
      </c>
      <c r="K1500" s="7">
        <v>46.999684730444514</v>
      </c>
      <c r="L1500" s="7">
        <v>19.70692268822626</v>
      </c>
      <c r="M1500" s="7">
        <v>23.403474355363766</v>
      </c>
      <c r="N1500" s="7">
        <v>4.0</v>
      </c>
      <c r="O1500" s="10">
        <v>-0.03348777003403438</v>
      </c>
      <c r="P1500" s="15">
        <v>0.0025</v>
      </c>
      <c r="Q1500" s="11">
        <v>3.0</v>
      </c>
    </row>
    <row r="1501">
      <c r="A1501" s="6" t="s">
        <v>1563</v>
      </c>
      <c r="B1501" s="7">
        <v>1847.0</v>
      </c>
      <c r="C1501" s="7">
        <v>1847.0</v>
      </c>
      <c r="D1501" s="7">
        <v>1810.1</v>
      </c>
      <c r="E1501" s="7">
        <v>1829.08</v>
      </c>
      <c r="F1501" s="7">
        <v>5500.8</v>
      </c>
      <c r="G1501" s="10">
        <v>-0.012301145874958137</v>
      </c>
      <c r="H1501" s="7">
        <v>-31.615888371693472</v>
      </c>
      <c r="I1501" s="7">
        <v>-29.31674268680672</v>
      </c>
      <c r="J1501" s="7">
        <v>0.5529641544117648</v>
      </c>
      <c r="K1501" s="7">
        <v>35.60701339054525</v>
      </c>
      <c r="L1501" s="7">
        <v>13.843909555069292</v>
      </c>
      <c r="M1501" s="7">
        <v>17.85083886522069</v>
      </c>
      <c r="N1501" s="7">
        <v>5.0</v>
      </c>
      <c r="O1501" s="10">
        <v>-0.04578891590899252</v>
      </c>
      <c r="P1501" s="15">
        <v>0.0025</v>
      </c>
      <c r="Q1501" s="11">
        <v>1.0</v>
      </c>
    </row>
    <row r="1502">
      <c r="A1502" s="6" t="s">
        <v>1564</v>
      </c>
      <c r="B1502" s="7">
        <v>1833.4</v>
      </c>
      <c r="C1502" s="7">
        <v>1864.78</v>
      </c>
      <c r="D1502" s="7">
        <v>1833.4</v>
      </c>
      <c r="E1502" s="7">
        <v>1864.78</v>
      </c>
      <c r="F1502" s="7">
        <v>4696.92</v>
      </c>
      <c r="G1502" s="10">
        <v>0.019518009053731956</v>
      </c>
      <c r="H1502" s="7">
        <v>-30.25992816960479</v>
      </c>
      <c r="I1502" s="7">
        <v>-29.505379783366337</v>
      </c>
      <c r="J1502" s="7">
        <v>0.9147372799112718</v>
      </c>
      <c r="K1502" s="7">
        <v>47.77351386575919</v>
      </c>
      <c r="L1502" s="7">
        <v>39.88329686360322</v>
      </c>
      <c r="M1502" s="7">
        <v>24.478043035632925</v>
      </c>
      <c r="N1502" s="7">
        <v>1.0</v>
      </c>
      <c r="O1502" s="10">
        <v>0.019518009053731956</v>
      </c>
      <c r="P1502" s="15">
        <v>0.0025</v>
      </c>
      <c r="Q1502" s="11">
        <v>5.0</v>
      </c>
    </row>
    <row r="1503">
      <c r="A1503" s="6" t="s">
        <v>1565</v>
      </c>
      <c r="B1503" s="7">
        <v>1871.44</v>
      </c>
      <c r="C1503" s="7">
        <v>1895.77</v>
      </c>
      <c r="D1503" s="7">
        <v>1871.44</v>
      </c>
      <c r="E1503" s="7">
        <v>1895.58</v>
      </c>
      <c r="F1503" s="7">
        <v>4570.67</v>
      </c>
      <c r="G1503" s="10">
        <v>0.01651669365823312</v>
      </c>
      <c r="H1503" s="7">
        <v>-26.395743644668073</v>
      </c>
      <c r="I1503" s="7">
        <v>-28.883452555626683</v>
      </c>
      <c r="J1503" s="7">
        <v>0.9441979758768879</v>
      </c>
      <c r="K1503" s="7">
        <v>48.56490890291294</v>
      </c>
      <c r="L1503" s="7">
        <v>62.34865061998537</v>
      </c>
      <c r="M1503" s="7">
        <v>38.691952346219296</v>
      </c>
      <c r="N1503" s="7">
        <v>2.0</v>
      </c>
      <c r="O1503" s="10">
        <v>0.03603470271196507</v>
      </c>
      <c r="P1503" s="15">
        <v>0.0025</v>
      </c>
      <c r="Q1503" s="11">
        <v>5.0</v>
      </c>
    </row>
    <row r="1504">
      <c r="A1504" s="6" t="s">
        <v>1566</v>
      </c>
      <c r="B1504" s="7">
        <v>1898.8</v>
      </c>
      <c r="C1504" s="7">
        <v>1930.68</v>
      </c>
      <c r="D1504" s="7">
        <v>1898.8</v>
      </c>
      <c r="E1504" s="7">
        <v>1926.82</v>
      </c>
      <c r="F1504" s="7">
        <v>5011.54</v>
      </c>
      <c r="G1504" s="10">
        <v>0.01648044398020659</v>
      </c>
      <c r="H1504" s="7">
        <v>-20.575362679037653</v>
      </c>
      <c r="I1504" s="7">
        <v>-27.22183458030888</v>
      </c>
      <c r="J1504" s="7">
        <v>1.3549927172681648</v>
      </c>
      <c r="K1504" s="7">
        <v>57.53702367453525</v>
      </c>
      <c r="L1504" s="7">
        <v>85.13493800145872</v>
      </c>
      <c r="M1504" s="7">
        <v>62.455628495015766</v>
      </c>
      <c r="N1504" s="7">
        <v>3.0</v>
      </c>
      <c r="O1504" s="10">
        <v>0.052515146692171666</v>
      </c>
      <c r="P1504" s="15">
        <v>0.0025</v>
      </c>
      <c r="Q1504" s="11">
        <v>5.0</v>
      </c>
    </row>
    <row r="1505">
      <c r="A1505" s="6" t="s">
        <v>1567</v>
      </c>
      <c r="B1505" s="7">
        <v>1927.57</v>
      </c>
      <c r="C1505" s="7">
        <v>1930.0</v>
      </c>
      <c r="D1505" s="7">
        <v>1915.09</v>
      </c>
      <c r="E1505" s="7">
        <v>1917.83</v>
      </c>
      <c r="F1505" s="7">
        <v>4436.49</v>
      </c>
      <c r="G1505" s="10">
        <v>-0.004665718645228931</v>
      </c>
      <c r="H1505" s="7">
        <v>-16.497909071446657</v>
      </c>
      <c r="I1505" s="7">
        <v>-25.077049478536438</v>
      </c>
      <c r="J1505" s="7">
        <v>1.1845817304065775</v>
      </c>
      <c r="K1505" s="7">
        <v>54.22464693898691</v>
      </c>
      <c r="L1505" s="7">
        <v>78.57768052516406</v>
      </c>
      <c r="M1505" s="7">
        <v>75.35375638220272</v>
      </c>
      <c r="N1505" s="7">
        <v>1.0</v>
      </c>
      <c r="O1505" s="10">
        <v>-0.004665718645228931</v>
      </c>
      <c r="P1505" s="15">
        <v>0.0025</v>
      </c>
      <c r="Q1505" s="11">
        <v>2.0</v>
      </c>
    </row>
    <row r="1506">
      <c r="A1506" s="6" t="s">
        <v>1568</v>
      </c>
      <c r="B1506" s="7">
        <v>1916.74</v>
      </c>
      <c r="C1506" s="7">
        <v>1918.78</v>
      </c>
      <c r="D1506" s="7">
        <v>1902.17</v>
      </c>
      <c r="E1506" s="7">
        <v>1917.78</v>
      </c>
      <c r="F1506" s="7">
        <v>4142.85</v>
      </c>
      <c r="G1506" s="10">
        <v>-2.6071132477828863E-5</v>
      </c>
      <c r="H1506" s="7">
        <v>-13.119301155853009</v>
      </c>
      <c r="I1506" s="7">
        <v>-22.685499813999755</v>
      </c>
      <c r="J1506" s="7">
        <v>0.8306439451063187</v>
      </c>
      <c r="K1506" s="7">
        <v>45.37441304885081</v>
      </c>
      <c r="L1506" s="7">
        <v>78.54121079504009</v>
      </c>
      <c r="M1506" s="7">
        <v>80.75127644055429</v>
      </c>
      <c r="N1506" s="7">
        <v>2.0</v>
      </c>
      <c r="O1506" s="10">
        <v>-0.00469178977770676</v>
      </c>
      <c r="P1506" s="15">
        <v>0.0025</v>
      </c>
      <c r="Q1506" s="11">
        <v>3.0</v>
      </c>
    </row>
    <row r="1507">
      <c r="A1507" s="6" t="s">
        <v>1569</v>
      </c>
      <c r="B1507" s="7">
        <v>1924.44</v>
      </c>
      <c r="C1507" s="7">
        <v>1946.7</v>
      </c>
      <c r="D1507" s="7">
        <v>1924.44</v>
      </c>
      <c r="E1507" s="7">
        <v>1945.5</v>
      </c>
      <c r="F1507" s="7">
        <v>4054.71</v>
      </c>
      <c r="G1507" s="10">
        <v>0.014454212683415213</v>
      </c>
      <c r="H1507" s="7">
        <v>-8.111453915363882</v>
      </c>
      <c r="I1507" s="7">
        <v>-19.770690634272583</v>
      </c>
      <c r="J1507" s="7">
        <v>1.046448087431693</v>
      </c>
      <c r="K1507" s="7">
        <v>51.13484646194924</v>
      </c>
      <c r="L1507" s="7">
        <v>99.12152269399705</v>
      </c>
      <c r="M1507" s="7">
        <v>85.41347133806705</v>
      </c>
      <c r="N1507" s="7">
        <v>1.0</v>
      </c>
      <c r="O1507" s="10">
        <v>0.014454212683415213</v>
      </c>
      <c r="P1507" s="15">
        <v>0.0025</v>
      </c>
      <c r="Q1507" s="11">
        <v>5.0</v>
      </c>
    </row>
    <row r="1508">
      <c r="A1508" s="6" t="s">
        <v>1570</v>
      </c>
      <c r="B1508" s="7">
        <v>1942.38</v>
      </c>
      <c r="C1508" s="7">
        <v>1942.38</v>
      </c>
      <c r="D1508" s="7">
        <v>1919.44</v>
      </c>
      <c r="E1508" s="7">
        <v>1921.27</v>
      </c>
      <c r="F1508" s="7">
        <v>3890.65</v>
      </c>
      <c r="G1508" s="10">
        <v>-0.0124543819069648</v>
      </c>
      <c r="H1508" s="7">
        <v>-6.028366146714234</v>
      </c>
      <c r="I1508" s="7">
        <v>-17.022225736760912</v>
      </c>
      <c r="J1508" s="7">
        <v>1.152457372116349</v>
      </c>
      <c r="K1508" s="7">
        <v>53.54147250698975</v>
      </c>
      <c r="L1508" s="7">
        <v>81.38360175695458</v>
      </c>
      <c r="M1508" s="7">
        <v>86.34877841533057</v>
      </c>
      <c r="N1508" s="7">
        <v>1.0</v>
      </c>
      <c r="O1508" s="10">
        <v>-0.0124543819069648</v>
      </c>
      <c r="P1508" s="15">
        <v>0.0025</v>
      </c>
      <c r="Q1508" s="11">
        <v>1.0</v>
      </c>
    </row>
    <row r="1509">
      <c r="A1509" s="6" t="s">
        <v>1571</v>
      </c>
      <c r="B1509" s="7">
        <v>1917.56</v>
      </c>
      <c r="C1509" s="7">
        <v>1932.08</v>
      </c>
      <c r="D1509" s="7">
        <v>1891.0</v>
      </c>
      <c r="E1509" s="7">
        <v>1929.8</v>
      </c>
      <c r="F1509" s="7">
        <v>4317.25</v>
      </c>
      <c r="G1509" s="10">
        <v>0.004439771609404182</v>
      </c>
      <c r="H1509" s="7">
        <v>-3.647162155359638</v>
      </c>
      <c r="I1509" s="7">
        <v>-14.347213020480659</v>
      </c>
      <c r="J1509" s="7">
        <v>1.1443497158141087</v>
      </c>
      <c r="K1509" s="7">
        <v>53.36581563048138</v>
      </c>
      <c r="L1509" s="7">
        <v>87.62811127379204</v>
      </c>
      <c r="M1509" s="7">
        <v>89.37774524158122</v>
      </c>
      <c r="N1509" s="7">
        <v>1.0</v>
      </c>
      <c r="O1509" s="10">
        <v>0.004439771609404182</v>
      </c>
      <c r="P1509" s="15">
        <v>0.0025</v>
      </c>
      <c r="Q1509" s="11">
        <v>4.0</v>
      </c>
    </row>
    <row r="1510">
      <c r="A1510" s="6" t="s">
        <v>1572</v>
      </c>
      <c r="B1510" s="7">
        <v>1931.87</v>
      </c>
      <c r="C1510" s="7">
        <v>1951.83</v>
      </c>
      <c r="D1510" s="7">
        <v>1925.41</v>
      </c>
      <c r="E1510" s="7">
        <v>1951.7</v>
      </c>
      <c r="F1510" s="7">
        <v>4118.21</v>
      </c>
      <c r="G1510" s="10">
        <v>0.011348326251425065</v>
      </c>
      <c r="H1510" s="7">
        <v>0.007025155876590361</v>
      </c>
      <c r="I1510" s="7">
        <v>-11.47636538520921</v>
      </c>
      <c r="J1510" s="7">
        <v>1.3029923102641254</v>
      </c>
      <c r="K1510" s="7">
        <v>56.57823104562116</v>
      </c>
      <c r="L1510" s="7">
        <v>99.90827630000713</v>
      </c>
      <c r="M1510" s="7">
        <v>89.6399964435846</v>
      </c>
      <c r="N1510" s="7">
        <v>2.0</v>
      </c>
      <c r="O1510" s="10">
        <v>0.01578809786082925</v>
      </c>
      <c r="P1510" s="15">
        <v>0.0025</v>
      </c>
      <c r="Q1510" s="11">
        <v>5.0</v>
      </c>
    </row>
    <row r="1511">
      <c r="A1511" s="6" t="s">
        <v>1573</v>
      </c>
      <c r="B1511" s="7">
        <v>1954.95</v>
      </c>
      <c r="C1511" s="7">
        <v>1962.96</v>
      </c>
      <c r="D1511" s="7">
        <v>1945.78</v>
      </c>
      <c r="E1511" s="7">
        <v>1948.05</v>
      </c>
      <c r="F1511" s="7">
        <v>4348.51</v>
      </c>
      <c r="G1511" s="10">
        <v>-0.0018701644719988169</v>
      </c>
      <c r="H1511" s="7">
        <v>2.5787442725902565</v>
      </c>
      <c r="I1511" s="7">
        <v>-8.665343453649317</v>
      </c>
      <c r="J1511" s="7">
        <v>1.7736943907156664</v>
      </c>
      <c r="K1511" s="7">
        <v>63.94700139470013</v>
      </c>
      <c r="L1511" s="7">
        <v>90.24597671071565</v>
      </c>
      <c r="M1511" s="7">
        <v>92.5941214281716</v>
      </c>
      <c r="N1511" s="7">
        <v>1.0</v>
      </c>
      <c r="O1511" s="10">
        <v>-0.0018701644719988169</v>
      </c>
      <c r="P1511" s="15">
        <v>0.0025</v>
      </c>
      <c r="Q1511" s="11">
        <v>3.0</v>
      </c>
    </row>
    <row r="1512">
      <c r="A1512" s="6" t="s">
        <v>1574</v>
      </c>
      <c r="B1512" s="7">
        <v>1947.13</v>
      </c>
      <c r="C1512" s="7">
        <v>1958.27</v>
      </c>
      <c r="D1512" s="7">
        <v>1931.81</v>
      </c>
      <c r="E1512" s="7">
        <v>1932.23</v>
      </c>
      <c r="F1512" s="7">
        <v>4588.18</v>
      </c>
      <c r="G1512" s="10">
        <v>-0.008120941454274755</v>
      </c>
      <c r="H1512" s="7">
        <v>3.3022422213250593</v>
      </c>
      <c r="I1512" s="7">
        <v>-6.271826318654442</v>
      </c>
      <c r="J1512" s="7">
        <v>2.021919584954602</v>
      </c>
      <c r="K1512" s="7">
        <v>66.90845100648093</v>
      </c>
      <c r="L1512" s="7">
        <v>79.89663744602905</v>
      </c>
      <c r="M1512" s="7">
        <v>90.01696348558396</v>
      </c>
      <c r="N1512" s="7">
        <v>2.0</v>
      </c>
      <c r="O1512" s="10">
        <v>-0.009991105926273572</v>
      </c>
      <c r="P1512" s="15">
        <v>0.0025</v>
      </c>
      <c r="Q1512" s="11">
        <v>2.0</v>
      </c>
    </row>
    <row r="1513">
      <c r="A1513" s="6" t="s">
        <v>1575</v>
      </c>
      <c r="B1513" s="7">
        <v>1937.09</v>
      </c>
      <c r="C1513" s="7">
        <v>1978.35</v>
      </c>
      <c r="D1513" s="7">
        <v>1937.09</v>
      </c>
      <c r="E1513" s="7">
        <v>1978.35</v>
      </c>
      <c r="F1513" s="7">
        <v>4819.75</v>
      </c>
      <c r="G1513" s="10">
        <v>0.023868794087660315</v>
      </c>
      <c r="H1513" s="7">
        <v>7.510541272654564</v>
      </c>
      <c r="I1513" s="7">
        <v>-3.515352800392642</v>
      </c>
      <c r="J1513" s="7">
        <v>2.6625807301963844</v>
      </c>
      <c r="K1513" s="7">
        <v>72.69684756009785</v>
      </c>
      <c r="L1513" s="7">
        <v>100.0</v>
      </c>
      <c r="M1513" s="7">
        <v>90.04753805224823</v>
      </c>
      <c r="N1513" s="7">
        <v>1.0</v>
      </c>
      <c r="O1513" s="10">
        <v>0.023868794087660315</v>
      </c>
      <c r="P1513" s="15">
        <v>0.0025</v>
      </c>
      <c r="Q1513" s="11">
        <v>5.0</v>
      </c>
    </row>
    <row r="1514">
      <c r="A1514" s="6" t="s">
        <v>1576</v>
      </c>
      <c r="B1514" s="7">
        <v>1976.6</v>
      </c>
      <c r="C1514" s="7">
        <v>1986.51</v>
      </c>
      <c r="D1514" s="7">
        <v>1968.8</v>
      </c>
      <c r="E1514" s="7">
        <v>1986.45</v>
      </c>
      <c r="F1514" s="7">
        <v>4666.61</v>
      </c>
      <c r="G1514" s="10">
        <v>0.00409432102509674</v>
      </c>
      <c r="H1514" s="7">
        <v>11.368205301215994</v>
      </c>
      <c r="I1514" s="7">
        <v>-0.5386411800709148</v>
      </c>
      <c r="J1514" s="7">
        <v>2.782176906779663</v>
      </c>
      <c r="K1514" s="7">
        <v>73.56020025907644</v>
      </c>
      <c r="L1514" s="7">
        <v>99.96598832265747</v>
      </c>
      <c r="M1514" s="7">
        <v>93.2875419228955</v>
      </c>
      <c r="N1514" s="7">
        <v>2.0</v>
      </c>
      <c r="O1514" s="10">
        <v>0.027963115112757057</v>
      </c>
      <c r="P1514" s="15">
        <v>0.0025</v>
      </c>
      <c r="Q1514" s="11">
        <v>4.0</v>
      </c>
    </row>
    <row r="1515">
      <c r="A1515" s="6" t="s">
        <v>1577</v>
      </c>
      <c r="B1515" s="7">
        <v>1985.6</v>
      </c>
      <c r="C1515" s="7">
        <v>1993.69</v>
      </c>
      <c r="D1515" s="7">
        <v>1977.37</v>
      </c>
      <c r="E1515" s="7">
        <v>1993.4</v>
      </c>
      <c r="F1515" s="7">
        <v>5081.7</v>
      </c>
      <c r="G1515" s="10">
        <v>0.0034987037176873546</v>
      </c>
      <c r="H1515" s="7">
        <v>14.815455405630473</v>
      </c>
      <c r="I1515" s="7">
        <v>2.532178137069363</v>
      </c>
      <c r="J1515" s="7">
        <v>4.115661736822149</v>
      </c>
      <c r="K1515" s="7">
        <v>80.45218680504078</v>
      </c>
      <c r="L1515" s="7">
        <v>99.81907792126773</v>
      </c>
      <c r="M1515" s="7">
        <v>99.92835541464173</v>
      </c>
      <c r="N1515" s="7">
        <v>3.0</v>
      </c>
      <c r="O1515" s="10">
        <v>0.03146181883044441</v>
      </c>
      <c r="P1515" s="15">
        <v>0.0025</v>
      </c>
      <c r="Q1515" s="11">
        <v>4.0</v>
      </c>
    </row>
    <row r="1516">
      <c r="A1516" s="6" t="s">
        <v>1578</v>
      </c>
      <c r="B1516" s="7">
        <v>1994.01</v>
      </c>
      <c r="C1516" s="7">
        <v>2009.13</v>
      </c>
      <c r="D1516" s="7">
        <v>1986.77</v>
      </c>
      <c r="E1516" s="7">
        <v>1999.99</v>
      </c>
      <c r="F1516" s="7">
        <v>6049.93</v>
      </c>
      <c r="G1516" s="10">
        <v>0.0033059095013544286</v>
      </c>
      <c r="H1516" s="7">
        <v>17.873153289081984</v>
      </c>
      <c r="I1516" s="7">
        <v>5.600373167471887</v>
      </c>
      <c r="J1516" s="7">
        <v>3.5637087599544937</v>
      </c>
      <c r="K1516" s="7">
        <v>78.08799700860027</v>
      </c>
      <c r="L1516" s="7">
        <v>93.36189992011032</v>
      </c>
      <c r="M1516" s="7">
        <v>97.71565538801184</v>
      </c>
      <c r="N1516" s="7">
        <v>4.0</v>
      </c>
      <c r="O1516" s="10">
        <v>0.034767728331798836</v>
      </c>
      <c r="P1516" s="15">
        <v>0.0025</v>
      </c>
      <c r="Q1516" s="11">
        <v>4.0</v>
      </c>
    </row>
    <row r="1517">
      <c r="A1517" s="6" t="s">
        <v>1579</v>
      </c>
      <c r="B1517" s="7">
        <v>1996.11</v>
      </c>
      <c r="C1517" s="7">
        <v>2006.12</v>
      </c>
      <c r="D1517" s="7">
        <v>1989.38</v>
      </c>
      <c r="E1517" s="7">
        <v>2001.76</v>
      </c>
      <c r="F1517" s="7">
        <v>4968.18</v>
      </c>
      <c r="G1517" s="10">
        <v>8.85004425022116E-4</v>
      </c>
      <c r="H1517" s="7">
        <v>20.206299456582883</v>
      </c>
      <c r="I1517" s="7">
        <v>8.521558425294087</v>
      </c>
      <c r="J1517" s="7">
        <v>3.0132726583238534</v>
      </c>
      <c r="K1517" s="7">
        <v>75.08267976944155</v>
      </c>
      <c r="L1517" s="7">
        <v>93.76111064081934</v>
      </c>
      <c r="M1517" s="7">
        <v>95.64736282739914</v>
      </c>
      <c r="N1517" s="7">
        <v>5.0</v>
      </c>
      <c r="O1517" s="10">
        <v>0.03565273275682095</v>
      </c>
      <c r="P1517" s="15">
        <v>0.0025</v>
      </c>
      <c r="Q1517" s="11">
        <v>3.0</v>
      </c>
    </row>
    <row r="1518">
      <c r="A1518" s="6" t="s">
        <v>1580</v>
      </c>
      <c r="B1518" s="7">
        <v>1996.88</v>
      </c>
      <c r="C1518" s="7">
        <v>1996.88</v>
      </c>
      <c r="D1518" s="7">
        <v>1977.43</v>
      </c>
      <c r="E1518" s="7">
        <v>1979.26</v>
      </c>
      <c r="F1518" s="7">
        <v>4641.65</v>
      </c>
      <c r="G1518" s="10">
        <v>-0.01124010870434018</v>
      </c>
      <c r="H1518" s="7">
        <v>20.009119964379124</v>
      </c>
      <c r="I1518" s="7">
        <v>10.819070733111094</v>
      </c>
      <c r="J1518" s="7">
        <v>1.6969696969696977</v>
      </c>
      <c r="K1518" s="7">
        <v>62.92134831460675</v>
      </c>
      <c r="L1518" s="7">
        <v>74.71429780750013</v>
      </c>
      <c r="M1518" s="7">
        <v>87.2791027894766</v>
      </c>
      <c r="N1518" s="7">
        <v>1.0</v>
      </c>
      <c r="O1518" s="10">
        <v>-0.01124010870434018</v>
      </c>
      <c r="P1518" s="15">
        <v>0.0025</v>
      </c>
      <c r="Q1518" s="11">
        <v>1.0</v>
      </c>
    </row>
    <row r="1519">
      <c r="A1519" s="6" t="s">
        <v>1581</v>
      </c>
      <c r="B1519" s="7">
        <v>1981.44</v>
      </c>
      <c r="C1519" s="7">
        <v>1992.69</v>
      </c>
      <c r="D1519" s="7">
        <v>1979.84</v>
      </c>
      <c r="E1519" s="7">
        <v>1989.26</v>
      </c>
      <c r="F1519" s="7">
        <v>4038.12</v>
      </c>
      <c r="G1519" s="10">
        <v>0.005052393318715076</v>
      </c>
      <c r="H1519" s="7">
        <v>20.42433124582203</v>
      </c>
      <c r="I1519" s="7">
        <v>12.740122835653281</v>
      </c>
      <c r="J1519" s="7">
        <v>2.078188679245284</v>
      </c>
      <c r="K1519" s="7">
        <v>67.51336242828422</v>
      </c>
      <c r="L1519" s="7">
        <v>83.17954795564201</v>
      </c>
      <c r="M1519" s="7">
        <v>83.88498546798716</v>
      </c>
      <c r="N1519" s="7">
        <v>1.0</v>
      </c>
      <c r="O1519" s="10">
        <v>0.005052393318715076</v>
      </c>
      <c r="P1519" s="15">
        <v>0.0025</v>
      </c>
      <c r="Q1519" s="11">
        <v>4.0</v>
      </c>
    </row>
    <row r="1520">
      <c r="A1520" s="6" t="s">
        <v>1582</v>
      </c>
      <c r="B1520" s="7">
        <v>1990.97</v>
      </c>
      <c r="C1520" s="7">
        <v>2005.08</v>
      </c>
      <c r="D1520" s="7">
        <v>1969.25</v>
      </c>
      <c r="E1520" s="7">
        <v>1989.57</v>
      </c>
      <c r="F1520" s="7">
        <v>4376.79</v>
      </c>
      <c r="G1520" s="10">
        <v>1.5583684385145504E-4</v>
      </c>
      <c r="H1520" s="7">
        <v>20.54161266295455</v>
      </c>
      <c r="I1520" s="7">
        <v>14.300420801113535</v>
      </c>
      <c r="J1520" s="7">
        <v>2.0844410876132913</v>
      </c>
      <c r="K1520" s="7">
        <v>67.57921543660314</v>
      </c>
      <c r="L1520" s="7">
        <v>83.44197071023436</v>
      </c>
      <c r="M1520" s="7">
        <v>80.44527215779216</v>
      </c>
      <c r="N1520" s="7">
        <v>2.0</v>
      </c>
      <c r="O1520" s="10">
        <v>0.005208230162566531</v>
      </c>
      <c r="P1520" s="15">
        <v>0.0025</v>
      </c>
      <c r="Q1520" s="11">
        <v>3.0</v>
      </c>
    </row>
    <row r="1521">
      <c r="A1521" s="6" t="s">
        <v>1583</v>
      </c>
      <c r="B1521" s="7">
        <v>1994.71</v>
      </c>
      <c r="C1521" s="7">
        <v>2022.37</v>
      </c>
      <c r="D1521" s="7">
        <v>1994.71</v>
      </c>
      <c r="E1521" s="7">
        <v>2022.19</v>
      </c>
      <c r="F1521" s="7">
        <v>4078.62</v>
      </c>
      <c r="G1521" s="10">
        <v>0.016395502545776285</v>
      </c>
      <c r="H1521" s="7">
        <v>23.001572603295244</v>
      </c>
      <c r="I1521" s="7">
        <v>16.040651161549878</v>
      </c>
      <c r="J1521" s="7">
        <v>2.1584592145015105</v>
      </c>
      <c r="K1521" s="7">
        <v>68.33899277822947</v>
      </c>
      <c r="L1521" s="7">
        <v>99.86298241607685</v>
      </c>
      <c r="M1521" s="7">
        <v>88.82816702731775</v>
      </c>
      <c r="N1521" s="7">
        <v>3.0</v>
      </c>
      <c r="O1521" s="10">
        <v>0.021603732708342815</v>
      </c>
      <c r="P1521" s="15">
        <v>0.0025</v>
      </c>
      <c r="Q1521" s="11">
        <v>5.0</v>
      </c>
    </row>
    <row r="1522">
      <c r="A1522" s="6" t="s">
        <v>1584</v>
      </c>
      <c r="B1522" s="7">
        <v>2019.27</v>
      </c>
      <c r="C1522" s="7">
        <v>2024.57</v>
      </c>
      <c r="D1522" s="7">
        <v>2012.05</v>
      </c>
      <c r="E1522" s="7">
        <v>2019.64</v>
      </c>
      <c r="F1522" s="7">
        <v>3487.85</v>
      </c>
      <c r="G1522" s="10">
        <v>-0.001261009103991195</v>
      </c>
      <c r="H1522" s="7">
        <v>24.46334665794052</v>
      </c>
      <c r="I1522" s="7">
        <v>17.725190260828008</v>
      </c>
      <c r="J1522" s="7">
        <v>3.209568733153642</v>
      </c>
      <c r="K1522" s="7">
        <v>76.24459740675526</v>
      </c>
      <c r="L1522" s="7">
        <v>96.30905143370529</v>
      </c>
      <c r="M1522" s="7">
        <v>93.20466818667217</v>
      </c>
      <c r="N1522" s="7">
        <v>1.0</v>
      </c>
      <c r="O1522" s="10">
        <v>-0.001261009103991195</v>
      </c>
      <c r="P1522" s="15">
        <v>0.0025</v>
      </c>
      <c r="Q1522" s="11">
        <v>3.0</v>
      </c>
    </row>
    <row r="1523">
      <c r="A1523" s="6" t="s">
        <v>1585</v>
      </c>
      <c r="B1523" s="7">
        <v>2015.27</v>
      </c>
      <c r="C1523" s="7">
        <v>2015.94</v>
      </c>
      <c r="D1523" s="7">
        <v>2005.23</v>
      </c>
      <c r="E1523" s="7">
        <v>2015.93</v>
      </c>
      <c r="F1523" s="7">
        <v>3560.28</v>
      </c>
      <c r="G1523" s="10">
        <v>-0.0018369610425620587</v>
      </c>
      <c r="H1523" s="7">
        <v>25.03387223741538</v>
      </c>
      <c r="I1523" s="7">
        <v>19.18692665614548</v>
      </c>
      <c r="J1523" s="7">
        <v>2.785817955629278</v>
      </c>
      <c r="K1523" s="7">
        <v>73.58562900487432</v>
      </c>
      <c r="L1523" s="7">
        <v>91.28680919725709</v>
      </c>
      <c r="M1523" s="7">
        <v>95.81961434901308</v>
      </c>
      <c r="N1523" s="7">
        <v>2.0</v>
      </c>
      <c r="O1523" s="10">
        <v>-0.0030979701465532537</v>
      </c>
      <c r="P1523" s="15">
        <v>0.0025</v>
      </c>
      <c r="Q1523" s="11">
        <v>3.0</v>
      </c>
    </row>
    <row r="1524">
      <c r="A1524" s="6" t="s">
        <v>1586</v>
      </c>
      <c r="B1524" s="7">
        <v>2014.24</v>
      </c>
      <c r="C1524" s="7">
        <v>2032.02</v>
      </c>
      <c r="D1524" s="7">
        <v>2010.04</v>
      </c>
      <c r="E1524" s="7">
        <v>2027.22</v>
      </c>
      <c r="F1524" s="7">
        <v>4057.02</v>
      </c>
      <c r="G1524" s="10">
        <v>0.005600392870784185</v>
      </c>
      <c r="H1524" s="7">
        <v>26.096205700110204</v>
      </c>
      <c r="I1524" s="7">
        <v>20.568782464938426</v>
      </c>
      <c r="J1524" s="7">
        <v>2.565830396019074</v>
      </c>
      <c r="K1524" s="7">
        <v>71.9560414001628</v>
      </c>
      <c r="L1524" s="7">
        <v>95.2100588763597</v>
      </c>
      <c r="M1524" s="7">
        <v>94.26863983577402</v>
      </c>
      <c r="N1524" s="7">
        <v>1.0</v>
      </c>
      <c r="O1524" s="10">
        <v>0.005600392870784185</v>
      </c>
      <c r="P1524" s="15">
        <v>0.0025</v>
      </c>
      <c r="Q1524" s="11">
        <v>4.0</v>
      </c>
    </row>
    <row r="1525">
      <c r="A1525" s="6" t="s">
        <v>1587</v>
      </c>
      <c r="B1525" s="7">
        <v>2026.9</v>
      </c>
      <c r="C1525" s="7">
        <v>2046.24</v>
      </c>
      <c r="D1525" s="7">
        <v>2022.16</v>
      </c>
      <c r="E1525" s="7">
        <v>2040.59</v>
      </c>
      <c r="F1525" s="7">
        <v>4530.48</v>
      </c>
      <c r="G1525" s="10">
        <v>0.006595238799932859</v>
      </c>
      <c r="H1525" s="7">
        <v>27.69767829110924</v>
      </c>
      <c r="I1525" s="7">
        <v>21.99456163017259</v>
      </c>
      <c r="J1525" s="7">
        <v>3.0758187528039502</v>
      </c>
      <c r="K1525" s="7">
        <v>75.4650522839846</v>
      </c>
      <c r="L1525" s="7">
        <v>95.0624836144367</v>
      </c>
      <c r="M1525" s="7">
        <v>93.85311722935116</v>
      </c>
      <c r="N1525" s="7">
        <v>2.0</v>
      </c>
      <c r="O1525" s="10">
        <v>0.012195631670717045</v>
      </c>
      <c r="P1525" s="15">
        <v>0.0025</v>
      </c>
      <c r="Q1525" s="11">
        <v>4.0</v>
      </c>
    </row>
    <row r="1526">
      <c r="A1526" s="6" t="s">
        <v>1588</v>
      </c>
      <c r="B1526" s="7">
        <v>2041.16</v>
      </c>
      <c r="C1526" s="7">
        <v>2052.36</v>
      </c>
      <c r="D1526" s="7">
        <v>2041.16</v>
      </c>
      <c r="E1526" s="7">
        <v>2049.58</v>
      </c>
      <c r="F1526" s="7">
        <v>6503.14</v>
      </c>
      <c r="G1526" s="10">
        <v>0.004405588579773501</v>
      </c>
      <c r="H1526" s="7">
        <v>29.35390122375975</v>
      </c>
      <c r="I1526" s="7">
        <v>23.466429548890027</v>
      </c>
      <c r="J1526" s="7">
        <v>5.080319888734351</v>
      </c>
      <c r="K1526" s="7">
        <v>83.55349688339909</v>
      </c>
      <c r="L1526" s="7">
        <v>97.5882710158756</v>
      </c>
      <c r="M1526" s="7">
        <v>95.953604502224</v>
      </c>
      <c r="N1526" s="7">
        <v>3.0</v>
      </c>
      <c r="O1526" s="10">
        <v>0.016601220250490545</v>
      </c>
      <c r="P1526" s="15">
        <v>0.0025</v>
      </c>
      <c r="Q1526" s="11">
        <v>4.0</v>
      </c>
    </row>
    <row r="1527">
      <c r="A1527" s="6" t="s">
        <v>1589</v>
      </c>
      <c r="B1527" s="7">
        <v>2047.88</v>
      </c>
      <c r="C1527" s="7">
        <v>2053.91</v>
      </c>
      <c r="D1527" s="7">
        <v>2043.14</v>
      </c>
      <c r="E1527" s="7">
        <v>2051.6</v>
      </c>
      <c r="F1527" s="7">
        <v>3376.6</v>
      </c>
      <c r="G1527" s="10">
        <v>9.855677748611823E-4</v>
      </c>
      <c r="H1527" s="7">
        <v>30.478133991804953</v>
      </c>
      <c r="I1527" s="7">
        <v>24.86877043747301</v>
      </c>
      <c r="J1527" s="7">
        <v>3.546940194714882</v>
      </c>
      <c r="K1527" s="7">
        <v>78.00718819301063</v>
      </c>
      <c r="L1527" s="7">
        <v>97.28586535072266</v>
      </c>
      <c r="M1527" s="7">
        <v>96.64553999367831</v>
      </c>
      <c r="N1527" s="7">
        <v>4.0</v>
      </c>
      <c r="O1527" s="10">
        <v>0.017586788025351727</v>
      </c>
      <c r="P1527" s="15">
        <v>0.0025</v>
      </c>
      <c r="Q1527" s="11">
        <v>3.0</v>
      </c>
    </row>
    <row r="1528">
      <c r="A1528" s="6" t="s">
        <v>1590</v>
      </c>
      <c r="B1528" s="7">
        <v>2048.64</v>
      </c>
      <c r="C1528" s="7">
        <v>2056.6</v>
      </c>
      <c r="D1528" s="7">
        <v>2040.57</v>
      </c>
      <c r="E1528" s="7">
        <v>2049.8</v>
      </c>
      <c r="F1528" s="7">
        <v>3418.46</v>
      </c>
      <c r="G1528" s="10">
        <v>-8.773640085785373E-4</v>
      </c>
      <c r="H1528" s="7">
        <v>30.868024234668837</v>
      </c>
      <c r="I1528" s="7">
        <v>26.068621196912176</v>
      </c>
      <c r="J1528" s="7">
        <v>3.072971204188505</v>
      </c>
      <c r="K1528" s="7">
        <v>75.44789909215086</v>
      </c>
      <c r="L1528" s="7">
        <v>92.21522610188926</v>
      </c>
      <c r="M1528" s="7">
        <v>95.69645415616252</v>
      </c>
      <c r="N1528" s="7">
        <v>1.0</v>
      </c>
      <c r="O1528" s="10">
        <v>-8.773640085785373E-4</v>
      </c>
      <c r="P1528" s="15">
        <v>0.0025</v>
      </c>
      <c r="Q1528" s="11">
        <v>3.0</v>
      </c>
    </row>
    <row r="1529">
      <c r="A1529" s="6" t="s">
        <v>1591</v>
      </c>
      <c r="B1529" s="7">
        <v>2048.55</v>
      </c>
      <c r="C1529" s="7">
        <v>2048.55</v>
      </c>
      <c r="D1529" s="7">
        <v>2034.86</v>
      </c>
      <c r="E1529" s="7">
        <v>2036.71</v>
      </c>
      <c r="F1529" s="7">
        <v>3639.51</v>
      </c>
      <c r="G1529" s="10">
        <v>-0.006385988876963677</v>
      </c>
      <c r="H1529" s="7">
        <v>29.777504917999067</v>
      </c>
      <c r="I1529" s="7">
        <v>26.81039794112956</v>
      </c>
      <c r="J1529" s="7">
        <v>1.9922107674685012</v>
      </c>
      <c r="K1529" s="7">
        <v>66.57989434193402</v>
      </c>
      <c r="L1529" s="7">
        <v>77.2295363480253</v>
      </c>
      <c r="M1529" s="7">
        <v>88.91020926687906</v>
      </c>
      <c r="N1529" s="7">
        <v>2.0</v>
      </c>
      <c r="O1529" s="10">
        <v>-0.007263352885542214</v>
      </c>
      <c r="P1529" s="15">
        <v>0.0025</v>
      </c>
      <c r="Q1529" s="11">
        <v>2.0</v>
      </c>
    </row>
    <row r="1530">
      <c r="A1530" s="6" t="s">
        <v>1592</v>
      </c>
      <c r="B1530" s="7">
        <v>2032.48</v>
      </c>
      <c r="C1530" s="7">
        <v>2036.04</v>
      </c>
      <c r="D1530" s="7">
        <v>2022.49</v>
      </c>
      <c r="E1530" s="7">
        <v>2035.94</v>
      </c>
      <c r="F1530" s="7">
        <v>3407.72</v>
      </c>
      <c r="G1530" s="10">
        <v>-3.780606959262643E-4</v>
      </c>
      <c r="H1530" s="7">
        <v>28.52234015516092</v>
      </c>
      <c r="I1530" s="7">
        <v>27.152786383935833</v>
      </c>
      <c r="J1530" s="7">
        <v>1.809320126069342</v>
      </c>
      <c r="K1530" s="7">
        <v>64.40419905441146</v>
      </c>
      <c r="L1530" s="7">
        <v>76.34802518603334</v>
      </c>
      <c r="M1530" s="7">
        <v>81.93092921198263</v>
      </c>
      <c r="N1530" s="7">
        <v>3.0</v>
      </c>
      <c r="O1530" s="10">
        <v>-0.007641413581468478</v>
      </c>
      <c r="P1530" s="15">
        <v>0.0025</v>
      </c>
      <c r="Q1530" s="11">
        <v>3.0</v>
      </c>
    </row>
    <row r="1531">
      <c r="A1531" s="6" t="s">
        <v>1593</v>
      </c>
      <c r="B1531" s="7">
        <v>2037.89</v>
      </c>
      <c r="C1531" s="7">
        <v>2042.67</v>
      </c>
      <c r="D1531" s="7">
        <v>2031.96</v>
      </c>
      <c r="E1531" s="7">
        <v>2037.05</v>
      </c>
      <c r="F1531" s="7">
        <v>2809.09</v>
      </c>
      <c r="G1531" s="10">
        <v>5.452027073488905E-4</v>
      </c>
      <c r="H1531" s="7">
        <v>27.302455054302982</v>
      </c>
      <c r="I1531" s="7">
        <v>27.182720118009264</v>
      </c>
      <c r="J1531" s="7">
        <v>1.794461954074743</v>
      </c>
      <c r="K1531" s="7">
        <v>64.21493595424155</v>
      </c>
      <c r="L1531" s="7">
        <v>77.61877504293076</v>
      </c>
      <c r="M1531" s="7">
        <v>77.06544552566314</v>
      </c>
      <c r="N1531" s="7">
        <v>1.0</v>
      </c>
      <c r="O1531" s="10">
        <v>5.452027073488905E-4</v>
      </c>
      <c r="P1531" s="15">
        <v>0.0025</v>
      </c>
      <c r="Q1531" s="11">
        <v>3.0</v>
      </c>
    </row>
    <row r="1532">
      <c r="A1532" s="6" t="s">
        <v>1594</v>
      </c>
      <c r="B1532" s="7">
        <v>2035.75</v>
      </c>
      <c r="C1532" s="7">
        <v>2055.91</v>
      </c>
      <c r="D1532" s="7">
        <v>2028.31</v>
      </c>
      <c r="E1532" s="7">
        <v>2055.01</v>
      </c>
      <c r="F1532" s="7">
        <v>3822.33</v>
      </c>
      <c r="G1532" s="10">
        <v>0.00881667116663816</v>
      </c>
      <c r="H1532" s="7">
        <v>27.468272082926433</v>
      </c>
      <c r="I1532" s="7">
        <v>27.2398305109927</v>
      </c>
      <c r="J1532" s="7">
        <v>4.455748175182516</v>
      </c>
      <c r="K1532" s="7">
        <v>81.67070825319854</v>
      </c>
      <c r="L1532" s="7">
        <v>98.17973669147145</v>
      </c>
      <c r="M1532" s="7">
        <v>84.04884564014519</v>
      </c>
      <c r="N1532" s="7">
        <v>2.0</v>
      </c>
      <c r="O1532" s="10">
        <v>0.00936187387398705</v>
      </c>
      <c r="P1532" s="15">
        <v>0.0025</v>
      </c>
      <c r="Q1532" s="11">
        <v>4.0</v>
      </c>
    </row>
    <row r="1533">
      <c r="A1533" s="6" t="s">
        <v>1595</v>
      </c>
      <c r="B1533" s="7">
        <v>2058.27</v>
      </c>
      <c r="C1533" s="7">
        <v>2072.21</v>
      </c>
      <c r="D1533" s="7">
        <v>2058.27</v>
      </c>
      <c r="E1533" s="7">
        <v>2063.95</v>
      </c>
      <c r="F1533" s="7">
        <v>3590.31</v>
      </c>
      <c r="G1533" s="10">
        <v>0.00435034379394728</v>
      </c>
      <c r="H1533" s="7">
        <v>27.998319360817277</v>
      </c>
      <c r="I1533" s="7">
        <v>27.391528280957615</v>
      </c>
      <c r="J1533" s="7">
        <v>4.407390510948922</v>
      </c>
      <c r="K1533" s="7">
        <v>81.50679152957063</v>
      </c>
      <c r="L1533" s="7">
        <v>91.97746697746678</v>
      </c>
      <c r="M1533" s="7">
        <v>89.25865957062301</v>
      </c>
      <c r="N1533" s="7">
        <v>3.0</v>
      </c>
      <c r="O1533" s="10">
        <v>0.013712217667934332</v>
      </c>
      <c r="P1533" s="15">
        <v>0.0025</v>
      </c>
      <c r="Q1533" s="11">
        <v>4.0</v>
      </c>
    </row>
    <row r="1534">
      <c r="A1534" s="6" t="s">
        <v>1596</v>
      </c>
      <c r="B1534" s="7">
        <v>2063.77</v>
      </c>
      <c r="C1534" s="7">
        <v>2067.92</v>
      </c>
      <c r="D1534" s="7">
        <v>2057.46</v>
      </c>
      <c r="E1534" s="7">
        <v>2059.74</v>
      </c>
      <c r="F1534" s="7">
        <v>3715.28</v>
      </c>
      <c r="G1534" s="10">
        <v>-0.0020397780953996156</v>
      </c>
      <c r="H1534" s="7">
        <v>27.75868894479663</v>
      </c>
      <c r="I1534" s="7">
        <v>27.464960413725418</v>
      </c>
      <c r="J1534" s="7">
        <v>3.6854190585533937</v>
      </c>
      <c r="K1534" s="7">
        <v>78.65719186473906</v>
      </c>
      <c r="L1534" s="7">
        <v>83.90967741935451</v>
      </c>
      <c r="M1534" s="7">
        <v>91.35562702943092</v>
      </c>
      <c r="N1534" s="7">
        <v>1.0</v>
      </c>
      <c r="O1534" s="10">
        <v>-0.0020397780953996156</v>
      </c>
      <c r="P1534" s="15">
        <v>0.0025</v>
      </c>
      <c r="Q1534" s="11">
        <v>3.0</v>
      </c>
    </row>
    <row r="1535">
      <c r="A1535" s="6" t="s">
        <v>1597</v>
      </c>
      <c r="B1535" s="7">
        <v>2056.62</v>
      </c>
      <c r="C1535" s="7">
        <v>2075.07</v>
      </c>
      <c r="D1535" s="7">
        <v>2043.98</v>
      </c>
      <c r="E1535" s="7">
        <v>2072.78</v>
      </c>
      <c r="F1535" s="7">
        <v>3749.99</v>
      </c>
      <c r="G1535" s="10">
        <v>0.006330896132521784</v>
      </c>
      <c r="H1535" s="7">
        <v>28.294833901534957</v>
      </c>
      <c r="I1535" s="7">
        <v>27.63093511128733</v>
      </c>
      <c r="J1535" s="7">
        <v>2.9360887868350702</v>
      </c>
      <c r="K1535" s="7">
        <v>74.59406903257181</v>
      </c>
      <c r="L1535" s="7">
        <v>96.72107674685</v>
      </c>
      <c r="M1535" s="7">
        <v>90.86940704789042</v>
      </c>
      <c r="N1535" s="7">
        <v>1.0</v>
      </c>
      <c r="O1535" s="10">
        <v>0.006330896132521784</v>
      </c>
      <c r="P1535" s="15">
        <v>0.0025</v>
      </c>
      <c r="Q1535" s="11">
        <v>4.0</v>
      </c>
    </row>
    <row r="1536">
      <c r="A1536" s="6" t="s">
        <v>1598</v>
      </c>
      <c r="B1536" s="7">
        <v>2073.19</v>
      </c>
      <c r="C1536" s="7">
        <v>2074.02</v>
      </c>
      <c r="D1536" s="7">
        <v>2062.57</v>
      </c>
      <c r="E1536" s="7">
        <v>2066.13</v>
      </c>
      <c r="F1536" s="7">
        <v>3485.71</v>
      </c>
      <c r="G1536" s="10">
        <v>-0.003208251719912432</v>
      </c>
      <c r="H1536" s="7">
        <v>27.86195791149794</v>
      </c>
      <c r="I1536" s="7">
        <v>27.677139671329453</v>
      </c>
      <c r="J1536" s="7">
        <v>2.537876281839232</v>
      </c>
      <c r="K1536" s="7">
        <v>71.73445535296867</v>
      </c>
      <c r="L1536" s="7">
        <v>87.19931271477658</v>
      </c>
      <c r="M1536" s="7">
        <v>89.27668896032702</v>
      </c>
      <c r="N1536" s="7">
        <v>1.0</v>
      </c>
      <c r="O1536" s="10">
        <v>-0.003208251719912432</v>
      </c>
      <c r="P1536" s="15">
        <v>0.0025</v>
      </c>
      <c r="Q1536" s="11">
        <v>2.0</v>
      </c>
    </row>
    <row r="1537">
      <c r="A1537" s="6" t="s">
        <v>1599</v>
      </c>
      <c r="B1537" s="7">
        <v>2062.5</v>
      </c>
      <c r="C1537" s="7">
        <v>2062.5</v>
      </c>
      <c r="D1537" s="7">
        <v>2042.56</v>
      </c>
      <c r="E1537" s="7">
        <v>2045.17</v>
      </c>
      <c r="F1537" s="7">
        <v>4154.92</v>
      </c>
      <c r="G1537" s="10">
        <v>-0.010144569799577004</v>
      </c>
      <c r="H1537" s="7">
        <v>25.53327207415805</v>
      </c>
      <c r="I1537" s="7">
        <v>27.248366151895173</v>
      </c>
      <c r="J1537" s="7">
        <v>1.6158382476832351</v>
      </c>
      <c r="K1537" s="7">
        <v>61.77133655394525</v>
      </c>
      <c r="L1537" s="7">
        <v>54.02122097493465</v>
      </c>
      <c r="M1537" s="7">
        <v>79.31387014552041</v>
      </c>
      <c r="N1537" s="7">
        <v>2.0</v>
      </c>
      <c r="O1537" s="10">
        <v>-0.013352821519489437</v>
      </c>
      <c r="P1537" s="15">
        <v>0.0025</v>
      </c>
      <c r="Q1537" s="11">
        <v>1.0</v>
      </c>
    </row>
    <row r="1538">
      <c r="A1538" s="6" t="s">
        <v>1600</v>
      </c>
      <c r="B1538" s="7">
        <v>2045.56</v>
      </c>
      <c r="C1538" s="7">
        <v>2067.33</v>
      </c>
      <c r="D1538" s="7">
        <v>2043.09</v>
      </c>
      <c r="E1538" s="7">
        <v>2066.66</v>
      </c>
      <c r="F1538" s="7">
        <v>3750.8</v>
      </c>
      <c r="G1538" s="10">
        <v>0.01050768395781269</v>
      </c>
      <c r="H1538" s="7">
        <v>25.132127648046662</v>
      </c>
      <c r="I1538" s="7">
        <v>26.825118451125473</v>
      </c>
      <c r="J1538" s="7">
        <v>1.8306655433866852</v>
      </c>
      <c r="K1538" s="7">
        <v>64.67261904761901</v>
      </c>
      <c r="L1538" s="7">
        <v>84.10508410508355</v>
      </c>
      <c r="M1538" s="7">
        <v>75.1085392649316</v>
      </c>
      <c r="N1538" s="7">
        <v>1.0</v>
      </c>
      <c r="O1538" s="10">
        <v>0.01050768395781269</v>
      </c>
      <c r="P1538" s="15">
        <v>0.0025</v>
      </c>
      <c r="Q1538" s="11">
        <v>5.0</v>
      </c>
    </row>
    <row r="1539">
      <c r="A1539" s="6" t="s">
        <v>1601</v>
      </c>
      <c r="B1539" s="7">
        <v>2063.01</v>
      </c>
      <c r="C1539" s="7">
        <v>2063.01</v>
      </c>
      <c r="D1539" s="7">
        <v>2033.8</v>
      </c>
      <c r="E1539" s="7">
        <v>2041.91</v>
      </c>
      <c r="F1539" s="7">
        <v>3801.25</v>
      </c>
      <c r="G1539" s="10">
        <v>-0.011975845083371128</v>
      </c>
      <c r="H1539" s="7">
        <v>22.557075717069893</v>
      </c>
      <c r="I1539" s="7">
        <v>25.97150990431436</v>
      </c>
      <c r="J1539" s="7">
        <v>1.018274955004848</v>
      </c>
      <c r="K1539" s="7">
        <v>50.45273700096041</v>
      </c>
      <c r="L1539" s="7">
        <v>36.934195511601395</v>
      </c>
      <c r="M1539" s="7">
        <v>58.35350019720653</v>
      </c>
      <c r="N1539" s="7">
        <v>1.0</v>
      </c>
      <c r="O1539" s="10">
        <v>-0.011975845083371128</v>
      </c>
      <c r="P1539" s="15">
        <v>0.0025</v>
      </c>
      <c r="Q1539" s="11">
        <v>1.0</v>
      </c>
    </row>
    <row r="1540">
      <c r="A1540" s="6" t="s">
        <v>1602</v>
      </c>
      <c r="B1540" s="7">
        <v>2045.54</v>
      </c>
      <c r="C1540" s="7">
        <v>2060.63</v>
      </c>
      <c r="D1540" s="7">
        <v>2041.69</v>
      </c>
      <c r="E1540" s="7">
        <v>2047.6</v>
      </c>
      <c r="F1540" s="7">
        <v>3359.53</v>
      </c>
      <c r="G1540" s="10">
        <v>0.0027866066574921654</v>
      </c>
      <c r="H1540" s="7">
        <v>20.736427329927892</v>
      </c>
      <c r="I1540" s="7">
        <v>24.924493389437067</v>
      </c>
      <c r="J1540" s="7">
        <v>0.9725875674927311</v>
      </c>
      <c r="K1540" s="7">
        <v>49.305165637282414</v>
      </c>
      <c r="L1540" s="7">
        <v>47.755800684670646</v>
      </c>
      <c r="M1540" s="7">
        <v>56.265026767118535</v>
      </c>
      <c r="N1540" s="7">
        <v>1.0</v>
      </c>
      <c r="O1540" s="10">
        <v>0.0027866066574921654</v>
      </c>
      <c r="P1540" s="15">
        <v>0.0025</v>
      </c>
      <c r="Q1540" s="11">
        <v>3.0</v>
      </c>
    </row>
    <row r="1541">
      <c r="A1541" s="6" t="s">
        <v>1603</v>
      </c>
      <c r="B1541" s="7">
        <v>2050.23</v>
      </c>
      <c r="C1541" s="7">
        <v>2062.93</v>
      </c>
      <c r="D1541" s="7">
        <v>2041.88</v>
      </c>
      <c r="E1541" s="7">
        <v>2041.99</v>
      </c>
      <c r="F1541" s="7">
        <v>3567.84</v>
      </c>
      <c r="G1541" s="10">
        <v>-0.0027397929283062613</v>
      </c>
      <c r="H1541" s="7">
        <v>18.62615947869199</v>
      </c>
      <c r="I1541" s="7">
        <v>23.664826607288056</v>
      </c>
      <c r="J1541" s="7">
        <v>0.8765416238437829</v>
      </c>
      <c r="K1541" s="7">
        <v>46.71048127610052</v>
      </c>
      <c r="L1541" s="7">
        <v>37.08634461772527</v>
      </c>
      <c r="M1541" s="7">
        <v>40.59211360466577</v>
      </c>
      <c r="N1541" s="7">
        <v>1.0</v>
      </c>
      <c r="O1541" s="10">
        <v>-0.0027397929283062613</v>
      </c>
      <c r="P1541" s="15">
        <v>0.0025</v>
      </c>
      <c r="Q1541" s="11">
        <v>3.0</v>
      </c>
    </row>
    <row r="1542">
      <c r="A1542" s="6" t="s">
        <v>1604</v>
      </c>
      <c r="B1542" s="7">
        <v>2043.72</v>
      </c>
      <c r="C1542" s="7">
        <v>2065.05</v>
      </c>
      <c r="D1542" s="7">
        <v>2039.74</v>
      </c>
      <c r="E1542" s="7">
        <v>2061.72</v>
      </c>
      <c r="F1542" s="7">
        <v>4239.74</v>
      </c>
      <c r="G1542" s="10">
        <v>0.009662143301387269</v>
      </c>
      <c r="H1542" s="7">
        <v>18.334454928821287</v>
      </c>
      <c r="I1542" s="7">
        <v>22.598752271594705</v>
      </c>
      <c r="J1542" s="7">
        <v>1.1567596002104106</v>
      </c>
      <c r="K1542" s="7">
        <v>53.6341463414633</v>
      </c>
      <c r="L1542" s="7">
        <v>74.61011791555663</v>
      </c>
      <c r="M1542" s="7">
        <v>53.15075440598418</v>
      </c>
      <c r="N1542" s="7">
        <v>1.0</v>
      </c>
      <c r="O1542" s="10">
        <v>0.009662143301387269</v>
      </c>
      <c r="P1542" s="15">
        <v>0.0025</v>
      </c>
      <c r="Q1542" s="11">
        <v>4.0</v>
      </c>
    </row>
    <row r="1543">
      <c r="A1543" s="6" t="s">
        <v>1605</v>
      </c>
      <c r="B1543" s="7">
        <v>2065.92</v>
      </c>
      <c r="C1543" s="7">
        <v>2083.18</v>
      </c>
      <c r="D1543" s="7">
        <v>2065.92</v>
      </c>
      <c r="E1543" s="7">
        <v>2082.42</v>
      </c>
      <c r="F1543" s="7">
        <v>4191.83</v>
      </c>
      <c r="G1543" s="10">
        <v>0.010040160642570415</v>
      </c>
      <c r="H1543" s="7">
        <v>19.54825387204164</v>
      </c>
      <c r="I1543" s="7">
        <v>21.988652591684094</v>
      </c>
      <c r="J1543" s="7">
        <v>1.7261318506751415</v>
      </c>
      <c r="K1543" s="7">
        <v>63.31798846221086</v>
      </c>
      <c r="L1543" s="7">
        <v>98.74773438787318</v>
      </c>
      <c r="M1543" s="7">
        <v>70.14806564038503</v>
      </c>
      <c r="N1543" s="7">
        <v>2.0</v>
      </c>
      <c r="O1543" s="10">
        <v>0.019702303943957684</v>
      </c>
      <c r="P1543" s="15">
        <v>0.0025</v>
      </c>
      <c r="Q1543" s="11">
        <v>5.0</v>
      </c>
    </row>
    <row r="1544">
      <c r="A1544" s="6" t="s">
        <v>1606</v>
      </c>
      <c r="B1544" s="7">
        <v>2082.89</v>
      </c>
      <c r="C1544" s="7">
        <v>2087.84</v>
      </c>
      <c r="D1544" s="7">
        <v>2078.13</v>
      </c>
      <c r="E1544" s="7">
        <v>2082.78</v>
      </c>
      <c r="F1544" s="7">
        <v>3765.87</v>
      </c>
      <c r="G1544" s="10">
        <v>1.728757887458473E-4</v>
      </c>
      <c r="H1544" s="7">
        <v>20.305181774883295</v>
      </c>
      <c r="I1544" s="7">
        <v>21.651958428323937</v>
      </c>
      <c r="J1544" s="7">
        <v>1.753296880025736</v>
      </c>
      <c r="K1544" s="7">
        <v>63.67990654205613</v>
      </c>
      <c r="L1544" s="7">
        <v>91.50008399126503</v>
      </c>
      <c r="M1544" s="7">
        <v>88.28597876489827</v>
      </c>
      <c r="N1544" s="7">
        <v>3.0</v>
      </c>
      <c r="O1544" s="10">
        <v>0.01987517973270353</v>
      </c>
      <c r="P1544" s="15">
        <v>0.0025</v>
      </c>
      <c r="Q1544" s="11">
        <v>3.0</v>
      </c>
    </row>
    <row r="1545">
      <c r="A1545" s="6" t="s">
        <v>1607</v>
      </c>
      <c r="B1545" s="7">
        <v>2083.1</v>
      </c>
      <c r="C1545" s="7">
        <v>2083.22</v>
      </c>
      <c r="D1545" s="7">
        <v>2076.31</v>
      </c>
      <c r="E1545" s="7">
        <v>2080.73</v>
      </c>
      <c r="F1545" s="7">
        <v>3701.45</v>
      </c>
      <c r="G1545" s="10">
        <v>-9.842614198331948E-4</v>
      </c>
      <c r="H1545" s="7">
        <v>20.50328561015931</v>
      </c>
      <c r="I1545" s="7">
        <v>21.422223864691013</v>
      </c>
      <c r="J1545" s="7">
        <v>1.6800560485754328</v>
      </c>
      <c r="K1545" s="7">
        <v>62.68734750784247</v>
      </c>
      <c r="L1545" s="7">
        <v>88.05644213001831</v>
      </c>
      <c r="M1545" s="7">
        <v>92.7680868363855</v>
      </c>
      <c r="N1545" s="7">
        <v>1.0</v>
      </c>
      <c r="O1545" s="10">
        <v>-9.842614198331948E-4</v>
      </c>
      <c r="P1545" s="15">
        <v>0.0025</v>
      </c>
      <c r="Q1545" s="11">
        <v>3.0</v>
      </c>
    </row>
    <row r="1546">
      <c r="A1546" s="6" t="s">
        <v>1608</v>
      </c>
      <c r="B1546" s="7">
        <v>2078.83</v>
      </c>
      <c r="C1546" s="7">
        <v>2094.66</v>
      </c>
      <c r="D1546" s="7">
        <v>2073.65</v>
      </c>
      <c r="E1546" s="7">
        <v>2094.34</v>
      </c>
      <c r="F1546" s="7">
        <v>3316.88</v>
      </c>
      <c r="G1546" s="10">
        <v>0.006540973600611385</v>
      </c>
      <c r="H1546" s="7">
        <v>21.510537496940742</v>
      </c>
      <c r="I1546" s="7">
        <v>21.43988659114096</v>
      </c>
      <c r="J1546" s="7">
        <v>1.6123306865950477</v>
      </c>
      <c r="K1546" s="7">
        <v>61.720007151796864</v>
      </c>
      <c r="L1546" s="7">
        <v>99.47420308905734</v>
      </c>
      <c r="M1546" s="7">
        <v>93.01024307011357</v>
      </c>
      <c r="N1546" s="7">
        <v>1.0</v>
      </c>
      <c r="O1546" s="10">
        <v>0.006540973600611385</v>
      </c>
      <c r="P1546" s="15">
        <v>0.0025</v>
      </c>
      <c r="Q1546" s="11">
        <v>4.0</v>
      </c>
    </row>
    <row r="1547">
      <c r="A1547" s="6" t="s">
        <v>1609</v>
      </c>
      <c r="B1547" s="7">
        <v>2096.05</v>
      </c>
      <c r="C1547" s="7">
        <v>2104.05</v>
      </c>
      <c r="D1547" s="7">
        <v>2091.68</v>
      </c>
      <c r="E1547" s="7">
        <v>2100.8</v>
      </c>
      <c r="F1547" s="7">
        <v>3896.83</v>
      </c>
      <c r="G1547" s="10">
        <v>0.0030845039487380444</v>
      </c>
      <c r="H1547" s="7">
        <v>22.5698882629722</v>
      </c>
      <c r="I1547" s="7">
        <v>21.665886925507213</v>
      </c>
      <c r="J1547" s="7">
        <v>1.5737194457418706</v>
      </c>
      <c r="K1547" s="7">
        <v>61.145726211360554</v>
      </c>
      <c r="L1547" s="7">
        <v>95.37366548042706</v>
      </c>
      <c r="M1547" s="7">
        <v>94.30143689983424</v>
      </c>
      <c r="N1547" s="7">
        <v>2.0</v>
      </c>
      <c r="O1547" s="10">
        <v>0.009625477549349429</v>
      </c>
      <c r="P1547" s="15">
        <v>0.0025</v>
      </c>
      <c r="Q1547" s="11">
        <v>4.0</v>
      </c>
    </row>
    <row r="1548">
      <c r="A1548" s="6" t="s">
        <v>1610</v>
      </c>
      <c r="B1548" s="7">
        <v>2101.52</v>
      </c>
      <c r="C1548" s="7">
        <v>2111.05</v>
      </c>
      <c r="D1548" s="7">
        <v>2096.32</v>
      </c>
      <c r="E1548" s="7">
        <v>2102.4</v>
      </c>
      <c r="F1548" s="7">
        <v>4184.88</v>
      </c>
      <c r="G1548" s="10">
        <v>7.616146230007183E-4</v>
      </c>
      <c r="H1548" s="7">
        <v>23.270292558148412</v>
      </c>
      <c r="I1548" s="7">
        <v>21.98676805203545</v>
      </c>
      <c r="J1548" s="7">
        <v>1.710763078973681</v>
      </c>
      <c r="K1548" s="7">
        <v>63.11001843884458</v>
      </c>
      <c r="L1548" s="7">
        <v>88.80258899676366</v>
      </c>
      <c r="M1548" s="7">
        <v>94.55015252208268</v>
      </c>
      <c r="N1548" s="7">
        <v>3.0</v>
      </c>
      <c r="O1548" s="10">
        <v>0.010387092172350147</v>
      </c>
      <c r="P1548" s="15">
        <v>0.0025</v>
      </c>
      <c r="Q1548" s="11">
        <v>3.0</v>
      </c>
    </row>
    <row r="1549">
      <c r="A1549" s="6" t="s">
        <v>1611</v>
      </c>
      <c r="B1549" s="7">
        <v>2102.09</v>
      </c>
      <c r="C1549" s="7">
        <v>2103.78</v>
      </c>
      <c r="D1549" s="7">
        <v>2088.52</v>
      </c>
      <c r="E1549" s="7">
        <v>2091.48</v>
      </c>
      <c r="F1549" s="7">
        <v>4175.29</v>
      </c>
      <c r="G1549" s="10">
        <v>-0.005194063926940674</v>
      </c>
      <c r="H1549" s="7">
        <v>22.68274273176894</v>
      </c>
      <c r="I1549" s="7">
        <v>22.12596298798215</v>
      </c>
      <c r="J1549" s="7">
        <v>1.2636030448266113</v>
      </c>
      <c r="K1549" s="7">
        <v>55.82264291941706</v>
      </c>
      <c r="L1549" s="7">
        <v>74.66666666666653</v>
      </c>
      <c r="M1549" s="7">
        <v>86.2809737146191</v>
      </c>
      <c r="N1549" s="7">
        <v>1.0</v>
      </c>
      <c r="O1549" s="10">
        <v>-0.005194063926940674</v>
      </c>
      <c r="P1549" s="15">
        <v>0.0025</v>
      </c>
      <c r="Q1549" s="11">
        <v>2.0</v>
      </c>
    </row>
    <row r="1550">
      <c r="A1550" s="6" t="s">
        <v>1612</v>
      </c>
      <c r="B1550" s="7">
        <v>2091.49</v>
      </c>
      <c r="C1550" s="7">
        <v>2094.32</v>
      </c>
      <c r="D1550" s="7">
        <v>2081.2</v>
      </c>
      <c r="E1550" s="7">
        <v>2091.58</v>
      </c>
      <c r="F1550" s="7">
        <v>3790.58</v>
      </c>
      <c r="G1550" s="10">
        <v>4.781303191993662E-5</v>
      </c>
      <c r="H1550" s="7">
        <v>21.971896084528453</v>
      </c>
      <c r="I1550" s="7">
        <v>22.09514960729141</v>
      </c>
      <c r="J1550" s="7">
        <v>1.3958624980556826</v>
      </c>
      <c r="K1550" s="7">
        <v>58.26137765370378</v>
      </c>
      <c r="L1550" s="7">
        <v>74.79611650485411</v>
      </c>
      <c r="M1550" s="7">
        <v>79.42179072276144</v>
      </c>
      <c r="N1550" s="7">
        <v>1.0</v>
      </c>
      <c r="O1550" s="10">
        <v>4.781303191993662E-5</v>
      </c>
      <c r="P1550" s="15">
        <v>0.0025</v>
      </c>
      <c r="Q1550" s="11">
        <v>3.0</v>
      </c>
    </row>
    <row r="1551">
      <c r="A1551" s="6" t="s">
        <v>1613</v>
      </c>
      <c r="B1551" s="7">
        <v>2089.37</v>
      </c>
      <c r="C1551" s="7">
        <v>2089.37</v>
      </c>
      <c r="D1551" s="7">
        <v>2077.52</v>
      </c>
      <c r="E1551" s="7">
        <v>2087.79</v>
      </c>
      <c r="F1551" s="7">
        <v>3319.74</v>
      </c>
      <c r="G1551" s="10">
        <v>-0.0018120272712494688</v>
      </c>
      <c r="H1551" s="7">
        <v>20.86223679014347</v>
      </c>
      <c r="I1551" s="7">
        <v>21.848567043861824</v>
      </c>
      <c r="J1551" s="7">
        <v>1.904499151103565</v>
      </c>
      <c r="K1551" s="7">
        <v>65.57065614496565</v>
      </c>
      <c r="L1551" s="7">
        <v>69.88996763754027</v>
      </c>
      <c r="M1551" s="7">
        <v>73.11758360302031</v>
      </c>
      <c r="N1551" s="7">
        <v>1.0</v>
      </c>
      <c r="O1551" s="10">
        <v>-0.0018120272712494688</v>
      </c>
      <c r="P1551" s="15">
        <v>0.0025</v>
      </c>
      <c r="Q1551" s="11">
        <v>3.0</v>
      </c>
    </row>
    <row r="1552">
      <c r="A1552" s="6" t="s">
        <v>1614</v>
      </c>
      <c r="B1552" s="7">
        <v>2089.84</v>
      </c>
      <c r="C1552" s="7">
        <v>2096.87</v>
      </c>
      <c r="D1552" s="7">
        <v>2085.8</v>
      </c>
      <c r="E1552" s="7">
        <v>2091.7</v>
      </c>
      <c r="F1552" s="7">
        <v>3557.19</v>
      </c>
      <c r="G1552" s="10">
        <v>0.001872793719674802</v>
      </c>
      <c r="H1552" s="7">
        <v>20.067008148786044</v>
      </c>
      <c r="I1552" s="7">
        <v>21.49225526484667</v>
      </c>
      <c r="J1552" s="7">
        <v>1.5314091680814945</v>
      </c>
      <c r="K1552" s="7">
        <v>60.49631120053656</v>
      </c>
      <c r="L1552" s="7">
        <v>74.9514563106792</v>
      </c>
      <c r="M1552" s="7">
        <v>73.21251348435787</v>
      </c>
      <c r="N1552" s="7">
        <v>1.0</v>
      </c>
      <c r="O1552" s="10">
        <v>0.001872793719674802</v>
      </c>
      <c r="P1552" s="15">
        <v>0.0025</v>
      </c>
      <c r="Q1552" s="11">
        <v>3.0</v>
      </c>
    </row>
    <row r="1553">
      <c r="A1553" s="6" t="s">
        <v>1615</v>
      </c>
      <c r="B1553" s="7">
        <v>2092.33</v>
      </c>
      <c r="C1553" s="7">
        <v>2099.89</v>
      </c>
      <c r="D1553" s="7">
        <v>2082.31</v>
      </c>
      <c r="E1553" s="7">
        <v>2095.15</v>
      </c>
      <c r="F1553" s="7">
        <v>4100.11</v>
      </c>
      <c r="G1553" s="10">
        <v>0.0016493761055602013</v>
      </c>
      <c r="H1553" s="7">
        <v>19.490495587622263</v>
      </c>
      <c r="I1553" s="7">
        <v>21.091903329401788</v>
      </c>
      <c r="J1553" s="7">
        <v>3.379973178363868</v>
      </c>
      <c r="K1553" s="7">
        <v>77.16880996121651</v>
      </c>
      <c r="L1553" s="7">
        <v>77.70298695835078</v>
      </c>
      <c r="M1553" s="7">
        <v>74.18147030219008</v>
      </c>
      <c r="N1553" s="7">
        <v>2.0</v>
      </c>
      <c r="O1553" s="10">
        <v>0.003522169825235003</v>
      </c>
      <c r="P1553" s="15">
        <v>0.0025</v>
      </c>
      <c r="Q1553" s="11">
        <v>3.0</v>
      </c>
    </row>
    <row r="1554">
      <c r="A1554" s="6" t="s">
        <v>1616</v>
      </c>
      <c r="B1554" s="7">
        <v>2090.93</v>
      </c>
      <c r="C1554" s="7">
        <v>2099.3</v>
      </c>
      <c r="D1554" s="7">
        <v>2071.62</v>
      </c>
      <c r="E1554" s="7">
        <v>2075.81</v>
      </c>
      <c r="F1554" s="7">
        <v>4309.84</v>
      </c>
      <c r="G1554" s="10">
        <v>-0.00923084266043011</v>
      </c>
      <c r="H1554" s="7">
        <v>17.273906024458483</v>
      </c>
      <c r="I1554" s="7">
        <v>20.32830386841313</v>
      </c>
      <c r="J1554" s="7">
        <v>1.676336609925674</v>
      </c>
      <c r="K1554" s="7">
        <v>62.63549225118691</v>
      </c>
      <c r="L1554" s="7">
        <v>50.581966063665476</v>
      </c>
      <c r="M1554" s="7">
        <v>67.74546977756515</v>
      </c>
      <c r="N1554" s="7">
        <v>1.0</v>
      </c>
      <c r="O1554" s="10">
        <v>-0.00923084266043011</v>
      </c>
      <c r="P1554" s="15">
        <v>0.0025</v>
      </c>
      <c r="Q1554" s="11">
        <v>2.0</v>
      </c>
    </row>
    <row r="1555">
      <c r="A1555" s="6" t="s">
        <v>1617</v>
      </c>
      <c r="B1555" s="7">
        <v>2071.82</v>
      </c>
      <c r="C1555" s="7">
        <v>2073.85</v>
      </c>
      <c r="D1555" s="7">
        <v>2052.28</v>
      </c>
      <c r="E1555" s="7">
        <v>2065.3</v>
      </c>
      <c r="F1555" s="7">
        <v>4704.72</v>
      </c>
      <c r="G1555" s="10">
        <v>-0.005063083808248233</v>
      </c>
      <c r="H1555" s="7">
        <v>14.502003591501307</v>
      </c>
      <c r="I1555" s="7">
        <v>19.163043813030765</v>
      </c>
      <c r="J1555" s="7">
        <v>1.5001072731173593</v>
      </c>
      <c r="K1555" s="7">
        <v>60.00171629623277</v>
      </c>
      <c r="L1555" s="7">
        <v>35.84350021034933</v>
      </c>
      <c r="M1555" s="7">
        <v>54.70948441078853</v>
      </c>
      <c r="N1555" s="7">
        <v>2.0</v>
      </c>
      <c r="O1555" s="10">
        <v>-0.014293926468678341</v>
      </c>
      <c r="P1555" s="15">
        <v>0.0025</v>
      </c>
      <c r="Q1555" s="11">
        <v>2.0</v>
      </c>
    </row>
    <row r="1556">
      <c r="A1556" s="6" t="s">
        <v>1618</v>
      </c>
      <c r="B1556" s="7">
        <v>2067.17</v>
      </c>
      <c r="C1556" s="7">
        <v>2083.42</v>
      </c>
      <c r="D1556" s="7">
        <v>2066.11</v>
      </c>
      <c r="E1556" s="7">
        <v>2081.43</v>
      </c>
      <c r="F1556" s="7">
        <v>3841.11</v>
      </c>
      <c r="G1556" s="10">
        <v>0.007810003389337942</v>
      </c>
      <c r="H1556" s="7">
        <v>13.451743809651816</v>
      </c>
      <c r="I1556" s="7">
        <v>18.020783812354974</v>
      </c>
      <c r="J1556" s="7">
        <v>1.4228706286204673</v>
      </c>
      <c r="K1556" s="7">
        <v>58.72664482422739</v>
      </c>
      <c r="L1556" s="7">
        <v>49.60013612387212</v>
      </c>
      <c r="M1556" s="7">
        <v>45.34186746596231</v>
      </c>
      <c r="N1556" s="7">
        <v>1.0</v>
      </c>
      <c r="O1556" s="10">
        <v>0.007810003389337942</v>
      </c>
      <c r="P1556" s="15">
        <v>0.0025</v>
      </c>
      <c r="Q1556" s="11">
        <v>4.0</v>
      </c>
    </row>
    <row r="1557">
      <c r="A1557" s="6" t="s">
        <v>1619</v>
      </c>
      <c r="B1557" s="7">
        <v>2077.18</v>
      </c>
      <c r="C1557" s="7">
        <v>2077.18</v>
      </c>
      <c r="D1557" s="7">
        <v>2054.89</v>
      </c>
      <c r="E1557" s="7">
        <v>2063.37</v>
      </c>
      <c r="F1557" s="7">
        <v>4173.39</v>
      </c>
      <c r="G1557" s="10">
        <v>-0.008676727057840018</v>
      </c>
      <c r="H1557" s="7">
        <v>11.03491071777944</v>
      </c>
      <c r="I1557" s="7">
        <v>16.62360919343987</v>
      </c>
      <c r="J1557" s="7">
        <v>0.7054275552806533</v>
      </c>
      <c r="K1557" s="7">
        <v>41.36367757729614</v>
      </c>
      <c r="L1557" s="7">
        <v>18.870171856388794</v>
      </c>
      <c r="M1557" s="7">
        <v>34.77126939687008</v>
      </c>
      <c r="N1557" s="7">
        <v>1.0</v>
      </c>
      <c r="O1557" s="10">
        <v>-0.008676727057840018</v>
      </c>
      <c r="P1557" s="15">
        <v>0.0025</v>
      </c>
      <c r="Q1557" s="11">
        <v>2.0</v>
      </c>
    </row>
    <row r="1558">
      <c r="A1558" s="6" t="s">
        <v>1620</v>
      </c>
      <c r="B1558" s="7">
        <v>2060.3</v>
      </c>
      <c r="C1558" s="7">
        <v>2060.3</v>
      </c>
      <c r="D1558" s="7">
        <v>2045.55</v>
      </c>
      <c r="E1558" s="7">
        <v>2051.12</v>
      </c>
      <c r="F1558" s="7">
        <v>4058.56</v>
      </c>
      <c r="G1558" s="10">
        <v>-0.005936889651395533</v>
      </c>
      <c r="H1558" s="7">
        <v>8.038418572092723</v>
      </c>
      <c r="I1558" s="7">
        <v>14.906571069170441</v>
      </c>
      <c r="J1558" s="7">
        <v>0.588403536141442</v>
      </c>
      <c r="K1558" s="7">
        <v>37.04370600752973</v>
      </c>
      <c r="L1558" s="7">
        <v>8.503816793893003</v>
      </c>
      <c r="M1558" s="7">
        <v>25.65804159138464</v>
      </c>
      <c r="N1558" s="7">
        <v>2.0</v>
      </c>
      <c r="O1558" s="10">
        <v>-0.014613616709235552</v>
      </c>
      <c r="P1558" s="15">
        <v>0.0025</v>
      </c>
      <c r="Q1558" s="11">
        <v>2.0</v>
      </c>
    </row>
    <row r="1559">
      <c r="A1559" s="6" t="s">
        <v>1621</v>
      </c>
      <c r="B1559" s="7">
        <v>2052.95</v>
      </c>
      <c r="C1559" s="7">
        <v>2060.23</v>
      </c>
      <c r="D1559" s="7">
        <v>2045.77</v>
      </c>
      <c r="E1559" s="7">
        <v>2050.63</v>
      </c>
      <c r="F1559" s="7">
        <v>4008.53</v>
      </c>
      <c r="G1559" s="10">
        <v>-2.3889387261583024E-4</v>
      </c>
      <c r="H1559" s="7">
        <v>5.560045311829981</v>
      </c>
      <c r="I1559" s="7">
        <v>13.03726591770235</v>
      </c>
      <c r="J1559" s="7">
        <v>0.6005838641188954</v>
      </c>
      <c r="K1559" s="7">
        <v>37.5227988724921</v>
      </c>
      <c r="L1559" s="7">
        <v>7.755725190839905</v>
      </c>
      <c r="M1559" s="7">
        <v>11.709904613707232</v>
      </c>
      <c r="N1559" s="7">
        <v>3.0</v>
      </c>
      <c r="O1559" s="10">
        <v>-0.014852510581851382</v>
      </c>
      <c r="P1559" s="15">
        <v>0.0025</v>
      </c>
      <c r="Q1559" s="11">
        <v>3.0</v>
      </c>
    </row>
    <row r="1560">
      <c r="A1560" s="6" t="s">
        <v>1622</v>
      </c>
      <c r="B1560" s="7">
        <v>2047.77</v>
      </c>
      <c r="C1560" s="7">
        <v>2057.72</v>
      </c>
      <c r="D1560" s="7">
        <v>2039.45</v>
      </c>
      <c r="E1560" s="7">
        <v>2057.14</v>
      </c>
      <c r="F1560" s="7">
        <v>3796.35</v>
      </c>
      <c r="G1560" s="10">
        <v>0.003174634136826128</v>
      </c>
      <c r="H1560" s="7">
        <v>4.074253779580886</v>
      </c>
      <c r="I1560" s="7">
        <v>11.244663490078057</v>
      </c>
      <c r="J1560" s="7">
        <v>0.5063694267515866</v>
      </c>
      <c r="K1560" s="7">
        <v>33.615221987314754</v>
      </c>
      <c r="L1560" s="7">
        <v>24.706703910614237</v>
      </c>
      <c r="M1560" s="7">
        <v>13.655415298449048</v>
      </c>
      <c r="N1560" s="7">
        <v>1.0</v>
      </c>
      <c r="O1560" s="10">
        <v>0.003174634136826128</v>
      </c>
      <c r="P1560" s="15">
        <v>0.0025</v>
      </c>
      <c r="Q1560" s="11">
        <v>4.0</v>
      </c>
    </row>
    <row r="1561">
      <c r="A1561" s="6" t="s">
        <v>1623</v>
      </c>
      <c r="B1561" s="7">
        <v>2057.55</v>
      </c>
      <c r="C1561" s="7">
        <v>2064.15</v>
      </c>
      <c r="D1561" s="7">
        <v>2054.31</v>
      </c>
      <c r="E1561" s="7">
        <v>2058.69</v>
      </c>
      <c r="F1561" s="7">
        <v>3788.62</v>
      </c>
      <c r="G1561" s="10">
        <v>7.534732687129617E-4</v>
      </c>
      <c r="H1561" s="7">
        <v>2.9873885759143377</v>
      </c>
      <c r="I1561" s="7">
        <v>9.593208507245313</v>
      </c>
      <c r="J1561" s="7">
        <v>0.44121549893842477</v>
      </c>
      <c r="K1561" s="7">
        <v>30.614123929656373</v>
      </c>
      <c r="L1561" s="7">
        <v>26.871508379888233</v>
      </c>
      <c r="M1561" s="7">
        <v>19.777979160447458</v>
      </c>
      <c r="N1561" s="7">
        <v>2.0</v>
      </c>
      <c r="O1561" s="10">
        <v>0.003928107405539089</v>
      </c>
      <c r="P1561" s="15">
        <v>0.0025</v>
      </c>
      <c r="Q1561" s="11">
        <v>3.0</v>
      </c>
    </row>
    <row r="1562">
      <c r="A1562" s="6" t="s">
        <v>1624</v>
      </c>
      <c r="B1562" s="7">
        <v>2062.63</v>
      </c>
      <c r="C1562" s="7">
        <v>2084.87</v>
      </c>
      <c r="D1562" s="7">
        <v>2062.63</v>
      </c>
      <c r="E1562" s="7">
        <v>2084.39</v>
      </c>
      <c r="F1562" s="7">
        <v>3600.2</v>
      </c>
      <c r="G1562" s="10">
        <v>0.012483666797817941</v>
      </c>
      <c r="H1562" s="7">
        <v>4.15195414482605</v>
      </c>
      <c r="I1562" s="7">
        <v>8.50495763476146</v>
      </c>
      <c r="J1562" s="7">
        <v>0.7610138004246245</v>
      </c>
      <c r="K1562" s="7">
        <v>43.2145279180166</v>
      </c>
      <c r="L1562" s="7">
        <v>69.85854189336192</v>
      </c>
      <c r="M1562" s="7">
        <v>40.478918061288134</v>
      </c>
      <c r="N1562" s="7">
        <v>3.0</v>
      </c>
      <c r="O1562" s="10">
        <v>0.01641177420335703</v>
      </c>
      <c r="P1562" s="15">
        <v>0.0025</v>
      </c>
      <c r="Q1562" s="11">
        <v>5.0</v>
      </c>
    </row>
    <row r="1563">
      <c r="A1563" s="6" t="s">
        <v>1625</v>
      </c>
      <c r="B1563" s="7">
        <v>2083.29</v>
      </c>
      <c r="C1563" s="7">
        <v>2083.29</v>
      </c>
      <c r="D1563" s="7">
        <v>2064.46</v>
      </c>
      <c r="E1563" s="7">
        <v>2064.46</v>
      </c>
      <c r="F1563" s="7">
        <v>3821.98</v>
      </c>
      <c r="G1563" s="10">
        <v>-0.00956155038164635</v>
      </c>
      <c r="H1563" s="7">
        <v>3.4271897997300584</v>
      </c>
      <c r="I1563" s="7">
        <v>7.4894040677551805</v>
      </c>
      <c r="J1563" s="7">
        <v>0.6797439848287287</v>
      </c>
      <c r="K1563" s="7">
        <v>40.467118261360355</v>
      </c>
      <c r="L1563" s="7">
        <v>41.37988087359375</v>
      </c>
      <c r="M1563" s="7">
        <v>46.03664371561464</v>
      </c>
      <c r="N1563" s="7">
        <v>1.0</v>
      </c>
      <c r="O1563" s="10">
        <v>-0.00956155038164635</v>
      </c>
      <c r="P1563" s="15">
        <v>0.0025</v>
      </c>
      <c r="Q1563" s="11">
        <v>2.0</v>
      </c>
    </row>
    <row r="1564">
      <c r="A1564" s="6" t="s">
        <v>1626</v>
      </c>
      <c r="B1564" s="7">
        <v>2067.17</v>
      </c>
      <c r="C1564" s="7">
        <v>2073.99</v>
      </c>
      <c r="D1564" s="7">
        <v>2053.13</v>
      </c>
      <c r="E1564" s="7">
        <v>2064.11</v>
      </c>
      <c r="F1564" s="7">
        <v>3782.39</v>
      </c>
      <c r="G1564" s="10">
        <v>-1.6953585925612947E-4</v>
      </c>
      <c r="H1564" s="7">
        <v>2.7923779646866933</v>
      </c>
      <c r="I1564" s="7">
        <v>6.549998847141484</v>
      </c>
      <c r="J1564" s="7">
        <v>0.6757554296506136</v>
      </c>
      <c r="K1564" s="7">
        <v>40.32542086356272</v>
      </c>
      <c r="L1564" s="7">
        <v>40.80079417604261</v>
      </c>
      <c r="M1564" s="7">
        <v>50.679738980999424</v>
      </c>
      <c r="N1564" s="7">
        <v>2.0</v>
      </c>
      <c r="O1564" s="10">
        <v>-0.00973108624090248</v>
      </c>
      <c r="P1564" s="15">
        <v>0.0025</v>
      </c>
      <c r="Q1564" s="11">
        <v>3.0</v>
      </c>
    </row>
    <row r="1565">
      <c r="A1565" s="6" t="s">
        <v>1627</v>
      </c>
      <c r="B1565" s="7">
        <v>2062.5</v>
      </c>
      <c r="C1565" s="7">
        <v>2066.79</v>
      </c>
      <c r="D1565" s="7">
        <v>2043.13</v>
      </c>
      <c r="E1565" s="7">
        <v>2046.61</v>
      </c>
      <c r="F1565" s="7">
        <v>3579.88</v>
      </c>
      <c r="G1565" s="10">
        <v>-0.008478230326872224</v>
      </c>
      <c r="H1565" s="7">
        <v>0.8671848977478476</v>
      </c>
      <c r="I1565" s="7">
        <v>5.413436057262756</v>
      </c>
      <c r="J1565" s="7">
        <v>0.5816316163771185</v>
      </c>
      <c r="K1565" s="7">
        <v>36.77415210688583</v>
      </c>
      <c r="L1565" s="7">
        <v>11.846459298477622</v>
      </c>
      <c r="M1565" s="7">
        <v>31.342378116037995</v>
      </c>
      <c r="N1565" s="7">
        <v>3.0</v>
      </c>
      <c r="O1565" s="10">
        <v>-0.018209316567774705</v>
      </c>
      <c r="P1565" s="15">
        <v>0.0025</v>
      </c>
      <c r="Q1565" s="11">
        <v>2.0</v>
      </c>
    </row>
    <row r="1566">
      <c r="A1566" s="6" t="s">
        <v>1628</v>
      </c>
      <c r="B1566" s="7">
        <v>2046.53</v>
      </c>
      <c r="C1566" s="7">
        <v>2071.88</v>
      </c>
      <c r="D1566" s="7">
        <v>2046.53</v>
      </c>
      <c r="E1566" s="7">
        <v>2066.66</v>
      </c>
      <c r="F1566" s="7">
        <v>3501.36</v>
      </c>
      <c r="G1566" s="10">
        <v>0.009796688181920324</v>
      </c>
      <c r="H1566" s="7">
        <v>0.948390501738686</v>
      </c>
      <c r="I1566" s="7">
        <v>4.520426946157942</v>
      </c>
      <c r="J1566" s="7">
        <v>0.7456060144264953</v>
      </c>
      <c r="K1566" s="7">
        <v>42.7133046211151</v>
      </c>
      <c r="L1566" s="7">
        <v>45.01985440105871</v>
      </c>
      <c r="M1566" s="7">
        <v>32.55570262519298</v>
      </c>
      <c r="N1566" s="7">
        <v>1.0</v>
      </c>
      <c r="O1566" s="10">
        <v>0.009796688181920324</v>
      </c>
      <c r="P1566" s="15">
        <v>0.0025</v>
      </c>
      <c r="Q1566" s="11">
        <v>4.0</v>
      </c>
    </row>
    <row r="1567">
      <c r="A1567" s="6" t="s">
        <v>1629</v>
      </c>
      <c r="B1567" s="7">
        <v>2065.04</v>
      </c>
      <c r="C1567" s="7">
        <v>2065.69</v>
      </c>
      <c r="D1567" s="7">
        <v>2040.82</v>
      </c>
      <c r="E1567" s="7">
        <v>2047.21</v>
      </c>
      <c r="F1567" s="7">
        <v>4108.96</v>
      </c>
      <c r="G1567" s="10">
        <v>-0.009411320681679531</v>
      </c>
      <c r="H1567" s="7">
        <v>-0.550361694584808</v>
      </c>
      <c r="I1567" s="7">
        <v>3.506269218009392</v>
      </c>
      <c r="J1567" s="7">
        <v>0.5933152358330481</v>
      </c>
      <c r="K1567" s="7">
        <v>37.23778085400907</v>
      </c>
      <c r="L1567" s="7">
        <v>12.965747702589765</v>
      </c>
      <c r="M1567" s="7">
        <v>23.2773538007087</v>
      </c>
      <c r="N1567" s="7">
        <v>1.0</v>
      </c>
      <c r="O1567" s="10">
        <v>-0.009411320681679531</v>
      </c>
      <c r="P1567" s="15">
        <v>0.0025</v>
      </c>
      <c r="Q1567" s="11">
        <v>2.0</v>
      </c>
    </row>
    <row r="1568">
      <c r="A1568" s="6" t="s">
        <v>1630</v>
      </c>
      <c r="B1568" s="7">
        <v>2044.38</v>
      </c>
      <c r="C1568" s="7">
        <v>2060.61</v>
      </c>
      <c r="D1568" s="7">
        <v>2034.49</v>
      </c>
      <c r="E1568" s="7">
        <v>2047.63</v>
      </c>
      <c r="F1568" s="7">
        <v>4101.32</v>
      </c>
      <c r="G1568" s="10">
        <v>2.051572628113739E-4</v>
      </c>
      <c r="H1568" s="7">
        <v>-1.6848215441877983</v>
      </c>
      <c r="I1568" s="7">
        <v>2.4680510655699543</v>
      </c>
      <c r="J1568" s="7">
        <v>0.7140247615181647</v>
      </c>
      <c r="K1568" s="7">
        <v>41.65778567199525</v>
      </c>
      <c r="L1568" s="7">
        <v>26.08177848352547</v>
      </c>
      <c r="M1568" s="7">
        <v>28.022460195724648</v>
      </c>
      <c r="N1568" s="7">
        <v>1.0</v>
      </c>
      <c r="O1568" s="10">
        <v>2.051572628113739E-4</v>
      </c>
      <c r="P1568" s="15">
        <v>0.0025</v>
      </c>
      <c r="Q1568" s="11">
        <v>3.0</v>
      </c>
    </row>
    <row r="1569">
      <c r="A1569" s="6" t="s">
        <v>1631</v>
      </c>
      <c r="B1569" s="7">
        <v>2044.21</v>
      </c>
      <c r="C1569" s="7">
        <v>2044.21</v>
      </c>
      <c r="D1569" s="7">
        <v>2025.91</v>
      </c>
      <c r="E1569" s="7">
        <v>2040.04</v>
      </c>
      <c r="F1569" s="7">
        <v>3846.77</v>
      </c>
      <c r="G1569" s="10">
        <v>-0.0037067243593814046</v>
      </c>
      <c r="H1569" s="7">
        <v>-3.1599132036294577</v>
      </c>
      <c r="I1569" s="7">
        <v>1.3424582117300718</v>
      </c>
      <c r="J1569" s="7">
        <v>0.7358293244091162</v>
      </c>
      <c r="K1569" s="7">
        <v>42.390649475840355</v>
      </c>
      <c r="L1569" s="7">
        <v>23.9654002713703</v>
      </c>
      <c r="M1569" s="7">
        <v>21.004308819161846</v>
      </c>
      <c r="N1569" s="7">
        <v>1.0</v>
      </c>
      <c r="O1569" s="10">
        <v>-0.0037067243593814046</v>
      </c>
      <c r="P1569" s="15">
        <v>0.0025</v>
      </c>
      <c r="Q1569" s="11">
        <v>2.0</v>
      </c>
    </row>
    <row r="1570">
      <c r="A1570" s="6" t="s">
        <v>1632</v>
      </c>
      <c r="B1570" s="7">
        <v>2041.88</v>
      </c>
      <c r="C1570" s="7">
        <v>2058.35</v>
      </c>
      <c r="D1570" s="7">
        <v>2041.88</v>
      </c>
      <c r="E1570" s="7">
        <v>2052.32</v>
      </c>
      <c r="F1570" s="7">
        <v>3507.65</v>
      </c>
      <c r="G1570" s="10">
        <v>0.006019489813925315</v>
      </c>
      <c r="H1570" s="7">
        <v>-3.3000002507292265</v>
      </c>
      <c r="I1570" s="7">
        <v>0.41396651923821204</v>
      </c>
      <c r="J1570" s="7">
        <v>0.6955657812173209</v>
      </c>
      <c r="K1570" s="7">
        <v>41.02263615617105</v>
      </c>
      <c r="L1570" s="7">
        <v>44.79308005427437</v>
      </c>
      <c r="M1570" s="7">
        <v>31.613419603056713</v>
      </c>
      <c r="N1570" s="7">
        <v>1.0</v>
      </c>
      <c r="O1570" s="10">
        <v>0.006019489813925315</v>
      </c>
      <c r="P1570" s="15">
        <v>0.0025</v>
      </c>
      <c r="Q1570" s="11">
        <v>4.0</v>
      </c>
    </row>
    <row r="1571">
      <c r="A1571" s="6" t="s">
        <v>1633</v>
      </c>
      <c r="B1571" s="7">
        <v>2052.23</v>
      </c>
      <c r="C1571" s="7">
        <v>2055.58</v>
      </c>
      <c r="D1571" s="7">
        <v>2047.26</v>
      </c>
      <c r="E1571" s="7">
        <v>2048.04</v>
      </c>
      <c r="F1571" s="7">
        <v>3055.48</v>
      </c>
      <c r="G1571" s="10">
        <v>-0.002085444764949033</v>
      </c>
      <c r="H1571" s="7">
        <v>-3.713572720670527</v>
      </c>
      <c r="I1571" s="7">
        <v>-0.4115413287435358</v>
      </c>
      <c r="J1571" s="7">
        <v>0.8126832844574787</v>
      </c>
      <c r="K1571" s="7">
        <v>44.833164812942385</v>
      </c>
      <c r="L1571" s="7">
        <v>37.53392130257794</v>
      </c>
      <c r="M1571" s="7">
        <v>35.43080054274087</v>
      </c>
      <c r="N1571" s="7">
        <v>1.0</v>
      </c>
      <c r="O1571" s="10">
        <v>-0.002085444764949033</v>
      </c>
      <c r="P1571" s="15">
        <v>0.0025</v>
      </c>
      <c r="Q1571" s="11">
        <v>3.0</v>
      </c>
    </row>
    <row r="1572">
      <c r="A1572" s="6" t="s">
        <v>1634</v>
      </c>
      <c r="B1572" s="7">
        <v>2052.65</v>
      </c>
      <c r="C1572" s="7">
        <v>2079.67</v>
      </c>
      <c r="D1572" s="7">
        <v>2052.65</v>
      </c>
      <c r="E1572" s="7">
        <v>2076.06</v>
      </c>
      <c r="F1572" s="7">
        <v>3627.34</v>
      </c>
      <c r="G1572" s="10">
        <v>0.013681373410675565</v>
      </c>
      <c r="H1572" s="7">
        <v>-1.760063143323805</v>
      </c>
      <c r="I1572" s="7">
        <v>-0.6812456916595897</v>
      </c>
      <c r="J1572" s="7">
        <v>1.3583848254059503</v>
      </c>
      <c r="K1572" s="7">
        <v>57.59809895198637</v>
      </c>
      <c r="L1572" s="7">
        <v>85.05766621438268</v>
      </c>
      <c r="M1572" s="7">
        <v>55.79488919041166</v>
      </c>
      <c r="N1572" s="7">
        <v>1.0</v>
      </c>
      <c r="O1572" s="10">
        <v>0.013681373410675565</v>
      </c>
      <c r="P1572" s="15">
        <v>0.0025</v>
      </c>
      <c r="Q1572" s="11">
        <v>5.0</v>
      </c>
    </row>
    <row r="1573">
      <c r="A1573" s="6" t="s">
        <v>1635</v>
      </c>
      <c r="B1573" s="7">
        <v>2078.93</v>
      </c>
      <c r="C1573" s="7">
        <v>2094.73</v>
      </c>
      <c r="D1573" s="7">
        <v>2078.93</v>
      </c>
      <c r="E1573" s="7">
        <v>2090.54</v>
      </c>
      <c r="F1573" s="7">
        <v>3859.16</v>
      </c>
      <c r="G1573" s="10">
        <v>0.006974750248066057</v>
      </c>
      <c r="H1573" s="7">
        <v>0.9456217180540989</v>
      </c>
      <c r="I1573" s="7">
        <v>-0.3558722097168521</v>
      </c>
      <c r="J1573" s="7">
        <v>1.5775687409551342</v>
      </c>
      <c r="K1573" s="7">
        <v>61.20375049126939</v>
      </c>
      <c r="L1573" s="7">
        <v>93.91165358907287</v>
      </c>
      <c r="M1573" s="7">
        <v>72.1677470353445</v>
      </c>
      <c r="N1573" s="7">
        <v>2.0</v>
      </c>
      <c r="O1573" s="10">
        <v>0.020656123658741622</v>
      </c>
      <c r="P1573" s="15">
        <v>0.0025</v>
      </c>
      <c r="Q1573" s="11">
        <v>4.0</v>
      </c>
    </row>
    <row r="1574">
      <c r="A1574" s="6" t="s">
        <v>1636</v>
      </c>
      <c r="B1574" s="7">
        <v>2091.44</v>
      </c>
      <c r="C1574" s="7">
        <v>2094.3</v>
      </c>
      <c r="D1574" s="7">
        <v>2087.08</v>
      </c>
      <c r="E1574" s="7">
        <v>2090.1</v>
      </c>
      <c r="F1574" s="7">
        <v>3230.99</v>
      </c>
      <c r="G1574" s="10">
        <v>-2.1047193548081098E-4</v>
      </c>
      <c r="H1574" s="7">
        <v>3.0195842536859345</v>
      </c>
      <c r="I1574" s="7">
        <v>0.31921908296370527</v>
      </c>
      <c r="J1574" s="7">
        <v>1.4739718147828582</v>
      </c>
      <c r="K1574" s="7">
        <v>59.57916763543361</v>
      </c>
      <c r="L1574" s="7">
        <v>93.27230456262697</v>
      </c>
      <c r="M1574" s="7">
        <v>90.74720812202752</v>
      </c>
      <c r="N1574" s="7">
        <v>1.0</v>
      </c>
      <c r="O1574" s="10">
        <v>-2.1047193548081098E-4</v>
      </c>
      <c r="P1574" s="15">
        <v>0.0025</v>
      </c>
      <c r="Q1574" s="11">
        <v>3.0</v>
      </c>
    </row>
    <row r="1575">
      <c r="A1575" s="6" t="s">
        <v>1637</v>
      </c>
      <c r="B1575" s="7">
        <v>2090.06</v>
      </c>
      <c r="C1575" s="7">
        <v>2099.06</v>
      </c>
      <c r="D1575" s="7">
        <v>2090.06</v>
      </c>
      <c r="E1575" s="7">
        <v>2099.06</v>
      </c>
      <c r="F1575" s="7">
        <v>3079.15</v>
      </c>
      <c r="G1575" s="10">
        <v>0.004286876226017911</v>
      </c>
      <c r="H1575" s="7">
        <v>5.324830294381172</v>
      </c>
      <c r="I1575" s="7">
        <v>1.3203413252471987</v>
      </c>
      <c r="J1575" s="7">
        <v>1.580529191832036</v>
      </c>
      <c r="K1575" s="7">
        <v>61.24825856784615</v>
      </c>
      <c r="L1575" s="7">
        <v>100.0</v>
      </c>
      <c r="M1575" s="7">
        <v>95.7279860505666</v>
      </c>
      <c r="N1575" s="7">
        <v>1.0</v>
      </c>
      <c r="O1575" s="10">
        <v>0.004286876226017911</v>
      </c>
      <c r="P1575" s="15">
        <v>0.0025</v>
      </c>
      <c r="Q1575" s="11">
        <v>4.0</v>
      </c>
    </row>
    <row r="1576">
      <c r="A1576" s="6" t="s">
        <v>1638</v>
      </c>
      <c r="B1576" s="7">
        <v>2100.13</v>
      </c>
      <c r="C1576" s="7">
        <v>2103.48</v>
      </c>
      <c r="D1576" s="7">
        <v>2088.66</v>
      </c>
      <c r="E1576" s="7">
        <v>2096.95</v>
      </c>
      <c r="F1576" s="7">
        <v>4514.41</v>
      </c>
      <c r="G1576" s="10">
        <v>-0.0010052118567359328</v>
      </c>
      <c r="H1576" s="7">
        <v>6.901933827183711</v>
      </c>
      <c r="I1576" s="7">
        <v>2.4366598256345013</v>
      </c>
      <c r="J1576" s="7">
        <v>1.175296580600138</v>
      </c>
      <c r="K1576" s="7">
        <v>54.029257025535706</v>
      </c>
      <c r="L1576" s="7">
        <v>91.58179708650225</v>
      </c>
      <c r="M1576" s="7">
        <v>94.95136721637641</v>
      </c>
      <c r="N1576" s="7">
        <v>1.0</v>
      </c>
      <c r="O1576" s="10">
        <v>-0.0010052118567359328</v>
      </c>
      <c r="P1576" s="15">
        <v>0.0025</v>
      </c>
      <c r="Q1576" s="11">
        <v>3.0</v>
      </c>
    </row>
    <row r="1577">
      <c r="A1577" s="6" t="s">
        <v>1639</v>
      </c>
      <c r="B1577" s="7">
        <v>2093.94</v>
      </c>
      <c r="C1577" s="7">
        <v>2100.97</v>
      </c>
      <c r="D1577" s="7">
        <v>2085.1</v>
      </c>
      <c r="E1577" s="7">
        <v>2099.33</v>
      </c>
      <c r="F1577" s="7">
        <v>3525.17</v>
      </c>
      <c r="G1577" s="10">
        <v>0.001134981759221779</v>
      </c>
      <c r="H1577" s="7">
        <v>8.248759286477252</v>
      </c>
      <c r="I1577" s="7">
        <v>3.599079717803052</v>
      </c>
      <c r="J1577" s="7">
        <v>1.6742072699149182</v>
      </c>
      <c r="K1577" s="7">
        <v>62.60574072735148</v>
      </c>
      <c r="L1577" s="7">
        <v>94.64999355420898</v>
      </c>
      <c r="M1577" s="7">
        <v>95.41059688023707</v>
      </c>
      <c r="N1577" s="7">
        <v>1.0</v>
      </c>
      <c r="O1577" s="10">
        <v>0.001134981759221779</v>
      </c>
      <c r="P1577" s="15">
        <v>0.0025</v>
      </c>
      <c r="Q1577" s="11">
        <v>3.0</v>
      </c>
    </row>
    <row r="1578">
      <c r="A1578" s="6" t="s">
        <v>1640</v>
      </c>
      <c r="B1578" s="7">
        <v>2097.71</v>
      </c>
      <c r="C1578" s="7">
        <v>2105.26</v>
      </c>
      <c r="D1578" s="7">
        <v>2088.59</v>
      </c>
      <c r="E1578" s="7">
        <v>2105.26</v>
      </c>
      <c r="F1578" s="7">
        <v>3632.72</v>
      </c>
      <c r="G1578" s="10">
        <v>0.0028247107410460915</v>
      </c>
      <c r="H1578" s="7">
        <v>9.683009896618842</v>
      </c>
      <c r="I1578" s="7">
        <v>4.81586575356621</v>
      </c>
      <c r="J1578" s="7">
        <v>1.8010511971968002</v>
      </c>
      <c r="K1578" s="7">
        <v>64.29911738133288</v>
      </c>
      <c r="L1578" s="7">
        <v>100.0</v>
      </c>
      <c r="M1578" s="7">
        <v>95.41059688023707</v>
      </c>
      <c r="N1578" s="7">
        <v>2.0</v>
      </c>
      <c r="O1578" s="10">
        <v>0.00395969250026787</v>
      </c>
      <c r="P1578" s="15">
        <v>0.0025</v>
      </c>
      <c r="Q1578" s="11">
        <v>3.0</v>
      </c>
    </row>
    <row r="1579">
      <c r="A1579" s="6" t="s">
        <v>1641</v>
      </c>
      <c r="B1579" s="7">
        <v>2104.07</v>
      </c>
      <c r="C1579" s="7">
        <v>2104.07</v>
      </c>
      <c r="D1579" s="7">
        <v>2085.36</v>
      </c>
      <c r="E1579" s="7">
        <v>2099.13</v>
      </c>
      <c r="F1579" s="7">
        <v>3627.78</v>
      </c>
      <c r="G1579" s="10">
        <v>-0.002911754367631603</v>
      </c>
      <c r="H1579" s="7">
        <v>10.207359976967837</v>
      </c>
      <c r="I1579" s="7">
        <v>5.894164598246536</v>
      </c>
      <c r="J1579" s="7">
        <v>2.31299999999999</v>
      </c>
      <c r="K1579" s="7">
        <v>69.81587684877745</v>
      </c>
      <c r="L1579" s="7">
        <v>92.27473219911771</v>
      </c>
      <c r="M1579" s="7">
        <v>95.6415752511089</v>
      </c>
      <c r="N1579" s="7">
        <v>1.0</v>
      </c>
      <c r="O1579" s="10">
        <v>-0.002911754367631603</v>
      </c>
      <c r="P1579" s="15">
        <v>0.0025</v>
      </c>
      <c r="Q1579" s="11">
        <v>3.0</v>
      </c>
    </row>
    <row r="1580">
      <c r="A1580" s="6" t="s">
        <v>1642</v>
      </c>
      <c r="B1580" s="7">
        <v>2100.83</v>
      </c>
      <c r="C1580" s="7">
        <v>2113.36</v>
      </c>
      <c r="D1580" s="7">
        <v>2100.83</v>
      </c>
      <c r="E1580" s="7">
        <v>2109.41</v>
      </c>
      <c r="F1580" s="7">
        <v>3442.02</v>
      </c>
      <c r="G1580" s="10">
        <v>0.004897266962979779</v>
      </c>
      <c r="H1580" s="7">
        <v>11.321909356421202</v>
      </c>
      <c r="I1580" s="7">
        <v>6.9797135498814695</v>
      </c>
      <c r="J1580" s="7">
        <v>2.068749999999988</v>
      </c>
      <c r="K1580" s="7">
        <v>67.41344195519335</v>
      </c>
      <c r="L1580" s="7">
        <v>95.48313321898196</v>
      </c>
      <c r="M1580" s="7">
        <v>95.91928847269988</v>
      </c>
      <c r="N1580" s="7">
        <v>1.0</v>
      </c>
      <c r="O1580" s="10">
        <v>0.004897266962979779</v>
      </c>
      <c r="P1580" s="15">
        <v>0.0025</v>
      </c>
      <c r="Q1580" s="11">
        <v>4.0</v>
      </c>
    </row>
    <row r="1581">
      <c r="A1581" s="6" t="s">
        <v>1643</v>
      </c>
      <c r="B1581" s="7">
        <v>2110.18</v>
      </c>
      <c r="C1581" s="7">
        <v>2119.22</v>
      </c>
      <c r="D1581" s="7">
        <v>2110.18</v>
      </c>
      <c r="E1581" s="7">
        <v>2112.13</v>
      </c>
      <c r="F1581" s="7">
        <v>3534.73</v>
      </c>
      <c r="G1581" s="10">
        <v>0.001289460085995731</v>
      </c>
      <c r="H1581" s="7">
        <v>12.283087253640588</v>
      </c>
      <c r="I1581" s="7">
        <v>8.040388290633294</v>
      </c>
      <c r="J1581" s="7">
        <v>4.159124087591147</v>
      </c>
      <c r="K1581" s="7">
        <v>80.61686474250106</v>
      </c>
      <c r="L1581" s="7">
        <v>92.40167184653338</v>
      </c>
      <c r="M1581" s="7">
        <v>93.38651242154435</v>
      </c>
      <c r="N1581" s="7">
        <v>2.0</v>
      </c>
      <c r="O1581" s="10">
        <v>0.006186727048975511</v>
      </c>
      <c r="P1581" s="15">
        <v>0.0025</v>
      </c>
      <c r="Q1581" s="11">
        <v>3.0</v>
      </c>
    </row>
    <row r="1582">
      <c r="A1582" s="6" t="s">
        <v>1644</v>
      </c>
      <c r="B1582" s="7">
        <v>2112.71</v>
      </c>
      <c r="C1582" s="7">
        <v>2120.55</v>
      </c>
      <c r="D1582" s="7">
        <v>2112.71</v>
      </c>
      <c r="E1582" s="7">
        <v>2119.12</v>
      </c>
      <c r="F1582" s="7">
        <v>3562.06</v>
      </c>
      <c r="G1582" s="10">
        <v>0.0033094553839014555</v>
      </c>
      <c r="H1582" s="7">
        <v>13.453775495010177</v>
      </c>
      <c r="I1582" s="7">
        <v>9.123065731508671</v>
      </c>
      <c r="J1582" s="7">
        <v>4.478832116788203</v>
      </c>
      <c r="K1582" s="7">
        <v>81.74793498534467</v>
      </c>
      <c r="L1582" s="7">
        <v>98.48901098901068</v>
      </c>
      <c r="M1582" s="7">
        <v>95.457938684842</v>
      </c>
      <c r="N1582" s="7">
        <v>3.0</v>
      </c>
      <c r="O1582" s="10">
        <v>0.009496182432876966</v>
      </c>
      <c r="P1582" s="15">
        <v>0.0025</v>
      </c>
      <c r="Q1582" s="11">
        <v>4.0</v>
      </c>
    </row>
    <row r="1583">
      <c r="A1583" s="6" t="s">
        <v>1645</v>
      </c>
      <c r="B1583" s="7">
        <v>2115.65</v>
      </c>
      <c r="C1583" s="7">
        <v>2117.64</v>
      </c>
      <c r="D1583" s="7">
        <v>2107.73</v>
      </c>
      <c r="E1583" s="7">
        <v>2115.48</v>
      </c>
      <c r="F1583" s="7">
        <v>3290.32</v>
      </c>
      <c r="G1583" s="10">
        <v>-0.0017176941371889619</v>
      </c>
      <c r="H1583" s="7">
        <v>13.92729163289232</v>
      </c>
      <c r="I1583" s="7">
        <v>10.083910911785402</v>
      </c>
      <c r="J1583" s="7">
        <v>5.544578313252916</v>
      </c>
      <c r="K1583" s="7">
        <v>84.72017673048579</v>
      </c>
      <c r="L1583" s="7">
        <v>93.55535782382081</v>
      </c>
      <c r="M1583" s="7">
        <v>94.81534688645496</v>
      </c>
      <c r="N1583" s="7">
        <v>1.0</v>
      </c>
      <c r="O1583" s="10">
        <v>-0.0017176941371889619</v>
      </c>
      <c r="P1583" s="15">
        <v>0.0025</v>
      </c>
      <c r="Q1583" s="11">
        <v>3.0</v>
      </c>
    </row>
    <row r="1584">
      <c r="A1584" s="6" t="s">
        <v>1646</v>
      </c>
      <c r="B1584" s="7">
        <v>2109.57</v>
      </c>
      <c r="C1584" s="7">
        <v>2109.57</v>
      </c>
      <c r="D1584" s="7">
        <v>2089.96</v>
      </c>
      <c r="E1584" s="7">
        <v>2096.07</v>
      </c>
      <c r="F1584" s="7">
        <v>3515.01</v>
      </c>
      <c r="G1584" s="10">
        <v>-0.009175222644506143</v>
      </c>
      <c r="H1584" s="7">
        <v>12.591188417467947</v>
      </c>
      <c r="I1584" s="7">
        <v>10.585366412921912</v>
      </c>
      <c r="J1584" s="7">
        <v>2.2149402943626697</v>
      </c>
      <c r="K1584" s="7">
        <v>68.89522328755284</v>
      </c>
      <c r="L1584" s="7">
        <v>66.59844453540735</v>
      </c>
      <c r="M1584" s="7">
        <v>86.21427111607962</v>
      </c>
      <c r="N1584" s="7">
        <v>2.0</v>
      </c>
      <c r="O1584" s="10">
        <v>-0.010892916781695105</v>
      </c>
      <c r="P1584" s="15">
        <v>0.0025</v>
      </c>
      <c r="Q1584" s="11">
        <v>2.0</v>
      </c>
    </row>
    <row r="1585">
      <c r="A1585" s="6" t="s">
        <v>1647</v>
      </c>
      <c r="B1585" s="7">
        <v>2091.75</v>
      </c>
      <c r="C1585" s="7">
        <v>2098.12</v>
      </c>
      <c r="D1585" s="7">
        <v>2078.46</v>
      </c>
      <c r="E1585" s="7">
        <v>2079.06</v>
      </c>
      <c r="F1585" s="7">
        <v>3392.03</v>
      </c>
      <c r="G1585" s="10">
        <v>-0.008115186992800916</v>
      </c>
      <c r="H1585" s="7">
        <v>10.043971500340831</v>
      </c>
      <c r="I1585" s="7">
        <v>10.477087430405696</v>
      </c>
      <c r="J1585" s="7">
        <v>1.6364382437423026</v>
      </c>
      <c r="K1585" s="7">
        <v>62.07003891050579</v>
      </c>
      <c r="L1585" s="7">
        <v>38.895434462444506</v>
      </c>
      <c r="M1585" s="7">
        <v>66.34974560722422</v>
      </c>
      <c r="N1585" s="7">
        <v>3.0</v>
      </c>
      <c r="O1585" s="10">
        <v>-0.01900810377449602</v>
      </c>
      <c r="P1585" s="15">
        <v>0.0025</v>
      </c>
      <c r="Q1585" s="11">
        <v>2.0</v>
      </c>
    </row>
    <row r="1586">
      <c r="A1586" s="6" t="s">
        <v>1648</v>
      </c>
      <c r="B1586" s="7">
        <v>2076.65</v>
      </c>
      <c r="C1586" s="7">
        <v>2081.3</v>
      </c>
      <c r="D1586" s="7">
        <v>2064.1</v>
      </c>
      <c r="E1586" s="7">
        <v>2075.32</v>
      </c>
      <c r="F1586" s="7">
        <v>3759.77</v>
      </c>
      <c r="G1586" s="10">
        <v>-0.0017988898829277566</v>
      </c>
      <c r="H1586" s="7">
        <v>7.635479938485332</v>
      </c>
      <c r="I1586" s="7">
        <v>9.908765932021623</v>
      </c>
      <c r="J1586" s="7">
        <v>0.9858993902439066</v>
      </c>
      <c r="K1586" s="7">
        <v>49.64498176933421</v>
      </c>
      <c r="L1586" s="7">
        <v>19.875996457041985</v>
      </c>
      <c r="M1586" s="7">
        <v>41.789958484964615</v>
      </c>
      <c r="N1586" s="7">
        <v>4.0</v>
      </c>
      <c r="O1586" s="10">
        <v>-0.020806993657423778</v>
      </c>
      <c r="P1586" s="15">
        <v>0.0025</v>
      </c>
      <c r="Q1586" s="11">
        <v>3.0</v>
      </c>
    </row>
    <row r="1587">
      <c r="A1587" s="6" t="s">
        <v>1649</v>
      </c>
      <c r="B1587" s="7">
        <v>2077.6</v>
      </c>
      <c r="C1587" s="7">
        <v>2085.65</v>
      </c>
      <c r="D1587" s="7">
        <v>2069.8</v>
      </c>
      <c r="E1587" s="7">
        <v>2071.5</v>
      </c>
      <c r="F1587" s="7">
        <v>3544.72</v>
      </c>
      <c r="G1587" s="10">
        <v>-0.0018406799915194588</v>
      </c>
      <c r="H1587" s="7">
        <v>5.356741763943319</v>
      </c>
      <c r="I1587" s="7">
        <v>8.998361098405963</v>
      </c>
      <c r="J1587" s="7">
        <v>0.661811722912968</v>
      </c>
      <c r="K1587" s="7">
        <v>39.82471141513473</v>
      </c>
      <c r="L1587" s="7">
        <v>13.108945969884953</v>
      </c>
      <c r="M1587" s="7">
        <v>23.960125629790483</v>
      </c>
      <c r="N1587" s="7">
        <v>5.0</v>
      </c>
      <c r="O1587" s="10">
        <v>-0.022647673648943236</v>
      </c>
      <c r="P1587" s="15">
        <v>0.0025</v>
      </c>
      <c r="Q1587" s="11">
        <v>3.0</v>
      </c>
    </row>
    <row r="1588">
      <c r="A1588" s="6" t="s">
        <v>1650</v>
      </c>
      <c r="B1588" s="7">
        <v>2066.36</v>
      </c>
      <c r="C1588" s="7">
        <v>2079.62</v>
      </c>
      <c r="D1588" s="7">
        <v>2050.37</v>
      </c>
      <c r="E1588" s="7">
        <v>2077.99</v>
      </c>
      <c r="F1588" s="7">
        <v>3628.28</v>
      </c>
      <c r="G1588" s="10">
        <v>0.0031329954139511377</v>
      </c>
      <c r="H1588" s="7">
        <v>4.0280808948409685</v>
      </c>
      <c r="I1588" s="7">
        <v>8.004305057692964</v>
      </c>
      <c r="J1588" s="7">
        <v>0.7832080200501236</v>
      </c>
      <c r="K1588" s="7">
        <v>43.92129304286713</v>
      </c>
      <c r="L1588" s="7">
        <v>39.35594186377854</v>
      </c>
      <c r="M1588" s="7">
        <v>24.113628096901824</v>
      </c>
      <c r="N1588" s="7">
        <v>1.0</v>
      </c>
      <c r="O1588" s="10">
        <v>0.0031329954139511377</v>
      </c>
      <c r="P1588" s="15">
        <v>0.0025</v>
      </c>
      <c r="Q1588" s="11">
        <v>4.0</v>
      </c>
    </row>
    <row r="1589">
      <c r="A1589" s="6" t="s">
        <v>1651</v>
      </c>
      <c r="B1589" s="7">
        <v>2078.2</v>
      </c>
      <c r="C1589" s="7">
        <v>2078.2</v>
      </c>
      <c r="D1589" s="7">
        <v>2062.84</v>
      </c>
      <c r="E1589" s="7">
        <v>2071.22</v>
      </c>
      <c r="F1589" s="7">
        <v>4952.63</v>
      </c>
      <c r="G1589" s="10">
        <v>-0.0032579560055630598</v>
      </c>
      <c r="H1589" s="7">
        <v>2.401146243609219</v>
      </c>
      <c r="I1589" s="7">
        <v>6.883673294876215</v>
      </c>
      <c r="J1589" s="7">
        <v>0.5554845920485374</v>
      </c>
      <c r="K1589" s="7">
        <v>35.711352904947574</v>
      </c>
      <c r="L1589" s="7">
        <v>29.709318894271618</v>
      </c>
      <c r="M1589" s="7">
        <v>27.39140224264504</v>
      </c>
      <c r="N1589" s="7">
        <v>1.0</v>
      </c>
      <c r="O1589" s="10">
        <v>-0.0032579560055630598</v>
      </c>
      <c r="P1589" s="15">
        <v>0.0025</v>
      </c>
      <c r="Q1589" s="11">
        <v>2.0</v>
      </c>
    </row>
    <row r="1590">
      <c r="A1590" s="6" t="s">
        <v>1652</v>
      </c>
      <c r="B1590" s="7">
        <v>2075.58</v>
      </c>
      <c r="C1590" s="7">
        <v>2100.66</v>
      </c>
      <c r="D1590" s="7">
        <v>2075.58</v>
      </c>
      <c r="E1590" s="7">
        <v>2083.25</v>
      </c>
      <c r="F1590" s="7">
        <v>3467.44</v>
      </c>
      <c r="G1590" s="10">
        <v>0.005808171029634805</v>
      </c>
      <c r="H1590" s="7">
        <v>2.0587769727740124</v>
      </c>
      <c r="I1590" s="7">
        <v>5.918694030455775</v>
      </c>
      <c r="J1590" s="7">
        <v>0.7736285525446164</v>
      </c>
      <c r="K1590" s="7">
        <v>43.61840879448491</v>
      </c>
      <c r="L1590" s="7">
        <v>46.85095468794525</v>
      </c>
      <c r="M1590" s="7">
        <v>38.638738481998466</v>
      </c>
      <c r="N1590" s="7">
        <v>1.0</v>
      </c>
      <c r="O1590" s="10">
        <v>0.005808171029634805</v>
      </c>
      <c r="P1590" s="15">
        <v>0.0025</v>
      </c>
      <c r="Q1590" s="11">
        <v>4.0</v>
      </c>
    </row>
    <row r="1591">
      <c r="A1591" s="6" t="s">
        <v>1653</v>
      </c>
      <c r="B1591" s="7">
        <v>2085.19</v>
      </c>
      <c r="C1591" s="7">
        <v>2093.66</v>
      </c>
      <c r="D1591" s="7">
        <v>2083.02</v>
      </c>
      <c r="E1591" s="7">
        <v>2088.9</v>
      </c>
      <c r="F1591" s="7">
        <v>3232.88</v>
      </c>
      <c r="G1591" s="10">
        <v>0.002712108484339417</v>
      </c>
      <c r="H1591" s="7">
        <v>2.217789344936591</v>
      </c>
      <c r="I1591" s="7">
        <v>5.178513093351938</v>
      </c>
      <c r="J1591" s="7">
        <v>0.8276602775941865</v>
      </c>
      <c r="K1591" s="7">
        <v>45.28523641623732</v>
      </c>
      <c r="L1591" s="7">
        <v>54.90168139070967</v>
      </c>
      <c r="M1591" s="7">
        <v>43.82065165764218</v>
      </c>
      <c r="N1591" s="7">
        <v>2.0</v>
      </c>
      <c r="O1591" s="10">
        <v>0.008520279513974223</v>
      </c>
      <c r="P1591" s="15">
        <v>0.0025</v>
      </c>
      <c r="Q1591" s="11">
        <v>3.0</v>
      </c>
    </row>
    <row r="1592">
      <c r="A1592" s="6" t="s">
        <v>1654</v>
      </c>
      <c r="B1592" s="7">
        <v>2089.75</v>
      </c>
      <c r="C1592" s="7">
        <v>2099.71</v>
      </c>
      <c r="D1592" s="7">
        <v>2084.36</v>
      </c>
      <c r="E1592" s="7">
        <v>2085.45</v>
      </c>
      <c r="F1592" s="7">
        <v>3168.16</v>
      </c>
      <c r="G1592" s="10">
        <v>-0.0016515869596439622</v>
      </c>
      <c r="H1592" s="7">
        <v>2.0418840599368195</v>
      </c>
      <c r="I1592" s="7">
        <v>4.551187286668915</v>
      </c>
      <c r="J1592" s="7">
        <v>0.6903235891824242</v>
      </c>
      <c r="K1592" s="7">
        <v>40.839729954683996</v>
      </c>
      <c r="L1592" s="7">
        <v>49.98575092618949</v>
      </c>
      <c r="M1592" s="7">
        <v>50.57946233494814</v>
      </c>
      <c r="N1592" s="7">
        <v>1.0</v>
      </c>
      <c r="O1592" s="10">
        <v>-0.0016515869596439622</v>
      </c>
      <c r="P1592" s="15">
        <v>0.0025</v>
      </c>
      <c r="Q1592" s="11">
        <v>3.0</v>
      </c>
    </row>
    <row r="1593">
      <c r="A1593" s="6" t="s">
        <v>1655</v>
      </c>
      <c r="B1593" s="7">
        <v>2092.8</v>
      </c>
      <c r="C1593" s="7">
        <v>2113.32</v>
      </c>
      <c r="D1593" s="7">
        <v>2092.8</v>
      </c>
      <c r="E1593" s="7">
        <v>2113.32</v>
      </c>
      <c r="F1593" s="7">
        <v>3297.94</v>
      </c>
      <c r="G1593" s="10">
        <v>0.013364022153492219</v>
      </c>
      <c r="H1593" s="7">
        <v>4.10404505818542</v>
      </c>
      <c r="I1593" s="7">
        <v>4.461758840972216</v>
      </c>
      <c r="J1593" s="7">
        <v>1.2453319502074693</v>
      </c>
      <c r="K1593" s="7">
        <v>55.46315546315547</v>
      </c>
      <c r="L1593" s="7">
        <v>89.69791963522373</v>
      </c>
      <c r="M1593" s="7">
        <v>64.86178398404097</v>
      </c>
      <c r="N1593" s="7">
        <v>1.0</v>
      </c>
      <c r="O1593" s="10">
        <v>0.013364022153492219</v>
      </c>
      <c r="P1593" s="15">
        <v>0.0025</v>
      </c>
      <c r="Q1593" s="11">
        <v>5.0</v>
      </c>
    </row>
    <row r="1594">
      <c r="A1594" s="6" t="s">
        <v>1656</v>
      </c>
      <c r="B1594" s="7">
        <v>2103.81</v>
      </c>
      <c r="C1594" s="7">
        <v>2103.81</v>
      </c>
      <c r="D1594" s="7">
        <v>2032.57</v>
      </c>
      <c r="E1594" s="7">
        <v>2037.41</v>
      </c>
      <c r="F1594" s="7">
        <v>7597.45</v>
      </c>
      <c r="G1594" s="10">
        <v>-0.035919784982870594</v>
      </c>
      <c r="H1594" s="7">
        <v>-0.38257005780997133</v>
      </c>
      <c r="I1594" s="7">
        <v>3.4928930612157787</v>
      </c>
      <c r="J1594" s="7">
        <v>0.46168224299065685</v>
      </c>
      <c r="K1594" s="7">
        <v>31.58567774936074</v>
      </c>
      <c r="L1594" s="7">
        <v>5.50125028415564</v>
      </c>
      <c r="M1594" s="7">
        <v>48.39497361518962</v>
      </c>
      <c r="N1594" s="7">
        <v>1.0</v>
      </c>
      <c r="O1594" s="10">
        <v>-0.035919784982870594</v>
      </c>
      <c r="P1594" s="15">
        <v>0.0025</v>
      </c>
      <c r="Q1594" s="11">
        <v>1.0</v>
      </c>
    </row>
    <row r="1595">
      <c r="A1595" s="6" t="s">
        <v>1657</v>
      </c>
      <c r="B1595" s="7">
        <v>2031.45</v>
      </c>
      <c r="C1595" s="7">
        <v>2031.45</v>
      </c>
      <c r="D1595" s="7">
        <v>1991.68</v>
      </c>
      <c r="E1595" s="7">
        <v>2000.54</v>
      </c>
      <c r="F1595" s="7">
        <v>5431.22</v>
      </c>
      <c r="G1595" s="10">
        <v>-0.018096504876289072</v>
      </c>
      <c r="H1595" s="7">
        <v>-6.834561159426812</v>
      </c>
      <c r="I1595" s="7">
        <v>1.4274022170872604</v>
      </c>
      <c r="J1595" s="7">
        <v>0.34597350838119845</v>
      </c>
      <c r="K1595" s="7">
        <v>25.704332680165493</v>
      </c>
      <c r="L1595" s="7">
        <v>6.875145495460458</v>
      </c>
      <c r="M1595" s="7">
        <v>34.02477180494661</v>
      </c>
      <c r="N1595" s="7">
        <v>2.0</v>
      </c>
      <c r="O1595" s="10">
        <v>-0.05401628985915967</v>
      </c>
      <c r="P1595" s="15">
        <v>0.0025</v>
      </c>
      <c r="Q1595" s="11">
        <v>1.0</v>
      </c>
    </row>
    <row r="1596">
      <c r="A1596" s="6" t="s">
        <v>1658</v>
      </c>
      <c r="B1596" s="7">
        <v>2006.67</v>
      </c>
      <c r="C1596" s="7">
        <v>2036.09</v>
      </c>
      <c r="D1596" s="7">
        <v>2006.67</v>
      </c>
      <c r="E1596" s="7">
        <v>2036.09</v>
      </c>
      <c r="F1596" s="7">
        <v>4385.81</v>
      </c>
      <c r="G1596" s="10">
        <v>0.017770202045447707</v>
      </c>
      <c r="H1596" s="7">
        <v>-8.975755769988154</v>
      </c>
      <c r="I1596" s="7">
        <v>-0.6532293803278226</v>
      </c>
      <c r="J1596" s="7">
        <v>0.5133630289532305</v>
      </c>
      <c r="K1596" s="7">
        <v>33.9220014716704</v>
      </c>
      <c r="L1596" s="7">
        <v>35.257224515719216</v>
      </c>
      <c r="M1596" s="7">
        <v>15.877873431778438</v>
      </c>
      <c r="N1596" s="7">
        <v>1.0</v>
      </c>
      <c r="O1596" s="10">
        <v>0.017770202045447707</v>
      </c>
      <c r="P1596" s="15">
        <v>0.0025</v>
      </c>
      <c r="Q1596" s="11">
        <v>5.0</v>
      </c>
    </row>
    <row r="1597">
      <c r="A1597" s="6" t="s">
        <v>1659</v>
      </c>
      <c r="B1597" s="7">
        <v>2042.69</v>
      </c>
      <c r="C1597" s="7">
        <v>2073.13</v>
      </c>
      <c r="D1597" s="7">
        <v>2042.69</v>
      </c>
      <c r="E1597" s="7">
        <v>2070.77</v>
      </c>
      <c r="F1597" s="7">
        <v>4241.74</v>
      </c>
      <c r="G1597" s="10">
        <v>0.017032645904650614</v>
      </c>
      <c r="H1597" s="7">
        <v>-7.784546353532733</v>
      </c>
      <c r="I1597" s="7">
        <v>-2.079492774968805</v>
      </c>
      <c r="J1597" s="7">
        <v>0.7322433824410115</v>
      </c>
      <c r="K1597" s="7">
        <v>42.271391529818516</v>
      </c>
      <c r="L1597" s="7">
        <v>65.01973035185782</v>
      </c>
      <c r="M1597" s="7">
        <v>35.71736678767916</v>
      </c>
      <c r="N1597" s="7">
        <v>2.0</v>
      </c>
      <c r="O1597" s="10">
        <v>0.03480284795009832</v>
      </c>
      <c r="P1597" s="15">
        <v>0.0025</v>
      </c>
      <c r="Q1597" s="11">
        <v>5.0</v>
      </c>
    </row>
    <row r="1598">
      <c r="A1598" s="6" t="s">
        <v>1660</v>
      </c>
      <c r="B1598" s="7">
        <v>2073.17</v>
      </c>
      <c r="C1598" s="7">
        <v>2098.94</v>
      </c>
      <c r="D1598" s="7">
        <v>2070.0</v>
      </c>
      <c r="E1598" s="7">
        <v>2098.86</v>
      </c>
      <c r="F1598" s="7">
        <v>4622.82</v>
      </c>
      <c r="G1598" s="10">
        <v>0.01356500239041523</v>
      </c>
      <c r="H1598" s="7">
        <v>-4.521752122936505</v>
      </c>
      <c r="I1598" s="7">
        <v>-2.567944644562345</v>
      </c>
      <c r="J1598" s="7">
        <v>1.018906281764586</v>
      </c>
      <c r="K1598" s="7">
        <v>50.46823079246803</v>
      </c>
      <c r="L1598" s="7">
        <v>88.11246300559024</v>
      </c>
      <c r="M1598" s="7">
        <v>62.79647262438909</v>
      </c>
      <c r="N1598" s="7">
        <v>3.0</v>
      </c>
      <c r="O1598" s="10">
        <v>0.048367850340513545</v>
      </c>
      <c r="P1598" s="15">
        <v>0.0025</v>
      </c>
      <c r="Q1598" s="11">
        <v>5.0</v>
      </c>
    </row>
    <row r="1599">
      <c r="A1599" s="6" t="s">
        <v>1661</v>
      </c>
      <c r="B1599" s="7">
        <v>2099.34</v>
      </c>
      <c r="C1599" s="7">
        <v>2108.71</v>
      </c>
      <c r="D1599" s="7">
        <v>2097.9</v>
      </c>
      <c r="E1599" s="7">
        <v>2102.95</v>
      </c>
      <c r="F1599" s="7">
        <v>3458.89</v>
      </c>
      <c r="G1599" s="10">
        <v>0.0019486769007936169</v>
      </c>
      <c r="H1599" s="7">
        <v>-1.587634111809166</v>
      </c>
      <c r="I1599" s="7">
        <v>-2.3718825380117092</v>
      </c>
      <c r="J1599" s="7">
        <v>1.1829810049019591</v>
      </c>
      <c r="K1599" s="7">
        <v>54.191081014701204</v>
      </c>
      <c r="L1599" s="7">
        <v>91.47484380138084</v>
      </c>
      <c r="M1599" s="7">
        <v>81.53567905294297</v>
      </c>
      <c r="N1599" s="7">
        <v>4.0</v>
      </c>
      <c r="O1599" s="10">
        <v>0.05031652724130716</v>
      </c>
      <c r="P1599" s="15">
        <v>0.0025</v>
      </c>
      <c r="Q1599" s="11">
        <v>3.0</v>
      </c>
    </row>
    <row r="1600">
      <c r="A1600" s="6" t="s">
        <v>1662</v>
      </c>
      <c r="B1600" s="7">
        <v>2095.05</v>
      </c>
      <c r="C1600" s="7">
        <v>2095.05</v>
      </c>
      <c r="D1600" s="7">
        <v>2080.86</v>
      </c>
      <c r="E1600" s="7">
        <v>2088.55</v>
      </c>
      <c r="F1600" s="7">
        <v>3658.38</v>
      </c>
      <c r="G1600" s="10">
        <v>-0.006847523716683534</v>
      </c>
      <c r="H1600" s="7">
        <v>-0.4194489565179538</v>
      </c>
      <c r="I1600" s="7">
        <v>-1.9813958217129581</v>
      </c>
      <c r="J1600" s="7">
        <v>1.093683614218949</v>
      </c>
      <c r="K1600" s="7">
        <v>52.23729157506679</v>
      </c>
      <c r="L1600" s="7">
        <v>79.63663268661627</v>
      </c>
      <c r="M1600" s="7">
        <v>86.40797983119579</v>
      </c>
      <c r="N1600" s="7">
        <v>1.0</v>
      </c>
      <c r="O1600" s="10">
        <v>-0.006847523716683534</v>
      </c>
      <c r="P1600" s="15">
        <v>0.0025</v>
      </c>
      <c r="Q1600" s="11">
        <v>2.0</v>
      </c>
    </row>
    <row r="1601">
      <c r="A1601" s="6" t="s">
        <v>1663</v>
      </c>
      <c r="B1601" s="7">
        <v>2084.43</v>
      </c>
      <c r="C1601" s="7">
        <v>2100.72</v>
      </c>
      <c r="D1601" s="7">
        <v>2074.02</v>
      </c>
      <c r="E1601" s="7">
        <v>2099.73</v>
      </c>
      <c r="F1601" s="7">
        <v>3909.38</v>
      </c>
      <c r="G1601" s="10">
        <v>0.0053529960977711025</v>
      </c>
      <c r="H1601" s="7">
        <v>1.3924277202090707</v>
      </c>
      <c r="I1601" s="7">
        <v>-1.3066311133285524</v>
      </c>
      <c r="J1601" s="7">
        <v>1.2054585152838428</v>
      </c>
      <c r="K1601" s="7">
        <v>54.65795465795466</v>
      </c>
      <c r="L1601" s="7">
        <v>88.82768826044052</v>
      </c>
      <c r="M1601" s="7">
        <v>86.64638824947922</v>
      </c>
      <c r="N1601" s="7">
        <v>1.0</v>
      </c>
      <c r="O1601" s="10">
        <v>0.0053529960977711025</v>
      </c>
      <c r="P1601" s="15">
        <v>0.0025</v>
      </c>
      <c r="Q1601" s="11">
        <v>4.0</v>
      </c>
    </row>
    <row r="1602">
      <c r="A1602" s="6" t="s">
        <v>1664</v>
      </c>
      <c r="B1602" s="7">
        <v>2100.42</v>
      </c>
      <c r="C1602" s="7">
        <v>2109.08</v>
      </c>
      <c r="D1602" s="7">
        <v>2089.39</v>
      </c>
      <c r="E1602" s="7">
        <v>2097.9</v>
      </c>
      <c r="F1602" s="7">
        <v>3604.55</v>
      </c>
      <c r="G1602" s="10">
        <v>-8.715406266519635E-4</v>
      </c>
      <c r="H1602" s="7">
        <v>2.650138190918369</v>
      </c>
      <c r="I1602" s="7">
        <v>-0.5152772524791681</v>
      </c>
      <c r="J1602" s="7">
        <v>1.1430007900596157</v>
      </c>
      <c r="K1602" s="7">
        <v>53.336461440493395</v>
      </c>
      <c r="L1602" s="7">
        <v>87.32324893127256</v>
      </c>
      <c r="M1602" s="7">
        <v>85.26252329277645</v>
      </c>
      <c r="N1602" s="7">
        <v>1.0</v>
      </c>
      <c r="O1602" s="10">
        <v>-8.715406266519635E-4</v>
      </c>
      <c r="P1602" s="15">
        <v>0.0025</v>
      </c>
      <c r="Q1602" s="11">
        <v>3.0</v>
      </c>
    </row>
    <row r="1603">
      <c r="A1603" s="6" t="s">
        <v>1665</v>
      </c>
      <c r="B1603" s="7">
        <v>2106.97</v>
      </c>
      <c r="C1603" s="7">
        <v>2131.71</v>
      </c>
      <c r="D1603" s="7">
        <v>2106.97</v>
      </c>
      <c r="E1603" s="7">
        <v>2129.9</v>
      </c>
      <c r="F1603" s="7">
        <v>3607.5</v>
      </c>
      <c r="G1603" s="10">
        <v>0.01525334858668192</v>
      </c>
      <c r="H1603" s="7">
        <v>6.158029435025128</v>
      </c>
      <c r="I1603" s="7">
        <v>0.8193840850216911</v>
      </c>
      <c r="J1603" s="7">
        <v>1.4430016608787581</v>
      </c>
      <c r="K1603" s="7">
        <v>59.06674907292958</v>
      </c>
      <c r="L1603" s="7">
        <v>98.70741983860604</v>
      </c>
      <c r="M1603" s="7">
        <v>91.6194523434397</v>
      </c>
      <c r="N1603" s="7">
        <v>1.0</v>
      </c>
      <c r="O1603" s="10">
        <v>0.01525334858668192</v>
      </c>
      <c r="P1603" s="15">
        <v>0.0025</v>
      </c>
      <c r="Q1603" s="11">
        <v>5.0</v>
      </c>
    </row>
    <row r="1604">
      <c r="A1604" s="6" t="s">
        <v>1666</v>
      </c>
      <c r="B1604" s="7">
        <v>2131.72</v>
      </c>
      <c r="C1604" s="7">
        <v>2143.16</v>
      </c>
      <c r="D1604" s="7">
        <v>2131.72</v>
      </c>
      <c r="E1604" s="7">
        <v>2137.16</v>
      </c>
      <c r="F1604" s="7">
        <v>3253.34</v>
      </c>
      <c r="G1604" s="10">
        <v>0.003408610732898147</v>
      </c>
      <c r="H1604" s="7">
        <v>9.415345601375975</v>
      </c>
      <c r="I1604" s="7">
        <v>2.538576388292548</v>
      </c>
      <c r="J1604" s="7">
        <v>1.4069907896723528</v>
      </c>
      <c r="K1604" s="7">
        <v>58.454348712479984</v>
      </c>
      <c r="L1604" s="7">
        <v>96.0390810668075</v>
      </c>
      <c r="M1604" s="7">
        <v>94.02324994556204</v>
      </c>
      <c r="N1604" s="7">
        <v>2.0</v>
      </c>
      <c r="O1604" s="10">
        <v>0.018661959319580066</v>
      </c>
      <c r="P1604" s="15">
        <v>0.0025</v>
      </c>
      <c r="Q1604" s="11">
        <v>4.0</v>
      </c>
    </row>
    <row r="1605">
      <c r="A1605" s="6" t="s">
        <v>1667</v>
      </c>
      <c r="B1605" s="7">
        <v>2139.5</v>
      </c>
      <c r="C1605" s="7">
        <v>2155.4</v>
      </c>
      <c r="D1605" s="7">
        <v>2139.5</v>
      </c>
      <c r="E1605" s="7">
        <v>2152.14</v>
      </c>
      <c r="F1605" s="7">
        <v>4097.82</v>
      </c>
      <c r="G1605" s="10">
        <v>0.007009302064421952</v>
      </c>
      <c r="H1605" s="7">
        <v>13.05506230605124</v>
      </c>
      <c r="I1605" s="7">
        <v>4.641873571844286</v>
      </c>
      <c r="J1605" s="7">
        <v>1.4774271478182075</v>
      </c>
      <c r="K1605" s="7">
        <v>59.635543637250095</v>
      </c>
      <c r="L1605" s="7">
        <v>98.00879550451978</v>
      </c>
      <c r="M1605" s="7">
        <v>97.5850988033111</v>
      </c>
      <c r="N1605" s="7">
        <v>3.0</v>
      </c>
      <c r="O1605" s="10">
        <v>0.02567126138400202</v>
      </c>
      <c r="P1605" s="15">
        <v>0.0025</v>
      </c>
      <c r="Q1605" s="11">
        <v>4.0</v>
      </c>
    </row>
    <row r="1606">
      <c r="A1606" s="6" t="s">
        <v>1668</v>
      </c>
      <c r="B1606" s="7">
        <v>2153.81</v>
      </c>
      <c r="C1606" s="7">
        <v>2156.45</v>
      </c>
      <c r="D1606" s="7">
        <v>2146.21</v>
      </c>
      <c r="E1606" s="7">
        <v>2152.43</v>
      </c>
      <c r="F1606" s="7">
        <v>3502.32</v>
      </c>
      <c r="G1606" s="10">
        <v>1.347495980744578E-4</v>
      </c>
      <c r="H1606" s="7">
        <v>15.781050467195655</v>
      </c>
      <c r="I1606" s="7">
        <v>6.869708950914561</v>
      </c>
      <c r="J1606" s="7">
        <v>1.5191845593364866</v>
      </c>
      <c r="K1606" s="7">
        <v>60.3046153846154</v>
      </c>
      <c r="L1606" s="7">
        <v>97.56023547975967</v>
      </c>
      <c r="M1606" s="7">
        <v>97.20270401702898</v>
      </c>
      <c r="N1606" s="7">
        <v>4.0</v>
      </c>
      <c r="O1606" s="10">
        <v>0.025806010982076476</v>
      </c>
      <c r="P1606" s="15">
        <v>0.0025</v>
      </c>
      <c r="Q1606" s="11">
        <v>3.0</v>
      </c>
    </row>
    <row r="1607">
      <c r="A1607" s="6" t="s">
        <v>1669</v>
      </c>
      <c r="B1607" s="7">
        <v>2157.88</v>
      </c>
      <c r="C1607" s="7">
        <v>2168.99</v>
      </c>
      <c r="D1607" s="7">
        <v>2157.88</v>
      </c>
      <c r="E1607" s="7">
        <v>2163.75</v>
      </c>
      <c r="F1607" s="7">
        <v>3465.61</v>
      </c>
      <c r="G1607" s="10">
        <v>0.005259172191430228</v>
      </c>
      <c r="H1607" s="7">
        <v>18.639975089548443</v>
      </c>
      <c r="I1607" s="7">
        <v>9.223762178641337</v>
      </c>
      <c r="J1607" s="7">
        <v>1.3908999302379654</v>
      </c>
      <c r="K1607" s="7">
        <v>58.174744691197915</v>
      </c>
      <c r="L1607" s="7">
        <v>97.04472392984052</v>
      </c>
      <c r="M1607" s="7">
        <v>97.53791830470665</v>
      </c>
      <c r="N1607" s="7">
        <v>5.0</v>
      </c>
      <c r="O1607" s="10">
        <v>0.031065183173506705</v>
      </c>
      <c r="P1607" s="15">
        <v>0.0025</v>
      </c>
      <c r="Q1607" s="11">
        <v>4.0</v>
      </c>
    </row>
    <row r="1608">
      <c r="A1608" s="6" t="s">
        <v>1670</v>
      </c>
      <c r="B1608" s="7">
        <v>2165.13</v>
      </c>
      <c r="C1608" s="7">
        <v>2169.05</v>
      </c>
      <c r="D1608" s="7">
        <v>2155.79</v>
      </c>
      <c r="E1608" s="7">
        <v>2161.74</v>
      </c>
      <c r="F1608" s="7">
        <v>3122.6</v>
      </c>
      <c r="G1608" s="10">
        <v>-9.289428076257508E-4</v>
      </c>
      <c r="H1608" s="7">
        <v>20.50711004906043</v>
      </c>
      <c r="I1608" s="7">
        <v>11.480431752725156</v>
      </c>
      <c r="J1608" s="7">
        <v>3.2560333877699135</v>
      </c>
      <c r="K1608" s="7">
        <v>76.50394372202089</v>
      </c>
      <c r="L1608" s="7">
        <v>95.87867170321903</v>
      </c>
      <c r="M1608" s="7">
        <v>96.82787703760641</v>
      </c>
      <c r="N1608" s="7">
        <v>1.0</v>
      </c>
      <c r="O1608" s="10">
        <v>-9.289428076257508E-4</v>
      </c>
      <c r="P1608" s="15">
        <v>0.0025</v>
      </c>
      <c r="Q1608" s="11">
        <v>3.0</v>
      </c>
    </row>
    <row r="1609">
      <c r="A1609" s="6" t="s">
        <v>1671</v>
      </c>
      <c r="B1609" s="7">
        <v>2162.04</v>
      </c>
      <c r="C1609" s="7">
        <v>2168.35</v>
      </c>
      <c r="D1609" s="7">
        <v>2159.63</v>
      </c>
      <c r="E1609" s="7">
        <v>2166.89</v>
      </c>
      <c r="F1609" s="7">
        <v>3009.31</v>
      </c>
      <c r="G1609" s="10">
        <v>0.0023823401519147036</v>
      </c>
      <c r="H1609" s="7">
        <v>22.14709202532731</v>
      </c>
      <c r="I1609" s="7">
        <v>13.613763807245588</v>
      </c>
      <c r="J1609" s="7">
        <v>10.120065789473788</v>
      </c>
      <c r="K1609" s="7">
        <v>91.00724744860236</v>
      </c>
      <c r="L1609" s="7">
        <v>98.6697869195712</v>
      </c>
      <c r="M1609" s="7">
        <v>97.19772751754358</v>
      </c>
      <c r="N1609" s="7">
        <v>1.0</v>
      </c>
      <c r="O1609" s="10">
        <v>0.0023823401519147036</v>
      </c>
      <c r="P1609" s="15">
        <v>0.0025</v>
      </c>
      <c r="Q1609" s="11">
        <v>3.0</v>
      </c>
    </row>
    <row r="1610">
      <c r="A1610" s="6" t="s">
        <v>1672</v>
      </c>
      <c r="B1610" s="7">
        <v>2163.79</v>
      </c>
      <c r="C1610" s="7">
        <v>2164.63</v>
      </c>
      <c r="D1610" s="7">
        <v>2159.01</v>
      </c>
      <c r="E1610" s="7">
        <v>2163.78</v>
      </c>
      <c r="F1610" s="7">
        <v>2968.34</v>
      </c>
      <c r="G1610" s="10">
        <v>-0.0014352366756040559</v>
      </c>
      <c r="H1610" s="7">
        <v>22.931498507869037</v>
      </c>
      <c r="I1610" s="7">
        <v>15.477310747370279</v>
      </c>
      <c r="J1610" s="7">
        <v>6.980796252927566</v>
      </c>
      <c r="K1610" s="7">
        <v>87.4699219437763</v>
      </c>
      <c r="L1610" s="7">
        <v>95.82937638493196</v>
      </c>
      <c r="M1610" s="7">
        <v>96.79261166924073</v>
      </c>
      <c r="N1610" s="7">
        <v>1.0</v>
      </c>
      <c r="O1610" s="10">
        <v>-0.0014352366756040559</v>
      </c>
      <c r="P1610" s="15">
        <v>0.0025</v>
      </c>
      <c r="Q1610" s="11">
        <v>3.0</v>
      </c>
    </row>
    <row r="1611">
      <c r="A1611" s="6" t="s">
        <v>1673</v>
      </c>
      <c r="B1611" s="7">
        <v>2166.1</v>
      </c>
      <c r="C1611" s="7">
        <v>2175.63</v>
      </c>
      <c r="D1611" s="7">
        <v>2164.89</v>
      </c>
      <c r="E1611" s="7">
        <v>2173.02</v>
      </c>
      <c r="F1611" s="7">
        <v>3211.86</v>
      </c>
      <c r="G1611" s="10">
        <v>0.004270304744474845</v>
      </c>
      <c r="H1611" s="7">
        <v>24.021828390112205</v>
      </c>
      <c r="I1611" s="7">
        <v>17.186214275918665</v>
      </c>
      <c r="J1611" s="7">
        <v>5.789227166276469</v>
      </c>
      <c r="K1611" s="7">
        <v>85.27078302863083</v>
      </c>
      <c r="L1611" s="7">
        <v>97.5291110479976</v>
      </c>
      <c r="M1611" s="7">
        <v>97.34275811750025</v>
      </c>
      <c r="N1611" s="7">
        <v>1.0</v>
      </c>
      <c r="O1611" s="10">
        <v>0.004270304744474845</v>
      </c>
      <c r="P1611" s="15">
        <v>0.0025</v>
      </c>
      <c r="Q1611" s="11">
        <v>4.0</v>
      </c>
    </row>
    <row r="1612">
      <c r="A1612" s="6" t="s">
        <v>1674</v>
      </c>
      <c r="B1612" s="7">
        <v>2172.91</v>
      </c>
      <c r="C1612" s="7">
        <v>2174.56</v>
      </c>
      <c r="D1612" s="7">
        <v>2159.75</v>
      </c>
      <c r="E1612" s="7">
        <v>2165.17</v>
      </c>
      <c r="F1612" s="7">
        <v>3438.9</v>
      </c>
      <c r="G1612" s="10">
        <v>-0.0036124840084306217</v>
      </c>
      <c r="H1612" s="7">
        <v>23.976111592552115</v>
      </c>
      <c r="I1612" s="7">
        <v>18.544193739245355</v>
      </c>
      <c r="J1612" s="7">
        <v>3.270890410958952</v>
      </c>
      <c r="K1612" s="7">
        <v>76.5856787747577</v>
      </c>
      <c r="L1612" s="7">
        <v>89.70573762424956</v>
      </c>
      <c r="M1612" s="7">
        <v>94.35474168572637</v>
      </c>
      <c r="N1612" s="7">
        <v>1.0</v>
      </c>
      <c r="O1612" s="10">
        <v>-0.0036124840084306217</v>
      </c>
      <c r="P1612" s="15">
        <v>0.0025</v>
      </c>
      <c r="Q1612" s="11">
        <v>2.0</v>
      </c>
    </row>
    <row r="1613">
      <c r="A1613" s="6" t="s">
        <v>1675</v>
      </c>
      <c r="B1613" s="7">
        <v>2166.47</v>
      </c>
      <c r="C1613" s="7">
        <v>2175.11</v>
      </c>
      <c r="D1613" s="7">
        <v>2163.24</v>
      </c>
      <c r="E1613" s="7">
        <v>2175.03</v>
      </c>
      <c r="F1613" s="7">
        <v>3023.28</v>
      </c>
      <c r="G1613" s="10">
        <v>0.004553914935085987</v>
      </c>
      <c r="H1613" s="7">
        <v>24.453614254377953</v>
      </c>
      <c r="I1613" s="7">
        <v>19.726077842271877</v>
      </c>
      <c r="J1613" s="7">
        <v>3.4684931506849987</v>
      </c>
      <c r="K1613" s="7">
        <v>77.62109135499728</v>
      </c>
      <c r="L1613" s="7">
        <v>99.40950693829357</v>
      </c>
      <c r="M1613" s="7">
        <v>95.54811853684691</v>
      </c>
      <c r="N1613" s="7">
        <v>1.0</v>
      </c>
      <c r="O1613" s="10">
        <v>0.004553914935085987</v>
      </c>
      <c r="P1613" s="15">
        <v>0.0025</v>
      </c>
      <c r="Q1613" s="11">
        <v>4.0</v>
      </c>
    </row>
    <row r="1614">
      <c r="A1614" s="6" t="s">
        <v>1676</v>
      </c>
      <c r="B1614" s="7">
        <v>2173.71</v>
      </c>
      <c r="C1614" s="7">
        <v>2173.71</v>
      </c>
      <c r="D1614" s="7">
        <v>2161.95</v>
      </c>
      <c r="E1614" s="7">
        <v>2168.48</v>
      </c>
      <c r="F1614" s="7">
        <v>3057.24</v>
      </c>
      <c r="G1614" s="10">
        <v>-0.003011452715594811</v>
      </c>
      <c r="H1614" s="7">
        <v>24.02654523723959</v>
      </c>
      <c r="I1614" s="7">
        <v>20.58617132126542</v>
      </c>
      <c r="J1614" s="7">
        <v>4.743793911007034</v>
      </c>
      <c r="K1614" s="7">
        <v>82.58990459104626</v>
      </c>
      <c r="L1614" s="7">
        <v>92.96329101466382</v>
      </c>
      <c r="M1614" s="7">
        <v>94.02617852573565</v>
      </c>
      <c r="N1614" s="7">
        <v>1.0</v>
      </c>
      <c r="O1614" s="10">
        <v>-0.003011452715594811</v>
      </c>
      <c r="P1614" s="15">
        <v>0.0025</v>
      </c>
      <c r="Q1614" s="11">
        <v>2.0</v>
      </c>
    </row>
    <row r="1615">
      <c r="A1615" s="6" t="s">
        <v>1677</v>
      </c>
      <c r="B1615" s="7">
        <v>2168.97</v>
      </c>
      <c r="C1615" s="7">
        <v>2173.54</v>
      </c>
      <c r="D1615" s="7">
        <v>2160.18</v>
      </c>
      <c r="E1615" s="7">
        <v>2169.18</v>
      </c>
      <c r="F1615" s="7">
        <v>3442.35</v>
      </c>
      <c r="G1615" s="10">
        <v>3.2280675865113727E-4</v>
      </c>
      <c r="H1615" s="7">
        <v>23.473980676949395</v>
      </c>
      <c r="I1615" s="7">
        <v>21.163733192402216</v>
      </c>
      <c r="J1615" s="7">
        <v>4.25292740046839</v>
      </c>
      <c r="K1615" s="7">
        <v>80.96299598751673</v>
      </c>
      <c r="L1615" s="7">
        <v>92.5208719851574</v>
      </c>
      <c r="M1615" s="7">
        <v>94.96455664603826</v>
      </c>
      <c r="N1615" s="7">
        <v>1.0</v>
      </c>
      <c r="O1615" s="10">
        <v>3.2280675865113727E-4</v>
      </c>
      <c r="P1615" s="15">
        <v>0.0025</v>
      </c>
      <c r="Q1615" s="11">
        <v>3.0</v>
      </c>
    </row>
    <row r="1616">
      <c r="A1616" s="6" t="s">
        <v>1678</v>
      </c>
      <c r="B1616" s="7">
        <v>2169.81</v>
      </c>
      <c r="C1616" s="7">
        <v>2174.98</v>
      </c>
      <c r="D1616" s="7">
        <v>2159.07</v>
      </c>
      <c r="E1616" s="7">
        <v>2166.58</v>
      </c>
      <c r="F1616" s="7">
        <v>3995.5</v>
      </c>
      <c r="G1616" s="10">
        <v>-0.0011986096128490532</v>
      </c>
      <c r="H1616" s="7">
        <v>22.566142566442977</v>
      </c>
      <c r="I1616" s="7">
        <v>21.44421506721037</v>
      </c>
      <c r="J1616" s="7">
        <v>4.104882459312846</v>
      </c>
      <c r="K1616" s="7">
        <v>80.41091037902943</v>
      </c>
      <c r="L1616" s="7">
        <v>86.81910865132517</v>
      </c>
      <c r="M1616" s="7">
        <v>90.76775721704878</v>
      </c>
      <c r="N1616" s="7">
        <v>1.0</v>
      </c>
      <c r="O1616" s="10">
        <v>-0.0011986096128490532</v>
      </c>
      <c r="P1616" s="15">
        <v>0.0025</v>
      </c>
      <c r="Q1616" s="11">
        <v>3.0</v>
      </c>
    </row>
    <row r="1617">
      <c r="A1617" s="6" t="s">
        <v>1679</v>
      </c>
      <c r="B1617" s="7">
        <v>2166.05</v>
      </c>
      <c r="C1617" s="7">
        <v>2172.85</v>
      </c>
      <c r="D1617" s="7">
        <v>2159.74</v>
      </c>
      <c r="E1617" s="7">
        <v>2170.06</v>
      </c>
      <c r="F1617" s="7">
        <v>3664.24</v>
      </c>
      <c r="G1617" s="10">
        <v>0.0016062180948776498</v>
      </c>
      <c r="H1617" s="7">
        <v>21.875316211300287</v>
      </c>
      <c r="I1617" s="7">
        <v>21.530435296028354</v>
      </c>
      <c r="J1617" s="7">
        <v>2.815551537070527</v>
      </c>
      <c r="K1617" s="7">
        <v>73.79146919431281</v>
      </c>
      <c r="L1617" s="7">
        <v>87.31496242313796</v>
      </c>
      <c r="M1617" s="7">
        <v>88.8849810198735</v>
      </c>
      <c r="N1617" s="7">
        <v>1.0</v>
      </c>
      <c r="O1617" s="10">
        <v>0.0016062180948776498</v>
      </c>
      <c r="P1617" s="15">
        <v>0.0025</v>
      </c>
      <c r="Q1617" s="11">
        <v>3.0</v>
      </c>
    </row>
    <row r="1618">
      <c r="A1618" s="6" t="s">
        <v>1680</v>
      </c>
      <c r="B1618" s="7">
        <v>2168.83</v>
      </c>
      <c r="C1618" s="7">
        <v>2177.09</v>
      </c>
      <c r="D1618" s="7">
        <v>2163.49</v>
      </c>
      <c r="E1618" s="7">
        <v>2173.6</v>
      </c>
      <c r="F1618" s="7">
        <v>4038.84</v>
      </c>
      <c r="G1618" s="10">
        <v>0.0016312913007013464</v>
      </c>
      <c r="H1618" s="7">
        <v>21.36717230101749</v>
      </c>
      <c r="I1618" s="7">
        <v>21.49778269702618</v>
      </c>
      <c r="J1618" s="7">
        <v>2.6473779385171894</v>
      </c>
      <c r="K1618" s="7">
        <v>72.58304412493811</v>
      </c>
      <c r="L1618" s="7">
        <v>90.71561585528006</v>
      </c>
      <c r="M1618" s="7">
        <v>88.28322897658107</v>
      </c>
      <c r="N1618" s="7">
        <v>2.0</v>
      </c>
      <c r="O1618" s="10">
        <v>0.003237509395578996</v>
      </c>
      <c r="P1618" s="15">
        <v>0.0025</v>
      </c>
      <c r="Q1618" s="11">
        <v>3.0</v>
      </c>
    </row>
    <row r="1619">
      <c r="A1619" s="6" t="s">
        <v>1681</v>
      </c>
      <c r="B1619" s="7">
        <v>2173.15</v>
      </c>
      <c r="C1619" s="7">
        <v>2178.29</v>
      </c>
      <c r="D1619" s="7">
        <v>2166.21</v>
      </c>
      <c r="E1619" s="7">
        <v>2170.84</v>
      </c>
      <c r="F1619" s="7">
        <v>3505.99</v>
      </c>
      <c r="G1619" s="10">
        <v>-0.0012697828487301084</v>
      </c>
      <c r="H1619" s="7">
        <v>20.50538237357614</v>
      </c>
      <c r="I1619" s="7">
        <v>21.299302632336175</v>
      </c>
      <c r="J1619" s="7">
        <v>1.751607717041822</v>
      </c>
      <c r="K1619" s="7">
        <v>63.65761028337744</v>
      </c>
      <c r="L1619" s="7">
        <v>76.77680798005039</v>
      </c>
      <c r="M1619" s="7">
        <v>84.93579541948948</v>
      </c>
      <c r="N1619" s="7">
        <v>1.0</v>
      </c>
      <c r="O1619" s="10">
        <v>-0.0012697828487301084</v>
      </c>
      <c r="P1619" s="15">
        <v>0.0025</v>
      </c>
      <c r="Q1619" s="11">
        <v>3.0</v>
      </c>
    </row>
    <row r="1620">
      <c r="A1620" s="6" t="s">
        <v>1682</v>
      </c>
      <c r="B1620" s="7">
        <v>2169.94</v>
      </c>
      <c r="C1620" s="7">
        <v>2170.2</v>
      </c>
      <c r="D1620" s="7">
        <v>2147.58</v>
      </c>
      <c r="E1620" s="7">
        <v>2157.03</v>
      </c>
      <c r="F1620" s="7">
        <v>3848.75</v>
      </c>
      <c r="G1620" s="10">
        <v>-0.006361592747507852</v>
      </c>
      <c r="H1620" s="7">
        <v>18.494858842121175</v>
      </c>
      <c r="I1620" s="7">
        <v>20.738413874293176</v>
      </c>
      <c r="J1620" s="7">
        <v>1.118893771000269</v>
      </c>
      <c r="K1620" s="7">
        <v>52.805562332276395</v>
      </c>
      <c r="L1620" s="7">
        <v>30.77173559101355</v>
      </c>
      <c r="M1620" s="7">
        <v>66.08805314211466</v>
      </c>
      <c r="N1620" s="7">
        <v>2.0</v>
      </c>
      <c r="O1620" s="10">
        <v>-0.00763137559623796</v>
      </c>
      <c r="P1620" s="15">
        <v>0.0025</v>
      </c>
      <c r="Q1620" s="11">
        <v>2.0</v>
      </c>
    </row>
    <row r="1621">
      <c r="A1621" s="6" t="s">
        <v>1683</v>
      </c>
      <c r="B1621" s="7">
        <v>2156.81</v>
      </c>
      <c r="C1621" s="7">
        <v>2163.79</v>
      </c>
      <c r="D1621" s="7">
        <v>2152.56</v>
      </c>
      <c r="E1621" s="7">
        <v>2163.79</v>
      </c>
      <c r="F1621" s="7">
        <v>3786.53</v>
      </c>
      <c r="G1621" s="10">
        <v>0.0031339387954732955</v>
      </c>
      <c r="H1621" s="7">
        <v>17.24815398024475</v>
      </c>
      <c r="I1621" s="7">
        <v>20.040361895483493</v>
      </c>
      <c r="J1621" s="7">
        <v>1.0010338588782624</v>
      </c>
      <c r="K1621" s="7">
        <v>50.02583311805733</v>
      </c>
      <c r="L1621" s="7">
        <v>52.784109410615486</v>
      </c>
      <c r="M1621" s="7">
        <v>53.44421766055981</v>
      </c>
      <c r="N1621" s="7">
        <v>1.0</v>
      </c>
      <c r="O1621" s="10">
        <v>0.0031339387954732955</v>
      </c>
      <c r="P1621" s="15">
        <v>0.0025</v>
      </c>
      <c r="Q1621" s="11">
        <v>4.0</v>
      </c>
    </row>
    <row r="1622">
      <c r="A1622" s="6" t="s">
        <v>1684</v>
      </c>
      <c r="B1622" s="7">
        <v>2163.51</v>
      </c>
      <c r="C1622" s="7">
        <v>2168.19</v>
      </c>
      <c r="D1622" s="7">
        <v>2159.07</v>
      </c>
      <c r="E1622" s="7">
        <v>2164.25</v>
      </c>
      <c r="F1622" s="7">
        <v>3709.2</v>
      </c>
      <c r="G1622" s="10">
        <v>2.1258994634416298E-4</v>
      </c>
      <c r="H1622" s="7">
        <v>16.111525909199372</v>
      </c>
      <c r="I1622" s="7">
        <v>19.25459469822667</v>
      </c>
      <c r="J1622" s="7">
        <v>1.0684296619411193</v>
      </c>
      <c r="K1622" s="7">
        <v>51.654145248451464</v>
      </c>
      <c r="L1622" s="7">
        <v>54.28199283620988</v>
      </c>
      <c r="M1622" s="7">
        <v>45.945945945946306</v>
      </c>
      <c r="N1622" s="7">
        <v>2.0</v>
      </c>
      <c r="O1622" s="10">
        <v>0.0033465287418174587</v>
      </c>
      <c r="P1622" s="15">
        <v>0.0025</v>
      </c>
      <c r="Q1622" s="11">
        <v>3.0</v>
      </c>
    </row>
    <row r="1623">
      <c r="A1623" s="6" t="s">
        <v>1685</v>
      </c>
      <c r="B1623" s="7">
        <v>2168.79</v>
      </c>
      <c r="C1623" s="7">
        <v>2182.87</v>
      </c>
      <c r="D1623" s="7">
        <v>2168.79</v>
      </c>
      <c r="E1623" s="7">
        <v>2182.87</v>
      </c>
      <c r="F1623" s="7">
        <v>3663.07</v>
      </c>
      <c r="G1623" s="10">
        <v>0.00860344230102802</v>
      </c>
      <c r="H1623" s="7">
        <v>16.52275433320392</v>
      </c>
      <c r="I1623" s="7">
        <v>18.70822662522212</v>
      </c>
      <c r="J1623" s="7">
        <v>1.435659760087249</v>
      </c>
      <c r="K1623" s="7">
        <v>58.943362435639266</v>
      </c>
      <c r="L1623" s="7">
        <v>100.0</v>
      </c>
      <c r="M1623" s="7">
        <v>69.02203408227513</v>
      </c>
      <c r="N1623" s="7">
        <v>3.0</v>
      </c>
      <c r="O1623" s="10">
        <v>0.011949971042845477</v>
      </c>
      <c r="P1623" s="15">
        <v>0.0025</v>
      </c>
      <c r="Q1623" s="11">
        <v>4.0</v>
      </c>
    </row>
    <row r="1624">
      <c r="A1624" s="6" t="s">
        <v>1686</v>
      </c>
      <c r="B1624" s="7">
        <v>2183.76</v>
      </c>
      <c r="C1624" s="7">
        <v>2185.44</v>
      </c>
      <c r="D1624" s="7">
        <v>2177.85</v>
      </c>
      <c r="E1624" s="7">
        <v>2180.89</v>
      </c>
      <c r="F1624" s="7">
        <v>3327.55</v>
      </c>
      <c r="G1624" s="10">
        <v>-9.070627201803214E-4</v>
      </c>
      <c r="H1624" s="7">
        <v>16.498699630265037</v>
      </c>
      <c r="I1624" s="7">
        <v>18.266321226230705</v>
      </c>
      <c r="J1624" s="7">
        <v>1.4812939521800228</v>
      </c>
      <c r="K1624" s="7">
        <v>59.69844688810784</v>
      </c>
      <c r="L1624" s="7">
        <v>87.98203909138888</v>
      </c>
      <c r="M1624" s="7">
        <v>80.7546773091996</v>
      </c>
      <c r="N1624" s="7">
        <v>1.0</v>
      </c>
      <c r="O1624" s="10">
        <v>-9.070627201803214E-4</v>
      </c>
      <c r="P1624" s="15">
        <v>0.0025</v>
      </c>
      <c r="Q1624" s="11">
        <v>3.0</v>
      </c>
    </row>
    <row r="1625">
      <c r="A1625" s="6" t="s">
        <v>1687</v>
      </c>
      <c r="B1625" s="7">
        <v>2182.24</v>
      </c>
      <c r="C1625" s="7">
        <v>2187.66</v>
      </c>
      <c r="D1625" s="7">
        <v>2178.61</v>
      </c>
      <c r="E1625" s="7">
        <v>2181.74</v>
      </c>
      <c r="F1625" s="7">
        <v>3334.3</v>
      </c>
      <c r="G1625" s="10">
        <v>3.897491391128893E-4</v>
      </c>
      <c r="H1625" s="7">
        <v>16.359640251834207</v>
      </c>
      <c r="I1625" s="7">
        <v>17.884985031351405</v>
      </c>
      <c r="J1625" s="7">
        <v>1.2452883263009809</v>
      </c>
      <c r="K1625" s="7">
        <v>55.46229015284383</v>
      </c>
      <c r="L1625" s="7">
        <v>85.22954091816347</v>
      </c>
      <c r="M1625" s="7">
        <v>91.07052666985078</v>
      </c>
      <c r="N1625" s="7">
        <v>1.0</v>
      </c>
      <c r="O1625" s="10">
        <v>3.897491391128893E-4</v>
      </c>
      <c r="P1625" s="15">
        <v>0.0025</v>
      </c>
      <c r="Q1625" s="11">
        <v>3.0</v>
      </c>
    </row>
    <row r="1626">
      <c r="A1626" s="6" t="s">
        <v>1688</v>
      </c>
      <c r="B1626" s="7">
        <v>2182.81</v>
      </c>
      <c r="C1626" s="7">
        <v>2183.41</v>
      </c>
      <c r="D1626" s="7">
        <v>2172.0</v>
      </c>
      <c r="E1626" s="7">
        <v>2175.49</v>
      </c>
      <c r="F1626" s="7">
        <v>3254.95</v>
      </c>
      <c r="G1626" s="10">
        <v>-0.0028646859845811146</v>
      </c>
      <c r="H1626" s="7">
        <v>15.565680451048593</v>
      </c>
      <c r="I1626" s="7">
        <v>17.421124115290844</v>
      </c>
      <c r="J1626" s="7">
        <v>1.3039764359351917</v>
      </c>
      <c r="K1626" s="7">
        <v>56.5967783175657</v>
      </c>
      <c r="L1626" s="7">
        <v>69.63572854291394</v>
      </c>
      <c r="M1626" s="7">
        <v>80.94910285082209</v>
      </c>
      <c r="N1626" s="7">
        <v>1.0</v>
      </c>
      <c r="O1626" s="10">
        <v>-0.0028646859845811146</v>
      </c>
      <c r="P1626" s="15">
        <v>0.0025</v>
      </c>
      <c r="Q1626" s="11">
        <v>3.0</v>
      </c>
    </row>
    <row r="1627">
      <c r="A1627" s="6" t="s">
        <v>1689</v>
      </c>
      <c r="B1627" s="7">
        <v>2177.97</v>
      </c>
      <c r="C1627" s="7">
        <v>2188.45</v>
      </c>
      <c r="D1627" s="7">
        <v>2177.97</v>
      </c>
      <c r="E1627" s="7">
        <v>2185.79</v>
      </c>
      <c r="F1627" s="7">
        <v>3423.16</v>
      </c>
      <c r="G1627" s="10">
        <v>0.004734565546152905</v>
      </c>
      <c r="H1627" s="7">
        <v>15.587897923925539</v>
      </c>
      <c r="I1627" s="7">
        <v>17.054478877017782</v>
      </c>
      <c r="J1627" s="7">
        <v>1.3169366715758417</v>
      </c>
      <c r="K1627" s="7">
        <v>56.839562674802856</v>
      </c>
      <c r="L1627" s="7">
        <v>93.49155860044075</v>
      </c>
      <c r="M1627" s="7">
        <v>82.78560935383938</v>
      </c>
      <c r="N1627" s="7">
        <v>1.0</v>
      </c>
      <c r="O1627" s="10">
        <v>0.004734565546152905</v>
      </c>
      <c r="P1627" s="15">
        <v>0.0025</v>
      </c>
      <c r="Q1627" s="11">
        <v>4.0</v>
      </c>
    </row>
    <row r="1628">
      <c r="A1628" s="6" t="s">
        <v>1690</v>
      </c>
      <c r="B1628" s="7">
        <v>2183.74</v>
      </c>
      <c r="C1628" s="7">
        <v>2186.28</v>
      </c>
      <c r="D1628" s="7">
        <v>2179.42</v>
      </c>
      <c r="E1628" s="7">
        <v>2184.05</v>
      </c>
      <c r="F1628" s="7">
        <v>3000.66</v>
      </c>
      <c r="G1628" s="10">
        <v>-7.9605085575457E-4</v>
      </c>
      <c r="H1628" s="7">
        <v>15.288861494710545</v>
      </c>
      <c r="I1628" s="7">
        <v>16.701355400556334</v>
      </c>
      <c r="J1628" s="7">
        <v>1.534317089910792</v>
      </c>
      <c r="K1628" s="7">
        <v>60.54163845633066</v>
      </c>
      <c r="L1628" s="7">
        <v>89.23415708343614</v>
      </c>
      <c r="M1628" s="7">
        <v>84.12048140893027</v>
      </c>
      <c r="N1628" s="7">
        <v>1.0</v>
      </c>
      <c r="O1628" s="10">
        <v>-7.9605085575457E-4</v>
      </c>
      <c r="P1628" s="15">
        <v>0.0025</v>
      </c>
      <c r="Q1628" s="11">
        <v>3.0</v>
      </c>
    </row>
    <row r="1629">
      <c r="A1629" s="6" t="s">
        <v>1691</v>
      </c>
      <c r="B1629" s="7">
        <v>2186.08</v>
      </c>
      <c r="C1629" s="7">
        <v>2193.81</v>
      </c>
      <c r="D1629" s="7">
        <v>2186.08</v>
      </c>
      <c r="E1629" s="7">
        <v>2190.15</v>
      </c>
      <c r="F1629" s="7">
        <v>3078.53</v>
      </c>
      <c r="G1629" s="10">
        <v>0.0027929763512739673</v>
      </c>
      <c r="H1629" s="7">
        <v>15.3669513408272</v>
      </c>
      <c r="I1629" s="7">
        <v>16.434474588610506</v>
      </c>
      <c r="J1629" s="7">
        <v>1.719629375428987</v>
      </c>
      <c r="K1629" s="7">
        <v>63.23028391167224</v>
      </c>
      <c r="L1629" s="7">
        <v>92.0830629461392</v>
      </c>
      <c r="M1629" s="7">
        <v>91.60292621000536</v>
      </c>
      <c r="N1629" s="7">
        <v>1.0</v>
      </c>
      <c r="O1629" s="10">
        <v>0.0027929763512739673</v>
      </c>
      <c r="P1629" s="15">
        <v>0.0025</v>
      </c>
      <c r="Q1629" s="11">
        <v>3.0</v>
      </c>
    </row>
    <row r="1630">
      <c r="A1630" s="6" t="s">
        <v>1692</v>
      </c>
      <c r="B1630" s="7">
        <v>2186.24</v>
      </c>
      <c r="C1630" s="7">
        <v>2186.24</v>
      </c>
      <c r="D1630" s="7">
        <v>2178.14</v>
      </c>
      <c r="E1630" s="7">
        <v>2178.15</v>
      </c>
      <c r="F1630" s="7">
        <v>3196.4</v>
      </c>
      <c r="G1630" s="10">
        <v>-0.005479076775563317</v>
      </c>
      <c r="H1630" s="7">
        <v>14.295745934327897</v>
      </c>
      <c r="I1630" s="7">
        <v>16.006728857753984</v>
      </c>
      <c r="J1630" s="7">
        <v>1.3002075765438588</v>
      </c>
      <c r="K1630" s="7">
        <v>56.525662718556276</v>
      </c>
      <c r="L1630" s="7">
        <v>66.12589227774205</v>
      </c>
      <c r="M1630" s="7">
        <v>82.48103743577246</v>
      </c>
      <c r="N1630" s="7">
        <v>1.0</v>
      </c>
      <c r="O1630" s="10">
        <v>-0.005479076775563317</v>
      </c>
      <c r="P1630" s="15">
        <v>0.0025</v>
      </c>
      <c r="Q1630" s="11">
        <v>2.0</v>
      </c>
    </row>
    <row r="1631">
      <c r="A1631" s="6" t="s">
        <v>1693</v>
      </c>
      <c r="B1631" s="7">
        <v>2177.84</v>
      </c>
      <c r="C1631" s="7">
        <v>2183.08</v>
      </c>
      <c r="D1631" s="7">
        <v>2168.5</v>
      </c>
      <c r="E1631" s="7">
        <v>2182.22</v>
      </c>
      <c r="F1631" s="7">
        <v>3388.91</v>
      </c>
      <c r="G1631" s="10">
        <v>0.0018685581801068378</v>
      </c>
      <c r="H1631" s="7">
        <v>13.618240320297446</v>
      </c>
      <c r="I1631" s="7">
        <v>15.529031150262677</v>
      </c>
      <c r="J1631" s="7">
        <v>1.3155163466528286</v>
      </c>
      <c r="K1631" s="7">
        <v>56.81308830121023</v>
      </c>
      <c r="L1631" s="7">
        <v>74.92969932943944</v>
      </c>
      <c r="M1631" s="7">
        <v>77.71288485110689</v>
      </c>
      <c r="N1631" s="7">
        <v>1.0</v>
      </c>
      <c r="O1631" s="10">
        <v>0.0018685581801068378</v>
      </c>
      <c r="P1631" s="15">
        <v>0.0025</v>
      </c>
      <c r="Q1631" s="11">
        <v>3.0</v>
      </c>
    </row>
    <row r="1632">
      <c r="A1632" s="6" t="s">
        <v>1694</v>
      </c>
      <c r="B1632" s="7">
        <v>2181.9</v>
      </c>
      <c r="C1632" s="7">
        <v>2187.03</v>
      </c>
      <c r="D1632" s="7">
        <v>2180.46</v>
      </c>
      <c r="E1632" s="7">
        <v>2187.02</v>
      </c>
      <c r="F1632" s="7">
        <v>3300.57</v>
      </c>
      <c r="G1632" s="10">
        <v>0.0021995949079378716</v>
      </c>
      <c r="H1632" s="7">
        <v>13.315143439558142</v>
      </c>
      <c r="I1632" s="7">
        <v>15.08625360812177</v>
      </c>
      <c r="J1632" s="7">
        <v>1.3482096523092955</v>
      </c>
      <c r="K1632" s="7">
        <v>57.41436464088409</v>
      </c>
      <c r="L1632" s="7">
        <v>85.3125675967987</v>
      </c>
      <c r="M1632" s="7">
        <v>75.45605306799341</v>
      </c>
      <c r="N1632" s="7">
        <v>2.0</v>
      </c>
      <c r="O1632" s="10">
        <v>0.004068153088044709</v>
      </c>
      <c r="P1632" s="15">
        <v>0.0025</v>
      </c>
      <c r="Q1632" s="11">
        <v>3.0</v>
      </c>
    </row>
    <row r="1633">
      <c r="A1633" s="6" t="s">
        <v>1695</v>
      </c>
      <c r="B1633" s="7">
        <v>2184.24</v>
      </c>
      <c r="C1633" s="7">
        <v>2185.0</v>
      </c>
      <c r="D1633" s="7">
        <v>2175.13</v>
      </c>
      <c r="E1633" s="7">
        <v>2183.87</v>
      </c>
      <c r="F1633" s="7">
        <v>3084.8</v>
      </c>
      <c r="G1633" s="10">
        <v>-0.001440316046492529</v>
      </c>
      <c r="H1633" s="7">
        <v>12.674652795793463</v>
      </c>
      <c r="I1633" s="7">
        <v>14.60393344565611</v>
      </c>
      <c r="J1633" s="7">
        <v>1.3347033136398612</v>
      </c>
      <c r="K1633" s="7">
        <v>57.16800528110893</v>
      </c>
      <c r="L1633" s="7">
        <v>78.49881029634426</v>
      </c>
      <c r="M1633" s="7">
        <v>79.58035907419413</v>
      </c>
      <c r="N1633" s="7">
        <v>1.0</v>
      </c>
      <c r="O1633" s="10">
        <v>-0.001440316046492529</v>
      </c>
      <c r="P1633" s="15">
        <v>0.0025</v>
      </c>
      <c r="Q1633" s="11">
        <v>3.0</v>
      </c>
    </row>
    <row r="1634">
      <c r="A1634" s="6" t="s">
        <v>1696</v>
      </c>
      <c r="B1634" s="7">
        <v>2181.58</v>
      </c>
      <c r="C1634" s="7">
        <v>2185.15</v>
      </c>
      <c r="D1634" s="7">
        <v>2175.96</v>
      </c>
      <c r="E1634" s="7">
        <v>2182.64</v>
      </c>
      <c r="F1634" s="7">
        <v>2777.55</v>
      </c>
      <c r="G1634" s="10">
        <v>-5.632203382069529E-4</v>
      </c>
      <c r="H1634" s="7">
        <v>11.930283741039602</v>
      </c>
      <c r="I1634" s="7">
        <v>14.06920350473281</v>
      </c>
      <c r="J1634" s="7">
        <v>1.9719165085388903</v>
      </c>
      <c r="K1634" s="7">
        <v>66.35167922359841</v>
      </c>
      <c r="L1634" s="7">
        <v>72.92121212121194</v>
      </c>
      <c r="M1634" s="7">
        <v>78.91086333811829</v>
      </c>
      <c r="N1634" s="7">
        <v>2.0</v>
      </c>
      <c r="O1634" s="10">
        <v>-0.002003536384699482</v>
      </c>
      <c r="P1634" s="15">
        <v>0.0025</v>
      </c>
      <c r="Q1634" s="11">
        <v>3.0</v>
      </c>
    </row>
    <row r="1635">
      <c r="A1635" s="6" t="s">
        <v>1697</v>
      </c>
      <c r="B1635" s="7">
        <v>2187.81</v>
      </c>
      <c r="C1635" s="7">
        <v>2193.42</v>
      </c>
      <c r="D1635" s="7">
        <v>2186.8</v>
      </c>
      <c r="E1635" s="7">
        <v>2186.9</v>
      </c>
      <c r="F1635" s="7">
        <v>3041.49</v>
      </c>
      <c r="G1635" s="10">
        <v>0.001951764835245491</v>
      </c>
      <c r="H1635" s="7">
        <v>11.550960023029802</v>
      </c>
      <c r="I1635" s="7">
        <v>13.565554808392209</v>
      </c>
      <c r="J1635" s="7">
        <v>1.8770398481973514</v>
      </c>
      <c r="K1635" s="7">
        <v>65.24205249967032</v>
      </c>
      <c r="L1635" s="7">
        <v>80.10938399539465</v>
      </c>
      <c r="M1635" s="7">
        <v>77.17646880431694</v>
      </c>
      <c r="N1635" s="7">
        <v>1.0</v>
      </c>
      <c r="O1635" s="10">
        <v>0.001951764835245491</v>
      </c>
      <c r="P1635" s="15">
        <v>0.0025</v>
      </c>
      <c r="Q1635" s="11">
        <v>3.0</v>
      </c>
    </row>
    <row r="1636">
      <c r="A1636" s="6" t="s">
        <v>1698</v>
      </c>
      <c r="B1636" s="7">
        <v>2185.09</v>
      </c>
      <c r="C1636" s="7">
        <v>2186.66</v>
      </c>
      <c r="D1636" s="7">
        <v>2171.25</v>
      </c>
      <c r="E1636" s="7">
        <v>2175.44</v>
      </c>
      <c r="F1636" s="7">
        <v>3148.28</v>
      </c>
      <c r="G1636" s="10">
        <v>-0.005240294480771885</v>
      </c>
      <c r="H1636" s="7">
        <v>10.207946169625757</v>
      </c>
      <c r="I1636" s="7">
        <v>12.89403308063892</v>
      </c>
      <c r="J1636" s="7">
        <v>1.2959534514678677</v>
      </c>
      <c r="K1636" s="7">
        <v>56.4451100103675</v>
      </c>
      <c r="L1636" s="7">
        <v>27.41999209798526</v>
      </c>
      <c r="M1636" s="7">
        <v>60.15019607153062</v>
      </c>
      <c r="N1636" s="7">
        <v>1.0</v>
      </c>
      <c r="O1636" s="10">
        <v>-0.005240294480771885</v>
      </c>
      <c r="P1636" s="15">
        <v>0.0025</v>
      </c>
      <c r="Q1636" s="11">
        <v>2.0</v>
      </c>
    </row>
    <row r="1637">
      <c r="A1637" s="6" t="s">
        <v>1699</v>
      </c>
      <c r="B1637" s="7">
        <v>2173.29</v>
      </c>
      <c r="C1637" s="7">
        <v>2179.0</v>
      </c>
      <c r="D1637" s="7">
        <v>2169.74</v>
      </c>
      <c r="E1637" s="7">
        <v>2172.47</v>
      </c>
      <c r="F1637" s="7">
        <v>2969.31</v>
      </c>
      <c r="G1637" s="10">
        <v>-0.0013652410546833075</v>
      </c>
      <c r="H1637" s="7">
        <v>8.802474390809493</v>
      </c>
      <c r="I1637" s="7">
        <v>12.075721342673035</v>
      </c>
      <c r="J1637" s="7">
        <v>0.744973025993133</v>
      </c>
      <c r="K1637" s="7">
        <v>42.69252388982571</v>
      </c>
      <c r="L1637" s="7">
        <v>15.685499802448868</v>
      </c>
      <c r="M1637" s="7">
        <v>41.0716252986096</v>
      </c>
      <c r="N1637" s="7">
        <v>2.0</v>
      </c>
      <c r="O1637" s="10">
        <v>-0.006605535535455193</v>
      </c>
      <c r="P1637" s="15">
        <v>0.0025</v>
      </c>
      <c r="Q1637" s="11">
        <v>3.0</v>
      </c>
    </row>
    <row r="1638">
      <c r="A1638" s="6" t="s">
        <v>1700</v>
      </c>
      <c r="B1638" s="7">
        <v>2175.1</v>
      </c>
      <c r="C1638" s="7">
        <v>2187.94</v>
      </c>
      <c r="D1638" s="7">
        <v>2160.39</v>
      </c>
      <c r="E1638" s="7">
        <v>2169.04</v>
      </c>
      <c r="F1638" s="7">
        <v>3342.34</v>
      </c>
      <c r="G1638" s="10">
        <v>-0.001578848039328431</v>
      </c>
      <c r="H1638" s="7">
        <v>7.327389955659328</v>
      </c>
      <c r="I1638" s="7">
        <v>11.126055065270295</v>
      </c>
      <c r="J1638" s="7">
        <v>0.7193937958797086</v>
      </c>
      <c r="K1638" s="7">
        <v>41.83996694670163</v>
      </c>
      <c r="L1638" s="7">
        <v>25.882704967085797</v>
      </c>
      <c r="M1638" s="7">
        <v>22.996065622506645</v>
      </c>
      <c r="N1638" s="7">
        <v>3.0</v>
      </c>
      <c r="O1638" s="10">
        <v>-0.008184383574783623</v>
      </c>
      <c r="P1638" s="15">
        <v>0.0025</v>
      </c>
      <c r="Q1638" s="11">
        <v>3.0</v>
      </c>
    </row>
    <row r="1639">
      <c r="A1639" s="6" t="s">
        <v>1701</v>
      </c>
      <c r="B1639" s="7">
        <v>2170.19</v>
      </c>
      <c r="C1639" s="7">
        <v>2183.48</v>
      </c>
      <c r="D1639" s="7">
        <v>2170.19</v>
      </c>
      <c r="E1639" s="7">
        <v>2180.38</v>
      </c>
      <c r="F1639" s="7">
        <v>2654.78</v>
      </c>
      <c r="G1639" s="10">
        <v>0.005228119352340273</v>
      </c>
      <c r="H1639" s="7">
        <v>6.992809387314537</v>
      </c>
      <c r="I1639" s="7">
        <v>10.299405929679143</v>
      </c>
      <c r="J1639" s="7">
        <v>0.9677954061094086</v>
      </c>
      <c r="K1639" s="7">
        <v>49.18170878459707</v>
      </c>
      <c r="L1639" s="7">
        <v>59.81448234590123</v>
      </c>
      <c r="M1639" s="7">
        <v>33.79422903847863</v>
      </c>
      <c r="N1639" s="7">
        <v>1.0</v>
      </c>
      <c r="O1639" s="10">
        <v>0.005228119352340273</v>
      </c>
      <c r="P1639" s="15">
        <v>0.0025</v>
      </c>
      <c r="Q1639" s="11">
        <v>4.0</v>
      </c>
    </row>
    <row r="1640">
      <c r="A1640" s="6" t="s">
        <v>1702</v>
      </c>
      <c r="B1640" s="7">
        <v>2179.45</v>
      </c>
      <c r="C1640" s="7">
        <v>2182.27</v>
      </c>
      <c r="D1640" s="7">
        <v>2170.41</v>
      </c>
      <c r="E1640" s="7">
        <v>2176.12</v>
      </c>
      <c r="F1640" s="7">
        <v>3006.8</v>
      </c>
      <c r="G1640" s="10">
        <v>-0.0019537878718389537</v>
      </c>
      <c r="H1640" s="7">
        <v>6.31115441909742</v>
      </c>
      <c r="I1640" s="7">
        <v>9.5017556275628</v>
      </c>
      <c r="J1640" s="7">
        <v>1.015656063618293</v>
      </c>
      <c r="K1640" s="7">
        <v>50.38836148440396</v>
      </c>
      <c r="L1640" s="7">
        <v>47.067624177139386</v>
      </c>
      <c r="M1640" s="7">
        <v>44.25493716337547</v>
      </c>
      <c r="N1640" s="7">
        <v>1.0</v>
      </c>
      <c r="O1640" s="10">
        <v>-0.0019537878718389537</v>
      </c>
      <c r="P1640" s="15">
        <v>0.0025</v>
      </c>
      <c r="Q1640" s="11">
        <v>3.0</v>
      </c>
    </row>
    <row r="1641">
      <c r="A1641" s="6" t="s">
        <v>1703</v>
      </c>
      <c r="B1641" s="7">
        <v>2173.56</v>
      </c>
      <c r="C1641" s="7">
        <v>2173.79</v>
      </c>
      <c r="D1641" s="7">
        <v>2161.35</v>
      </c>
      <c r="E1641" s="7">
        <v>2170.95</v>
      </c>
      <c r="F1641" s="7">
        <v>3766.39</v>
      </c>
      <c r="G1641" s="10">
        <v>-0.002375788099920994</v>
      </c>
      <c r="H1641" s="7">
        <v>5.292750618709761</v>
      </c>
      <c r="I1641" s="7">
        <v>8.659954625792192</v>
      </c>
      <c r="J1641" s="7">
        <v>0.6731997357410252</v>
      </c>
      <c r="K1641" s="7">
        <v>40.234272176888624</v>
      </c>
      <c r="L1641" s="7">
        <v>31.59784560143603</v>
      </c>
      <c r="M1641" s="7">
        <v>46.159984041492216</v>
      </c>
      <c r="N1641" s="7">
        <v>2.0</v>
      </c>
      <c r="O1641" s="10">
        <v>-0.004329575971759947</v>
      </c>
      <c r="P1641" s="15">
        <v>0.0025</v>
      </c>
      <c r="Q1641" s="11">
        <v>3.0</v>
      </c>
    </row>
    <row r="1642">
      <c r="A1642" s="6" t="s">
        <v>1704</v>
      </c>
      <c r="B1642" s="7">
        <v>2171.33</v>
      </c>
      <c r="C1642" s="7">
        <v>2173.56</v>
      </c>
      <c r="D1642" s="7">
        <v>2157.09</v>
      </c>
      <c r="E1642" s="7">
        <v>2170.86</v>
      </c>
      <c r="F1642" s="7">
        <v>3392.12</v>
      </c>
      <c r="G1642" s="10">
        <v>-4.145650521646781E-5</v>
      </c>
      <c r="H1642" s="7">
        <v>4.42736016976005</v>
      </c>
      <c r="I1642" s="7">
        <v>7.813435734585764</v>
      </c>
      <c r="J1642" s="7">
        <v>0.6985831809872032</v>
      </c>
      <c r="K1642" s="7">
        <v>41.12740481635949</v>
      </c>
      <c r="L1642" s="7">
        <v>37.500000000000156</v>
      </c>
      <c r="M1642" s="7">
        <v>38.72182325952519</v>
      </c>
      <c r="N1642" s="7">
        <v>3.0</v>
      </c>
      <c r="O1642" s="10">
        <v>-0.004371032476976415</v>
      </c>
      <c r="P1642" s="15">
        <v>0.0025</v>
      </c>
      <c r="Q1642" s="11">
        <v>3.0</v>
      </c>
    </row>
    <row r="1643">
      <c r="A1643" s="6" t="s">
        <v>1705</v>
      </c>
      <c r="B1643" s="7">
        <v>2177.49</v>
      </c>
      <c r="C1643" s="7">
        <v>2184.87</v>
      </c>
      <c r="D1643" s="7">
        <v>2173.59</v>
      </c>
      <c r="E1643" s="7">
        <v>2179.98</v>
      </c>
      <c r="F1643" s="7">
        <v>3091.12</v>
      </c>
      <c r="G1643" s="10">
        <v>0.0042011000248748835</v>
      </c>
      <c r="H1643" s="7">
        <v>4.426414830329577</v>
      </c>
      <c r="I1643" s="7">
        <v>7.136031553734527</v>
      </c>
      <c r="J1643" s="7">
        <v>0.7675959780621567</v>
      </c>
      <c r="K1643" s="7">
        <v>43.425985778926936</v>
      </c>
      <c r="L1643" s="7">
        <v>63.005780346820586</v>
      </c>
      <c r="M1643" s="7">
        <v>44.03454198275225</v>
      </c>
      <c r="N1643" s="7">
        <v>1.0</v>
      </c>
      <c r="O1643" s="10">
        <v>0.0042011000248748835</v>
      </c>
      <c r="P1643" s="15">
        <v>0.0025</v>
      </c>
      <c r="Q1643" s="11">
        <v>4.0</v>
      </c>
    </row>
    <row r="1644">
      <c r="A1644" s="6" t="s">
        <v>1706</v>
      </c>
      <c r="B1644" s="7">
        <v>2181.61</v>
      </c>
      <c r="C1644" s="7">
        <v>2186.57</v>
      </c>
      <c r="D1644" s="7">
        <v>2175.1</v>
      </c>
      <c r="E1644" s="7">
        <v>2186.48</v>
      </c>
      <c r="F1644" s="7">
        <v>3447.65</v>
      </c>
      <c r="G1644" s="10">
        <v>0.0029816787309975322</v>
      </c>
      <c r="H1644" s="7">
        <v>4.89374922444722</v>
      </c>
      <c r="I1644" s="7">
        <v>6.687575087877066</v>
      </c>
      <c r="J1644" s="7">
        <v>1.262279596977326</v>
      </c>
      <c r="K1644" s="7">
        <v>55.79679888656916</v>
      </c>
      <c r="L1644" s="7">
        <v>80.89733003027781</v>
      </c>
      <c r="M1644" s="7">
        <v>60.467703459032855</v>
      </c>
      <c r="N1644" s="7">
        <v>2.0</v>
      </c>
      <c r="O1644" s="10">
        <v>0.007182778755872416</v>
      </c>
      <c r="P1644" s="15">
        <v>0.0025</v>
      </c>
      <c r="Q1644" s="11">
        <v>3.0</v>
      </c>
    </row>
    <row r="1645">
      <c r="A1645" s="6" t="s">
        <v>1707</v>
      </c>
      <c r="B1645" s="7">
        <v>2185.17</v>
      </c>
      <c r="C1645" s="7">
        <v>2187.87</v>
      </c>
      <c r="D1645" s="7">
        <v>2179.07</v>
      </c>
      <c r="E1645" s="7">
        <v>2186.16</v>
      </c>
      <c r="F1645" s="7">
        <v>3319.42</v>
      </c>
      <c r="G1645" s="10">
        <v>-1.463539570451885E-4</v>
      </c>
      <c r="H1645" s="7">
        <v>5.178598117565343</v>
      </c>
      <c r="I1645" s="7">
        <v>6.385779693814722</v>
      </c>
      <c r="J1645" s="7">
        <v>1.1228179551122195</v>
      </c>
      <c r="K1645" s="7">
        <v>52.8928046989721</v>
      </c>
      <c r="L1645" s="7">
        <v>80.01651527663024</v>
      </c>
      <c r="M1645" s="7">
        <v>74.63987521790955</v>
      </c>
      <c r="N1645" s="7">
        <v>1.0</v>
      </c>
      <c r="O1645" s="10">
        <v>-1.463539570451885E-4</v>
      </c>
      <c r="P1645" s="15">
        <v>0.0025</v>
      </c>
      <c r="Q1645" s="11">
        <v>3.0</v>
      </c>
    </row>
    <row r="1646">
      <c r="A1646" s="6" t="s">
        <v>1708</v>
      </c>
      <c r="B1646" s="7">
        <v>2182.76</v>
      </c>
      <c r="C1646" s="7">
        <v>2184.94</v>
      </c>
      <c r="D1646" s="7">
        <v>2177.49</v>
      </c>
      <c r="E1646" s="7">
        <v>2181.3</v>
      </c>
      <c r="F1646" s="7">
        <v>3727.84</v>
      </c>
      <c r="G1646" s="10">
        <v>-0.0022230760786034294</v>
      </c>
      <c r="H1646" s="7">
        <v>4.955062656417795</v>
      </c>
      <c r="I1646" s="7">
        <v>6.099636286335337</v>
      </c>
      <c r="J1646" s="7">
        <v>0.8451543042772119</v>
      </c>
      <c r="K1646" s="7">
        <v>45.8039906103288</v>
      </c>
      <c r="L1646" s="7">
        <v>66.63914120561543</v>
      </c>
      <c r="M1646" s="7">
        <v>75.85099550417449</v>
      </c>
      <c r="N1646" s="7">
        <v>2.0</v>
      </c>
      <c r="O1646" s="10">
        <v>-0.002369430035648618</v>
      </c>
      <c r="P1646" s="15">
        <v>0.0025</v>
      </c>
      <c r="Q1646" s="11">
        <v>3.0</v>
      </c>
    </row>
    <row r="1647">
      <c r="A1647" s="6" t="s">
        <v>1709</v>
      </c>
      <c r="B1647" s="7">
        <v>2169.08</v>
      </c>
      <c r="C1647" s="7">
        <v>2169.08</v>
      </c>
      <c r="D1647" s="7">
        <v>2127.81</v>
      </c>
      <c r="E1647" s="7">
        <v>2127.81</v>
      </c>
      <c r="F1647" s="7">
        <v>4233.96</v>
      </c>
      <c r="G1647" s="10">
        <v>-0.02452207399257334</v>
      </c>
      <c r="H1647" s="7">
        <v>0.45645153835175734</v>
      </c>
      <c r="I1647" s="7">
        <v>4.970999336738621</v>
      </c>
      <c r="J1647" s="7">
        <v>0.3576993583868032</v>
      </c>
      <c r="K1647" s="7">
        <v>26.34599156118155</v>
      </c>
      <c r="L1647" s="7">
        <v>0.0</v>
      </c>
      <c r="M1647" s="7">
        <v>48.88521882741522</v>
      </c>
      <c r="N1647" s="7">
        <v>3.0</v>
      </c>
      <c r="O1647" s="10">
        <v>-0.02689150402822196</v>
      </c>
      <c r="P1647" s="15">
        <v>0.0025</v>
      </c>
      <c r="Q1647" s="11">
        <v>1.0</v>
      </c>
    </row>
    <row r="1648">
      <c r="A1648" s="6" t="s">
        <v>1710</v>
      </c>
      <c r="B1648" s="7">
        <v>2120.86</v>
      </c>
      <c r="C1648" s="7">
        <v>2163.3</v>
      </c>
      <c r="D1648" s="7">
        <v>2119.12</v>
      </c>
      <c r="E1648" s="7">
        <v>2159.04</v>
      </c>
      <c r="F1648" s="7">
        <v>4010.48</v>
      </c>
      <c r="G1648" s="10">
        <v>0.014677062331693158</v>
      </c>
      <c r="H1648" s="7">
        <v>-0.5820210075785326</v>
      </c>
      <c r="I1648" s="7">
        <v>3.8603952678751905</v>
      </c>
      <c r="J1648" s="7">
        <v>0.7257408483439877</v>
      </c>
      <c r="K1648" s="7">
        <v>42.053872053872105</v>
      </c>
      <c r="L1648" s="7">
        <v>53.7281292059219</v>
      </c>
      <c r="M1648" s="7">
        <v>40.122423470512445</v>
      </c>
      <c r="N1648" s="7">
        <v>1.0</v>
      </c>
      <c r="O1648" s="10">
        <v>0.014677062331693158</v>
      </c>
      <c r="P1648" s="15">
        <v>0.0025</v>
      </c>
      <c r="Q1648" s="11">
        <v>5.0</v>
      </c>
    </row>
    <row r="1649">
      <c r="A1649" s="6" t="s">
        <v>1711</v>
      </c>
      <c r="B1649" s="7">
        <v>2150.47</v>
      </c>
      <c r="C1649" s="7">
        <v>2150.47</v>
      </c>
      <c r="D1649" s="7">
        <v>2120.27</v>
      </c>
      <c r="E1649" s="7">
        <v>2127.02</v>
      </c>
      <c r="F1649" s="7">
        <v>4141.67</v>
      </c>
      <c r="G1649" s="10">
        <v>-0.01483066548095449</v>
      </c>
      <c r="H1649" s="7">
        <v>-3.9433083753865503</v>
      </c>
      <c r="I1649" s="7">
        <v>2.2996545392228427</v>
      </c>
      <c r="J1649" s="7">
        <v>0.4928432285932072</v>
      </c>
      <c r="K1649" s="7">
        <v>33.01372971746282</v>
      </c>
      <c r="L1649" s="7">
        <v>11.479221156640616</v>
      </c>
      <c r="M1649" s="7">
        <v>21.73578345418751</v>
      </c>
      <c r="N1649" s="7">
        <v>1.0</v>
      </c>
      <c r="O1649" s="10">
        <v>-0.01483066548095449</v>
      </c>
      <c r="P1649" s="15">
        <v>0.0025</v>
      </c>
      <c r="Q1649" s="11">
        <v>1.0</v>
      </c>
    </row>
    <row r="1650">
      <c r="A1650" s="6" t="s">
        <v>1712</v>
      </c>
      <c r="B1650" s="7">
        <v>2127.86</v>
      </c>
      <c r="C1650" s="7">
        <v>2141.33</v>
      </c>
      <c r="D1650" s="7">
        <v>2119.9</v>
      </c>
      <c r="E1650" s="7">
        <v>2125.77</v>
      </c>
      <c r="F1650" s="7">
        <v>3664.1</v>
      </c>
      <c r="G1650" s="10">
        <v>-5.876766556026741E-4</v>
      </c>
      <c r="H1650" s="7">
        <v>-6.631572741898708</v>
      </c>
      <c r="I1650" s="7">
        <v>0.5134090829985327</v>
      </c>
      <c r="J1650" s="7">
        <v>0.5394956424995363</v>
      </c>
      <c r="K1650" s="7">
        <v>35.043661547726586</v>
      </c>
      <c r="L1650" s="7">
        <v>9.662888695146869</v>
      </c>
      <c r="M1650" s="7">
        <v>24.956746352569798</v>
      </c>
      <c r="N1650" s="7">
        <v>2.0</v>
      </c>
      <c r="O1650" s="10">
        <v>-0.015418342136557163</v>
      </c>
      <c r="P1650" s="15">
        <v>0.0025</v>
      </c>
      <c r="Q1650" s="11">
        <v>3.0</v>
      </c>
    </row>
    <row r="1651">
      <c r="A1651" s="6" t="s">
        <v>1713</v>
      </c>
      <c r="B1651" s="7">
        <v>2125.36</v>
      </c>
      <c r="C1651" s="7">
        <v>2151.31</v>
      </c>
      <c r="D1651" s="7">
        <v>2122.36</v>
      </c>
      <c r="E1651" s="7">
        <v>2147.26</v>
      </c>
      <c r="F1651" s="7">
        <v>3373.72</v>
      </c>
      <c r="G1651" s="10">
        <v>0.010109278049836171</v>
      </c>
      <c r="H1651" s="7">
        <v>-6.947887299799277</v>
      </c>
      <c r="I1651" s="7">
        <v>-0.9788501935610292</v>
      </c>
      <c r="J1651" s="7">
        <v>0.7596529697778663</v>
      </c>
      <c r="K1651" s="7">
        <v>43.170612775640805</v>
      </c>
      <c r="L1651" s="7">
        <v>40.88927637314772</v>
      </c>
      <c r="M1651" s="7">
        <v>20.677128741645067</v>
      </c>
      <c r="N1651" s="7">
        <v>1.0</v>
      </c>
      <c r="O1651" s="10">
        <v>0.010109278049836171</v>
      </c>
      <c r="P1651" s="15">
        <v>0.0025</v>
      </c>
      <c r="Q1651" s="11">
        <v>5.0</v>
      </c>
    </row>
    <row r="1652">
      <c r="A1652" s="6" t="s">
        <v>1714</v>
      </c>
      <c r="B1652" s="7">
        <v>2146.48</v>
      </c>
      <c r="C1652" s="7">
        <v>2146.48</v>
      </c>
      <c r="D1652" s="7">
        <v>2131.2</v>
      </c>
      <c r="E1652" s="7">
        <v>2139.16</v>
      </c>
      <c r="F1652" s="7">
        <v>5014.36</v>
      </c>
      <c r="G1652" s="10">
        <v>-0.003772249285135644</v>
      </c>
      <c r="H1652" s="7">
        <v>-7.762687739182638</v>
      </c>
      <c r="I1652" s="7">
        <v>-2.3356177026853513</v>
      </c>
      <c r="J1652" s="7">
        <v>0.7272727272727273</v>
      </c>
      <c r="K1652" s="7">
        <v>42.10526315789474</v>
      </c>
      <c r="L1652" s="7">
        <v>29.14909090909086</v>
      </c>
      <c r="M1652" s="7">
        <v>26.567085325795148</v>
      </c>
      <c r="N1652" s="7">
        <v>1.0</v>
      </c>
      <c r="O1652" s="10">
        <v>-0.003772249285135644</v>
      </c>
      <c r="P1652" s="15">
        <v>0.0025</v>
      </c>
      <c r="Q1652" s="11">
        <v>2.0</v>
      </c>
    </row>
    <row r="1653">
      <c r="A1653" s="6" t="s">
        <v>1715</v>
      </c>
      <c r="B1653" s="7">
        <v>2143.99</v>
      </c>
      <c r="C1653" s="7">
        <v>2153.61</v>
      </c>
      <c r="D1653" s="7">
        <v>2135.91</v>
      </c>
      <c r="E1653" s="7">
        <v>2139.12</v>
      </c>
      <c r="F1653" s="7">
        <v>3141.82</v>
      </c>
      <c r="G1653" s="10">
        <v>-1.8698928551377E-5</v>
      </c>
      <c r="H1653" s="7">
        <v>-8.315791357055787</v>
      </c>
      <c r="I1653" s="7">
        <v>-3.5316524335594384</v>
      </c>
      <c r="J1653" s="7">
        <v>0.6235401459854006</v>
      </c>
      <c r="K1653" s="7">
        <v>38.40620433854105</v>
      </c>
      <c r="L1653" s="7">
        <v>29.09090909090909</v>
      </c>
      <c r="M1653" s="7">
        <v>33.04309212438256</v>
      </c>
      <c r="N1653" s="7">
        <v>2.0</v>
      </c>
      <c r="O1653" s="10">
        <v>-0.003790948213687021</v>
      </c>
      <c r="P1653" s="15">
        <v>0.0025</v>
      </c>
      <c r="Q1653" s="11">
        <v>3.0</v>
      </c>
    </row>
    <row r="1654">
      <c r="A1654" s="6" t="s">
        <v>1716</v>
      </c>
      <c r="B1654" s="7">
        <v>2145.94</v>
      </c>
      <c r="C1654" s="7">
        <v>2150.8</v>
      </c>
      <c r="D1654" s="7">
        <v>2139.17</v>
      </c>
      <c r="E1654" s="7">
        <v>2139.76</v>
      </c>
      <c r="F1654" s="7">
        <v>3117.38</v>
      </c>
      <c r="G1654" s="10">
        <v>2.991884513259319E-4</v>
      </c>
      <c r="H1654" s="7">
        <v>-8.603313663286826</v>
      </c>
      <c r="I1654" s="7">
        <v>-4.545984679504916</v>
      </c>
      <c r="J1654" s="7">
        <v>0.6548319726599618</v>
      </c>
      <c r="K1654" s="7">
        <v>39.57090408444254</v>
      </c>
      <c r="L1654" s="7">
        <v>30.02181818181866</v>
      </c>
      <c r="M1654" s="7">
        <v>29.420606060606204</v>
      </c>
      <c r="N1654" s="7">
        <v>1.0</v>
      </c>
      <c r="O1654" s="10">
        <v>2.991884513259319E-4</v>
      </c>
      <c r="P1654" s="15">
        <v>0.0025</v>
      </c>
      <c r="Q1654" s="11">
        <v>3.0</v>
      </c>
    </row>
    <row r="1655">
      <c r="A1655" s="6" t="s">
        <v>1717</v>
      </c>
      <c r="B1655" s="7">
        <v>2144.58</v>
      </c>
      <c r="C1655" s="7">
        <v>2165.11</v>
      </c>
      <c r="D1655" s="7">
        <v>2139.57</v>
      </c>
      <c r="E1655" s="7">
        <v>2163.12</v>
      </c>
      <c r="F1655" s="7">
        <v>3685.45</v>
      </c>
      <c r="G1655" s="10">
        <v>0.010917112199498855</v>
      </c>
      <c r="H1655" s="7">
        <v>-6.867061183401802</v>
      </c>
      <c r="I1655" s="7">
        <v>-5.010199980284294</v>
      </c>
      <c r="J1655" s="7">
        <v>0.9218328840970358</v>
      </c>
      <c r="K1655" s="7">
        <v>47.96633941093971</v>
      </c>
      <c r="L1655" s="7">
        <v>64.0</v>
      </c>
      <c r="M1655" s="7">
        <v>41.037575757575915</v>
      </c>
      <c r="N1655" s="7">
        <v>2.0</v>
      </c>
      <c r="O1655" s="10">
        <v>0.011216300650824787</v>
      </c>
      <c r="P1655" s="15">
        <v>0.0025</v>
      </c>
      <c r="Q1655" s="11">
        <v>5.0</v>
      </c>
    </row>
    <row r="1656">
      <c r="A1656" s="6" t="s">
        <v>1718</v>
      </c>
      <c r="B1656" s="7">
        <v>2170.94</v>
      </c>
      <c r="C1656" s="7">
        <v>2179.99</v>
      </c>
      <c r="D1656" s="7">
        <v>2170.94</v>
      </c>
      <c r="E1656" s="7">
        <v>2177.18</v>
      </c>
      <c r="F1656" s="7">
        <v>3523.86</v>
      </c>
      <c r="G1656" s="10">
        <v>0.006499870557343072</v>
      </c>
      <c r="H1656" s="7">
        <v>-4.306896862313806</v>
      </c>
      <c r="I1656" s="7">
        <v>-4.869539356690197</v>
      </c>
      <c r="J1656" s="7">
        <v>1.0631494804156643</v>
      </c>
      <c r="K1656" s="7">
        <v>51.53041456799683</v>
      </c>
      <c r="L1656" s="7">
        <v>84.45090909090901</v>
      </c>
      <c r="M1656" s="7">
        <v>59.49090909090922</v>
      </c>
      <c r="N1656" s="7">
        <v>3.0</v>
      </c>
      <c r="O1656" s="10">
        <v>0.01771617120816786</v>
      </c>
      <c r="P1656" s="15">
        <v>0.0025</v>
      </c>
      <c r="Q1656" s="11">
        <v>4.0</v>
      </c>
    </row>
    <row r="1657">
      <c r="A1657" s="6" t="s">
        <v>1719</v>
      </c>
      <c r="B1657" s="7">
        <v>2173.29</v>
      </c>
      <c r="C1657" s="7">
        <v>2173.75</v>
      </c>
      <c r="D1657" s="7">
        <v>2163.97</v>
      </c>
      <c r="E1657" s="7">
        <v>2164.69</v>
      </c>
      <c r="F1657" s="7">
        <v>3289.86</v>
      </c>
      <c r="G1657" s="10">
        <v>-0.005736778768866048</v>
      </c>
      <c r="H1657" s="7">
        <v>-3.248341945651191</v>
      </c>
      <c r="I1657" s="7">
        <v>-4.545299874482396</v>
      </c>
      <c r="J1657" s="7">
        <v>0.8641734032157773</v>
      </c>
      <c r="K1657" s="7">
        <v>46.356921610674306</v>
      </c>
      <c r="L1657" s="7">
        <v>66.2836363636366</v>
      </c>
      <c r="M1657" s="7">
        <v>71.57818181818187</v>
      </c>
      <c r="N1657" s="7">
        <v>1.0</v>
      </c>
      <c r="O1657" s="10">
        <v>-0.005736778768866048</v>
      </c>
      <c r="P1657" s="15">
        <v>0.0025</v>
      </c>
      <c r="Q1657" s="11">
        <v>2.0</v>
      </c>
    </row>
    <row r="1658">
      <c r="A1658" s="6" t="s">
        <v>1720</v>
      </c>
      <c r="B1658" s="7">
        <v>2158.54</v>
      </c>
      <c r="C1658" s="7">
        <v>2158.54</v>
      </c>
      <c r="D1658" s="7">
        <v>2145.04</v>
      </c>
      <c r="E1658" s="7">
        <v>2146.1</v>
      </c>
      <c r="F1658" s="7">
        <v>3199.91</v>
      </c>
      <c r="G1658" s="10">
        <v>-0.00858783474770066</v>
      </c>
      <c r="H1658" s="7">
        <v>-3.864934624099533</v>
      </c>
      <c r="I1658" s="7">
        <v>-4.409226824405823</v>
      </c>
      <c r="J1658" s="7">
        <v>0.6921317474839889</v>
      </c>
      <c r="K1658" s="7">
        <v>40.90294674236279</v>
      </c>
      <c r="L1658" s="7">
        <v>39.24363636363639</v>
      </c>
      <c r="M1658" s="7">
        <v>63.32606060606067</v>
      </c>
      <c r="N1658" s="7">
        <v>2.0</v>
      </c>
      <c r="O1658" s="10">
        <v>-0.01432461351656671</v>
      </c>
      <c r="P1658" s="15">
        <v>0.0025</v>
      </c>
      <c r="Q1658" s="11">
        <v>2.0</v>
      </c>
    </row>
    <row r="1659">
      <c r="A1659" s="6" t="s">
        <v>1721</v>
      </c>
      <c r="B1659" s="7">
        <v>2146.04</v>
      </c>
      <c r="C1659" s="7">
        <v>2161.13</v>
      </c>
      <c r="D1659" s="7">
        <v>2141.55</v>
      </c>
      <c r="E1659" s="7">
        <v>2159.93</v>
      </c>
      <c r="F1659" s="7">
        <v>3414.09</v>
      </c>
      <c r="G1659" s="10">
        <v>0.006444247705139522</v>
      </c>
      <c r="H1659" s="7">
        <v>-3.200727353662842</v>
      </c>
      <c r="I1659" s="7">
        <v>-4.167526930257226</v>
      </c>
      <c r="J1659" s="7">
        <v>0.7995261387954754</v>
      </c>
      <c r="K1659" s="7">
        <v>44.429815247398594</v>
      </c>
      <c r="L1659" s="7">
        <v>62.002430872075124</v>
      </c>
      <c r="M1659" s="7">
        <v>55.84323453311604</v>
      </c>
      <c r="N1659" s="7">
        <v>1.0</v>
      </c>
      <c r="O1659" s="10">
        <v>0.006444247705139522</v>
      </c>
      <c r="P1659" s="15">
        <v>0.0025</v>
      </c>
      <c r="Q1659" s="11">
        <v>4.0</v>
      </c>
    </row>
    <row r="1660">
      <c r="A1660" s="6" t="s">
        <v>1722</v>
      </c>
      <c r="B1660" s="7">
        <v>2161.85</v>
      </c>
      <c r="C1660" s="7">
        <v>2172.4</v>
      </c>
      <c r="D1660" s="7">
        <v>2151.79</v>
      </c>
      <c r="E1660" s="7">
        <v>2171.37</v>
      </c>
      <c r="F1660" s="7">
        <v>3860.39</v>
      </c>
      <c r="G1660" s="10">
        <v>0.005296467941090709</v>
      </c>
      <c r="H1660" s="7">
        <v>-1.7312689240766304</v>
      </c>
      <c r="I1660" s="7">
        <v>-3.680275329021107</v>
      </c>
      <c r="J1660" s="7">
        <v>0.9211779647563084</v>
      </c>
      <c r="K1660" s="7">
        <v>47.94860141304791</v>
      </c>
      <c r="L1660" s="7">
        <v>85.8386725809103</v>
      </c>
      <c r="M1660" s="7">
        <v>62.36157993887394</v>
      </c>
      <c r="N1660" s="7">
        <v>2.0</v>
      </c>
      <c r="O1660" s="10">
        <v>0.011740715646230231</v>
      </c>
      <c r="P1660" s="15">
        <v>0.0025</v>
      </c>
      <c r="Q1660" s="11">
        <v>4.0</v>
      </c>
    </row>
    <row r="1661">
      <c r="A1661" s="6" t="s">
        <v>1723</v>
      </c>
      <c r="B1661" s="7">
        <v>2168.9</v>
      </c>
      <c r="C1661" s="7">
        <v>2172.67</v>
      </c>
      <c r="D1661" s="7">
        <v>2145.2</v>
      </c>
      <c r="E1661" s="7">
        <v>2151.13</v>
      </c>
      <c r="F1661" s="7">
        <v>4215.62</v>
      </c>
      <c r="G1661" s="10">
        <v>-0.009321304061491032</v>
      </c>
      <c r="H1661" s="7">
        <v>-2.174841163870042</v>
      </c>
      <c r="I1661" s="7">
        <v>-3.3791884959908947</v>
      </c>
      <c r="J1661" s="7">
        <v>1.2514827995255058</v>
      </c>
      <c r="K1661" s="7">
        <v>55.58482613277137</v>
      </c>
      <c r="L1661" s="7">
        <v>52.58748151798961</v>
      </c>
      <c r="M1661" s="7">
        <v>66.80952832365834</v>
      </c>
      <c r="N1661" s="7">
        <v>1.0</v>
      </c>
      <c r="O1661" s="10">
        <v>-0.009321304061491032</v>
      </c>
      <c r="P1661" s="15">
        <v>0.0025</v>
      </c>
      <c r="Q1661" s="11">
        <v>2.0</v>
      </c>
    </row>
    <row r="1662">
      <c r="A1662" s="6" t="s">
        <v>1724</v>
      </c>
      <c r="B1662" s="7">
        <v>2156.51</v>
      </c>
      <c r="C1662" s="7">
        <v>2175.3</v>
      </c>
      <c r="D1662" s="7">
        <v>2156.51</v>
      </c>
      <c r="E1662" s="7">
        <v>2168.27</v>
      </c>
      <c r="F1662" s="7">
        <v>4158.8</v>
      </c>
      <c r="G1662" s="10">
        <v>0.007967905240501444</v>
      </c>
      <c r="H1662" s="7">
        <v>-1.1302913099889338</v>
      </c>
      <c r="I1662" s="7">
        <v>-2.9294090587905024</v>
      </c>
      <c r="J1662" s="7">
        <v>1.0995362881483879</v>
      </c>
      <c r="K1662" s="7">
        <v>52.37043505059325</v>
      </c>
      <c r="L1662" s="7">
        <v>80.49592278249315</v>
      </c>
      <c r="M1662" s="7">
        <v>72.97402562713101</v>
      </c>
      <c r="N1662" s="7">
        <v>1.0</v>
      </c>
      <c r="O1662" s="10">
        <v>0.007967905240501444</v>
      </c>
      <c r="P1662" s="15">
        <v>0.0025</v>
      </c>
      <c r="Q1662" s="11">
        <v>4.0</v>
      </c>
    </row>
    <row r="1663">
      <c r="A1663" s="6" t="s">
        <v>1725</v>
      </c>
      <c r="B1663" s="7">
        <v>2164.33</v>
      </c>
      <c r="C1663" s="7">
        <v>2164.41</v>
      </c>
      <c r="D1663" s="7">
        <v>2154.77</v>
      </c>
      <c r="E1663" s="7">
        <v>2161.2</v>
      </c>
      <c r="F1663" s="7">
        <v>3113.85</v>
      </c>
      <c r="G1663" s="10">
        <v>-0.0032606640316935453</v>
      </c>
      <c r="H1663" s="7">
        <v>-0.8630195861792345</v>
      </c>
      <c r="I1663" s="7">
        <v>-2.516131164268249</v>
      </c>
      <c r="J1663" s="7">
        <v>1.504278548244316</v>
      </c>
      <c r="K1663" s="7">
        <v>60.06833981383286</v>
      </c>
      <c r="L1663" s="7">
        <v>68.73023797636868</v>
      </c>
      <c r="M1663" s="7">
        <v>67.27121409228381</v>
      </c>
      <c r="N1663" s="7">
        <v>1.0</v>
      </c>
      <c r="O1663" s="10">
        <v>-0.0032606640316935453</v>
      </c>
      <c r="P1663" s="15">
        <v>0.0025</v>
      </c>
      <c r="Q1663" s="11">
        <v>2.0</v>
      </c>
    </row>
    <row r="1664">
      <c r="A1664" s="6" t="s">
        <v>1726</v>
      </c>
      <c r="B1664" s="7">
        <v>2163.37</v>
      </c>
      <c r="C1664" s="7">
        <v>2165.46</v>
      </c>
      <c r="D1664" s="7">
        <v>2144.01</v>
      </c>
      <c r="E1664" s="7">
        <v>2150.49</v>
      </c>
      <c r="F1664" s="7">
        <v>3716.1</v>
      </c>
      <c r="G1664" s="10">
        <v>-0.004955580233203793</v>
      </c>
      <c r="H1664" s="7">
        <v>-1.4981426562862907</v>
      </c>
      <c r="I1664" s="7">
        <v>-2.312533462671857</v>
      </c>
      <c r="J1664" s="7">
        <v>1.3200414293112341</v>
      </c>
      <c r="K1664" s="7">
        <v>56.89732142857137</v>
      </c>
      <c r="L1664" s="7">
        <v>48.811382960263444</v>
      </c>
      <c r="M1664" s="7">
        <v>66.01251457304177</v>
      </c>
      <c r="N1664" s="7">
        <v>2.0</v>
      </c>
      <c r="O1664" s="10">
        <v>-0.008216244264897338</v>
      </c>
      <c r="P1664" s="15">
        <v>0.0025</v>
      </c>
      <c r="Q1664" s="11">
        <v>2.0</v>
      </c>
    </row>
    <row r="1665">
      <c r="A1665" s="6" t="s">
        <v>1727</v>
      </c>
      <c r="B1665" s="7">
        <v>2155.15</v>
      </c>
      <c r="C1665" s="7">
        <v>2163.95</v>
      </c>
      <c r="D1665" s="7">
        <v>2155.15</v>
      </c>
      <c r="E1665" s="7">
        <v>2159.73</v>
      </c>
      <c r="F1665" s="7">
        <v>3883.71</v>
      </c>
      <c r="G1665" s="10">
        <v>0.004296695171798166</v>
      </c>
      <c r="H1665" s="7">
        <v>-1.2415793333639158</v>
      </c>
      <c r="I1665" s="7">
        <v>-2.098342636810269</v>
      </c>
      <c r="J1665" s="7">
        <v>1.1614448472294119</v>
      </c>
      <c r="K1665" s="7">
        <v>53.73465109314159</v>
      </c>
      <c r="L1665" s="7">
        <v>58.47509735601603</v>
      </c>
      <c r="M1665" s="7">
        <v>58.67223943088272</v>
      </c>
      <c r="N1665" s="7">
        <v>1.0</v>
      </c>
      <c r="O1665" s="10">
        <v>0.004296695171798166</v>
      </c>
      <c r="P1665" s="15">
        <v>0.0025</v>
      </c>
      <c r="Q1665" s="11">
        <v>4.0</v>
      </c>
    </row>
    <row r="1666">
      <c r="A1666" s="6" t="s">
        <v>1728</v>
      </c>
      <c r="B1666" s="7">
        <v>2158.22</v>
      </c>
      <c r="C1666" s="7">
        <v>2162.93</v>
      </c>
      <c r="D1666" s="7">
        <v>2150.28</v>
      </c>
      <c r="E1666" s="7">
        <v>2160.77</v>
      </c>
      <c r="F1666" s="7">
        <v>3438.04</v>
      </c>
      <c r="G1666" s="10">
        <v>4.815416741907385E-4</v>
      </c>
      <c r="H1666" s="7">
        <v>-0.9434561677312558</v>
      </c>
      <c r="I1666" s="7">
        <v>-1.8673653429944665</v>
      </c>
      <c r="J1666" s="7">
        <v>1.312554237778423</v>
      </c>
      <c r="K1666" s="7">
        <v>56.75777096754023</v>
      </c>
      <c r="L1666" s="7">
        <v>56.39745916515465</v>
      </c>
      <c r="M1666" s="7">
        <v>54.56131316047804</v>
      </c>
      <c r="N1666" s="7">
        <v>2.0</v>
      </c>
      <c r="O1666" s="10">
        <v>0.004778236845988904</v>
      </c>
      <c r="P1666" s="15">
        <v>0.0025</v>
      </c>
      <c r="Q1666" s="11">
        <v>3.0</v>
      </c>
    </row>
    <row r="1667">
      <c r="A1667" s="6" t="s">
        <v>1729</v>
      </c>
      <c r="B1667" s="7">
        <v>2164.19</v>
      </c>
      <c r="C1667" s="7">
        <v>2165.86</v>
      </c>
      <c r="D1667" s="7">
        <v>2144.85</v>
      </c>
      <c r="E1667" s="7">
        <v>2153.74</v>
      </c>
      <c r="F1667" s="7">
        <v>3578.77</v>
      </c>
      <c r="G1667" s="10">
        <v>-0.0032534698278855224</v>
      </c>
      <c r="H1667" s="7">
        <v>-1.2599299705234444</v>
      </c>
      <c r="I1667" s="7">
        <v>-1.7458782685002623</v>
      </c>
      <c r="J1667" s="7">
        <v>1.192039931695782</v>
      </c>
      <c r="K1667" s="7">
        <v>54.38039309683602</v>
      </c>
      <c r="L1667" s="7">
        <v>35.69328760411517</v>
      </c>
      <c r="M1667" s="7">
        <v>50.18861470842862</v>
      </c>
      <c r="N1667" s="7">
        <v>1.0</v>
      </c>
      <c r="O1667" s="10">
        <v>-0.0032534698278855224</v>
      </c>
      <c r="P1667" s="15">
        <v>0.0025</v>
      </c>
      <c r="Q1667" s="11">
        <v>2.0</v>
      </c>
    </row>
    <row r="1668">
      <c r="A1668" s="6" t="s">
        <v>1730</v>
      </c>
      <c r="B1668" s="7">
        <v>2160.39</v>
      </c>
      <c r="C1668" s="7">
        <v>2169.6</v>
      </c>
      <c r="D1668" s="7">
        <v>2160.39</v>
      </c>
      <c r="E1668" s="7">
        <v>2163.66</v>
      </c>
      <c r="F1668" s="7">
        <v>2881.97</v>
      </c>
      <c r="G1668" s="10">
        <v>0.004605941292820895</v>
      </c>
      <c r="H1668" s="7">
        <v>-0.7021823234740623</v>
      </c>
      <c r="I1668" s="7">
        <v>-1.5371390794950224</v>
      </c>
      <c r="J1668" s="7">
        <v>1.313936687245496</v>
      </c>
      <c r="K1668" s="7">
        <v>56.78360581289727</v>
      </c>
      <c r="L1668" s="7">
        <v>59.59920831271628</v>
      </c>
      <c r="M1668" s="7">
        <v>50.56331836066204</v>
      </c>
      <c r="N1668" s="7">
        <v>1.0</v>
      </c>
      <c r="O1668" s="10">
        <v>0.004605941292820895</v>
      </c>
      <c r="P1668" s="15">
        <v>0.0025</v>
      </c>
      <c r="Q1668" s="11">
        <v>4.0</v>
      </c>
    </row>
    <row r="1669">
      <c r="A1669" s="6" t="s">
        <v>1731</v>
      </c>
      <c r="B1669" s="7">
        <v>2161.35</v>
      </c>
      <c r="C1669" s="7">
        <v>2161.56</v>
      </c>
      <c r="D1669" s="7">
        <v>2128.84</v>
      </c>
      <c r="E1669" s="7">
        <v>2136.73</v>
      </c>
      <c r="F1669" s="7">
        <v>3393.06</v>
      </c>
      <c r="G1669" s="10">
        <v>-0.012446502685264708</v>
      </c>
      <c r="H1669" s="7">
        <v>-2.405460579222108</v>
      </c>
      <c r="I1669" s="7">
        <v>-1.7108033794404396</v>
      </c>
      <c r="J1669" s="7">
        <v>0.7439355715117418</v>
      </c>
      <c r="K1669" s="7">
        <v>42.65843209258336</v>
      </c>
      <c r="L1669" s="7">
        <v>15.425219941348834</v>
      </c>
      <c r="M1669" s="7">
        <v>36.9059052860601</v>
      </c>
      <c r="N1669" s="7">
        <v>1.0</v>
      </c>
      <c r="O1669" s="10">
        <v>-0.012446502685264708</v>
      </c>
      <c r="P1669" s="15">
        <v>0.0025</v>
      </c>
      <c r="Q1669" s="11">
        <v>1.0</v>
      </c>
    </row>
    <row r="1670">
      <c r="A1670" s="6" t="s">
        <v>1732</v>
      </c>
      <c r="B1670" s="7">
        <v>2137.67</v>
      </c>
      <c r="C1670" s="7">
        <v>2145.36</v>
      </c>
      <c r="D1670" s="7">
        <v>2132.77</v>
      </c>
      <c r="E1670" s="7">
        <v>2139.18</v>
      </c>
      <c r="F1670" s="7">
        <v>2959.51</v>
      </c>
      <c r="G1670" s="10">
        <v>0.0011466118788989804</v>
      </c>
      <c r="H1670" s="7">
        <v>-3.5170835935064133</v>
      </c>
      <c r="I1670" s="7">
        <v>-2.0720594222536346</v>
      </c>
      <c r="J1670" s="7">
        <v>0.6312827479138364</v>
      </c>
      <c r="K1670" s="7">
        <v>38.69854865572209</v>
      </c>
      <c r="L1670" s="7">
        <v>22.255703831252006</v>
      </c>
      <c r="M1670" s="7">
        <v>32.426710695105704</v>
      </c>
      <c r="N1670" s="7">
        <v>1.0</v>
      </c>
      <c r="O1670" s="10">
        <v>0.0011466118788989804</v>
      </c>
      <c r="P1670" s="15">
        <v>0.0025</v>
      </c>
      <c r="Q1670" s="11">
        <v>3.0</v>
      </c>
    </row>
    <row r="1671">
      <c r="A1671" s="6" t="s">
        <v>1733</v>
      </c>
      <c r="B1671" s="7">
        <v>2130.26</v>
      </c>
      <c r="C1671" s="7">
        <v>2138.19</v>
      </c>
      <c r="D1671" s="7">
        <v>2114.72</v>
      </c>
      <c r="E1671" s="7">
        <v>2132.55</v>
      </c>
      <c r="F1671" s="7">
        <v>3538.03</v>
      </c>
      <c r="G1671" s="10">
        <v>-0.0030993184304264508</v>
      </c>
      <c r="H1671" s="7">
        <v>-4.876821469728839</v>
      </c>
      <c r="I1671" s="7">
        <v>-2.6330118317486755</v>
      </c>
      <c r="J1671" s="7">
        <v>0.669341563786009</v>
      </c>
      <c r="K1671" s="7">
        <v>40.09614199433011</v>
      </c>
      <c r="L1671" s="7">
        <v>29.432155827006056</v>
      </c>
      <c r="M1671" s="7">
        <v>22.371026533202297</v>
      </c>
      <c r="N1671" s="7">
        <v>1.0</v>
      </c>
      <c r="O1671" s="10">
        <v>-0.0030993184304264508</v>
      </c>
      <c r="P1671" s="15">
        <v>0.0025</v>
      </c>
      <c r="Q1671" s="11">
        <v>2.0</v>
      </c>
    </row>
    <row r="1672">
      <c r="A1672" s="6" t="s">
        <v>1734</v>
      </c>
      <c r="B1672" s="7">
        <v>2139.68</v>
      </c>
      <c r="C1672" s="7">
        <v>2149.19</v>
      </c>
      <c r="D1672" s="7">
        <v>2132.98</v>
      </c>
      <c r="E1672" s="7">
        <v>2132.98</v>
      </c>
      <c r="F1672" s="7">
        <v>3187.91</v>
      </c>
      <c r="G1672" s="10">
        <v>2.01636538416373E-4</v>
      </c>
      <c r="H1672" s="7">
        <v>-5.852264860277046</v>
      </c>
      <c r="I1672" s="7">
        <v>-3.2768624374543496</v>
      </c>
      <c r="J1672" s="7">
        <v>0.8331001144892515</v>
      </c>
      <c r="K1672" s="7">
        <v>45.44760582928524</v>
      </c>
      <c r="L1672" s="7">
        <v>30.141961043248767</v>
      </c>
      <c r="M1672" s="7">
        <v>27.276606900502276</v>
      </c>
      <c r="N1672" s="7">
        <v>1.0</v>
      </c>
      <c r="O1672" s="10">
        <v>2.01636538416373E-4</v>
      </c>
      <c r="P1672" s="15">
        <v>0.0025</v>
      </c>
      <c r="Q1672" s="11">
        <v>3.0</v>
      </c>
    </row>
    <row r="1673">
      <c r="A1673" s="6" t="s">
        <v>1735</v>
      </c>
      <c r="B1673" s="7">
        <v>2132.95</v>
      </c>
      <c r="C1673" s="7">
        <v>2135.61</v>
      </c>
      <c r="D1673" s="7">
        <v>2124.43</v>
      </c>
      <c r="E1673" s="7">
        <v>2126.5</v>
      </c>
      <c r="F1673" s="7">
        <v>2832.44</v>
      </c>
      <c r="G1673" s="10">
        <v>-0.0030380031692749197</v>
      </c>
      <c r="H1673" s="7">
        <v>-7.066731734805671</v>
      </c>
      <c r="I1673" s="7">
        <v>-4.034836296924614</v>
      </c>
      <c r="J1673" s="7">
        <v>0.6071218709601603</v>
      </c>
      <c r="K1673" s="7">
        <v>37.77696526508228</v>
      </c>
      <c r="L1673" s="7">
        <v>19.44536150544755</v>
      </c>
      <c r="M1673" s="7">
        <v>26.339826125234126</v>
      </c>
      <c r="N1673" s="7">
        <v>1.0</v>
      </c>
      <c r="O1673" s="10">
        <v>-0.0030380031692749197</v>
      </c>
      <c r="P1673" s="15">
        <v>0.0025</v>
      </c>
      <c r="Q1673" s="11">
        <v>2.0</v>
      </c>
    </row>
    <row r="1674">
      <c r="A1674" s="6" t="s">
        <v>1736</v>
      </c>
      <c r="B1674" s="7">
        <v>2138.31</v>
      </c>
      <c r="C1674" s="7">
        <v>2144.38</v>
      </c>
      <c r="D1674" s="7">
        <v>2135.49</v>
      </c>
      <c r="E1674" s="7">
        <v>2139.6</v>
      </c>
      <c r="F1674" s="7">
        <v>3172.94</v>
      </c>
      <c r="G1674" s="10">
        <v>0.006160357394780112</v>
      </c>
      <c r="H1674" s="7">
        <v>-6.8926903204360315</v>
      </c>
      <c r="I1674" s="7">
        <v>-4.606407101626898</v>
      </c>
      <c r="J1674" s="7">
        <v>0.62663062639558</v>
      </c>
      <c r="K1674" s="7">
        <v>38.523228090455845</v>
      </c>
      <c r="L1674" s="7">
        <v>41.06965995378005</v>
      </c>
      <c r="M1674" s="7">
        <v>30.218994167492124</v>
      </c>
      <c r="N1674" s="7">
        <v>1.0</v>
      </c>
      <c r="O1674" s="10">
        <v>0.006160357394780112</v>
      </c>
      <c r="P1674" s="15">
        <v>0.0025</v>
      </c>
      <c r="Q1674" s="11">
        <v>4.0</v>
      </c>
    </row>
    <row r="1675">
      <c r="A1675" s="6" t="s">
        <v>1737</v>
      </c>
      <c r="B1675" s="7">
        <v>2140.81</v>
      </c>
      <c r="C1675" s="7">
        <v>2148.44</v>
      </c>
      <c r="D1675" s="7">
        <v>2138.15</v>
      </c>
      <c r="E1675" s="7">
        <v>2144.29</v>
      </c>
      <c r="F1675" s="7">
        <v>3364.99</v>
      </c>
      <c r="G1675" s="10">
        <v>0.00219199850439337</v>
      </c>
      <c r="H1675" s="7">
        <v>-6.303652855383461</v>
      </c>
      <c r="I1675" s="7">
        <v>-4.945856252378211</v>
      </c>
      <c r="J1675" s="7">
        <v>0.8945258288357725</v>
      </c>
      <c r="K1675" s="7">
        <v>47.21634380595793</v>
      </c>
      <c r="L1675" s="7">
        <v>48.81148894024427</v>
      </c>
      <c r="M1675" s="7">
        <v>36.44217013315728</v>
      </c>
      <c r="N1675" s="7">
        <v>2.0</v>
      </c>
      <c r="O1675" s="10">
        <v>0.008352355899173483</v>
      </c>
      <c r="P1675" s="15">
        <v>0.0025</v>
      </c>
      <c r="Q1675" s="11">
        <v>3.0</v>
      </c>
    </row>
    <row r="1676">
      <c r="A1676" s="6" t="s">
        <v>1738</v>
      </c>
      <c r="B1676" s="7">
        <v>2142.51</v>
      </c>
      <c r="C1676" s="7">
        <v>2147.18</v>
      </c>
      <c r="D1676" s="7">
        <v>2133.44</v>
      </c>
      <c r="E1676" s="7">
        <v>2141.34</v>
      </c>
      <c r="F1676" s="7">
        <v>3339.32</v>
      </c>
      <c r="G1676" s="10">
        <v>-0.001375746750672632</v>
      </c>
      <c r="H1676" s="7">
        <v>-6.005647401505939</v>
      </c>
      <c r="I1676" s="7">
        <v>-5.157814482203757</v>
      </c>
      <c r="J1676" s="7">
        <v>0.6028023598820068</v>
      </c>
      <c r="K1676" s="7">
        <v>37.60927578908626</v>
      </c>
      <c r="L1676" s="7">
        <v>48.50583090379062</v>
      </c>
      <c r="M1676" s="7">
        <v>46.128993265938306</v>
      </c>
      <c r="N1676" s="7">
        <v>1.0</v>
      </c>
      <c r="O1676" s="10">
        <v>-0.001375746750672632</v>
      </c>
      <c r="P1676" s="15">
        <v>0.0025</v>
      </c>
      <c r="Q1676" s="11">
        <v>3.0</v>
      </c>
    </row>
    <row r="1677">
      <c r="A1677" s="6" t="s">
        <v>1739</v>
      </c>
      <c r="B1677" s="7">
        <v>2139.43</v>
      </c>
      <c r="C1677" s="7">
        <v>2142.63</v>
      </c>
      <c r="D1677" s="7">
        <v>2130.09</v>
      </c>
      <c r="E1677" s="7">
        <v>2141.16</v>
      </c>
      <c r="F1677" s="7">
        <v>3456.39</v>
      </c>
      <c r="G1677" s="10">
        <v>-8.40595141361442E-5</v>
      </c>
      <c r="H1677" s="7">
        <v>-5.7180858931801595</v>
      </c>
      <c r="I1677" s="7">
        <v>-5.269868764399038</v>
      </c>
      <c r="J1677" s="7">
        <v>0.6709899852241009</v>
      </c>
      <c r="K1677" s="7">
        <v>40.155236785223025</v>
      </c>
      <c r="L1677" s="7">
        <v>48.17784256559767</v>
      </c>
      <c r="M1677" s="7">
        <v>48.498387469877514</v>
      </c>
      <c r="N1677" s="7">
        <v>2.0</v>
      </c>
      <c r="O1677" s="10">
        <v>-0.0014598062648087764</v>
      </c>
      <c r="P1677" s="15">
        <v>0.0025</v>
      </c>
      <c r="Q1677" s="11">
        <v>3.0</v>
      </c>
    </row>
    <row r="1678">
      <c r="A1678" s="6" t="s">
        <v>1740</v>
      </c>
      <c r="B1678" s="7">
        <v>2148.5</v>
      </c>
      <c r="C1678" s="7">
        <v>2154.79</v>
      </c>
      <c r="D1678" s="7">
        <v>2146.91</v>
      </c>
      <c r="E1678" s="7">
        <v>2151.33</v>
      </c>
      <c r="F1678" s="7">
        <v>3359.95</v>
      </c>
      <c r="G1678" s="10">
        <v>0.0047497618113546275</v>
      </c>
      <c r="H1678" s="7">
        <v>-4.6163429918628935</v>
      </c>
      <c r="I1678" s="7">
        <v>-5.13916360989181</v>
      </c>
      <c r="J1678" s="7">
        <v>1.0167330677290867</v>
      </c>
      <c r="K1678" s="7">
        <v>50.41485578822607</v>
      </c>
      <c r="L1678" s="7">
        <v>66.70918367346948</v>
      </c>
      <c r="M1678" s="7">
        <v>54.46428571428592</v>
      </c>
      <c r="N1678" s="7">
        <v>1.0</v>
      </c>
      <c r="O1678" s="10">
        <v>0.0047497618113546275</v>
      </c>
      <c r="P1678" s="15">
        <v>0.0025</v>
      </c>
      <c r="Q1678" s="11">
        <v>4.0</v>
      </c>
    </row>
    <row r="1679">
      <c r="A1679" s="6" t="s">
        <v>1741</v>
      </c>
      <c r="B1679" s="7">
        <v>2149.72</v>
      </c>
      <c r="C1679" s="7">
        <v>2151.44</v>
      </c>
      <c r="D1679" s="7">
        <v>2141.93</v>
      </c>
      <c r="E1679" s="7">
        <v>2143.16</v>
      </c>
      <c r="F1679" s="7">
        <v>3756.2</v>
      </c>
      <c r="G1679" s="10">
        <v>-0.003797650755579141</v>
      </c>
      <c r="H1679" s="7">
        <v>-4.352284103459624</v>
      </c>
      <c r="I1679" s="7">
        <v>-4.981787708605373</v>
      </c>
      <c r="J1679" s="7">
        <v>0.7161212951858799</v>
      </c>
      <c r="K1679" s="7">
        <v>41.729060596985015</v>
      </c>
      <c r="L1679" s="7">
        <v>51.82215743440233</v>
      </c>
      <c r="M1679" s="7">
        <v>55.5697278911565</v>
      </c>
      <c r="N1679" s="7">
        <v>1.0</v>
      </c>
      <c r="O1679" s="10">
        <v>-0.003797650755579141</v>
      </c>
      <c r="P1679" s="15">
        <v>0.0025</v>
      </c>
      <c r="Q1679" s="11">
        <v>2.0</v>
      </c>
    </row>
    <row r="1680">
      <c r="A1680" s="6" t="s">
        <v>1742</v>
      </c>
      <c r="B1680" s="7">
        <v>2136.97</v>
      </c>
      <c r="C1680" s="7">
        <v>2145.73</v>
      </c>
      <c r="D1680" s="7">
        <v>2131.59</v>
      </c>
      <c r="E1680" s="7">
        <v>2139.43</v>
      </c>
      <c r="F1680" s="7">
        <v>3778.12</v>
      </c>
      <c r="G1680" s="10">
        <v>-0.0017404206872095496</v>
      </c>
      <c r="H1680" s="7">
        <v>-4.393351537292347</v>
      </c>
      <c r="I1680" s="7">
        <v>-4.864100474342768</v>
      </c>
      <c r="J1680" s="7">
        <v>0.6563607085346188</v>
      </c>
      <c r="K1680" s="7">
        <v>39.62667703674888</v>
      </c>
      <c r="L1680" s="7">
        <v>45.02551020408161</v>
      </c>
      <c r="M1680" s="7">
        <v>54.51895043731781</v>
      </c>
      <c r="N1680" s="7">
        <v>2.0</v>
      </c>
      <c r="O1680" s="10">
        <v>-0.005538071442788691</v>
      </c>
      <c r="P1680" s="15">
        <v>0.0025</v>
      </c>
      <c r="Q1680" s="11">
        <v>3.0</v>
      </c>
    </row>
    <row r="1681">
      <c r="A1681" s="6" t="s">
        <v>1743</v>
      </c>
      <c r="B1681" s="7">
        <v>2144.06</v>
      </c>
      <c r="C1681" s="7">
        <v>2147.13</v>
      </c>
      <c r="D1681" s="7">
        <v>2132.52</v>
      </c>
      <c r="E1681" s="7">
        <v>2133.04</v>
      </c>
      <c r="F1681" s="7">
        <v>4209.4</v>
      </c>
      <c r="G1681" s="10">
        <v>-0.0029867768517782183</v>
      </c>
      <c r="H1681" s="7">
        <v>-4.885203782747794</v>
      </c>
      <c r="I1681" s="7">
        <v>-4.8683211360237735</v>
      </c>
      <c r="J1681" s="7">
        <v>0.6631955743573063</v>
      </c>
      <c r="K1681" s="7">
        <v>39.87477988651929</v>
      </c>
      <c r="L1681" s="7">
        <v>33.381924198250964</v>
      </c>
      <c r="M1681" s="7">
        <v>43.4098639455783</v>
      </c>
      <c r="N1681" s="7">
        <v>3.0</v>
      </c>
      <c r="O1681" s="10">
        <v>-0.008524848294566909</v>
      </c>
      <c r="P1681" s="15">
        <v>0.0025</v>
      </c>
      <c r="Q1681" s="11">
        <v>3.0</v>
      </c>
    </row>
    <row r="1682">
      <c r="A1682" s="6" t="s">
        <v>1744</v>
      </c>
      <c r="B1682" s="7">
        <v>2132.23</v>
      </c>
      <c r="C1682" s="7">
        <v>2140.72</v>
      </c>
      <c r="D1682" s="7">
        <v>2119.36</v>
      </c>
      <c r="E1682" s="7">
        <v>2126.41</v>
      </c>
      <c r="F1682" s="7">
        <v>4028.27</v>
      </c>
      <c r="G1682" s="10">
        <v>-0.0031082398829839616</v>
      </c>
      <c r="H1682" s="7">
        <v>-5.743775157019172</v>
      </c>
      <c r="I1682" s="7">
        <v>-5.043411940222853</v>
      </c>
      <c r="J1682" s="7">
        <v>0.4529299456601532</v>
      </c>
      <c r="K1682" s="7">
        <v>31.17355706054775</v>
      </c>
      <c r="L1682" s="7">
        <v>24.95730145175068</v>
      </c>
      <c r="M1682" s="7">
        <v>34.45491195136108</v>
      </c>
      <c r="N1682" s="7">
        <v>4.0</v>
      </c>
      <c r="O1682" s="10">
        <v>-0.01163308817755087</v>
      </c>
      <c r="P1682" s="15">
        <v>0.0025</v>
      </c>
      <c r="Q1682" s="11">
        <v>2.0</v>
      </c>
    </row>
    <row r="1683">
      <c r="A1683" s="6" t="s">
        <v>1745</v>
      </c>
      <c r="B1683" s="7">
        <v>2129.78</v>
      </c>
      <c r="C1683" s="7">
        <v>2133.25</v>
      </c>
      <c r="D1683" s="7">
        <v>2125.53</v>
      </c>
      <c r="E1683" s="7">
        <v>2126.15</v>
      </c>
      <c r="F1683" s="7">
        <v>3926.56</v>
      </c>
      <c r="G1683" s="10">
        <v>-1.222718102340393E-4</v>
      </c>
      <c r="H1683" s="7">
        <v>-6.3717296507415995</v>
      </c>
      <c r="I1683" s="7">
        <v>-5.3090754823266035</v>
      </c>
      <c r="J1683" s="7">
        <v>0.7445678416224041</v>
      </c>
      <c r="K1683" s="7">
        <v>42.67921394962634</v>
      </c>
      <c r="L1683" s="7">
        <v>28.5250811080615</v>
      </c>
      <c r="M1683" s="7">
        <v>28.954768919354382</v>
      </c>
      <c r="N1683" s="7">
        <v>5.0</v>
      </c>
      <c r="O1683" s="10">
        <v>-0.01175535998778491</v>
      </c>
      <c r="P1683" s="15">
        <v>0.0025</v>
      </c>
      <c r="Q1683" s="11">
        <v>3.0</v>
      </c>
    </row>
    <row r="1684">
      <c r="A1684" s="6" t="s">
        <v>1746</v>
      </c>
      <c r="B1684" s="7">
        <v>2128.68</v>
      </c>
      <c r="C1684" s="7">
        <v>2131.45</v>
      </c>
      <c r="D1684" s="7">
        <v>2097.85</v>
      </c>
      <c r="E1684" s="7">
        <v>2111.72</v>
      </c>
      <c r="F1684" s="7">
        <v>4539.19</v>
      </c>
      <c r="G1684" s="10">
        <v>-0.006786915316417135</v>
      </c>
      <c r="H1684" s="7">
        <v>-7.942215597096492</v>
      </c>
      <c r="I1684" s="7">
        <v>-5.8357035052805815</v>
      </c>
      <c r="J1684" s="7">
        <v>0.5083258728737676</v>
      </c>
      <c r="K1684" s="7">
        <v>33.701329534662804</v>
      </c>
      <c r="L1684" s="7">
        <v>24.358974358974145</v>
      </c>
      <c r="M1684" s="7">
        <v>25.947118972928774</v>
      </c>
      <c r="N1684" s="7">
        <v>6.0</v>
      </c>
      <c r="O1684" s="10">
        <v>-0.018542275304202042</v>
      </c>
      <c r="P1684" s="15">
        <v>0.0025</v>
      </c>
      <c r="Q1684" s="11">
        <v>2.0</v>
      </c>
    </row>
    <row r="1685">
      <c r="A1685" s="6" t="s">
        <v>1747</v>
      </c>
      <c r="B1685" s="7">
        <v>2109.43</v>
      </c>
      <c r="C1685" s="7">
        <v>2111.76</v>
      </c>
      <c r="D1685" s="7">
        <v>2094.0</v>
      </c>
      <c r="E1685" s="7">
        <v>2097.94</v>
      </c>
      <c r="F1685" s="7">
        <v>4289.12</v>
      </c>
      <c r="G1685" s="10">
        <v>-0.006525486333415295</v>
      </c>
      <c r="H1685" s="7">
        <v>-10.181402984159831</v>
      </c>
      <c r="I1685" s="7">
        <v>-6.704843401056431</v>
      </c>
      <c r="J1685" s="7">
        <v>0.4506349206349186</v>
      </c>
      <c r="K1685" s="7">
        <v>31.064667906773067</v>
      </c>
      <c r="L1685" s="7">
        <v>6.48132916598134</v>
      </c>
      <c r="M1685" s="7">
        <v>19.788461544338997</v>
      </c>
      <c r="N1685" s="7">
        <v>7.0</v>
      </c>
      <c r="O1685" s="10">
        <v>-0.02506776163761734</v>
      </c>
      <c r="P1685" s="15">
        <v>0.0025</v>
      </c>
      <c r="Q1685" s="11">
        <v>2.0</v>
      </c>
    </row>
    <row r="1686">
      <c r="A1686" s="6" t="s">
        <v>1748</v>
      </c>
      <c r="B1686" s="7">
        <v>2098.8</v>
      </c>
      <c r="C1686" s="7">
        <v>2102.56</v>
      </c>
      <c r="D1686" s="7">
        <v>2085.23</v>
      </c>
      <c r="E1686" s="7">
        <v>2088.66</v>
      </c>
      <c r="F1686" s="7">
        <v>3892.1</v>
      </c>
      <c r="G1686" s="10">
        <v>-0.004423386750812797</v>
      </c>
      <c r="H1686" s="7">
        <v>-12.560009592438746</v>
      </c>
      <c r="I1686" s="7">
        <v>-7.875876639332895</v>
      </c>
      <c r="J1686" s="7">
        <v>0.3868289983397892</v>
      </c>
      <c r="K1686" s="7">
        <v>27.893056664006366</v>
      </c>
      <c r="L1686" s="7">
        <v>4.930994824611614</v>
      </c>
      <c r="M1686" s="7">
        <v>11.923766116522366</v>
      </c>
      <c r="N1686" s="7">
        <v>8.0</v>
      </c>
      <c r="O1686" s="10">
        <v>-0.029491148388430137</v>
      </c>
      <c r="P1686" s="15">
        <v>0.0025</v>
      </c>
      <c r="Q1686" s="11">
        <v>2.0</v>
      </c>
    </row>
    <row r="1687">
      <c r="A1687" s="6" t="s">
        <v>1749</v>
      </c>
      <c r="B1687" s="7">
        <v>2083.79</v>
      </c>
      <c r="C1687" s="7">
        <v>2099.07</v>
      </c>
      <c r="D1687" s="7">
        <v>2083.79</v>
      </c>
      <c r="E1687" s="7">
        <v>2085.18</v>
      </c>
      <c r="F1687" s="7">
        <v>3841.91</v>
      </c>
      <c r="G1687" s="10">
        <v>-0.0016661400132142227</v>
      </c>
      <c r="H1687" s="7">
        <v>-14.55806309359832</v>
      </c>
      <c r="I1687" s="7">
        <v>-9.21231393018598</v>
      </c>
      <c r="J1687" s="7">
        <v>0.4035796766743643</v>
      </c>
      <c r="K1687" s="7">
        <v>28.7535993418346</v>
      </c>
      <c r="L1687" s="7">
        <v>1.95774647887306</v>
      </c>
      <c r="M1687" s="7">
        <v>4.456690156488672</v>
      </c>
      <c r="N1687" s="7">
        <v>9.0</v>
      </c>
      <c r="O1687" s="10">
        <v>-0.03115728840164436</v>
      </c>
      <c r="P1687" s="15">
        <v>0.0025</v>
      </c>
      <c r="Q1687" s="11">
        <v>3.0</v>
      </c>
    </row>
    <row r="1688">
      <c r="A1688" s="6" t="s">
        <v>1750</v>
      </c>
      <c r="B1688" s="7">
        <v>2100.59</v>
      </c>
      <c r="C1688" s="7">
        <v>2132.0</v>
      </c>
      <c r="D1688" s="7">
        <v>2100.59</v>
      </c>
      <c r="E1688" s="7">
        <v>2131.52</v>
      </c>
      <c r="F1688" s="7">
        <v>3739.72</v>
      </c>
      <c r="G1688" s="10">
        <v>0.022223501088635106</v>
      </c>
      <c r="H1688" s="7">
        <v>-12.260947596289043</v>
      </c>
      <c r="I1688" s="7">
        <v>-9.822040663406593</v>
      </c>
      <c r="J1688" s="7">
        <v>0.8833718244803709</v>
      </c>
      <c r="K1688" s="7">
        <v>46.90374003678729</v>
      </c>
      <c r="L1688" s="7">
        <v>67.22535211267609</v>
      </c>
      <c r="M1688" s="7">
        <v>24.704697805386925</v>
      </c>
      <c r="N1688" s="7">
        <v>1.0</v>
      </c>
      <c r="O1688" s="10">
        <v>0.022223501088635106</v>
      </c>
      <c r="P1688" s="15">
        <v>0.0025</v>
      </c>
      <c r="Q1688" s="11">
        <v>5.0</v>
      </c>
    </row>
    <row r="1689">
      <c r="A1689" s="6" t="s">
        <v>1751</v>
      </c>
      <c r="B1689" s="7">
        <v>2129.92</v>
      </c>
      <c r="C1689" s="7">
        <v>2146.87</v>
      </c>
      <c r="D1689" s="7">
        <v>2123.56</v>
      </c>
      <c r="E1689" s="7">
        <v>2139.56</v>
      </c>
      <c r="F1689" s="7">
        <v>3921.85</v>
      </c>
      <c r="G1689" s="10">
        <v>0.0037719561627383106</v>
      </c>
      <c r="H1689" s="7">
        <v>-9.68011981239897</v>
      </c>
      <c r="I1689" s="7">
        <v>-9.79365649320507</v>
      </c>
      <c r="J1689" s="7">
        <v>0.9317263279445728</v>
      </c>
      <c r="K1689" s="7">
        <v>48.2328326981992</v>
      </c>
      <c r="L1689" s="7">
        <v>78.54929577464786</v>
      </c>
      <c r="M1689" s="7">
        <v>49.24413145539901</v>
      </c>
      <c r="N1689" s="7">
        <v>2.0</v>
      </c>
      <c r="O1689" s="10">
        <v>0.025995457251373415</v>
      </c>
      <c r="P1689" s="15">
        <v>0.0025</v>
      </c>
      <c r="Q1689" s="11">
        <v>4.0</v>
      </c>
    </row>
    <row r="1690">
      <c r="A1690" s="6" t="s">
        <v>1752</v>
      </c>
      <c r="B1690" s="7">
        <v>2131.56</v>
      </c>
      <c r="C1690" s="7">
        <v>2170.1</v>
      </c>
      <c r="D1690" s="7">
        <v>2125.35</v>
      </c>
      <c r="E1690" s="7">
        <v>2163.26</v>
      </c>
      <c r="F1690" s="7">
        <v>6267.59</v>
      </c>
      <c r="G1690" s="10">
        <v>0.011077043878180688</v>
      </c>
      <c r="H1690" s="7">
        <v>-5.657190696104408</v>
      </c>
      <c r="I1690" s="7">
        <v>-8.966363333784939</v>
      </c>
      <c r="J1690" s="7">
        <v>1.3304688677822996</v>
      </c>
      <c r="K1690" s="7">
        <v>57.090179842152914</v>
      </c>
      <c r="L1690" s="7">
        <v>92.07507820646542</v>
      </c>
      <c r="M1690" s="7">
        <v>79.28324203126313</v>
      </c>
      <c r="N1690" s="7">
        <v>3.0</v>
      </c>
      <c r="O1690" s="10">
        <v>0.037072501129554104</v>
      </c>
      <c r="P1690" s="15">
        <v>0.0025</v>
      </c>
      <c r="Q1690" s="11">
        <v>5.0</v>
      </c>
    </row>
    <row r="1691">
      <c r="A1691" s="6" t="s">
        <v>1753</v>
      </c>
      <c r="B1691" s="7">
        <v>2167.49</v>
      </c>
      <c r="C1691" s="7">
        <v>2182.3</v>
      </c>
      <c r="D1691" s="7">
        <v>2151.17</v>
      </c>
      <c r="E1691" s="7">
        <v>2167.48</v>
      </c>
      <c r="F1691" s="7">
        <v>6458.45</v>
      </c>
      <c r="G1691" s="10">
        <v>0.0019507595018628365</v>
      </c>
      <c r="H1691" s="7">
        <v>-2.1042155685677244</v>
      </c>
      <c r="I1691" s="7">
        <v>-7.593933780741496</v>
      </c>
      <c r="J1691" s="7">
        <v>1.3978835978835997</v>
      </c>
      <c r="K1691" s="7">
        <v>58.29655781112095</v>
      </c>
      <c r="L1691" s="7">
        <v>84.95584204649262</v>
      </c>
      <c r="M1691" s="7">
        <v>85.1934053425353</v>
      </c>
      <c r="N1691" s="7">
        <v>4.0</v>
      </c>
      <c r="O1691" s="10">
        <v>0.039023260631416944</v>
      </c>
      <c r="P1691" s="15">
        <v>0.0025</v>
      </c>
      <c r="Q1691" s="11">
        <v>3.0</v>
      </c>
    </row>
    <row r="1692">
      <c r="A1692" s="6" t="s">
        <v>1754</v>
      </c>
      <c r="B1692" s="7">
        <v>2162.71</v>
      </c>
      <c r="C1692" s="7">
        <v>2165.92</v>
      </c>
      <c r="D1692" s="7">
        <v>2152.49</v>
      </c>
      <c r="E1692" s="7">
        <v>2164.45</v>
      </c>
      <c r="F1692" s="7">
        <v>4993.99</v>
      </c>
      <c r="G1692" s="10">
        <v>-0.0013979367745032018</v>
      </c>
      <c r="H1692" s="7">
        <v>0.4617246660386627</v>
      </c>
      <c r="I1692" s="7">
        <v>-5.982802091385465</v>
      </c>
      <c r="J1692" s="7">
        <v>1.18965018791558</v>
      </c>
      <c r="K1692" s="7">
        <v>54.33060470029042</v>
      </c>
      <c r="L1692" s="7">
        <v>81.88001218150409</v>
      </c>
      <c r="M1692" s="7">
        <v>86.3036441448207</v>
      </c>
      <c r="N1692" s="7">
        <v>1.0</v>
      </c>
      <c r="O1692" s="10">
        <v>-0.0013979367745032018</v>
      </c>
      <c r="P1692" s="15">
        <v>0.0025</v>
      </c>
      <c r="Q1692" s="11">
        <v>3.0</v>
      </c>
    </row>
    <row r="1693">
      <c r="A1693" s="6" t="s">
        <v>1755</v>
      </c>
      <c r="B1693" s="7">
        <v>2165.64</v>
      </c>
      <c r="C1693" s="7">
        <v>2171.36</v>
      </c>
      <c r="D1693" s="7">
        <v>2156.08</v>
      </c>
      <c r="E1693" s="7">
        <v>2164.2</v>
      </c>
      <c r="F1693" s="7">
        <v>5373.67</v>
      </c>
      <c r="G1693" s="10">
        <v>-1.1550278361708518E-4</v>
      </c>
      <c r="H1693" s="7">
        <v>2.446871862199714</v>
      </c>
      <c r="I1693" s="7">
        <v>-4.2968673006684295</v>
      </c>
      <c r="J1693" s="7">
        <v>1.3434541299379674</v>
      </c>
      <c r="K1693" s="7">
        <v>57.3279465032042</v>
      </c>
      <c r="L1693" s="7">
        <v>81.62623083950835</v>
      </c>
      <c r="M1693" s="7">
        <v>82.8206950225017</v>
      </c>
      <c r="N1693" s="7">
        <v>2.0</v>
      </c>
      <c r="O1693" s="10">
        <v>-0.001513439558120287</v>
      </c>
      <c r="P1693" s="15">
        <v>0.0025</v>
      </c>
      <c r="Q1693" s="11">
        <v>3.0</v>
      </c>
    </row>
    <row r="1694">
      <c r="A1694" s="6" t="s">
        <v>1756</v>
      </c>
      <c r="B1694" s="7">
        <v>2168.29</v>
      </c>
      <c r="C1694" s="7">
        <v>2180.84</v>
      </c>
      <c r="D1694" s="7">
        <v>2166.38</v>
      </c>
      <c r="E1694" s="7">
        <v>2180.39</v>
      </c>
      <c r="F1694" s="7">
        <v>4548.11</v>
      </c>
      <c r="G1694" s="10">
        <v>0.007480824323075527</v>
      </c>
      <c r="H1694" s="7">
        <v>5.265812008910416</v>
      </c>
      <c r="I1694" s="7">
        <v>-2.3843314387526604</v>
      </c>
      <c r="J1694" s="7">
        <v>1.711976360159915</v>
      </c>
      <c r="K1694" s="7">
        <v>63.126522240738346</v>
      </c>
      <c r="L1694" s="7">
        <v>98.06111054715227</v>
      </c>
      <c r="M1694" s="7">
        <v>87.1891178560549</v>
      </c>
      <c r="N1694" s="7">
        <v>1.0</v>
      </c>
      <c r="O1694" s="10">
        <v>0.007480824323075527</v>
      </c>
      <c r="P1694" s="15">
        <v>0.0025</v>
      </c>
      <c r="Q1694" s="11">
        <v>4.0</v>
      </c>
    </row>
    <row r="1695">
      <c r="A1695" s="6" t="s">
        <v>1757</v>
      </c>
      <c r="B1695" s="7">
        <v>2177.53</v>
      </c>
      <c r="C1695" s="7">
        <v>2179.22</v>
      </c>
      <c r="D1695" s="7">
        <v>2172.2</v>
      </c>
      <c r="E1695" s="7">
        <v>2176.94</v>
      </c>
      <c r="F1695" s="7">
        <v>3847.9</v>
      </c>
      <c r="G1695" s="10">
        <v>-0.0015822857378724991</v>
      </c>
      <c r="H1695" s="7">
        <v>7.139160420049393</v>
      </c>
      <c r="I1695" s="7">
        <v>-0.4796330669922497</v>
      </c>
      <c r="J1695" s="7">
        <v>1.804176589118886</v>
      </c>
      <c r="K1695" s="7">
        <v>64.33890776064803</v>
      </c>
      <c r="L1695" s="7">
        <v>94.55892802761129</v>
      </c>
      <c r="M1695" s="7">
        <v>91.41542313809065</v>
      </c>
      <c r="N1695" s="7">
        <v>1.0</v>
      </c>
      <c r="O1695" s="10">
        <v>-0.0015822857378724991</v>
      </c>
      <c r="P1695" s="15">
        <v>0.0025</v>
      </c>
      <c r="Q1695" s="11">
        <v>3.0</v>
      </c>
    </row>
    <row r="1696">
      <c r="A1696" s="6" t="s">
        <v>1758</v>
      </c>
      <c r="B1696" s="7">
        <v>2178.61</v>
      </c>
      <c r="C1696" s="7">
        <v>2188.06</v>
      </c>
      <c r="D1696" s="7">
        <v>2176.65</v>
      </c>
      <c r="E1696" s="7">
        <v>2187.12</v>
      </c>
      <c r="F1696" s="7">
        <v>3811.73</v>
      </c>
      <c r="G1696" s="10">
        <v>0.004676288735564525</v>
      </c>
      <c r="H1696" s="7">
        <v>9.337605352764967</v>
      </c>
      <c r="I1696" s="7">
        <v>1.483814616959194</v>
      </c>
      <c r="J1696" s="7">
        <v>2.2658465387823186</v>
      </c>
      <c r="K1696" s="7">
        <v>69.38006767541339</v>
      </c>
      <c r="L1696" s="7">
        <v>99.09849429366064</v>
      </c>
      <c r="M1696" s="7">
        <v>97.23951095614139</v>
      </c>
      <c r="N1696" s="7">
        <v>1.0</v>
      </c>
      <c r="O1696" s="10">
        <v>0.004676288735564525</v>
      </c>
      <c r="P1696" s="15">
        <v>0.0025</v>
      </c>
      <c r="Q1696" s="11">
        <v>4.0</v>
      </c>
    </row>
    <row r="1697">
      <c r="A1697" s="6" t="s">
        <v>1759</v>
      </c>
      <c r="B1697" s="7">
        <v>2186.85</v>
      </c>
      <c r="C1697" s="7">
        <v>2189.89</v>
      </c>
      <c r="D1697" s="7">
        <v>2180.38</v>
      </c>
      <c r="E1697" s="7">
        <v>2181.9</v>
      </c>
      <c r="F1697" s="7">
        <v>3580.9</v>
      </c>
      <c r="G1697" s="10">
        <v>-0.0023867003182266176</v>
      </c>
      <c r="H1697" s="7">
        <v>10.537212005430774</v>
      </c>
      <c r="I1697" s="7">
        <v>3.29449409465351</v>
      </c>
      <c r="J1697" s="7">
        <v>2.053476946334088</v>
      </c>
      <c r="K1697" s="7">
        <v>67.25044866637785</v>
      </c>
      <c r="L1697" s="7">
        <v>92.46936852026411</v>
      </c>
      <c r="M1697" s="7">
        <v>95.37559694717868</v>
      </c>
      <c r="N1697" s="7">
        <v>1.0</v>
      </c>
      <c r="O1697" s="10">
        <v>-0.0023867003182266176</v>
      </c>
      <c r="P1697" s="15">
        <v>0.0025</v>
      </c>
      <c r="Q1697" s="11">
        <v>3.0</v>
      </c>
    </row>
    <row r="1698">
      <c r="A1698" s="6" t="s">
        <v>1760</v>
      </c>
      <c r="B1698" s="7">
        <v>2186.43</v>
      </c>
      <c r="C1698" s="7">
        <v>2198.7</v>
      </c>
      <c r="D1698" s="7">
        <v>2186.43</v>
      </c>
      <c r="E1698" s="7">
        <v>2198.18</v>
      </c>
      <c r="F1698" s="7">
        <v>3611.5</v>
      </c>
      <c r="G1698" s="10">
        <v>0.007461386864659125</v>
      </c>
      <c r="H1698" s="7">
        <v>12.655682038084251</v>
      </c>
      <c r="I1698" s="7">
        <v>5.166731683339659</v>
      </c>
      <c r="J1698" s="7">
        <v>3.246297739672656</v>
      </c>
      <c r="K1698" s="7">
        <v>76.45007342143913</v>
      </c>
      <c r="L1698" s="7">
        <v>99.54747193455749</v>
      </c>
      <c r="M1698" s="7">
        <v>97.03844491616076</v>
      </c>
      <c r="N1698" s="7">
        <v>1.0</v>
      </c>
      <c r="O1698" s="10">
        <v>0.007461386864659125</v>
      </c>
      <c r="P1698" s="15">
        <v>0.0025</v>
      </c>
      <c r="Q1698" s="11">
        <v>4.0</v>
      </c>
    </row>
    <row r="1699">
      <c r="A1699" s="6" t="s">
        <v>1761</v>
      </c>
      <c r="B1699" s="7">
        <v>2201.56</v>
      </c>
      <c r="C1699" s="7">
        <v>2204.8</v>
      </c>
      <c r="D1699" s="7">
        <v>2194.51</v>
      </c>
      <c r="E1699" s="7">
        <v>2202.94</v>
      </c>
      <c r="F1699" s="7">
        <v>3960.52</v>
      </c>
      <c r="G1699" s="10">
        <v>0.0021654277629676454</v>
      </c>
      <c r="H1699" s="7">
        <v>14.550942809672506</v>
      </c>
      <c r="I1699" s="7">
        <v>7.043573908606229</v>
      </c>
      <c r="J1699" s="7">
        <v>5.249291784702543</v>
      </c>
      <c r="K1699" s="7">
        <v>83.9981867633726</v>
      </c>
      <c r="L1699" s="7">
        <v>98.46293694735962</v>
      </c>
      <c r="M1699" s="7">
        <v>96.82659246739372</v>
      </c>
      <c r="N1699" s="7">
        <v>2.0</v>
      </c>
      <c r="O1699" s="10">
        <v>0.009626814627626771</v>
      </c>
      <c r="P1699" s="15">
        <v>0.0025</v>
      </c>
      <c r="Q1699" s="11">
        <v>3.0</v>
      </c>
    </row>
    <row r="1700">
      <c r="A1700" s="6" t="s">
        <v>1762</v>
      </c>
      <c r="B1700" s="7">
        <v>2198.55</v>
      </c>
      <c r="C1700" s="7">
        <v>2204.72</v>
      </c>
      <c r="D1700" s="7">
        <v>2194.51</v>
      </c>
      <c r="E1700" s="7">
        <v>2204.72</v>
      </c>
      <c r="F1700" s="7">
        <v>3419.85</v>
      </c>
      <c r="G1700" s="10">
        <v>8.080111124223743E-4</v>
      </c>
      <c r="H1700" s="7">
        <v>16.012005319495984</v>
      </c>
      <c r="I1700" s="7">
        <v>8.83726019078418</v>
      </c>
      <c r="J1700" s="7">
        <v>8.521710952689642</v>
      </c>
      <c r="K1700" s="7">
        <v>89.49768581540982</v>
      </c>
      <c r="L1700" s="7">
        <v>99.93388976117645</v>
      </c>
      <c r="M1700" s="7">
        <v>99.31476621436451</v>
      </c>
      <c r="N1700" s="7">
        <v>3.0</v>
      </c>
      <c r="O1700" s="10">
        <v>0.010434825740049145</v>
      </c>
      <c r="P1700" s="15">
        <v>0.0025</v>
      </c>
      <c r="Q1700" s="11">
        <v>3.0</v>
      </c>
    </row>
    <row r="1701">
      <c r="A1701" s="6" t="s">
        <v>1763</v>
      </c>
      <c r="B1701" s="7">
        <v>2206.27</v>
      </c>
      <c r="C1701" s="7">
        <v>2213.35</v>
      </c>
      <c r="D1701" s="7">
        <v>2206.27</v>
      </c>
      <c r="E1701" s="7">
        <v>2213.35</v>
      </c>
      <c r="F1701" s="7">
        <v>1584.59</v>
      </c>
      <c r="G1701" s="10">
        <v>0.003914329257229993</v>
      </c>
      <c r="H1701" s="7">
        <v>17.662672467425637</v>
      </c>
      <c r="I1701" s="7">
        <v>10.602342646112472</v>
      </c>
      <c r="J1701" s="7">
        <v>11.72552301255247</v>
      </c>
      <c r="K1701" s="7">
        <v>92.14177681330976</v>
      </c>
      <c r="L1701" s="7">
        <v>100.0</v>
      </c>
      <c r="M1701" s="7">
        <v>99.46560890284536</v>
      </c>
      <c r="N1701" s="7">
        <v>4.0</v>
      </c>
      <c r="O1701" s="10">
        <v>0.014349154997279137</v>
      </c>
      <c r="P1701" s="15">
        <v>0.0025</v>
      </c>
      <c r="Q1701" s="11">
        <v>4.0</v>
      </c>
    </row>
    <row r="1702">
      <c r="A1702" s="6" t="s">
        <v>1764</v>
      </c>
      <c r="B1702" s="7">
        <v>2210.21</v>
      </c>
      <c r="C1702" s="7">
        <v>2211.14</v>
      </c>
      <c r="D1702" s="7">
        <v>2200.36</v>
      </c>
      <c r="E1702" s="7">
        <v>2201.72</v>
      </c>
      <c r="F1702" s="7">
        <v>3515.1</v>
      </c>
      <c r="G1702" s="10">
        <v>-0.0052544785054329905</v>
      </c>
      <c r="H1702" s="7">
        <v>17.826896899935946</v>
      </c>
      <c r="I1702" s="7">
        <v>12.047253496877168</v>
      </c>
      <c r="J1702" s="7">
        <v>3.977099236641223</v>
      </c>
      <c r="K1702" s="7">
        <v>79.90797546012271</v>
      </c>
      <c r="L1702" s="7">
        <v>87.0475554070608</v>
      </c>
      <c r="M1702" s="7">
        <v>95.66048172274573</v>
      </c>
      <c r="N1702" s="7">
        <v>1.0</v>
      </c>
      <c r="O1702" s="10">
        <v>-0.0052544785054329905</v>
      </c>
      <c r="P1702" s="15">
        <v>0.0025</v>
      </c>
      <c r="Q1702" s="11">
        <v>2.0</v>
      </c>
    </row>
    <row r="1703">
      <c r="A1703" s="6" t="s">
        <v>1765</v>
      </c>
      <c r="B1703" s="7">
        <v>2200.76</v>
      </c>
      <c r="C1703" s="7">
        <v>2210.46</v>
      </c>
      <c r="D1703" s="7">
        <v>2198.15</v>
      </c>
      <c r="E1703" s="7">
        <v>2204.66</v>
      </c>
      <c r="F1703" s="7">
        <v>3709.19</v>
      </c>
      <c r="G1703" s="10">
        <v>0.0013353196591755787</v>
      </c>
      <c r="H1703" s="7">
        <v>17.986937160165326</v>
      </c>
      <c r="I1703" s="7">
        <v>13.2351902295348</v>
      </c>
      <c r="J1703" s="7">
        <v>3.7608142493638725</v>
      </c>
      <c r="K1703" s="7">
        <v>78.99518973810798</v>
      </c>
      <c r="L1703" s="7">
        <v>90.12499999999993</v>
      </c>
      <c r="M1703" s="7">
        <v>92.39085180235357</v>
      </c>
      <c r="N1703" s="7">
        <v>1.0</v>
      </c>
      <c r="O1703" s="10">
        <v>0.0013353196591755787</v>
      </c>
      <c r="P1703" s="15">
        <v>0.0025</v>
      </c>
      <c r="Q1703" s="11">
        <v>3.0</v>
      </c>
    </row>
    <row r="1704">
      <c r="A1704" s="6" t="s">
        <v>1766</v>
      </c>
      <c r="B1704" s="7">
        <v>2204.97</v>
      </c>
      <c r="C1704" s="7">
        <v>2214.1</v>
      </c>
      <c r="D1704" s="7">
        <v>2198.81</v>
      </c>
      <c r="E1704" s="7">
        <v>2198.81</v>
      </c>
      <c r="F1704" s="7">
        <v>5538.4</v>
      </c>
      <c r="G1704" s="10">
        <v>-0.002653470376384526</v>
      </c>
      <c r="H1704" s="7">
        <v>17.44067882091258</v>
      </c>
      <c r="I1704" s="7">
        <v>14.076287947810357</v>
      </c>
      <c r="J1704" s="7">
        <v>2.207951070336389</v>
      </c>
      <c r="K1704" s="7">
        <v>68.82745471877976</v>
      </c>
      <c r="L1704" s="7">
        <v>75.7031622437629</v>
      </c>
      <c r="M1704" s="7">
        <v>84.29190588360787</v>
      </c>
      <c r="N1704" s="7">
        <v>1.0</v>
      </c>
      <c r="O1704" s="10">
        <v>-0.002653470376384526</v>
      </c>
      <c r="P1704" s="15">
        <v>0.0025</v>
      </c>
      <c r="Q1704" s="11">
        <v>3.0</v>
      </c>
    </row>
    <row r="1705">
      <c r="A1705" s="6" t="s">
        <v>1767</v>
      </c>
      <c r="B1705" s="7">
        <v>2200.17</v>
      </c>
      <c r="C1705" s="7">
        <v>2202.6</v>
      </c>
      <c r="D1705" s="7">
        <v>2187.44</v>
      </c>
      <c r="E1705" s="7">
        <v>2191.08</v>
      </c>
      <c r="F1705" s="7">
        <v>5067.47</v>
      </c>
      <c r="G1705" s="10">
        <v>-0.0035155379500730025</v>
      </c>
      <c r="H1705" s="7">
        <v>16.197306289351218</v>
      </c>
      <c r="I1705" s="7">
        <v>14.50049161611853</v>
      </c>
      <c r="J1705" s="7">
        <v>1.6350914962325083</v>
      </c>
      <c r="K1705" s="7">
        <v>62.05065359477125</v>
      </c>
      <c r="L1705" s="7">
        <v>62.63593572472011</v>
      </c>
      <c r="M1705" s="7">
        <v>76.15469932282765</v>
      </c>
      <c r="N1705" s="7">
        <v>2.0</v>
      </c>
      <c r="O1705" s="10">
        <v>-0.006169008326457529</v>
      </c>
      <c r="P1705" s="15">
        <v>0.0025</v>
      </c>
      <c r="Q1705" s="11">
        <v>2.0</v>
      </c>
    </row>
    <row r="1706">
      <c r="A1706" s="6" t="s">
        <v>1768</v>
      </c>
      <c r="B1706" s="7">
        <v>2191.12</v>
      </c>
      <c r="C1706" s="7">
        <v>2197.95</v>
      </c>
      <c r="D1706" s="7">
        <v>2188.37</v>
      </c>
      <c r="E1706" s="7">
        <v>2191.95</v>
      </c>
      <c r="F1706" s="7">
        <v>3782.37</v>
      </c>
      <c r="G1706" s="10">
        <v>3.9706446136147054E-4</v>
      </c>
      <c r="H1706" s="7">
        <v>15.107971043377347</v>
      </c>
      <c r="I1706" s="7">
        <v>14.621987501570295</v>
      </c>
      <c r="J1706" s="7">
        <v>1.8057427483152733</v>
      </c>
      <c r="K1706" s="7">
        <v>64.35881370091906</v>
      </c>
      <c r="L1706" s="7">
        <v>61.82350913478094</v>
      </c>
      <c r="M1706" s="7">
        <v>66.72086903442133</v>
      </c>
      <c r="N1706" s="7">
        <v>1.0</v>
      </c>
      <c r="O1706" s="10">
        <v>3.9706446136147054E-4</v>
      </c>
      <c r="P1706" s="15">
        <v>0.0025</v>
      </c>
      <c r="Q1706" s="11">
        <v>3.0</v>
      </c>
    </row>
    <row r="1707">
      <c r="A1707" s="6" t="s">
        <v>1769</v>
      </c>
      <c r="B1707" s="7">
        <v>2200.65</v>
      </c>
      <c r="C1707" s="7">
        <v>2209.42</v>
      </c>
      <c r="D1707" s="7">
        <v>2199.97</v>
      </c>
      <c r="E1707" s="7">
        <v>2204.71</v>
      </c>
      <c r="F1707" s="7">
        <v>3898.53</v>
      </c>
      <c r="G1707" s="10">
        <v>0.005821300668354761</v>
      </c>
      <c r="H1707" s="7">
        <v>15.100224385781075</v>
      </c>
      <c r="I1707" s="7">
        <v>14.717634878412452</v>
      </c>
      <c r="J1707" s="7">
        <v>2.1956906729634187</v>
      </c>
      <c r="K1707" s="7">
        <v>68.7078599796806</v>
      </c>
      <c r="L1707" s="7">
        <v>80.32271584241427</v>
      </c>
      <c r="M1707" s="7">
        <v>68.26072023397177</v>
      </c>
      <c r="N1707" s="7">
        <v>2.0</v>
      </c>
      <c r="O1707" s="10">
        <v>0.006218365129716232</v>
      </c>
      <c r="P1707" s="15">
        <v>0.0025</v>
      </c>
      <c r="Q1707" s="11">
        <v>4.0</v>
      </c>
    </row>
    <row r="1708">
      <c r="A1708" s="6" t="s">
        <v>1770</v>
      </c>
      <c r="B1708" s="7">
        <v>2207.26</v>
      </c>
      <c r="C1708" s="7">
        <v>2212.78</v>
      </c>
      <c r="D1708" s="7">
        <v>2202.21</v>
      </c>
      <c r="E1708" s="7">
        <v>2212.23</v>
      </c>
      <c r="F1708" s="7">
        <v>3857.29</v>
      </c>
      <c r="G1708" s="10">
        <v>0.003410879435390587</v>
      </c>
      <c r="H1708" s="7">
        <v>15.521958777854707</v>
      </c>
      <c r="I1708" s="7">
        <v>14.878499658300903</v>
      </c>
      <c r="J1708" s="7">
        <v>1.9397874852420443</v>
      </c>
      <c r="K1708" s="7">
        <v>65.98393574297205</v>
      </c>
      <c r="L1708" s="7">
        <v>95.53699284009573</v>
      </c>
      <c r="M1708" s="7">
        <v>79.22773927243031</v>
      </c>
      <c r="N1708" s="7">
        <v>3.0</v>
      </c>
      <c r="O1708" s="10">
        <v>0.00962924456510682</v>
      </c>
      <c r="P1708" s="15">
        <v>0.0025</v>
      </c>
      <c r="Q1708" s="11">
        <v>4.0</v>
      </c>
    </row>
    <row r="1709">
      <c r="A1709" s="6" t="s">
        <v>1771</v>
      </c>
      <c r="B1709" s="7">
        <v>2210.72</v>
      </c>
      <c r="C1709" s="7">
        <v>2241.63</v>
      </c>
      <c r="D1709" s="7">
        <v>2208.93</v>
      </c>
      <c r="E1709" s="7">
        <v>2241.35</v>
      </c>
      <c r="F1709" s="7">
        <v>4504.07</v>
      </c>
      <c r="G1709" s="10">
        <v>0.01316318827608336</v>
      </c>
      <c r="H1709" s="7">
        <v>17.998452004945648</v>
      </c>
      <c r="I1709" s="7">
        <v>15.502490127629851</v>
      </c>
      <c r="J1709" s="7">
        <v>3.116661189615517</v>
      </c>
      <c r="K1709" s="7">
        <v>75.70846970543629</v>
      </c>
      <c r="L1709" s="7">
        <v>99.56909818405633</v>
      </c>
      <c r="M1709" s="7">
        <v>91.80960228885544</v>
      </c>
      <c r="N1709" s="7">
        <v>4.0</v>
      </c>
      <c r="O1709" s="10">
        <v>0.02279243284119018</v>
      </c>
      <c r="P1709" s="15">
        <v>0.0025</v>
      </c>
      <c r="Q1709" s="11">
        <v>5.0</v>
      </c>
    </row>
    <row r="1710">
      <c r="A1710" s="6" t="s">
        <v>1772</v>
      </c>
      <c r="B1710" s="7">
        <v>2241.13</v>
      </c>
      <c r="C1710" s="7">
        <v>2251.69</v>
      </c>
      <c r="D1710" s="7">
        <v>2237.57</v>
      </c>
      <c r="E1710" s="7">
        <v>2246.19</v>
      </c>
      <c r="F1710" s="7">
        <v>4203.27</v>
      </c>
      <c r="G1710" s="10">
        <v>0.002159412853860462</v>
      </c>
      <c r="H1710" s="7">
        <v>20.11971077825092</v>
      </c>
      <c r="I1710" s="7">
        <v>16.425934257754065</v>
      </c>
      <c r="J1710" s="7">
        <v>2.941176470588251</v>
      </c>
      <c r="K1710" s="7">
        <v>74.6268656716419</v>
      </c>
      <c r="L1710" s="7">
        <v>92.28719674659935</v>
      </c>
      <c r="M1710" s="7">
        <v>95.79776259025049</v>
      </c>
      <c r="N1710" s="7">
        <v>5.0</v>
      </c>
      <c r="O1710" s="10">
        <v>0.024951845695050642</v>
      </c>
      <c r="P1710" s="15">
        <v>0.0025</v>
      </c>
      <c r="Q1710" s="11">
        <v>3.0</v>
      </c>
    </row>
    <row r="1711">
      <c r="A1711" s="6" t="s">
        <v>1773</v>
      </c>
      <c r="B1711" s="7">
        <v>2249.73</v>
      </c>
      <c r="C1711" s="7">
        <v>2259.8</v>
      </c>
      <c r="D1711" s="7">
        <v>2249.23</v>
      </c>
      <c r="E1711" s="7">
        <v>2259.53</v>
      </c>
      <c r="F1711" s="7">
        <v>3886.46</v>
      </c>
      <c r="G1711" s="10">
        <v>0.005938945503274499</v>
      </c>
      <c r="H1711" s="7">
        <v>22.616540748467287</v>
      </c>
      <c r="I1711" s="7">
        <v>17.66405555589671</v>
      </c>
      <c r="J1711" s="7">
        <v>4.079333597778659</v>
      </c>
      <c r="K1711" s="7">
        <v>80.3123779773526</v>
      </c>
      <c r="L1711" s="7">
        <v>99.63200218072784</v>
      </c>
      <c r="M1711" s="7">
        <v>97.1627657037945</v>
      </c>
      <c r="N1711" s="7">
        <v>6.0</v>
      </c>
      <c r="O1711" s="10">
        <v>0.030890791198325142</v>
      </c>
      <c r="P1711" s="15">
        <v>0.0025</v>
      </c>
      <c r="Q1711" s="11">
        <v>4.0</v>
      </c>
    </row>
    <row r="1712">
      <c r="A1712" s="6" t="s">
        <v>1774</v>
      </c>
      <c r="B1712" s="7">
        <v>2258.83</v>
      </c>
      <c r="C1712" s="7">
        <v>2264.03</v>
      </c>
      <c r="D1712" s="7">
        <v>2252.37</v>
      </c>
      <c r="E1712" s="7">
        <v>2256.96</v>
      </c>
      <c r="F1712" s="7">
        <v>4038.85</v>
      </c>
      <c r="G1712" s="10">
        <v>-0.001137404681504633</v>
      </c>
      <c r="H1712" s="7">
        <v>24.109993964466412</v>
      </c>
      <c r="I1712" s="7">
        <v>18.95324323761065</v>
      </c>
      <c r="J1712" s="7">
        <v>3.1159107271418205</v>
      </c>
      <c r="K1712" s="7">
        <v>75.7040405807241</v>
      </c>
      <c r="L1712" s="7">
        <v>90.76902989946448</v>
      </c>
      <c r="M1712" s="7">
        <v>94.22940960893055</v>
      </c>
      <c r="N1712" s="7">
        <v>1.0</v>
      </c>
      <c r="O1712" s="10">
        <v>-0.001137404681504633</v>
      </c>
      <c r="P1712" s="15">
        <v>0.0025</v>
      </c>
      <c r="Q1712" s="11">
        <v>3.0</v>
      </c>
    </row>
    <row r="1713">
      <c r="A1713" s="6" t="s">
        <v>1775</v>
      </c>
      <c r="B1713" s="7">
        <v>2263.32</v>
      </c>
      <c r="C1713" s="7">
        <v>2277.53</v>
      </c>
      <c r="D1713" s="7">
        <v>2263.32</v>
      </c>
      <c r="E1713" s="7">
        <v>2271.72</v>
      </c>
      <c r="F1713" s="7">
        <v>3875.63</v>
      </c>
      <c r="G1713" s="10">
        <v>0.006539770310506063</v>
      </c>
      <c r="H1713" s="7">
        <v>26.1827565244148</v>
      </c>
      <c r="I1713" s="7">
        <v>20.399145894971483</v>
      </c>
      <c r="J1713" s="7">
        <v>3.475881929445617</v>
      </c>
      <c r="K1713" s="7">
        <v>77.65803442174669</v>
      </c>
      <c r="L1713" s="7">
        <v>93.55089355089312</v>
      </c>
      <c r="M1713" s="7">
        <v>94.65064187702848</v>
      </c>
      <c r="N1713" s="7">
        <v>1.0</v>
      </c>
      <c r="O1713" s="10">
        <v>0.006539770310506063</v>
      </c>
      <c r="P1713" s="15">
        <v>0.0025</v>
      </c>
      <c r="Q1713" s="11">
        <v>4.0</v>
      </c>
    </row>
    <row r="1714">
      <c r="A1714" s="6" t="s">
        <v>1776</v>
      </c>
      <c r="B1714" s="7">
        <v>2268.35</v>
      </c>
      <c r="C1714" s="7">
        <v>2276.2</v>
      </c>
      <c r="D1714" s="7">
        <v>2248.44</v>
      </c>
      <c r="E1714" s="7">
        <v>2253.28</v>
      </c>
      <c r="F1714" s="7">
        <v>4409.67</v>
      </c>
      <c r="G1714" s="10">
        <v>-0.008117197541950416</v>
      </c>
      <c r="H1714" s="7">
        <v>26.037339652301398</v>
      </c>
      <c r="I1714" s="7">
        <v>21.526784646437466</v>
      </c>
      <c r="J1714" s="7">
        <v>2.050627434011264</v>
      </c>
      <c r="K1714" s="7">
        <v>67.21985815602851</v>
      </c>
      <c r="L1714" s="7">
        <v>73.08247308247311</v>
      </c>
      <c r="M1714" s="7">
        <v>85.80079884427691</v>
      </c>
      <c r="N1714" s="7">
        <v>1.0</v>
      </c>
      <c r="O1714" s="10">
        <v>-0.008117197541950416</v>
      </c>
      <c r="P1714" s="15">
        <v>0.0025</v>
      </c>
      <c r="Q1714" s="11">
        <v>2.0</v>
      </c>
    </row>
    <row r="1715">
      <c r="A1715" s="6" t="s">
        <v>1777</v>
      </c>
      <c r="B1715" s="7">
        <v>2253.77</v>
      </c>
      <c r="C1715" s="7">
        <v>2272.12</v>
      </c>
      <c r="D1715" s="7">
        <v>2253.77</v>
      </c>
      <c r="E1715" s="7">
        <v>2262.03</v>
      </c>
      <c r="F1715" s="7">
        <v>4173.36</v>
      </c>
      <c r="G1715" s="10">
        <v>0.003883228005396577</v>
      </c>
      <c r="H1715" s="7">
        <v>26.32469293309805</v>
      </c>
      <c r="I1715" s="7">
        <v>22.486366303769586</v>
      </c>
      <c r="J1715" s="7">
        <v>2.053223712678505</v>
      </c>
      <c r="K1715" s="7">
        <v>67.24773242630397</v>
      </c>
      <c r="L1715" s="7">
        <v>82.79498279498281</v>
      </c>
      <c r="M1715" s="7">
        <v>83.14278314278302</v>
      </c>
      <c r="N1715" s="7">
        <v>1.0</v>
      </c>
      <c r="O1715" s="10">
        <v>0.003883228005396577</v>
      </c>
      <c r="P1715" s="15">
        <v>0.005</v>
      </c>
      <c r="Q1715" s="11">
        <v>4.0</v>
      </c>
    </row>
    <row r="1716">
      <c r="A1716" s="6" t="s">
        <v>1778</v>
      </c>
      <c r="B1716" s="7">
        <v>2266.81</v>
      </c>
      <c r="C1716" s="7">
        <v>2268.05</v>
      </c>
      <c r="D1716" s="7">
        <v>2254.24</v>
      </c>
      <c r="E1716" s="7">
        <v>2258.07</v>
      </c>
      <c r="F1716" s="7">
        <v>5928.98</v>
      </c>
      <c r="G1716" s="10">
        <v>-0.0017506399119375233</v>
      </c>
      <c r="H1716" s="7">
        <v>25.933933333345067</v>
      </c>
      <c r="I1716" s="7">
        <v>23.175879709684683</v>
      </c>
      <c r="J1716" s="7">
        <v>2.4617380025940534</v>
      </c>
      <c r="K1716" s="7">
        <v>71.11277632071953</v>
      </c>
      <c r="L1716" s="7">
        <v>78.39937839937839</v>
      </c>
      <c r="M1716" s="7">
        <v>78.09227809227811</v>
      </c>
      <c r="N1716" s="7">
        <v>1.0</v>
      </c>
      <c r="O1716" s="10">
        <v>-0.0017506399119375233</v>
      </c>
      <c r="P1716" s="15">
        <v>0.005</v>
      </c>
      <c r="Q1716" s="11">
        <v>3.0</v>
      </c>
    </row>
    <row r="1717">
      <c r="A1717" s="6" t="s">
        <v>1779</v>
      </c>
      <c r="B1717" s="7">
        <v>2259.24</v>
      </c>
      <c r="C1717" s="7">
        <v>2267.47</v>
      </c>
      <c r="D1717" s="7">
        <v>2258.21</v>
      </c>
      <c r="E1717" s="7">
        <v>2262.53</v>
      </c>
      <c r="F1717" s="7">
        <v>3252.84</v>
      </c>
      <c r="G1717" s="10">
        <v>0.001975138060379012</v>
      </c>
      <c r="H1717" s="7">
        <v>25.688022725751125</v>
      </c>
      <c r="I1717" s="7">
        <v>23.678308312897972</v>
      </c>
      <c r="J1717" s="7">
        <v>2.501167315175117</v>
      </c>
      <c r="K1717" s="7">
        <v>71.43809735496794</v>
      </c>
      <c r="L1717" s="7">
        <v>83.34998334998338</v>
      </c>
      <c r="M1717" s="7">
        <v>81.51478151478152</v>
      </c>
      <c r="N1717" s="7">
        <v>1.0</v>
      </c>
      <c r="O1717" s="10">
        <v>0.001975138060379012</v>
      </c>
      <c r="P1717" s="15">
        <v>0.005</v>
      </c>
      <c r="Q1717" s="11">
        <v>3.0</v>
      </c>
    </row>
    <row r="1718">
      <c r="A1718" s="6" t="s">
        <v>1780</v>
      </c>
      <c r="B1718" s="7">
        <v>2266.5</v>
      </c>
      <c r="C1718" s="7">
        <v>2272.56</v>
      </c>
      <c r="D1718" s="7">
        <v>2266.14</v>
      </c>
      <c r="E1718" s="7">
        <v>2270.76</v>
      </c>
      <c r="F1718" s="7">
        <v>3306.25</v>
      </c>
      <c r="G1718" s="10">
        <v>0.0036375208284531112</v>
      </c>
      <c r="H1718" s="7">
        <v>25.859140936602216</v>
      </c>
      <c r="I1718" s="7">
        <v>24.11447483763882</v>
      </c>
      <c r="J1718" s="7">
        <v>3.2003058103975746</v>
      </c>
      <c r="K1718" s="7">
        <v>76.19220968329098</v>
      </c>
      <c r="L1718" s="7">
        <v>92.48529248529252</v>
      </c>
      <c r="M1718" s="7">
        <v>84.74488474488476</v>
      </c>
      <c r="N1718" s="7">
        <v>2.0</v>
      </c>
      <c r="O1718" s="10">
        <v>0.005612658888832124</v>
      </c>
      <c r="P1718" s="15">
        <v>0.005</v>
      </c>
      <c r="Q1718" s="11">
        <v>4.0</v>
      </c>
    </row>
    <row r="1719">
      <c r="A1719" s="6" t="s">
        <v>1781</v>
      </c>
      <c r="B1719" s="7">
        <v>2270.54</v>
      </c>
      <c r="C1719" s="7">
        <v>2271.23</v>
      </c>
      <c r="D1719" s="7">
        <v>2265.15</v>
      </c>
      <c r="E1719" s="7">
        <v>2265.18</v>
      </c>
      <c r="F1719" s="7">
        <v>2854.88</v>
      </c>
      <c r="G1719" s="10">
        <v>-0.0024573270623052994</v>
      </c>
      <c r="H1719" s="7">
        <v>25.25338864098285</v>
      </c>
      <c r="I1719" s="7">
        <v>24.342257598307626</v>
      </c>
      <c r="J1719" s="7">
        <v>3.4255319148935994</v>
      </c>
      <c r="K1719" s="7">
        <v>77.40384615384606</v>
      </c>
      <c r="L1719" s="7">
        <v>86.14849708389376</v>
      </c>
      <c r="M1719" s="7">
        <v>87.32792430638989</v>
      </c>
      <c r="N1719" s="7">
        <v>1.0</v>
      </c>
      <c r="O1719" s="10">
        <v>-0.0024573270623052994</v>
      </c>
      <c r="P1719" s="15">
        <v>0.005</v>
      </c>
      <c r="Q1719" s="11">
        <v>3.0</v>
      </c>
    </row>
    <row r="1720">
      <c r="A1720" s="6" t="s">
        <v>1782</v>
      </c>
      <c r="B1720" s="7">
        <v>2262.93</v>
      </c>
      <c r="C1720" s="7">
        <v>2263.18</v>
      </c>
      <c r="D1720" s="7">
        <v>2256.08</v>
      </c>
      <c r="E1720" s="7">
        <v>2260.96</v>
      </c>
      <c r="F1720" s="7">
        <v>2880.67</v>
      </c>
      <c r="G1720" s="10">
        <v>-0.0018629866059208541</v>
      </c>
      <c r="H1720" s="7">
        <v>24.15437030520161</v>
      </c>
      <c r="I1720" s="7">
        <v>24.304680139686425</v>
      </c>
      <c r="J1720" s="7">
        <v>2.9847569744032283</v>
      </c>
      <c r="K1720" s="7">
        <v>74.90436665463736</v>
      </c>
      <c r="L1720" s="7">
        <v>78.63589479112935</v>
      </c>
      <c r="M1720" s="7">
        <v>85.75656145343855</v>
      </c>
      <c r="N1720" s="7">
        <v>2.0</v>
      </c>
      <c r="O1720" s="10">
        <v>-0.004320313668226153</v>
      </c>
      <c r="P1720" s="15">
        <v>0.005</v>
      </c>
      <c r="Q1720" s="11">
        <v>3.0</v>
      </c>
    </row>
    <row r="1721">
      <c r="A1721" s="6" t="s">
        <v>1783</v>
      </c>
      <c r="B1721" s="7">
        <v>2260.25</v>
      </c>
      <c r="C1721" s="7">
        <v>2263.79</v>
      </c>
      <c r="D1721" s="7">
        <v>2258.84</v>
      </c>
      <c r="E1721" s="7">
        <v>2263.79</v>
      </c>
      <c r="F1721" s="7">
        <v>2021.23</v>
      </c>
      <c r="G1721" s="10">
        <v>0.001251680702002657</v>
      </c>
      <c r="H1721" s="7">
        <v>23.243807560014375</v>
      </c>
      <c r="I1721" s="7">
        <v>24.092505623752015</v>
      </c>
      <c r="J1721" s="7">
        <v>2.699165947656024</v>
      </c>
      <c r="K1721" s="7">
        <v>72.96687917897682</v>
      </c>
      <c r="L1721" s="7">
        <v>81.75783324482182</v>
      </c>
      <c r="M1721" s="7">
        <v>82.18074170661498</v>
      </c>
      <c r="N1721" s="7">
        <v>1.0</v>
      </c>
      <c r="O1721" s="10">
        <v>0.001251680702002657</v>
      </c>
      <c r="P1721" s="15">
        <v>0.005</v>
      </c>
      <c r="Q1721" s="11">
        <v>3.0</v>
      </c>
    </row>
    <row r="1722">
      <c r="A1722" s="6" t="s">
        <v>1784</v>
      </c>
      <c r="B1722" s="7">
        <v>2266.23</v>
      </c>
      <c r="C1722" s="7">
        <v>2273.82</v>
      </c>
      <c r="D1722" s="7">
        <v>2266.15</v>
      </c>
      <c r="E1722" s="7">
        <v>2268.88</v>
      </c>
      <c r="F1722" s="7">
        <v>1989.73</v>
      </c>
      <c r="G1722" s="10">
        <v>0.002248441772425952</v>
      </c>
      <c r="H1722" s="7">
        <v>22.67155689002402</v>
      </c>
      <c r="I1722" s="7">
        <v>23.808315877006418</v>
      </c>
      <c r="J1722" s="7">
        <v>2.6292781133160807</v>
      </c>
      <c r="K1722" s="7">
        <v>72.4463111181552</v>
      </c>
      <c r="L1722" s="7">
        <v>87.39067055393579</v>
      </c>
      <c r="M1722" s="7">
        <v>82.59479952996232</v>
      </c>
      <c r="N1722" s="7">
        <v>2.0</v>
      </c>
      <c r="O1722" s="10">
        <v>0.003500122474428609</v>
      </c>
      <c r="P1722" s="15">
        <v>0.005</v>
      </c>
      <c r="Q1722" s="11">
        <v>3.0</v>
      </c>
    </row>
    <row r="1723">
      <c r="A1723" s="6" t="s">
        <v>1785</v>
      </c>
      <c r="B1723" s="7">
        <v>2270.23</v>
      </c>
      <c r="C1723" s="7">
        <v>2271.31</v>
      </c>
      <c r="D1723" s="7">
        <v>2249.11</v>
      </c>
      <c r="E1723" s="7">
        <v>2249.92</v>
      </c>
      <c r="F1723" s="7">
        <v>2402.75</v>
      </c>
      <c r="G1723" s="10">
        <v>-0.008356545961002802</v>
      </c>
      <c r="H1723" s="7">
        <v>20.452368394845962</v>
      </c>
      <c r="I1723" s="7">
        <v>23.13712638057433</v>
      </c>
      <c r="J1723" s="7">
        <v>1.159501209752469</v>
      </c>
      <c r="K1723" s="7">
        <v>53.693010428337566</v>
      </c>
      <c r="L1723" s="7">
        <v>30.90590590590565</v>
      </c>
      <c r="M1723" s="7">
        <v>66.68480323488775</v>
      </c>
      <c r="N1723" s="7">
        <v>1.0</v>
      </c>
      <c r="O1723" s="10">
        <v>-0.008356545961002802</v>
      </c>
      <c r="P1723" s="15">
        <v>0.005</v>
      </c>
      <c r="Q1723" s="11">
        <v>2.0</v>
      </c>
    </row>
    <row r="1724">
      <c r="A1724" s="6" t="s">
        <v>1786</v>
      </c>
      <c r="B1724" s="7">
        <v>2249.5</v>
      </c>
      <c r="C1724" s="7">
        <v>2254.51</v>
      </c>
      <c r="D1724" s="7">
        <v>2244.56</v>
      </c>
      <c r="E1724" s="7">
        <v>2249.26</v>
      </c>
      <c r="F1724" s="7">
        <v>2338.7</v>
      </c>
      <c r="G1724" s="10">
        <v>-2.9334376333374273E-4</v>
      </c>
      <c r="H1724" s="7">
        <v>18.427962953953283</v>
      </c>
      <c r="I1724" s="7">
        <v>22.195293695250122</v>
      </c>
      <c r="J1724" s="7">
        <v>1.0564441993013454</v>
      </c>
      <c r="K1724" s="7">
        <v>51.37237371479667</v>
      </c>
      <c r="L1724" s="7">
        <v>14.255383682135992</v>
      </c>
      <c r="M1724" s="7">
        <v>44.18398671399248</v>
      </c>
      <c r="N1724" s="7">
        <v>2.0</v>
      </c>
      <c r="O1724" s="10">
        <v>-0.008649889724336545</v>
      </c>
      <c r="P1724" s="15">
        <v>0.005</v>
      </c>
      <c r="Q1724" s="11">
        <v>3.0</v>
      </c>
    </row>
    <row r="1725">
      <c r="A1725" s="6" t="s">
        <v>1787</v>
      </c>
      <c r="B1725" s="7">
        <v>2251.61</v>
      </c>
      <c r="C1725" s="7">
        <v>2253.58</v>
      </c>
      <c r="D1725" s="7">
        <v>2233.62</v>
      </c>
      <c r="E1725" s="7">
        <v>2238.83</v>
      </c>
      <c r="F1725" s="7">
        <v>2671.55</v>
      </c>
      <c r="G1725" s="10">
        <v>-0.0046370806398550145</v>
      </c>
      <c r="H1725" s="7">
        <v>15.799862247226429</v>
      </c>
      <c r="I1725" s="7">
        <v>20.916207405645387</v>
      </c>
      <c r="J1725" s="7">
        <v>0.6806541190990402</v>
      </c>
      <c r="K1725" s="7">
        <v>40.49935744446472</v>
      </c>
      <c r="L1725" s="7">
        <v>11.865178774766568</v>
      </c>
      <c r="M1725" s="7">
        <v>19.008822787602735</v>
      </c>
      <c r="N1725" s="7">
        <v>3.0</v>
      </c>
      <c r="O1725" s="10">
        <v>-0.01328697036419156</v>
      </c>
      <c r="P1725" s="15">
        <v>0.005</v>
      </c>
      <c r="Q1725" s="11">
        <v>2.0</v>
      </c>
    </row>
    <row r="1726">
      <c r="A1726" s="6" t="s">
        <v>1788</v>
      </c>
      <c r="B1726" s="7">
        <v>2251.57</v>
      </c>
      <c r="C1726" s="7">
        <v>2263.88</v>
      </c>
      <c r="D1726" s="7">
        <v>2245.13</v>
      </c>
      <c r="E1726" s="7">
        <v>2257.83</v>
      </c>
      <c r="F1726" s="7">
        <v>3773.01</v>
      </c>
      <c r="G1726" s="10">
        <v>0.008486575577422136</v>
      </c>
      <c r="H1726" s="7">
        <v>15.076423092414643</v>
      </c>
      <c r="I1726" s="7">
        <v>19.74825054299924</v>
      </c>
      <c r="J1726" s="7">
        <v>1.0139759036144562</v>
      </c>
      <c r="K1726" s="7">
        <v>50.34697296003825</v>
      </c>
      <c r="L1726" s="7">
        <v>55.13550444090154</v>
      </c>
      <c r="M1726" s="7">
        <v>27.085355632601367</v>
      </c>
      <c r="N1726" s="7">
        <v>1.0</v>
      </c>
      <c r="O1726" s="10">
        <v>0.008486575577422136</v>
      </c>
      <c r="P1726" s="15">
        <v>0.005</v>
      </c>
      <c r="Q1726" s="11">
        <v>4.0</v>
      </c>
    </row>
    <row r="1727">
      <c r="A1727" s="6" t="s">
        <v>1789</v>
      </c>
      <c r="B1727" s="7">
        <v>2261.6</v>
      </c>
      <c r="C1727" s="7">
        <v>2272.82</v>
      </c>
      <c r="D1727" s="7">
        <v>2261.6</v>
      </c>
      <c r="E1727" s="7">
        <v>2270.75</v>
      </c>
      <c r="F1727" s="7">
        <v>3768.89</v>
      </c>
      <c r="G1727" s="10">
        <v>0.005722308588334849</v>
      </c>
      <c r="H1727" s="7">
        <v>15.368470215084926</v>
      </c>
      <c r="I1727" s="7">
        <v>18.87229447741638</v>
      </c>
      <c r="J1727" s="7">
        <v>0.9844176706827342</v>
      </c>
      <c r="K1727" s="7">
        <v>49.60738282198665</v>
      </c>
      <c r="L1727" s="7">
        <v>87.20056364490412</v>
      </c>
      <c r="M1727" s="7">
        <v>51.400415620190735</v>
      </c>
      <c r="N1727" s="7">
        <v>2.0</v>
      </c>
      <c r="O1727" s="10">
        <v>0.014208884165756986</v>
      </c>
      <c r="P1727" s="15">
        <v>0.005</v>
      </c>
      <c r="Q1727" s="11">
        <v>4.0</v>
      </c>
    </row>
    <row r="1728">
      <c r="A1728" s="6" t="s">
        <v>1790</v>
      </c>
      <c r="B1728" s="7">
        <v>2268.18</v>
      </c>
      <c r="C1728" s="7">
        <v>2271.5</v>
      </c>
      <c r="D1728" s="7">
        <v>2260.45</v>
      </c>
      <c r="E1728" s="7">
        <v>2269.0</v>
      </c>
      <c r="F1728" s="7">
        <v>3785.08</v>
      </c>
      <c r="G1728" s="10">
        <v>-7.706704833204889E-4</v>
      </c>
      <c r="H1728" s="7">
        <v>15.282541662019412</v>
      </c>
      <c r="I1728" s="7">
        <v>18.154343914336987</v>
      </c>
      <c r="J1728" s="7">
        <v>1.3450395083406423</v>
      </c>
      <c r="K1728" s="7">
        <v>57.356795207787215</v>
      </c>
      <c r="L1728" s="7">
        <v>88.0099502487559</v>
      </c>
      <c r="M1728" s="7">
        <v>76.78200611152052</v>
      </c>
      <c r="N1728" s="7">
        <v>1.0</v>
      </c>
      <c r="O1728" s="10">
        <v>-7.706704833204889E-4</v>
      </c>
      <c r="P1728" s="15">
        <v>0.005</v>
      </c>
      <c r="Q1728" s="11">
        <v>3.0</v>
      </c>
    </row>
    <row r="1729">
      <c r="A1729" s="6" t="s">
        <v>1791</v>
      </c>
      <c r="B1729" s="7">
        <v>2271.14</v>
      </c>
      <c r="C1729" s="7">
        <v>2282.1</v>
      </c>
      <c r="D1729" s="7">
        <v>2264.06</v>
      </c>
      <c r="E1729" s="7">
        <v>2276.98</v>
      </c>
      <c r="F1729" s="7">
        <v>3342.08</v>
      </c>
      <c r="G1729" s="10">
        <v>0.003516967827236676</v>
      </c>
      <c r="H1729" s="7">
        <v>15.677639899223777</v>
      </c>
      <c r="I1729" s="7">
        <v>17.659003111314345</v>
      </c>
      <c r="J1729" s="7">
        <v>1.3281387181738298</v>
      </c>
      <c r="K1729" s="7">
        <v>57.047232959366326</v>
      </c>
      <c r="L1729" s="7">
        <v>89.43894389438967</v>
      </c>
      <c r="M1729" s="7">
        <v>88.2164859293499</v>
      </c>
      <c r="N1729" s="7">
        <v>1.0</v>
      </c>
      <c r="O1729" s="10">
        <v>0.003516967827236676</v>
      </c>
      <c r="P1729" s="15">
        <v>0.005</v>
      </c>
      <c r="Q1729" s="11">
        <v>4.0</v>
      </c>
    </row>
    <row r="1730">
      <c r="A1730" s="6" t="s">
        <v>1792</v>
      </c>
      <c r="B1730" s="7">
        <v>2273.59</v>
      </c>
      <c r="C1730" s="7">
        <v>2275.49</v>
      </c>
      <c r="D1730" s="7">
        <v>2268.9</v>
      </c>
      <c r="E1730" s="7">
        <v>2268.9</v>
      </c>
      <c r="F1730" s="7">
        <v>3219.73</v>
      </c>
      <c r="G1730" s="10">
        <v>-0.0035485599346502506</v>
      </c>
      <c r="H1730" s="7">
        <v>15.163968832654973</v>
      </c>
      <c r="I1730" s="7">
        <v>17.15999625558247</v>
      </c>
      <c r="J1730" s="7">
        <v>1.217995169082123</v>
      </c>
      <c r="K1730" s="7">
        <v>54.914239041655264</v>
      </c>
      <c r="L1730" s="7">
        <v>72.77227722772317</v>
      </c>
      <c r="M1730" s="7">
        <v>83.4070571236229</v>
      </c>
      <c r="N1730" s="7">
        <v>1.0</v>
      </c>
      <c r="O1730" s="10">
        <v>-0.0035485599346502506</v>
      </c>
      <c r="P1730" s="15">
        <v>0.005</v>
      </c>
      <c r="Q1730" s="11">
        <v>2.0</v>
      </c>
    </row>
    <row r="1731">
      <c r="A1731" s="6" t="s">
        <v>1793</v>
      </c>
      <c r="B1731" s="7">
        <v>2269.72</v>
      </c>
      <c r="C1731" s="7">
        <v>2279.27</v>
      </c>
      <c r="D1731" s="7">
        <v>2265.27</v>
      </c>
      <c r="E1731" s="7">
        <v>2268.9</v>
      </c>
      <c r="F1731" s="7">
        <v>3640.56</v>
      </c>
      <c r="G1731" s="10">
        <v>0.0</v>
      </c>
      <c r="H1731" s="7">
        <v>14.588711229700493</v>
      </c>
      <c r="I1731" s="7">
        <v>16.645739250406073</v>
      </c>
      <c r="J1731" s="7">
        <v>1.128220611916261</v>
      </c>
      <c r="K1731" s="7">
        <v>53.012390050127614</v>
      </c>
      <c r="L1731" s="7">
        <v>72.77227722772317</v>
      </c>
      <c r="M1731" s="7">
        <v>78.32783278327867</v>
      </c>
      <c r="N1731" s="7">
        <v>2.0</v>
      </c>
      <c r="O1731" s="10">
        <v>-0.0035485599346502506</v>
      </c>
      <c r="P1731" s="15">
        <v>0.005</v>
      </c>
      <c r="Q1731" s="11">
        <v>3.0</v>
      </c>
    </row>
    <row r="1732">
      <c r="A1732" s="6" t="s">
        <v>1794</v>
      </c>
      <c r="B1732" s="7">
        <v>2268.6</v>
      </c>
      <c r="C1732" s="7">
        <v>2275.32</v>
      </c>
      <c r="D1732" s="7">
        <v>2260.83</v>
      </c>
      <c r="E1732" s="7">
        <v>2275.32</v>
      </c>
      <c r="F1732" s="7">
        <v>3625.08</v>
      </c>
      <c r="G1732" s="10">
        <v>0.002829564987438879</v>
      </c>
      <c r="H1732" s="7">
        <v>14.483894461235195</v>
      </c>
      <c r="I1732" s="7">
        <v>16.2133702925719</v>
      </c>
      <c r="J1732" s="7">
        <v>1.091787439613525</v>
      </c>
      <c r="K1732" s="7">
        <v>52.19399538106232</v>
      </c>
      <c r="L1732" s="7">
        <v>86.01485148514905</v>
      </c>
      <c r="M1732" s="7">
        <v>77.18646864686512</v>
      </c>
      <c r="N1732" s="7">
        <v>1.0</v>
      </c>
      <c r="O1732" s="10">
        <v>0.002829564987438879</v>
      </c>
      <c r="P1732" s="15">
        <v>0.005</v>
      </c>
      <c r="Q1732" s="11">
        <v>3.0</v>
      </c>
    </row>
    <row r="1733">
      <c r="A1733" s="6" t="s">
        <v>1795</v>
      </c>
      <c r="B1733" s="7">
        <v>2271.14</v>
      </c>
      <c r="C1733" s="7">
        <v>2271.78</v>
      </c>
      <c r="D1733" s="7">
        <v>2254.25</v>
      </c>
      <c r="E1733" s="7">
        <v>2270.44</v>
      </c>
      <c r="F1733" s="7">
        <v>3466.22</v>
      </c>
      <c r="G1733" s="10">
        <v>-0.002144753265474794</v>
      </c>
      <c r="H1733" s="7">
        <v>13.847426685813844</v>
      </c>
      <c r="I1733" s="7">
        <v>15.740181571220289</v>
      </c>
      <c r="J1733" s="7">
        <v>1.1073907717435731</v>
      </c>
      <c r="K1733" s="7">
        <v>52.547955822515114</v>
      </c>
      <c r="L1733" s="7">
        <v>75.94884488448875</v>
      </c>
      <c r="M1733" s="7">
        <v>78.24532453245367</v>
      </c>
      <c r="N1733" s="7">
        <v>1.0</v>
      </c>
      <c r="O1733" s="10">
        <v>-0.002144753265474794</v>
      </c>
      <c r="P1733" s="15">
        <v>0.005</v>
      </c>
      <c r="Q1733" s="11">
        <v>3.0</v>
      </c>
    </row>
    <row r="1734">
      <c r="A1734" s="6" t="s">
        <v>1796</v>
      </c>
      <c r="B1734" s="7">
        <v>2272.74</v>
      </c>
      <c r="C1734" s="7">
        <v>2278.68</v>
      </c>
      <c r="D1734" s="7">
        <v>2271.51</v>
      </c>
      <c r="E1734" s="7">
        <v>2274.64</v>
      </c>
      <c r="F1734" s="7">
        <v>3090.68</v>
      </c>
      <c r="G1734" s="10">
        <v>0.0018498617008156208</v>
      </c>
      <c r="H1734" s="7">
        <v>13.526006899533968</v>
      </c>
      <c r="I1734" s="7">
        <v>15.297346636883024</v>
      </c>
      <c r="J1734" s="7">
        <v>1.3056300268096463</v>
      </c>
      <c r="K1734" s="7">
        <v>56.62790697674409</v>
      </c>
      <c r="L1734" s="7">
        <v>84.61221122112205</v>
      </c>
      <c r="M1734" s="7">
        <v>82.19196919691996</v>
      </c>
      <c r="N1734" s="7">
        <v>1.0</v>
      </c>
      <c r="O1734" s="10">
        <v>0.0018498617008156208</v>
      </c>
      <c r="P1734" s="15">
        <v>0.005</v>
      </c>
      <c r="Q1734" s="11">
        <v>3.0</v>
      </c>
    </row>
    <row r="1735">
      <c r="A1735" s="6" t="s">
        <v>1797</v>
      </c>
      <c r="B1735" s="7">
        <v>2269.14</v>
      </c>
      <c r="C1735" s="7">
        <v>2272.08</v>
      </c>
      <c r="D1735" s="7">
        <v>2262.81</v>
      </c>
      <c r="E1735" s="7">
        <v>2267.89</v>
      </c>
      <c r="F1735" s="7">
        <v>3586.95</v>
      </c>
      <c r="G1735" s="10">
        <v>-0.002967502549854043</v>
      </c>
      <c r="H1735" s="7">
        <v>12.5815782134232</v>
      </c>
      <c r="I1735" s="7">
        <v>14.75419295219106</v>
      </c>
      <c r="J1735" s="7">
        <v>1.079596194913607</v>
      </c>
      <c r="K1735" s="7">
        <v>51.91374159820757</v>
      </c>
      <c r="L1735" s="7">
        <v>70.68894389438938</v>
      </c>
      <c r="M1735" s="7">
        <v>77.0833333333334</v>
      </c>
      <c r="N1735" s="7">
        <v>1.0</v>
      </c>
      <c r="O1735" s="10">
        <v>-0.002967502549854043</v>
      </c>
      <c r="P1735" s="15">
        <v>0.005</v>
      </c>
      <c r="Q1735" s="11">
        <v>3.0</v>
      </c>
    </row>
    <row r="1736">
      <c r="A1736" s="6" t="s">
        <v>1798</v>
      </c>
      <c r="B1736" s="7">
        <v>2269.14</v>
      </c>
      <c r="C1736" s="7">
        <v>2272.01</v>
      </c>
      <c r="D1736" s="7">
        <v>2263.35</v>
      </c>
      <c r="E1736" s="7">
        <v>2271.89</v>
      </c>
      <c r="F1736" s="7">
        <v>3317.67</v>
      </c>
      <c r="G1736" s="10">
        <v>0.0017637539739581726</v>
      </c>
      <c r="H1736" s="7">
        <v>12.017349719023514</v>
      </c>
      <c r="I1736" s="7">
        <v>14.206824305557552</v>
      </c>
      <c r="J1736" s="7">
        <v>1.05843525529023</v>
      </c>
      <c r="K1736" s="7">
        <v>51.41940960105619</v>
      </c>
      <c r="L1736" s="7">
        <v>78.93976897689761</v>
      </c>
      <c r="M1736" s="7">
        <v>78.08030803080301</v>
      </c>
      <c r="N1736" s="7">
        <v>1.0</v>
      </c>
      <c r="O1736" s="10">
        <v>0.0017637539739581726</v>
      </c>
      <c r="P1736" s="15">
        <v>0.005</v>
      </c>
      <c r="Q1736" s="11">
        <v>3.0</v>
      </c>
    </row>
    <row r="1737">
      <c r="A1737" s="6" t="s">
        <v>1799</v>
      </c>
      <c r="B1737" s="7">
        <v>2271.9</v>
      </c>
      <c r="C1737" s="7">
        <v>2274.33</v>
      </c>
      <c r="D1737" s="7">
        <v>2258.41</v>
      </c>
      <c r="E1737" s="7">
        <v>2263.69</v>
      </c>
      <c r="F1737" s="7">
        <v>3168.39</v>
      </c>
      <c r="G1737" s="10">
        <v>-0.0036093296770529464</v>
      </c>
      <c r="H1737" s="7">
        <v>10.7842094488351</v>
      </c>
      <c r="I1737" s="7">
        <v>13.522301334213061</v>
      </c>
      <c r="J1737" s="7">
        <v>1.3379141104294474</v>
      </c>
      <c r="K1737" s="7">
        <v>57.22682901228088</v>
      </c>
      <c r="L1737" s="7">
        <v>62.025577557756094</v>
      </c>
      <c r="M1737" s="7">
        <v>70.55143014301437</v>
      </c>
      <c r="N1737" s="7">
        <v>1.0</v>
      </c>
      <c r="O1737" s="10">
        <v>-0.0036093296770529464</v>
      </c>
      <c r="P1737" s="15">
        <v>0.005</v>
      </c>
      <c r="Q1737" s="11">
        <v>2.0</v>
      </c>
    </row>
    <row r="1738">
      <c r="A1738" s="6" t="s">
        <v>1800</v>
      </c>
      <c r="B1738" s="7">
        <v>2269.96</v>
      </c>
      <c r="C1738" s="7">
        <v>2276.96</v>
      </c>
      <c r="D1738" s="7">
        <v>2265.01</v>
      </c>
      <c r="E1738" s="7">
        <v>2271.31</v>
      </c>
      <c r="F1738" s="7">
        <v>3536.85</v>
      </c>
      <c r="G1738" s="10">
        <v>0.0033661852992237853</v>
      </c>
      <c r="H1738" s="7">
        <v>10.303040183601297</v>
      </c>
      <c r="I1738" s="7">
        <v>12.87844910409071</v>
      </c>
      <c r="J1738" s="7">
        <v>1.5500124719381303</v>
      </c>
      <c r="K1738" s="7">
        <v>60.78450552675326</v>
      </c>
      <c r="L1738" s="7">
        <v>77.74339933993407</v>
      </c>
      <c r="M1738" s="7">
        <v>72.90291529152925</v>
      </c>
      <c r="N1738" s="7">
        <v>1.0</v>
      </c>
      <c r="O1738" s="10">
        <v>0.0033661852992237853</v>
      </c>
      <c r="P1738" s="15">
        <v>0.005</v>
      </c>
      <c r="Q1738" s="11">
        <v>4.0</v>
      </c>
    </row>
    <row r="1739">
      <c r="A1739" s="6" t="s">
        <v>1801</v>
      </c>
      <c r="B1739" s="7">
        <v>2267.78</v>
      </c>
      <c r="C1739" s="7">
        <v>2271.78</v>
      </c>
      <c r="D1739" s="7">
        <v>2257.02</v>
      </c>
      <c r="E1739" s="7">
        <v>2265.2</v>
      </c>
      <c r="F1739" s="7">
        <v>3155.24</v>
      </c>
      <c r="G1739" s="10">
        <v>-0.002690077532349229</v>
      </c>
      <c r="H1739" s="7">
        <v>9.32123474578475</v>
      </c>
      <c r="I1739" s="7">
        <v>12.167006232429518</v>
      </c>
      <c r="J1739" s="7">
        <v>1.7372099524741378</v>
      </c>
      <c r="K1739" s="7">
        <v>63.46644877949134</v>
      </c>
      <c r="L1739" s="7">
        <v>54.28725994049179</v>
      </c>
      <c r="M1739" s="7">
        <v>64.68541227939399</v>
      </c>
      <c r="N1739" s="7">
        <v>1.0</v>
      </c>
      <c r="O1739" s="10">
        <v>-0.002690077532349229</v>
      </c>
      <c r="P1739" s="15">
        <v>0.005</v>
      </c>
      <c r="Q1739" s="11">
        <v>3.0</v>
      </c>
    </row>
    <row r="1740">
      <c r="A1740" s="6" t="s">
        <v>1802</v>
      </c>
      <c r="B1740" s="7">
        <v>2267.88</v>
      </c>
      <c r="C1740" s="7">
        <v>2284.63</v>
      </c>
      <c r="D1740" s="7">
        <v>2266.68</v>
      </c>
      <c r="E1740" s="7">
        <v>2280.07</v>
      </c>
      <c r="F1740" s="7">
        <v>3816.95</v>
      </c>
      <c r="G1740" s="10">
        <v>0.006564541762316947</v>
      </c>
      <c r="H1740" s="7">
        <v>9.631999889993494</v>
      </c>
      <c r="I1740" s="7">
        <v>11.660004963942313</v>
      </c>
      <c r="J1740" s="7">
        <v>1.6217500698909768</v>
      </c>
      <c r="K1740" s="7">
        <v>61.85753892087875</v>
      </c>
      <c r="L1740" s="7">
        <v>84.99012508229121</v>
      </c>
      <c r="M1740" s="7">
        <v>72.34026145423904</v>
      </c>
      <c r="N1740" s="7">
        <v>1.0</v>
      </c>
      <c r="O1740" s="10">
        <v>0.006564541762316947</v>
      </c>
      <c r="P1740" s="15">
        <v>0.005</v>
      </c>
      <c r="Q1740" s="11">
        <v>4.0</v>
      </c>
    </row>
    <row r="1741">
      <c r="A1741" s="6" t="s">
        <v>1803</v>
      </c>
      <c r="B1741" s="7">
        <v>2288.88</v>
      </c>
      <c r="C1741" s="7">
        <v>2299.55</v>
      </c>
      <c r="D1741" s="7">
        <v>2288.88</v>
      </c>
      <c r="E1741" s="7">
        <v>2298.37</v>
      </c>
      <c r="F1741" s="7">
        <v>3849.34</v>
      </c>
      <c r="G1741" s="10">
        <v>0.008026069375062925</v>
      </c>
      <c r="H1741" s="7">
        <v>11.22553953414581</v>
      </c>
      <c r="I1741" s="7">
        <v>11.573111877983013</v>
      </c>
      <c r="J1741" s="7">
        <v>1.7721554375174702</v>
      </c>
      <c r="K1741" s="7">
        <v>63.92698668818068</v>
      </c>
      <c r="L1741" s="7">
        <v>97.39514348785808</v>
      </c>
      <c r="M1741" s="7">
        <v>78.89084283688037</v>
      </c>
      <c r="N1741" s="7">
        <v>2.0</v>
      </c>
      <c r="O1741" s="10">
        <v>0.014590611137379871</v>
      </c>
      <c r="P1741" s="15">
        <v>0.005</v>
      </c>
      <c r="Q1741" s="11">
        <v>4.0</v>
      </c>
    </row>
    <row r="1742">
      <c r="A1742" s="6" t="s">
        <v>1804</v>
      </c>
      <c r="B1742" s="7">
        <v>2298.63</v>
      </c>
      <c r="C1742" s="7">
        <v>2300.99</v>
      </c>
      <c r="D1742" s="7">
        <v>2294.08</v>
      </c>
      <c r="E1742" s="7">
        <v>2296.68</v>
      </c>
      <c r="F1742" s="7">
        <v>3611.51</v>
      </c>
      <c r="G1742" s="10">
        <v>-7.353037152416951E-4</v>
      </c>
      <c r="H1742" s="7">
        <v>12.211298064075436</v>
      </c>
      <c r="I1742" s="7">
        <v>11.700749115201498</v>
      </c>
      <c r="J1742" s="7">
        <v>1.77513301596191</v>
      </c>
      <c r="K1742" s="7">
        <v>63.96569122098883</v>
      </c>
      <c r="L1742" s="7">
        <v>90.77877620881479</v>
      </c>
      <c r="M1742" s="7">
        <v>91.05468159298802</v>
      </c>
      <c r="N1742" s="7">
        <v>1.0</v>
      </c>
      <c r="O1742" s="10">
        <v>-7.353037152416951E-4</v>
      </c>
      <c r="P1742" s="15">
        <v>0.005</v>
      </c>
      <c r="Q1742" s="11">
        <v>3.0</v>
      </c>
    </row>
    <row r="1743">
      <c r="A1743" s="6" t="s">
        <v>1805</v>
      </c>
      <c r="B1743" s="7">
        <v>2299.02</v>
      </c>
      <c r="C1743" s="7">
        <v>2299.02</v>
      </c>
      <c r="D1743" s="7">
        <v>2291.62</v>
      </c>
      <c r="E1743" s="7">
        <v>2294.69</v>
      </c>
      <c r="F1743" s="7">
        <v>3137.42</v>
      </c>
      <c r="G1743" s="10">
        <v>-8.664681191980519E-4</v>
      </c>
      <c r="H1743" s="7">
        <v>12.68570946998534</v>
      </c>
      <c r="I1743" s="7">
        <v>11.897741186158267</v>
      </c>
      <c r="J1743" s="7">
        <v>1.4697612732095524</v>
      </c>
      <c r="K1743" s="7">
        <v>59.5102566856407</v>
      </c>
      <c r="L1743" s="7">
        <v>86.52118100128422</v>
      </c>
      <c r="M1743" s="7">
        <v>91.56503356598569</v>
      </c>
      <c r="N1743" s="7">
        <v>2.0</v>
      </c>
      <c r="O1743" s="10">
        <v>-0.001601771834439747</v>
      </c>
      <c r="P1743" s="15">
        <v>0.005</v>
      </c>
      <c r="Q1743" s="11">
        <v>3.0</v>
      </c>
    </row>
    <row r="1744">
      <c r="A1744" s="6" t="s">
        <v>1806</v>
      </c>
      <c r="B1744" s="7">
        <v>2286.01</v>
      </c>
      <c r="C1744" s="7">
        <v>2286.01</v>
      </c>
      <c r="D1744" s="7">
        <v>2268.04</v>
      </c>
      <c r="E1744" s="7">
        <v>2280.9</v>
      </c>
      <c r="F1744" s="7">
        <v>3595.04</v>
      </c>
      <c r="G1744" s="10">
        <v>-0.006009526341248693</v>
      </c>
      <c r="H1744" s="7">
        <v>11.812775848176898</v>
      </c>
      <c r="I1744" s="7">
        <v>11.880748118561995</v>
      </c>
      <c r="J1744" s="7">
        <v>1.276434001382171</v>
      </c>
      <c r="K1744" s="7">
        <v>56.07164541590773</v>
      </c>
      <c r="L1744" s="7">
        <v>57.01754385964959</v>
      </c>
      <c r="M1744" s="7">
        <v>78.10583368991621</v>
      </c>
      <c r="N1744" s="7">
        <v>3.0</v>
      </c>
      <c r="O1744" s="10">
        <v>-0.00761129817568844</v>
      </c>
      <c r="P1744" s="15">
        <v>0.005</v>
      </c>
      <c r="Q1744" s="11">
        <v>2.0</v>
      </c>
    </row>
    <row r="1745">
      <c r="A1745" s="6" t="s">
        <v>1807</v>
      </c>
      <c r="B1745" s="7">
        <v>2274.02</v>
      </c>
      <c r="C1745" s="7">
        <v>2279.09</v>
      </c>
      <c r="D1745" s="7">
        <v>2267.21</v>
      </c>
      <c r="E1745" s="7">
        <v>2278.87</v>
      </c>
      <c r="F1745" s="7">
        <v>4089.73</v>
      </c>
      <c r="G1745" s="10">
        <v>-8.899995615766584E-4</v>
      </c>
      <c r="H1745" s="7">
        <v>10.83229764478665</v>
      </c>
      <c r="I1745" s="7">
        <v>11.671058023806925</v>
      </c>
      <c r="J1745" s="7">
        <v>1.219410211267601</v>
      </c>
      <c r="K1745" s="7">
        <v>54.94298463063947</v>
      </c>
      <c r="L1745" s="7">
        <v>52.67436884895166</v>
      </c>
      <c r="M1745" s="7">
        <v>65.40436456996183</v>
      </c>
      <c r="N1745" s="7">
        <v>4.0</v>
      </c>
      <c r="O1745" s="10">
        <v>-0.0085012977372651</v>
      </c>
      <c r="P1745" s="15">
        <v>0.005</v>
      </c>
      <c r="Q1745" s="11">
        <v>3.0</v>
      </c>
    </row>
    <row r="1746">
      <c r="A1746" s="6" t="s">
        <v>1808</v>
      </c>
      <c r="B1746" s="7">
        <v>2285.59</v>
      </c>
      <c r="C1746" s="7">
        <v>2289.14</v>
      </c>
      <c r="D1746" s="7">
        <v>2272.44</v>
      </c>
      <c r="E1746" s="7">
        <v>2279.55</v>
      </c>
      <c r="F1746" s="7">
        <v>3919.19</v>
      </c>
      <c r="G1746" s="10">
        <v>2.983935020428068E-4</v>
      </c>
      <c r="H1746" s="7">
        <v>9.994916743044541</v>
      </c>
      <c r="I1746" s="7">
        <v>11.335829767654449</v>
      </c>
      <c r="J1746" s="7">
        <v>1.0930897887323947</v>
      </c>
      <c r="K1746" s="7">
        <v>52.22374093155295</v>
      </c>
      <c r="L1746" s="7">
        <v>54.129225502781985</v>
      </c>
      <c r="M1746" s="7">
        <v>54.60704607046108</v>
      </c>
      <c r="N1746" s="7">
        <v>1.0</v>
      </c>
      <c r="O1746" s="10">
        <v>2.983935020428068E-4</v>
      </c>
      <c r="P1746" s="15">
        <v>0.005</v>
      </c>
      <c r="Q1746" s="11">
        <v>3.0</v>
      </c>
    </row>
    <row r="1747">
      <c r="A1747" s="6" t="s">
        <v>1809</v>
      </c>
      <c r="B1747" s="7">
        <v>2276.69</v>
      </c>
      <c r="C1747" s="7">
        <v>2283.97</v>
      </c>
      <c r="D1747" s="7">
        <v>2271.65</v>
      </c>
      <c r="E1747" s="7">
        <v>2280.85</v>
      </c>
      <c r="F1747" s="7">
        <v>3809.76</v>
      </c>
      <c r="G1747" s="10">
        <v>5.702879954375763E-4</v>
      </c>
      <c r="H1747" s="7">
        <v>9.328650603582446</v>
      </c>
      <c r="I1747" s="7">
        <v>10.934393934840049</v>
      </c>
      <c r="J1747" s="7">
        <v>1.2566568047337245</v>
      </c>
      <c r="K1747" s="7">
        <v>55.68666011143881</v>
      </c>
      <c r="L1747" s="7">
        <v>54.19604275642491</v>
      </c>
      <c r="M1747" s="7">
        <v>53.66654570271951</v>
      </c>
      <c r="N1747" s="7">
        <v>2.0</v>
      </c>
      <c r="O1747" s="10">
        <v>8.686814974803831E-4</v>
      </c>
      <c r="P1747" s="15">
        <v>0.005</v>
      </c>
      <c r="Q1747" s="11">
        <v>3.0</v>
      </c>
    </row>
    <row r="1748">
      <c r="A1748" s="6" t="s">
        <v>1810</v>
      </c>
      <c r="B1748" s="7">
        <v>2288.54</v>
      </c>
      <c r="C1748" s="7">
        <v>2298.31</v>
      </c>
      <c r="D1748" s="7">
        <v>2287.88</v>
      </c>
      <c r="E1748" s="7">
        <v>2297.42</v>
      </c>
      <c r="F1748" s="7">
        <v>3605.97</v>
      </c>
      <c r="G1748" s="10">
        <v>0.0072648354780016945</v>
      </c>
      <c r="H1748" s="7">
        <v>10.022161171199059</v>
      </c>
      <c r="I1748" s="7">
        <v>10.751947382111851</v>
      </c>
      <c r="J1748" s="7">
        <v>1.5616370808678557</v>
      </c>
      <c r="K1748" s="7">
        <v>60.96246390760355</v>
      </c>
      <c r="L1748" s="7">
        <v>91.88082783716233</v>
      </c>
      <c r="M1748" s="7">
        <v>66.7353653654564</v>
      </c>
      <c r="N1748" s="7">
        <v>3.0</v>
      </c>
      <c r="O1748" s="10">
        <v>0.008133516975482077</v>
      </c>
      <c r="P1748" s="15">
        <v>0.005</v>
      </c>
      <c r="Q1748" s="11">
        <v>4.0</v>
      </c>
    </row>
    <row r="1749">
      <c r="A1749" s="6" t="s">
        <v>1811</v>
      </c>
      <c r="B1749" s="7">
        <v>2294.28</v>
      </c>
      <c r="C1749" s="7">
        <v>2296.18</v>
      </c>
      <c r="D1749" s="7">
        <v>2288.57</v>
      </c>
      <c r="E1749" s="7">
        <v>2292.56</v>
      </c>
      <c r="F1749" s="7">
        <v>3112.39</v>
      </c>
      <c r="G1749" s="10">
        <v>-0.002115416423640487</v>
      </c>
      <c r="H1749" s="7">
        <v>10.063604935899548</v>
      </c>
      <c r="I1749" s="7">
        <v>10.61427889286939</v>
      </c>
      <c r="J1749" s="7">
        <v>1.637962244634084</v>
      </c>
      <c r="K1749" s="7">
        <v>62.09195176943438</v>
      </c>
      <c r="L1749" s="7">
        <v>80.82783716170144</v>
      </c>
      <c r="M1749" s="7">
        <v>75.63490258509623</v>
      </c>
      <c r="N1749" s="7">
        <v>1.0</v>
      </c>
      <c r="O1749" s="10">
        <v>-0.002115416423640487</v>
      </c>
      <c r="P1749" s="15">
        <v>0.005</v>
      </c>
      <c r="Q1749" s="11">
        <v>3.0</v>
      </c>
    </row>
    <row r="1750">
      <c r="A1750" s="6" t="s">
        <v>1812</v>
      </c>
      <c r="B1750" s="7">
        <v>2295.87</v>
      </c>
      <c r="C1750" s="7">
        <v>2299.4</v>
      </c>
      <c r="D1750" s="7">
        <v>2290.16</v>
      </c>
      <c r="E1750" s="7">
        <v>2293.08</v>
      </c>
      <c r="F1750" s="7">
        <v>3452.46</v>
      </c>
      <c r="G1750" s="10">
        <v>2.2682067208709122E-4</v>
      </c>
      <c r="H1750" s="7">
        <v>10.022871646865042</v>
      </c>
      <c r="I1750" s="7">
        <v>10.495997443668521</v>
      </c>
      <c r="J1750" s="7">
        <v>1.5479700025859844</v>
      </c>
      <c r="K1750" s="7">
        <v>60.75307013092459</v>
      </c>
      <c r="L1750" s="7">
        <v>82.01046167841736</v>
      </c>
      <c r="M1750" s="7">
        <v>84.9063755590937</v>
      </c>
      <c r="N1750" s="7">
        <v>1.0</v>
      </c>
      <c r="O1750" s="10">
        <v>2.2682067208709122E-4</v>
      </c>
      <c r="P1750" s="15">
        <v>0.005</v>
      </c>
      <c r="Q1750" s="11">
        <v>3.0</v>
      </c>
    </row>
    <row r="1751">
      <c r="A1751" s="6" t="s">
        <v>1813</v>
      </c>
      <c r="B1751" s="7">
        <v>2289.55</v>
      </c>
      <c r="C1751" s="7">
        <v>2295.91</v>
      </c>
      <c r="D1751" s="7">
        <v>2285.38</v>
      </c>
      <c r="E1751" s="7">
        <v>2294.67</v>
      </c>
      <c r="F1751" s="7">
        <v>3611.95</v>
      </c>
      <c r="G1751" s="10">
        <v>6.933905489560528E-4</v>
      </c>
      <c r="H1751" s="7">
        <v>10.00357494865466</v>
      </c>
      <c r="I1751" s="7">
        <v>10.397512944665749</v>
      </c>
      <c r="J1751" s="7">
        <v>2.0167377748605104</v>
      </c>
      <c r="K1751" s="7">
        <v>66.85161009573534</v>
      </c>
      <c r="L1751" s="7">
        <v>85.62656356606837</v>
      </c>
      <c r="M1751" s="7">
        <v>82.82162080206238</v>
      </c>
      <c r="N1751" s="7">
        <v>2.0</v>
      </c>
      <c r="O1751" s="10">
        <v>9.202112210431441E-4</v>
      </c>
      <c r="P1751" s="15">
        <v>0.005</v>
      </c>
      <c r="Q1751" s="11">
        <v>3.0</v>
      </c>
    </row>
    <row r="1752">
      <c r="A1752" s="6" t="s">
        <v>1814</v>
      </c>
      <c r="B1752" s="7">
        <v>2296.7</v>
      </c>
      <c r="C1752" s="7">
        <v>2311.08</v>
      </c>
      <c r="D1752" s="7">
        <v>2296.61</v>
      </c>
      <c r="E1752" s="7">
        <v>2307.87</v>
      </c>
      <c r="F1752" s="7">
        <v>3681.6</v>
      </c>
      <c r="G1752" s="10">
        <v>0.005752461138202799</v>
      </c>
      <c r="H1752" s="7">
        <v>10.927447051781655</v>
      </c>
      <c r="I1752" s="7">
        <v>10.50349976608893</v>
      </c>
      <c r="J1752" s="7">
        <v>2.1998687233344154</v>
      </c>
      <c r="K1752" s="7">
        <v>68.74871794871783</v>
      </c>
      <c r="L1752" s="7">
        <v>94.06215316315199</v>
      </c>
      <c r="M1752" s="7">
        <v>87.23305946921256</v>
      </c>
      <c r="N1752" s="7">
        <v>3.0</v>
      </c>
      <c r="O1752" s="10">
        <v>0.006672672359245943</v>
      </c>
      <c r="P1752" s="15">
        <v>0.005</v>
      </c>
      <c r="Q1752" s="11">
        <v>4.0</v>
      </c>
    </row>
    <row r="1753">
      <c r="A1753" s="6" t="s">
        <v>1815</v>
      </c>
      <c r="B1753" s="7">
        <v>2312.27</v>
      </c>
      <c r="C1753" s="7">
        <v>2319.23</v>
      </c>
      <c r="D1753" s="7">
        <v>2311.1</v>
      </c>
      <c r="E1753" s="7">
        <v>2316.1</v>
      </c>
      <c r="F1753" s="7">
        <v>3496.6</v>
      </c>
      <c r="G1753" s="10">
        <v>0.003566058746809837</v>
      </c>
      <c r="H1753" s="7">
        <v>12.183273377002934</v>
      </c>
      <c r="I1753" s="7">
        <v>10.83945448827173</v>
      </c>
      <c r="J1753" s="7">
        <v>3.0894909688013064</v>
      </c>
      <c r="K1753" s="7">
        <v>75.54707889981927</v>
      </c>
      <c r="L1753" s="7">
        <v>94.04376784015204</v>
      </c>
      <c r="M1753" s="7">
        <v>91.24416152312413</v>
      </c>
      <c r="N1753" s="7">
        <v>4.0</v>
      </c>
      <c r="O1753" s="10">
        <v>0.01023873110605578</v>
      </c>
      <c r="P1753" s="15">
        <v>0.005</v>
      </c>
      <c r="Q1753" s="11">
        <v>4.0</v>
      </c>
    </row>
    <row r="1754">
      <c r="A1754" s="6" t="s">
        <v>1816</v>
      </c>
      <c r="B1754" s="7">
        <v>2321.72</v>
      </c>
      <c r="C1754" s="7">
        <v>2331.58</v>
      </c>
      <c r="D1754" s="7">
        <v>2321.42</v>
      </c>
      <c r="E1754" s="7">
        <v>2328.25</v>
      </c>
      <c r="F1754" s="7">
        <v>3352.37</v>
      </c>
      <c r="G1754" s="10">
        <v>0.0052458874832693285</v>
      </c>
      <c r="H1754" s="7">
        <v>13.99757293805078</v>
      </c>
      <c r="I1754" s="7">
        <v>11.471078178227541</v>
      </c>
      <c r="J1754" s="7">
        <v>2.977832512315254</v>
      </c>
      <c r="K1754" s="7">
        <v>74.86068111455097</v>
      </c>
      <c r="L1754" s="7">
        <v>94.82678266273119</v>
      </c>
      <c r="M1754" s="7">
        <v>94.31090122201175</v>
      </c>
      <c r="N1754" s="7">
        <v>5.0</v>
      </c>
      <c r="O1754" s="10">
        <v>0.015484618589325108</v>
      </c>
      <c r="P1754" s="15">
        <v>0.005</v>
      </c>
      <c r="Q1754" s="11">
        <v>4.0</v>
      </c>
    </row>
    <row r="1755">
      <c r="A1755" s="6" t="s">
        <v>1817</v>
      </c>
      <c r="B1755" s="7">
        <v>2326.12</v>
      </c>
      <c r="C1755" s="7">
        <v>2337.58</v>
      </c>
      <c r="D1755" s="7">
        <v>2322.17</v>
      </c>
      <c r="E1755" s="7">
        <v>2337.58</v>
      </c>
      <c r="F1755" s="7">
        <v>3528.04</v>
      </c>
      <c r="G1755" s="10">
        <v>0.004007301621389425</v>
      </c>
      <c r="H1755" s="7">
        <v>16.0037897116581</v>
      </c>
      <c r="I1755" s="7">
        <v>12.377620484913654</v>
      </c>
      <c r="J1755" s="7">
        <v>2.6096059113300423</v>
      </c>
      <c r="K1755" s="7">
        <v>72.29614466052536</v>
      </c>
      <c r="L1755" s="7">
        <v>100.0</v>
      </c>
      <c r="M1755" s="7">
        <v>96.29018350096108</v>
      </c>
      <c r="N1755" s="7">
        <v>6.0</v>
      </c>
      <c r="O1755" s="10">
        <v>0.019491920210714532</v>
      </c>
      <c r="P1755" s="15">
        <v>0.005</v>
      </c>
      <c r="Q1755" s="11">
        <v>4.0</v>
      </c>
    </row>
    <row r="1756">
      <c r="A1756" s="6" t="s">
        <v>1818</v>
      </c>
      <c r="B1756" s="7">
        <v>2335.58</v>
      </c>
      <c r="C1756" s="7">
        <v>2351.3</v>
      </c>
      <c r="D1756" s="7">
        <v>2334.81</v>
      </c>
      <c r="E1756" s="7">
        <v>2349.25</v>
      </c>
      <c r="F1756" s="7">
        <v>3785.87</v>
      </c>
      <c r="G1756" s="10">
        <v>0.004992342508063926</v>
      </c>
      <c r="H1756" s="7">
        <v>18.32417277118884</v>
      </c>
      <c r="I1756" s="7">
        <v>13.566930942168693</v>
      </c>
      <c r="J1756" s="7">
        <v>3.318923687692986</v>
      </c>
      <c r="K1756" s="7">
        <v>76.84608313757532</v>
      </c>
      <c r="L1756" s="7">
        <v>97.56213580687337</v>
      </c>
      <c r="M1756" s="7">
        <v>97.46297282320153</v>
      </c>
      <c r="N1756" s="7">
        <v>7.0</v>
      </c>
      <c r="O1756" s="10">
        <v>0.02448426271877846</v>
      </c>
      <c r="P1756" s="15">
        <v>0.005</v>
      </c>
      <c r="Q1756" s="11">
        <v>4.0</v>
      </c>
    </row>
    <row r="1757">
      <c r="A1757" s="6" t="s">
        <v>1819</v>
      </c>
      <c r="B1757" s="7">
        <v>2349.64</v>
      </c>
      <c r="C1757" s="7">
        <v>2351.31</v>
      </c>
      <c r="D1757" s="7">
        <v>2338.87</v>
      </c>
      <c r="E1757" s="7">
        <v>2347.22</v>
      </c>
      <c r="F1757" s="7">
        <v>3675.9</v>
      </c>
      <c r="G1757" s="10">
        <v>-8.641055656061296E-4</v>
      </c>
      <c r="H1757" s="7">
        <v>19.77137690305881</v>
      </c>
      <c r="I1757" s="7">
        <v>14.807820134346716</v>
      </c>
      <c r="J1757" s="7">
        <v>3.313077939233757</v>
      </c>
      <c r="K1757" s="7">
        <v>76.81470137825389</v>
      </c>
      <c r="L1757" s="7">
        <v>95.13674197384049</v>
      </c>
      <c r="M1757" s="7">
        <v>97.56629259357128</v>
      </c>
      <c r="N1757" s="7">
        <v>1.0</v>
      </c>
      <c r="O1757" s="10">
        <v>-8.641055656061296E-4</v>
      </c>
      <c r="P1757" s="15">
        <v>0.005</v>
      </c>
      <c r="Q1757" s="11">
        <v>3.0</v>
      </c>
    </row>
    <row r="1758">
      <c r="A1758" s="6" t="s">
        <v>1820</v>
      </c>
      <c r="B1758" s="7">
        <v>2343.01</v>
      </c>
      <c r="C1758" s="7">
        <v>2351.16</v>
      </c>
      <c r="D1758" s="7">
        <v>2339.58</v>
      </c>
      <c r="E1758" s="7">
        <v>2351.16</v>
      </c>
      <c r="F1758" s="7">
        <v>3516.83</v>
      </c>
      <c r="G1758" s="10">
        <v>0.0016785814708463864</v>
      </c>
      <c r="H1758" s="7">
        <v>20.99421345192468</v>
      </c>
      <c r="I1758" s="7">
        <v>16.04509879786231</v>
      </c>
      <c r="J1758" s="7">
        <v>8.876681614349282</v>
      </c>
      <c r="K1758" s="7">
        <v>89.87514188422196</v>
      </c>
      <c r="L1758" s="7">
        <v>99.82164090368599</v>
      </c>
      <c r="M1758" s="7">
        <v>97.50683956146662</v>
      </c>
      <c r="N1758" s="7">
        <v>1.0</v>
      </c>
      <c r="O1758" s="10">
        <v>0.0016785814708463864</v>
      </c>
      <c r="P1758" s="15">
        <v>0.005</v>
      </c>
      <c r="Q1758" s="11">
        <v>3.0</v>
      </c>
    </row>
    <row r="1759">
      <c r="A1759" s="6" t="s">
        <v>1821</v>
      </c>
      <c r="B1759" s="7">
        <v>2354.91</v>
      </c>
      <c r="C1759" s="7">
        <v>2366.71</v>
      </c>
      <c r="D1759" s="7">
        <v>2354.91</v>
      </c>
      <c r="E1759" s="7">
        <v>2365.38</v>
      </c>
      <c r="F1759" s="7">
        <v>3587.52</v>
      </c>
      <c r="G1759" s="10">
        <v>0.006048078395345385</v>
      </c>
      <c r="H1759" s="7">
        <v>22.847384953720848</v>
      </c>
      <c r="I1759" s="7">
        <v>17.405556029034017</v>
      </c>
      <c r="J1759" s="7">
        <v>13.555878084179406</v>
      </c>
      <c r="K1759" s="7">
        <v>93.12992322265404</v>
      </c>
      <c r="L1759" s="7">
        <v>98.60088365243011</v>
      </c>
      <c r="M1759" s="7">
        <v>97.85308884331886</v>
      </c>
      <c r="N1759" s="7">
        <v>2.0</v>
      </c>
      <c r="O1759" s="10">
        <v>0.007726659866191771</v>
      </c>
      <c r="P1759" s="15">
        <v>0.005</v>
      </c>
      <c r="Q1759" s="11">
        <v>4.0</v>
      </c>
    </row>
    <row r="1760">
      <c r="A1760" s="6" t="s">
        <v>1822</v>
      </c>
      <c r="B1760" s="7">
        <v>2361.11</v>
      </c>
      <c r="C1760" s="7">
        <v>2365.13</v>
      </c>
      <c r="D1760" s="7">
        <v>2358.34</v>
      </c>
      <c r="E1760" s="7">
        <v>2362.82</v>
      </c>
      <c r="F1760" s="7">
        <v>3473.17</v>
      </c>
      <c r="G1760" s="10">
        <v>-0.0010822785345271986</v>
      </c>
      <c r="H1760" s="7">
        <v>23.834714364487354</v>
      </c>
      <c r="I1760" s="7">
        <v>18.691387696124686</v>
      </c>
      <c r="J1760" s="7">
        <v>9.811640211639956</v>
      </c>
      <c r="K1760" s="7">
        <v>90.7507096016441</v>
      </c>
      <c r="L1760" s="7">
        <v>95.90784767515267</v>
      </c>
      <c r="M1760" s="7">
        <v>98.1101240770896</v>
      </c>
      <c r="N1760" s="7">
        <v>1.0</v>
      </c>
      <c r="O1760" s="10">
        <v>-0.0010822785345271986</v>
      </c>
      <c r="P1760" s="15">
        <v>0.005</v>
      </c>
      <c r="Q1760" s="11">
        <v>3.0</v>
      </c>
    </row>
    <row r="1761">
      <c r="A1761" s="6" t="s">
        <v>1823</v>
      </c>
      <c r="B1761" s="7">
        <v>2367.5</v>
      </c>
      <c r="C1761" s="7">
        <v>2368.26</v>
      </c>
      <c r="D1761" s="7">
        <v>2355.09</v>
      </c>
      <c r="E1761" s="7">
        <v>2363.81</v>
      </c>
      <c r="F1761" s="7">
        <v>4021.77</v>
      </c>
      <c r="G1761" s="10">
        <v>4.189908668454566E-4</v>
      </c>
      <c r="H1761" s="7">
        <v>24.41561673059232</v>
      </c>
      <c r="I1761" s="7">
        <v>19.836233503018214</v>
      </c>
      <c r="J1761" s="7">
        <v>9.77883597883573</v>
      </c>
      <c r="K1761" s="7">
        <v>90.72256037698781</v>
      </c>
      <c r="L1761" s="7">
        <v>94.63079150579118</v>
      </c>
      <c r="M1761" s="7">
        <v>96.379840944458</v>
      </c>
      <c r="N1761" s="7">
        <v>1.0</v>
      </c>
      <c r="O1761" s="10">
        <v>4.189908668454566E-4</v>
      </c>
      <c r="P1761" s="15">
        <v>0.005</v>
      </c>
      <c r="Q1761" s="11">
        <v>3.0</v>
      </c>
    </row>
    <row r="1762">
      <c r="A1762" s="6" t="s">
        <v>1824</v>
      </c>
      <c r="B1762" s="7">
        <v>2355.73</v>
      </c>
      <c r="C1762" s="7">
        <v>2367.34</v>
      </c>
      <c r="D1762" s="7">
        <v>2352.87</v>
      </c>
      <c r="E1762" s="7">
        <v>2367.34</v>
      </c>
      <c r="F1762" s="7">
        <v>3832.41</v>
      </c>
      <c r="G1762" s="10">
        <v>0.0014933518345383937</v>
      </c>
      <c r="H1762" s="7">
        <v>24.874094462092216</v>
      </c>
      <c r="I1762" s="7">
        <v>20.843805694833016</v>
      </c>
      <c r="J1762" s="7">
        <v>8.398941798941594</v>
      </c>
      <c r="K1762" s="7">
        <v>89.36050439090272</v>
      </c>
      <c r="L1762" s="7">
        <v>98.8899613899613</v>
      </c>
      <c r="M1762" s="7">
        <v>96.47620019030171</v>
      </c>
      <c r="N1762" s="7">
        <v>2.0</v>
      </c>
      <c r="O1762" s="10">
        <v>0.0019123427013838503</v>
      </c>
      <c r="P1762" s="15">
        <v>0.005</v>
      </c>
      <c r="Q1762" s="11">
        <v>3.0</v>
      </c>
    </row>
    <row r="1763">
      <c r="A1763" s="6" t="s">
        <v>1825</v>
      </c>
      <c r="B1763" s="7">
        <v>2365.23</v>
      </c>
      <c r="C1763" s="7">
        <v>2371.54</v>
      </c>
      <c r="D1763" s="7">
        <v>2361.87</v>
      </c>
      <c r="E1763" s="7">
        <v>2369.75</v>
      </c>
      <c r="F1763" s="7">
        <v>3584.68</v>
      </c>
      <c r="G1763" s="10">
        <v>0.0010180202252316332</v>
      </c>
      <c r="H1763" s="7">
        <v>25.14208591028091</v>
      </c>
      <c r="I1763" s="7">
        <v>21.703461737922595</v>
      </c>
      <c r="J1763" s="7">
        <v>17.81699346405177</v>
      </c>
      <c r="K1763" s="7">
        <v>94.68565474122944</v>
      </c>
      <c r="L1763" s="7">
        <v>97.92246982358407</v>
      </c>
      <c r="M1763" s="7">
        <v>97.1477409064455</v>
      </c>
      <c r="N1763" s="7">
        <v>3.0</v>
      </c>
      <c r="O1763" s="10">
        <v>0.0029303629266154837</v>
      </c>
      <c r="P1763" s="15">
        <v>0.005</v>
      </c>
      <c r="Q1763" s="11">
        <v>3.0</v>
      </c>
    </row>
    <row r="1764">
      <c r="A1764" s="6" t="s">
        <v>1826</v>
      </c>
      <c r="B1764" s="7">
        <v>2366.08</v>
      </c>
      <c r="C1764" s="7">
        <v>2367.79</v>
      </c>
      <c r="D1764" s="7">
        <v>2358.96</v>
      </c>
      <c r="E1764" s="7">
        <v>2363.64</v>
      </c>
      <c r="F1764" s="7">
        <v>4212.46</v>
      </c>
      <c r="G1764" s="10">
        <v>-0.0025783310475789123</v>
      </c>
      <c r="H1764" s="7">
        <v>24.578123815154413</v>
      </c>
      <c r="I1764" s="7">
        <v>22.27839415336896</v>
      </c>
      <c r="J1764" s="7">
        <v>7.594392523364313</v>
      </c>
      <c r="K1764" s="7">
        <v>88.36450630708981</v>
      </c>
      <c r="L1764" s="7">
        <v>90.83101207056626</v>
      </c>
      <c r="M1764" s="7">
        <v>95.88114776137054</v>
      </c>
      <c r="N1764" s="7">
        <v>1.0</v>
      </c>
      <c r="O1764" s="10">
        <v>-0.0025783310475789123</v>
      </c>
      <c r="P1764" s="15">
        <v>0.005</v>
      </c>
      <c r="Q1764" s="11">
        <v>3.0</v>
      </c>
    </row>
    <row r="1765">
      <c r="A1765" s="6" t="s">
        <v>1827</v>
      </c>
      <c r="B1765" s="7">
        <v>2380.13</v>
      </c>
      <c r="C1765" s="7">
        <v>2400.98</v>
      </c>
      <c r="D1765" s="7">
        <v>2380.13</v>
      </c>
      <c r="E1765" s="7">
        <v>2395.96</v>
      </c>
      <c r="F1765" s="7">
        <v>4347.63</v>
      </c>
      <c r="G1765" s="10">
        <v>0.013673825117192197</v>
      </c>
      <c r="H1765" s="7">
        <v>26.434414209968054</v>
      </c>
      <c r="I1765" s="7">
        <v>23.109598164688784</v>
      </c>
      <c r="J1765" s="7">
        <v>10.466355140186671</v>
      </c>
      <c r="K1765" s="7">
        <v>91.27883283071137</v>
      </c>
      <c r="L1765" s="7">
        <v>95.19018875155697</v>
      </c>
      <c r="M1765" s="7">
        <v>94.64789021523576</v>
      </c>
      <c r="N1765" s="7">
        <v>1.0</v>
      </c>
      <c r="O1765" s="10">
        <v>0.013673825117192197</v>
      </c>
      <c r="P1765" s="15">
        <v>0.005</v>
      </c>
      <c r="Q1765" s="11">
        <v>5.0</v>
      </c>
    </row>
    <row r="1766">
      <c r="A1766" s="6" t="s">
        <v>1828</v>
      </c>
      <c r="B1766" s="7">
        <v>2394.75</v>
      </c>
      <c r="C1766" s="7">
        <v>2394.75</v>
      </c>
      <c r="D1766" s="7">
        <v>2380.17</v>
      </c>
      <c r="E1766" s="7">
        <v>2381.92</v>
      </c>
      <c r="F1766" s="7">
        <v>3824.03</v>
      </c>
      <c r="G1766" s="10">
        <v>-0.005859864104576021</v>
      </c>
      <c r="H1766" s="7">
        <v>26.467525895819563</v>
      </c>
      <c r="I1766" s="7">
        <v>23.781183710914938</v>
      </c>
      <c r="J1766" s="7">
        <v>3.9931285367825176</v>
      </c>
      <c r="K1766" s="7">
        <v>79.97247632154125</v>
      </c>
      <c r="L1766" s="7">
        <v>78.79394748553635</v>
      </c>
      <c r="M1766" s="7">
        <v>88.27171610255319</v>
      </c>
      <c r="N1766" s="7">
        <v>1.0</v>
      </c>
      <c r="O1766" s="10">
        <v>-0.005859864104576021</v>
      </c>
      <c r="P1766" s="15">
        <v>0.005</v>
      </c>
      <c r="Q1766" s="11">
        <v>2.0</v>
      </c>
    </row>
    <row r="1767">
      <c r="A1767" s="6" t="s">
        <v>1829</v>
      </c>
      <c r="B1767" s="7">
        <v>2380.92</v>
      </c>
      <c r="C1767" s="7">
        <v>2383.89</v>
      </c>
      <c r="D1767" s="7">
        <v>2375.39</v>
      </c>
      <c r="E1767" s="7">
        <v>2383.12</v>
      </c>
      <c r="F1767" s="7">
        <v>3556.67</v>
      </c>
      <c r="G1767" s="10">
        <v>5.03795257607232E-4</v>
      </c>
      <c r="H1767" s="7">
        <v>26.2875703688278</v>
      </c>
      <c r="I1767" s="7">
        <v>24.28246104249751</v>
      </c>
      <c r="J1767" s="7">
        <v>3.708973322554541</v>
      </c>
      <c r="K1767" s="7">
        <v>78.76394849785396</v>
      </c>
      <c r="L1767" s="7">
        <v>77.5515334338862</v>
      </c>
      <c r="M1767" s="7">
        <v>83.84522322365984</v>
      </c>
      <c r="N1767" s="7">
        <v>1.0</v>
      </c>
      <c r="O1767" s="10">
        <v>5.03795257607232E-4</v>
      </c>
      <c r="P1767" s="15">
        <v>0.005</v>
      </c>
      <c r="Q1767" s="11">
        <v>3.0</v>
      </c>
    </row>
    <row r="1768">
      <c r="A1768" s="6" t="s">
        <v>1830</v>
      </c>
      <c r="B1768" s="7">
        <v>2375.23</v>
      </c>
      <c r="C1768" s="7">
        <v>2378.8</v>
      </c>
      <c r="D1768" s="7">
        <v>2367.98</v>
      </c>
      <c r="E1768" s="7">
        <v>2375.31</v>
      </c>
      <c r="F1768" s="7">
        <v>3251.8</v>
      </c>
      <c r="G1768" s="10">
        <v>-0.0032772164221692344</v>
      </c>
      <c r="H1768" s="7">
        <v>25.22398617681074</v>
      </c>
      <c r="I1768" s="7">
        <v>24.47076606936016</v>
      </c>
      <c r="J1768" s="7">
        <v>2.4457757296466873</v>
      </c>
      <c r="K1768" s="7">
        <v>70.97895863052773</v>
      </c>
      <c r="L1768" s="7">
        <v>67.42799137165323</v>
      </c>
      <c r="M1768" s="7">
        <v>74.59115743035859</v>
      </c>
      <c r="N1768" s="7">
        <v>1.0</v>
      </c>
      <c r="O1768" s="10">
        <v>-0.0032772164221692344</v>
      </c>
      <c r="P1768" s="15">
        <v>0.005</v>
      </c>
      <c r="Q1768" s="11">
        <v>2.0</v>
      </c>
    </row>
    <row r="1769">
      <c r="A1769" s="6" t="s">
        <v>1831</v>
      </c>
      <c r="B1769" s="7">
        <v>2370.74</v>
      </c>
      <c r="C1769" s="7">
        <v>2375.12</v>
      </c>
      <c r="D1769" s="7">
        <v>2365.51</v>
      </c>
      <c r="E1769" s="7">
        <v>2368.39</v>
      </c>
      <c r="F1769" s="7">
        <v>3526.3</v>
      </c>
      <c r="G1769" s="10">
        <v>-0.002913303947695279</v>
      </c>
      <c r="H1769" s="7">
        <v>23.551218092731233</v>
      </c>
      <c r="I1769" s="7">
        <v>24.286856474034376</v>
      </c>
      <c r="J1769" s="7">
        <v>1.780592855333158</v>
      </c>
      <c r="K1769" s="7">
        <v>64.0364464692482</v>
      </c>
      <c r="L1769" s="7">
        <v>50.74807314492956</v>
      </c>
      <c r="M1769" s="7">
        <v>65.24253265015632</v>
      </c>
      <c r="N1769" s="7">
        <v>2.0</v>
      </c>
      <c r="O1769" s="10">
        <v>-0.006190520369864514</v>
      </c>
      <c r="P1769" s="15">
        <v>0.005</v>
      </c>
      <c r="Q1769" s="11">
        <v>3.0</v>
      </c>
    </row>
    <row r="1770">
      <c r="A1770" s="6" t="s">
        <v>1832</v>
      </c>
      <c r="B1770" s="7">
        <v>2369.81</v>
      </c>
      <c r="C1770" s="7">
        <v>2373.09</v>
      </c>
      <c r="D1770" s="7">
        <v>2361.01</v>
      </c>
      <c r="E1770" s="7">
        <v>2362.98</v>
      </c>
      <c r="F1770" s="7">
        <v>3814.08</v>
      </c>
      <c r="G1770" s="10">
        <v>-0.0022842521713061846</v>
      </c>
      <c r="H1770" s="7">
        <v>21.54068790614201</v>
      </c>
      <c r="I1770" s="7">
        <v>23.737622760455906</v>
      </c>
      <c r="J1770" s="7">
        <v>1.3059269162210334</v>
      </c>
      <c r="K1770" s="7">
        <v>56.63349115856604</v>
      </c>
      <c r="L1770" s="7">
        <v>38.81822572854625</v>
      </c>
      <c r="M1770" s="7">
        <v>52.33143008170968</v>
      </c>
      <c r="N1770" s="7">
        <v>3.0</v>
      </c>
      <c r="O1770" s="10">
        <v>-0.008474772541170699</v>
      </c>
      <c r="P1770" s="15">
        <v>0.005</v>
      </c>
      <c r="Q1770" s="11">
        <v>3.0</v>
      </c>
    </row>
    <row r="1771">
      <c r="A1771" s="6" t="s">
        <v>1833</v>
      </c>
      <c r="B1771" s="7">
        <v>2363.49</v>
      </c>
      <c r="C1771" s="7">
        <v>2369.08</v>
      </c>
      <c r="D1771" s="7">
        <v>2354.54</v>
      </c>
      <c r="E1771" s="7">
        <v>2364.87</v>
      </c>
      <c r="F1771" s="7">
        <v>3718.45</v>
      </c>
      <c r="G1771" s="10">
        <v>7.998374933346336E-4</v>
      </c>
      <c r="H1771" s="7">
        <v>19.870777498914777</v>
      </c>
      <c r="I1771" s="7">
        <v>22.96425370814768</v>
      </c>
      <c r="J1771" s="7">
        <v>1.4119019836639468</v>
      </c>
      <c r="K1771" s="7">
        <v>58.53894533139822</v>
      </c>
      <c r="L1771" s="7">
        <v>41.188925081433105</v>
      </c>
      <c r="M1771" s="7">
        <v>43.58507465163631</v>
      </c>
      <c r="N1771" s="7">
        <v>1.0</v>
      </c>
      <c r="O1771" s="10">
        <v>7.998374933346336E-4</v>
      </c>
      <c r="P1771" s="15">
        <v>0.005</v>
      </c>
      <c r="Q1771" s="11">
        <v>3.0</v>
      </c>
    </row>
    <row r="1772">
      <c r="A1772" s="6" t="s">
        <v>1834</v>
      </c>
      <c r="B1772" s="7">
        <v>2372.52</v>
      </c>
      <c r="C1772" s="7">
        <v>2376.86</v>
      </c>
      <c r="D1772" s="7">
        <v>2363.04</v>
      </c>
      <c r="E1772" s="7">
        <v>2372.6</v>
      </c>
      <c r="F1772" s="7">
        <v>3434.4</v>
      </c>
      <c r="G1772" s="10">
        <v>0.0032686786165835834</v>
      </c>
      <c r="H1772" s="7">
        <v>18.952633704091113</v>
      </c>
      <c r="I1772" s="7">
        <v>22.161929707336366</v>
      </c>
      <c r="J1772" s="7">
        <v>1.5003500583430593</v>
      </c>
      <c r="K1772" s="7">
        <v>60.00560014933735</v>
      </c>
      <c r="L1772" s="7">
        <v>41.01018499272494</v>
      </c>
      <c r="M1772" s="7">
        <v>40.33911193423476</v>
      </c>
      <c r="N1772" s="7">
        <v>2.0</v>
      </c>
      <c r="O1772" s="10">
        <v>0.004068516109918217</v>
      </c>
      <c r="P1772" s="15">
        <v>0.005</v>
      </c>
      <c r="Q1772" s="11">
        <v>4.0</v>
      </c>
    </row>
    <row r="1773">
      <c r="A1773" s="6" t="s">
        <v>1835</v>
      </c>
      <c r="B1773" s="7">
        <v>2371.56</v>
      </c>
      <c r="C1773" s="7">
        <v>2374.42</v>
      </c>
      <c r="D1773" s="7">
        <v>2368.52</v>
      </c>
      <c r="E1773" s="7">
        <v>2373.47</v>
      </c>
      <c r="F1773" s="7">
        <v>3166.65</v>
      </c>
      <c r="G1773" s="10">
        <v>3.6668633566546864E-4</v>
      </c>
      <c r="H1773" s="7">
        <v>18.086707554823988</v>
      </c>
      <c r="I1773" s="7">
        <v>21.34688527683389</v>
      </c>
      <c r="J1773" s="7">
        <v>1.1887981330221635</v>
      </c>
      <c r="K1773" s="7">
        <v>54.312826527348186</v>
      </c>
      <c r="L1773" s="7">
        <v>42.81854084389909</v>
      </c>
      <c r="M1773" s="7">
        <v>41.67255030601905</v>
      </c>
      <c r="N1773" s="7">
        <v>3.0</v>
      </c>
      <c r="O1773" s="10">
        <v>0.0044352024455836855</v>
      </c>
      <c r="P1773" s="15">
        <v>0.005</v>
      </c>
      <c r="Q1773" s="11">
        <v>3.0</v>
      </c>
    </row>
    <row r="1774">
      <c r="A1774" s="6" t="s">
        <v>1836</v>
      </c>
      <c r="B1774" s="7">
        <v>2368.55</v>
      </c>
      <c r="C1774" s="7">
        <v>2368.55</v>
      </c>
      <c r="D1774" s="7">
        <v>2358.18</v>
      </c>
      <c r="E1774" s="7">
        <v>2365.45</v>
      </c>
      <c r="F1774" s="7">
        <v>3173.76</v>
      </c>
      <c r="G1774" s="10">
        <v>-0.0033790189048102494</v>
      </c>
      <c r="H1774" s="7">
        <v>16.562386981411237</v>
      </c>
      <c r="I1774" s="7">
        <v>20.38998561774936</v>
      </c>
      <c r="J1774" s="7">
        <v>1.0544400745187261</v>
      </c>
      <c r="K1774" s="7">
        <v>51.324937027707634</v>
      </c>
      <c r="L1774" s="7">
        <v>26.148409893992714</v>
      </c>
      <c r="M1774" s="7">
        <v>36.65904524353891</v>
      </c>
      <c r="N1774" s="7">
        <v>1.0</v>
      </c>
      <c r="O1774" s="10">
        <v>-0.0033790189048102494</v>
      </c>
      <c r="P1774" s="15">
        <v>0.005</v>
      </c>
      <c r="Q1774" s="11">
        <v>2.0</v>
      </c>
    </row>
    <row r="1775">
      <c r="A1775" s="6" t="s">
        <v>1837</v>
      </c>
      <c r="B1775" s="7">
        <v>2370.34</v>
      </c>
      <c r="C1775" s="7">
        <v>2390.01</v>
      </c>
      <c r="D1775" s="7">
        <v>2368.94</v>
      </c>
      <c r="E1775" s="7">
        <v>2385.26</v>
      </c>
      <c r="F1775" s="7">
        <v>3909.49</v>
      </c>
      <c r="G1775" s="10">
        <v>0.008374727853051387</v>
      </c>
      <c r="H1775" s="7">
        <v>16.759658475388278</v>
      </c>
      <c r="I1775" s="7">
        <v>19.663920189277146</v>
      </c>
      <c r="J1775" s="7">
        <v>1.4440074518733244</v>
      </c>
      <c r="K1775" s="7">
        <v>59.08359447785223</v>
      </c>
      <c r="L1775" s="7">
        <v>67.32488048222874</v>
      </c>
      <c r="M1775" s="7">
        <v>45.43061040670685</v>
      </c>
      <c r="N1775" s="7">
        <v>1.0</v>
      </c>
      <c r="O1775" s="10">
        <v>0.008374727853051387</v>
      </c>
      <c r="P1775" s="15">
        <v>0.005</v>
      </c>
      <c r="Q1775" s="11">
        <v>4.0</v>
      </c>
    </row>
    <row r="1776">
      <c r="A1776" s="6" t="s">
        <v>1838</v>
      </c>
      <c r="B1776" s="7">
        <v>2387.71</v>
      </c>
      <c r="C1776" s="7">
        <v>2388.1</v>
      </c>
      <c r="D1776" s="7">
        <v>2377.18</v>
      </c>
      <c r="E1776" s="7">
        <v>2381.38</v>
      </c>
      <c r="F1776" s="7">
        <v>3368.88</v>
      </c>
      <c r="G1776" s="10">
        <v>-0.0016266570520614562</v>
      </c>
      <c r="H1776" s="7">
        <v>16.41370698519495</v>
      </c>
      <c r="I1776" s="7">
        <v>19.013877548460705</v>
      </c>
      <c r="J1776" s="7">
        <v>1.2690170530753007</v>
      </c>
      <c r="K1776" s="7">
        <v>55.928052693801696</v>
      </c>
      <c r="L1776" s="7">
        <v>57.79500430663246</v>
      </c>
      <c r="M1776" s="7">
        <v>50.42276489428463</v>
      </c>
      <c r="N1776" s="7">
        <v>1.0</v>
      </c>
      <c r="O1776" s="10">
        <v>-0.0016266570520614562</v>
      </c>
      <c r="P1776" s="15">
        <v>0.0075</v>
      </c>
      <c r="Q1776" s="11">
        <v>3.0</v>
      </c>
    </row>
    <row r="1777">
      <c r="A1777" s="6" t="s">
        <v>1839</v>
      </c>
      <c r="B1777" s="7">
        <v>2383.71</v>
      </c>
      <c r="C1777" s="7">
        <v>2385.71</v>
      </c>
      <c r="D1777" s="7">
        <v>2377.64</v>
      </c>
      <c r="E1777" s="7">
        <v>2378.25</v>
      </c>
      <c r="F1777" s="7">
        <v>5179.82</v>
      </c>
      <c r="G1777" s="10">
        <v>-0.0013143639402363792</v>
      </c>
      <c r="H1777" s="7">
        <v>15.705924968830459</v>
      </c>
      <c r="I1777" s="7">
        <v>18.352287032534658</v>
      </c>
      <c r="J1777" s="7">
        <v>1.1536514822848876</v>
      </c>
      <c r="K1777" s="7">
        <v>53.567231828101384</v>
      </c>
      <c r="L1777" s="7">
        <v>51.05512489233421</v>
      </c>
      <c r="M1777" s="7">
        <v>58.72500322706514</v>
      </c>
      <c r="N1777" s="7">
        <v>2.0</v>
      </c>
      <c r="O1777" s="10">
        <v>-0.0029410209922978354</v>
      </c>
      <c r="P1777" s="15">
        <v>0.0075</v>
      </c>
      <c r="Q1777" s="11">
        <v>3.0</v>
      </c>
    </row>
    <row r="1778">
      <c r="A1778" s="6" t="s">
        <v>1840</v>
      </c>
      <c r="B1778" s="7">
        <v>2378.24</v>
      </c>
      <c r="C1778" s="7">
        <v>2379.55</v>
      </c>
      <c r="D1778" s="7">
        <v>2369.66</v>
      </c>
      <c r="E1778" s="7">
        <v>2373.47</v>
      </c>
      <c r="F1778" s="7">
        <v>3061.56</v>
      </c>
      <c r="G1778" s="10">
        <v>-0.0020098812151793126</v>
      </c>
      <c r="H1778" s="7">
        <v>14.591099457789369</v>
      </c>
      <c r="I1778" s="7">
        <v>17.600049517585603</v>
      </c>
      <c r="J1778" s="7">
        <v>1.1820707538433022</v>
      </c>
      <c r="K1778" s="7">
        <v>54.171971819030595</v>
      </c>
      <c r="L1778" s="7">
        <v>40.762273901808385</v>
      </c>
      <c r="M1778" s="7">
        <v>49.87080103359168</v>
      </c>
      <c r="N1778" s="7">
        <v>3.0</v>
      </c>
      <c r="O1778" s="10">
        <v>-0.004950902207477148</v>
      </c>
      <c r="P1778" s="15">
        <v>0.0075</v>
      </c>
      <c r="Q1778" s="11">
        <v>3.0</v>
      </c>
    </row>
    <row r="1779">
      <c r="A1779" s="6" t="s">
        <v>1841</v>
      </c>
      <c r="B1779" s="7">
        <v>2379.32</v>
      </c>
      <c r="C1779" s="7">
        <v>2381.93</v>
      </c>
      <c r="D1779" s="7">
        <v>2341.9</v>
      </c>
      <c r="E1779" s="7">
        <v>2344.02</v>
      </c>
      <c r="F1779" s="7">
        <v>4278.89</v>
      </c>
      <c r="G1779" s="10">
        <v>-0.01240799335993285</v>
      </c>
      <c r="H1779" s="7">
        <v>11.202092582097976</v>
      </c>
      <c r="I1779" s="7">
        <v>16.320458130488078</v>
      </c>
      <c r="J1779" s="7">
        <v>0.3775167785234897</v>
      </c>
      <c r="K1779" s="7">
        <v>27.405602923264297</v>
      </c>
      <c r="L1779" s="7">
        <v>4.011352885524872</v>
      </c>
      <c r="M1779" s="7">
        <v>31.942917226555824</v>
      </c>
      <c r="N1779" s="7">
        <v>4.0</v>
      </c>
      <c r="O1779" s="10">
        <v>-0.01735889556741</v>
      </c>
      <c r="P1779" s="15">
        <v>0.0075</v>
      </c>
      <c r="Q1779" s="11">
        <v>1.0</v>
      </c>
    </row>
    <row r="1780">
      <c r="A1780" s="6" t="s">
        <v>1842</v>
      </c>
      <c r="B1780" s="7">
        <v>2343.0</v>
      </c>
      <c r="C1780" s="7">
        <v>2351.81</v>
      </c>
      <c r="D1780" s="7">
        <v>2336.45</v>
      </c>
      <c r="E1780" s="7">
        <v>2348.45</v>
      </c>
      <c r="F1780" s="7">
        <v>3575.16</v>
      </c>
      <c r="G1780" s="10">
        <v>0.0018899156150544091</v>
      </c>
      <c r="H1780" s="7">
        <v>8.772618903626608</v>
      </c>
      <c r="I1780" s="7">
        <v>14.810890285115784</v>
      </c>
      <c r="J1780" s="7">
        <v>0.5177233429394782</v>
      </c>
      <c r="K1780" s="7">
        <v>34.11183898224614</v>
      </c>
      <c r="L1780" s="7">
        <v>22.40477968633292</v>
      </c>
      <c r="M1780" s="7">
        <v>22.392802157888724</v>
      </c>
      <c r="N1780" s="7">
        <v>1.0</v>
      </c>
      <c r="O1780" s="10">
        <v>0.0018899156150544091</v>
      </c>
      <c r="P1780" s="15">
        <v>0.0075</v>
      </c>
      <c r="Q1780" s="11">
        <v>3.0</v>
      </c>
    </row>
    <row r="1781">
      <c r="A1781" s="6" t="s">
        <v>1843</v>
      </c>
      <c r="B1781" s="7">
        <v>2345.97</v>
      </c>
      <c r="C1781" s="7">
        <v>2358.92</v>
      </c>
      <c r="D1781" s="7">
        <v>2342.13</v>
      </c>
      <c r="E1781" s="7">
        <v>2345.96</v>
      </c>
      <c r="F1781" s="7">
        <v>3262.4</v>
      </c>
      <c r="G1781" s="10">
        <v>-0.0010602737976110974</v>
      </c>
      <c r="H1781" s="7">
        <v>6.570579766321316</v>
      </c>
      <c r="I1781" s="7">
        <v>13.162828181356891</v>
      </c>
      <c r="J1781" s="7">
        <v>0.4830991793017121</v>
      </c>
      <c r="K1781" s="7">
        <v>32.57362596135815</v>
      </c>
      <c r="L1781" s="7">
        <v>17.755787901419247</v>
      </c>
      <c r="M1781" s="7">
        <v>14.723973491092346</v>
      </c>
      <c r="N1781" s="7">
        <v>1.0</v>
      </c>
      <c r="O1781" s="10">
        <v>-0.0010602737976110974</v>
      </c>
      <c r="P1781" s="15">
        <v>0.0075</v>
      </c>
      <c r="Q1781" s="11">
        <v>3.0</v>
      </c>
    </row>
    <row r="1782">
      <c r="A1782" s="6" t="s">
        <v>1844</v>
      </c>
      <c r="B1782" s="7">
        <v>2350.42</v>
      </c>
      <c r="C1782" s="7">
        <v>2356.22</v>
      </c>
      <c r="D1782" s="7">
        <v>2335.74</v>
      </c>
      <c r="E1782" s="7">
        <v>2343.98</v>
      </c>
      <c r="F1782" s="7">
        <v>2978.53</v>
      </c>
      <c r="G1782" s="10">
        <v>-8.440041603437476E-4</v>
      </c>
      <c r="H1782" s="7">
        <v>4.612508308132874</v>
      </c>
      <c r="I1782" s="7">
        <v>11.452764206712088</v>
      </c>
      <c r="J1782" s="7">
        <v>0.5257341810475333</v>
      </c>
      <c r="K1782" s="7">
        <v>34.45778351026891</v>
      </c>
      <c r="L1782" s="7">
        <v>15.18334254652694</v>
      </c>
      <c r="M1782" s="7">
        <v>18.447970044759703</v>
      </c>
      <c r="N1782" s="7">
        <v>2.0</v>
      </c>
      <c r="O1782" s="10">
        <v>-0.001904277957954845</v>
      </c>
      <c r="P1782" s="15">
        <v>0.0075</v>
      </c>
      <c r="Q1782" s="11">
        <v>3.0</v>
      </c>
    </row>
    <row r="1783">
      <c r="A1783" s="6" t="s">
        <v>1845</v>
      </c>
      <c r="B1783" s="7">
        <v>2329.11</v>
      </c>
      <c r="C1783" s="7">
        <v>2344.9</v>
      </c>
      <c r="D1783" s="7">
        <v>2322.25</v>
      </c>
      <c r="E1783" s="7">
        <v>2341.59</v>
      </c>
      <c r="F1783" s="7">
        <v>3242.3</v>
      </c>
      <c r="G1783" s="10">
        <v>-0.0010196332733213903</v>
      </c>
      <c r="H1783" s="7">
        <v>2.835187270427923</v>
      </c>
      <c r="I1783" s="7">
        <v>9.729248819455254</v>
      </c>
      <c r="J1783" s="7">
        <v>0.5644401105151985</v>
      </c>
      <c r="K1783" s="7">
        <v>36.07936837731156</v>
      </c>
      <c r="L1783" s="7">
        <v>28.541912632821848</v>
      </c>
      <c r="M1783" s="7">
        <v>20.493681026922676</v>
      </c>
      <c r="N1783" s="7">
        <v>3.0</v>
      </c>
      <c r="O1783" s="10">
        <v>-0.0029239112312762355</v>
      </c>
      <c r="P1783" s="15">
        <v>0.0075</v>
      </c>
      <c r="Q1783" s="11">
        <v>3.0</v>
      </c>
    </row>
    <row r="1784">
      <c r="A1784" s="6" t="s">
        <v>1846</v>
      </c>
      <c r="B1784" s="7">
        <v>2339.79</v>
      </c>
      <c r="C1784" s="7">
        <v>2363.78</v>
      </c>
      <c r="D1784" s="7">
        <v>2337.63</v>
      </c>
      <c r="E1784" s="7">
        <v>2358.57</v>
      </c>
      <c r="F1784" s="7">
        <v>3369.12</v>
      </c>
      <c r="G1784" s="10">
        <v>0.00725148296670212</v>
      </c>
      <c r="H1784" s="7">
        <v>2.7649193660104174</v>
      </c>
      <c r="I1784" s="7">
        <v>8.336382928766287</v>
      </c>
      <c r="J1784" s="7">
        <v>0.9214183891660751</v>
      </c>
      <c r="K1784" s="7">
        <v>47.955114532133976</v>
      </c>
      <c r="L1784" s="7">
        <v>53.60094451003549</v>
      </c>
      <c r="M1784" s="7">
        <v>32.442066563128094</v>
      </c>
      <c r="N1784" s="7">
        <v>1.0</v>
      </c>
      <c r="O1784" s="10">
        <v>0.00725148296670212</v>
      </c>
      <c r="P1784" s="15">
        <v>0.0075</v>
      </c>
      <c r="Q1784" s="11">
        <v>4.0</v>
      </c>
    </row>
    <row r="1785">
      <c r="A1785" s="6" t="s">
        <v>1847</v>
      </c>
      <c r="B1785" s="7">
        <v>2356.54</v>
      </c>
      <c r="C1785" s="7">
        <v>2363.36</v>
      </c>
      <c r="D1785" s="7">
        <v>2352.94</v>
      </c>
      <c r="E1785" s="7">
        <v>2361.13</v>
      </c>
      <c r="F1785" s="7">
        <v>3107.67</v>
      </c>
      <c r="G1785" s="10">
        <v>0.0010854034436119959</v>
      </c>
      <c r="H1785" s="7">
        <v>2.882573636156394</v>
      </c>
      <c r="I1785" s="7">
        <v>7.24562107024431</v>
      </c>
      <c r="J1785" s="7">
        <v>0.933357091945834</v>
      </c>
      <c r="K1785" s="7">
        <v>48.27649769585263</v>
      </c>
      <c r="L1785" s="7">
        <v>57.3789846517119</v>
      </c>
      <c r="M1785" s="7">
        <v>46.507280598189745</v>
      </c>
      <c r="N1785" s="7">
        <v>2.0</v>
      </c>
      <c r="O1785" s="10">
        <v>0.008336886410314116</v>
      </c>
      <c r="P1785" s="15">
        <v>0.0075</v>
      </c>
      <c r="Q1785" s="11">
        <v>3.0</v>
      </c>
    </row>
    <row r="1786">
      <c r="A1786" s="6" t="s">
        <v>1848</v>
      </c>
      <c r="B1786" s="7">
        <v>2361.31</v>
      </c>
      <c r="C1786" s="7">
        <v>2370.42</v>
      </c>
      <c r="D1786" s="7">
        <v>2358.58</v>
      </c>
      <c r="E1786" s="7">
        <v>2368.06</v>
      </c>
      <c r="F1786" s="7">
        <v>3159.68</v>
      </c>
      <c r="G1786" s="10">
        <v>0.0029350353432465964</v>
      </c>
      <c r="H1786" s="7">
        <v>3.4947235784511577</v>
      </c>
      <c r="I1786" s="7">
        <v>6.49544157188568</v>
      </c>
      <c r="J1786" s="7">
        <v>0.9191019244476127</v>
      </c>
      <c r="K1786" s="7">
        <v>47.89229340761375</v>
      </c>
      <c r="L1786" s="7">
        <v>67.60625737898435</v>
      </c>
      <c r="M1786" s="7">
        <v>59.52872884691058</v>
      </c>
      <c r="N1786" s="7">
        <v>3.0</v>
      </c>
      <c r="O1786" s="10">
        <v>0.011271921753560713</v>
      </c>
      <c r="P1786" s="15">
        <v>0.0075</v>
      </c>
      <c r="Q1786" s="11">
        <v>3.0</v>
      </c>
    </row>
    <row r="1787">
      <c r="A1787" s="6" t="s">
        <v>1849</v>
      </c>
      <c r="B1787" s="7">
        <v>2364.82</v>
      </c>
      <c r="C1787" s="7">
        <v>2370.35</v>
      </c>
      <c r="D1787" s="7">
        <v>2362.6</v>
      </c>
      <c r="E1787" s="7">
        <v>2362.72</v>
      </c>
      <c r="F1787" s="7">
        <v>3356.74</v>
      </c>
      <c r="G1787" s="10">
        <v>-0.0022550104304790188</v>
      </c>
      <c r="H1787" s="7">
        <v>3.508519418385731</v>
      </c>
      <c r="I1787" s="7">
        <v>5.89805714118569</v>
      </c>
      <c r="J1787" s="7">
        <v>0.8250894890986008</v>
      </c>
      <c r="K1787" s="7">
        <v>45.20816617633949</v>
      </c>
      <c r="L1787" s="7">
        <v>59.72550177095582</v>
      </c>
      <c r="M1787" s="7">
        <v>61.570247933884026</v>
      </c>
      <c r="N1787" s="7">
        <v>1.0</v>
      </c>
      <c r="O1787" s="10">
        <v>-0.0022550104304790188</v>
      </c>
      <c r="P1787" s="15">
        <v>0.0075</v>
      </c>
      <c r="Q1787" s="11">
        <v>3.0</v>
      </c>
    </row>
    <row r="1788">
      <c r="A1788" s="6" t="s">
        <v>1850</v>
      </c>
      <c r="B1788" s="7">
        <v>2362.34</v>
      </c>
      <c r="C1788" s="7">
        <v>2365.87</v>
      </c>
      <c r="D1788" s="7">
        <v>2344.73</v>
      </c>
      <c r="E1788" s="7">
        <v>2358.84</v>
      </c>
      <c r="F1788" s="7">
        <v>3418.73</v>
      </c>
      <c r="G1788" s="10">
        <v>-0.0016421751202003007</v>
      </c>
      <c r="H1788" s="7">
        <v>3.1698293280969665</v>
      </c>
      <c r="I1788" s="7">
        <v>5.352411578567946</v>
      </c>
      <c r="J1788" s="7">
        <v>0.8846824842986791</v>
      </c>
      <c r="K1788" s="7">
        <v>46.94066463019546</v>
      </c>
      <c r="L1788" s="7">
        <v>53.9994096812279</v>
      </c>
      <c r="M1788" s="7">
        <v>60.4437229437227</v>
      </c>
      <c r="N1788" s="7">
        <v>2.0</v>
      </c>
      <c r="O1788" s="10">
        <v>-0.0038971855506793195</v>
      </c>
      <c r="P1788" s="15">
        <v>0.0075</v>
      </c>
      <c r="Q1788" s="11">
        <v>3.0</v>
      </c>
    </row>
    <row r="1789">
      <c r="A1789" s="6" t="s">
        <v>1851</v>
      </c>
      <c r="B1789" s="7">
        <v>2354.76</v>
      </c>
      <c r="C1789" s="7">
        <v>2360.53</v>
      </c>
      <c r="D1789" s="7">
        <v>2350.72</v>
      </c>
      <c r="E1789" s="7">
        <v>2360.16</v>
      </c>
      <c r="F1789" s="7">
        <v>3208.34</v>
      </c>
      <c r="G1789" s="10">
        <v>5.595970900950081E-4</v>
      </c>
      <c r="H1789" s="7">
        <v>2.973649578405457</v>
      </c>
      <c r="I1789" s="7">
        <v>4.876659178535448</v>
      </c>
      <c r="J1789" s="7">
        <v>0.5621074668527478</v>
      </c>
      <c r="K1789" s="7">
        <v>35.983917802099256</v>
      </c>
      <c r="L1789" s="7">
        <v>57.57023538344709</v>
      </c>
      <c r="M1789" s="7">
        <v>57.0983822785436</v>
      </c>
      <c r="N1789" s="7">
        <v>1.0</v>
      </c>
      <c r="O1789" s="10">
        <v>5.595970900950081E-4</v>
      </c>
      <c r="P1789" s="15">
        <v>0.0075</v>
      </c>
      <c r="Q1789" s="11">
        <v>3.0</v>
      </c>
    </row>
    <row r="1790">
      <c r="A1790" s="6" t="s">
        <v>1852</v>
      </c>
      <c r="B1790" s="7">
        <v>2366.59</v>
      </c>
      <c r="C1790" s="7">
        <v>2378.36</v>
      </c>
      <c r="D1790" s="7">
        <v>2350.52</v>
      </c>
      <c r="E1790" s="7">
        <v>2352.95</v>
      </c>
      <c r="F1790" s="7">
        <v>3780.65</v>
      </c>
      <c r="G1790" s="10">
        <v>-0.003054877635414564</v>
      </c>
      <c r="H1790" s="7">
        <v>2.2109030556739526</v>
      </c>
      <c r="I1790" s="7">
        <v>4.343507953963149</v>
      </c>
      <c r="J1790" s="7">
        <v>0.5312448474855652</v>
      </c>
      <c r="K1790" s="7">
        <v>34.693657801227204</v>
      </c>
      <c r="L1790" s="7">
        <v>48.376930349826345</v>
      </c>
      <c r="M1790" s="7">
        <v>53.31552513816712</v>
      </c>
      <c r="N1790" s="7">
        <v>1.0</v>
      </c>
      <c r="O1790" s="10">
        <v>-0.003054877635414564</v>
      </c>
      <c r="P1790" s="15">
        <v>0.0075</v>
      </c>
      <c r="Q1790" s="11">
        <v>2.0</v>
      </c>
    </row>
    <row r="1791">
      <c r="A1791" s="6" t="s">
        <v>1853</v>
      </c>
      <c r="B1791" s="7">
        <v>2353.79</v>
      </c>
      <c r="C1791" s="7">
        <v>2364.16</v>
      </c>
      <c r="D1791" s="7">
        <v>2348.9</v>
      </c>
      <c r="E1791" s="7">
        <v>2357.49</v>
      </c>
      <c r="F1791" s="7">
        <v>3203.25</v>
      </c>
      <c r="G1791" s="10">
        <v>0.001929492764402118</v>
      </c>
      <c r="H1791" s="7">
        <v>1.9502793919305077</v>
      </c>
      <c r="I1791" s="7">
        <v>3.864862241556621</v>
      </c>
      <c r="J1791" s="7">
        <v>0.6390820584144578</v>
      </c>
      <c r="K1791" s="7">
        <v>38.99024183283811</v>
      </c>
      <c r="L1791" s="7">
        <v>59.04825737265396</v>
      </c>
      <c r="M1791" s="7">
        <v>54.99847436864246</v>
      </c>
      <c r="N1791" s="7">
        <v>1.0</v>
      </c>
      <c r="O1791" s="10">
        <v>0.001929492764402118</v>
      </c>
      <c r="P1791" s="15">
        <v>0.0075</v>
      </c>
      <c r="Q1791" s="11">
        <v>3.0</v>
      </c>
    </row>
    <row r="1792">
      <c r="A1792" s="6" t="s">
        <v>1854</v>
      </c>
      <c r="B1792" s="7">
        <v>2356.59</v>
      </c>
      <c r="C1792" s="7">
        <v>2363.76</v>
      </c>
      <c r="D1792" s="7">
        <v>2350.74</v>
      </c>
      <c r="E1792" s="7">
        <v>2355.54</v>
      </c>
      <c r="F1792" s="7">
        <v>3054.7</v>
      </c>
      <c r="G1792" s="10">
        <v>-8.271509105021944E-4</v>
      </c>
      <c r="H1792" s="7">
        <v>1.568306101055441</v>
      </c>
      <c r="I1792" s="7">
        <v>3.4055510134563853</v>
      </c>
      <c r="J1792" s="7">
        <v>0.6721521301883321</v>
      </c>
      <c r="K1792" s="7">
        <v>40.196828868233936</v>
      </c>
      <c r="L1792" s="7">
        <v>55.78083109919581</v>
      </c>
      <c r="M1792" s="7">
        <v>54.402006273892034</v>
      </c>
      <c r="N1792" s="7">
        <v>1.0</v>
      </c>
      <c r="O1792" s="10">
        <v>-8.271509105021944E-4</v>
      </c>
      <c r="P1792" s="15">
        <v>0.0075</v>
      </c>
      <c r="Q1792" s="11">
        <v>3.0</v>
      </c>
    </row>
    <row r="1793">
      <c r="A1793" s="6" t="s">
        <v>1855</v>
      </c>
      <c r="B1793" s="7">
        <v>2357.16</v>
      </c>
      <c r="C1793" s="7">
        <v>2366.37</v>
      </c>
      <c r="D1793" s="7">
        <v>2351.5</v>
      </c>
      <c r="E1793" s="7">
        <v>2357.16</v>
      </c>
      <c r="F1793" s="7">
        <v>2792.57</v>
      </c>
      <c r="G1793" s="10">
        <v>6.877403907383831E-4</v>
      </c>
      <c r="H1793" s="7">
        <v>1.3803976127510396</v>
      </c>
      <c r="I1793" s="7">
        <v>3.000520333315316</v>
      </c>
      <c r="J1793" s="7">
        <v>1.5206022187004844</v>
      </c>
      <c r="K1793" s="7">
        <v>60.32694121345504</v>
      </c>
      <c r="L1793" s="7">
        <v>62.217073605417525</v>
      </c>
      <c r="M1793" s="7">
        <v>59.0153873590891</v>
      </c>
      <c r="N1793" s="7">
        <v>1.0</v>
      </c>
      <c r="O1793" s="10">
        <v>6.877403907383831E-4</v>
      </c>
      <c r="P1793" s="15">
        <v>0.0075</v>
      </c>
      <c r="Q1793" s="11">
        <v>3.0</v>
      </c>
    </row>
    <row r="1794">
      <c r="A1794" s="6" t="s">
        <v>1856</v>
      </c>
      <c r="B1794" s="7">
        <v>2353.92</v>
      </c>
      <c r="C1794" s="7">
        <v>2355.22</v>
      </c>
      <c r="D1794" s="7">
        <v>2337.25</v>
      </c>
      <c r="E1794" s="7">
        <v>2353.78</v>
      </c>
      <c r="F1794" s="7">
        <v>3120.9</v>
      </c>
      <c r="G1794" s="10">
        <v>-0.0014339289653649539</v>
      </c>
      <c r="H1794" s="7">
        <v>0.9478152060992215</v>
      </c>
      <c r="I1794" s="7">
        <v>2.589979307872097</v>
      </c>
      <c r="J1794" s="7">
        <v>1.1862334032145552</v>
      </c>
      <c r="K1794" s="7">
        <v>54.259229662778104</v>
      </c>
      <c r="L1794" s="7">
        <v>56.193191944395174</v>
      </c>
      <c r="M1794" s="7">
        <v>58.063698883002836</v>
      </c>
      <c r="N1794" s="7">
        <v>1.0</v>
      </c>
      <c r="O1794" s="10">
        <v>-0.0014339289653649539</v>
      </c>
      <c r="P1794" s="15">
        <v>0.0075</v>
      </c>
      <c r="Q1794" s="11">
        <v>3.0</v>
      </c>
    </row>
    <row r="1795">
      <c r="A1795" s="6" t="s">
        <v>1857</v>
      </c>
      <c r="B1795" s="7">
        <v>2352.15</v>
      </c>
      <c r="C1795" s="7">
        <v>2352.72</v>
      </c>
      <c r="D1795" s="7">
        <v>2341.18</v>
      </c>
      <c r="E1795" s="7">
        <v>2344.93</v>
      </c>
      <c r="F1795" s="7">
        <v>3201.3</v>
      </c>
      <c r="G1795" s="10">
        <v>-0.0037599095922305243</v>
      </c>
      <c r="H1795" s="7">
        <v>-0.1078868527429222</v>
      </c>
      <c r="I1795" s="7">
        <v>2.0504060757490934</v>
      </c>
      <c r="J1795" s="7">
        <v>0.9705546026300682</v>
      </c>
      <c r="K1795" s="7">
        <v>49.25286522559102</v>
      </c>
      <c r="L1795" s="7">
        <v>40.42060238816572</v>
      </c>
      <c r="M1795" s="7">
        <v>52.943622645992804</v>
      </c>
      <c r="N1795" s="7">
        <v>2.0</v>
      </c>
      <c r="O1795" s="10">
        <v>-0.005193838557595478</v>
      </c>
      <c r="P1795" s="15">
        <v>0.0075</v>
      </c>
      <c r="Q1795" s="11">
        <v>2.0</v>
      </c>
    </row>
    <row r="1796">
      <c r="A1796" s="6" t="s">
        <v>1858</v>
      </c>
      <c r="B1796" s="7">
        <v>2341.98</v>
      </c>
      <c r="C1796" s="7">
        <v>2348.26</v>
      </c>
      <c r="D1796" s="7">
        <v>2328.95</v>
      </c>
      <c r="E1796" s="7">
        <v>2328.95</v>
      </c>
      <c r="F1796" s="7">
        <v>3146.38</v>
      </c>
      <c r="G1796" s="10">
        <v>-0.006814702357852908</v>
      </c>
      <c r="H1796" s="7">
        <v>-2.2085322053658274</v>
      </c>
      <c r="I1796" s="7">
        <v>1.1986184195261094</v>
      </c>
      <c r="J1796" s="7">
        <v>0.6931400571661834</v>
      </c>
      <c r="K1796" s="7">
        <v>40.93814060050621</v>
      </c>
      <c r="L1796" s="7">
        <v>11.940830511494926</v>
      </c>
      <c r="M1796" s="7">
        <v>36.18487494801861</v>
      </c>
      <c r="N1796" s="7">
        <v>3.0</v>
      </c>
      <c r="O1796" s="10">
        <v>-0.012008540915448385</v>
      </c>
      <c r="P1796" s="15">
        <v>0.0075</v>
      </c>
      <c r="Q1796" s="11">
        <v>2.0</v>
      </c>
    </row>
    <row r="1797">
      <c r="A1797" s="6" t="s">
        <v>1859</v>
      </c>
      <c r="B1797" s="7">
        <v>2332.62</v>
      </c>
      <c r="C1797" s="7">
        <v>2349.14</v>
      </c>
      <c r="D1797" s="7">
        <v>2332.51</v>
      </c>
      <c r="E1797" s="7">
        <v>2349.01</v>
      </c>
      <c r="F1797" s="7">
        <v>2826.89</v>
      </c>
      <c r="G1797" s="10">
        <v>0.008613323600764465</v>
      </c>
      <c r="H1797" s="7">
        <v>-2.2289405904080013</v>
      </c>
      <c r="I1797" s="7">
        <v>0.5131066175392873</v>
      </c>
      <c r="J1797" s="7">
        <v>1.1592616441296442</v>
      </c>
      <c r="K1797" s="7">
        <v>53.68787276341954</v>
      </c>
      <c r="L1797" s="7">
        <v>40.599069014370116</v>
      </c>
      <c r="M1797" s="7">
        <v>30.986833971343586</v>
      </c>
      <c r="N1797" s="7">
        <v>1.0</v>
      </c>
      <c r="O1797" s="10">
        <v>0.008613323600764465</v>
      </c>
      <c r="P1797" s="15">
        <v>0.0075</v>
      </c>
      <c r="Q1797" s="11">
        <v>4.0</v>
      </c>
    </row>
    <row r="1798">
      <c r="A1798" s="6" t="s">
        <v>1860</v>
      </c>
      <c r="B1798" s="7">
        <v>2342.53</v>
      </c>
      <c r="C1798" s="7">
        <v>2348.35</v>
      </c>
      <c r="D1798" s="7">
        <v>2334.54</v>
      </c>
      <c r="E1798" s="7">
        <v>2342.19</v>
      </c>
      <c r="F1798" s="7">
        <v>3272.21</v>
      </c>
      <c r="G1798" s="10">
        <v>-0.002903350773304568</v>
      </c>
      <c r="H1798" s="7">
        <v>-2.763574617545146</v>
      </c>
      <c r="I1798" s="7">
        <v>-0.14222962947759932</v>
      </c>
      <c r="J1798" s="7">
        <v>0.6933158584534702</v>
      </c>
      <c r="K1798" s="7">
        <v>40.94427244582033</v>
      </c>
      <c r="L1798" s="7">
        <v>26.796195102206344</v>
      </c>
      <c r="M1798" s="7">
        <v>26.445364876023792</v>
      </c>
      <c r="N1798" s="7">
        <v>1.0</v>
      </c>
      <c r="O1798" s="10">
        <v>-0.002903350773304568</v>
      </c>
      <c r="P1798" s="15">
        <v>0.0075</v>
      </c>
      <c r="Q1798" s="11">
        <v>3.0</v>
      </c>
    </row>
    <row r="1799">
      <c r="A1799" s="6" t="s">
        <v>1861</v>
      </c>
      <c r="B1799" s="7">
        <v>2346.79</v>
      </c>
      <c r="C1799" s="7">
        <v>2352.63</v>
      </c>
      <c r="D1799" s="7">
        <v>2335.05</v>
      </c>
      <c r="E1799" s="7">
        <v>2338.17</v>
      </c>
      <c r="F1799" s="7">
        <v>3521.16</v>
      </c>
      <c r="G1799" s="10">
        <v>-0.001716342397499768</v>
      </c>
      <c r="H1799" s="7">
        <v>-3.47163746367778</v>
      </c>
      <c r="I1799" s="7">
        <v>-0.8081111963176355</v>
      </c>
      <c r="J1799" s="7">
        <v>0.6002089500261171</v>
      </c>
      <c r="K1799" s="7">
        <v>37.50816104461365</v>
      </c>
      <c r="L1799" s="7">
        <v>18.660190244890096</v>
      </c>
      <c r="M1799" s="7">
        <v>28.685151453822186</v>
      </c>
      <c r="N1799" s="7">
        <v>2.0</v>
      </c>
      <c r="O1799" s="10">
        <v>-0.004619693170804335</v>
      </c>
      <c r="P1799" s="15">
        <v>0.0075</v>
      </c>
      <c r="Q1799" s="11">
        <v>3.0</v>
      </c>
    </row>
    <row r="1800">
      <c r="A1800" s="6" t="s">
        <v>1862</v>
      </c>
      <c r="B1800" s="7">
        <v>2342.69</v>
      </c>
      <c r="C1800" s="7">
        <v>2361.37</v>
      </c>
      <c r="D1800" s="7">
        <v>2340.91</v>
      </c>
      <c r="E1800" s="7">
        <v>2355.84</v>
      </c>
      <c r="F1800" s="7">
        <v>3648.99</v>
      </c>
      <c r="G1800" s="10">
        <v>0.007557192163101944</v>
      </c>
      <c r="H1800" s="7">
        <v>-2.5772520871296365</v>
      </c>
      <c r="I1800" s="7">
        <v>-1.1619393744800357</v>
      </c>
      <c r="J1800" s="7">
        <v>0.7872192234024058</v>
      </c>
      <c r="K1800" s="7">
        <v>44.047155105222224</v>
      </c>
      <c r="L1800" s="7">
        <v>54.42218174458644</v>
      </c>
      <c r="M1800" s="7">
        <v>33.29285569722763</v>
      </c>
      <c r="N1800" s="7">
        <v>1.0</v>
      </c>
      <c r="O1800" s="10">
        <v>0.007557192163101944</v>
      </c>
      <c r="P1800" s="15">
        <v>0.0075</v>
      </c>
      <c r="Q1800" s="11">
        <v>4.0</v>
      </c>
    </row>
    <row r="1801">
      <c r="A1801" s="6" t="s">
        <v>1863</v>
      </c>
      <c r="B1801" s="7">
        <v>2354.74</v>
      </c>
      <c r="C1801" s="7">
        <v>2356.18</v>
      </c>
      <c r="D1801" s="7">
        <v>2344.51</v>
      </c>
      <c r="E1801" s="7">
        <v>2348.69</v>
      </c>
      <c r="F1801" s="7">
        <v>3524.16</v>
      </c>
      <c r="G1801" s="10">
        <v>-0.003035010866612372</v>
      </c>
      <c r="H1801" s="7">
        <v>-2.4175227797245498</v>
      </c>
      <c r="I1801" s="7">
        <v>-1.4130560555289386</v>
      </c>
      <c r="J1801" s="7">
        <v>0.7631667792032444</v>
      </c>
      <c r="K1801" s="7">
        <v>43.28386787936822</v>
      </c>
      <c r="L1801" s="7">
        <v>39.951426836672965</v>
      </c>
      <c r="M1801" s="7">
        <v>37.677932942049836</v>
      </c>
      <c r="N1801" s="7">
        <v>1.0</v>
      </c>
      <c r="O1801" s="10">
        <v>-0.003035010866612372</v>
      </c>
      <c r="P1801" s="15">
        <v>0.0075</v>
      </c>
      <c r="Q1801" s="11">
        <v>2.0</v>
      </c>
    </row>
    <row r="1802">
      <c r="A1802" s="6" t="s">
        <v>1864</v>
      </c>
      <c r="B1802" s="7">
        <v>2370.33</v>
      </c>
      <c r="C1802" s="7">
        <v>2376.98</v>
      </c>
      <c r="D1802" s="7">
        <v>2369.19</v>
      </c>
      <c r="E1802" s="7">
        <v>2374.15</v>
      </c>
      <c r="F1802" s="7">
        <v>3711.17</v>
      </c>
      <c r="G1802" s="10">
        <v>0.01084008532415944</v>
      </c>
      <c r="H1802" s="7">
        <v>-0.2338314673165769</v>
      </c>
      <c r="I1802" s="7">
        <v>-1.1772111378864663</v>
      </c>
      <c r="J1802" s="7">
        <v>1.2765534682080908</v>
      </c>
      <c r="K1802" s="7">
        <v>56.07395064667139</v>
      </c>
      <c r="L1802" s="7">
        <v>91.47945759967617</v>
      </c>
      <c r="M1802" s="7">
        <v>61.95102206031186</v>
      </c>
      <c r="N1802" s="7">
        <v>1.0</v>
      </c>
      <c r="O1802" s="10">
        <v>0.01084008532415944</v>
      </c>
      <c r="P1802" s="15">
        <v>0.0075</v>
      </c>
      <c r="Q1802" s="11">
        <v>5.0</v>
      </c>
    </row>
    <row r="1803">
      <c r="A1803" s="6" t="s">
        <v>1865</v>
      </c>
      <c r="B1803" s="7">
        <v>2381.51</v>
      </c>
      <c r="C1803" s="7">
        <v>2392.48</v>
      </c>
      <c r="D1803" s="7">
        <v>2381.15</v>
      </c>
      <c r="E1803" s="7">
        <v>2388.61</v>
      </c>
      <c r="F1803" s="7">
        <v>4005.82</v>
      </c>
      <c r="G1803" s="10">
        <v>0.006090600846618805</v>
      </c>
      <c r="H1803" s="7">
        <v>2.6332068141123273</v>
      </c>
      <c r="I1803" s="7">
        <v>-0.41512754748670766</v>
      </c>
      <c r="J1803" s="7">
        <v>1.5139089595375759</v>
      </c>
      <c r="K1803" s="7">
        <v>60.22131206438175</v>
      </c>
      <c r="L1803" s="7">
        <v>93.90838973713225</v>
      </c>
      <c r="M1803" s="7">
        <v>75.11309139116047</v>
      </c>
      <c r="N1803" s="7">
        <v>2.0</v>
      </c>
      <c r="O1803" s="10">
        <v>0.016930686170778246</v>
      </c>
      <c r="P1803" s="15">
        <v>0.0075</v>
      </c>
      <c r="Q1803" s="11">
        <v>4.0</v>
      </c>
    </row>
    <row r="1804">
      <c r="A1804" s="6" t="s">
        <v>1866</v>
      </c>
      <c r="B1804" s="7">
        <v>2388.98</v>
      </c>
      <c r="C1804" s="7">
        <v>2398.16</v>
      </c>
      <c r="D1804" s="7">
        <v>2386.78</v>
      </c>
      <c r="E1804" s="7">
        <v>2387.45</v>
      </c>
      <c r="F1804" s="7">
        <v>4111.35</v>
      </c>
      <c r="G1804" s="10">
        <v>-4.856380907725871E-4</v>
      </c>
      <c r="H1804" s="7">
        <v>4.756918210513049</v>
      </c>
      <c r="I1804" s="7">
        <v>0.6192816041132438</v>
      </c>
      <c r="J1804" s="7">
        <v>1.6996552423443463</v>
      </c>
      <c r="K1804" s="7">
        <v>62.95823317307684</v>
      </c>
      <c r="L1804" s="7">
        <v>84.52535760728213</v>
      </c>
      <c r="M1804" s="7">
        <v>89.97106831469686</v>
      </c>
      <c r="N1804" s="7">
        <v>1.0</v>
      </c>
      <c r="O1804" s="10">
        <v>-4.856380907725871E-4</v>
      </c>
      <c r="P1804" s="15">
        <v>0.0075</v>
      </c>
      <c r="Q1804" s="11">
        <v>3.0</v>
      </c>
    </row>
    <row r="1805">
      <c r="A1805" s="6" t="s">
        <v>1867</v>
      </c>
      <c r="B1805" s="7">
        <v>2389.7</v>
      </c>
      <c r="C1805" s="7">
        <v>2392.1</v>
      </c>
      <c r="D1805" s="7">
        <v>2382.68</v>
      </c>
      <c r="E1805" s="7">
        <v>2388.77</v>
      </c>
      <c r="F1805" s="7">
        <v>4099.94</v>
      </c>
      <c r="G1805" s="10">
        <v>5.528911600243623E-4</v>
      </c>
      <c r="H1805" s="7">
        <v>6.471883911846362</v>
      </c>
      <c r="I1805" s="7">
        <v>1.7898020656598677</v>
      </c>
      <c r="J1805" s="7">
        <v>1.6343540863922115</v>
      </c>
      <c r="K1805" s="7">
        <v>62.04003079291762</v>
      </c>
      <c r="L1805" s="7">
        <v>86.43259644560054</v>
      </c>
      <c r="M1805" s="7">
        <v>88.28878126333831</v>
      </c>
      <c r="N1805" s="7">
        <v>1.0</v>
      </c>
      <c r="O1805" s="10">
        <v>5.528911600243623E-4</v>
      </c>
      <c r="P1805" s="15">
        <v>0.0075</v>
      </c>
      <c r="Q1805" s="11">
        <v>3.0</v>
      </c>
    </row>
    <row r="1806">
      <c r="A1806" s="6" t="s">
        <v>1868</v>
      </c>
      <c r="B1806" s="7">
        <v>2393.68</v>
      </c>
      <c r="C1806" s="7">
        <v>2393.68</v>
      </c>
      <c r="D1806" s="7">
        <v>2382.36</v>
      </c>
      <c r="E1806" s="7">
        <v>2384.2</v>
      </c>
      <c r="F1806" s="7">
        <v>3721.35</v>
      </c>
      <c r="G1806" s="10">
        <v>-0.001913118466826092</v>
      </c>
      <c r="H1806" s="7">
        <v>7.377205940961176</v>
      </c>
      <c r="I1806" s="7">
        <v>2.9072828407201294</v>
      </c>
      <c r="J1806" s="7">
        <v>1.5518967841324753</v>
      </c>
      <c r="K1806" s="7">
        <v>60.81346211892529</v>
      </c>
      <c r="L1806" s="7">
        <v>79.82950440687758</v>
      </c>
      <c r="M1806" s="7">
        <v>83.59581948658673</v>
      </c>
      <c r="N1806" s="7">
        <v>1.0</v>
      </c>
      <c r="O1806" s="10">
        <v>-0.001913118466826092</v>
      </c>
      <c r="P1806" s="15">
        <v>0.0075</v>
      </c>
      <c r="Q1806" s="11">
        <v>3.0</v>
      </c>
    </row>
    <row r="1807">
      <c r="A1807" s="6" t="s">
        <v>1869</v>
      </c>
      <c r="B1807" s="7">
        <v>2388.5</v>
      </c>
      <c r="C1807" s="7">
        <v>2394.49</v>
      </c>
      <c r="D1807" s="7">
        <v>2384.83</v>
      </c>
      <c r="E1807" s="7">
        <v>2388.33</v>
      </c>
      <c r="F1807" s="7">
        <v>3201.5</v>
      </c>
      <c r="G1807" s="10">
        <v>0.0017322372284204804</v>
      </c>
      <c r="H1807" s="7">
        <v>8.331891793504838</v>
      </c>
      <c r="I1807" s="7">
        <v>3.992204631277071</v>
      </c>
      <c r="J1807" s="7">
        <v>1.6002310803003974</v>
      </c>
      <c r="K1807" s="7">
        <v>61.54187958231494</v>
      </c>
      <c r="L1807" s="7">
        <v>85.79685016616108</v>
      </c>
      <c r="M1807" s="7">
        <v>84.0196503395464</v>
      </c>
      <c r="N1807" s="7">
        <v>1.0</v>
      </c>
      <c r="O1807" s="10">
        <v>0.0017322372284204804</v>
      </c>
      <c r="P1807" s="15">
        <v>0.0075</v>
      </c>
      <c r="Q1807" s="11">
        <v>3.0</v>
      </c>
    </row>
    <row r="1808">
      <c r="A1808" s="6" t="s">
        <v>1870</v>
      </c>
      <c r="B1808" s="7">
        <v>2391.05</v>
      </c>
      <c r="C1808" s="7">
        <v>2392.93</v>
      </c>
      <c r="D1808" s="7">
        <v>2385.82</v>
      </c>
      <c r="E1808" s="7">
        <v>2391.17</v>
      </c>
      <c r="F1808" s="7">
        <v>3861.36</v>
      </c>
      <c r="G1808" s="10">
        <v>0.001189115406999931</v>
      </c>
      <c r="H1808" s="7">
        <v>9.211467412523234</v>
      </c>
      <c r="I1808" s="7">
        <v>5.036057187526304</v>
      </c>
      <c r="J1808" s="7">
        <v>1.7701338825952426</v>
      </c>
      <c r="K1808" s="7">
        <v>63.900661759238346</v>
      </c>
      <c r="L1808" s="7">
        <v>89.90030342436096</v>
      </c>
      <c r="M1808" s="7">
        <v>85.17555266579988</v>
      </c>
      <c r="N1808" s="7">
        <v>2.0</v>
      </c>
      <c r="O1808" s="10">
        <v>0.0029213526354204115</v>
      </c>
      <c r="P1808" s="15">
        <v>0.0075</v>
      </c>
      <c r="Q1808" s="11">
        <v>3.0</v>
      </c>
    </row>
    <row r="1809">
      <c r="A1809" s="6" t="s">
        <v>1871</v>
      </c>
      <c r="B1809" s="7">
        <v>2386.5</v>
      </c>
      <c r="C1809" s="7">
        <v>2389.82</v>
      </c>
      <c r="D1809" s="7">
        <v>2379.75</v>
      </c>
      <c r="E1809" s="7">
        <v>2388.13</v>
      </c>
      <c r="F1809" s="7">
        <v>3896.76</v>
      </c>
      <c r="G1809" s="10">
        <v>-0.0012713441536988017</v>
      </c>
      <c r="H1809" s="7">
        <v>9.553112499645522</v>
      </c>
      <c r="I1809" s="7">
        <v>5.939468249950148</v>
      </c>
      <c r="J1809" s="7">
        <v>2.0107627515208137</v>
      </c>
      <c r="K1809" s="7">
        <v>66.7858253030773</v>
      </c>
      <c r="L1809" s="7">
        <v>85.50787458459797</v>
      </c>
      <c r="M1809" s="7">
        <v>87.06834272504</v>
      </c>
      <c r="N1809" s="7">
        <v>1.0</v>
      </c>
      <c r="O1809" s="10">
        <v>-0.0012713441536988017</v>
      </c>
      <c r="P1809" s="15">
        <v>0.0075</v>
      </c>
      <c r="Q1809" s="11">
        <v>3.0</v>
      </c>
    </row>
    <row r="1810">
      <c r="A1810" s="6" t="s">
        <v>1872</v>
      </c>
      <c r="B1810" s="7">
        <v>2389.79</v>
      </c>
      <c r="C1810" s="7">
        <v>2391.43</v>
      </c>
      <c r="D1810" s="7">
        <v>2380.35</v>
      </c>
      <c r="E1810" s="7">
        <v>2389.52</v>
      </c>
      <c r="F1810" s="7">
        <v>4367.86</v>
      </c>
      <c r="G1810" s="10">
        <v>5.820453660394839E-4</v>
      </c>
      <c r="H1810" s="7">
        <v>9.822798963919013</v>
      </c>
      <c r="I1810" s="7">
        <v>6.716134392743921</v>
      </c>
      <c r="J1810" s="7">
        <v>3.2634529147981555</v>
      </c>
      <c r="K1810" s="7">
        <v>76.5448330265577</v>
      </c>
      <c r="L1810" s="7">
        <v>86.83929931454696</v>
      </c>
      <c r="M1810" s="7">
        <v>87.41582577450197</v>
      </c>
      <c r="N1810" s="7">
        <v>1.0</v>
      </c>
      <c r="O1810" s="10">
        <v>5.820453660394839E-4</v>
      </c>
      <c r="P1810" s="15">
        <v>0.0075</v>
      </c>
      <c r="Q1810" s="11">
        <v>3.0</v>
      </c>
    </row>
    <row r="1811">
      <c r="A1811" s="6" t="s">
        <v>1873</v>
      </c>
      <c r="B1811" s="7">
        <v>2392.37</v>
      </c>
      <c r="C1811" s="7">
        <v>2399.29</v>
      </c>
      <c r="D1811" s="7">
        <v>2389.38</v>
      </c>
      <c r="E1811" s="7">
        <v>2399.29</v>
      </c>
      <c r="F1811" s="7">
        <v>3543.24</v>
      </c>
      <c r="G1811" s="10">
        <v>0.004088687267735772</v>
      </c>
      <c r="H1811" s="7">
        <v>10.70152426824825</v>
      </c>
      <c r="I1811" s="7">
        <v>7.513212367844788</v>
      </c>
      <c r="J1811" s="7">
        <v>2.878923766816087</v>
      </c>
      <c r="K1811" s="7">
        <v>74.21965317919037</v>
      </c>
      <c r="L1811" s="7">
        <v>100.0</v>
      </c>
      <c r="M1811" s="7">
        <v>90.78239129971497</v>
      </c>
      <c r="N1811" s="7">
        <v>2.0</v>
      </c>
      <c r="O1811" s="10">
        <v>0.004670732633775256</v>
      </c>
      <c r="P1811" s="15">
        <v>0.0075</v>
      </c>
      <c r="Q1811" s="11">
        <v>4.0</v>
      </c>
    </row>
    <row r="1812">
      <c r="A1812" s="6" t="s">
        <v>1874</v>
      </c>
      <c r="B1812" s="7">
        <v>2399.94</v>
      </c>
      <c r="C1812" s="7">
        <v>2401.36</v>
      </c>
      <c r="D1812" s="7">
        <v>2393.92</v>
      </c>
      <c r="E1812" s="7">
        <v>2399.38</v>
      </c>
      <c r="F1812" s="7">
        <v>3429.99</v>
      </c>
      <c r="G1812" s="10">
        <v>3.751109703293288E-5</v>
      </c>
      <c r="H1812" s="7">
        <v>11.27520905918118</v>
      </c>
      <c r="I1812" s="7">
        <v>8.265611706112066</v>
      </c>
      <c r="J1812" s="7">
        <v>3.868104312938746</v>
      </c>
      <c r="K1812" s="7">
        <v>79.45812300401742</v>
      </c>
      <c r="L1812" s="7">
        <v>97.0140250339315</v>
      </c>
      <c r="M1812" s="7">
        <v>94.61777478282615</v>
      </c>
      <c r="N1812" s="7">
        <v>3.0</v>
      </c>
      <c r="O1812" s="10">
        <v>0.004708243730808188</v>
      </c>
      <c r="P1812" s="15">
        <v>0.0075</v>
      </c>
      <c r="Q1812" s="11">
        <v>3.0</v>
      </c>
    </row>
    <row r="1813">
      <c r="A1813" s="6" t="s">
        <v>1875</v>
      </c>
      <c r="B1813" s="7">
        <v>2401.58</v>
      </c>
      <c r="C1813" s="7">
        <v>2403.87</v>
      </c>
      <c r="D1813" s="7">
        <v>2392.44</v>
      </c>
      <c r="E1813" s="7">
        <v>2396.92</v>
      </c>
      <c r="F1813" s="7">
        <v>3657.84</v>
      </c>
      <c r="G1813" s="10">
        <v>-0.0010252648600888713</v>
      </c>
      <c r="H1813" s="7">
        <v>11.39994547305514</v>
      </c>
      <c r="I1813" s="7">
        <v>8.892478459500682</v>
      </c>
      <c r="J1813" s="7">
        <v>4.196409140369869</v>
      </c>
      <c r="K1813" s="7">
        <v>80.75594178620003</v>
      </c>
      <c r="L1813" s="7">
        <v>88.96124523507018</v>
      </c>
      <c r="M1813" s="7">
        <v>95.32509008966723</v>
      </c>
      <c r="N1813" s="7">
        <v>1.0</v>
      </c>
      <c r="O1813" s="10">
        <v>-0.0010252648600888713</v>
      </c>
      <c r="P1813" s="15">
        <v>0.0075</v>
      </c>
      <c r="Q1813" s="11">
        <v>3.0</v>
      </c>
    </row>
    <row r="1814">
      <c r="A1814" s="6" t="s">
        <v>1876</v>
      </c>
      <c r="B1814" s="7">
        <v>2396.79</v>
      </c>
      <c r="C1814" s="7">
        <v>2399.74</v>
      </c>
      <c r="D1814" s="7">
        <v>2392.79</v>
      </c>
      <c r="E1814" s="7">
        <v>2399.63</v>
      </c>
      <c r="F1814" s="7">
        <v>3649.37</v>
      </c>
      <c r="G1814" s="10">
        <v>0.001130617625953322</v>
      </c>
      <c r="H1814" s="7">
        <v>11.58394186030091</v>
      </c>
      <c r="I1814" s="7">
        <v>9.430771139660727</v>
      </c>
      <c r="J1814" s="7">
        <v>3.3824809575624926</v>
      </c>
      <c r="K1814" s="7">
        <v>77.18187461204181</v>
      </c>
      <c r="L1814" s="7">
        <v>92.85714285714319</v>
      </c>
      <c r="M1814" s="7">
        <v>92.94413770871495</v>
      </c>
      <c r="N1814" s="7">
        <v>1.0</v>
      </c>
      <c r="O1814" s="10">
        <v>0.001130617625953322</v>
      </c>
      <c r="P1814" s="15">
        <v>0.0075</v>
      </c>
      <c r="Q1814" s="11">
        <v>3.0</v>
      </c>
    </row>
    <row r="1815">
      <c r="A1815" s="6" t="s">
        <v>1877</v>
      </c>
      <c r="B1815" s="7">
        <v>2394.84</v>
      </c>
      <c r="C1815" s="7">
        <v>2395.72</v>
      </c>
      <c r="D1815" s="7">
        <v>2381.74</v>
      </c>
      <c r="E1815" s="7">
        <v>2394.44</v>
      </c>
      <c r="F1815" s="7">
        <v>3727.71</v>
      </c>
      <c r="G1815" s="10">
        <v>-0.002162833436821533</v>
      </c>
      <c r="H1815" s="7">
        <v>11.182070746487625</v>
      </c>
      <c r="I1815" s="7">
        <v>9.781031061026107</v>
      </c>
      <c r="J1815" s="7">
        <v>3.7862362971984487</v>
      </c>
      <c r="K1815" s="7">
        <v>79.10675658480683</v>
      </c>
      <c r="L1815" s="7">
        <v>72.80853517877773</v>
      </c>
      <c r="M1815" s="7">
        <v>84.87564109033036</v>
      </c>
      <c r="N1815" s="7">
        <v>1.0</v>
      </c>
      <c r="O1815" s="10">
        <v>-0.002162833436821533</v>
      </c>
      <c r="P1815" s="15">
        <v>0.0075</v>
      </c>
      <c r="Q1815" s="11">
        <v>3.0</v>
      </c>
    </row>
    <row r="1816">
      <c r="A1816" s="6" t="s">
        <v>1878</v>
      </c>
      <c r="B1816" s="7">
        <v>2392.44</v>
      </c>
      <c r="C1816" s="7">
        <v>2392.44</v>
      </c>
      <c r="D1816" s="7">
        <v>2387.19</v>
      </c>
      <c r="E1816" s="7">
        <v>2390.9</v>
      </c>
      <c r="F1816" s="7">
        <v>3304.62</v>
      </c>
      <c r="G1816" s="10">
        <v>-0.0014784250179582547</v>
      </c>
      <c r="H1816" s="7">
        <v>10.457390292685432</v>
      </c>
      <c r="I1816" s="7">
        <v>9.916302907357972</v>
      </c>
      <c r="J1816" s="7">
        <v>1.8391783567134063</v>
      </c>
      <c r="K1816" s="7">
        <v>64.77854243867982</v>
      </c>
      <c r="L1816" s="7">
        <v>46.22719734660092</v>
      </c>
      <c r="M1816" s="7">
        <v>70.6309584608406</v>
      </c>
      <c r="N1816" s="7">
        <v>2.0</v>
      </c>
      <c r="O1816" s="10">
        <v>-0.0036412584547797873</v>
      </c>
      <c r="P1816" s="15">
        <v>0.0075</v>
      </c>
      <c r="Q1816" s="11">
        <v>3.0</v>
      </c>
    </row>
    <row r="1817">
      <c r="A1817" s="6" t="s">
        <v>1879</v>
      </c>
      <c r="B1817" s="7">
        <v>2393.98</v>
      </c>
      <c r="C1817" s="7">
        <v>2404.05</v>
      </c>
      <c r="D1817" s="7">
        <v>2393.94</v>
      </c>
      <c r="E1817" s="7">
        <v>2402.32</v>
      </c>
      <c r="F1817" s="7">
        <v>3490.08</v>
      </c>
      <c r="G1817" s="10">
        <v>0.004776444016897433</v>
      </c>
      <c r="H1817" s="7">
        <v>10.681445318421538</v>
      </c>
      <c r="I1817" s="7">
        <v>10.069331389570685</v>
      </c>
      <c r="J1817" s="7">
        <v>1.6868737474949749</v>
      </c>
      <c r="K1817" s="7">
        <v>62.78202498601508</v>
      </c>
      <c r="L1817" s="7">
        <v>92.88065843621396</v>
      </c>
      <c r="M1817" s="7">
        <v>70.63879698719754</v>
      </c>
      <c r="N1817" s="7">
        <v>1.0</v>
      </c>
      <c r="O1817" s="10">
        <v>0.004776444016897433</v>
      </c>
      <c r="P1817" s="15">
        <v>0.0075</v>
      </c>
      <c r="Q1817" s="11">
        <v>4.0</v>
      </c>
    </row>
    <row r="1818">
      <c r="A1818" s="6" t="s">
        <v>1880</v>
      </c>
      <c r="B1818" s="7">
        <v>2404.55</v>
      </c>
      <c r="C1818" s="7">
        <v>2405.77</v>
      </c>
      <c r="D1818" s="7">
        <v>2396.05</v>
      </c>
      <c r="E1818" s="7">
        <v>2400.67</v>
      </c>
      <c r="F1818" s="7">
        <v>3421.81</v>
      </c>
      <c r="G1818" s="10">
        <v>-6.868360584768436E-4</v>
      </c>
      <c r="H1818" s="7">
        <v>10.603637201053516</v>
      </c>
      <c r="I1818" s="7">
        <v>10.176192551867253</v>
      </c>
      <c r="J1818" s="7">
        <v>1.6464547677261652</v>
      </c>
      <c r="K1818" s="7">
        <v>62.213599408721414</v>
      </c>
      <c r="L1818" s="7">
        <v>80.39969254419711</v>
      </c>
      <c r="M1818" s="7">
        <v>73.16918277567066</v>
      </c>
      <c r="N1818" s="7">
        <v>1.0</v>
      </c>
      <c r="O1818" s="10">
        <v>-6.868360584768436E-4</v>
      </c>
      <c r="P1818" s="15">
        <v>0.0075</v>
      </c>
      <c r="Q1818" s="11">
        <v>3.0</v>
      </c>
    </row>
    <row r="1819">
      <c r="A1819" s="6" t="s">
        <v>1881</v>
      </c>
      <c r="B1819" s="7">
        <v>2382.95</v>
      </c>
      <c r="C1819" s="7">
        <v>2384.87</v>
      </c>
      <c r="D1819" s="7">
        <v>2356.21</v>
      </c>
      <c r="E1819" s="7">
        <v>2357.03</v>
      </c>
      <c r="F1819" s="7">
        <v>4164.76</v>
      </c>
      <c r="G1819" s="10">
        <v>-0.018178258569482634</v>
      </c>
      <c r="H1819" s="7">
        <v>6.940583693702138</v>
      </c>
      <c r="I1819" s="7">
        <v>9.52907078023423</v>
      </c>
      <c r="J1819" s="7">
        <v>0.5047589327508236</v>
      </c>
      <c r="K1819" s="7">
        <v>33.54417254251368</v>
      </c>
      <c r="L1819" s="7">
        <v>1.6545601291367327</v>
      </c>
      <c r="M1819" s="7">
        <v>58.31163703651594</v>
      </c>
      <c r="N1819" s="7">
        <v>2.0</v>
      </c>
      <c r="O1819" s="10">
        <v>-0.01886509462795948</v>
      </c>
      <c r="P1819" s="15">
        <v>0.0075</v>
      </c>
      <c r="Q1819" s="11">
        <v>1.0</v>
      </c>
    </row>
    <row r="1820">
      <c r="A1820" s="6" t="s">
        <v>1882</v>
      </c>
      <c r="B1820" s="7">
        <v>2354.69</v>
      </c>
      <c r="C1820" s="7">
        <v>2375.74</v>
      </c>
      <c r="D1820" s="7">
        <v>2352.72</v>
      </c>
      <c r="E1820" s="7">
        <v>2365.72</v>
      </c>
      <c r="F1820" s="7">
        <v>4319.44</v>
      </c>
      <c r="G1820" s="10">
        <v>0.003686843188249449</v>
      </c>
      <c r="H1820" s="7">
        <v>4.684794379467348</v>
      </c>
      <c r="I1820" s="7">
        <v>8.560215500080854</v>
      </c>
      <c r="J1820" s="7">
        <v>0.6895161290322577</v>
      </c>
      <c r="K1820" s="7">
        <v>40.81145584725535</v>
      </c>
      <c r="L1820" s="7">
        <v>24.50518378887833</v>
      </c>
      <c r="M1820" s="7">
        <v>35.51981215407072</v>
      </c>
      <c r="N1820" s="7">
        <v>1.0</v>
      </c>
      <c r="O1820" s="10">
        <v>0.003686843188249449</v>
      </c>
      <c r="P1820" s="15">
        <v>0.0075</v>
      </c>
      <c r="Q1820" s="11">
        <v>4.0</v>
      </c>
    </row>
    <row r="1821">
      <c r="A1821" s="6" t="s">
        <v>1883</v>
      </c>
      <c r="B1821" s="7">
        <v>2371.37</v>
      </c>
      <c r="C1821" s="7">
        <v>2389.06</v>
      </c>
      <c r="D1821" s="7">
        <v>2370.43</v>
      </c>
      <c r="E1821" s="7">
        <v>2381.73</v>
      </c>
      <c r="F1821" s="7">
        <v>3831.7</v>
      </c>
      <c r="G1821" s="10">
        <v>0.0067674957306867334</v>
      </c>
      <c r="H1821" s="7">
        <v>4.141201106155222</v>
      </c>
      <c r="I1821" s="7">
        <v>7.676412621295728</v>
      </c>
      <c r="J1821" s="7">
        <v>0.8891129032258079</v>
      </c>
      <c r="K1821" s="7">
        <v>47.065101387406656</v>
      </c>
      <c r="L1821" s="7">
        <v>54.68426013195121</v>
      </c>
      <c r="M1821" s="7">
        <v>26.948001349988758</v>
      </c>
      <c r="N1821" s="7">
        <v>2.0</v>
      </c>
      <c r="O1821" s="10">
        <v>0.010454338918936183</v>
      </c>
      <c r="P1821" s="15">
        <v>0.0075</v>
      </c>
      <c r="Q1821" s="11">
        <v>4.0</v>
      </c>
    </row>
    <row r="1822">
      <c r="A1822" s="6" t="s">
        <v>1884</v>
      </c>
      <c r="B1822" s="7">
        <v>2387.21</v>
      </c>
      <c r="C1822" s="7">
        <v>2395.46</v>
      </c>
      <c r="D1822" s="7">
        <v>2386.92</v>
      </c>
      <c r="E1822" s="7">
        <v>2394.02</v>
      </c>
      <c r="F1822" s="7">
        <v>3176.58</v>
      </c>
      <c r="G1822" s="10">
        <v>0.005160114706536829</v>
      </c>
      <c r="H1822" s="7">
        <v>4.648514625855114</v>
      </c>
      <c r="I1822" s="7">
        <v>7.070833022207606</v>
      </c>
      <c r="J1822" s="7">
        <v>1.0478830645161274</v>
      </c>
      <c r="K1822" s="7">
        <v>51.169086881614525</v>
      </c>
      <c r="L1822" s="7">
        <v>77.8510838831292</v>
      </c>
      <c r="M1822" s="7">
        <v>52.34684260131959</v>
      </c>
      <c r="N1822" s="7">
        <v>3.0</v>
      </c>
      <c r="O1822" s="10">
        <v>0.015614453625473012</v>
      </c>
      <c r="P1822" s="15">
        <v>0.0075</v>
      </c>
      <c r="Q1822" s="11">
        <v>4.0</v>
      </c>
    </row>
    <row r="1823">
      <c r="A1823" s="6" t="s">
        <v>1885</v>
      </c>
      <c r="B1823" s="7">
        <v>2397.04</v>
      </c>
      <c r="C1823" s="7">
        <v>2400.85</v>
      </c>
      <c r="D1823" s="7">
        <v>2393.88</v>
      </c>
      <c r="E1823" s="7">
        <v>2398.42</v>
      </c>
      <c r="F1823" s="7">
        <v>3216.56</v>
      </c>
      <c r="G1823" s="10">
        <v>0.001837912799391856</v>
      </c>
      <c r="H1823" s="7">
        <v>5.34400510851583</v>
      </c>
      <c r="I1823" s="7">
        <v>6.725467439469251</v>
      </c>
      <c r="J1823" s="7">
        <v>1.182188385269121</v>
      </c>
      <c r="K1823" s="7">
        <v>54.17444219066935</v>
      </c>
      <c r="L1823" s="7">
        <v>86.14514608859588</v>
      </c>
      <c r="M1823" s="7">
        <v>72.89349670122543</v>
      </c>
      <c r="N1823" s="7">
        <v>4.0</v>
      </c>
      <c r="O1823" s="10">
        <v>0.01745236642486487</v>
      </c>
      <c r="P1823" s="15">
        <v>0.0075</v>
      </c>
      <c r="Q1823" s="11">
        <v>3.0</v>
      </c>
    </row>
    <row r="1824">
      <c r="A1824" s="6" t="s">
        <v>1886</v>
      </c>
      <c r="B1824" s="7">
        <v>2401.41</v>
      </c>
      <c r="C1824" s="7">
        <v>2405.58</v>
      </c>
      <c r="D1824" s="7">
        <v>2397.99</v>
      </c>
      <c r="E1824" s="7">
        <v>2404.39</v>
      </c>
      <c r="F1824" s="7">
        <v>3389.24</v>
      </c>
      <c r="G1824" s="10">
        <v>0.002489138682966203</v>
      </c>
      <c r="H1824" s="7">
        <v>6.304244032441147</v>
      </c>
      <c r="I1824" s="7">
        <v>6.6412227580636305</v>
      </c>
      <c r="J1824" s="7">
        <v>1.2632790368271936</v>
      </c>
      <c r="K1824" s="7">
        <v>55.81631854807162</v>
      </c>
      <c r="L1824" s="7">
        <v>97.39868049010349</v>
      </c>
      <c r="M1824" s="7">
        <v>87.13163682060951</v>
      </c>
      <c r="N1824" s="7">
        <v>5.0</v>
      </c>
      <c r="O1824" s="10">
        <v>0.019941505107831072</v>
      </c>
      <c r="P1824" s="15">
        <v>0.0075</v>
      </c>
      <c r="Q1824" s="11">
        <v>3.0</v>
      </c>
    </row>
    <row r="1825">
      <c r="A1825" s="6" t="s">
        <v>1887</v>
      </c>
      <c r="B1825" s="7">
        <v>2409.54</v>
      </c>
      <c r="C1825" s="7">
        <v>2418.71</v>
      </c>
      <c r="D1825" s="7">
        <v>2408.01</v>
      </c>
      <c r="E1825" s="7">
        <v>2415.07</v>
      </c>
      <c r="F1825" s="7">
        <v>3538.21</v>
      </c>
      <c r="G1825" s="10">
        <v>0.004441875070184243</v>
      </c>
      <c r="H1825" s="7">
        <v>7.836690550816002</v>
      </c>
      <c r="I1825" s="7">
        <v>6.880316316614105</v>
      </c>
      <c r="J1825" s="7">
        <v>1.279390934844196</v>
      </c>
      <c r="K1825" s="7">
        <v>56.128631350007836</v>
      </c>
      <c r="L1825" s="7">
        <v>94.48401272920161</v>
      </c>
      <c r="M1825" s="7">
        <v>92.67594643596699</v>
      </c>
      <c r="N1825" s="7">
        <v>6.0</v>
      </c>
      <c r="O1825" s="10">
        <v>0.024383380178015314</v>
      </c>
      <c r="P1825" s="15">
        <v>0.0075</v>
      </c>
      <c r="Q1825" s="11">
        <v>4.0</v>
      </c>
    </row>
    <row r="1826">
      <c r="A1826" s="6" t="s">
        <v>1888</v>
      </c>
      <c r="B1826" s="7">
        <v>2414.5</v>
      </c>
      <c r="C1826" s="7">
        <v>2416.68</v>
      </c>
      <c r="D1826" s="7">
        <v>2412.2</v>
      </c>
      <c r="E1826" s="7">
        <v>2415.82</v>
      </c>
      <c r="F1826" s="7">
        <v>2806.93</v>
      </c>
      <c r="G1826" s="10">
        <v>3.105500047617667E-4</v>
      </c>
      <c r="H1826" s="7">
        <v>9.007847332439269</v>
      </c>
      <c r="I1826" s="7">
        <v>7.305822519779138</v>
      </c>
      <c r="J1826" s="7">
        <v>1.2910764872521254</v>
      </c>
      <c r="K1826" s="7">
        <v>56.352395672333856</v>
      </c>
      <c r="L1826" s="7">
        <v>95.62054856796505</v>
      </c>
      <c r="M1826" s="7">
        <v>95.83441392909005</v>
      </c>
      <c r="N1826" s="7">
        <v>7.0</v>
      </c>
      <c r="O1826" s="10">
        <v>0.02469393018277708</v>
      </c>
      <c r="P1826" s="15">
        <v>0.0075</v>
      </c>
      <c r="Q1826" s="11">
        <v>3.0</v>
      </c>
    </row>
    <row r="1827">
      <c r="A1827" s="6" t="s">
        <v>1889</v>
      </c>
      <c r="B1827" s="7">
        <v>2411.67</v>
      </c>
      <c r="C1827" s="7">
        <v>2415.26</v>
      </c>
      <c r="D1827" s="7">
        <v>2409.43</v>
      </c>
      <c r="E1827" s="7">
        <v>2412.91</v>
      </c>
      <c r="F1827" s="7">
        <v>3205.86</v>
      </c>
      <c r="G1827" s="10">
        <v>-0.001204559942379941</v>
      </c>
      <c r="H1827" s="7">
        <v>9.590630026503732</v>
      </c>
      <c r="I1827" s="7">
        <v>7.762784021124057</v>
      </c>
      <c r="J1827" s="7">
        <v>1.280871245389069</v>
      </c>
      <c r="K1827" s="7">
        <v>56.157104351174326</v>
      </c>
      <c r="L1827" s="7">
        <v>91.21078951356242</v>
      </c>
      <c r="M1827" s="7">
        <v>93.77178360357635</v>
      </c>
      <c r="N1827" s="7">
        <v>1.0</v>
      </c>
      <c r="O1827" s="10">
        <v>-0.001204559942379941</v>
      </c>
      <c r="P1827" s="15">
        <v>0.0075</v>
      </c>
      <c r="Q1827" s="11">
        <v>3.0</v>
      </c>
    </row>
    <row r="1828">
      <c r="A1828" s="6" t="s">
        <v>1890</v>
      </c>
      <c r="B1828" s="7">
        <v>2415.63</v>
      </c>
      <c r="C1828" s="7">
        <v>2415.99</v>
      </c>
      <c r="D1828" s="7">
        <v>2403.59</v>
      </c>
      <c r="E1828" s="7">
        <v>2411.8</v>
      </c>
      <c r="F1828" s="7">
        <v>4518.04</v>
      </c>
      <c r="G1828" s="10">
        <v>-4.600254464524879E-4</v>
      </c>
      <c r="H1828" s="7">
        <v>9.849384216708131</v>
      </c>
      <c r="I1828" s="7">
        <v>8.180104060240872</v>
      </c>
      <c r="J1828" s="7">
        <v>1.2096829772570654</v>
      </c>
      <c r="K1828" s="7">
        <v>54.74463937621835</v>
      </c>
      <c r="L1828" s="7">
        <v>89.52871647219301</v>
      </c>
      <c r="M1828" s="7">
        <v>92.1200181845735</v>
      </c>
      <c r="N1828" s="7">
        <v>2.0</v>
      </c>
      <c r="O1828" s="10">
        <v>-0.001664585388832429</v>
      </c>
      <c r="P1828" s="15">
        <v>0.0075</v>
      </c>
      <c r="Q1828" s="11">
        <v>3.0</v>
      </c>
    </row>
    <row r="1829">
      <c r="A1829" s="6" t="s">
        <v>1891</v>
      </c>
      <c r="B1829" s="7">
        <v>2415.65</v>
      </c>
      <c r="C1829" s="7">
        <v>2430.06</v>
      </c>
      <c r="D1829" s="7">
        <v>2413.54</v>
      </c>
      <c r="E1829" s="7">
        <v>2430.06</v>
      </c>
      <c r="F1829" s="7">
        <v>3860.62</v>
      </c>
      <c r="G1829" s="10">
        <v>0.007571108715482114</v>
      </c>
      <c r="H1829" s="7">
        <v>11.396506340467113</v>
      </c>
      <c r="I1829" s="7">
        <v>8.82338451628612</v>
      </c>
      <c r="J1829" s="7">
        <v>1.6739829706717113</v>
      </c>
      <c r="K1829" s="7">
        <v>62.60260401924709</v>
      </c>
      <c r="L1829" s="7">
        <v>100.0</v>
      </c>
      <c r="M1829" s="7">
        <v>93.57983532858515</v>
      </c>
      <c r="N1829" s="7">
        <v>1.0</v>
      </c>
      <c r="O1829" s="10">
        <v>0.007571108715482114</v>
      </c>
      <c r="P1829" s="15">
        <v>0.0075</v>
      </c>
      <c r="Q1829" s="11">
        <v>4.0</v>
      </c>
    </row>
    <row r="1830">
      <c r="A1830" s="6" t="s">
        <v>1892</v>
      </c>
      <c r="B1830" s="7">
        <v>2431.28</v>
      </c>
      <c r="C1830" s="7">
        <v>2440.23</v>
      </c>
      <c r="D1830" s="7">
        <v>2427.71</v>
      </c>
      <c r="E1830" s="7">
        <v>2439.07</v>
      </c>
      <c r="F1830" s="7">
        <v>3465.5</v>
      </c>
      <c r="G1830" s="10">
        <v>0.0037077273812170146</v>
      </c>
      <c r="H1830" s="7">
        <v>13.197510781127676</v>
      </c>
      <c r="I1830" s="7">
        <v>9.698209769254433</v>
      </c>
      <c r="J1830" s="7">
        <v>1.9768809572094936</v>
      </c>
      <c r="K1830" s="7">
        <v>66.40779344642009</v>
      </c>
      <c r="L1830" s="7">
        <v>98.6744372071765</v>
      </c>
      <c r="M1830" s="7">
        <v>96.06771789312317</v>
      </c>
      <c r="N1830" s="7">
        <v>2.0</v>
      </c>
      <c r="O1830" s="10">
        <v>0.011278836096699128</v>
      </c>
      <c r="P1830" s="15">
        <v>0.0075</v>
      </c>
      <c r="Q1830" s="11">
        <v>4.0</v>
      </c>
    </row>
    <row r="1831">
      <c r="A1831" s="6" t="s">
        <v>1893</v>
      </c>
      <c r="B1831" s="7">
        <v>2437.83</v>
      </c>
      <c r="C1831" s="7">
        <v>2439.55</v>
      </c>
      <c r="D1831" s="7">
        <v>2434.32</v>
      </c>
      <c r="E1831" s="7">
        <v>2436.1</v>
      </c>
      <c r="F1831" s="7">
        <v>2916.72</v>
      </c>
      <c r="G1831" s="10">
        <v>-0.001217677229435914</v>
      </c>
      <c r="H1831" s="7">
        <v>14.221232086134023</v>
      </c>
      <c r="I1831" s="7">
        <v>10.602814232630351</v>
      </c>
      <c r="J1831" s="7">
        <v>1.646136189747506</v>
      </c>
      <c r="K1831" s="7">
        <v>62.209050166256944</v>
      </c>
      <c r="L1831" s="7">
        <v>95.28053936692939</v>
      </c>
      <c r="M1831" s="7">
        <v>97.98499219136863</v>
      </c>
      <c r="N1831" s="7">
        <v>1.0</v>
      </c>
      <c r="O1831" s="10">
        <v>-0.001217677229435914</v>
      </c>
      <c r="P1831" s="15">
        <v>0.0075</v>
      </c>
      <c r="Q1831" s="11">
        <v>3.0</v>
      </c>
    </row>
    <row r="1832">
      <c r="A1832" s="6" t="s">
        <v>1894</v>
      </c>
      <c r="B1832" s="7">
        <v>2431.92</v>
      </c>
      <c r="C1832" s="7">
        <v>2436.21</v>
      </c>
      <c r="D1832" s="7">
        <v>2428.12</v>
      </c>
      <c r="E1832" s="7">
        <v>2429.33</v>
      </c>
      <c r="F1832" s="7">
        <v>3376.75</v>
      </c>
      <c r="G1832" s="10">
        <v>-0.0027790320594392602</v>
      </c>
      <c r="H1832" s="7">
        <v>14.321170634658301</v>
      </c>
      <c r="I1832" s="7">
        <v>11.34648551303594</v>
      </c>
      <c r="J1832" s="7">
        <v>1.4993031358884983</v>
      </c>
      <c r="K1832" s="7">
        <v>59.98884706538402</v>
      </c>
      <c r="L1832" s="7">
        <v>87.5442806536395</v>
      </c>
      <c r="M1832" s="7">
        <v>93.83308574258179</v>
      </c>
      <c r="N1832" s="7">
        <v>2.0</v>
      </c>
      <c r="O1832" s="10">
        <v>-0.003996709288875174</v>
      </c>
      <c r="P1832" s="15">
        <v>0.0075</v>
      </c>
      <c r="Q1832" s="11">
        <v>3.0</v>
      </c>
    </row>
    <row r="1833">
      <c r="A1833" s="6" t="s">
        <v>1895</v>
      </c>
      <c r="B1833" s="7">
        <v>2432.03</v>
      </c>
      <c r="C1833" s="7">
        <v>2435.28</v>
      </c>
      <c r="D1833" s="7">
        <v>2424.75</v>
      </c>
      <c r="E1833" s="7">
        <v>2433.14</v>
      </c>
      <c r="F1833" s="7">
        <v>3576.22</v>
      </c>
      <c r="G1833" s="10">
        <v>0.001568333655781613</v>
      </c>
      <c r="H1833" s="7">
        <v>14.540197467438247</v>
      </c>
      <c r="I1833" s="7">
        <v>11.985227903916401</v>
      </c>
      <c r="J1833" s="7">
        <v>6.531249999999889</v>
      </c>
      <c r="K1833" s="7">
        <v>86.72199170124462</v>
      </c>
      <c r="L1833" s="7">
        <v>91.8980687921379</v>
      </c>
      <c r="M1833" s="7">
        <v>91.57429627090227</v>
      </c>
      <c r="N1833" s="7">
        <v>1.0</v>
      </c>
      <c r="O1833" s="10">
        <v>0.001568333655781613</v>
      </c>
      <c r="P1833" s="15">
        <v>0.0075</v>
      </c>
      <c r="Q1833" s="11">
        <v>3.0</v>
      </c>
    </row>
    <row r="1834">
      <c r="A1834" s="6" t="s">
        <v>1896</v>
      </c>
      <c r="B1834" s="7">
        <v>2434.27</v>
      </c>
      <c r="C1834" s="7">
        <v>2439.27</v>
      </c>
      <c r="D1834" s="7">
        <v>2427.94</v>
      </c>
      <c r="E1834" s="7">
        <v>2433.79</v>
      </c>
      <c r="F1834" s="7">
        <v>3735.98</v>
      </c>
      <c r="G1834" s="10">
        <v>2.671445128517434E-4</v>
      </c>
      <c r="H1834" s="7">
        <v>14.59795128266478</v>
      </c>
      <c r="I1834" s="7">
        <v>12.507772579666078</v>
      </c>
      <c r="J1834" s="7">
        <v>5.9469476744185386</v>
      </c>
      <c r="K1834" s="7">
        <v>85.60518882728306</v>
      </c>
      <c r="L1834" s="7">
        <v>90.77363896848132</v>
      </c>
      <c r="M1834" s="7">
        <v>90.07199613808625</v>
      </c>
      <c r="N1834" s="7">
        <v>2.0</v>
      </c>
      <c r="O1834" s="10">
        <v>0.0018354781686333564</v>
      </c>
      <c r="P1834" s="15">
        <v>0.0075</v>
      </c>
      <c r="Q1834" s="11">
        <v>3.0</v>
      </c>
    </row>
    <row r="1835">
      <c r="A1835" s="6" t="s">
        <v>1897</v>
      </c>
      <c r="B1835" s="7">
        <v>2436.39</v>
      </c>
      <c r="C1835" s="7">
        <v>2446.2</v>
      </c>
      <c r="D1835" s="7">
        <v>2415.7</v>
      </c>
      <c r="E1835" s="7">
        <v>2431.77</v>
      </c>
      <c r="F1835" s="7">
        <v>4029.86</v>
      </c>
      <c r="G1835" s="10">
        <v>-8.299812227020334E-4</v>
      </c>
      <c r="H1835" s="7">
        <v>14.315701977982826</v>
      </c>
      <c r="I1835" s="7">
        <v>12.869358459329428</v>
      </c>
      <c r="J1835" s="7">
        <v>4.171102661596916</v>
      </c>
      <c r="K1835" s="7">
        <v>80.66176470588219</v>
      </c>
      <c r="L1835" s="7">
        <v>75.65789473684228</v>
      </c>
      <c r="M1835" s="7">
        <v>86.10986749915384</v>
      </c>
      <c r="N1835" s="7">
        <v>1.0</v>
      </c>
      <c r="O1835" s="10">
        <v>-8.299812227020334E-4</v>
      </c>
      <c r="P1835" s="15">
        <v>0.0075</v>
      </c>
      <c r="Q1835" s="11">
        <v>3.0</v>
      </c>
    </row>
    <row r="1836">
      <c r="A1836" s="6" t="s">
        <v>1898</v>
      </c>
      <c r="B1836" s="7">
        <v>2425.88</v>
      </c>
      <c r="C1836" s="7">
        <v>2430.38</v>
      </c>
      <c r="D1836" s="7">
        <v>2419.97</v>
      </c>
      <c r="E1836" s="7">
        <v>2429.39</v>
      </c>
      <c r="F1836" s="7">
        <v>4031.84</v>
      </c>
      <c r="G1836" s="10">
        <v>-9.787109800680613E-4</v>
      </c>
      <c r="H1836" s="7">
        <v>13.741567030121132</v>
      </c>
      <c r="I1836" s="7">
        <v>13.04380017348777</v>
      </c>
      <c r="J1836" s="7">
        <v>2.947687224669565</v>
      </c>
      <c r="K1836" s="7">
        <v>74.66871251220508</v>
      </c>
      <c r="L1836" s="7">
        <v>67.87079510703357</v>
      </c>
      <c r="M1836" s="7">
        <v>78.10077627078573</v>
      </c>
      <c r="N1836" s="7">
        <v>2.0</v>
      </c>
      <c r="O1836" s="10">
        <v>-0.0018086922027700948</v>
      </c>
      <c r="P1836" s="15">
        <v>0.0075</v>
      </c>
      <c r="Q1836" s="11">
        <v>3.0</v>
      </c>
    </row>
    <row r="1837">
      <c r="A1837" s="6" t="s">
        <v>1899</v>
      </c>
      <c r="B1837" s="7">
        <v>2434.15</v>
      </c>
      <c r="C1837" s="7">
        <v>2441.49</v>
      </c>
      <c r="D1837" s="7">
        <v>2431.28</v>
      </c>
      <c r="E1837" s="7">
        <v>2440.35</v>
      </c>
      <c r="F1837" s="7">
        <v>3278.24</v>
      </c>
      <c r="G1837" s="10">
        <v>0.004511420562363407</v>
      </c>
      <c r="H1837" s="7">
        <v>14.009449141852656</v>
      </c>
      <c r="I1837" s="7">
        <v>13.236929967160748</v>
      </c>
      <c r="J1837" s="7">
        <v>3.308920704845767</v>
      </c>
      <c r="K1837" s="7">
        <v>76.79233226837034</v>
      </c>
      <c r="L1837" s="7">
        <v>87.86558805227152</v>
      </c>
      <c r="M1837" s="7">
        <v>77.13142596538245</v>
      </c>
      <c r="N1837" s="7">
        <v>1.0</v>
      </c>
      <c r="O1837" s="10">
        <v>0.004511420562363407</v>
      </c>
      <c r="P1837" s="15">
        <v>0.0075</v>
      </c>
      <c r="Q1837" s="11">
        <v>4.0</v>
      </c>
    </row>
    <row r="1838">
      <c r="A1838" s="6" t="s">
        <v>1900</v>
      </c>
      <c r="B1838" s="7">
        <v>2443.75</v>
      </c>
      <c r="C1838" s="7">
        <v>2443.75</v>
      </c>
      <c r="D1838" s="7">
        <v>2428.34</v>
      </c>
      <c r="E1838" s="7">
        <v>2437.92</v>
      </c>
      <c r="F1838" s="7">
        <v>3558.64</v>
      </c>
      <c r="G1838" s="10">
        <v>-9.95758805089367E-4</v>
      </c>
      <c r="H1838" s="7">
        <v>13.86583029330177</v>
      </c>
      <c r="I1838" s="7">
        <v>13.362710032388954</v>
      </c>
      <c r="J1838" s="7">
        <v>2.628460417678483</v>
      </c>
      <c r="K1838" s="7">
        <v>72.44010172667647</v>
      </c>
      <c r="L1838" s="7">
        <v>80.56794179770051</v>
      </c>
      <c r="M1838" s="7">
        <v>78.76810831900187</v>
      </c>
      <c r="N1838" s="7">
        <v>1.0</v>
      </c>
      <c r="O1838" s="10">
        <v>-9.95758805089367E-4</v>
      </c>
      <c r="P1838" s="15">
        <v>0.0075</v>
      </c>
      <c r="Q1838" s="11">
        <v>3.0</v>
      </c>
    </row>
    <row r="1839">
      <c r="A1839" s="6" t="s">
        <v>1901</v>
      </c>
      <c r="B1839" s="7">
        <v>2424.14</v>
      </c>
      <c r="C1839" s="7">
        <v>2433.95</v>
      </c>
      <c r="D1839" s="7">
        <v>2418.53</v>
      </c>
      <c r="E1839" s="7">
        <v>2432.46</v>
      </c>
      <c r="F1839" s="7">
        <v>3371.98</v>
      </c>
      <c r="G1839" s="10">
        <v>-0.0022396140972632556</v>
      </c>
      <c r="H1839" s="7">
        <v>13.159737687818051</v>
      </c>
      <c r="I1839" s="7">
        <v>13.322115563474773</v>
      </c>
      <c r="J1839" s="7">
        <v>1.6675623800383783</v>
      </c>
      <c r="K1839" s="7">
        <v>62.512591739818546</v>
      </c>
      <c r="L1839" s="7">
        <v>67.75404834545907</v>
      </c>
      <c r="M1839" s="7">
        <v>78.72919273181037</v>
      </c>
      <c r="N1839" s="7">
        <v>2.0</v>
      </c>
      <c r="O1839" s="10">
        <v>-0.0032353729023526226</v>
      </c>
      <c r="P1839" s="15">
        <v>0.01</v>
      </c>
      <c r="Q1839" s="11">
        <v>3.0</v>
      </c>
    </row>
    <row r="1840">
      <c r="A1840" s="6" t="s">
        <v>1902</v>
      </c>
      <c r="B1840" s="7">
        <v>2431.24</v>
      </c>
      <c r="C1840" s="7">
        <v>2433.15</v>
      </c>
      <c r="D1840" s="7">
        <v>2422.88</v>
      </c>
      <c r="E1840" s="7">
        <v>2433.15</v>
      </c>
      <c r="F1840" s="7">
        <v>5299.38</v>
      </c>
      <c r="G1840" s="10">
        <v>2.836634518142352E-4</v>
      </c>
      <c r="H1840" s="7">
        <v>12.511605444914494</v>
      </c>
      <c r="I1840" s="7">
        <v>13.16001353976272</v>
      </c>
      <c r="J1840" s="7">
        <v>1.6652591170825262</v>
      </c>
      <c r="K1840" s="7">
        <v>62.48019588074309</v>
      </c>
      <c r="L1840" s="7">
        <v>69.37338652898421</v>
      </c>
      <c r="M1840" s="7">
        <v>72.56512555738126</v>
      </c>
      <c r="N1840" s="7">
        <v>1.0</v>
      </c>
      <c r="O1840" s="10">
        <v>2.836634518142352E-4</v>
      </c>
      <c r="P1840" s="15">
        <v>0.01</v>
      </c>
      <c r="Q1840" s="11">
        <v>3.0</v>
      </c>
    </row>
    <row r="1841">
      <c r="A1841" s="6" t="s">
        <v>1903</v>
      </c>
      <c r="B1841" s="7">
        <v>2442.55</v>
      </c>
      <c r="C1841" s="7">
        <v>2453.82</v>
      </c>
      <c r="D1841" s="7">
        <v>2441.79</v>
      </c>
      <c r="E1841" s="7">
        <v>2453.46</v>
      </c>
      <c r="F1841" s="7">
        <v>3271.48</v>
      </c>
      <c r="G1841" s="10">
        <v>0.008347204241415426</v>
      </c>
      <c r="H1841" s="7">
        <v>13.481398070047817</v>
      </c>
      <c r="I1841" s="7">
        <v>13.22429044581974</v>
      </c>
      <c r="J1841" s="7">
        <v>2.752376836646517</v>
      </c>
      <c r="K1841" s="7">
        <v>73.3502245767593</v>
      </c>
      <c r="L1841" s="7">
        <v>99.28329683456076</v>
      </c>
      <c r="M1841" s="7">
        <v>78.80357723633468</v>
      </c>
      <c r="N1841" s="7">
        <v>2.0</v>
      </c>
      <c r="O1841" s="10">
        <v>0.008630867693229662</v>
      </c>
      <c r="P1841" s="15">
        <v>0.01</v>
      </c>
      <c r="Q1841" s="11">
        <v>4.0</v>
      </c>
    </row>
    <row r="1842">
      <c r="A1842" s="6" t="s">
        <v>1904</v>
      </c>
      <c r="B1842" s="7">
        <v>2450.66</v>
      </c>
      <c r="C1842" s="7">
        <v>2450.66</v>
      </c>
      <c r="D1842" s="7">
        <v>2436.6</v>
      </c>
      <c r="E1842" s="7">
        <v>2437.03</v>
      </c>
      <c r="F1842" s="7">
        <v>3422.7</v>
      </c>
      <c r="G1842" s="10">
        <v>-0.006696665117833523</v>
      </c>
      <c r="H1842" s="7">
        <v>12.776917670137664</v>
      </c>
      <c r="I1842" s="7">
        <v>13.134815890683326</v>
      </c>
      <c r="J1842" s="7">
        <v>1.6560062402496099</v>
      </c>
      <c r="K1842" s="7">
        <v>62.34948604992658</v>
      </c>
      <c r="L1842" s="7">
        <v>58.31678252234389</v>
      </c>
      <c r="M1842" s="7">
        <v>75.65782196196295</v>
      </c>
      <c r="N1842" s="7">
        <v>1.0</v>
      </c>
      <c r="O1842" s="10">
        <v>-0.006696665117833523</v>
      </c>
      <c r="P1842" s="15">
        <v>0.01</v>
      </c>
      <c r="Q1842" s="11">
        <v>2.0</v>
      </c>
    </row>
    <row r="1843">
      <c r="A1843" s="6" t="s">
        <v>1905</v>
      </c>
      <c r="B1843" s="7">
        <v>2439.31</v>
      </c>
      <c r="C1843" s="7">
        <v>2442.23</v>
      </c>
      <c r="D1843" s="7">
        <v>2430.74</v>
      </c>
      <c r="E1843" s="7">
        <v>2435.61</v>
      </c>
      <c r="F1843" s="7">
        <v>3599.19</v>
      </c>
      <c r="G1843" s="10">
        <v>-5.826764545369046E-4</v>
      </c>
      <c r="H1843" s="7">
        <v>11.966092084223874</v>
      </c>
      <c r="I1843" s="7">
        <v>12.901071129391436</v>
      </c>
      <c r="J1843" s="7">
        <v>1.1391675025075267</v>
      </c>
      <c r="K1843" s="7">
        <v>53.25284257414146</v>
      </c>
      <c r="L1843" s="7">
        <v>52.229800629591104</v>
      </c>
      <c r="M1843" s="7">
        <v>69.94329332883191</v>
      </c>
      <c r="N1843" s="7">
        <v>2.0</v>
      </c>
      <c r="O1843" s="10">
        <v>-0.007279341572370428</v>
      </c>
      <c r="P1843" s="15">
        <v>0.01</v>
      </c>
      <c r="Q1843" s="11">
        <v>3.0</v>
      </c>
    </row>
    <row r="1844">
      <c r="A1844" s="6" t="s">
        <v>1906</v>
      </c>
      <c r="B1844" s="7">
        <v>2437.4</v>
      </c>
      <c r="C1844" s="7">
        <v>2441.62</v>
      </c>
      <c r="D1844" s="7">
        <v>2433.27</v>
      </c>
      <c r="E1844" s="7">
        <v>2434.5</v>
      </c>
      <c r="F1844" s="7">
        <v>3477.25</v>
      </c>
      <c r="G1844" s="10">
        <v>-4.557379876089059E-4</v>
      </c>
      <c r="H1844" s="7">
        <v>11.105917142732324</v>
      </c>
      <c r="I1844" s="7">
        <v>12.542040332059614</v>
      </c>
      <c r="J1844" s="7">
        <v>0.8885093925347612</v>
      </c>
      <c r="K1844" s="7">
        <v>47.04818498901941</v>
      </c>
      <c r="L1844" s="7">
        <v>49.317943336831085</v>
      </c>
      <c r="M1844" s="7">
        <v>53.288175496255356</v>
      </c>
      <c r="N1844" s="7">
        <v>3.0</v>
      </c>
      <c r="O1844" s="10">
        <v>-0.0077350795599793335</v>
      </c>
      <c r="P1844" s="15">
        <v>0.01</v>
      </c>
      <c r="Q1844" s="11">
        <v>3.0</v>
      </c>
    </row>
    <row r="1845">
      <c r="A1845" s="6" t="s">
        <v>1907</v>
      </c>
      <c r="B1845" s="7">
        <v>2434.65</v>
      </c>
      <c r="C1845" s="7">
        <v>2441.4</v>
      </c>
      <c r="D1845" s="7">
        <v>2431.11</v>
      </c>
      <c r="E1845" s="7">
        <v>2438.3</v>
      </c>
      <c r="F1845" s="7">
        <v>5282.46</v>
      </c>
      <c r="G1845" s="10">
        <v>0.0015608954610803786</v>
      </c>
      <c r="H1845" s="7">
        <v>10.608561651333275</v>
      </c>
      <c r="I1845" s="7">
        <v>12.155344595914347</v>
      </c>
      <c r="J1845" s="7">
        <v>1.057864281956872</v>
      </c>
      <c r="K1845" s="7">
        <v>51.40593047034782</v>
      </c>
      <c r="L1845" s="7">
        <v>59.28646379853137</v>
      </c>
      <c r="M1845" s="7">
        <v>53.61140258831785</v>
      </c>
      <c r="N1845" s="7">
        <v>1.0</v>
      </c>
      <c r="O1845" s="10">
        <v>0.0015608954610803786</v>
      </c>
      <c r="P1845" s="15">
        <v>0.01</v>
      </c>
      <c r="Q1845" s="11">
        <v>3.0</v>
      </c>
    </row>
    <row r="1846">
      <c r="A1846" s="6" t="s">
        <v>1908</v>
      </c>
      <c r="B1846" s="7">
        <v>2443.32</v>
      </c>
      <c r="C1846" s="7">
        <v>2450.42</v>
      </c>
      <c r="D1846" s="7">
        <v>2437.03</v>
      </c>
      <c r="E1846" s="7">
        <v>2439.07</v>
      </c>
      <c r="F1846" s="7">
        <v>3243.66</v>
      </c>
      <c r="G1846" s="10">
        <v>3.15793790755847E-4</v>
      </c>
      <c r="H1846" s="7">
        <v>10.159424879994276</v>
      </c>
      <c r="I1846" s="7">
        <v>11.756160652730333</v>
      </c>
      <c r="J1846" s="7">
        <v>1.3116800000000075</v>
      </c>
      <c r="K1846" s="7">
        <v>56.74141749723159</v>
      </c>
      <c r="L1846" s="7">
        <v>61.3064008394547</v>
      </c>
      <c r="M1846" s="7">
        <v>56.636935991605725</v>
      </c>
      <c r="N1846" s="7">
        <v>2.0</v>
      </c>
      <c r="O1846" s="10">
        <v>0.0018766892518362257</v>
      </c>
      <c r="P1846" s="15">
        <v>0.01</v>
      </c>
      <c r="Q1846" s="11">
        <v>3.0</v>
      </c>
    </row>
    <row r="1847">
      <c r="A1847" s="6" t="s">
        <v>1909</v>
      </c>
      <c r="B1847" s="7">
        <v>2436.34</v>
      </c>
      <c r="C1847" s="7">
        <v>2440.15</v>
      </c>
      <c r="D1847" s="7">
        <v>2419.38</v>
      </c>
      <c r="E1847" s="7">
        <v>2419.38</v>
      </c>
      <c r="F1847" s="7">
        <v>3564.77</v>
      </c>
      <c r="G1847" s="10">
        <v>-0.008072749039592982</v>
      </c>
      <c r="H1847" s="7">
        <v>8.121047923760216</v>
      </c>
      <c r="I1847" s="7">
        <v>11.02913810693631</v>
      </c>
      <c r="J1847" s="7">
        <v>0.72987828818218</v>
      </c>
      <c r="K1847" s="7">
        <v>42.192464820699215</v>
      </c>
      <c r="L1847" s="7">
        <v>9.653725078699523</v>
      </c>
      <c r="M1847" s="7">
        <v>43.41552990556187</v>
      </c>
      <c r="N1847" s="7">
        <v>1.0</v>
      </c>
      <c r="O1847" s="10">
        <v>-0.008072749039592982</v>
      </c>
      <c r="P1847" s="15">
        <v>0.01</v>
      </c>
      <c r="Q1847" s="11">
        <v>2.0</v>
      </c>
    </row>
    <row r="1848">
      <c r="A1848" s="6" t="s">
        <v>1910</v>
      </c>
      <c r="B1848" s="7">
        <v>2428.7</v>
      </c>
      <c r="C1848" s="7">
        <v>2442.97</v>
      </c>
      <c r="D1848" s="7">
        <v>2428.02</v>
      </c>
      <c r="E1848" s="7">
        <v>2440.69</v>
      </c>
      <c r="F1848" s="7">
        <v>3479.98</v>
      </c>
      <c r="G1848" s="10">
        <v>0.008808041729699321</v>
      </c>
      <c r="H1848" s="7">
        <v>8.131424406212318</v>
      </c>
      <c r="I1848" s="7">
        <v>10.449595366791513</v>
      </c>
      <c r="J1848" s="7">
        <v>1.1354534746760911</v>
      </c>
      <c r="K1848" s="7">
        <v>53.17153888582464</v>
      </c>
      <c r="L1848" s="7">
        <v>65.55613850996855</v>
      </c>
      <c r="M1848" s="7">
        <v>45.50542147604093</v>
      </c>
      <c r="N1848" s="7">
        <v>1.0</v>
      </c>
      <c r="O1848" s="10">
        <v>0.008808041729699321</v>
      </c>
      <c r="P1848" s="15">
        <v>0.01</v>
      </c>
      <c r="Q1848" s="11">
        <v>4.0</v>
      </c>
    </row>
    <row r="1849">
      <c r="A1849" s="6" t="s">
        <v>1911</v>
      </c>
      <c r="B1849" s="7">
        <v>2442.38</v>
      </c>
      <c r="C1849" s="7">
        <v>2442.73</v>
      </c>
      <c r="D1849" s="7">
        <v>2405.7</v>
      </c>
      <c r="E1849" s="7">
        <v>2419.7</v>
      </c>
      <c r="F1849" s="7">
        <v>3869.56</v>
      </c>
      <c r="G1849" s="10">
        <v>-0.008600027041533434</v>
      </c>
      <c r="H1849" s="7">
        <v>6.372472369315346</v>
      </c>
      <c r="I1849" s="7">
        <v>9.634170767296279</v>
      </c>
      <c r="J1849" s="7">
        <v>0.8273494492919452</v>
      </c>
      <c r="K1849" s="7">
        <v>45.27592954990211</v>
      </c>
      <c r="L1849" s="7">
        <v>29.09393183707377</v>
      </c>
      <c r="M1849" s="7">
        <v>34.76793180858061</v>
      </c>
      <c r="N1849" s="7">
        <v>1.0</v>
      </c>
      <c r="O1849" s="10">
        <v>-0.008600027041533434</v>
      </c>
      <c r="P1849" s="15">
        <v>0.01</v>
      </c>
      <c r="Q1849" s="11">
        <v>2.0</v>
      </c>
    </row>
    <row r="1850">
      <c r="A1850" s="6" t="s">
        <v>1912</v>
      </c>
      <c r="B1850" s="7">
        <v>2429.2</v>
      </c>
      <c r="C1850" s="7">
        <v>2432.71</v>
      </c>
      <c r="D1850" s="7">
        <v>2421.65</v>
      </c>
      <c r="E1850" s="7">
        <v>2423.41</v>
      </c>
      <c r="F1850" s="7">
        <v>3366.03</v>
      </c>
      <c r="G1850" s="10">
        <v>0.0015332479232962916</v>
      </c>
      <c r="H1850" s="7">
        <v>5.217709692324206</v>
      </c>
      <c r="I1850" s="7">
        <v>8.750878552301865</v>
      </c>
      <c r="J1850" s="7">
        <v>0.911446764401007</v>
      </c>
      <c r="K1850" s="7">
        <v>47.683607065385814</v>
      </c>
      <c r="L1850" s="7">
        <v>36.8038237738984</v>
      </c>
      <c r="M1850" s="7">
        <v>43.81796470698024</v>
      </c>
      <c r="N1850" s="7">
        <v>1.0</v>
      </c>
      <c r="O1850" s="10">
        <v>0.0015332479232962916</v>
      </c>
      <c r="P1850" s="15">
        <v>0.01</v>
      </c>
      <c r="Q1850" s="11">
        <v>3.0</v>
      </c>
    </row>
    <row r="1851">
      <c r="A1851" s="6" t="s">
        <v>1913</v>
      </c>
      <c r="B1851" s="7">
        <v>2431.39</v>
      </c>
      <c r="C1851" s="7">
        <v>2439.17</v>
      </c>
      <c r="D1851" s="7">
        <v>2428.69</v>
      </c>
      <c r="E1851" s="7">
        <v>2429.01</v>
      </c>
      <c r="F1851" s="7">
        <v>1901.48</v>
      </c>
      <c r="G1851" s="10">
        <v>0.0023107934687074676</v>
      </c>
      <c r="H1851" s="7">
        <v>4.700243666849019</v>
      </c>
      <c r="I1851" s="7">
        <v>7.940751575211296</v>
      </c>
      <c r="J1851" s="7">
        <v>0.8320746334962291</v>
      </c>
      <c r="K1851" s="7">
        <v>45.41707080504381</v>
      </c>
      <c r="L1851" s="7">
        <v>48.441396508728666</v>
      </c>
      <c r="M1851" s="7">
        <v>38.113050706566945</v>
      </c>
      <c r="N1851" s="7">
        <v>2.0</v>
      </c>
      <c r="O1851" s="10">
        <v>0.003844041392003759</v>
      </c>
      <c r="P1851" s="15">
        <v>0.01</v>
      </c>
      <c r="Q1851" s="11">
        <v>3.0</v>
      </c>
    </row>
    <row r="1852">
      <c r="A1852" s="6" t="s">
        <v>1914</v>
      </c>
      <c r="B1852" s="7">
        <v>2430.78</v>
      </c>
      <c r="C1852" s="7">
        <v>2434.9</v>
      </c>
      <c r="D1852" s="7">
        <v>2422.05</v>
      </c>
      <c r="E1852" s="7">
        <v>2432.54</v>
      </c>
      <c r="F1852" s="7">
        <v>3368.15</v>
      </c>
      <c r="G1852" s="10">
        <v>0.0014532669688472855</v>
      </c>
      <c r="H1852" s="7">
        <v>4.52285297832168</v>
      </c>
      <c r="I1852" s="7">
        <v>7.2571718558333735</v>
      </c>
      <c r="J1852" s="7">
        <v>0.9173579109062967</v>
      </c>
      <c r="K1852" s="7">
        <v>47.844896651177656</v>
      </c>
      <c r="L1852" s="7">
        <v>55.77722360764745</v>
      </c>
      <c r="M1852" s="7">
        <v>47.007481296758165</v>
      </c>
      <c r="N1852" s="7">
        <v>3.0</v>
      </c>
      <c r="O1852" s="10">
        <v>0.005297308360851045</v>
      </c>
      <c r="P1852" s="15">
        <v>0.01</v>
      </c>
      <c r="Q1852" s="11">
        <v>3.0</v>
      </c>
    </row>
    <row r="1853">
      <c r="A1853" s="6" t="s">
        <v>1915</v>
      </c>
      <c r="B1853" s="7">
        <v>2423.44</v>
      </c>
      <c r="C1853" s="7">
        <v>2424.28</v>
      </c>
      <c r="D1853" s="7">
        <v>2407.7</v>
      </c>
      <c r="E1853" s="7">
        <v>2409.75</v>
      </c>
      <c r="F1853" s="7">
        <v>3368.71</v>
      </c>
      <c r="G1853" s="10">
        <v>-0.009368807912716734</v>
      </c>
      <c r="H1853" s="7">
        <v>2.514323487557249</v>
      </c>
      <c r="I1853" s="7">
        <v>6.3086021821781495</v>
      </c>
      <c r="J1853" s="7">
        <v>0.7244935096445474</v>
      </c>
      <c r="K1853" s="7">
        <v>42.01195919803026</v>
      </c>
      <c r="L1853" s="7">
        <v>8.416458852868148</v>
      </c>
      <c r="M1853" s="7">
        <v>37.54502632308142</v>
      </c>
      <c r="N1853" s="7">
        <v>1.0</v>
      </c>
      <c r="O1853" s="10">
        <v>-0.009368807912716734</v>
      </c>
      <c r="P1853" s="15">
        <v>0.01</v>
      </c>
      <c r="Q1853" s="11">
        <v>2.0</v>
      </c>
    </row>
    <row r="1854">
      <c r="A1854" s="6" t="s">
        <v>1916</v>
      </c>
      <c r="B1854" s="7">
        <v>2413.52</v>
      </c>
      <c r="C1854" s="7">
        <v>2426.92</v>
      </c>
      <c r="D1854" s="7">
        <v>2413.52</v>
      </c>
      <c r="E1854" s="7">
        <v>2425.18</v>
      </c>
      <c r="F1854" s="7">
        <v>2929.39</v>
      </c>
      <c r="G1854" s="10">
        <v>0.006403153854134178</v>
      </c>
      <c r="H1854" s="7">
        <v>2.142919202912708</v>
      </c>
      <c r="I1854" s="7">
        <v>5.475465586325062</v>
      </c>
      <c r="J1854" s="7">
        <v>0.9033119010069122</v>
      </c>
      <c r="K1854" s="7">
        <v>47.460003824335445</v>
      </c>
      <c r="L1854" s="7">
        <v>40.48212801329983</v>
      </c>
      <c r="M1854" s="7">
        <v>34.891936824605146</v>
      </c>
      <c r="N1854" s="7">
        <v>1.0</v>
      </c>
      <c r="O1854" s="10">
        <v>0.006403153854134178</v>
      </c>
      <c r="P1854" s="15">
        <v>0.01</v>
      </c>
      <c r="Q1854" s="11">
        <v>4.0</v>
      </c>
    </row>
    <row r="1855">
      <c r="A1855" s="6" t="s">
        <v>1917</v>
      </c>
      <c r="B1855" s="7">
        <v>2424.51</v>
      </c>
      <c r="C1855" s="7">
        <v>2432.0</v>
      </c>
      <c r="D1855" s="7">
        <v>2422.27</v>
      </c>
      <c r="E1855" s="7">
        <v>2427.43</v>
      </c>
      <c r="F1855" s="7">
        <v>3009.88</v>
      </c>
      <c r="G1855" s="10">
        <v>9.277661864273992E-4</v>
      </c>
      <c r="H1855" s="7">
        <v>2.006999387844189</v>
      </c>
      <c r="I1855" s="7">
        <v>4.7817723466288875</v>
      </c>
      <c r="J1855" s="7">
        <v>0.6842169113186932</v>
      </c>
      <c r="K1855" s="7">
        <v>40.62522509544041</v>
      </c>
      <c r="L1855" s="7">
        <v>48.33185053380783</v>
      </c>
      <c r="M1855" s="7">
        <v>32.41014579999194</v>
      </c>
      <c r="N1855" s="7">
        <v>2.0</v>
      </c>
      <c r="O1855" s="10">
        <v>0.007330920040561578</v>
      </c>
      <c r="P1855" s="15">
        <v>0.01</v>
      </c>
      <c r="Q1855" s="11">
        <v>3.0</v>
      </c>
    </row>
    <row r="1856">
      <c r="A1856" s="6" t="s">
        <v>1918</v>
      </c>
      <c r="B1856" s="7">
        <v>2427.35</v>
      </c>
      <c r="C1856" s="7">
        <v>2429.3</v>
      </c>
      <c r="D1856" s="7">
        <v>2412.79</v>
      </c>
      <c r="E1856" s="7">
        <v>2425.53</v>
      </c>
      <c r="F1856" s="7">
        <v>3108.8</v>
      </c>
      <c r="G1856" s="10">
        <v>-7.827208199617028E-4</v>
      </c>
      <c r="H1856" s="7">
        <v>1.7260707647810705</v>
      </c>
      <c r="I1856" s="7">
        <v>4.170632030259324</v>
      </c>
      <c r="J1856" s="7">
        <v>0.8306332842415318</v>
      </c>
      <c r="K1856" s="7">
        <v>45.37409493161706</v>
      </c>
      <c r="L1856" s="7">
        <v>44.34257602862314</v>
      </c>
      <c r="M1856" s="7">
        <v>44.38551819191027</v>
      </c>
      <c r="N1856" s="7">
        <v>1.0</v>
      </c>
      <c r="O1856" s="10">
        <v>-7.827208199617028E-4</v>
      </c>
      <c r="P1856" s="15">
        <v>0.01</v>
      </c>
      <c r="Q1856" s="11">
        <v>3.0</v>
      </c>
    </row>
    <row r="1857">
      <c r="A1857" s="6" t="s">
        <v>1919</v>
      </c>
      <c r="B1857" s="7">
        <v>2435.75</v>
      </c>
      <c r="C1857" s="7">
        <v>2445.76</v>
      </c>
      <c r="D1857" s="7">
        <v>2435.75</v>
      </c>
      <c r="E1857" s="7">
        <v>2443.25</v>
      </c>
      <c r="F1857" s="7">
        <v>3176.9</v>
      </c>
      <c r="G1857" s="10">
        <v>0.007305619802682217</v>
      </c>
      <c r="H1857" s="7">
        <v>2.8998609231812225</v>
      </c>
      <c r="I1857" s="7">
        <v>3.9164778088437044</v>
      </c>
      <c r="J1857" s="7">
        <v>1.1149217809867609</v>
      </c>
      <c r="K1857" s="7">
        <v>52.716927453769514</v>
      </c>
      <c r="L1857" s="7">
        <v>83.96690518783535</v>
      </c>
      <c r="M1857" s="7">
        <v>58.88044391675544</v>
      </c>
      <c r="N1857" s="7">
        <v>1.0</v>
      </c>
      <c r="O1857" s="10">
        <v>0.007305619802682217</v>
      </c>
      <c r="P1857" s="15">
        <v>0.01</v>
      </c>
      <c r="Q1857" s="11">
        <v>4.0</v>
      </c>
    </row>
    <row r="1858">
      <c r="A1858" s="6" t="s">
        <v>1920</v>
      </c>
      <c r="B1858" s="7">
        <v>2444.99</v>
      </c>
      <c r="C1858" s="7">
        <v>2449.32</v>
      </c>
      <c r="D1858" s="7">
        <v>2441.69</v>
      </c>
      <c r="E1858" s="7">
        <v>2447.83</v>
      </c>
      <c r="F1858" s="7">
        <v>3068.51</v>
      </c>
      <c r="G1858" s="10">
        <v>0.0018745523380742566</v>
      </c>
      <c r="H1858" s="7">
        <v>4.151806364398453</v>
      </c>
      <c r="I1858" s="7">
        <v>3.9635435199546545</v>
      </c>
      <c r="J1858" s="7">
        <v>1.2039161694967102</v>
      </c>
      <c r="K1858" s="7">
        <v>54.62622336364266</v>
      </c>
      <c r="L1858" s="7">
        <v>94.20840787119828</v>
      </c>
      <c r="M1858" s="7">
        <v>74.17262969588559</v>
      </c>
      <c r="N1858" s="7">
        <v>2.0</v>
      </c>
      <c r="O1858" s="10">
        <v>0.009180172140756473</v>
      </c>
      <c r="P1858" s="15">
        <v>0.01</v>
      </c>
      <c r="Q1858" s="11">
        <v>3.0</v>
      </c>
    </row>
    <row r="1859">
      <c r="A1859" s="6" t="s">
        <v>1921</v>
      </c>
      <c r="B1859" s="7">
        <v>2449.16</v>
      </c>
      <c r="C1859" s="7">
        <v>2463.54</v>
      </c>
      <c r="D1859" s="7">
        <v>2446.69</v>
      </c>
      <c r="E1859" s="7">
        <v>2459.27</v>
      </c>
      <c r="F1859" s="7">
        <v>2738.46</v>
      </c>
      <c r="G1859" s="10">
        <v>0.004673527164876668</v>
      </c>
      <c r="H1859" s="7">
        <v>5.997953859775407</v>
      </c>
      <c r="I1859" s="7">
        <v>4.370425587918805</v>
      </c>
      <c r="J1859" s="7">
        <v>1.3207893529141783</v>
      </c>
      <c r="K1859" s="7">
        <v>56.911212181135014</v>
      </c>
      <c r="L1859" s="7">
        <v>92.61756569847861</v>
      </c>
      <c r="M1859" s="7">
        <v>90.26429291917073</v>
      </c>
      <c r="N1859" s="7">
        <v>3.0</v>
      </c>
      <c r="O1859" s="10">
        <v>0.013853699305633141</v>
      </c>
      <c r="P1859" s="15">
        <v>0.01</v>
      </c>
      <c r="Q1859" s="11">
        <v>4.0</v>
      </c>
    </row>
    <row r="1860">
      <c r="A1860" s="6" t="s">
        <v>1922</v>
      </c>
      <c r="B1860" s="7">
        <v>2459.5</v>
      </c>
      <c r="C1860" s="7">
        <v>2462.82</v>
      </c>
      <c r="D1860" s="7">
        <v>2457.16</v>
      </c>
      <c r="E1860" s="7">
        <v>2459.14</v>
      </c>
      <c r="F1860" s="7">
        <v>2800.58</v>
      </c>
      <c r="G1860" s="10">
        <v>-5.286121491341298E-5</v>
      </c>
      <c r="H1860" s="7">
        <v>7.365642594218116</v>
      </c>
      <c r="I1860" s="7">
        <v>4.969468989178667</v>
      </c>
      <c r="J1860" s="7">
        <v>1.3064122137404535</v>
      </c>
      <c r="K1860" s="7">
        <v>56.64261600582503</v>
      </c>
      <c r="L1860" s="7">
        <v>92.3928077455047</v>
      </c>
      <c r="M1860" s="7">
        <v>93.07292710506051</v>
      </c>
      <c r="N1860" s="7">
        <v>1.0</v>
      </c>
      <c r="O1860" s="10">
        <v>-5.286121491341298E-5</v>
      </c>
      <c r="P1860" s="15">
        <v>0.01</v>
      </c>
      <c r="Q1860" s="11">
        <v>3.0</v>
      </c>
    </row>
    <row r="1861">
      <c r="A1861" s="6" t="s">
        <v>1923</v>
      </c>
      <c r="B1861" s="7">
        <v>2455.88</v>
      </c>
      <c r="C1861" s="7">
        <v>2460.92</v>
      </c>
      <c r="D1861" s="7">
        <v>2450.34</v>
      </c>
      <c r="E1861" s="7">
        <v>2460.61</v>
      </c>
      <c r="F1861" s="7">
        <v>2974.09</v>
      </c>
      <c r="G1861" s="10">
        <v>5.977699520971782E-4</v>
      </c>
      <c r="H1861" s="7">
        <v>8.470519607309143</v>
      </c>
      <c r="I1861" s="7">
        <v>5.669679112804762</v>
      </c>
      <c r="J1861" s="7">
        <v>1.9000218292949151</v>
      </c>
      <c r="K1861" s="7">
        <v>65.51750094091082</v>
      </c>
      <c r="L1861" s="7">
        <v>94.93430152143874</v>
      </c>
      <c r="M1861" s="7">
        <v>93.31489165514068</v>
      </c>
      <c r="N1861" s="7">
        <v>1.0</v>
      </c>
      <c r="O1861" s="10">
        <v>5.977699520971782E-4</v>
      </c>
      <c r="P1861" s="15">
        <v>0.01</v>
      </c>
      <c r="Q1861" s="11">
        <v>3.0</v>
      </c>
    </row>
    <row r="1862">
      <c r="A1862" s="6" t="s">
        <v>1924</v>
      </c>
      <c r="B1862" s="7">
        <v>2463.85</v>
      </c>
      <c r="C1862" s="7">
        <v>2473.83</v>
      </c>
      <c r="D1862" s="7">
        <v>2463.85</v>
      </c>
      <c r="E1862" s="7">
        <v>2473.83</v>
      </c>
      <c r="F1862" s="7">
        <v>3063.81</v>
      </c>
      <c r="G1862" s="10">
        <v>0.005372651496986438</v>
      </c>
      <c r="H1862" s="7">
        <v>10.294220747397048</v>
      </c>
      <c r="I1862" s="7">
        <v>6.59458743972322</v>
      </c>
      <c r="J1862" s="7">
        <v>1.7234228334424777</v>
      </c>
      <c r="K1862" s="7">
        <v>63.28150048092335</v>
      </c>
      <c r="L1862" s="7">
        <v>100.0</v>
      </c>
      <c r="M1862" s="7">
        <v>95.77570308898116</v>
      </c>
      <c r="N1862" s="7">
        <v>2.0</v>
      </c>
      <c r="O1862" s="10">
        <v>0.005970421449083616</v>
      </c>
      <c r="P1862" s="15">
        <v>0.01</v>
      </c>
      <c r="Q1862" s="11">
        <v>4.0</v>
      </c>
    </row>
    <row r="1863">
      <c r="A1863" s="6" t="s">
        <v>1925</v>
      </c>
      <c r="B1863" s="7">
        <v>2475.56</v>
      </c>
      <c r="C1863" s="7">
        <v>2477.62</v>
      </c>
      <c r="D1863" s="7">
        <v>2468.43</v>
      </c>
      <c r="E1863" s="7">
        <v>2473.45</v>
      </c>
      <c r="F1863" s="7">
        <v>3223.82</v>
      </c>
      <c r="G1863" s="10">
        <v>-1.5360796821127932E-4</v>
      </c>
      <c r="H1863" s="7">
        <v>11.575419979689286</v>
      </c>
      <c r="I1863" s="7">
        <v>7.5907539477164345</v>
      </c>
      <c r="J1863" s="7">
        <v>3.1329365079365235</v>
      </c>
      <c r="K1863" s="7">
        <v>75.80412866058579</v>
      </c>
      <c r="L1863" s="7">
        <v>94.03604118993125</v>
      </c>
      <c r="M1863" s="7">
        <v>96.32344757045666</v>
      </c>
      <c r="N1863" s="7">
        <v>1.0</v>
      </c>
      <c r="O1863" s="10">
        <v>-1.5360796821127932E-4</v>
      </c>
      <c r="P1863" s="15">
        <v>0.01</v>
      </c>
      <c r="Q1863" s="11">
        <v>3.0</v>
      </c>
    </row>
    <row r="1864">
      <c r="A1864" s="6" t="s">
        <v>1926</v>
      </c>
      <c r="B1864" s="7">
        <v>2467.4</v>
      </c>
      <c r="C1864" s="7">
        <v>2472.54</v>
      </c>
      <c r="D1864" s="7">
        <v>2465.06</v>
      </c>
      <c r="E1864" s="7">
        <v>2472.54</v>
      </c>
      <c r="F1864" s="7">
        <v>3066.88</v>
      </c>
      <c r="G1864" s="10">
        <v>-3.679071741898379E-4</v>
      </c>
      <c r="H1864" s="7">
        <v>12.374702341403008</v>
      </c>
      <c r="I1864" s="7">
        <v>8.54754362645375</v>
      </c>
      <c r="J1864" s="7">
        <v>2.881654538491027</v>
      </c>
      <c r="K1864" s="7">
        <v>74.23778983719801</v>
      </c>
      <c r="L1864" s="7">
        <v>92.73455377574382</v>
      </c>
      <c r="M1864" s="7">
        <v>95.59019832189169</v>
      </c>
      <c r="N1864" s="7">
        <v>2.0</v>
      </c>
      <c r="O1864" s="10">
        <v>-5.215151424011172E-4</v>
      </c>
      <c r="P1864" s="15">
        <v>0.01</v>
      </c>
      <c r="Q1864" s="11">
        <v>3.0</v>
      </c>
    </row>
    <row r="1865">
      <c r="A1865" s="6" t="s">
        <v>1927</v>
      </c>
      <c r="B1865" s="7">
        <v>2472.04</v>
      </c>
      <c r="C1865" s="7">
        <v>2473.1</v>
      </c>
      <c r="D1865" s="7">
        <v>2466.32</v>
      </c>
      <c r="E1865" s="7">
        <v>2469.91</v>
      </c>
      <c r="F1865" s="7">
        <v>3019.92</v>
      </c>
      <c r="G1865" s="10">
        <v>-0.001063683499559202</v>
      </c>
      <c r="H1865" s="7">
        <v>12.650097897259457</v>
      </c>
      <c r="I1865" s="7">
        <v>9.368054480614893</v>
      </c>
      <c r="J1865" s="7">
        <v>2.4231036882393857</v>
      </c>
      <c r="K1865" s="7">
        <v>70.78674527342955</v>
      </c>
      <c r="L1865" s="7">
        <v>88.97311212814641</v>
      </c>
      <c r="M1865" s="7">
        <v>91.91456903127381</v>
      </c>
      <c r="N1865" s="7">
        <v>3.0</v>
      </c>
      <c r="O1865" s="10">
        <v>-0.001585198641960319</v>
      </c>
      <c r="P1865" s="15">
        <v>0.01</v>
      </c>
      <c r="Q1865" s="11">
        <v>3.0</v>
      </c>
    </row>
    <row r="1866">
      <c r="A1866" s="6" t="s">
        <v>1928</v>
      </c>
      <c r="B1866" s="7">
        <v>2477.88</v>
      </c>
      <c r="C1866" s="7">
        <v>2481.24</v>
      </c>
      <c r="D1866" s="7">
        <v>2474.91</v>
      </c>
      <c r="E1866" s="7">
        <v>2477.13</v>
      </c>
      <c r="F1866" s="7">
        <v>4116.36</v>
      </c>
      <c r="G1866" s="10">
        <v>0.0029231834358337976</v>
      </c>
      <c r="H1866" s="7">
        <v>13.297657402307323</v>
      </c>
      <c r="I1866" s="7">
        <v>10.153975064953379</v>
      </c>
      <c r="J1866" s="7">
        <v>2.551496172581784</v>
      </c>
      <c r="K1866" s="7">
        <v>71.84285294405814</v>
      </c>
      <c r="L1866" s="7">
        <v>94.41120478651118</v>
      </c>
      <c r="M1866" s="7">
        <v>92.03962356346715</v>
      </c>
      <c r="N1866" s="7">
        <v>1.0</v>
      </c>
      <c r="O1866" s="10">
        <v>0.0029231834358337976</v>
      </c>
      <c r="P1866" s="15">
        <v>0.01</v>
      </c>
      <c r="Q1866" s="11">
        <v>3.0</v>
      </c>
    </row>
    <row r="1867">
      <c r="A1867" s="6" t="s">
        <v>1929</v>
      </c>
      <c r="B1867" s="7">
        <v>2479.97</v>
      </c>
      <c r="C1867" s="7">
        <v>2481.69</v>
      </c>
      <c r="D1867" s="7">
        <v>2474.94</v>
      </c>
      <c r="E1867" s="7">
        <v>2477.83</v>
      </c>
      <c r="F1867" s="7">
        <v>3597.83</v>
      </c>
      <c r="G1867" s="10">
        <v>2.8258508838850525E-4</v>
      </c>
      <c r="H1867" s="7">
        <v>13.709304793414503</v>
      </c>
      <c r="I1867" s="7">
        <v>10.865041010645605</v>
      </c>
      <c r="J1867" s="7">
        <v>12.442016806723029</v>
      </c>
      <c r="K1867" s="7">
        <v>92.5606401600402</v>
      </c>
      <c r="L1867" s="7">
        <v>94.39767779390404</v>
      </c>
      <c r="M1867" s="7">
        <v>92.5939982361872</v>
      </c>
      <c r="N1867" s="7">
        <v>2.0</v>
      </c>
      <c r="O1867" s="10">
        <v>0.003205768524222303</v>
      </c>
      <c r="P1867" s="15">
        <v>0.01</v>
      </c>
      <c r="Q1867" s="11">
        <v>3.0</v>
      </c>
    </row>
    <row r="1868">
      <c r="A1868" s="6" t="s">
        <v>1930</v>
      </c>
      <c r="B1868" s="7">
        <v>2482.76</v>
      </c>
      <c r="C1868" s="7">
        <v>2484.04</v>
      </c>
      <c r="D1868" s="7">
        <v>2459.93</v>
      </c>
      <c r="E1868" s="7">
        <v>2475.42</v>
      </c>
      <c r="F1868" s="7">
        <v>4035.74</v>
      </c>
      <c r="G1868" s="10">
        <v>-9.726252406338831E-4</v>
      </c>
      <c r="H1868" s="7">
        <v>13.683338449770417</v>
      </c>
      <c r="I1868" s="7">
        <v>11.428700498470569</v>
      </c>
      <c r="J1868" s="7">
        <v>7.009569377990694</v>
      </c>
      <c r="K1868" s="7">
        <v>87.51493428912825</v>
      </c>
      <c r="L1868" s="7">
        <v>87.90175438596506</v>
      </c>
      <c r="M1868" s="7">
        <v>92.23687898879344</v>
      </c>
      <c r="N1868" s="7">
        <v>1.0</v>
      </c>
      <c r="O1868" s="10">
        <v>-9.726252406338831E-4</v>
      </c>
      <c r="P1868" s="15">
        <v>0.01</v>
      </c>
      <c r="Q1868" s="11">
        <v>3.0</v>
      </c>
    </row>
    <row r="1869">
      <c r="A1869" s="6" t="s">
        <v>1931</v>
      </c>
      <c r="B1869" s="7">
        <v>2469.12</v>
      </c>
      <c r="C1869" s="7">
        <v>2473.53</v>
      </c>
      <c r="D1869" s="7">
        <v>2464.66</v>
      </c>
      <c r="E1869" s="7">
        <v>2472.1</v>
      </c>
      <c r="F1869" s="7">
        <v>3302.85</v>
      </c>
      <c r="G1869" s="10">
        <v>-0.0013411865461215324</v>
      </c>
      <c r="H1869" s="7">
        <v>13.242215662587114</v>
      </c>
      <c r="I1869" s="7">
        <v>11.791403531293879</v>
      </c>
      <c r="J1869" s="7">
        <v>4.824486301369922</v>
      </c>
      <c r="K1869" s="7">
        <v>82.83110392473927</v>
      </c>
      <c r="L1869" s="7">
        <v>83.24210526315781</v>
      </c>
      <c r="M1869" s="7">
        <v>88.51384581434229</v>
      </c>
      <c r="N1869" s="7">
        <v>2.0</v>
      </c>
      <c r="O1869" s="10">
        <v>-0.0023138117867554154</v>
      </c>
      <c r="P1869" s="15">
        <v>0.01</v>
      </c>
      <c r="Q1869" s="11">
        <v>3.0</v>
      </c>
    </row>
    <row r="1870">
      <c r="A1870" s="6" t="s">
        <v>1932</v>
      </c>
      <c r="B1870" s="7">
        <v>2475.94</v>
      </c>
      <c r="C1870" s="7">
        <v>2477.96</v>
      </c>
      <c r="D1870" s="7">
        <v>2468.53</v>
      </c>
      <c r="E1870" s="7">
        <v>2470.3</v>
      </c>
      <c r="F1870" s="7">
        <v>3475.93</v>
      </c>
      <c r="G1870" s="10">
        <v>-7.28125884875097E-4</v>
      </c>
      <c r="H1870" s="7">
        <v>12.602108457101167</v>
      </c>
      <c r="I1870" s="7">
        <v>11.953544516455338</v>
      </c>
      <c r="J1870" s="7">
        <v>4.866148531951663</v>
      </c>
      <c r="K1870" s="7">
        <v>82.95303989400861</v>
      </c>
      <c r="L1870" s="7">
        <v>71.54690412093643</v>
      </c>
      <c r="M1870" s="7">
        <v>80.89692125668644</v>
      </c>
      <c r="N1870" s="7">
        <v>3.0</v>
      </c>
      <c r="O1870" s="10">
        <v>-0.0030419376716305123</v>
      </c>
      <c r="P1870" s="15">
        <v>0.01</v>
      </c>
      <c r="Q1870" s="11">
        <v>3.0</v>
      </c>
    </row>
    <row r="1871">
      <c r="A1871" s="6" t="s">
        <v>1933</v>
      </c>
      <c r="B1871" s="7">
        <v>2477.1</v>
      </c>
      <c r="C1871" s="7">
        <v>2478.51</v>
      </c>
      <c r="D1871" s="7">
        <v>2471.14</v>
      </c>
      <c r="E1871" s="7">
        <v>2476.35</v>
      </c>
      <c r="F1871" s="7">
        <v>3470.26</v>
      </c>
      <c r="G1871" s="10">
        <v>0.002449095251588765</v>
      </c>
      <c r="H1871" s="7">
        <v>12.43960727380454</v>
      </c>
      <c r="I1871" s="7">
        <v>12.05075706792518</v>
      </c>
      <c r="J1871" s="7">
        <v>3.858376511226262</v>
      </c>
      <c r="K1871" s="7">
        <v>79.41699253466055</v>
      </c>
      <c r="L1871" s="7">
        <v>81.84179456906713</v>
      </c>
      <c r="M1871" s="7">
        <v>78.87693465105379</v>
      </c>
      <c r="N1871" s="7">
        <v>1.0</v>
      </c>
      <c r="O1871" s="10">
        <v>0.002449095251588765</v>
      </c>
      <c r="P1871" s="15">
        <v>0.01</v>
      </c>
      <c r="Q1871" s="11">
        <v>3.0</v>
      </c>
    </row>
    <row r="1872">
      <c r="A1872" s="6" t="s">
        <v>1934</v>
      </c>
      <c r="B1872" s="7">
        <v>2480.38</v>
      </c>
      <c r="C1872" s="7">
        <v>2480.38</v>
      </c>
      <c r="D1872" s="7">
        <v>2466.48</v>
      </c>
      <c r="E1872" s="7">
        <v>2477.57</v>
      </c>
      <c r="F1872" s="7">
        <v>3487.15</v>
      </c>
      <c r="G1872" s="10">
        <v>4.92660568982678E-4</v>
      </c>
      <c r="H1872" s="7">
        <v>12.267851562973647</v>
      </c>
      <c r="I1872" s="7">
        <v>12.094175966934873</v>
      </c>
      <c r="J1872" s="7">
        <v>3.5682210708117807</v>
      </c>
      <c r="K1872" s="7">
        <v>78.10964083175821</v>
      </c>
      <c r="L1872" s="7">
        <v>82.67737617135256</v>
      </c>
      <c r="M1872" s="7">
        <v>78.68869162045205</v>
      </c>
      <c r="N1872" s="7">
        <v>2.0</v>
      </c>
      <c r="O1872" s="10">
        <v>0.002941755820571443</v>
      </c>
      <c r="P1872" s="15">
        <v>0.01</v>
      </c>
      <c r="Q1872" s="11">
        <v>3.0</v>
      </c>
    </row>
    <row r="1873">
      <c r="A1873" s="6" t="s">
        <v>1935</v>
      </c>
      <c r="B1873" s="7">
        <v>2476.03</v>
      </c>
      <c r="C1873" s="7">
        <v>2476.03</v>
      </c>
      <c r="D1873" s="7">
        <v>2468.85</v>
      </c>
      <c r="E1873" s="7">
        <v>2472.16</v>
      </c>
      <c r="F1873" s="7">
        <v>3662.41</v>
      </c>
      <c r="G1873" s="10">
        <v>-0.0021835911800676907</v>
      </c>
      <c r="H1873" s="7">
        <v>11.561913595080114</v>
      </c>
      <c r="I1873" s="7">
        <v>11.987723492563923</v>
      </c>
      <c r="J1873" s="7">
        <v>1.7586815773984517</v>
      </c>
      <c r="K1873" s="7">
        <v>63.7508000853422</v>
      </c>
      <c r="L1873" s="7">
        <v>64.74777448071166</v>
      </c>
      <c r="M1873" s="7">
        <v>76.42231507371045</v>
      </c>
      <c r="N1873" s="7">
        <v>1.0</v>
      </c>
      <c r="O1873" s="10">
        <v>-0.0021835911800676907</v>
      </c>
      <c r="P1873" s="15">
        <v>0.01</v>
      </c>
      <c r="Q1873" s="11">
        <v>3.0</v>
      </c>
    </row>
    <row r="1874">
      <c r="A1874" s="6" t="s">
        <v>1936</v>
      </c>
      <c r="B1874" s="7">
        <v>2476.88</v>
      </c>
      <c r="C1874" s="7">
        <v>2480.0</v>
      </c>
      <c r="D1874" s="7">
        <v>2472.08</v>
      </c>
      <c r="E1874" s="7">
        <v>2476.83</v>
      </c>
      <c r="F1874" s="7">
        <v>3239.98</v>
      </c>
      <c r="G1874" s="10">
        <v>0.0018890363083295875</v>
      </c>
      <c r="H1874" s="7">
        <v>11.249604206046115</v>
      </c>
      <c r="I1874" s="7">
        <v>11.840099635260362</v>
      </c>
      <c r="J1874" s="7">
        <v>2.0492289442467335</v>
      </c>
      <c r="K1874" s="7">
        <v>67.20482396420925</v>
      </c>
      <c r="L1874" s="7">
        <v>78.60534124629058</v>
      </c>
      <c r="M1874" s="7">
        <v>75.3434972994516</v>
      </c>
      <c r="N1874" s="7">
        <v>1.0</v>
      </c>
      <c r="O1874" s="10">
        <v>0.0018890363083295875</v>
      </c>
      <c r="P1874" s="15">
        <v>0.01</v>
      </c>
      <c r="Q1874" s="11">
        <v>3.0</v>
      </c>
    </row>
    <row r="1875">
      <c r="A1875" s="6" t="s">
        <v>1937</v>
      </c>
      <c r="B1875" s="7">
        <v>2477.14</v>
      </c>
      <c r="C1875" s="7">
        <v>2480.95</v>
      </c>
      <c r="D1875" s="7">
        <v>2475.88</v>
      </c>
      <c r="E1875" s="7">
        <v>2480.91</v>
      </c>
      <c r="F1875" s="7">
        <v>2935.13</v>
      </c>
      <c r="G1875" s="10">
        <v>0.0016472668693450609</v>
      </c>
      <c r="H1875" s="7">
        <v>11.202186830522805</v>
      </c>
      <c r="I1875" s="7">
        <v>11.712517074312851</v>
      </c>
      <c r="J1875" s="7">
        <v>2.204033214709346</v>
      </c>
      <c r="K1875" s="7">
        <v>68.78933728248772</v>
      </c>
      <c r="L1875" s="7">
        <v>87.01783492326797</v>
      </c>
      <c r="M1875" s="7">
        <v>76.7903168834234</v>
      </c>
      <c r="N1875" s="7">
        <v>2.0</v>
      </c>
      <c r="O1875" s="10">
        <v>0.0035363031776746486</v>
      </c>
      <c r="P1875" s="15">
        <v>0.01</v>
      </c>
      <c r="Q1875" s="11">
        <v>3.0</v>
      </c>
    </row>
    <row r="1876">
      <c r="A1876" s="6" t="s">
        <v>1938</v>
      </c>
      <c r="B1876" s="7">
        <v>2478.35</v>
      </c>
      <c r="C1876" s="7">
        <v>2490.87</v>
      </c>
      <c r="D1876" s="7">
        <v>2470.32</v>
      </c>
      <c r="E1876" s="7">
        <v>2474.92</v>
      </c>
      <c r="F1876" s="7">
        <v>3347.48</v>
      </c>
      <c r="G1876" s="10">
        <v>-0.002414436638168971</v>
      </c>
      <c r="H1876" s="7">
        <v>10.559541458469084</v>
      </c>
      <c r="I1876" s="7">
        <v>11.481921951144098</v>
      </c>
      <c r="J1876" s="7">
        <v>1.0477024070021947</v>
      </c>
      <c r="K1876" s="7">
        <v>51.16477879888881</v>
      </c>
      <c r="L1876" s="7">
        <v>48.448610213316776</v>
      </c>
      <c r="M1876" s="7">
        <v>71.3572621276251</v>
      </c>
      <c r="N1876" s="7">
        <v>1.0</v>
      </c>
      <c r="O1876" s="10">
        <v>-0.002414436638168971</v>
      </c>
      <c r="P1876" s="15">
        <v>0.01</v>
      </c>
      <c r="Q1876" s="11">
        <v>3.0</v>
      </c>
    </row>
    <row r="1877">
      <c r="A1877" s="6" t="s">
        <v>1939</v>
      </c>
      <c r="B1877" s="7">
        <v>2465.35</v>
      </c>
      <c r="C1877" s="7">
        <v>2474.41</v>
      </c>
      <c r="D1877" s="7">
        <v>2462.08</v>
      </c>
      <c r="E1877" s="7">
        <v>2474.02</v>
      </c>
      <c r="F1877" s="7">
        <v>3310.96</v>
      </c>
      <c r="G1877" s="10">
        <v>-3.6364811791899976E-4</v>
      </c>
      <c r="H1877" s="7">
        <v>9.863912845509276</v>
      </c>
      <c r="I1877" s="7">
        <v>11.158320130017135</v>
      </c>
      <c r="J1877" s="7">
        <v>1.0243902439024462</v>
      </c>
      <c r="K1877" s="7">
        <v>50.60240963855439</v>
      </c>
      <c r="L1877" s="7">
        <v>45.53975436328416</v>
      </c>
      <c r="M1877" s="7">
        <v>60.335399833289635</v>
      </c>
      <c r="N1877" s="7">
        <v>2.0</v>
      </c>
      <c r="O1877" s="10">
        <v>-0.002778084756087971</v>
      </c>
      <c r="P1877" s="15">
        <v>0.01</v>
      </c>
      <c r="Q1877" s="11">
        <v>3.0</v>
      </c>
    </row>
    <row r="1878">
      <c r="A1878" s="6" t="s">
        <v>1940</v>
      </c>
      <c r="B1878" s="7">
        <v>2465.38</v>
      </c>
      <c r="C1878" s="7">
        <v>2465.38</v>
      </c>
      <c r="D1878" s="7">
        <v>2437.75</v>
      </c>
      <c r="E1878" s="7">
        <v>2438.21</v>
      </c>
      <c r="F1878" s="7">
        <v>3635.82</v>
      </c>
      <c r="G1878" s="10">
        <v>-0.014474418153450637</v>
      </c>
      <c r="H1878" s="7">
        <v>6.34985723312775</v>
      </c>
      <c r="I1878" s="7">
        <v>10.196627550639258</v>
      </c>
      <c r="J1878" s="7">
        <v>0.41084606143813396</v>
      </c>
      <c r="K1878" s="7">
        <v>29.120544945870392</v>
      </c>
      <c r="L1878" s="7">
        <v>0.865963855421757</v>
      </c>
      <c r="M1878" s="7">
        <v>31.618109477340894</v>
      </c>
      <c r="N1878" s="7">
        <v>3.0</v>
      </c>
      <c r="O1878" s="10">
        <v>-0.017252502909538607</v>
      </c>
      <c r="P1878" s="15">
        <v>0.01</v>
      </c>
      <c r="Q1878" s="11">
        <v>1.0</v>
      </c>
    </row>
    <row r="1879">
      <c r="A1879" s="6" t="s">
        <v>1941</v>
      </c>
      <c r="B1879" s="7">
        <v>2441.04</v>
      </c>
      <c r="C1879" s="7">
        <v>2448.09</v>
      </c>
      <c r="D1879" s="7">
        <v>2437.85</v>
      </c>
      <c r="E1879" s="7">
        <v>2441.32</v>
      </c>
      <c r="F1879" s="7">
        <v>3161.83</v>
      </c>
      <c r="G1879" s="10">
        <v>0.001275525898097427</v>
      </c>
      <c r="H1879" s="7">
        <v>3.772407881739582</v>
      </c>
      <c r="I1879" s="7">
        <v>8.911783616859324</v>
      </c>
      <c r="J1879" s="7">
        <v>0.48616103522646015</v>
      </c>
      <c r="K1879" s="7">
        <v>32.71254081509271</v>
      </c>
      <c r="L1879" s="7">
        <v>6.720632530120804</v>
      </c>
      <c r="M1879" s="7">
        <v>17.70878358294224</v>
      </c>
      <c r="N1879" s="7">
        <v>1.0</v>
      </c>
      <c r="O1879" s="10">
        <v>0.001275525898097427</v>
      </c>
      <c r="P1879" s="15">
        <v>0.01</v>
      </c>
      <c r="Q1879" s="11">
        <v>3.0</v>
      </c>
    </row>
    <row r="1880">
      <c r="A1880" s="6" t="s">
        <v>1942</v>
      </c>
      <c r="B1880" s="7">
        <v>2454.96</v>
      </c>
      <c r="C1880" s="7">
        <v>2468.22</v>
      </c>
      <c r="D1880" s="7">
        <v>2454.96</v>
      </c>
      <c r="E1880" s="7">
        <v>2465.84</v>
      </c>
      <c r="F1880" s="7">
        <v>2824.32</v>
      </c>
      <c r="G1880" s="10">
        <v>0.010043746825487842</v>
      </c>
      <c r="H1880" s="7">
        <v>3.6660597245922872</v>
      </c>
      <c r="I1880" s="7">
        <v>7.862638838405918</v>
      </c>
      <c r="J1880" s="7">
        <v>0.7970884255930987</v>
      </c>
      <c r="K1880" s="7">
        <v>44.354435443544354</v>
      </c>
      <c r="L1880" s="7">
        <v>52.88027108433773</v>
      </c>
      <c r="M1880" s="7">
        <v>20.1556224899601</v>
      </c>
      <c r="N1880" s="7">
        <v>2.0</v>
      </c>
      <c r="O1880" s="10">
        <v>0.01131927272358527</v>
      </c>
      <c r="P1880" s="15">
        <v>0.01</v>
      </c>
      <c r="Q1880" s="11">
        <v>5.0</v>
      </c>
    </row>
    <row r="1881">
      <c r="A1881" s="6" t="s">
        <v>1943</v>
      </c>
      <c r="B1881" s="7">
        <v>2468.66</v>
      </c>
      <c r="C1881" s="7">
        <v>2468.9</v>
      </c>
      <c r="D1881" s="7">
        <v>2461.61</v>
      </c>
      <c r="E1881" s="7">
        <v>2464.61</v>
      </c>
      <c r="F1881" s="7">
        <v>2922.43</v>
      </c>
      <c r="G1881" s="10">
        <v>-4.988158193556833E-4</v>
      </c>
      <c r="H1881" s="7">
        <v>3.442840402330148</v>
      </c>
      <c r="I1881" s="7">
        <v>6.9786791511907635</v>
      </c>
      <c r="J1881" s="7">
        <v>0.7675400035167957</v>
      </c>
      <c r="K1881" s="7">
        <v>43.424194190211</v>
      </c>
      <c r="L1881" s="7">
        <v>50.56475903614492</v>
      </c>
      <c r="M1881" s="7">
        <v>36.72188755020115</v>
      </c>
      <c r="N1881" s="7">
        <v>1.0</v>
      </c>
      <c r="O1881" s="10">
        <v>-4.988158193556833E-4</v>
      </c>
      <c r="P1881" s="15">
        <v>0.01</v>
      </c>
      <c r="Q1881" s="11">
        <v>3.0</v>
      </c>
    </row>
    <row r="1882">
      <c r="A1882" s="6" t="s">
        <v>1944</v>
      </c>
      <c r="B1882" s="7">
        <v>2468.63</v>
      </c>
      <c r="C1882" s="7">
        <v>2474.93</v>
      </c>
      <c r="D1882" s="7">
        <v>2463.86</v>
      </c>
      <c r="E1882" s="7">
        <v>2468.11</v>
      </c>
      <c r="F1882" s="7">
        <v>2956.57</v>
      </c>
      <c r="G1882" s="10">
        <v>0.0014201029777530724</v>
      </c>
      <c r="H1882" s="7">
        <v>3.507921099676878</v>
      </c>
      <c r="I1882" s="7">
        <v>6.2845275408879875</v>
      </c>
      <c r="J1882" s="7">
        <v>0.8657730444362846</v>
      </c>
      <c r="K1882" s="7">
        <v>46.402913099104445</v>
      </c>
      <c r="L1882" s="7">
        <v>57.15361445783168</v>
      </c>
      <c r="M1882" s="7">
        <v>53.532881526104774</v>
      </c>
      <c r="N1882" s="7">
        <v>1.0</v>
      </c>
      <c r="O1882" s="10">
        <v>0.0014201029777530724</v>
      </c>
      <c r="P1882" s="15">
        <v>0.01</v>
      </c>
      <c r="Q1882" s="11">
        <v>3.0</v>
      </c>
    </row>
    <row r="1883">
      <c r="A1883" s="6" t="s">
        <v>1945</v>
      </c>
      <c r="B1883" s="7">
        <v>2462.95</v>
      </c>
      <c r="C1883" s="7">
        <v>2465.02</v>
      </c>
      <c r="D1883" s="7">
        <v>2430.01</v>
      </c>
      <c r="E1883" s="7">
        <v>2430.01</v>
      </c>
      <c r="F1883" s="7">
        <v>3164.95</v>
      </c>
      <c r="G1883" s="10">
        <v>-0.015436913265616163</v>
      </c>
      <c r="H1883" s="7">
        <v>0.47961770187521324</v>
      </c>
      <c r="I1883" s="7">
        <v>5.1235455730854325</v>
      </c>
      <c r="J1883" s="7">
        <v>0.5283505154639199</v>
      </c>
      <c r="K1883" s="7">
        <v>34.56998313659369</v>
      </c>
      <c r="L1883" s="7">
        <v>0.0</v>
      </c>
      <c r="M1883" s="7">
        <v>35.9061244979922</v>
      </c>
      <c r="N1883" s="7">
        <v>1.0</v>
      </c>
      <c r="O1883" s="10">
        <v>-0.015436913265616163</v>
      </c>
      <c r="P1883" s="15">
        <v>0.01</v>
      </c>
      <c r="Q1883" s="11">
        <v>1.0</v>
      </c>
    </row>
    <row r="1884">
      <c r="A1884" s="6" t="s">
        <v>1946</v>
      </c>
      <c r="B1884" s="7">
        <v>2427.64</v>
      </c>
      <c r="C1884" s="7">
        <v>2440.27</v>
      </c>
      <c r="D1884" s="7">
        <v>2420.69</v>
      </c>
      <c r="E1884" s="7">
        <v>2425.55</v>
      </c>
      <c r="F1884" s="7">
        <v>3426.97</v>
      </c>
      <c r="G1884" s="10">
        <v>-0.0018353833934839922</v>
      </c>
      <c r="H1884" s="7">
        <v>-2.2542338798994024</v>
      </c>
      <c r="I1884" s="7">
        <v>3.6479896824884657</v>
      </c>
      <c r="J1884" s="7">
        <v>0.5130576713819374</v>
      </c>
      <c r="K1884" s="7">
        <v>33.90866594750092</v>
      </c>
      <c r="L1884" s="7">
        <v>6.925049871758533</v>
      </c>
      <c r="M1884" s="7">
        <v>21.35955477653007</v>
      </c>
      <c r="N1884" s="7">
        <v>2.0</v>
      </c>
      <c r="O1884" s="10">
        <v>-0.017272296659100156</v>
      </c>
      <c r="P1884" s="15">
        <v>0.01</v>
      </c>
      <c r="Q1884" s="11">
        <v>3.0</v>
      </c>
    </row>
    <row r="1885">
      <c r="A1885" s="6" t="s">
        <v>1947</v>
      </c>
      <c r="B1885" s="7">
        <v>2425.5</v>
      </c>
      <c r="C1885" s="7">
        <v>2430.58</v>
      </c>
      <c r="D1885" s="7">
        <v>2417.35</v>
      </c>
      <c r="E1885" s="7">
        <v>2428.37</v>
      </c>
      <c r="F1885" s="7">
        <v>2803.65</v>
      </c>
      <c r="G1885" s="10">
        <v>0.0011626229102676543</v>
      </c>
      <c r="H1885" s="7">
        <v>-4.145493849895047</v>
      </c>
      <c r="I1885" s="7">
        <v>2.0892929760117633</v>
      </c>
      <c r="J1885" s="7">
        <v>0.47791077257889036</v>
      </c>
      <c r="K1885" s="7">
        <v>32.33691650714181</v>
      </c>
      <c r="L1885" s="7">
        <v>14.989118607181698</v>
      </c>
      <c r="M1885" s="7">
        <v>7.304722826313411</v>
      </c>
      <c r="N1885" s="7">
        <v>1.0</v>
      </c>
      <c r="O1885" s="10">
        <v>0.0011626229102676543</v>
      </c>
      <c r="P1885" s="15">
        <v>0.01</v>
      </c>
      <c r="Q1885" s="11">
        <v>3.0</v>
      </c>
    </row>
    <row r="1886">
      <c r="A1886" s="6" t="s">
        <v>1948</v>
      </c>
      <c r="B1886" s="7">
        <v>2433.75</v>
      </c>
      <c r="C1886" s="7">
        <v>2454.77</v>
      </c>
      <c r="D1886" s="7">
        <v>2433.67</v>
      </c>
      <c r="E1886" s="7">
        <v>2452.51</v>
      </c>
      <c r="F1886" s="7">
        <v>2780.99</v>
      </c>
      <c r="G1886" s="10">
        <v>0.009940824503679557</v>
      </c>
      <c r="H1886" s="7">
        <v>-3.6543101357901833</v>
      </c>
      <c r="I1886" s="7">
        <v>0.940572353651374</v>
      </c>
      <c r="J1886" s="7">
        <v>0.7273122959738855</v>
      </c>
      <c r="K1886" s="7">
        <v>42.10658939145775</v>
      </c>
      <c r="L1886" s="7">
        <v>47.823721436344286</v>
      </c>
      <c r="M1886" s="7">
        <v>23.245963305094836</v>
      </c>
      <c r="N1886" s="7">
        <v>2.0</v>
      </c>
      <c r="O1886" s="10">
        <v>0.011103447413947212</v>
      </c>
      <c r="P1886" s="15">
        <v>0.01</v>
      </c>
      <c r="Q1886" s="11">
        <v>4.0</v>
      </c>
    </row>
    <row r="1887">
      <c r="A1887" s="6" t="s">
        <v>1949</v>
      </c>
      <c r="B1887" s="7">
        <v>2444.88</v>
      </c>
      <c r="C1887" s="7">
        <v>2448.91</v>
      </c>
      <c r="D1887" s="7">
        <v>2441.42</v>
      </c>
      <c r="E1887" s="7">
        <v>2444.04</v>
      </c>
      <c r="F1887" s="7">
        <v>2796.95</v>
      </c>
      <c r="G1887" s="10">
        <v>-0.0034536046743949074</v>
      </c>
      <c r="H1887" s="7">
        <v>-3.9035045462687776</v>
      </c>
      <c r="I1887" s="7">
        <v>-0.028243026332656296</v>
      </c>
      <c r="J1887" s="7">
        <v>0.703875315922495</v>
      </c>
      <c r="K1887" s="7">
        <v>41.3102595797281</v>
      </c>
      <c r="L1887" s="7">
        <v>36.3030467899892</v>
      </c>
      <c r="M1887" s="7">
        <v>33.038628944505064</v>
      </c>
      <c r="N1887" s="7">
        <v>1.0</v>
      </c>
      <c r="O1887" s="10">
        <v>-0.0034536046743949074</v>
      </c>
      <c r="P1887" s="15">
        <v>0.01</v>
      </c>
      <c r="Q1887" s="11">
        <v>2.0</v>
      </c>
    </row>
    <row r="1888">
      <c r="A1888" s="6" t="s">
        <v>1950</v>
      </c>
      <c r="B1888" s="7">
        <v>2447.91</v>
      </c>
      <c r="C1888" s="7">
        <v>2450.39</v>
      </c>
      <c r="D1888" s="7">
        <v>2436.19</v>
      </c>
      <c r="E1888" s="7">
        <v>2438.97</v>
      </c>
      <c r="F1888" s="7">
        <v>2849.68</v>
      </c>
      <c r="G1888" s="10">
        <v>-0.002074434133647634</v>
      </c>
      <c r="H1888" s="7">
        <v>-4.4587023944072826</v>
      </c>
      <c r="I1888" s="7">
        <v>-0.9143348999475817</v>
      </c>
      <c r="J1888" s="7">
        <v>0.6215135459362187</v>
      </c>
      <c r="K1888" s="7">
        <v>38.32922318125769</v>
      </c>
      <c r="L1888" s="7">
        <v>29.40696409140356</v>
      </c>
      <c r="M1888" s="7">
        <v>37.84457743924568</v>
      </c>
      <c r="N1888" s="7">
        <v>2.0</v>
      </c>
      <c r="O1888" s="10">
        <v>-0.005528038808042542</v>
      </c>
      <c r="P1888" s="15">
        <v>0.01</v>
      </c>
      <c r="Q1888" s="11">
        <v>3.0</v>
      </c>
    </row>
    <row r="1889">
      <c r="A1889" s="6" t="s">
        <v>1951</v>
      </c>
      <c r="B1889" s="7">
        <v>2444.72</v>
      </c>
      <c r="C1889" s="7">
        <v>2453.96</v>
      </c>
      <c r="D1889" s="7">
        <v>2442.22</v>
      </c>
      <c r="E1889" s="7">
        <v>2443.05</v>
      </c>
      <c r="F1889" s="7">
        <v>2593.35</v>
      </c>
      <c r="G1889" s="10">
        <v>0.001672837304272042</v>
      </c>
      <c r="H1889" s="7">
        <v>-4.517404954693575</v>
      </c>
      <c r="I1889" s="7">
        <v>-1.6349489108967803</v>
      </c>
      <c r="J1889" s="7">
        <v>0.6215135459362231</v>
      </c>
      <c r="K1889" s="7">
        <v>38.32922318125786</v>
      </c>
      <c r="L1889" s="7">
        <v>34.956474428727255</v>
      </c>
      <c r="M1889" s="7">
        <v>33.55549510337334</v>
      </c>
      <c r="N1889" s="7">
        <v>1.0</v>
      </c>
      <c r="O1889" s="10">
        <v>0.001672837304272042</v>
      </c>
      <c r="P1889" s="15">
        <v>0.01</v>
      </c>
      <c r="Q1889" s="11">
        <v>3.0</v>
      </c>
    </row>
    <row r="1890">
      <c r="A1890" s="6" t="s">
        <v>1952</v>
      </c>
      <c r="B1890" s="7">
        <v>2447.35</v>
      </c>
      <c r="C1890" s="7">
        <v>2449.12</v>
      </c>
      <c r="D1890" s="7">
        <v>2439.03</v>
      </c>
      <c r="E1890" s="7">
        <v>2444.24</v>
      </c>
      <c r="F1890" s="7">
        <v>2682.92</v>
      </c>
      <c r="G1890" s="10">
        <v>4.87096047972657E-4</v>
      </c>
      <c r="H1890" s="7">
        <v>-4.416987815833181</v>
      </c>
      <c r="I1890" s="7">
        <v>-2.1913566918840606</v>
      </c>
      <c r="J1890" s="7">
        <v>0.6737558485750728</v>
      </c>
      <c r="K1890" s="7">
        <v>40.25412960609905</v>
      </c>
      <c r="L1890" s="7">
        <v>46.700243139978994</v>
      </c>
      <c r="M1890" s="7">
        <v>37.0212272200366</v>
      </c>
      <c r="N1890" s="7">
        <v>2.0</v>
      </c>
      <c r="O1890" s="10">
        <v>0.002159933352244699</v>
      </c>
      <c r="P1890" s="15">
        <v>0.01</v>
      </c>
      <c r="Q1890" s="11">
        <v>3.0</v>
      </c>
    </row>
    <row r="1891">
      <c r="A1891" s="6" t="s">
        <v>1953</v>
      </c>
      <c r="B1891" s="7">
        <v>2431.94</v>
      </c>
      <c r="C1891" s="7">
        <v>2449.19</v>
      </c>
      <c r="D1891" s="7">
        <v>2428.2</v>
      </c>
      <c r="E1891" s="7">
        <v>2446.3</v>
      </c>
      <c r="F1891" s="7">
        <v>2739.46</v>
      </c>
      <c r="G1891" s="10">
        <v>8.427977612674698E-4</v>
      </c>
      <c r="H1891" s="7">
        <v>-4.123646891474436</v>
      </c>
      <c r="I1891" s="7">
        <v>-2.577814731802136</v>
      </c>
      <c r="J1891" s="7">
        <v>0.702383508696589</v>
      </c>
      <c r="K1891" s="7">
        <v>41.25882946518679</v>
      </c>
      <c r="L1891" s="7">
        <v>50.277874261897026</v>
      </c>
      <c r="M1891" s="7">
        <v>43.97819727686775</v>
      </c>
      <c r="N1891" s="7">
        <v>3.0</v>
      </c>
      <c r="O1891" s="10">
        <v>0.0030027311135121687</v>
      </c>
      <c r="P1891" s="15">
        <v>0.01</v>
      </c>
      <c r="Q1891" s="11">
        <v>3.0</v>
      </c>
    </row>
    <row r="1892">
      <c r="A1892" s="6" t="s">
        <v>1954</v>
      </c>
      <c r="B1892" s="7">
        <v>2446.06</v>
      </c>
      <c r="C1892" s="7">
        <v>2460.31</v>
      </c>
      <c r="D1892" s="7">
        <v>2443.77</v>
      </c>
      <c r="E1892" s="7">
        <v>2457.59</v>
      </c>
      <c r="F1892" s="7">
        <v>2637.78</v>
      </c>
      <c r="G1892" s="10">
        <v>0.004615133058087709</v>
      </c>
      <c r="H1892" s="7">
        <v>-2.9462014733417163</v>
      </c>
      <c r="I1892" s="7">
        <v>-2.651492080110052</v>
      </c>
      <c r="J1892" s="7">
        <v>1.3380429094714805</v>
      </c>
      <c r="K1892" s="7">
        <v>57.22918531781557</v>
      </c>
      <c r="L1892" s="7">
        <v>69.8853768669682</v>
      </c>
      <c r="M1892" s="7">
        <v>55.62116475628141</v>
      </c>
      <c r="N1892" s="7">
        <v>4.0</v>
      </c>
      <c r="O1892" s="10">
        <v>0.007617864171599877</v>
      </c>
      <c r="P1892" s="15">
        <v>0.01</v>
      </c>
      <c r="Q1892" s="11">
        <v>4.0</v>
      </c>
    </row>
    <row r="1893">
      <c r="A1893" s="6" t="s">
        <v>1955</v>
      </c>
      <c r="B1893" s="7">
        <v>2462.65</v>
      </c>
      <c r="C1893" s="7">
        <v>2475.01</v>
      </c>
      <c r="D1893" s="7">
        <v>2462.65</v>
      </c>
      <c r="E1893" s="7">
        <v>2471.65</v>
      </c>
      <c r="F1893" s="7">
        <v>3353.86</v>
      </c>
      <c r="G1893" s="10">
        <v>0.0057210519248531875</v>
      </c>
      <c r="H1893" s="7">
        <v>-0.86853111470964</v>
      </c>
      <c r="I1893" s="7">
        <v>-2.29489988702997</v>
      </c>
      <c r="J1893" s="7">
        <v>1.5290423861852387</v>
      </c>
      <c r="K1893" s="7">
        <v>60.459342023587766</v>
      </c>
      <c r="L1893" s="7">
        <v>94.17273673257004</v>
      </c>
      <c r="M1893" s="7">
        <v>71.4453292871451</v>
      </c>
      <c r="N1893" s="7">
        <v>5.0</v>
      </c>
      <c r="O1893" s="10">
        <v>0.013338916096453064</v>
      </c>
      <c r="P1893" s="15">
        <v>0.01</v>
      </c>
      <c r="Q1893" s="11">
        <v>4.0</v>
      </c>
    </row>
    <row r="1894">
      <c r="A1894" s="6" t="s">
        <v>1956</v>
      </c>
      <c r="B1894" s="7">
        <v>2474.42</v>
      </c>
      <c r="C1894" s="7">
        <v>2480.38</v>
      </c>
      <c r="D1894" s="7">
        <v>2473.85</v>
      </c>
      <c r="E1894" s="7">
        <v>2476.55</v>
      </c>
      <c r="F1894" s="7">
        <v>2712.78</v>
      </c>
      <c r="G1894" s="10">
        <v>0.001982481338377234</v>
      </c>
      <c r="H1894" s="7">
        <v>1.1600542786886763</v>
      </c>
      <c r="I1894" s="7">
        <v>-1.6039090538862406</v>
      </c>
      <c r="J1894" s="7">
        <v>1.1868131868131861</v>
      </c>
      <c r="K1894" s="7">
        <v>54.271356783919586</v>
      </c>
      <c r="L1894" s="7">
        <v>93.92352847850243</v>
      </c>
      <c r="M1894" s="7">
        <v>85.99388069268024</v>
      </c>
      <c r="N1894" s="7">
        <v>6.0</v>
      </c>
      <c r="O1894" s="10">
        <v>0.015321397434830297</v>
      </c>
      <c r="P1894" s="15">
        <v>0.01</v>
      </c>
      <c r="Q1894" s="11">
        <v>3.0</v>
      </c>
    </row>
    <row r="1895">
      <c r="A1895" s="6" t="s">
        <v>1957</v>
      </c>
      <c r="B1895" s="7">
        <v>2470.35</v>
      </c>
      <c r="C1895" s="7">
        <v>2471.97</v>
      </c>
      <c r="D1895" s="7">
        <v>2446.55</v>
      </c>
      <c r="E1895" s="7">
        <v>2457.85</v>
      </c>
      <c r="F1895" s="7">
        <v>3502.19</v>
      </c>
      <c r="G1895" s="10">
        <v>-0.007550826754961649</v>
      </c>
      <c r="H1895" s="7">
        <v>1.2444439256109945</v>
      </c>
      <c r="I1895" s="7">
        <v>-1.0342384579867936</v>
      </c>
      <c r="J1895" s="7">
        <v>0.9096256684491956</v>
      </c>
      <c r="K1895" s="7">
        <v>47.63371604592545</v>
      </c>
      <c r="L1895" s="7">
        <v>64.25511661113735</v>
      </c>
      <c r="M1895" s="7">
        <v>84.11712727406994</v>
      </c>
      <c r="N1895" s="7">
        <v>1.0</v>
      </c>
      <c r="O1895" s="10">
        <v>-0.007550826754961649</v>
      </c>
      <c r="P1895" s="15">
        <v>0.01</v>
      </c>
      <c r="Q1895" s="11">
        <v>2.0</v>
      </c>
    </row>
    <row r="1896">
      <c r="A1896" s="6" t="s">
        <v>1958</v>
      </c>
      <c r="B1896" s="7">
        <v>2463.83</v>
      </c>
      <c r="C1896" s="7">
        <v>2469.64</v>
      </c>
      <c r="D1896" s="7">
        <v>2459.2</v>
      </c>
      <c r="E1896" s="7">
        <v>2465.54</v>
      </c>
      <c r="F1896" s="7">
        <v>3400.2</v>
      </c>
      <c r="G1896" s="10">
        <v>0.003128750737433145</v>
      </c>
      <c r="H1896" s="7">
        <v>1.9098267666399806</v>
      </c>
      <c r="I1896" s="7">
        <v>-0.44542541306143874</v>
      </c>
      <c r="J1896" s="7">
        <v>0.9656417112299446</v>
      </c>
      <c r="K1896" s="7">
        <v>49.126028701625465</v>
      </c>
      <c r="L1896" s="7">
        <v>76.45565603680772</v>
      </c>
      <c r="M1896" s="7">
        <v>78.21143370881583</v>
      </c>
      <c r="N1896" s="7">
        <v>1.0</v>
      </c>
      <c r="O1896" s="10">
        <v>0.003128750737433145</v>
      </c>
      <c r="P1896" s="15">
        <v>0.01</v>
      </c>
      <c r="Q1896" s="11">
        <v>4.0</v>
      </c>
    </row>
    <row r="1897">
      <c r="A1897" s="6" t="s">
        <v>1959</v>
      </c>
      <c r="B1897" s="7">
        <v>2468.06</v>
      </c>
      <c r="C1897" s="7">
        <v>2468.62</v>
      </c>
      <c r="D1897" s="7">
        <v>2460.29</v>
      </c>
      <c r="E1897" s="7">
        <v>2465.1</v>
      </c>
      <c r="F1897" s="7">
        <v>3365.78</v>
      </c>
      <c r="G1897" s="10">
        <v>-1.7845989113948854E-4</v>
      </c>
      <c r="H1897" s="7">
        <v>2.3742739866297597</v>
      </c>
      <c r="I1897" s="7">
        <v>0.11851446687680095</v>
      </c>
      <c r="J1897" s="7">
        <v>1.9448034464189274</v>
      </c>
      <c r="K1897" s="7">
        <v>66.04187620005453</v>
      </c>
      <c r="L1897" s="7">
        <v>75.75757575757551</v>
      </c>
      <c r="M1897" s="7">
        <v>72.15611613517353</v>
      </c>
      <c r="N1897" s="7">
        <v>1.0</v>
      </c>
      <c r="O1897" s="10">
        <v>-1.7845989113948854E-4</v>
      </c>
      <c r="P1897" s="15">
        <v>0.01</v>
      </c>
      <c r="Q1897" s="11">
        <v>3.0</v>
      </c>
    </row>
    <row r="1898">
      <c r="A1898" s="6" t="s">
        <v>1960</v>
      </c>
      <c r="B1898" s="7">
        <v>2462.25</v>
      </c>
      <c r="C1898" s="7">
        <v>2467.11</v>
      </c>
      <c r="D1898" s="7">
        <v>2459.4</v>
      </c>
      <c r="E1898" s="7">
        <v>2461.43</v>
      </c>
      <c r="F1898" s="7">
        <v>3308.36</v>
      </c>
      <c r="G1898" s="10">
        <v>-0.0014887834164942894</v>
      </c>
      <c r="H1898" s="7">
        <v>2.4183363500219457</v>
      </c>
      <c r="I1898" s="7">
        <v>0.5784788435058299</v>
      </c>
      <c r="J1898" s="7">
        <v>1.9870701513067086</v>
      </c>
      <c r="K1898" s="7">
        <v>66.52237981211974</v>
      </c>
      <c r="L1898" s="7">
        <v>69.93495161034394</v>
      </c>
      <c r="M1898" s="7">
        <v>74.0493944682424</v>
      </c>
      <c r="N1898" s="7">
        <v>2.0</v>
      </c>
      <c r="O1898" s="10">
        <v>-0.001667243307633778</v>
      </c>
      <c r="P1898" s="15">
        <v>0.01</v>
      </c>
      <c r="Q1898" s="11">
        <v>3.0</v>
      </c>
    </row>
    <row r="1899">
      <c r="A1899" s="6" t="s">
        <v>1961</v>
      </c>
      <c r="B1899" s="7">
        <v>2474.52</v>
      </c>
      <c r="C1899" s="7">
        <v>2488.95</v>
      </c>
      <c r="D1899" s="7">
        <v>2474.52</v>
      </c>
      <c r="E1899" s="7">
        <v>2488.11</v>
      </c>
      <c r="F1899" s="7">
        <v>3293.46</v>
      </c>
      <c r="G1899" s="10">
        <v>0.010839227603466397</v>
      </c>
      <c r="H1899" s="7">
        <v>4.553617844417204</v>
      </c>
      <c r="I1899" s="7">
        <v>1.3735066436881047</v>
      </c>
      <c r="J1899" s="7">
        <v>2.643466299862418</v>
      </c>
      <c r="K1899" s="7">
        <v>72.55360918151592</v>
      </c>
      <c r="L1899" s="7">
        <v>98.61728395061779</v>
      </c>
      <c r="M1899" s="7">
        <v>81.43660377284574</v>
      </c>
      <c r="N1899" s="7">
        <v>1.0</v>
      </c>
      <c r="O1899" s="10">
        <v>0.010839227603466397</v>
      </c>
      <c r="P1899" s="15">
        <v>0.01</v>
      </c>
      <c r="Q1899" s="11">
        <v>5.0</v>
      </c>
    </row>
    <row r="1900">
      <c r="A1900" s="6" t="s">
        <v>1962</v>
      </c>
      <c r="B1900" s="7">
        <v>2491.94</v>
      </c>
      <c r="C1900" s="7">
        <v>2496.77</v>
      </c>
      <c r="D1900" s="7">
        <v>2490.37</v>
      </c>
      <c r="E1900" s="7">
        <v>2496.48</v>
      </c>
      <c r="F1900" s="7">
        <v>3234.28</v>
      </c>
      <c r="G1900" s="10">
        <v>0.0033639991801005143</v>
      </c>
      <c r="H1900" s="7">
        <v>6.842358413024158</v>
      </c>
      <c r="I1900" s="7">
        <v>2.4672769975553157</v>
      </c>
      <c r="J1900" s="7">
        <v>2.209628610728991</v>
      </c>
      <c r="K1900" s="7">
        <v>68.84374732150478</v>
      </c>
      <c r="L1900" s="7">
        <v>99.57707452238593</v>
      </c>
      <c r="M1900" s="7">
        <v>89.37643669444923</v>
      </c>
      <c r="N1900" s="7">
        <v>2.0</v>
      </c>
      <c r="O1900" s="10">
        <v>0.01420322678356691</v>
      </c>
      <c r="P1900" s="15">
        <v>0.01</v>
      </c>
      <c r="Q1900" s="11">
        <v>4.0</v>
      </c>
    </row>
    <row r="1901">
      <c r="A1901" s="6" t="s">
        <v>1963</v>
      </c>
      <c r="B1901" s="7">
        <v>2493.89</v>
      </c>
      <c r="C1901" s="7">
        <v>2498.37</v>
      </c>
      <c r="D1901" s="7">
        <v>2492.14</v>
      </c>
      <c r="E1901" s="7">
        <v>2498.37</v>
      </c>
      <c r="F1901" s="7">
        <v>3371.37</v>
      </c>
      <c r="G1901" s="10">
        <v>7.570659488559382E-4</v>
      </c>
      <c r="H1901" s="7">
        <v>8.70832485950541</v>
      </c>
      <c r="I1901" s="7">
        <v>3.7154865699453348</v>
      </c>
      <c r="J1901" s="7">
        <v>2.948708751793358</v>
      </c>
      <c r="K1901" s="7">
        <v>74.67526569170651</v>
      </c>
      <c r="L1901" s="7">
        <v>100.0</v>
      </c>
      <c r="M1901" s="7">
        <v>99.39811949100124</v>
      </c>
      <c r="N1901" s="7">
        <v>3.0</v>
      </c>
      <c r="O1901" s="10">
        <v>0.014960292732422848</v>
      </c>
      <c r="P1901" s="15">
        <v>0.01</v>
      </c>
      <c r="Q1901" s="11">
        <v>3.0</v>
      </c>
    </row>
    <row r="1902">
      <c r="A1902" s="6" t="s">
        <v>1964</v>
      </c>
      <c r="B1902" s="7">
        <v>2494.56</v>
      </c>
      <c r="C1902" s="7">
        <v>2498.43</v>
      </c>
      <c r="D1902" s="7">
        <v>2491.35</v>
      </c>
      <c r="E1902" s="7">
        <v>2495.62</v>
      </c>
      <c r="F1902" s="7">
        <v>3422.47</v>
      </c>
      <c r="G1902" s="10">
        <v>-0.0011007176679194836</v>
      </c>
      <c r="H1902" s="7">
        <v>9.851650994389274</v>
      </c>
      <c r="I1902" s="7">
        <v>4.942719454834123</v>
      </c>
      <c r="J1902" s="7">
        <v>3.2163536776212522</v>
      </c>
      <c r="K1902" s="7">
        <v>76.28282453372907</v>
      </c>
      <c r="L1902" s="7">
        <v>95.99886088566147</v>
      </c>
      <c r="M1902" s="7">
        <v>98.52531180268248</v>
      </c>
      <c r="N1902" s="7">
        <v>1.0</v>
      </c>
      <c r="O1902" s="10">
        <v>-0.0011007176679194836</v>
      </c>
      <c r="P1902" s="15">
        <v>0.01</v>
      </c>
      <c r="Q1902" s="11">
        <v>3.0</v>
      </c>
    </row>
    <row r="1903">
      <c r="A1903" s="6" t="s">
        <v>1965</v>
      </c>
      <c r="B1903" s="7">
        <v>2495.67</v>
      </c>
      <c r="C1903" s="7">
        <v>2500.23</v>
      </c>
      <c r="D1903" s="7">
        <v>2493.16</v>
      </c>
      <c r="E1903" s="7">
        <v>2500.23</v>
      </c>
      <c r="F1903" s="7">
        <v>4862.97</v>
      </c>
      <c r="G1903" s="10">
        <v>0.0018472363580994413</v>
      </c>
      <c r="H1903" s="7">
        <v>11.00289909443336</v>
      </c>
      <c r="I1903" s="7">
        <v>6.1547553827539705</v>
      </c>
      <c r="J1903" s="7">
        <v>3.237089201877893</v>
      </c>
      <c r="K1903" s="7">
        <v>76.39889196675878</v>
      </c>
      <c r="L1903" s="7">
        <v>100.0</v>
      </c>
      <c r="M1903" s="7">
        <v>98.66628696188717</v>
      </c>
      <c r="N1903" s="7">
        <v>1.0</v>
      </c>
      <c r="O1903" s="10">
        <v>0.0018472363580994413</v>
      </c>
      <c r="P1903" s="15">
        <v>0.01</v>
      </c>
      <c r="Q1903" s="11">
        <v>3.0</v>
      </c>
    </row>
    <row r="1904">
      <c r="A1904" s="6" t="s">
        <v>1966</v>
      </c>
      <c r="B1904" s="7">
        <v>2502.51</v>
      </c>
      <c r="C1904" s="7">
        <v>2508.32</v>
      </c>
      <c r="D1904" s="7">
        <v>2499.92</v>
      </c>
      <c r="E1904" s="7">
        <v>2503.87</v>
      </c>
      <c r="F1904" s="7">
        <v>3204.7</v>
      </c>
      <c r="G1904" s="10">
        <v>0.0014558660603223993</v>
      </c>
      <c r="H1904" s="7">
        <v>12.069855308491242</v>
      </c>
      <c r="I1904" s="7">
        <v>7.3377753679014255</v>
      </c>
      <c r="J1904" s="7">
        <v>3.3329420970265717</v>
      </c>
      <c r="K1904" s="7">
        <v>76.9209932279908</v>
      </c>
      <c r="L1904" s="7">
        <v>94.44583125312</v>
      </c>
      <c r="M1904" s="7">
        <v>96.81489737959383</v>
      </c>
      <c r="N1904" s="7">
        <v>2.0</v>
      </c>
      <c r="O1904" s="10">
        <v>0.0033031024184218406</v>
      </c>
      <c r="P1904" s="15">
        <v>0.01</v>
      </c>
      <c r="Q1904" s="11">
        <v>3.0</v>
      </c>
    </row>
    <row r="1905">
      <c r="A1905" s="6" t="s">
        <v>1967</v>
      </c>
      <c r="B1905" s="7">
        <v>2506.29</v>
      </c>
      <c r="C1905" s="7">
        <v>2507.84</v>
      </c>
      <c r="D1905" s="7">
        <v>2503.19</v>
      </c>
      <c r="E1905" s="7">
        <v>2506.65</v>
      </c>
      <c r="F1905" s="7">
        <v>3253.76</v>
      </c>
      <c r="G1905" s="10">
        <v>0.0011102812845715632</v>
      </c>
      <c r="H1905" s="7">
        <v>12.990007837357098</v>
      </c>
      <c r="I1905" s="7">
        <v>8.46822186179256</v>
      </c>
      <c r="J1905" s="7">
        <v>3.3611111111110707</v>
      </c>
      <c r="K1905" s="7">
        <v>77.0700636942673</v>
      </c>
      <c r="L1905" s="7">
        <v>97.41285824941896</v>
      </c>
      <c r="M1905" s="7">
        <v>97.28622983417965</v>
      </c>
      <c r="N1905" s="7">
        <v>3.0</v>
      </c>
      <c r="O1905" s="10">
        <v>0.004413383702993404</v>
      </c>
      <c r="P1905" s="15">
        <v>0.01</v>
      </c>
      <c r="Q1905" s="11">
        <v>3.0</v>
      </c>
    </row>
    <row r="1906">
      <c r="A1906" s="6" t="s">
        <v>1968</v>
      </c>
      <c r="B1906" s="7">
        <v>2506.84</v>
      </c>
      <c r="C1906" s="7">
        <v>2508.85</v>
      </c>
      <c r="D1906" s="7">
        <v>2496.67</v>
      </c>
      <c r="E1906" s="7">
        <v>2508.24</v>
      </c>
      <c r="F1906" s="7">
        <v>3584.57</v>
      </c>
      <c r="G1906" s="10">
        <v>6.343127281430159E-4</v>
      </c>
      <c r="H1906" s="7">
        <v>13.689728390316304</v>
      </c>
      <c r="I1906" s="7">
        <v>9.51252316749731</v>
      </c>
      <c r="J1906" s="7">
        <v>2.9816118935836795</v>
      </c>
      <c r="K1906" s="7">
        <v>74.88454357865747</v>
      </c>
      <c r="L1906" s="7">
        <v>99.02086677367555</v>
      </c>
      <c r="M1906" s="7">
        <v>96.95985209207151</v>
      </c>
      <c r="N1906" s="7">
        <v>4.0</v>
      </c>
      <c r="O1906" s="10">
        <v>0.00504769643113642</v>
      </c>
      <c r="P1906" s="15">
        <v>0.01</v>
      </c>
      <c r="Q1906" s="11">
        <v>3.0</v>
      </c>
    </row>
    <row r="1907">
      <c r="A1907" s="6" t="s">
        <v>1969</v>
      </c>
      <c r="B1907" s="7">
        <v>2507.16</v>
      </c>
      <c r="C1907" s="7">
        <v>2507.16</v>
      </c>
      <c r="D1907" s="7">
        <v>2499.0</v>
      </c>
      <c r="E1907" s="7">
        <v>2500.6</v>
      </c>
      <c r="F1907" s="7">
        <v>2965.59</v>
      </c>
      <c r="G1907" s="10">
        <v>-0.0030459605141453265</v>
      </c>
      <c r="H1907" s="7">
        <v>13.472475508557636</v>
      </c>
      <c r="I1907" s="7">
        <v>10.304513635709377</v>
      </c>
      <c r="J1907" s="7">
        <v>1.8719879518072164</v>
      </c>
      <c r="K1907" s="7">
        <v>65.18091242789707</v>
      </c>
      <c r="L1907" s="7">
        <v>86.75762439807377</v>
      </c>
      <c r="M1907" s="7">
        <v>94.39711647372276</v>
      </c>
      <c r="N1907" s="7">
        <v>1.0</v>
      </c>
      <c r="O1907" s="10">
        <v>-0.0030459605141453265</v>
      </c>
      <c r="P1907" s="15">
        <v>0.01</v>
      </c>
      <c r="Q1907" s="11">
        <v>2.0</v>
      </c>
    </row>
    <row r="1908">
      <c r="A1908" s="6" t="s">
        <v>1970</v>
      </c>
      <c r="B1908" s="7">
        <v>2497.26</v>
      </c>
      <c r="C1908" s="7">
        <v>2503.47</v>
      </c>
      <c r="D1908" s="7">
        <v>2496.54</v>
      </c>
      <c r="E1908" s="7">
        <v>2502.22</v>
      </c>
      <c r="F1908" s="7">
        <v>2877.98</v>
      </c>
      <c r="G1908" s="10">
        <v>6.478445173158006E-4</v>
      </c>
      <c r="H1908" s="7">
        <v>13.277961421611508</v>
      </c>
      <c r="I1908" s="7">
        <v>10.899203192889804</v>
      </c>
      <c r="J1908" s="7">
        <v>1.7731927710843194</v>
      </c>
      <c r="K1908" s="7">
        <v>63.94048006951209</v>
      </c>
      <c r="L1908" s="7">
        <v>89.35794542536092</v>
      </c>
      <c r="M1908" s="7">
        <v>91.71214553237007</v>
      </c>
      <c r="N1908" s="7">
        <v>1.0</v>
      </c>
      <c r="O1908" s="10">
        <v>6.478445173158006E-4</v>
      </c>
      <c r="P1908" s="15">
        <v>0.01</v>
      </c>
      <c r="Q1908" s="11">
        <v>3.0</v>
      </c>
    </row>
    <row r="1909">
      <c r="A1909" s="6" t="s">
        <v>1971</v>
      </c>
      <c r="B1909" s="7">
        <v>2499.39</v>
      </c>
      <c r="C1909" s="7">
        <v>2502.54</v>
      </c>
      <c r="D1909" s="7">
        <v>2488.03</v>
      </c>
      <c r="E1909" s="7">
        <v>2496.66</v>
      </c>
      <c r="F1909" s="7">
        <v>3314.53</v>
      </c>
      <c r="G1909" s="10">
        <v>-0.002222026840165911</v>
      </c>
      <c r="H1909" s="7">
        <v>12.53071578173558</v>
      </c>
      <c r="I1909" s="7">
        <v>11.22550571065896</v>
      </c>
      <c r="J1909" s="7">
        <v>2.9346959122632126</v>
      </c>
      <c r="K1909" s="7">
        <v>74.585075383251</v>
      </c>
      <c r="L1909" s="7">
        <v>75.4481369587109</v>
      </c>
      <c r="M1909" s="7">
        <v>83.85456892738186</v>
      </c>
      <c r="N1909" s="7">
        <v>1.0</v>
      </c>
      <c r="O1909" s="10">
        <v>-0.002222026840165911</v>
      </c>
      <c r="P1909" s="15">
        <v>0.01</v>
      </c>
      <c r="Q1909" s="11">
        <v>3.0</v>
      </c>
    </row>
    <row r="1910">
      <c r="A1910" s="6" t="s">
        <v>1972</v>
      </c>
      <c r="B1910" s="7">
        <v>2501.04</v>
      </c>
      <c r="C1910" s="7">
        <v>2503.51</v>
      </c>
      <c r="D1910" s="7">
        <v>2495.12</v>
      </c>
      <c r="E1910" s="7">
        <v>2496.84</v>
      </c>
      <c r="F1910" s="7">
        <v>3070.77</v>
      </c>
      <c r="G1910" s="10">
        <v>7.209632068455099E-5</v>
      </c>
      <c r="H1910" s="7">
        <v>11.816825713094659</v>
      </c>
      <c r="I1910" s="7">
        <v>11.3437697111461</v>
      </c>
      <c r="J1910" s="7">
        <v>2.5603190428713987</v>
      </c>
      <c r="K1910" s="7">
        <v>71.91262951554197</v>
      </c>
      <c r="L1910" s="7">
        <v>75.71284125379209</v>
      </c>
      <c r="M1910" s="7">
        <v>80.17297454595463</v>
      </c>
      <c r="N1910" s="7">
        <v>1.0</v>
      </c>
      <c r="O1910" s="10">
        <v>7.209632068455099E-5</v>
      </c>
      <c r="P1910" s="15">
        <v>0.01</v>
      </c>
      <c r="Q1910" s="11">
        <v>3.0</v>
      </c>
    </row>
    <row r="1911">
      <c r="A1911" s="6" t="s">
        <v>1973</v>
      </c>
      <c r="B1911" s="7">
        <v>2503.3</v>
      </c>
      <c r="C1911" s="7">
        <v>2511.75</v>
      </c>
      <c r="D1911" s="7">
        <v>2495.91</v>
      </c>
      <c r="E1911" s="7">
        <v>2507.04</v>
      </c>
      <c r="F1911" s="7">
        <v>3485.07</v>
      </c>
      <c r="G1911" s="10">
        <v>0.004085163646849545</v>
      </c>
      <c r="H1911" s="7">
        <v>11.936520665435182</v>
      </c>
      <c r="I1911" s="7">
        <v>11.462319902003918</v>
      </c>
      <c r="J1911" s="7">
        <v>3.137614678899097</v>
      </c>
      <c r="K1911" s="7">
        <v>75.83148558758323</v>
      </c>
      <c r="L1911" s="7">
        <v>91.0028653295128</v>
      </c>
      <c r="M1911" s="7">
        <v>80.72128118067194</v>
      </c>
      <c r="N1911" s="7">
        <v>2.0</v>
      </c>
      <c r="O1911" s="10">
        <v>0.004157259967534095</v>
      </c>
      <c r="P1911" s="15">
        <v>0.01</v>
      </c>
      <c r="Q1911" s="11">
        <v>4.0</v>
      </c>
    </row>
    <row r="1912">
      <c r="A1912" s="6" t="s">
        <v>1974</v>
      </c>
      <c r="B1912" s="7">
        <v>2503.41</v>
      </c>
      <c r="C1912" s="7">
        <v>2510.81</v>
      </c>
      <c r="D1912" s="7">
        <v>2502.93</v>
      </c>
      <c r="E1912" s="7">
        <v>2510.06</v>
      </c>
      <c r="F1912" s="7">
        <v>3173.03</v>
      </c>
      <c r="G1912" s="10">
        <v>0.0012046078243665764</v>
      </c>
      <c r="H1912" s="7">
        <v>12.13518171737769</v>
      </c>
      <c r="I1912" s="7">
        <v>11.596892265078674</v>
      </c>
      <c r="J1912" s="7">
        <v>4.048902821316656</v>
      </c>
      <c r="K1912" s="7">
        <v>80.193716627344</v>
      </c>
      <c r="L1912" s="7">
        <v>95.46065001342988</v>
      </c>
      <c r="M1912" s="7">
        <v>87.39211886557825</v>
      </c>
      <c r="N1912" s="7">
        <v>3.0</v>
      </c>
      <c r="O1912" s="10">
        <v>0.005361867791900672</v>
      </c>
      <c r="P1912" s="15">
        <v>0.01</v>
      </c>
      <c r="Q1912" s="11">
        <v>3.0</v>
      </c>
    </row>
    <row r="1913">
      <c r="A1913" s="6" t="s">
        <v>1975</v>
      </c>
      <c r="B1913" s="7">
        <v>2509.96</v>
      </c>
      <c r="C1913" s="7">
        <v>2519.44</v>
      </c>
      <c r="D1913" s="7">
        <v>2507.99</v>
      </c>
      <c r="E1913" s="7">
        <v>2519.36</v>
      </c>
      <c r="F1913" s="7">
        <v>3220.26</v>
      </c>
      <c r="G1913" s="10">
        <v>0.0037050907149630613</v>
      </c>
      <c r="H1913" s="7">
        <v>12.894415513430886</v>
      </c>
      <c r="I1913" s="7">
        <v>11.856396914749117</v>
      </c>
      <c r="J1913" s="7">
        <v>2.9592476489028434</v>
      </c>
      <c r="K1913" s="7">
        <v>74.74267616785446</v>
      </c>
      <c r="L1913" s="7">
        <v>99.74530404329855</v>
      </c>
      <c r="M1913" s="7">
        <v>95.40293979541373</v>
      </c>
      <c r="N1913" s="7">
        <v>4.0</v>
      </c>
      <c r="O1913" s="10">
        <v>0.009066958506863733</v>
      </c>
      <c r="P1913" s="15">
        <v>0.01</v>
      </c>
      <c r="Q1913" s="11">
        <v>4.0</v>
      </c>
    </row>
    <row r="1914">
      <c r="A1914" s="6" t="s">
        <v>1976</v>
      </c>
      <c r="B1914" s="7">
        <v>2521.2</v>
      </c>
      <c r="C1914" s="7">
        <v>2529.23</v>
      </c>
      <c r="D1914" s="7">
        <v>2520.4</v>
      </c>
      <c r="E1914" s="7">
        <v>2529.12</v>
      </c>
      <c r="F1914" s="7">
        <v>3226.37</v>
      </c>
      <c r="G1914" s="10">
        <v>0.0038739997459671357</v>
      </c>
      <c r="H1914" s="7">
        <v>14.120887399074945</v>
      </c>
      <c r="I1914" s="7">
        <v>12.309295011614285</v>
      </c>
      <c r="J1914" s="7">
        <v>3.046394984326034</v>
      </c>
      <c r="K1914" s="7">
        <v>75.28664394174164</v>
      </c>
      <c r="L1914" s="7">
        <v>99.73300970873755</v>
      </c>
      <c r="M1914" s="7">
        <v>98.312987921822</v>
      </c>
      <c r="N1914" s="7">
        <v>5.0</v>
      </c>
      <c r="O1914" s="10">
        <v>0.01294095825283087</v>
      </c>
      <c r="P1914" s="15">
        <v>0.01</v>
      </c>
      <c r="Q1914" s="11">
        <v>4.0</v>
      </c>
    </row>
    <row r="1915">
      <c r="A1915" s="6" t="s">
        <v>1977</v>
      </c>
      <c r="B1915" s="7">
        <v>2530.34</v>
      </c>
      <c r="C1915" s="7">
        <v>2535.13</v>
      </c>
      <c r="D1915" s="7">
        <v>2528.85</v>
      </c>
      <c r="E1915" s="7">
        <v>2534.58</v>
      </c>
      <c r="F1915" s="7">
        <v>3073.48</v>
      </c>
      <c r="G1915" s="10">
        <v>0.0021588536724236242</v>
      </c>
      <c r="H1915" s="7">
        <v>15.356432182424669</v>
      </c>
      <c r="I1915" s="7">
        <v>12.918722445776362</v>
      </c>
      <c r="J1915" s="7">
        <v>3.270219435736705</v>
      </c>
      <c r="K1915" s="7">
        <v>76.58199970635752</v>
      </c>
      <c r="L1915" s="7">
        <v>98.83227176220768</v>
      </c>
      <c r="M1915" s="7">
        <v>99.43686183808127</v>
      </c>
      <c r="N1915" s="7">
        <v>6.0</v>
      </c>
      <c r="O1915" s="10">
        <v>0.015099811925254494</v>
      </c>
      <c r="P1915" s="15">
        <v>0.01</v>
      </c>
      <c r="Q1915" s="11">
        <v>3.0</v>
      </c>
    </row>
    <row r="1916">
      <c r="A1916" s="6" t="s">
        <v>1978</v>
      </c>
      <c r="B1916" s="7">
        <v>2533.48</v>
      </c>
      <c r="C1916" s="7">
        <v>2540.53</v>
      </c>
      <c r="D1916" s="7">
        <v>2531.8</v>
      </c>
      <c r="E1916" s="7">
        <v>2537.74</v>
      </c>
      <c r="F1916" s="7">
        <v>3020.77</v>
      </c>
      <c r="G1916" s="10">
        <v>0.0012467548864111035</v>
      </c>
      <c r="H1916" s="7">
        <v>16.401529295505952</v>
      </c>
      <c r="I1916" s="7">
        <v>13.61528381572228</v>
      </c>
      <c r="J1916" s="7">
        <v>4.190909090909127</v>
      </c>
      <c r="K1916" s="7">
        <v>80.73555166374794</v>
      </c>
      <c r="L1916" s="7">
        <v>94.68571428571349</v>
      </c>
      <c r="M1916" s="7">
        <v>97.75033191888626</v>
      </c>
      <c r="N1916" s="7">
        <v>7.0</v>
      </c>
      <c r="O1916" s="10">
        <v>0.016346566811665596</v>
      </c>
      <c r="P1916" s="15">
        <v>0.01</v>
      </c>
      <c r="Q1916" s="11">
        <v>3.0</v>
      </c>
    </row>
    <row r="1917">
      <c r="A1917" s="6" t="s">
        <v>1979</v>
      </c>
      <c r="B1917" s="7">
        <v>2540.86</v>
      </c>
      <c r="C1917" s="7">
        <v>2552.51</v>
      </c>
      <c r="D1917" s="7">
        <v>2540.02</v>
      </c>
      <c r="E1917" s="7">
        <v>2552.07</v>
      </c>
      <c r="F1917" s="7">
        <v>3059.73</v>
      </c>
      <c r="G1917" s="10">
        <v>0.005646756562926219</v>
      </c>
      <c r="H1917" s="7">
        <v>18.176559463355716</v>
      </c>
      <c r="I1917" s="7">
        <v>14.527538945248969</v>
      </c>
      <c r="J1917" s="7">
        <v>4.9272727272727925</v>
      </c>
      <c r="K1917" s="7">
        <v>83.1288343558284</v>
      </c>
      <c r="L1917" s="7">
        <v>99.31761786600488</v>
      </c>
      <c r="M1917" s="7">
        <v>97.61186797130868</v>
      </c>
      <c r="N1917" s="7">
        <v>8.0</v>
      </c>
      <c r="O1917" s="10">
        <v>0.021993323374591815</v>
      </c>
      <c r="P1917" s="15">
        <v>0.01</v>
      </c>
      <c r="Q1917" s="11">
        <v>4.0</v>
      </c>
    </row>
    <row r="1918">
      <c r="A1918" s="6" t="s">
        <v>1980</v>
      </c>
      <c r="B1918" s="7">
        <v>2547.44</v>
      </c>
      <c r="C1918" s="7">
        <v>2549.41</v>
      </c>
      <c r="D1918" s="7">
        <v>2543.79</v>
      </c>
      <c r="E1918" s="7">
        <v>2549.33</v>
      </c>
      <c r="F1918" s="7">
        <v>2898.27</v>
      </c>
      <c r="G1918" s="10">
        <v>-0.0010736382622734627</v>
      </c>
      <c r="H1918" s="7">
        <v>19.141536837445074</v>
      </c>
      <c r="I1918" s="7">
        <v>15.450338523688192</v>
      </c>
      <c r="J1918" s="7">
        <v>3.8519447929736437</v>
      </c>
      <c r="K1918" s="7">
        <v>79.3897077838117</v>
      </c>
      <c r="L1918" s="7">
        <v>95.06823821339906</v>
      </c>
      <c r="M1918" s="7">
        <v>96.35719012170581</v>
      </c>
      <c r="N1918" s="7">
        <v>1.0</v>
      </c>
      <c r="O1918" s="10">
        <v>-0.0010736382622734627</v>
      </c>
      <c r="P1918" s="15">
        <v>0.01</v>
      </c>
      <c r="Q1918" s="11">
        <v>3.0</v>
      </c>
    </row>
    <row r="1919">
      <c r="A1919" s="6" t="s">
        <v>1981</v>
      </c>
      <c r="B1919" s="7">
        <v>2551.39</v>
      </c>
      <c r="C1919" s="7">
        <v>2551.82</v>
      </c>
      <c r="D1919" s="7">
        <v>2541.6</v>
      </c>
      <c r="E1919" s="7">
        <v>2544.73</v>
      </c>
      <c r="F1919" s="7">
        <v>2486.94</v>
      </c>
      <c r="G1919" s="10">
        <v>-0.00180439566474325</v>
      </c>
      <c r="H1919" s="7">
        <v>19.312484502757343</v>
      </c>
      <c r="I1919" s="7">
        <v>16.222767719502023</v>
      </c>
      <c r="J1919" s="7">
        <v>2.853943524829601</v>
      </c>
      <c r="K1919" s="7">
        <v>74.05255179383528</v>
      </c>
      <c r="L1919" s="7">
        <v>87.93424317617836</v>
      </c>
      <c r="M1919" s="7">
        <v>94.10669975186077</v>
      </c>
      <c r="N1919" s="7">
        <v>2.0</v>
      </c>
      <c r="O1919" s="10">
        <v>-0.002878033927016713</v>
      </c>
      <c r="P1919" s="15">
        <v>0.01</v>
      </c>
      <c r="Q1919" s="11">
        <v>3.0</v>
      </c>
    </row>
    <row r="1920">
      <c r="A1920" s="6" t="s">
        <v>1982</v>
      </c>
      <c r="B1920" s="7">
        <v>2549.99</v>
      </c>
      <c r="C1920" s="7">
        <v>2555.23</v>
      </c>
      <c r="D1920" s="7">
        <v>2544.86</v>
      </c>
      <c r="E1920" s="7">
        <v>2550.64</v>
      </c>
      <c r="F1920" s="7">
        <v>2962.61</v>
      </c>
      <c r="G1920" s="10">
        <v>0.002322446782173297</v>
      </c>
      <c r="H1920" s="7">
        <v>19.697785556745657</v>
      </c>
      <c r="I1920" s="7">
        <v>16.917771286950753</v>
      </c>
      <c r="J1920" s="7">
        <v>3.0642648490749838</v>
      </c>
      <c r="K1920" s="7">
        <v>75.39530426449454</v>
      </c>
      <c r="L1920" s="7">
        <v>93.16964285714262</v>
      </c>
      <c r="M1920" s="7">
        <v>92.05737474890668</v>
      </c>
      <c r="N1920" s="7">
        <v>1.0</v>
      </c>
      <c r="O1920" s="10">
        <v>0.002322446782173297</v>
      </c>
      <c r="P1920" s="15">
        <v>0.01</v>
      </c>
      <c r="Q1920" s="11">
        <v>3.0</v>
      </c>
    </row>
    <row r="1921">
      <c r="A1921" s="6" t="s">
        <v>1983</v>
      </c>
      <c r="B1921" s="7">
        <v>2550.62</v>
      </c>
      <c r="C1921" s="7">
        <v>2555.24</v>
      </c>
      <c r="D1921" s="7">
        <v>2547.95</v>
      </c>
      <c r="E1921" s="7">
        <v>2555.24</v>
      </c>
      <c r="F1921" s="7">
        <v>2991.32</v>
      </c>
      <c r="G1921" s="10">
        <v>0.0018034689332872963</v>
      </c>
      <c r="H1921" s="7">
        <v>20.14213498016352</v>
      </c>
      <c r="I1921" s="7">
        <v>17.562644025593308</v>
      </c>
      <c r="J1921" s="7">
        <v>5.235658914728643</v>
      </c>
      <c r="K1921" s="7">
        <v>83.9632023868721</v>
      </c>
      <c r="L1921" s="7">
        <v>100.0</v>
      </c>
      <c r="M1921" s="7">
        <v>93.70129534444033</v>
      </c>
      <c r="N1921" s="7">
        <v>2.0</v>
      </c>
      <c r="O1921" s="10">
        <v>0.0041259157154605935</v>
      </c>
      <c r="P1921" s="15">
        <v>0.01</v>
      </c>
      <c r="Q1921" s="11">
        <v>3.0</v>
      </c>
    </row>
    <row r="1922">
      <c r="A1922" s="6" t="s">
        <v>1984</v>
      </c>
      <c r="B1922" s="7">
        <v>2552.88</v>
      </c>
      <c r="C1922" s="7">
        <v>2555.33</v>
      </c>
      <c r="D1922" s="7">
        <v>2548.31</v>
      </c>
      <c r="E1922" s="7">
        <v>2550.93</v>
      </c>
      <c r="F1922" s="7">
        <v>3157.28</v>
      </c>
      <c r="G1922" s="10">
        <v>-0.0016867300136190518</v>
      </c>
      <c r="H1922" s="7">
        <v>19.916914329221527</v>
      </c>
      <c r="I1922" s="7">
        <v>18.03349808631895</v>
      </c>
      <c r="J1922" s="7">
        <v>3.830331202789072</v>
      </c>
      <c r="K1922" s="7">
        <v>79.29748586551183</v>
      </c>
      <c r="L1922" s="7">
        <v>93.46210995542332</v>
      </c>
      <c r="M1922" s="7">
        <v>95.54391760418865</v>
      </c>
      <c r="N1922" s="7">
        <v>1.0</v>
      </c>
      <c r="O1922" s="10">
        <v>-0.0016867300136190518</v>
      </c>
      <c r="P1922" s="15">
        <v>0.01</v>
      </c>
      <c r="Q1922" s="11">
        <v>3.0</v>
      </c>
    </row>
    <row r="1923">
      <c r="A1923" s="6" t="s">
        <v>1985</v>
      </c>
      <c r="B1923" s="7">
        <v>2555.66</v>
      </c>
      <c r="C1923" s="7">
        <v>2557.65</v>
      </c>
      <c r="D1923" s="7">
        <v>2552.09</v>
      </c>
      <c r="E1923" s="7">
        <v>2553.17</v>
      </c>
      <c r="F1923" s="7">
        <v>3150.47</v>
      </c>
      <c r="G1923" s="10">
        <v>8.781111202581947E-4</v>
      </c>
      <c r="H1923" s="7">
        <v>19.6921754792902</v>
      </c>
      <c r="I1923" s="7">
        <v>18.3652335649132</v>
      </c>
      <c r="J1923" s="7">
        <v>5.850643776824016</v>
      </c>
      <c r="K1923" s="7">
        <v>85.40283172534765</v>
      </c>
      <c r="L1923" s="7">
        <v>92.83543898928514</v>
      </c>
      <c r="M1923" s="7">
        <v>95.43251631490283</v>
      </c>
      <c r="N1923" s="7">
        <v>1.0</v>
      </c>
      <c r="O1923" s="10">
        <v>8.781111202581947E-4</v>
      </c>
      <c r="P1923" s="15">
        <v>0.01</v>
      </c>
      <c r="Q1923" s="11">
        <v>3.0</v>
      </c>
    </row>
    <row r="1924">
      <c r="A1924" s="6" t="s">
        <v>1986</v>
      </c>
      <c r="B1924" s="7">
        <v>2555.57</v>
      </c>
      <c r="C1924" s="7">
        <v>2559.47</v>
      </c>
      <c r="D1924" s="7">
        <v>2552.64</v>
      </c>
      <c r="E1924" s="7">
        <v>2557.64</v>
      </c>
      <c r="F1924" s="7">
        <v>2918.03</v>
      </c>
      <c r="G1924" s="10">
        <v>0.0017507647356031129</v>
      </c>
      <c r="H1924" s="7">
        <v>19.64826697316994</v>
      </c>
      <c r="I1924" s="7">
        <v>18.62184024656455</v>
      </c>
      <c r="J1924" s="7">
        <v>6.2188841201716105</v>
      </c>
      <c r="K1924" s="7">
        <v>86.14744351961937</v>
      </c>
      <c r="L1924" s="7">
        <v>97.12083071113919</v>
      </c>
      <c r="M1924" s="7">
        <v>94.47279321861589</v>
      </c>
      <c r="N1924" s="7">
        <v>2.0</v>
      </c>
      <c r="O1924" s="10">
        <v>0.0026288758558613073</v>
      </c>
      <c r="P1924" s="15">
        <v>0.01</v>
      </c>
      <c r="Q1924" s="11">
        <v>3.0</v>
      </c>
    </row>
    <row r="1925">
      <c r="A1925" s="6" t="s">
        <v>1987</v>
      </c>
      <c r="B1925" s="7">
        <v>2557.17</v>
      </c>
      <c r="C1925" s="7">
        <v>2559.71</v>
      </c>
      <c r="D1925" s="7">
        <v>2554.69</v>
      </c>
      <c r="E1925" s="7">
        <v>2559.36</v>
      </c>
      <c r="F1925" s="7">
        <v>2901.89</v>
      </c>
      <c r="G1925" s="10">
        <v>6.724949562879275E-4</v>
      </c>
      <c r="H1925" s="7">
        <v>19.527161824805717</v>
      </c>
      <c r="I1925" s="7">
        <v>18.80290456221278</v>
      </c>
      <c r="J1925" s="7">
        <v>5.490987124463499</v>
      </c>
      <c r="K1925" s="7">
        <v>84.59402274530542</v>
      </c>
      <c r="L1925" s="7">
        <v>99.38358576963736</v>
      </c>
      <c r="M1925" s="7">
        <v>96.44661849002057</v>
      </c>
      <c r="N1925" s="7">
        <v>3.0</v>
      </c>
      <c r="O1925" s="10">
        <v>0.0033013708121492347</v>
      </c>
      <c r="P1925" s="15">
        <v>0.01</v>
      </c>
      <c r="Q1925" s="11">
        <v>3.0</v>
      </c>
    </row>
    <row r="1926">
      <c r="A1926" s="6" t="s">
        <v>1988</v>
      </c>
      <c r="B1926" s="7">
        <v>2562.87</v>
      </c>
      <c r="C1926" s="7">
        <v>2564.11</v>
      </c>
      <c r="D1926" s="7">
        <v>2559.67</v>
      </c>
      <c r="E1926" s="7">
        <v>2561.26</v>
      </c>
      <c r="F1926" s="7">
        <v>2999.32</v>
      </c>
      <c r="G1926" s="10">
        <v>7.423730932733538E-4</v>
      </c>
      <c r="H1926" s="7">
        <v>19.36131406668801</v>
      </c>
      <c r="I1926" s="7">
        <v>18.914586463107828</v>
      </c>
      <c r="J1926" s="7">
        <v>5.394849785407715</v>
      </c>
      <c r="K1926" s="7">
        <v>84.36241610738253</v>
      </c>
      <c r="L1926" s="7">
        <v>94.92159657875999</v>
      </c>
      <c r="M1926" s="7">
        <v>97.14200435317885</v>
      </c>
      <c r="N1926" s="7">
        <v>4.0</v>
      </c>
      <c r="O1926" s="10">
        <v>0.004043743905422588</v>
      </c>
      <c r="P1926" s="15">
        <v>0.01</v>
      </c>
      <c r="Q1926" s="11">
        <v>3.0</v>
      </c>
    </row>
    <row r="1927">
      <c r="A1927" s="6" t="s">
        <v>1989</v>
      </c>
      <c r="B1927" s="7">
        <v>2553.39</v>
      </c>
      <c r="C1927" s="7">
        <v>2562.36</v>
      </c>
      <c r="D1927" s="7">
        <v>2547.92</v>
      </c>
      <c r="E1927" s="7">
        <v>2562.1</v>
      </c>
      <c r="F1927" s="7">
        <v>3019.52</v>
      </c>
      <c r="G1927" s="10">
        <v>3.279635804251387E-4</v>
      </c>
      <c r="H1927" s="7">
        <v>19.07774315572169</v>
      </c>
      <c r="I1927" s="7">
        <v>18.9472178016306</v>
      </c>
      <c r="J1927" s="7">
        <v>4.668669527896949</v>
      </c>
      <c r="K1927" s="7">
        <v>82.35917625681391</v>
      </c>
      <c r="L1927" s="7">
        <v>95.40150995195557</v>
      </c>
      <c r="M1927" s="7">
        <v>96.56889743345097</v>
      </c>
      <c r="N1927" s="7">
        <v>5.0</v>
      </c>
      <c r="O1927" s="10">
        <v>0.004371707485847727</v>
      </c>
      <c r="P1927" s="15">
        <v>0.01</v>
      </c>
      <c r="Q1927" s="11">
        <v>3.0</v>
      </c>
    </row>
    <row r="1928">
      <c r="A1928" s="6" t="s">
        <v>1990</v>
      </c>
      <c r="B1928" s="7">
        <v>2567.56</v>
      </c>
      <c r="C1928" s="7">
        <v>2575.44</v>
      </c>
      <c r="D1928" s="7">
        <v>2567.56</v>
      </c>
      <c r="E1928" s="7">
        <v>2575.21</v>
      </c>
      <c r="F1928" s="7">
        <v>3394.45</v>
      </c>
      <c r="G1928" s="10">
        <v>0.005116896296007232</v>
      </c>
      <c r="H1928" s="7">
        <v>19.683974001480692</v>
      </c>
      <c r="I1928" s="7">
        <v>19.094569041600618</v>
      </c>
      <c r="J1928" s="7">
        <v>4.956223175965647</v>
      </c>
      <c r="K1928" s="7">
        <v>83.21083729644036</v>
      </c>
      <c r="L1928" s="7">
        <v>99.50633183086495</v>
      </c>
      <c r="M1928" s="7">
        <v>96.6098127871935</v>
      </c>
      <c r="N1928" s="7">
        <v>6.0</v>
      </c>
      <c r="O1928" s="10">
        <v>0.00948860378185496</v>
      </c>
      <c r="P1928" s="15">
        <v>0.01</v>
      </c>
      <c r="Q1928" s="11">
        <v>4.0</v>
      </c>
    </row>
    <row r="1929">
      <c r="A1929" s="6" t="s">
        <v>1991</v>
      </c>
      <c r="B1929" s="7">
        <v>2578.08</v>
      </c>
      <c r="C1929" s="7">
        <v>2578.29</v>
      </c>
      <c r="D1929" s="7">
        <v>2564.33</v>
      </c>
      <c r="E1929" s="7">
        <v>2564.98</v>
      </c>
      <c r="F1929" s="7">
        <v>3214.47</v>
      </c>
      <c r="G1929" s="10">
        <v>-0.003972491563794804</v>
      </c>
      <c r="H1929" s="7">
        <v>19.118554020220472</v>
      </c>
      <c r="I1929" s="7">
        <v>19.09936603732459</v>
      </c>
      <c r="J1929" s="7">
        <v>2.3893967093235804</v>
      </c>
      <c r="K1929" s="7">
        <v>70.49622437971951</v>
      </c>
      <c r="L1929" s="7">
        <v>71.37018713701869</v>
      </c>
      <c r="M1929" s="7">
        <v>88.75934297327974</v>
      </c>
      <c r="N1929" s="7">
        <v>1.0</v>
      </c>
      <c r="O1929" s="10">
        <v>-0.003972491563794804</v>
      </c>
      <c r="P1929" s="15">
        <v>0.01</v>
      </c>
      <c r="Q1929" s="11">
        <v>2.0</v>
      </c>
    </row>
    <row r="1930">
      <c r="A1930" s="6" t="s">
        <v>1992</v>
      </c>
      <c r="B1930" s="7">
        <v>2568.66</v>
      </c>
      <c r="C1930" s="7">
        <v>2572.18</v>
      </c>
      <c r="D1930" s="7">
        <v>2565.58</v>
      </c>
      <c r="E1930" s="7">
        <v>2569.13</v>
      </c>
      <c r="F1930" s="7">
        <v>3435.66</v>
      </c>
      <c r="G1930" s="10">
        <v>0.0016179463387629108</v>
      </c>
      <c r="H1930" s="7">
        <v>18.788740028974644</v>
      </c>
      <c r="I1930" s="7">
        <v>19.0372408356546</v>
      </c>
      <c r="J1930" s="7">
        <v>2.4346435100548525</v>
      </c>
      <c r="K1930" s="7">
        <v>70.88489687292089</v>
      </c>
      <c r="L1930" s="7">
        <v>76.06480271753368</v>
      </c>
      <c r="M1930" s="7">
        <v>82.31377389513911</v>
      </c>
      <c r="N1930" s="7">
        <v>1.0</v>
      </c>
      <c r="O1930" s="10">
        <v>0.0016179463387629108</v>
      </c>
      <c r="P1930" s="15">
        <v>0.01</v>
      </c>
      <c r="Q1930" s="11">
        <v>3.0</v>
      </c>
    </row>
    <row r="1931">
      <c r="A1931" s="6" t="s">
        <v>1993</v>
      </c>
      <c r="B1931" s="7">
        <v>2566.52</v>
      </c>
      <c r="C1931" s="7">
        <v>2567.4</v>
      </c>
      <c r="D1931" s="7">
        <v>2544.0</v>
      </c>
      <c r="E1931" s="7">
        <v>2557.15</v>
      </c>
      <c r="F1931" s="7">
        <v>3885.47</v>
      </c>
      <c r="G1931" s="10">
        <v>-0.004663057143858044</v>
      </c>
      <c r="H1931" s="7">
        <v>17.360552542625555</v>
      </c>
      <c r="I1931" s="7">
        <v>18.70190317704879</v>
      </c>
      <c r="J1931" s="7">
        <v>1.1500295333727084</v>
      </c>
      <c r="K1931" s="7">
        <v>53.489010989010936</v>
      </c>
      <c r="L1931" s="7">
        <v>42.38212046879302</v>
      </c>
      <c r="M1931" s="7">
        <v>63.272370107781796</v>
      </c>
      <c r="N1931" s="7">
        <v>1.0</v>
      </c>
      <c r="O1931" s="10">
        <v>-0.004663057143858044</v>
      </c>
      <c r="P1931" s="15">
        <v>0.01</v>
      </c>
      <c r="Q1931" s="11">
        <v>2.0</v>
      </c>
    </row>
    <row r="1932">
      <c r="A1932" s="6" t="s">
        <v>1994</v>
      </c>
      <c r="B1932" s="7">
        <v>2560.08</v>
      </c>
      <c r="C1932" s="7">
        <v>2567.07</v>
      </c>
      <c r="D1932" s="7">
        <v>2559.8</v>
      </c>
      <c r="E1932" s="7">
        <v>2560.4</v>
      </c>
      <c r="F1932" s="7">
        <v>3891.75</v>
      </c>
      <c r="G1932" s="10">
        <v>0.001270946170541423</v>
      </c>
      <c r="H1932" s="7">
        <v>16.30302043744996</v>
      </c>
      <c r="I1932" s="7">
        <v>18.222126629129026</v>
      </c>
      <c r="J1932" s="7">
        <v>1.3557197943444796</v>
      </c>
      <c r="K1932" s="7">
        <v>57.55012958668679</v>
      </c>
      <c r="L1932" s="7">
        <v>51.24011992368535</v>
      </c>
      <c r="M1932" s="7">
        <v>56.562347703337345</v>
      </c>
      <c r="N1932" s="7">
        <v>1.0</v>
      </c>
      <c r="O1932" s="10">
        <v>0.001270946170541423</v>
      </c>
      <c r="P1932" s="15">
        <v>0.01</v>
      </c>
      <c r="Q1932" s="11">
        <v>3.0</v>
      </c>
    </row>
    <row r="1933">
      <c r="A1933" s="6" t="s">
        <v>1995</v>
      </c>
      <c r="B1933" s="7">
        <v>2570.26</v>
      </c>
      <c r="C1933" s="7">
        <v>2582.98</v>
      </c>
      <c r="D1933" s="7">
        <v>2565.94</v>
      </c>
      <c r="E1933" s="7">
        <v>2581.07</v>
      </c>
      <c r="F1933" s="7">
        <v>3896.1</v>
      </c>
      <c r="G1933" s="10">
        <v>0.008072957350414026</v>
      </c>
      <c r="H1933" s="7">
        <v>16.93756912499157</v>
      </c>
      <c r="I1933" s="7">
        <v>17.965215128301537</v>
      </c>
      <c r="J1933" s="7">
        <v>2.3702865761689353</v>
      </c>
      <c r="K1933" s="7">
        <v>70.32893264712469</v>
      </c>
      <c r="L1933" s="7">
        <v>95.10005130836365</v>
      </c>
      <c r="M1933" s="7">
        <v>62.90743056694734</v>
      </c>
      <c r="N1933" s="7">
        <v>2.0</v>
      </c>
      <c r="O1933" s="10">
        <v>0.00934390352095545</v>
      </c>
      <c r="P1933" s="15">
        <v>0.01</v>
      </c>
      <c r="Q1933" s="11">
        <v>4.0</v>
      </c>
    </row>
    <row r="1934">
      <c r="A1934" s="6" t="s">
        <v>1996</v>
      </c>
      <c r="B1934" s="7">
        <v>2577.75</v>
      </c>
      <c r="C1934" s="7">
        <v>2580.03</v>
      </c>
      <c r="D1934" s="7">
        <v>2568.25</v>
      </c>
      <c r="E1934" s="7">
        <v>2572.83</v>
      </c>
      <c r="F1934" s="7">
        <v>3660.23</v>
      </c>
      <c r="G1934" s="10">
        <v>-0.003192474438895588</v>
      </c>
      <c r="H1934" s="7">
        <v>16.58437998702584</v>
      </c>
      <c r="I1934" s="7">
        <v>17.6890481000464</v>
      </c>
      <c r="J1934" s="7">
        <v>1.6383774453394682</v>
      </c>
      <c r="K1934" s="7">
        <v>62.09791734816265</v>
      </c>
      <c r="L1934" s="7">
        <v>73.96100564391975</v>
      </c>
      <c r="M1934" s="7">
        <v>73.43372562532291</v>
      </c>
      <c r="N1934" s="7">
        <v>1.0</v>
      </c>
      <c r="O1934" s="10">
        <v>-0.003192474438895588</v>
      </c>
      <c r="P1934" s="15">
        <v>0.01</v>
      </c>
      <c r="Q1934" s="11">
        <v>2.0</v>
      </c>
    </row>
    <row r="1935">
      <c r="A1935" s="6" t="s">
        <v>1997</v>
      </c>
      <c r="B1935" s="7">
        <v>2575.99</v>
      </c>
      <c r="C1935" s="7">
        <v>2578.29</v>
      </c>
      <c r="D1935" s="7">
        <v>2572.15</v>
      </c>
      <c r="E1935" s="7">
        <v>2575.26</v>
      </c>
      <c r="F1935" s="7">
        <v>3844.42</v>
      </c>
      <c r="G1935" s="10">
        <v>9.444852555358462E-4</v>
      </c>
      <c r="H1935" s="7">
        <v>16.31251522096045</v>
      </c>
      <c r="I1935" s="7">
        <v>17.41374152422921</v>
      </c>
      <c r="J1935" s="7">
        <v>1.5759493670886164</v>
      </c>
      <c r="K1935" s="7">
        <v>61.179361179361315</v>
      </c>
      <c r="L1935" s="7">
        <v>80.19497178040072</v>
      </c>
      <c r="M1935" s="7">
        <v>83.08534291089471</v>
      </c>
      <c r="N1935" s="7">
        <v>1.0</v>
      </c>
      <c r="O1935" s="10">
        <v>9.444852555358462E-4</v>
      </c>
      <c r="P1935" s="15">
        <v>0.01</v>
      </c>
      <c r="Q1935" s="11">
        <v>3.0</v>
      </c>
    </row>
    <row r="1936">
      <c r="A1936" s="6" t="s">
        <v>1998</v>
      </c>
      <c r="B1936" s="7">
        <v>2583.21</v>
      </c>
      <c r="C1936" s="7">
        <v>2588.4</v>
      </c>
      <c r="D1936" s="7">
        <v>2574.92</v>
      </c>
      <c r="E1936" s="7">
        <v>2579.36</v>
      </c>
      <c r="F1936" s="7">
        <v>3841.2</v>
      </c>
      <c r="G1936" s="10">
        <v>0.001592072256781804</v>
      </c>
      <c r="H1936" s="7">
        <v>16.240683678077858</v>
      </c>
      <c r="I1936" s="7">
        <v>17.17912995499894</v>
      </c>
      <c r="J1936" s="7">
        <v>1.9336617405582937</v>
      </c>
      <c r="K1936" s="7">
        <v>65.91290719802979</v>
      </c>
      <c r="L1936" s="7">
        <v>79.63963963963975</v>
      </c>
      <c r="M1936" s="7">
        <v>77.93187235465341</v>
      </c>
      <c r="N1936" s="7">
        <v>2.0</v>
      </c>
      <c r="O1936" s="10">
        <v>0.00253655751231765</v>
      </c>
      <c r="P1936" s="15">
        <v>0.01</v>
      </c>
      <c r="Q1936" s="11">
        <v>3.0</v>
      </c>
    </row>
    <row r="1937">
      <c r="A1937" s="6" t="s">
        <v>1999</v>
      </c>
      <c r="B1937" s="7">
        <v>2579.46</v>
      </c>
      <c r="C1937" s="7">
        <v>2581.11</v>
      </c>
      <c r="D1937" s="7">
        <v>2566.17</v>
      </c>
      <c r="E1937" s="7">
        <v>2579.85</v>
      </c>
      <c r="F1937" s="7">
        <v>4050.14</v>
      </c>
      <c r="G1937" s="10">
        <v>1.8996960486313726E-4</v>
      </c>
      <c r="H1937" s="7">
        <v>16.038414706553795</v>
      </c>
      <c r="I1937" s="7">
        <v>16.95098690530991</v>
      </c>
      <c r="J1937" s="7">
        <v>1.876190476190463</v>
      </c>
      <c r="K1937" s="7">
        <v>65.23178807947005</v>
      </c>
      <c r="L1937" s="7">
        <v>80.74324324324287</v>
      </c>
      <c r="M1937" s="7">
        <v>80.19261822109445</v>
      </c>
      <c r="N1937" s="7">
        <v>3.0</v>
      </c>
      <c r="O1937" s="10">
        <v>0.0027265271171807875</v>
      </c>
      <c r="P1937" s="15">
        <v>0.01</v>
      </c>
      <c r="Q1937" s="11">
        <v>3.0</v>
      </c>
    </row>
    <row r="1938">
      <c r="A1938" s="6" t="s">
        <v>2000</v>
      </c>
      <c r="B1938" s="7">
        <v>2581.93</v>
      </c>
      <c r="C1938" s="7">
        <v>2588.42</v>
      </c>
      <c r="D1938" s="7">
        <v>2576.77</v>
      </c>
      <c r="E1938" s="7">
        <v>2587.84</v>
      </c>
      <c r="F1938" s="7">
        <v>3568.71</v>
      </c>
      <c r="G1938" s="10">
        <v>0.0030970792875555696</v>
      </c>
      <c r="H1938" s="7">
        <v>16.33454682622505</v>
      </c>
      <c r="I1938" s="7">
        <v>16.82769888949294</v>
      </c>
      <c r="J1938" s="7">
        <v>1.9917898193760266</v>
      </c>
      <c r="K1938" s="7">
        <v>66.57519209659715</v>
      </c>
      <c r="L1938" s="7">
        <v>98.69428185502042</v>
      </c>
      <c r="M1938" s="7">
        <v>86.35905491263435</v>
      </c>
      <c r="N1938" s="7">
        <v>4.0</v>
      </c>
      <c r="O1938" s="10">
        <v>0.0058236064047363575</v>
      </c>
      <c r="P1938" s="15">
        <v>0.01</v>
      </c>
      <c r="Q1938" s="11">
        <v>4.0</v>
      </c>
    </row>
    <row r="1939">
      <c r="A1939" s="6" t="s">
        <v>2001</v>
      </c>
      <c r="B1939" s="7">
        <v>2587.47</v>
      </c>
      <c r="C1939" s="7">
        <v>2593.38</v>
      </c>
      <c r="D1939" s="7">
        <v>2585.66</v>
      </c>
      <c r="E1939" s="7">
        <v>2591.13</v>
      </c>
      <c r="F1939" s="7">
        <v>3541.97</v>
      </c>
      <c r="G1939" s="10">
        <v>0.0012713305304810048</v>
      </c>
      <c r="H1939" s="7">
        <v>16.642860631366602</v>
      </c>
      <c r="I1939" s="7">
        <v>16.790731237867675</v>
      </c>
      <c r="J1939" s="7">
        <v>2.0433497536945717</v>
      </c>
      <c r="K1939" s="7">
        <v>67.14146973130453</v>
      </c>
      <c r="L1939" s="7">
        <v>95.44349939246659</v>
      </c>
      <c r="M1939" s="7">
        <v>91.62700816357663</v>
      </c>
      <c r="N1939" s="7">
        <v>5.0</v>
      </c>
      <c r="O1939" s="10">
        <v>0.007094936935217362</v>
      </c>
      <c r="P1939" s="15">
        <v>0.01</v>
      </c>
      <c r="Q1939" s="11">
        <v>3.0</v>
      </c>
    </row>
    <row r="1940">
      <c r="A1940" s="6" t="s">
        <v>2002</v>
      </c>
      <c r="B1940" s="7">
        <v>2592.11</v>
      </c>
      <c r="C1940" s="7">
        <v>2597.02</v>
      </c>
      <c r="D1940" s="7">
        <v>2584.35</v>
      </c>
      <c r="E1940" s="7">
        <v>2590.64</v>
      </c>
      <c r="F1940" s="7">
        <v>3815.19</v>
      </c>
      <c r="G1940" s="10">
        <v>-1.891066831846478E-4</v>
      </c>
      <c r="H1940" s="7">
        <v>16.655666482900415</v>
      </c>
      <c r="I1940" s="7">
        <v>16.763718286874223</v>
      </c>
      <c r="J1940" s="7">
        <v>1.9495798319327462</v>
      </c>
      <c r="K1940" s="7">
        <v>66.0968660968658</v>
      </c>
      <c r="L1940" s="7">
        <v>87.9668049792529</v>
      </c>
      <c r="M1940" s="7">
        <v>94.03486207557997</v>
      </c>
      <c r="N1940" s="7">
        <v>1.0</v>
      </c>
      <c r="O1940" s="10">
        <v>-1.891066831846478E-4</v>
      </c>
      <c r="P1940" s="15">
        <v>0.01</v>
      </c>
      <c r="Q1940" s="11">
        <v>3.0</v>
      </c>
    </row>
    <row r="1941">
      <c r="A1941" s="6" t="s">
        <v>2003</v>
      </c>
      <c r="B1941" s="7">
        <v>2588.71</v>
      </c>
      <c r="C1941" s="7">
        <v>2595.47</v>
      </c>
      <c r="D1941" s="7">
        <v>2585.02</v>
      </c>
      <c r="E1941" s="7">
        <v>2594.38</v>
      </c>
      <c r="F1941" s="7">
        <v>3898.45</v>
      </c>
      <c r="G1941" s="10">
        <v>0.0014436587098169706</v>
      </c>
      <c r="H1941" s="7">
        <v>16.774238970765055</v>
      </c>
      <c r="I1941" s="7">
        <v>16.765822423652388</v>
      </c>
      <c r="J1941" s="7">
        <v>2.043309631544915</v>
      </c>
      <c r="K1941" s="7">
        <v>67.14103653355978</v>
      </c>
      <c r="L1941" s="7">
        <v>95.02074688796705</v>
      </c>
      <c r="M1941" s="7">
        <v>92.81035041989553</v>
      </c>
      <c r="N1941" s="7">
        <v>1.0</v>
      </c>
      <c r="O1941" s="10">
        <v>0.0014436587098169706</v>
      </c>
      <c r="P1941" s="15">
        <v>0.01</v>
      </c>
      <c r="Q1941" s="11">
        <v>3.0</v>
      </c>
    </row>
    <row r="1942">
      <c r="A1942" s="6" t="s">
        <v>2004</v>
      </c>
      <c r="B1942" s="7">
        <v>2584.0</v>
      </c>
      <c r="C1942" s="7">
        <v>2586.5</v>
      </c>
      <c r="D1942" s="7">
        <v>2566.33</v>
      </c>
      <c r="E1942" s="7">
        <v>2584.62</v>
      </c>
      <c r="F1942" s="7">
        <v>3844.1</v>
      </c>
      <c r="G1942" s="10">
        <v>-0.003761977813581749</v>
      </c>
      <c r="H1942" s="7">
        <v>15.897402726547625</v>
      </c>
      <c r="I1942" s="7">
        <v>16.592138484231434</v>
      </c>
      <c r="J1942" s="7">
        <v>1.2312039312039236</v>
      </c>
      <c r="K1942" s="7">
        <v>55.181147450721134</v>
      </c>
      <c r="L1942" s="7">
        <v>76.61259901923785</v>
      </c>
      <c r="M1942" s="7">
        <v>86.53338362881927</v>
      </c>
      <c r="N1942" s="7">
        <v>1.0</v>
      </c>
      <c r="O1942" s="10">
        <v>-0.003761977813581749</v>
      </c>
      <c r="P1942" s="15">
        <v>0.01</v>
      </c>
      <c r="Q1942" s="11">
        <v>2.0</v>
      </c>
    </row>
    <row r="1943">
      <c r="A1943" s="6" t="s">
        <v>2005</v>
      </c>
      <c r="B1943" s="7">
        <v>2580.18</v>
      </c>
      <c r="C1943" s="7">
        <v>2583.81</v>
      </c>
      <c r="D1943" s="7">
        <v>2575.57</v>
      </c>
      <c r="E1943" s="7">
        <v>2582.3</v>
      </c>
      <c r="F1943" s="7">
        <v>3489.74</v>
      </c>
      <c r="G1943" s="10">
        <v>-8.976174447306408E-4</v>
      </c>
      <c r="H1943" s="7">
        <v>14.84418455541936</v>
      </c>
      <c r="I1943" s="7">
        <v>16.24254769846902</v>
      </c>
      <c r="J1943" s="7">
        <v>1.528209820067092</v>
      </c>
      <c r="K1943" s="7">
        <v>60.44632086851626</v>
      </c>
      <c r="L1943" s="7">
        <v>72.23689173896679</v>
      </c>
      <c r="M1943" s="7">
        <v>81.29007921539056</v>
      </c>
      <c r="N1943" s="7">
        <v>2.0</v>
      </c>
      <c r="O1943" s="10">
        <v>-0.00465959525831239</v>
      </c>
      <c r="P1943" s="15">
        <v>0.01</v>
      </c>
      <c r="Q1943" s="11">
        <v>3.0</v>
      </c>
    </row>
    <row r="1944">
      <c r="A1944" s="6" t="s">
        <v>2006</v>
      </c>
      <c r="B1944" s="7">
        <v>2576.53</v>
      </c>
      <c r="C1944" s="7">
        <v>2587.66</v>
      </c>
      <c r="D1944" s="7">
        <v>2574.48</v>
      </c>
      <c r="E1944" s="7">
        <v>2584.84</v>
      </c>
      <c r="F1944" s="7">
        <v>3405.2</v>
      </c>
      <c r="G1944" s="10">
        <v>9.8361925415326E-4</v>
      </c>
      <c r="H1944" s="7">
        <v>14.052470209886451</v>
      </c>
      <c r="I1944" s="7">
        <v>15.804532200752508</v>
      </c>
      <c r="J1944" s="7">
        <v>1.4791094845989583</v>
      </c>
      <c r="K1944" s="7">
        <v>59.66293517037759</v>
      </c>
      <c r="L1944" s="7">
        <v>77.02753677857443</v>
      </c>
      <c r="M1944" s="7">
        <v>75.29234251225968</v>
      </c>
      <c r="N1944" s="7">
        <v>1.0</v>
      </c>
      <c r="O1944" s="10">
        <v>9.8361925415326E-4</v>
      </c>
      <c r="P1944" s="15">
        <v>0.01</v>
      </c>
      <c r="Q1944" s="11">
        <v>3.0</v>
      </c>
    </row>
    <row r="1945">
      <c r="A1945" s="6" t="s">
        <v>2007</v>
      </c>
      <c r="B1945" s="7">
        <v>2577.75</v>
      </c>
      <c r="C1945" s="7">
        <v>2579.66</v>
      </c>
      <c r="D1945" s="7">
        <v>2566.56</v>
      </c>
      <c r="E1945" s="7">
        <v>2578.87</v>
      </c>
      <c r="F1945" s="7">
        <v>3643.58</v>
      </c>
      <c r="G1945" s="10">
        <v>-0.002309620711533501</v>
      </c>
      <c r="H1945" s="7">
        <v>12.795799765838183</v>
      </c>
      <c r="I1945" s="7">
        <v>15.202785713769643</v>
      </c>
      <c r="J1945" s="7">
        <v>1.8110530246452303</v>
      </c>
      <c r="K1945" s="7">
        <v>64.42614240169996</v>
      </c>
      <c r="L1945" s="7">
        <v>51.23589468027892</v>
      </c>
      <c r="M1945" s="7">
        <v>66.83344106594005</v>
      </c>
      <c r="N1945" s="7">
        <v>1.0</v>
      </c>
      <c r="O1945" s="10">
        <v>-0.002309620711533501</v>
      </c>
      <c r="P1945" s="15">
        <v>0.01</v>
      </c>
      <c r="Q1945" s="11">
        <v>3.0</v>
      </c>
    </row>
    <row r="1946">
      <c r="A1946" s="6" t="s">
        <v>2008</v>
      </c>
      <c r="B1946" s="7">
        <v>2569.45</v>
      </c>
      <c r="C1946" s="7">
        <v>2572.84</v>
      </c>
      <c r="D1946" s="7">
        <v>2557.45</v>
      </c>
      <c r="E1946" s="7">
        <v>2564.62</v>
      </c>
      <c r="F1946" s="7">
        <v>3586.59</v>
      </c>
      <c r="G1946" s="10">
        <v>-0.0055256759743608636</v>
      </c>
      <c r="H1946" s="7">
        <v>10.528655688411618</v>
      </c>
      <c r="I1946" s="7">
        <v>14.26795970869804</v>
      </c>
      <c r="J1946" s="7">
        <v>1.1028515720204661</v>
      </c>
      <c r="K1946" s="7">
        <v>52.445526193787515</v>
      </c>
      <c r="L1946" s="7">
        <v>18.119787717968265</v>
      </c>
      <c r="M1946" s="7">
        <v>48.79440639227388</v>
      </c>
      <c r="N1946" s="7">
        <v>2.0</v>
      </c>
      <c r="O1946" s="10">
        <v>-0.007835296685894364</v>
      </c>
      <c r="P1946" s="15">
        <v>0.01</v>
      </c>
      <c r="Q1946" s="11">
        <v>2.0</v>
      </c>
    </row>
    <row r="1947">
      <c r="A1947" s="6" t="s">
        <v>2009</v>
      </c>
      <c r="B1947" s="7">
        <v>2572.95</v>
      </c>
      <c r="C1947" s="7">
        <v>2590.09</v>
      </c>
      <c r="D1947" s="7">
        <v>2572.95</v>
      </c>
      <c r="E1947" s="7">
        <v>2585.64</v>
      </c>
      <c r="F1947" s="7">
        <v>3329.73</v>
      </c>
      <c r="G1947" s="10">
        <v>0.008196146017733615</v>
      </c>
      <c r="H1947" s="7">
        <v>10.309227642695987</v>
      </c>
      <c r="I1947" s="7">
        <v>13.476213295497631</v>
      </c>
      <c r="J1947" s="7">
        <v>1.111381915671451</v>
      </c>
      <c r="K1947" s="7">
        <v>52.63765439224268</v>
      </c>
      <c r="L1947" s="7">
        <v>71.24083901945903</v>
      </c>
      <c r="M1947" s="7">
        <v>46.865507139235405</v>
      </c>
      <c r="N1947" s="7">
        <v>1.0</v>
      </c>
      <c r="O1947" s="10">
        <v>0.008196146017733615</v>
      </c>
      <c r="P1947" s="15">
        <v>0.01</v>
      </c>
      <c r="Q1947" s="11">
        <v>4.0</v>
      </c>
    </row>
    <row r="1948">
      <c r="A1948" s="6" t="s">
        <v>2010</v>
      </c>
      <c r="B1948" s="7">
        <v>2582.94</v>
      </c>
      <c r="C1948" s="7">
        <v>2583.96</v>
      </c>
      <c r="D1948" s="7">
        <v>2577.62</v>
      </c>
      <c r="E1948" s="7">
        <v>2578.85</v>
      </c>
      <c r="F1948" s="7">
        <v>3309.8</v>
      </c>
      <c r="G1948" s="10">
        <v>-0.002626042295137747</v>
      </c>
      <c r="H1948" s="7">
        <v>9.478174585310171</v>
      </c>
      <c r="I1948" s="7">
        <v>12.67660555346014</v>
      </c>
      <c r="J1948" s="7">
        <v>1.1520970186963093</v>
      </c>
      <c r="K1948" s="7">
        <v>53.53369335524767</v>
      </c>
      <c r="L1948" s="7">
        <v>54.08137477887289</v>
      </c>
      <c r="M1948" s="7">
        <v>47.8140005054334</v>
      </c>
      <c r="N1948" s="7">
        <v>1.0</v>
      </c>
      <c r="O1948" s="10">
        <v>-0.002626042295137747</v>
      </c>
      <c r="P1948" s="15">
        <v>0.01</v>
      </c>
      <c r="Q1948" s="11">
        <v>3.0</v>
      </c>
    </row>
    <row r="1949">
      <c r="A1949" s="6" t="s">
        <v>2011</v>
      </c>
      <c r="B1949" s="7">
        <v>2579.49</v>
      </c>
      <c r="C1949" s="7">
        <v>2584.64</v>
      </c>
      <c r="D1949" s="7">
        <v>2578.24</v>
      </c>
      <c r="E1949" s="7">
        <v>2582.14</v>
      </c>
      <c r="F1949" s="7">
        <v>3023.94</v>
      </c>
      <c r="G1949" s="10">
        <v>0.0012757624522558365</v>
      </c>
      <c r="H1949" s="7">
        <v>8.981501396927797</v>
      </c>
      <c r="I1949" s="7">
        <v>11.937584722153673</v>
      </c>
      <c r="J1949" s="7">
        <v>1.1738251642243454</v>
      </c>
      <c r="K1949" s="7">
        <v>53.99814039981381</v>
      </c>
      <c r="L1949" s="7">
        <v>62.39575435936303</v>
      </c>
      <c r="M1949" s="7">
        <v>62.57265605256498</v>
      </c>
      <c r="N1949" s="7">
        <v>1.0</v>
      </c>
      <c r="O1949" s="10">
        <v>0.0012757624522558365</v>
      </c>
      <c r="P1949" s="15">
        <v>0.01</v>
      </c>
      <c r="Q1949" s="11">
        <v>3.0</v>
      </c>
    </row>
    <row r="1950">
      <c r="A1950" s="6" t="s">
        <v>2012</v>
      </c>
      <c r="B1950" s="7">
        <v>2589.17</v>
      </c>
      <c r="C1950" s="7">
        <v>2601.19</v>
      </c>
      <c r="D1950" s="7">
        <v>2589.17</v>
      </c>
      <c r="E1950" s="7">
        <v>2599.03</v>
      </c>
      <c r="F1950" s="7">
        <v>3351.23</v>
      </c>
      <c r="G1950" s="10">
        <v>0.006541086075890668</v>
      </c>
      <c r="H1950" s="7">
        <v>9.837367116606401</v>
      </c>
      <c r="I1950" s="7">
        <v>11.517541201044219</v>
      </c>
      <c r="J1950" s="7">
        <v>1.4969681657402698</v>
      </c>
      <c r="K1950" s="7">
        <v>59.951431751492414</v>
      </c>
      <c r="L1950" s="7">
        <v>95.06172839506209</v>
      </c>
      <c r="M1950" s="7">
        <v>70.51295251109934</v>
      </c>
      <c r="N1950" s="7">
        <v>2.0</v>
      </c>
      <c r="O1950" s="10">
        <v>0.007816848528146503</v>
      </c>
      <c r="P1950" s="15">
        <v>0.01</v>
      </c>
      <c r="Q1950" s="11">
        <v>4.0</v>
      </c>
    </row>
    <row r="1951">
      <c r="A1951" s="6" t="s">
        <v>2013</v>
      </c>
      <c r="B1951" s="7">
        <v>2600.31</v>
      </c>
      <c r="C1951" s="7">
        <v>2600.94</v>
      </c>
      <c r="D1951" s="7">
        <v>2595.23</v>
      </c>
      <c r="E1951" s="7">
        <v>2597.08</v>
      </c>
      <c r="F1951" s="7">
        <v>2764.11</v>
      </c>
      <c r="G1951" s="10">
        <v>-7.502799121211655E-4</v>
      </c>
      <c r="H1951" s="7">
        <v>10.240254878558062</v>
      </c>
      <c r="I1951" s="7">
        <v>11.262083936546988</v>
      </c>
      <c r="J1951" s="7">
        <v>1.4148808090536902</v>
      </c>
      <c r="K1951" s="7">
        <v>58.59008874264622</v>
      </c>
      <c r="L1951" s="7">
        <v>90.60356652949221</v>
      </c>
      <c r="M1951" s="7">
        <v>82.68701642797244</v>
      </c>
      <c r="N1951" s="7">
        <v>1.0</v>
      </c>
      <c r="O1951" s="10">
        <v>-7.502799121211655E-4</v>
      </c>
      <c r="P1951" s="15">
        <v>0.01</v>
      </c>
      <c r="Q1951" s="11">
        <v>3.0</v>
      </c>
    </row>
    <row r="1952">
      <c r="A1952" s="6" t="s">
        <v>2014</v>
      </c>
      <c r="B1952" s="7">
        <v>2600.42</v>
      </c>
      <c r="C1952" s="7">
        <v>2604.21</v>
      </c>
      <c r="D1952" s="7">
        <v>2600.42</v>
      </c>
      <c r="E1952" s="7">
        <v>2602.42</v>
      </c>
      <c r="F1952" s="7">
        <v>1385.89</v>
      </c>
      <c r="G1952" s="10">
        <v>0.002056155374497569</v>
      </c>
      <c r="H1952" s="7">
        <v>10.865192528194711</v>
      </c>
      <c r="I1952" s="7">
        <v>11.182705654876534</v>
      </c>
      <c r="J1952" s="7">
        <v>1.351071514567775</v>
      </c>
      <c r="K1952" s="7">
        <v>57.46620237607525</v>
      </c>
      <c r="L1952" s="7">
        <v>96.17194183062456</v>
      </c>
      <c r="M1952" s="7">
        <v>93.94574558505963</v>
      </c>
      <c r="N1952" s="7">
        <v>1.0</v>
      </c>
      <c r="O1952" s="10">
        <v>0.002056155374497569</v>
      </c>
      <c r="P1952" s="15">
        <v>0.01</v>
      </c>
      <c r="Q1952" s="11">
        <v>3.0</v>
      </c>
    </row>
    <row r="1953">
      <c r="A1953" s="6" t="s">
        <v>2015</v>
      </c>
      <c r="B1953" s="7">
        <v>2602.66</v>
      </c>
      <c r="C1953" s="7">
        <v>2606.41</v>
      </c>
      <c r="D1953" s="7">
        <v>2598.87</v>
      </c>
      <c r="E1953" s="7">
        <v>2601.42</v>
      </c>
      <c r="F1953" s="7">
        <v>3017.72</v>
      </c>
      <c r="G1953" s="10">
        <v>-3.8425772934422574E-4</v>
      </c>
      <c r="H1953" s="7">
        <v>11.151224105224173</v>
      </c>
      <c r="I1953" s="7">
        <v>11.176409344946062</v>
      </c>
      <c r="J1953" s="7">
        <v>1.2419468610392619</v>
      </c>
      <c r="K1953" s="7">
        <v>55.39590980597788</v>
      </c>
      <c r="L1953" s="7">
        <v>89.80800653594817</v>
      </c>
      <c r="M1953" s="7">
        <v>92.19450496535497</v>
      </c>
      <c r="N1953" s="7">
        <v>1.0</v>
      </c>
      <c r="O1953" s="10">
        <v>-3.8425772934422574E-4</v>
      </c>
      <c r="P1953" s="15">
        <v>0.01</v>
      </c>
      <c r="Q1953" s="11">
        <v>3.0</v>
      </c>
    </row>
    <row r="1954">
      <c r="A1954" s="6" t="s">
        <v>2016</v>
      </c>
      <c r="B1954" s="7">
        <v>2605.94</v>
      </c>
      <c r="C1954" s="7">
        <v>2627.69</v>
      </c>
      <c r="D1954" s="7">
        <v>2605.44</v>
      </c>
      <c r="E1954" s="7">
        <v>2627.04</v>
      </c>
      <c r="F1954" s="7">
        <v>3493.34</v>
      </c>
      <c r="G1954" s="10">
        <v>0.009848467375510256</v>
      </c>
      <c r="H1954" s="7">
        <v>13.29200412591399</v>
      </c>
      <c r="I1954" s="7">
        <v>11.59952830113965</v>
      </c>
      <c r="J1954" s="7">
        <v>1.8658420551855313</v>
      </c>
      <c r="K1954" s="7">
        <v>65.10624169986713</v>
      </c>
      <c r="L1954" s="7">
        <v>99.07460136674247</v>
      </c>
      <c r="M1954" s="7">
        <v>95.01818324443839</v>
      </c>
      <c r="N1954" s="7">
        <v>1.0</v>
      </c>
      <c r="O1954" s="10">
        <v>0.009848467375510256</v>
      </c>
      <c r="P1954" s="15">
        <v>0.01</v>
      </c>
      <c r="Q1954" s="11">
        <v>4.0</v>
      </c>
    </row>
    <row r="1955">
      <c r="A1955" s="6" t="s">
        <v>2017</v>
      </c>
      <c r="B1955" s="7">
        <v>2627.82</v>
      </c>
      <c r="C1955" s="7">
        <v>2634.89</v>
      </c>
      <c r="D1955" s="7">
        <v>2620.32</v>
      </c>
      <c r="E1955" s="7">
        <v>2626.07</v>
      </c>
      <c r="F1955" s="7">
        <v>4090.63</v>
      </c>
      <c r="G1955" s="10">
        <v>-3.692368597355959E-4</v>
      </c>
      <c r="H1955" s="7">
        <v>14.740398681999977</v>
      </c>
      <c r="I1955" s="7">
        <v>12.227702377311715</v>
      </c>
      <c r="J1955" s="7">
        <v>1.7368053940943942</v>
      </c>
      <c r="K1955" s="7">
        <v>63.46104833913852</v>
      </c>
      <c r="L1955" s="7">
        <v>88.61053719008302</v>
      </c>
      <c r="M1955" s="7">
        <v>92.49771503092455</v>
      </c>
      <c r="N1955" s="7">
        <v>1.0</v>
      </c>
      <c r="O1955" s="10">
        <v>-3.692368597355959E-4</v>
      </c>
      <c r="P1955" s="15">
        <v>0.01</v>
      </c>
      <c r="Q1955" s="11">
        <v>3.0</v>
      </c>
    </row>
    <row r="1956">
      <c r="A1956" s="6" t="s">
        <v>2018</v>
      </c>
      <c r="B1956" s="7">
        <v>2633.93</v>
      </c>
      <c r="C1956" s="7">
        <v>2657.74</v>
      </c>
      <c r="D1956" s="7">
        <v>2633.93</v>
      </c>
      <c r="E1956" s="7">
        <v>2647.58</v>
      </c>
      <c r="F1956" s="7">
        <v>4965.7</v>
      </c>
      <c r="G1956" s="10">
        <v>0.008190946928299612</v>
      </c>
      <c r="H1956" s="7">
        <v>17.423096426146913</v>
      </c>
      <c r="I1956" s="7">
        <v>13.266781187078756</v>
      </c>
      <c r="J1956" s="7">
        <v>2.893533834586467</v>
      </c>
      <c r="K1956" s="7">
        <v>74.31639116329369</v>
      </c>
      <c r="L1956" s="7">
        <v>89.86937880147586</v>
      </c>
      <c r="M1956" s="7">
        <v>92.51817245276713</v>
      </c>
      <c r="N1956" s="7">
        <v>1.0</v>
      </c>
      <c r="O1956" s="10">
        <v>0.008190946928299612</v>
      </c>
      <c r="P1956" s="15">
        <v>0.01</v>
      </c>
      <c r="Q1956" s="11">
        <v>4.0</v>
      </c>
    </row>
    <row r="1957">
      <c r="A1957" s="6" t="s">
        <v>2019</v>
      </c>
      <c r="B1957" s="7">
        <v>2645.1</v>
      </c>
      <c r="C1957" s="7">
        <v>2650.62</v>
      </c>
      <c r="D1957" s="7">
        <v>2605.52</v>
      </c>
      <c r="E1957" s="7">
        <v>2642.22</v>
      </c>
      <c r="F1957" s="7">
        <v>3950.93</v>
      </c>
      <c r="G1957" s="10">
        <v>-0.002024490289245321</v>
      </c>
      <c r="H1957" s="7">
        <v>18.898792990066795</v>
      </c>
      <c r="I1957" s="7">
        <v>14.393183547676365</v>
      </c>
      <c r="J1957" s="7">
        <v>2.651143565720555</v>
      </c>
      <c r="K1957" s="7">
        <v>72.61132075471676</v>
      </c>
      <c r="L1957" s="7">
        <v>84.52487785422277</v>
      </c>
      <c r="M1957" s="7">
        <v>87.66826461526055</v>
      </c>
      <c r="N1957" s="7">
        <v>1.0</v>
      </c>
      <c r="O1957" s="10">
        <v>-0.002024490289245321</v>
      </c>
      <c r="P1957" s="15">
        <v>0.01</v>
      </c>
      <c r="Q1957" s="11">
        <v>3.0</v>
      </c>
    </row>
    <row r="1958">
      <c r="A1958" s="6" t="s">
        <v>2020</v>
      </c>
      <c r="B1958" s="7">
        <v>2657.19</v>
      </c>
      <c r="C1958" s="7">
        <v>2665.19</v>
      </c>
      <c r="D1958" s="7">
        <v>2639.03</v>
      </c>
      <c r="E1958" s="7">
        <v>2639.44</v>
      </c>
      <c r="F1958" s="7">
        <v>4025.84</v>
      </c>
      <c r="G1958" s="10">
        <v>-0.0010521455442770646</v>
      </c>
      <c r="H1958" s="7">
        <v>19.61782826960416</v>
      </c>
      <c r="I1958" s="7">
        <v>15.438112492061926</v>
      </c>
      <c r="J1958" s="7">
        <v>2.397491681597125</v>
      </c>
      <c r="K1958" s="7">
        <v>70.5665210185324</v>
      </c>
      <c r="L1958" s="7">
        <v>76.099870057546</v>
      </c>
      <c r="M1958" s="7">
        <v>83.49804223774821</v>
      </c>
      <c r="N1958" s="7">
        <v>2.0</v>
      </c>
      <c r="O1958" s="10">
        <v>-0.003076635833522386</v>
      </c>
      <c r="P1958" s="15">
        <v>0.01</v>
      </c>
      <c r="Q1958" s="11">
        <v>3.0</v>
      </c>
    </row>
    <row r="1959">
      <c r="A1959" s="6" t="s">
        <v>2021</v>
      </c>
      <c r="B1959" s="7">
        <v>2639.78</v>
      </c>
      <c r="C1959" s="7">
        <v>2648.72</v>
      </c>
      <c r="D1959" s="7">
        <v>2627.73</v>
      </c>
      <c r="E1959" s="7">
        <v>2629.57</v>
      </c>
      <c r="F1959" s="7">
        <v>3547.57</v>
      </c>
      <c r="G1959" s="10">
        <v>-0.003739429575970619</v>
      </c>
      <c r="H1959" s="7">
        <v>19.170259576711032</v>
      </c>
      <c r="I1959" s="7">
        <v>16.184541908991747</v>
      </c>
      <c r="J1959" s="7">
        <v>2.1798929485687806</v>
      </c>
      <c r="K1959" s="7">
        <v>68.55240046838419</v>
      </c>
      <c r="L1959" s="7">
        <v>66.93892704659382</v>
      </c>
      <c r="M1959" s="7">
        <v>75.8545583194542</v>
      </c>
      <c r="N1959" s="7">
        <v>3.0</v>
      </c>
      <c r="O1959" s="10">
        <v>-0.006816065409493005</v>
      </c>
      <c r="P1959" s="15">
        <v>0.01</v>
      </c>
      <c r="Q1959" s="11">
        <v>2.0</v>
      </c>
    </row>
    <row r="1960">
      <c r="A1960" s="6" t="s">
        <v>2022</v>
      </c>
      <c r="B1960" s="7">
        <v>2626.24</v>
      </c>
      <c r="C1960" s="7">
        <v>2634.41</v>
      </c>
      <c r="D1960" s="7">
        <v>2624.75</v>
      </c>
      <c r="E1960" s="7">
        <v>2629.27</v>
      </c>
      <c r="F1960" s="7">
        <v>3253.08</v>
      </c>
      <c r="G1960" s="10">
        <v>-1.1408709408769566E-4</v>
      </c>
      <c r="H1960" s="7">
        <v>18.577204223855006</v>
      </c>
      <c r="I1960" s="7">
        <v>16.6630743719644</v>
      </c>
      <c r="J1960" s="7">
        <v>3.2277739490006936</v>
      </c>
      <c r="K1960" s="7">
        <v>76.34689053712611</v>
      </c>
      <c r="L1960" s="7">
        <v>61.058109280138794</v>
      </c>
      <c r="M1960" s="7">
        <v>68.03230212809287</v>
      </c>
      <c r="N1960" s="7">
        <v>4.0</v>
      </c>
      <c r="O1960" s="10">
        <v>-0.006930152503580701</v>
      </c>
      <c r="P1960" s="15">
        <v>0.01</v>
      </c>
      <c r="Q1960" s="11">
        <v>3.0</v>
      </c>
    </row>
    <row r="1961">
      <c r="A1961" s="6" t="s">
        <v>2023</v>
      </c>
      <c r="B1961" s="7">
        <v>2628.38</v>
      </c>
      <c r="C1961" s="7">
        <v>2640.99</v>
      </c>
      <c r="D1961" s="7">
        <v>2626.53</v>
      </c>
      <c r="E1961" s="7">
        <v>2636.98</v>
      </c>
      <c r="F1961" s="7">
        <v>3297.06</v>
      </c>
      <c r="G1961" s="10">
        <v>0.0029323728639508444</v>
      </c>
      <c r="H1961" s="7">
        <v>18.515896420633</v>
      </c>
      <c r="I1961" s="7">
        <v>17.03363878169812</v>
      </c>
      <c r="J1961" s="7">
        <v>2.7691247415575524</v>
      </c>
      <c r="K1961" s="7">
        <v>73.46864143353451</v>
      </c>
      <c r="L1961" s="7">
        <v>67.7857713828937</v>
      </c>
      <c r="M1961" s="7">
        <v>65.26093590320876</v>
      </c>
      <c r="N1961" s="7">
        <v>1.0</v>
      </c>
      <c r="O1961" s="10">
        <v>0.0029323728639508444</v>
      </c>
      <c r="P1961" s="15">
        <v>0.01</v>
      </c>
      <c r="Q1961" s="11">
        <v>3.0</v>
      </c>
    </row>
    <row r="1962">
      <c r="A1962" s="6" t="s">
        <v>2024</v>
      </c>
      <c r="B1962" s="7">
        <v>2646.21</v>
      </c>
      <c r="C1962" s="7">
        <v>2651.65</v>
      </c>
      <c r="D1962" s="7">
        <v>2644.1</v>
      </c>
      <c r="E1962" s="7">
        <v>2651.5</v>
      </c>
      <c r="F1962" s="7">
        <v>3126.75</v>
      </c>
      <c r="G1962" s="10">
        <v>0.005506298872194701</v>
      </c>
      <c r="H1962" s="7">
        <v>19.415146473144432</v>
      </c>
      <c r="I1962" s="7">
        <v>17.509940319987383</v>
      </c>
      <c r="J1962" s="7">
        <v>4.268106162843006</v>
      </c>
      <c r="K1962" s="7">
        <v>81.0178464691316</v>
      </c>
      <c r="L1962" s="7">
        <v>84.25531914893615</v>
      </c>
      <c r="M1962" s="7">
        <v>71.03306660398955</v>
      </c>
      <c r="N1962" s="7">
        <v>2.0</v>
      </c>
      <c r="O1962" s="10">
        <v>0.008438671736145546</v>
      </c>
      <c r="P1962" s="15">
        <v>0.01</v>
      </c>
      <c r="Q1962" s="11">
        <v>4.0</v>
      </c>
    </row>
    <row r="1963">
      <c r="A1963" s="6" t="s">
        <v>2025</v>
      </c>
      <c r="B1963" s="7">
        <v>2652.19</v>
      </c>
      <c r="C1963" s="7">
        <v>2660.33</v>
      </c>
      <c r="D1963" s="7">
        <v>2651.47</v>
      </c>
      <c r="E1963" s="7">
        <v>2659.99</v>
      </c>
      <c r="F1963" s="7">
        <v>3141.48</v>
      </c>
      <c r="G1963" s="10">
        <v>0.003201961154063655</v>
      </c>
      <c r="H1963" s="7">
        <v>20.575696839377542</v>
      </c>
      <c r="I1963" s="7">
        <v>18.123091623865413</v>
      </c>
      <c r="J1963" s="7">
        <v>4.5020242914979685</v>
      </c>
      <c r="K1963" s="7">
        <v>81.82487122884471</v>
      </c>
      <c r="L1963" s="7">
        <v>93.15969481715301</v>
      </c>
      <c r="M1963" s="7">
        <v>81.73359511632763</v>
      </c>
      <c r="N1963" s="7">
        <v>3.0</v>
      </c>
      <c r="O1963" s="10">
        <v>0.011640632890209201</v>
      </c>
      <c r="P1963" s="15">
        <v>0.01</v>
      </c>
      <c r="Q1963" s="11">
        <v>4.0</v>
      </c>
    </row>
    <row r="1964">
      <c r="A1964" s="6" t="s">
        <v>2026</v>
      </c>
      <c r="B1964" s="7">
        <v>2661.73</v>
      </c>
      <c r="C1964" s="7">
        <v>2669.72</v>
      </c>
      <c r="D1964" s="7">
        <v>2659.78</v>
      </c>
      <c r="E1964" s="7">
        <v>2664.11</v>
      </c>
      <c r="F1964" s="7">
        <v>3568.91</v>
      </c>
      <c r="G1964" s="10">
        <v>0.0015488780033008943</v>
      </c>
      <c r="H1964" s="7">
        <v>21.57914003982387</v>
      </c>
      <c r="I1964" s="7">
        <v>18.814301307057107</v>
      </c>
      <c r="J1964" s="7">
        <v>3.9275753486279745</v>
      </c>
      <c r="K1964" s="7">
        <v>79.70604345444585</v>
      </c>
      <c r="L1964" s="7">
        <v>92.46878775674628</v>
      </c>
      <c r="M1964" s="7">
        <v>89.96126724094513</v>
      </c>
      <c r="N1964" s="7">
        <v>4.0</v>
      </c>
      <c r="O1964" s="10">
        <v>0.013189510893510096</v>
      </c>
      <c r="P1964" s="15">
        <v>0.01</v>
      </c>
      <c r="Q1964" s="11">
        <v>3.0</v>
      </c>
    </row>
    <row r="1965">
      <c r="A1965" s="6" t="s">
        <v>2027</v>
      </c>
      <c r="B1965" s="7">
        <v>2667.59</v>
      </c>
      <c r="C1965" s="7">
        <v>2671.88</v>
      </c>
      <c r="D1965" s="7">
        <v>2662.85</v>
      </c>
      <c r="E1965" s="7">
        <v>2662.85</v>
      </c>
      <c r="F1965" s="7">
        <v>3568.36</v>
      </c>
      <c r="G1965" s="10">
        <v>-4.729534441146267E-4</v>
      </c>
      <c r="H1965" s="7">
        <v>22.01888454114396</v>
      </c>
      <c r="I1965" s="7">
        <v>19.45521795387448</v>
      </c>
      <c r="J1965" s="7">
        <v>4.053389043639744</v>
      </c>
      <c r="K1965" s="7">
        <v>80.21129995406524</v>
      </c>
      <c r="L1965" s="7">
        <v>87.63183125599208</v>
      </c>
      <c r="M1965" s="7">
        <v>91.08677127663047</v>
      </c>
      <c r="N1965" s="7">
        <v>1.0</v>
      </c>
      <c r="O1965" s="10">
        <v>-4.729534441146267E-4</v>
      </c>
      <c r="P1965" s="15">
        <v>0.01</v>
      </c>
      <c r="Q1965" s="11">
        <v>3.0</v>
      </c>
    </row>
    <row r="1966">
      <c r="A1966" s="6" t="s">
        <v>2028</v>
      </c>
      <c r="B1966" s="7">
        <v>2665.87</v>
      </c>
      <c r="C1966" s="7">
        <v>2668.09</v>
      </c>
      <c r="D1966" s="7">
        <v>2652.01</v>
      </c>
      <c r="E1966" s="7">
        <v>2652.01</v>
      </c>
      <c r="F1966" s="7">
        <v>3442.76</v>
      </c>
      <c r="G1966" s="10">
        <v>-0.004070826370242293</v>
      </c>
      <c r="H1966" s="7">
        <v>21.247756904957896</v>
      </c>
      <c r="I1966" s="7">
        <v>19.813725744091165</v>
      </c>
      <c r="J1966" s="7">
        <v>2.5315009264978587</v>
      </c>
      <c r="K1966" s="7">
        <v>71.68342807170983</v>
      </c>
      <c r="L1966" s="7">
        <v>72.78455006163563</v>
      </c>
      <c r="M1966" s="7">
        <v>84.29505635812467</v>
      </c>
      <c r="N1966" s="7">
        <v>2.0</v>
      </c>
      <c r="O1966" s="10">
        <v>-0.00454377981435692</v>
      </c>
      <c r="P1966" s="15">
        <v>0.0125</v>
      </c>
      <c r="Q1966" s="11">
        <v>2.0</v>
      </c>
    </row>
    <row r="1967">
      <c r="A1967" s="6" t="s">
        <v>2029</v>
      </c>
      <c r="B1967" s="7">
        <v>2660.63</v>
      </c>
      <c r="C1967" s="7">
        <v>2679.63</v>
      </c>
      <c r="D1967" s="7">
        <v>2659.14</v>
      </c>
      <c r="E1967" s="7">
        <v>2675.81</v>
      </c>
      <c r="F1967" s="7">
        <v>5736.91</v>
      </c>
      <c r="G1967" s="10">
        <v>0.008974325134520506</v>
      </c>
      <c r="H1967" s="7">
        <v>22.300032894783726</v>
      </c>
      <c r="I1967" s="7">
        <v>20.31098717422968</v>
      </c>
      <c r="J1967" s="7">
        <v>3.3706182281708315</v>
      </c>
      <c r="K1967" s="7">
        <v>77.11994166970482</v>
      </c>
      <c r="L1967" s="7">
        <v>94.85105809408255</v>
      </c>
      <c r="M1967" s="7">
        <v>85.08914647057009</v>
      </c>
      <c r="N1967" s="7">
        <v>1.0</v>
      </c>
      <c r="O1967" s="10">
        <v>0.008974325134520506</v>
      </c>
      <c r="P1967" s="15">
        <v>0.0125</v>
      </c>
      <c r="Q1967" s="11">
        <v>4.0</v>
      </c>
    </row>
    <row r="1968">
      <c r="A1968" s="6" t="s">
        <v>2030</v>
      </c>
      <c r="B1968" s="7">
        <v>2685.92</v>
      </c>
      <c r="C1968" s="7">
        <v>2694.97</v>
      </c>
      <c r="D1968" s="7">
        <v>2685.92</v>
      </c>
      <c r="E1968" s="7">
        <v>2690.16</v>
      </c>
      <c r="F1968" s="7">
        <v>3727.77</v>
      </c>
      <c r="G1968" s="10">
        <v>0.005362862086620466</v>
      </c>
      <c r="H1968" s="7">
        <v>24.015063566074787</v>
      </c>
      <c r="I1968" s="7">
        <v>21.051802452598704</v>
      </c>
      <c r="J1968" s="7">
        <v>3.0114722753346266</v>
      </c>
      <c r="K1968" s="7">
        <v>75.07149666348916</v>
      </c>
      <c r="L1968" s="7">
        <v>94.62269424259368</v>
      </c>
      <c r="M1968" s="7">
        <v>87.41943413277062</v>
      </c>
      <c r="N1968" s="7">
        <v>2.0</v>
      </c>
      <c r="O1968" s="10">
        <v>0.014337187221140971</v>
      </c>
      <c r="P1968" s="15">
        <v>0.0125</v>
      </c>
      <c r="Q1968" s="11">
        <v>4.0</v>
      </c>
    </row>
    <row r="1969">
      <c r="A1969" s="6" t="s">
        <v>2031</v>
      </c>
      <c r="B1969" s="7">
        <v>2692.71</v>
      </c>
      <c r="C1969" s="7">
        <v>2694.44</v>
      </c>
      <c r="D1969" s="7">
        <v>2680.74</v>
      </c>
      <c r="E1969" s="7">
        <v>2681.47</v>
      </c>
      <c r="F1969" s="7">
        <v>3407.68</v>
      </c>
      <c r="G1969" s="10">
        <v>-0.0032302911350997913</v>
      </c>
      <c r="H1969" s="7">
        <v>24.391853253654972</v>
      </c>
      <c r="I1969" s="7">
        <v>21.71981261280996</v>
      </c>
      <c r="J1969" s="7">
        <v>2.4168797953964134</v>
      </c>
      <c r="K1969" s="7">
        <v>70.73353293413169</v>
      </c>
      <c r="L1969" s="7">
        <v>84.90776970374507</v>
      </c>
      <c r="M1969" s="7">
        <v>91.4605073468071</v>
      </c>
      <c r="N1969" s="7">
        <v>1.0</v>
      </c>
      <c r="O1969" s="10">
        <v>-0.0032302911350997913</v>
      </c>
      <c r="P1969" s="15">
        <v>0.0125</v>
      </c>
      <c r="Q1969" s="11">
        <v>2.0</v>
      </c>
    </row>
    <row r="1970">
      <c r="A1970" s="6" t="s">
        <v>2032</v>
      </c>
      <c r="B1970" s="7">
        <v>2688.18</v>
      </c>
      <c r="C1970" s="7">
        <v>2691.01</v>
      </c>
      <c r="D1970" s="7">
        <v>2676.11</v>
      </c>
      <c r="E1970" s="7">
        <v>2679.25</v>
      </c>
      <c r="F1970" s="7">
        <v>3246.23</v>
      </c>
      <c r="G1970" s="10">
        <v>-8.279040973793479E-4</v>
      </c>
      <c r="H1970" s="7">
        <v>24.231994994594515</v>
      </c>
      <c r="I1970" s="7">
        <v>22.222249089166873</v>
      </c>
      <c r="J1970" s="7">
        <v>1.766456921587616</v>
      </c>
      <c r="K1970" s="7">
        <v>63.85268130522273</v>
      </c>
      <c r="L1970" s="7">
        <v>82.42593627725005</v>
      </c>
      <c r="M1970" s="7">
        <v>87.31880007452959</v>
      </c>
      <c r="N1970" s="7">
        <v>2.0</v>
      </c>
      <c r="O1970" s="10">
        <v>-0.004058195232479139</v>
      </c>
      <c r="P1970" s="15">
        <v>0.0125</v>
      </c>
      <c r="Q1970" s="11">
        <v>3.0</v>
      </c>
    </row>
    <row r="1971">
      <c r="A1971" s="6" t="s">
        <v>2033</v>
      </c>
      <c r="B1971" s="7">
        <v>2683.02</v>
      </c>
      <c r="C1971" s="7">
        <v>2692.64</v>
      </c>
      <c r="D1971" s="7">
        <v>2682.4</v>
      </c>
      <c r="E1971" s="7">
        <v>2684.57</v>
      </c>
      <c r="F1971" s="7">
        <v>3293.13</v>
      </c>
      <c r="G1971" s="10">
        <v>0.001985630306988957</v>
      </c>
      <c r="H1971" s="7">
        <v>24.25498929311334</v>
      </c>
      <c r="I1971" s="7">
        <v>22.62879712995617</v>
      </c>
      <c r="J1971" s="7">
        <v>2.1776974416018033</v>
      </c>
      <c r="K1971" s="7">
        <v>68.53067296753326</v>
      </c>
      <c r="L1971" s="7">
        <v>85.1894047279982</v>
      </c>
      <c r="M1971" s="7">
        <v>84.17437023633111</v>
      </c>
      <c r="N1971" s="7">
        <v>1.0</v>
      </c>
      <c r="O1971" s="10">
        <v>0.001985630306988957</v>
      </c>
      <c r="P1971" s="15">
        <v>0.0125</v>
      </c>
      <c r="Q1971" s="11">
        <v>3.0</v>
      </c>
    </row>
    <row r="1972">
      <c r="A1972" s="6" t="s">
        <v>2034</v>
      </c>
      <c r="B1972" s="7">
        <v>2684.22</v>
      </c>
      <c r="C1972" s="7">
        <v>2685.35</v>
      </c>
      <c r="D1972" s="7">
        <v>2678.13</v>
      </c>
      <c r="E1972" s="7">
        <v>2683.34</v>
      </c>
      <c r="F1972" s="7">
        <v>2401.03</v>
      </c>
      <c r="G1972" s="10">
        <v>-4.581739347456085E-4</v>
      </c>
      <c r="H1972" s="7">
        <v>23.898474976646867</v>
      </c>
      <c r="I1972" s="7">
        <v>22.88273269929431</v>
      </c>
      <c r="J1972" s="7">
        <v>2.2757919209532194</v>
      </c>
      <c r="K1972" s="7">
        <v>69.47303051809801</v>
      </c>
      <c r="L1972" s="7">
        <v>83.43776701794405</v>
      </c>
      <c r="M1972" s="7">
        <v>83.6843693410641</v>
      </c>
      <c r="N1972" s="7">
        <v>1.0</v>
      </c>
      <c r="O1972" s="10">
        <v>-4.581739347456085E-4</v>
      </c>
      <c r="P1972" s="15">
        <v>0.0125</v>
      </c>
      <c r="Q1972" s="11">
        <v>3.0</v>
      </c>
    </row>
    <row r="1973">
      <c r="A1973" s="6" t="s">
        <v>2035</v>
      </c>
      <c r="B1973" s="7">
        <v>2679.09</v>
      </c>
      <c r="C1973" s="7">
        <v>2682.74</v>
      </c>
      <c r="D1973" s="7">
        <v>2677.96</v>
      </c>
      <c r="E1973" s="7">
        <v>2680.5</v>
      </c>
      <c r="F1973" s="7">
        <v>1970.66</v>
      </c>
      <c r="G1973" s="10">
        <v>-0.0010583824636461073</v>
      </c>
      <c r="H1973" s="7">
        <v>23.12025464349881</v>
      </c>
      <c r="I1973" s="7">
        <v>22.93023708813521</v>
      </c>
      <c r="J1973" s="7">
        <v>2.8601168736303735</v>
      </c>
      <c r="K1973" s="7">
        <v>74.09404863279393</v>
      </c>
      <c r="L1973" s="7">
        <v>79.39333523212782</v>
      </c>
      <c r="M1973" s="7">
        <v>82.67350232602335</v>
      </c>
      <c r="N1973" s="7">
        <v>2.0</v>
      </c>
      <c r="O1973" s="10">
        <v>-0.0015165563983917157</v>
      </c>
      <c r="P1973" s="15">
        <v>0.0125</v>
      </c>
      <c r="Q1973" s="11">
        <v>3.0</v>
      </c>
    </row>
    <row r="1974">
      <c r="A1974" s="6" t="s">
        <v>2036</v>
      </c>
      <c r="B1974" s="7">
        <v>2682.1</v>
      </c>
      <c r="C1974" s="7">
        <v>2685.64</v>
      </c>
      <c r="D1974" s="7">
        <v>2678.91</v>
      </c>
      <c r="E1974" s="7">
        <v>2682.62</v>
      </c>
      <c r="F1974" s="7">
        <v>2202.9</v>
      </c>
      <c r="G1974" s="10">
        <v>7.908972206677452E-4</v>
      </c>
      <c r="H1974" s="7">
        <v>22.41617598198991</v>
      </c>
      <c r="I1974" s="7">
        <v>22.82742486690615</v>
      </c>
      <c r="J1974" s="7">
        <v>2.970088626292469</v>
      </c>
      <c r="K1974" s="7">
        <v>74.81164542833227</v>
      </c>
      <c r="L1974" s="7">
        <v>81.95499707773234</v>
      </c>
      <c r="M1974" s="7">
        <v>81.5953664426014</v>
      </c>
      <c r="N1974" s="7">
        <v>1.0</v>
      </c>
      <c r="O1974" s="10">
        <v>7.908972206677452E-4</v>
      </c>
      <c r="P1974" s="15">
        <v>0.0125</v>
      </c>
      <c r="Q1974" s="11">
        <v>3.0</v>
      </c>
    </row>
    <row r="1975">
      <c r="A1975" s="6" t="s">
        <v>2037</v>
      </c>
      <c r="B1975" s="7">
        <v>2686.1</v>
      </c>
      <c r="C1975" s="7">
        <v>2687.66</v>
      </c>
      <c r="D1975" s="7">
        <v>2682.69</v>
      </c>
      <c r="E1975" s="7">
        <v>2687.54</v>
      </c>
      <c r="F1975" s="7">
        <v>2174.89</v>
      </c>
      <c r="G1975" s="10">
        <v>0.0018340279279212386</v>
      </c>
      <c r="H1975" s="7">
        <v>22.001571036568293</v>
      </c>
      <c r="I1975" s="7">
        <v>22.66225410083858</v>
      </c>
      <c r="J1975" s="7">
        <v>2.8670605612998554</v>
      </c>
      <c r="K1975" s="7">
        <v>74.14056531703592</v>
      </c>
      <c r="L1975" s="7">
        <v>85.39414193041114</v>
      </c>
      <c r="M1975" s="7">
        <v>82.24749141342376</v>
      </c>
      <c r="N1975" s="7">
        <v>2.0</v>
      </c>
      <c r="O1975" s="10">
        <v>0.0026249251485889837</v>
      </c>
      <c r="P1975" s="15">
        <v>0.0125</v>
      </c>
      <c r="Q1975" s="11">
        <v>3.0</v>
      </c>
    </row>
    <row r="1976">
      <c r="A1976" s="6" t="s">
        <v>2038</v>
      </c>
      <c r="B1976" s="7">
        <v>2689.15</v>
      </c>
      <c r="C1976" s="7">
        <v>2692.12</v>
      </c>
      <c r="D1976" s="7">
        <v>2673.61</v>
      </c>
      <c r="E1976" s="7">
        <v>2673.61</v>
      </c>
      <c r="F1976" s="7">
        <v>2447.76</v>
      </c>
      <c r="G1976" s="10">
        <v>-0.005183178668968587</v>
      </c>
      <c r="H1976" s="7">
        <v>20.314782876633217</v>
      </c>
      <c r="I1976" s="7">
        <v>22.19275985599751</v>
      </c>
      <c r="J1976" s="7">
        <v>1.5391367959034445</v>
      </c>
      <c r="K1976" s="7">
        <v>60.616537021031505</v>
      </c>
      <c r="L1976" s="7">
        <v>50.89655172413868</v>
      </c>
      <c r="M1976" s="7">
        <v>72.74856357742739</v>
      </c>
      <c r="N1976" s="7">
        <v>1.0</v>
      </c>
      <c r="O1976" s="10">
        <v>-0.005183178668968587</v>
      </c>
      <c r="P1976" s="15">
        <v>0.0125</v>
      </c>
      <c r="Q1976" s="11">
        <v>2.0</v>
      </c>
    </row>
    <row r="1977">
      <c r="A1977" s="6" t="s">
        <v>2039</v>
      </c>
      <c r="B1977" s="7">
        <v>2683.73</v>
      </c>
      <c r="C1977" s="7">
        <v>2695.89</v>
      </c>
      <c r="D1977" s="7">
        <v>2682.36</v>
      </c>
      <c r="E1977" s="7">
        <v>2695.81</v>
      </c>
      <c r="F1977" s="7">
        <v>3397.43</v>
      </c>
      <c r="G1977" s="10">
        <v>0.00830338007413191</v>
      </c>
      <c r="H1977" s="7">
        <v>20.53265787524151</v>
      </c>
      <c r="I1977" s="7">
        <v>21.860739459846315</v>
      </c>
      <c r="J1977" s="7">
        <v>1.8734455010973023</v>
      </c>
      <c r="K1977" s="7">
        <v>65.19857433808565</v>
      </c>
      <c r="L1977" s="7">
        <v>99.81768459434839</v>
      </c>
      <c r="M1977" s="7">
        <v>78.70279274963274</v>
      </c>
      <c r="N1977" s="7">
        <v>1.0</v>
      </c>
      <c r="O1977" s="10">
        <v>0.00830338007413191</v>
      </c>
      <c r="P1977" s="15">
        <v>0.0125</v>
      </c>
      <c r="Q1977" s="11">
        <v>4.0</v>
      </c>
    </row>
    <row r="1978">
      <c r="A1978" s="6" t="s">
        <v>2040</v>
      </c>
      <c r="B1978" s="7">
        <v>2697.85</v>
      </c>
      <c r="C1978" s="7">
        <v>2714.37</v>
      </c>
      <c r="D1978" s="7">
        <v>2697.77</v>
      </c>
      <c r="E1978" s="7">
        <v>2713.06</v>
      </c>
      <c r="F1978" s="7">
        <v>3544.03</v>
      </c>
      <c r="G1978" s="10">
        <v>0.006398818907860718</v>
      </c>
      <c r="H1978" s="7">
        <v>21.84543563340685</v>
      </c>
      <c r="I1978" s="7">
        <v>21.857678694558423</v>
      </c>
      <c r="J1978" s="7">
        <v>2.1936113143135847</v>
      </c>
      <c r="K1978" s="7">
        <v>68.6874856837444</v>
      </c>
      <c r="L1978" s="7">
        <v>97.89929441949977</v>
      </c>
      <c r="M1978" s="7">
        <v>82.87117691266228</v>
      </c>
      <c r="N1978" s="7">
        <v>2.0</v>
      </c>
      <c r="O1978" s="10">
        <v>0.014702198981992627</v>
      </c>
      <c r="P1978" s="15">
        <v>0.0125</v>
      </c>
      <c r="Q1978" s="11">
        <v>4.0</v>
      </c>
    </row>
    <row r="1979">
      <c r="A1979" s="6" t="s">
        <v>2041</v>
      </c>
      <c r="B1979" s="7">
        <v>2719.31</v>
      </c>
      <c r="C1979" s="7">
        <v>2729.29</v>
      </c>
      <c r="D1979" s="7">
        <v>2719.07</v>
      </c>
      <c r="E1979" s="7">
        <v>2723.99</v>
      </c>
      <c r="F1979" s="7">
        <v>3697.34</v>
      </c>
      <c r="G1979" s="10">
        <v>0.004028661363921121</v>
      </c>
      <c r="H1979" s="7">
        <v>23.496923214494927</v>
      </c>
      <c r="I1979" s="7">
        <v>22.185527598545725</v>
      </c>
      <c r="J1979" s="7">
        <v>2.538113207547184</v>
      </c>
      <c r="K1979" s="7">
        <v>71.73634812286701</v>
      </c>
      <c r="L1979" s="7">
        <v>93.14182194616951</v>
      </c>
      <c r="M1979" s="7">
        <v>96.95293365333923</v>
      </c>
      <c r="N1979" s="7">
        <v>3.0</v>
      </c>
      <c r="O1979" s="10">
        <v>0.018730860345913748</v>
      </c>
      <c r="P1979" s="15">
        <v>0.0125</v>
      </c>
      <c r="Q1979" s="11">
        <v>4.0</v>
      </c>
    </row>
    <row r="1980">
      <c r="A1980" s="6" t="s">
        <v>2042</v>
      </c>
      <c r="B1980" s="7">
        <v>2731.33</v>
      </c>
      <c r="C1980" s="7">
        <v>2743.45</v>
      </c>
      <c r="D1980" s="7">
        <v>2727.92</v>
      </c>
      <c r="E1980" s="7">
        <v>2743.15</v>
      </c>
      <c r="F1980" s="7">
        <v>3239.28</v>
      </c>
      <c r="G1980" s="10">
        <v>0.00703379968355255</v>
      </c>
      <c r="H1980" s="7">
        <v>26.051485584698185</v>
      </c>
      <c r="I1980" s="7">
        <v>22.95871919577622</v>
      </c>
      <c r="J1980" s="7">
        <v>4.152542372881367</v>
      </c>
      <c r="K1980" s="7">
        <v>80.59210526315793</v>
      </c>
      <c r="L1980" s="7">
        <v>99.64417032380533</v>
      </c>
      <c r="M1980" s="7">
        <v>96.8950955631582</v>
      </c>
      <c r="N1980" s="7">
        <v>4.0</v>
      </c>
      <c r="O1980" s="10">
        <v>0.0257646600294663</v>
      </c>
      <c r="P1980" s="15">
        <v>0.0125</v>
      </c>
      <c r="Q1980" s="11">
        <v>4.0</v>
      </c>
    </row>
    <row r="1981">
      <c r="A1981" s="6" t="s">
        <v>2043</v>
      </c>
      <c r="B1981" s="7">
        <v>2742.67</v>
      </c>
      <c r="C1981" s="7">
        <v>2748.51</v>
      </c>
      <c r="D1981" s="7">
        <v>2737.6</v>
      </c>
      <c r="E1981" s="7">
        <v>2747.71</v>
      </c>
      <c r="F1981" s="7">
        <v>3246.16</v>
      </c>
      <c r="G1981" s="10">
        <v>0.001662322512440058</v>
      </c>
      <c r="H1981" s="7">
        <v>28.11980099628545</v>
      </c>
      <c r="I1981" s="7">
        <v>23.990935555878067</v>
      </c>
      <c r="J1981" s="7">
        <v>3.487028709789016</v>
      </c>
      <c r="K1981" s="7">
        <v>77.71353684859706</v>
      </c>
      <c r="L1981" s="7">
        <v>98.9319092122828</v>
      </c>
      <c r="M1981" s="7">
        <v>97.23930049408587</v>
      </c>
      <c r="N1981" s="7">
        <v>5.0</v>
      </c>
      <c r="O1981" s="10">
        <v>0.027426982541906356</v>
      </c>
      <c r="P1981" s="15">
        <v>0.0125</v>
      </c>
      <c r="Q1981" s="11">
        <v>3.0</v>
      </c>
    </row>
    <row r="1982">
      <c r="A1982" s="6" t="s">
        <v>2044</v>
      </c>
      <c r="B1982" s="7">
        <v>2751.15</v>
      </c>
      <c r="C1982" s="7">
        <v>2759.14</v>
      </c>
      <c r="D1982" s="7">
        <v>2747.86</v>
      </c>
      <c r="E1982" s="7">
        <v>2751.29</v>
      </c>
      <c r="F1982" s="7">
        <v>3467.46</v>
      </c>
      <c r="G1982" s="10">
        <v>0.0013029031448005528</v>
      </c>
      <c r="H1982" s="7">
        <v>29.705406506830514</v>
      </c>
      <c r="I1982" s="7">
        <v>25.13382974606856</v>
      </c>
      <c r="J1982" s="7">
        <v>3.1144932549291044</v>
      </c>
      <c r="K1982" s="7">
        <v>75.6956704497689</v>
      </c>
      <c r="L1982" s="7">
        <v>90.82193382438918</v>
      </c>
      <c r="M1982" s="7">
        <v>96.46600445349243</v>
      </c>
      <c r="N1982" s="7">
        <v>6.0</v>
      </c>
      <c r="O1982" s="10">
        <v>0.02872988568670691</v>
      </c>
      <c r="P1982" s="15">
        <v>0.0125</v>
      </c>
      <c r="Q1982" s="11">
        <v>3.0</v>
      </c>
    </row>
    <row r="1983">
      <c r="A1983" s="6" t="s">
        <v>2045</v>
      </c>
      <c r="B1983" s="7">
        <v>2745.55</v>
      </c>
      <c r="C1983" s="7">
        <v>2750.8</v>
      </c>
      <c r="D1983" s="7">
        <v>2736.06</v>
      </c>
      <c r="E1983" s="7">
        <v>2748.23</v>
      </c>
      <c r="F1983" s="7">
        <v>3579.9</v>
      </c>
      <c r="G1983" s="10">
        <v>-0.0011122055472160134</v>
      </c>
      <c r="H1983" s="7">
        <v>30.36506431131056</v>
      </c>
      <c r="I1983" s="7">
        <v>26.180076659116963</v>
      </c>
      <c r="J1983" s="7">
        <v>3.867697594501759</v>
      </c>
      <c r="K1983" s="7">
        <v>79.456406636075</v>
      </c>
      <c r="L1983" s="7">
        <v>87.24424178650779</v>
      </c>
      <c r="M1983" s="7">
        <v>92.33269494105991</v>
      </c>
      <c r="N1983" s="7">
        <v>1.0</v>
      </c>
      <c r="O1983" s="10">
        <v>-0.0011122055472160134</v>
      </c>
      <c r="P1983" s="15">
        <v>0.0125</v>
      </c>
      <c r="Q1983" s="11">
        <v>3.0</v>
      </c>
    </row>
    <row r="1984">
      <c r="A1984" s="6" t="s">
        <v>2046</v>
      </c>
      <c r="B1984" s="7">
        <v>2752.97</v>
      </c>
      <c r="C1984" s="7">
        <v>2767.56</v>
      </c>
      <c r="D1984" s="7">
        <v>2752.78</v>
      </c>
      <c r="E1984" s="7">
        <v>2767.56</v>
      </c>
      <c r="F1984" s="7">
        <v>3645.69</v>
      </c>
      <c r="G1984" s="10">
        <v>0.007033618001404514</v>
      </c>
      <c r="H1984" s="7">
        <v>32.07784390956385</v>
      </c>
      <c r="I1984" s="7">
        <v>27.359630109206343</v>
      </c>
      <c r="J1984" s="7">
        <v>5.193257359924035</v>
      </c>
      <c r="K1984" s="7">
        <v>83.85340795829183</v>
      </c>
      <c r="L1984" s="7">
        <v>100.0</v>
      </c>
      <c r="M1984" s="7">
        <v>92.68872520363232</v>
      </c>
      <c r="N1984" s="7">
        <v>1.0</v>
      </c>
      <c r="O1984" s="10">
        <v>0.007033618001404514</v>
      </c>
      <c r="P1984" s="15">
        <v>0.0125</v>
      </c>
      <c r="Q1984" s="11">
        <v>4.0</v>
      </c>
    </row>
    <row r="1985">
      <c r="A1985" s="6" t="s">
        <v>2047</v>
      </c>
      <c r="B1985" s="7">
        <v>2770.18</v>
      </c>
      <c r="C1985" s="7">
        <v>2787.85</v>
      </c>
      <c r="D1985" s="7">
        <v>2769.64</v>
      </c>
      <c r="E1985" s="7">
        <v>2786.24</v>
      </c>
      <c r="F1985" s="7">
        <v>3587.22</v>
      </c>
      <c r="G1985" s="10">
        <v>0.006749627831013541</v>
      </c>
      <c r="H1985" s="7">
        <v>34.54434822261601</v>
      </c>
      <c r="I1985" s="7">
        <v>28.79657373188828</v>
      </c>
      <c r="J1985" s="7">
        <v>5.827635327635321</v>
      </c>
      <c r="K1985" s="7">
        <v>85.35364072605883</v>
      </c>
      <c r="L1985" s="7">
        <v>98.5906862745097</v>
      </c>
      <c r="M1985" s="7">
        <v>95.2783093536725</v>
      </c>
      <c r="N1985" s="7">
        <v>2.0</v>
      </c>
      <c r="O1985" s="10">
        <v>0.013783245832418054</v>
      </c>
      <c r="P1985" s="15">
        <v>0.0125</v>
      </c>
      <c r="Q1985" s="11">
        <v>4.0</v>
      </c>
    </row>
    <row r="1986">
      <c r="A1986" s="6" t="s">
        <v>2048</v>
      </c>
      <c r="B1986" s="7">
        <v>2798.96</v>
      </c>
      <c r="C1986" s="7">
        <v>2807.54</v>
      </c>
      <c r="D1986" s="7">
        <v>2768.64</v>
      </c>
      <c r="E1986" s="7">
        <v>2776.42</v>
      </c>
      <c r="F1986" s="7">
        <v>4362.88</v>
      </c>
      <c r="G1986" s="10">
        <v>-0.003524463075686125</v>
      </c>
      <c r="H1986" s="7">
        <v>35.2997650123566</v>
      </c>
      <c r="I1986" s="7">
        <v>30.097211987981947</v>
      </c>
      <c r="J1986" s="7">
        <v>4.139291736930896</v>
      </c>
      <c r="K1986" s="7">
        <v>80.54206588791193</v>
      </c>
      <c r="L1986" s="7">
        <v>76.76398118420076</v>
      </c>
      <c r="M1986" s="7">
        <v>91.78488915290347</v>
      </c>
      <c r="N1986" s="7">
        <v>1.0</v>
      </c>
      <c r="O1986" s="10">
        <v>-0.003524463075686125</v>
      </c>
      <c r="P1986" s="15">
        <v>0.0125</v>
      </c>
      <c r="Q1986" s="11">
        <v>2.0</v>
      </c>
    </row>
    <row r="1987">
      <c r="A1987" s="6" t="s">
        <v>2049</v>
      </c>
      <c r="B1987" s="7">
        <v>2784.99</v>
      </c>
      <c r="C1987" s="7">
        <v>2807.04</v>
      </c>
      <c r="D1987" s="7">
        <v>2778.38</v>
      </c>
      <c r="E1987" s="7">
        <v>2802.56</v>
      </c>
      <c r="F1987" s="7">
        <v>3790.34</v>
      </c>
      <c r="G1987" s="10">
        <v>0.009415002053003461</v>
      </c>
      <c r="H1987" s="7">
        <v>37.574581414434306</v>
      </c>
      <c r="I1987" s="7">
        <v>31.59268587327242</v>
      </c>
      <c r="J1987" s="7">
        <v>5.552778813875504</v>
      </c>
      <c r="K1987" s="7">
        <v>84.73929872495466</v>
      </c>
      <c r="L1987" s="7">
        <v>96.28163966251024</v>
      </c>
      <c r="M1987" s="7">
        <v>90.54543570707357</v>
      </c>
      <c r="N1987" s="7">
        <v>1.0</v>
      </c>
      <c r="O1987" s="10">
        <v>0.009415002053003461</v>
      </c>
      <c r="P1987" s="15">
        <v>0.0125</v>
      </c>
      <c r="Q1987" s="11">
        <v>4.0</v>
      </c>
    </row>
    <row r="1988">
      <c r="A1988" s="6" t="s">
        <v>2050</v>
      </c>
      <c r="B1988" s="7">
        <v>2802.4</v>
      </c>
      <c r="C1988" s="7">
        <v>2805.83</v>
      </c>
      <c r="D1988" s="7">
        <v>2792.56</v>
      </c>
      <c r="E1988" s="7">
        <v>2798.03</v>
      </c>
      <c r="F1988" s="7">
        <v>3703.3</v>
      </c>
      <c r="G1988" s="10">
        <v>-0.0016163793103447367</v>
      </c>
      <c r="H1988" s="7">
        <v>38.56727709794859</v>
      </c>
      <c r="I1988" s="7">
        <v>32.987604118207656</v>
      </c>
      <c r="J1988" s="7">
        <v>4.682514358647196</v>
      </c>
      <c r="K1988" s="7">
        <v>82.40215621315096</v>
      </c>
      <c r="L1988" s="7">
        <v>92.89927574105893</v>
      </c>
      <c r="M1988" s="7">
        <v>88.64829886258998</v>
      </c>
      <c r="N1988" s="7">
        <v>1.0</v>
      </c>
      <c r="O1988" s="10">
        <v>-0.0016163793103447367</v>
      </c>
      <c r="P1988" s="15">
        <v>0.0125</v>
      </c>
      <c r="Q1988" s="11">
        <v>3.0</v>
      </c>
    </row>
    <row r="1989">
      <c r="A1989" s="6" t="s">
        <v>2051</v>
      </c>
      <c r="B1989" s="7">
        <v>2802.6</v>
      </c>
      <c r="C1989" s="7">
        <v>2810.33</v>
      </c>
      <c r="D1989" s="7">
        <v>2798.08</v>
      </c>
      <c r="E1989" s="7">
        <v>2810.3</v>
      </c>
      <c r="F1989" s="7">
        <v>3724.23</v>
      </c>
      <c r="G1989" s="10">
        <v>0.004385228178396937</v>
      </c>
      <c r="H1989" s="7">
        <v>39.88432041582473</v>
      </c>
      <c r="I1989" s="7">
        <v>34.36694737773107</v>
      </c>
      <c r="J1989" s="7">
        <v>4.917038927887787</v>
      </c>
      <c r="K1989" s="7">
        <v>83.09965487489245</v>
      </c>
      <c r="L1989" s="7">
        <v>99.9780573434759</v>
      </c>
      <c r="M1989" s="7">
        <v>96.38632424901503</v>
      </c>
      <c r="N1989" s="7">
        <v>1.0</v>
      </c>
      <c r="O1989" s="10">
        <v>0.004385228178396937</v>
      </c>
      <c r="P1989" s="15">
        <v>0.0125</v>
      </c>
      <c r="Q1989" s="11">
        <v>4.0</v>
      </c>
    </row>
    <row r="1990">
      <c r="A1990" s="6" t="s">
        <v>2052</v>
      </c>
      <c r="B1990" s="7">
        <v>2809.16</v>
      </c>
      <c r="C1990" s="7">
        <v>2833.03</v>
      </c>
      <c r="D1990" s="7">
        <v>2808.12</v>
      </c>
      <c r="E1990" s="7">
        <v>2832.97</v>
      </c>
      <c r="F1990" s="7">
        <v>3489.48</v>
      </c>
      <c r="G1990" s="10">
        <v>0.008066754439027725</v>
      </c>
      <c r="H1990" s="7">
        <v>42.27010283962227</v>
      </c>
      <c r="I1990" s="7">
        <v>35.94757847010931</v>
      </c>
      <c r="J1990" s="7">
        <v>10.153360137852106</v>
      </c>
      <c r="K1990" s="7">
        <v>91.0340920795141</v>
      </c>
      <c r="L1990" s="7">
        <v>99.9601778721707</v>
      </c>
      <c r="M1990" s="7">
        <v>97.61250365223516</v>
      </c>
      <c r="N1990" s="7">
        <v>2.0</v>
      </c>
      <c r="O1990" s="10">
        <v>0.01245198261742466</v>
      </c>
      <c r="P1990" s="15">
        <v>0.0125</v>
      </c>
      <c r="Q1990" s="11">
        <v>4.0</v>
      </c>
    </row>
    <row r="1991">
      <c r="A1991" s="6" t="s">
        <v>2053</v>
      </c>
      <c r="B1991" s="7">
        <v>2835.05</v>
      </c>
      <c r="C1991" s="7">
        <v>2842.24</v>
      </c>
      <c r="D1991" s="7">
        <v>2830.59</v>
      </c>
      <c r="E1991" s="7">
        <v>2839.13</v>
      </c>
      <c r="F1991" s="7">
        <v>3541.14</v>
      </c>
      <c r="G1991" s="10">
        <v>0.0021743964814312576</v>
      </c>
      <c r="H1991" s="7">
        <v>44.14899103103471</v>
      </c>
      <c r="I1991" s="7">
        <v>37.587860982294394</v>
      </c>
      <c r="J1991" s="7">
        <v>9.232050545663705</v>
      </c>
      <c r="K1991" s="7">
        <v>90.22678791961407</v>
      </c>
      <c r="L1991" s="7">
        <v>97.84730393853418</v>
      </c>
      <c r="M1991" s="7">
        <v>99.26184638472694</v>
      </c>
      <c r="N1991" s="7">
        <v>3.0</v>
      </c>
      <c r="O1991" s="10">
        <v>0.014626379098855918</v>
      </c>
      <c r="P1991" s="15">
        <v>0.0125</v>
      </c>
      <c r="Q1991" s="11">
        <v>3.0</v>
      </c>
    </row>
    <row r="1992">
      <c r="A1992" s="6" t="s">
        <v>2054</v>
      </c>
      <c r="B1992" s="7">
        <v>2845.42</v>
      </c>
      <c r="C1992" s="7">
        <v>2852.97</v>
      </c>
      <c r="D1992" s="7">
        <v>2824.81</v>
      </c>
      <c r="E1992" s="7">
        <v>2837.54</v>
      </c>
      <c r="F1992" s="7">
        <v>4079.27</v>
      </c>
      <c r="G1992" s="10">
        <v>-5.600307136341575E-4</v>
      </c>
      <c r="H1992" s="7">
        <v>44.991094417115164</v>
      </c>
      <c r="I1992" s="7">
        <v>39.06850766925855</v>
      </c>
      <c r="J1992" s="7">
        <v>7.551578947368579</v>
      </c>
      <c r="K1992" s="7">
        <v>88.30625307730205</v>
      </c>
      <c r="L1992" s="7">
        <v>88.47647498132945</v>
      </c>
      <c r="M1992" s="7">
        <v>95.42798559734477</v>
      </c>
      <c r="N1992" s="7">
        <v>1.0</v>
      </c>
      <c r="O1992" s="10">
        <v>-5.600307136341575E-4</v>
      </c>
      <c r="P1992" s="15">
        <v>0.0125</v>
      </c>
      <c r="Q1992" s="11">
        <v>3.0</v>
      </c>
    </row>
    <row r="1993">
      <c r="A1993" s="6" t="s">
        <v>2055</v>
      </c>
      <c r="B1993" s="7">
        <v>2846.24</v>
      </c>
      <c r="C1993" s="7">
        <v>2848.56</v>
      </c>
      <c r="D1993" s="7">
        <v>2830.94</v>
      </c>
      <c r="E1993" s="7">
        <v>2839.25</v>
      </c>
      <c r="F1993" s="7">
        <v>3873.1</v>
      </c>
      <c r="G1993" s="10">
        <v>6.026346765155862E-4</v>
      </c>
      <c r="H1993" s="7">
        <v>45.2745532590061</v>
      </c>
      <c r="I1993" s="7">
        <v>40.30971678720806</v>
      </c>
      <c r="J1993" s="7">
        <v>7.066315789473842</v>
      </c>
      <c r="K1993" s="7">
        <v>87.60276654051962</v>
      </c>
      <c r="L1993" s="7">
        <v>89.02838864454232</v>
      </c>
      <c r="M1993" s="7">
        <v>91.78405585480198</v>
      </c>
      <c r="N1993" s="7">
        <v>1.0</v>
      </c>
      <c r="O1993" s="10">
        <v>6.026346765155862E-4</v>
      </c>
      <c r="P1993" s="15">
        <v>0.0125</v>
      </c>
      <c r="Q1993" s="11">
        <v>3.0</v>
      </c>
    </row>
    <row r="1994">
      <c r="A1994" s="6" t="s">
        <v>2056</v>
      </c>
      <c r="B1994" s="7">
        <v>2847.48</v>
      </c>
      <c r="C1994" s="7">
        <v>2872.87</v>
      </c>
      <c r="D1994" s="7">
        <v>2846.18</v>
      </c>
      <c r="E1994" s="7">
        <v>2872.87</v>
      </c>
      <c r="F1994" s="7">
        <v>3474.68</v>
      </c>
      <c r="G1994" s="10">
        <v>0.011841155234657001</v>
      </c>
      <c r="H1994" s="7">
        <v>47.66262439428783</v>
      </c>
      <c r="I1994" s="7">
        <v>41.78029830862401</v>
      </c>
      <c r="J1994" s="7">
        <v>7.827368421052785</v>
      </c>
      <c r="K1994" s="7">
        <v>88.67159551633695</v>
      </c>
      <c r="L1994" s="7">
        <v>100.0</v>
      </c>
      <c r="M1994" s="7">
        <v>92.50162120862392</v>
      </c>
      <c r="N1994" s="7">
        <v>2.0</v>
      </c>
      <c r="O1994" s="10">
        <v>0.012443789911172587</v>
      </c>
      <c r="P1994" s="15">
        <v>0.0125</v>
      </c>
      <c r="Q1994" s="11">
        <v>5.0</v>
      </c>
    </row>
    <row r="1995">
      <c r="A1995" s="6" t="s">
        <v>2057</v>
      </c>
      <c r="B1995" s="7">
        <v>2867.23</v>
      </c>
      <c r="C1995" s="7">
        <v>2870.62</v>
      </c>
      <c r="D1995" s="7">
        <v>2851.48</v>
      </c>
      <c r="E1995" s="7">
        <v>2853.53</v>
      </c>
      <c r="F1995" s="7">
        <v>3587.42</v>
      </c>
      <c r="G1995" s="10">
        <v>-0.006731944014173872</v>
      </c>
      <c r="H1995" s="7">
        <v>47.44766446444601</v>
      </c>
      <c r="I1995" s="7">
        <v>42.913771539788414</v>
      </c>
      <c r="J1995" s="7">
        <v>3.7600417318727772</v>
      </c>
      <c r="K1995" s="7">
        <v>78.99178082191807</v>
      </c>
      <c r="L1995" s="7">
        <v>85.8636064615162</v>
      </c>
      <c r="M1995" s="7">
        <v>91.63066503535283</v>
      </c>
      <c r="N1995" s="7">
        <v>1.0</v>
      </c>
      <c r="O1995" s="10">
        <v>-0.006731944014173872</v>
      </c>
      <c r="P1995" s="15">
        <v>0.0125</v>
      </c>
      <c r="Q1995" s="11">
        <v>2.0</v>
      </c>
    </row>
    <row r="1996">
      <c r="A1996" s="6" t="s">
        <v>2058</v>
      </c>
      <c r="B1996" s="7">
        <v>2832.74</v>
      </c>
      <c r="C1996" s="7">
        <v>2837.75</v>
      </c>
      <c r="D1996" s="7">
        <v>2818.27</v>
      </c>
      <c r="E1996" s="7">
        <v>2822.43</v>
      </c>
      <c r="F1996" s="7">
        <v>4012.07</v>
      </c>
      <c r="G1996" s="10">
        <v>-0.010898781509218533</v>
      </c>
      <c r="H1996" s="7">
        <v>44.25762275913394</v>
      </c>
      <c r="I1996" s="7">
        <v>43.18254178365753</v>
      </c>
      <c r="J1996" s="7">
        <v>2.0244815668202807</v>
      </c>
      <c r="K1996" s="7">
        <v>66.93648223978673</v>
      </c>
      <c r="L1996" s="7">
        <v>63.13135004751109</v>
      </c>
      <c r="M1996" s="7">
        <v>82.99831883634243</v>
      </c>
      <c r="N1996" s="7">
        <v>2.0</v>
      </c>
      <c r="O1996" s="10">
        <v>-0.017630725523392406</v>
      </c>
      <c r="P1996" s="15">
        <v>0.0125</v>
      </c>
      <c r="Q1996" s="11">
        <v>1.0</v>
      </c>
    </row>
    <row r="1997">
      <c r="A1997" s="6" t="s">
        <v>2059</v>
      </c>
      <c r="B1997" s="7">
        <v>2832.41</v>
      </c>
      <c r="C1997" s="7">
        <v>2839.26</v>
      </c>
      <c r="D1997" s="7">
        <v>2813.04</v>
      </c>
      <c r="E1997" s="7">
        <v>2823.81</v>
      </c>
      <c r="F1997" s="7">
        <v>4276.27</v>
      </c>
      <c r="G1997" s="10">
        <v>4.889403811609533E-4</v>
      </c>
      <c r="H1997" s="7">
        <v>41.3640274315062</v>
      </c>
      <c r="I1997" s="7">
        <v>42.81883891322727</v>
      </c>
      <c r="J1997" s="7">
        <v>2.138595962639354</v>
      </c>
      <c r="K1997" s="7">
        <v>68.138619564174</v>
      </c>
      <c r="L1997" s="7">
        <v>59.14730618702634</v>
      </c>
      <c r="M1997" s="7">
        <v>69.38075423201788</v>
      </c>
      <c r="N1997" s="7">
        <v>1.0</v>
      </c>
      <c r="O1997" s="10">
        <v>4.889403811609533E-4</v>
      </c>
      <c r="P1997" s="15">
        <v>0.0125</v>
      </c>
      <c r="Q1997" s="11">
        <v>3.0</v>
      </c>
    </row>
    <row r="1998">
      <c r="A1998" s="6" t="s">
        <v>2060</v>
      </c>
      <c r="B1998" s="7">
        <v>2816.45</v>
      </c>
      <c r="C1998" s="7">
        <v>2835.96</v>
      </c>
      <c r="D1998" s="7">
        <v>2812.7</v>
      </c>
      <c r="E1998" s="7">
        <v>2821.98</v>
      </c>
      <c r="F1998" s="7">
        <v>3977.38</v>
      </c>
      <c r="G1998" s="10">
        <v>-6.480605989779508E-4</v>
      </c>
      <c r="H1998" s="7">
        <v>38.47959773115372</v>
      </c>
      <c r="I1998" s="7">
        <v>41.950990676812566</v>
      </c>
      <c r="J1998" s="7">
        <v>1.7978302301715352</v>
      </c>
      <c r="K1998" s="7">
        <v>64.25801718717258</v>
      </c>
      <c r="L1998" s="7">
        <v>51.175285426460846</v>
      </c>
      <c r="M1998" s="7">
        <v>57.8179805536661</v>
      </c>
      <c r="N1998" s="7">
        <v>1.0</v>
      </c>
      <c r="O1998" s="10">
        <v>-6.480605989779508E-4</v>
      </c>
      <c r="P1998" s="15">
        <v>0.0125</v>
      </c>
      <c r="Q1998" s="11">
        <v>3.0</v>
      </c>
    </row>
    <row r="1999">
      <c r="A1999" s="6" t="s">
        <v>2061</v>
      </c>
      <c r="B1999" s="7">
        <v>2808.92</v>
      </c>
      <c r="C1999" s="7">
        <v>2808.92</v>
      </c>
      <c r="D1999" s="7">
        <v>2759.97</v>
      </c>
      <c r="E1999" s="7">
        <v>2762.13</v>
      </c>
      <c r="F1999" s="7">
        <v>4340.22</v>
      </c>
      <c r="G1999" s="10">
        <v>-0.021208513171602886</v>
      </c>
      <c r="H1999" s="7">
        <v>31.00684400317232</v>
      </c>
      <c r="I1999" s="7">
        <v>39.76216134208452</v>
      </c>
      <c r="J1999" s="7">
        <v>0.8117288770888664</v>
      </c>
      <c r="K1999" s="7">
        <v>44.804103271410774</v>
      </c>
      <c r="L1999" s="7">
        <v>1.9131975199294131</v>
      </c>
      <c r="M1999" s="7">
        <v>37.41192971113887</v>
      </c>
      <c r="N1999" s="7">
        <v>2.0</v>
      </c>
      <c r="O1999" s="10">
        <v>-0.021856573770580836</v>
      </c>
      <c r="P1999" s="15">
        <v>0.0125</v>
      </c>
      <c r="Q1999" s="11">
        <v>1.0</v>
      </c>
    </row>
    <row r="2000">
      <c r="A2000" s="6" t="s">
        <v>2062</v>
      </c>
      <c r="B2000" s="7">
        <v>2741.06</v>
      </c>
      <c r="C2000" s="7">
        <v>2763.39</v>
      </c>
      <c r="D2000" s="7">
        <v>2638.17</v>
      </c>
      <c r="E2000" s="7">
        <v>2648.94</v>
      </c>
      <c r="F2000" s="7">
        <v>5310.84</v>
      </c>
      <c r="G2000" s="10">
        <v>-0.04097924427887176</v>
      </c>
      <c r="H2000" s="7">
        <v>15.76936636440405</v>
      </c>
      <c r="I2000" s="7">
        <v>34.96360234654843</v>
      </c>
      <c r="J2000" s="7">
        <v>0.44916389405003626</v>
      </c>
      <c r="K2000" s="7">
        <v>30.994692587512645</v>
      </c>
      <c r="L2000" s="7">
        <v>4.588836812952701</v>
      </c>
      <c r="M2000" s="7">
        <v>19.22577325311432</v>
      </c>
      <c r="N2000" s="7">
        <v>3.0</v>
      </c>
      <c r="O2000" s="10">
        <v>-0.0628358180494526</v>
      </c>
      <c r="P2000" s="15">
        <v>0.0125</v>
      </c>
      <c r="Q2000" s="11">
        <v>1.0</v>
      </c>
    </row>
    <row r="2001">
      <c r="A2001" s="6" t="s">
        <v>2063</v>
      </c>
      <c r="B2001" s="7">
        <v>2614.78</v>
      </c>
      <c r="C2001" s="7">
        <v>2701.04</v>
      </c>
      <c r="D2001" s="7">
        <v>2593.07</v>
      </c>
      <c r="E2001" s="7">
        <v>2695.14</v>
      </c>
      <c r="F2001" s="7">
        <v>5917.35</v>
      </c>
      <c r="G2001" s="10">
        <v>0.017440938639606718</v>
      </c>
      <c r="H2001" s="7">
        <v>7.336933839849735</v>
      </c>
      <c r="I2001" s="7">
        <v>29.43826864520869</v>
      </c>
      <c r="J2001" s="7">
        <v>0.5358423713433861</v>
      </c>
      <c r="K2001" s="7">
        <v>34.889151474229095</v>
      </c>
      <c r="L2001" s="7">
        <v>36.47962830593274</v>
      </c>
      <c r="M2001" s="7">
        <v>14.327220879604951</v>
      </c>
      <c r="N2001" s="7">
        <v>1.0</v>
      </c>
      <c r="O2001" s="10">
        <v>0.017440938639606718</v>
      </c>
      <c r="P2001" s="15">
        <v>0.0125</v>
      </c>
      <c r="Q2001" s="11">
        <v>5.0</v>
      </c>
    </row>
    <row r="2002">
      <c r="A2002" s="6" t="s">
        <v>2064</v>
      </c>
      <c r="B2002" s="7">
        <v>2690.95</v>
      </c>
      <c r="C2002" s="7">
        <v>2727.67</v>
      </c>
      <c r="D2002" s="7">
        <v>2681.33</v>
      </c>
      <c r="E2002" s="7">
        <v>2681.66</v>
      </c>
      <c r="F2002" s="7">
        <v>4646.3</v>
      </c>
      <c r="G2002" s="10">
        <v>-0.005001595464428571</v>
      </c>
      <c r="H2002" s="7">
        <v>-0.4286122559110481</v>
      </c>
      <c r="I2002" s="7">
        <v>23.464892464984743</v>
      </c>
      <c r="J2002" s="7">
        <v>0.515891505116897</v>
      </c>
      <c r="K2002" s="7">
        <v>34.03221822772299</v>
      </c>
      <c r="L2002" s="7">
        <v>31.66190135811286</v>
      </c>
      <c r="M2002" s="7">
        <v>24.243455492332767</v>
      </c>
      <c r="N2002" s="7">
        <v>1.0</v>
      </c>
      <c r="O2002" s="10">
        <v>-0.005001595464428571</v>
      </c>
      <c r="P2002" s="15">
        <v>0.0125</v>
      </c>
      <c r="Q2002" s="11">
        <v>2.0</v>
      </c>
    </row>
    <row r="2003">
      <c r="A2003" s="6" t="s">
        <v>2065</v>
      </c>
      <c r="B2003" s="7">
        <v>2685.01</v>
      </c>
      <c r="C2003" s="7">
        <v>2685.27</v>
      </c>
      <c r="D2003" s="7">
        <v>2580.56</v>
      </c>
      <c r="E2003" s="7">
        <v>2581.0</v>
      </c>
      <c r="F2003" s="7">
        <v>5333.84</v>
      </c>
      <c r="G2003" s="10">
        <v>-0.03753645130255135</v>
      </c>
      <c r="H2003" s="7">
        <v>-14.537702647109654</v>
      </c>
      <c r="I2003" s="7">
        <v>15.864373442565865</v>
      </c>
      <c r="J2003" s="7">
        <v>0.32764485104386526</v>
      </c>
      <c r="K2003" s="7">
        <v>24.678651883917098</v>
      </c>
      <c r="L2003" s="7">
        <v>0.15052512743322316</v>
      </c>
      <c r="M2003" s="7">
        <v>22.764018263826276</v>
      </c>
      <c r="N2003" s="7">
        <v>2.0</v>
      </c>
      <c r="O2003" s="10">
        <v>-0.04253804676697992</v>
      </c>
      <c r="P2003" s="15">
        <v>0.0125</v>
      </c>
      <c r="Q2003" s="11">
        <v>1.0</v>
      </c>
    </row>
    <row r="2004">
      <c r="A2004" s="6" t="s">
        <v>2066</v>
      </c>
      <c r="B2004" s="7">
        <v>2601.78</v>
      </c>
      <c r="C2004" s="7">
        <v>2638.67</v>
      </c>
      <c r="D2004" s="7">
        <v>2532.69</v>
      </c>
      <c r="E2004" s="7">
        <v>2619.55</v>
      </c>
      <c r="F2004" s="7">
        <v>5690.11</v>
      </c>
      <c r="G2004" s="10">
        <v>0.014936071290197668</v>
      </c>
      <c r="H2004" s="7">
        <v>-22.35094779523206</v>
      </c>
      <c r="I2004" s="7">
        <v>8.221309195006281</v>
      </c>
      <c r="J2004" s="7">
        <v>0.3742083040112607</v>
      </c>
      <c r="K2004" s="7">
        <v>27.230828319037315</v>
      </c>
      <c r="L2004" s="7">
        <v>25.53354106649426</v>
      </c>
      <c r="M2004" s="7">
        <v>19.11532251734678</v>
      </c>
      <c r="N2004" s="7">
        <v>1.0</v>
      </c>
      <c r="O2004" s="10">
        <v>0.014936071290197668</v>
      </c>
      <c r="P2004" s="15">
        <v>0.0125</v>
      </c>
      <c r="Q2004" s="11">
        <v>5.0</v>
      </c>
    </row>
    <row r="2005">
      <c r="A2005" s="6" t="s">
        <v>2067</v>
      </c>
      <c r="B2005" s="7">
        <v>2636.75</v>
      </c>
      <c r="C2005" s="7">
        <v>2672.61</v>
      </c>
      <c r="D2005" s="7">
        <v>2622.45</v>
      </c>
      <c r="E2005" s="7">
        <v>2656.0</v>
      </c>
      <c r="F2005" s="7">
        <v>4069.22</v>
      </c>
      <c r="G2005" s="10">
        <v>0.01391460365329916</v>
      </c>
      <c r="H2005" s="7">
        <v>-25.310032195667645</v>
      </c>
      <c r="I2005" s="7">
        <v>1.5150409168714951</v>
      </c>
      <c r="J2005" s="7">
        <v>0.46302486511846086</v>
      </c>
      <c r="K2005" s="7">
        <v>31.64846176971639</v>
      </c>
      <c r="L2005" s="7">
        <v>36.24845669939444</v>
      </c>
      <c r="M2005" s="7">
        <v>20.644174297773972</v>
      </c>
      <c r="N2005" s="7">
        <v>2.0</v>
      </c>
      <c r="O2005" s="10">
        <v>0.02885067494349683</v>
      </c>
      <c r="P2005" s="15">
        <v>0.0125</v>
      </c>
      <c r="Q2005" s="11">
        <v>5.0</v>
      </c>
    </row>
    <row r="2006">
      <c r="A2006" s="6" t="s">
        <v>2068</v>
      </c>
      <c r="B2006" s="7">
        <v>2646.27</v>
      </c>
      <c r="C2006" s="7">
        <v>2668.84</v>
      </c>
      <c r="D2006" s="7">
        <v>2637.08</v>
      </c>
      <c r="E2006" s="7">
        <v>2662.94</v>
      </c>
      <c r="F2006" s="7">
        <v>3503.54</v>
      </c>
      <c r="G2006" s="10">
        <v>0.002612951807228936</v>
      </c>
      <c r="H2006" s="7">
        <v>-26.786351515716433</v>
      </c>
      <c r="I2006" s="7">
        <v>-4.145237569646091</v>
      </c>
      <c r="J2006" s="7">
        <v>0.4856385329209014</v>
      </c>
      <c r="K2006" s="7">
        <v>32.688875669244496</v>
      </c>
      <c r="L2006" s="7">
        <v>38.28855311893705</v>
      </c>
      <c r="M2006" s="7">
        <v>33.356850294941914</v>
      </c>
      <c r="N2006" s="7">
        <v>3.0</v>
      </c>
      <c r="O2006" s="10">
        <v>0.03146362675072577</v>
      </c>
      <c r="P2006" s="15">
        <v>0.0125</v>
      </c>
      <c r="Q2006" s="11">
        <v>3.0</v>
      </c>
    </row>
    <row r="2007">
      <c r="A2007" s="6" t="s">
        <v>2069</v>
      </c>
      <c r="B2007" s="7">
        <v>2651.21</v>
      </c>
      <c r="C2007" s="7">
        <v>2702.1</v>
      </c>
      <c r="D2007" s="7">
        <v>2648.87</v>
      </c>
      <c r="E2007" s="7">
        <v>2698.63</v>
      </c>
      <c r="F2007" s="7">
        <v>4011.94</v>
      </c>
      <c r="G2007" s="10">
        <v>0.013402479965752159</v>
      </c>
      <c r="H2007" s="7">
        <v>-24.79068885745528</v>
      </c>
      <c r="I2007" s="7">
        <v>-8.27432782720793</v>
      </c>
      <c r="J2007" s="7">
        <v>0.5857416408896745</v>
      </c>
      <c r="K2007" s="7">
        <v>36.93802481979639</v>
      </c>
      <c r="L2007" s="7">
        <v>48.780057616555986</v>
      </c>
      <c r="M2007" s="7">
        <v>41.10568914496249</v>
      </c>
      <c r="N2007" s="7">
        <v>4.0</v>
      </c>
      <c r="O2007" s="10">
        <v>0.04486610671647793</v>
      </c>
      <c r="P2007" s="15">
        <v>0.0125</v>
      </c>
      <c r="Q2007" s="11">
        <v>5.0</v>
      </c>
    </row>
    <row r="2008">
      <c r="A2008" s="6" t="s">
        <v>2070</v>
      </c>
      <c r="B2008" s="7">
        <v>2713.46</v>
      </c>
      <c r="C2008" s="7">
        <v>2731.51</v>
      </c>
      <c r="D2008" s="7">
        <v>2689.82</v>
      </c>
      <c r="E2008" s="7">
        <v>2731.2</v>
      </c>
      <c r="F2008" s="7">
        <v>3696.14</v>
      </c>
      <c r="G2008" s="10">
        <v>0.01206908690706014</v>
      </c>
      <c r="H2008" s="7">
        <v>-20.346443881810046</v>
      </c>
      <c r="I2008" s="7">
        <v>-10.688751038128354</v>
      </c>
      <c r="J2008" s="7">
        <v>0.5826484018264836</v>
      </c>
      <c r="K2008" s="7">
        <v>36.8147720715522</v>
      </c>
      <c r="L2008" s="7">
        <v>58.742934927351776</v>
      </c>
      <c r="M2008" s="7">
        <v>48.603848554281605</v>
      </c>
      <c r="N2008" s="7">
        <v>5.0</v>
      </c>
      <c r="O2008" s="10">
        <v>0.05693519362353807</v>
      </c>
      <c r="P2008" s="15">
        <v>0.0125</v>
      </c>
      <c r="Q2008" s="11">
        <v>5.0</v>
      </c>
    </row>
    <row r="2009">
      <c r="A2009" s="6" t="s">
        <v>2071</v>
      </c>
      <c r="B2009" s="7">
        <v>2727.14</v>
      </c>
      <c r="C2009" s="7">
        <v>2754.42</v>
      </c>
      <c r="D2009" s="7">
        <v>2725.11</v>
      </c>
      <c r="E2009" s="7">
        <v>2732.22</v>
      </c>
      <c r="F2009" s="7">
        <v>3646.92</v>
      </c>
      <c r="G2009" s="10">
        <v>3.7346221441124117E-4</v>
      </c>
      <c r="H2009" s="7">
        <v>-16.55124973984539</v>
      </c>
      <c r="I2009" s="7">
        <v>-11.861250778471762</v>
      </c>
      <c r="J2009" s="7">
        <v>0.6210365186966968</v>
      </c>
      <c r="K2009" s="7">
        <v>38.31107513827056</v>
      </c>
      <c r="L2009" s="7">
        <v>65.0846462471865</v>
      </c>
      <c r="M2009" s="7">
        <v>57.53587959703142</v>
      </c>
      <c r="N2009" s="7">
        <v>6.0</v>
      </c>
      <c r="O2009" s="10">
        <v>0.057308655837949314</v>
      </c>
      <c r="P2009" s="15">
        <v>0.0125</v>
      </c>
      <c r="Q2009" s="11">
        <v>3.0</v>
      </c>
    </row>
    <row r="2010">
      <c r="A2010" s="6" t="s">
        <v>2072</v>
      </c>
      <c r="B2010" s="7">
        <v>2722.99</v>
      </c>
      <c r="C2010" s="7">
        <v>2737.6</v>
      </c>
      <c r="D2010" s="7">
        <v>2706.76</v>
      </c>
      <c r="E2010" s="7">
        <v>2716.26</v>
      </c>
      <c r="F2010" s="7">
        <v>3646.92</v>
      </c>
      <c r="G2010" s="10">
        <v>-0.0058414036936994766</v>
      </c>
      <c r="H2010" s="7">
        <v>-14.662351198535816</v>
      </c>
      <c r="I2010" s="7">
        <v>-12.421470862484572</v>
      </c>
      <c r="J2010" s="7">
        <v>0.6518673967931277</v>
      </c>
      <c r="K2010" s="7">
        <v>39.46245310359888</v>
      </c>
      <c r="L2010" s="7">
        <v>59.87865740287701</v>
      </c>
      <c r="M2010" s="7">
        <v>61.23541285913842</v>
      </c>
      <c r="N2010" s="7">
        <v>1.0</v>
      </c>
      <c r="O2010" s="10">
        <v>-0.0058414036936994766</v>
      </c>
      <c r="P2010" s="15">
        <v>0.0125</v>
      </c>
      <c r="Q2010" s="11">
        <v>2.0</v>
      </c>
    </row>
    <row r="2011">
      <c r="A2011" s="6" t="s">
        <v>2073</v>
      </c>
      <c r="B2011" s="7">
        <v>2720.53</v>
      </c>
      <c r="C2011" s="7">
        <v>2747.75</v>
      </c>
      <c r="D2011" s="7">
        <v>2701.29</v>
      </c>
      <c r="E2011" s="7">
        <v>2701.33</v>
      </c>
      <c r="F2011" s="7">
        <v>3789.04</v>
      </c>
      <c r="G2011" s="10">
        <v>-0.005496528314668069</v>
      </c>
      <c r="H2011" s="7">
        <v>-14.20634976362362</v>
      </c>
      <c r="I2011" s="7">
        <v>-12.778446642712384</v>
      </c>
      <c r="J2011" s="7">
        <v>0.6171303532353856</v>
      </c>
      <c r="K2011" s="7">
        <v>38.16206603262969</v>
      </c>
      <c r="L2011" s="7">
        <v>55.60721469317765</v>
      </c>
      <c r="M2011" s="7">
        <v>60.190172781080385</v>
      </c>
      <c r="N2011" s="7">
        <v>2.0</v>
      </c>
      <c r="O2011" s="10">
        <v>-0.011337932008367545</v>
      </c>
      <c r="P2011" s="15">
        <v>0.0125</v>
      </c>
      <c r="Q2011" s="11">
        <v>2.0</v>
      </c>
    </row>
    <row r="2012">
      <c r="A2012" s="6" t="s">
        <v>2074</v>
      </c>
      <c r="B2012" s="7">
        <v>2710.42</v>
      </c>
      <c r="C2012" s="7">
        <v>2731.26</v>
      </c>
      <c r="D2012" s="7">
        <v>2697.77</v>
      </c>
      <c r="E2012" s="7">
        <v>2703.96</v>
      </c>
      <c r="F2012" s="7">
        <v>3720.62</v>
      </c>
      <c r="G2012" s="10">
        <v>9.735944886408211E-4</v>
      </c>
      <c r="H2012" s="7">
        <v>-13.477387388536954</v>
      </c>
      <c r="I2012" s="7">
        <v>-12.918234791877298</v>
      </c>
      <c r="J2012" s="7">
        <v>0.6289496022888041</v>
      </c>
      <c r="K2012" s="7">
        <v>38.61074654520188</v>
      </c>
      <c r="L2012" s="7">
        <v>62.002678926981126</v>
      </c>
      <c r="M2012" s="7">
        <v>59.16285034101193</v>
      </c>
      <c r="N2012" s="7">
        <v>1.0</v>
      </c>
      <c r="O2012" s="10">
        <v>9.735944886408211E-4</v>
      </c>
      <c r="P2012" s="15">
        <v>0.0125</v>
      </c>
      <c r="Q2012" s="11">
        <v>3.0</v>
      </c>
    </row>
    <row r="2013">
      <c r="A2013" s="6" t="s">
        <v>2075</v>
      </c>
      <c r="B2013" s="7">
        <v>2715.8</v>
      </c>
      <c r="C2013" s="7">
        <v>2747.76</v>
      </c>
      <c r="D2013" s="7">
        <v>2713.74</v>
      </c>
      <c r="E2013" s="7">
        <v>2747.3</v>
      </c>
      <c r="F2013" s="7">
        <v>3200.36</v>
      </c>
      <c r="G2013" s="10">
        <v>0.016028343614550564</v>
      </c>
      <c r="H2013" s="7">
        <v>-9.295352623001236</v>
      </c>
      <c r="I2013" s="7">
        <v>-12.193658358102086</v>
      </c>
      <c r="J2013" s="7">
        <v>0.9425683525675782</v>
      </c>
      <c r="K2013" s="7">
        <v>48.521759933015694</v>
      </c>
      <c r="L2013" s="7">
        <v>93.02557433896848</v>
      </c>
      <c r="M2013" s="7">
        <v>70.21182265304242</v>
      </c>
      <c r="N2013" s="7">
        <v>2.0</v>
      </c>
      <c r="O2013" s="10">
        <v>0.017001938103191384</v>
      </c>
      <c r="P2013" s="15">
        <v>0.0125</v>
      </c>
      <c r="Q2013" s="11">
        <v>5.0</v>
      </c>
    </row>
    <row r="2014">
      <c r="A2014" s="6" t="s">
        <v>2076</v>
      </c>
      <c r="B2014" s="7">
        <v>2757.37</v>
      </c>
      <c r="C2014" s="7">
        <v>2780.64</v>
      </c>
      <c r="D2014" s="7">
        <v>2753.78</v>
      </c>
      <c r="E2014" s="7">
        <v>2779.6</v>
      </c>
      <c r="F2014" s="7">
        <v>3436.59</v>
      </c>
      <c r="G2014" s="10">
        <v>0.01175699777963809</v>
      </c>
      <c r="H2014" s="7">
        <v>-3.3362615374903726</v>
      </c>
      <c r="I2014" s="7">
        <v>-10.422178993979744</v>
      </c>
      <c r="J2014" s="7">
        <v>1.9009170516444882</v>
      </c>
      <c r="K2014" s="7">
        <v>65.52814223236358</v>
      </c>
      <c r="L2014" s="7">
        <v>99.58056059689456</v>
      </c>
      <c r="M2014" s="7">
        <v>84.86960462094805</v>
      </c>
      <c r="N2014" s="7">
        <v>3.0</v>
      </c>
      <c r="O2014" s="10">
        <v>0.028758935882829476</v>
      </c>
      <c r="P2014" s="15">
        <v>0.0125</v>
      </c>
      <c r="Q2014" s="11">
        <v>5.0</v>
      </c>
    </row>
    <row r="2015">
      <c r="A2015" s="6" t="s">
        <v>2077</v>
      </c>
      <c r="B2015" s="7">
        <v>2780.45</v>
      </c>
      <c r="C2015" s="7">
        <v>2789.15</v>
      </c>
      <c r="D2015" s="7">
        <v>2744.22</v>
      </c>
      <c r="E2015" s="7">
        <v>2744.28</v>
      </c>
      <c r="F2015" s="7">
        <v>3752.07</v>
      </c>
      <c r="G2015" s="10">
        <v>-0.01270686429702105</v>
      </c>
      <c r="H2015" s="7">
        <v>-1.4469877635146986</v>
      </c>
      <c r="I2015" s="7">
        <v>-8.627140747886736</v>
      </c>
      <c r="J2015" s="7">
        <v>1.2724701968394811</v>
      </c>
      <c r="K2015" s="7">
        <v>55.99502244778454</v>
      </c>
      <c r="L2015" s="7">
        <v>82.50409420572413</v>
      </c>
      <c r="M2015" s="7">
        <v>91.7034097138624</v>
      </c>
      <c r="N2015" s="7">
        <v>1.0</v>
      </c>
      <c r="O2015" s="10">
        <v>-0.01270686429702105</v>
      </c>
      <c r="P2015" s="15">
        <v>0.0125</v>
      </c>
      <c r="Q2015" s="11">
        <v>1.0</v>
      </c>
    </row>
    <row r="2016">
      <c r="A2016" s="6" t="s">
        <v>2078</v>
      </c>
      <c r="B2016" s="7">
        <v>2753.78</v>
      </c>
      <c r="C2016" s="7">
        <v>2761.52</v>
      </c>
      <c r="D2016" s="7">
        <v>2713.54</v>
      </c>
      <c r="E2016" s="7">
        <v>2713.83</v>
      </c>
      <c r="F2016" s="7">
        <v>4244.57</v>
      </c>
      <c r="G2016" s="10">
        <v>-0.011095806550352104</v>
      </c>
      <c r="H2016" s="7">
        <v>-2.379357453265584</v>
      </c>
      <c r="I2016" s="7">
        <v>-7.377584088962506</v>
      </c>
      <c r="J2016" s="7">
        <v>1.163034664504359</v>
      </c>
      <c r="K2016" s="7">
        <v>53.76865584217803</v>
      </c>
      <c r="L2016" s="7">
        <v>70.6308976058644</v>
      </c>
      <c r="M2016" s="7">
        <v>84.23851746949435</v>
      </c>
      <c r="N2016" s="7">
        <v>2.0</v>
      </c>
      <c r="O2016" s="10">
        <v>-0.023802670847373156</v>
      </c>
      <c r="P2016" s="15">
        <v>0.0125</v>
      </c>
      <c r="Q2016" s="11">
        <v>1.0</v>
      </c>
    </row>
    <row r="2017">
      <c r="A2017" s="6" t="s">
        <v>2079</v>
      </c>
      <c r="B2017" s="7">
        <v>2715.22</v>
      </c>
      <c r="C2017" s="7">
        <v>2730.89</v>
      </c>
      <c r="D2017" s="7">
        <v>2659.65</v>
      </c>
      <c r="E2017" s="7">
        <v>2677.67</v>
      </c>
      <c r="F2017" s="7">
        <v>4514.49</v>
      </c>
      <c r="G2017" s="10">
        <v>-0.013324342350110308</v>
      </c>
      <c r="H2017" s="7">
        <v>-5.967289746338338</v>
      </c>
      <c r="I2017" s="7">
        <v>-7.095525220437673</v>
      </c>
      <c r="J2017" s="7">
        <v>1.7278271344677025</v>
      </c>
      <c r="K2017" s="7">
        <v>63.340785515166594</v>
      </c>
      <c r="L2017" s="7">
        <v>56.53123294080948</v>
      </c>
      <c r="M2017" s="7">
        <v>69.88874158413266</v>
      </c>
      <c r="N2017" s="7">
        <v>3.0</v>
      </c>
      <c r="O2017" s="10">
        <v>-0.03712701319748346</v>
      </c>
      <c r="P2017" s="15">
        <v>0.0125</v>
      </c>
      <c r="Q2017" s="11">
        <v>1.0</v>
      </c>
    </row>
    <row r="2018">
      <c r="A2018" s="6" t="s">
        <v>2080</v>
      </c>
      <c r="B2018" s="7">
        <v>2658.89</v>
      </c>
      <c r="C2018" s="7">
        <v>2696.25</v>
      </c>
      <c r="D2018" s="7">
        <v>2647.32</v>
      </c>
      <c r="E2018" s="7">
        <v>2691.25</v>
      </c>
      <c r="F2018" s="7">
        <v>3891.25</v>
      </c>
      <c r="G2018" s="10">
        <v>0.005071573420174976</v>
      </c>
      <c r="H2018" s="7">
        <v>-7.627039665454049</v>
      </c>
      <c r="I2018" s="7">
        <v>-7.201828109440948</v>
      </c>
      <c r="J2018" s="7">
        <v>1.539828339105556</v>
      </c>
      <c r="K2018" s="7">
        <v>60.627260330823496</v>
      </c>
      <c r="L2018" s="7">
        <v>41.27174565086987</v>
      </c>
      <c r="M2018" s="7">
        <v>56.14462539918125</v>
      </c>
      <c r="N2018" s="7">
        <v>1.0</v>
      </c>
      <c r="O2018" s="10">
        <v>0.005071573420174976</v>
      </c>
      <c r="P2018" s="15">
        <v>0.0125</v>
      </c>
      <c r="Q2018" s="11">
        <v>4.0</v>
      </c>
    </row>
    <row r="2019">
      <c r="A2019" s="6" t="s">
        <v>2081</v>
      </c>
      <c r="B2019" s="7">
        <v>2681.06</v>
      </c>
      <c r="C2019" s="7">
        <v>2728.09</v>
      </c>
      <c r="D2019" s="7">
        <v>2675.75</v>
      </c>
      <c r="E2019" s="7">
        <v>2720.94</v>
      </c>
      <c r="F2019" s="7">
        <v>3733.64</v>
      </c>
      <c r="G2019" s="10">
        <v>0.011032048304691148</v>
      </c>
      <c r="H2019" s="7">
        <v>-6.472062654328056</v>
      </c>
      <c r="I2019" s="7">
        <v>-7.05587501841837</v>
      </c>
      <c r="J2019" s="7">
        <v>1.4889323897003477</v>
      </c>
      <c r="K2019" s="7">
        <v>59.82213080041142</v>
      </c>
      <c r="L2019" s="7">
        <v>55.14565660551064</v>
      </c>
      <c r="M2019" s="7">
        <v>50.98287839906333</v>
      </c>
      <c r="N2019" s="7">
        <v>2.0</v>
      </c>
      <c r="O2019" s="10">
        <v>0.016103621724866124</v>
      </c>
      <c r="P2019" s="15">
        <v>0.0125</v>
      </c>
      <c r="Q2019" s="11">
        <v>5.0</v>
      </c>
    </row>
    <row r="2020">
      <c r="A2020" s="6" t="s">
        <v>2082</v>
      </c>
      <c r="B2020" s="7">
        <v>2730.18</v>
      </c>
      <c r="C2020" s="7">
        <v>2732.08</v>
      </c>
      <c r="D2020" s="7">
        <v>2711.26</v>
      </c>
      <c r="E2020" s="7">
        <v>2728.12</v>
      </c>
      <c r="F2020" s="7">
        <v>3389.03</v>
      </c>
      <c r="G2020" s="10">
        <v>0.0026387939462097056</v>
      </c>
      <c r="H2020" s="7">
        <v>-4.920646903112356</v>
      </c>
      <c r="I2020" s="7">
        <v>-6.628829395357168</v>
      </c>
      <c r="J2020" s="7">
        <v>1.490739346483963</v>
      </c>
      <c r="K2020" s="7">
        <v>59.85127864095278</v>
      </c>
      <c r="L2020" s="7">
        <v>56.96961150673325</v>
      </c>
      <c r="M2020" s="7">
        <v>51.12900458770459</v>
      </c>
      <c r="N2020" s="7">
        <v>3.0</v>
      </c>
      <c r="O2020" s="10">
        <v>0.01874241567107583</v>
      </c>
      <c r="P2020" s="15">
        <v>0.0125</v>
      </c>
      <c r="Q2020" s="11">
        <v>3.0</v>
      </c>
    </row>
    <row r="2021">
      <c r="A2021" s="6" t="s">
        <v>2083</v>
      </c>
      <c r="B2021" s="7">
        <v>2710.18</v>
      </c>
      <c r="C2021" s="7">
        <v>2730.6</v>
      </c>
      <c r="D2021" s="7">
        <v>2701.74</v>
      </c>
      <c r="E2021" s="7">
        <v>2726.8</v>
      </c>
      <c r="F2021" s="7">
        <v>3406.69</v>
      </c>
      <c r="G2021" s="10">
        <v>-4.8384968403138753E-4</v>
      </c>
      <c r="H2021" s="7">
        <v>-3.7543736290472225</v>
      </c>
      <c r="I2021" s="7">
        <v>-6.05393824209518</v>
      </c>
      <c r="J2021" s="7">
        <v>1.2100044729387223</v>
      </c>
      <c r="K2021" s="7">
        <v>54.75122280317089</v>
      </c>
      <c r="L2021" s="7">
        <v>56.03891983360365</v>
      </c>
      <c r="M2021" s="7">
        <v>56.05139598194918</v>
      </c>
      <c r="N2021" s="7">
        <v>1.0</v>
      </c>
      <c r="O2021" s="10">
        <v>-4.8384968403138753E-4</v>
      </c>
      <c r="P2021" s="15">
        <v>0.0125</v>
      </c>
      <c r="Q2021" s="11">
        <v>3.0</v>
      </c>
    </row>
    <row r="2022">
      <c r="A2022" s="6" t="s">
        <v>2084</v>
      </c>
      <c r="B2022" s="7">
        <v>2732.75</v>
      </c>
      <c r="C2022" s="7">
        <v>2740.45</v>
      </c>
      <c r="D2022" s="7">
        <v>2722.65</v>
      </c>
      <c r="E2022" s="7">
        <v>2738.97</v>
      </c>
      <c r="F2022" s="7">
        <v>3206.04</v>
      </c>
      <c r="G2022" s="10">
        <v>0.004463106938535873</v>
      </c>
      <c r="H2022" s="7">
        <v>-1.8270156664143542</v>
      </c>
      <c r="I2022" s="7">
        <v>-5.208553726959015</v>
      </c>
      <c r="J2022" s="7">
        <v>1.0579245564335769</v>
      </c>
      <c r="K2022" s="7">
        <v>51.40735374026445</v>
      </c>
      <c r="L2022" s="7">
        <v>64.61961503208043</v>
      </c>
      <c r="M2022" s="7">
        <v>59.20938212413912</v>
      </c>
      <c r="N2022" s="7">
        <v>1.0</v>
      </c>
      <c r="O2022" s="10">
        <v>0.004463106938535873</v>
      </c>
      <c r="P2022" s="15">
        <v>0.0125</v>
      </c>
      <c r="Q2022" s="11">
        <v>4.0</v>
      </c>
    </row>
    <row r="2023">
      <c r="A2023" s="6" t="s">
        <v>2085</v>
      </c>
      <c r="B2023" s="7">
        <v>2752.91</v>
      </c>
      <c r="C2023" s="7">
        <v>2786.57</v>
      </c>
      <c r="D2023" s="7">
        <v>2751.54</v>
      </c>
      <c r="E2023" s="7">
        <v>2786.57</v>
      </c>
      <c r="F2023" s="7">
        <v>3376.87</v>
      </c>
      <c r="G2023" s="10">
        <v>0.017378795678667663</v>
      </c>
      <c r="H2023" s="7">
        <v>3.5009943119034688</v>
      </c>
      <c r="I2023" s="7">
        <v>-3.4666441191865185</v>
      </c>
      <c r="J2023" s="7">
        <v>1.4051736991203265</v>
      </c>
      <c r="K2023" s="7">
        <v>58.422961286923176</v>
      </c>
      <c r="L2023" s="7">
        <v>98.18092082070089</v>
      </c>
      <c r="M2023" s="7">
        <v>72.946485228795</v>
      </c>
      <c r="N2023" s="7">
        <v>2.0</v>
      </c>
      <c r="O2023" s="10">
        <v>0.021841902617203535</v>
      </c>
      <c r="P2023" s="15">
        <v>0.0125</v>
      </c>
      <c r="Q2023" s="11">
        <v>5.0</v>
      </c>
    </row>
    <row r="2024">
      <c r="A2024" s="6" t="s">
        <v>2086</v>
      </c>
      <c r="B2024" s="7">
        <v>2790.54</v>
      </c>
      <c r="C2024" s="7">
        <v>2796.98</v>
      </c>
      <c r="D2024" s="7">
        <v>2779.26</v>
      </c>
      <c r="E2024" s="7">
        <v>2783.02</v>
      </c>
      <c r="F2024" s="7">
        <v>3216.96</v>
      </c>
      <c r="G2024" s="10">
        <v>-0.001273967637633428</v>
      </c>
      <c r="H2024" s="7">
        <v>7.35227284976645</v>
      </c>
      <c r="I2024" s="7">
        <v>-1.302860725395925</v>
      </c>
      <c r="J2024" s="7">
        <v>1.5484268462991846</v>
      </c>
      <c r="K2024" s="7">
        <v>60.76010573141638</v>
      </c>
      <c r="L2024" s="7">
        <v>90.67219029800879</v>
      </c>
      <c r="M2024" s="7">
        <v>84.49090871693004</v>
      </c>
      <c r="N2024" s="7">
        <v>1.0</v>
      </c>
      <c r="O2024" s="10">
        <v>-0.001273967637633428</v>
      </c>
      <c r="P2024" s="15">
        <v>0.0125</v>
      </c>
      <c r="Q2024" s="11">
        <v>3.0</v>
      </c>
    </row>
    <row r="2025">
      <c r="A2025" s="6" t="s">
        <v>2087</v>
      </c>
      <c r="B2025" s="7">
        <v>2792.31</v>
      </c>
      <c r="C2025" s="7">
        <v>2801.9</v>
      </c>
      <c r="D2025" s="7">
        <v>2758.68</v>
      </c>
      <c r="E2025" s="7">
        <v>2765.31</v>
      </c>
      <c r="F2025" s="7">
        <v>3324.29</v>
      </c>
      <c r="G2025" s="10">
        <v>-0.006363590631759756</v>
      </c>
      <c r="H2025" s="7">
        <v>8.8731062016559</v>
      </c>
      <c r="I2025" s="7">
        <v>0.7323326600144402</v>
      </c>
      <c r="J2025" s="7">
        <v>1.5138543088908534</v>
      </c>
      <c r="K2025" s="7">
        <v>60.22044728434507</v>
      </c>
      <c r="L2025" s="7">
        <v>76.32940872040356</v>
      </c>
      <c r="M2025" s="7">
        <v>88.39417327970442</v>
      </c>
      <c r="N2025" s="7">
        <v>2.0</v>
      </c>
      <c r="O2025" s="10">
        <v>-0.007637558269393184</v>
      </c>
      <c r="P2025" s="15">
        <v>0.0125</v>
      </c>
      <c r="Q2025" s="11">
        <v>2.0</v>
      </c>
    </row>
    <row r="2026">
      <c r="A2026" s="6" t="s">
        <v>2088</v>
      </c>
      <c r="B2026" s="7">
        <v>2774.06</v>
      </c>
      <c r="C2026" s="7">
        <v>2777.11</v>
      </c>
      <c r="D2026" s="7">
        <v>2744.38</v>
      </c>
      <c r="E2026" s="7">
        <v>2749.48</v>
      </c>
      <c r="F2026" s="7">
        <v>3394.63</v>
      </c>
      <c r="G2026" s="10">
        <v>-0.005724493818052923</v>
      </c>
      <c r="H2026" s="7">
        <v>8.700732261379471</v>
      </c>
      <c r="I2026" s="7">
        <v>2.3260125802874465</v>
      </c>
      <c r="J2026" s="7">
        <v>1.3243551375231586</v>
      </c>
      <c r="K2026" s="7">
        <v>56.977314530962616</v>
      </c>
      <c r="L2026" s="7">
        <v>66.08875663087068</v>
      </c>
      <c r="M2026" s="7">
        <v>77.69678521642767</v>
      </c>
      <c r="N2026" s="7">
        <v>3.0</v>
      </c>
      <c r="O2026" s="10">
        <v>-0.013362052087446107</v>
      </c>
      <c r="P2026" s="15">
        <v>0.0125</v>
      </c>
      <c r="Q2026" s="11">
        <v>2.0</v>
      </c>
    </row>
    <row r="2027">
      <c r="A2027" s="6" t="s">
        <v>2089</v>
      </c>
      <c r="B2027" s="7">
        <v>2754.27</v>
      </c>
      <c r="C2027" s="7">
        <v>2763.03</v>
      </c>
      <c r="D2027" s="7">
        <v>2741.47</v>
      </c>
      <c r="E2027" s="7">
        <v>2747.33</v>
      </c>
      <c r="F2027" s="7">
        <v>3543.71</v>
      </c>
      <c r="G2027" s="10">
        <v>-7.819660444884454E-4</v>
      </c>
      <c r="H2027" s="7">
        <v>8.295017837956493</v>
      </c>
      <c r="I2027" s="7">
        <v>3.519813631821256</v>
      </c>
      <c r="J2027" s="7">
        <v>1.000210541090601</v>
      </c>
      <c r="K2027" s="7">
        <v>50.00526297322896</v>
      </c>
      <c r="L2027" s="7">
        <v>64.69789105964537</v>
      </c>
      <c r="M2027" s="7">
        <v>69.03868547030653</v>
      </c>
      <c r="N2027" s="7">
        <v>4.0</v>
      </c>
      <c r="O2027" s="10">
        <v>-0.014144018131934553</v>
      </c>
      <c r="P2027" s="15">
        <v>0.0125</v>
      </c>
      <c r="Q2027" s="11">
        <v>3.0</v>
      </c>
    </row>
    <row r="2028">
      <c r="A2028" s="6" t="s">
        <v>2090</v>
      </c>
      <c r="B2028" s="7">
        <v>2750.57</v>
      </c>
      <c r="C2028" s="7">
        <v>2761.85</v>
      </c>
      <c r="D2028" s="7">
        <v>2749.97</v>
      </c>
      <c r="E2028" s="7">
        <v>2752.01</v>
      </c>
      <c r="F2028" s="7">
        <v>5429.14</v>
      </c>
      <c r="G2028" s="10">
        <v>0.0017034720983647</v>
      </c>
      <c r="H2028" s="7">
        <v>8.255953627719464</v>
      </c>
      <c r="I2028" s="7">
        <v>4.467041631000898</v>
      </c>
      <c r="J2028" s="7">
        <v>0.806372377008915</v>
      </c>
      <c r="K2028" s="7">
        <v>44.640428921092564</v>
      </c>
      <c r="L2028" s="7">
        <v>67.7254496053824</v>
      </c>
      <c r="M2028" s="7">
        <v>66.17069909863282</v>
      </c>
      <c r="N2028" s="7">
        <v>1.0</v>
      </c>
      <c r="O2028" s="10">
        <v>0.0017034720983647</v>
      </c>
      <c r="P2028" s="15">
        <v>0.0125</v>
      </c>
      <c r="Q2028" s="11">
        <v>3.0</v>
      </c>
    </row>
    <row r="2029">
      <c r="A2029" s="6" t="s">
        <v>2091</v>
      </c>
      <c r="B2029" s="7">
        <v>2741.38</v>
      </c>
      <c r="C2029" s="7">
        <v>2741.38</v>
      </c>
      <c r="D2029" s="7">
        <v>2694.59</v>
      </c>
      <c r="E2029" s="7">
        <v>2712.92</v>
      </c>
      <c r="F2029" s="7">
        <v>3327.46</v>
      </c>
      <c r="G2029" s="10">
        <v>-0.014204163502312907</v>
      </c>
      <c r="H2029" s="7">
        <v>5.012972225081285</v>
      </c>
      <c r="I2029" s="7">
        <v>4.576227749816976</v>
      </c>
      <c r="J2029" s="7">
        <v>0.7855873102693828</v>
      </c>
      <c r="K2029" s="7">
        <v>43.99601776688618</v>
      </c>
      <c r="L2029" s="7">
        <v>42.43757277784962</v>
      </c>
      <c r="M2029" s="7">
        <v>58.28697114762579</v>
      </c>
      <c r="N2029" s="7">
        <v>1.0</v>
      </c>
      <c r="O2029" s="10">
        <v>-0.014204163502312907</v>
      </c>
      <c r="P2029" s="15">
        <v>0.0125</v>
      </c>
      <c r="Q2029" s="11">
        <v>1.0</v>
      </c>
    </row>
    <row r="2030">
      <c r="A2030" s="6" t="s">
        <v>2092</v>
      </c>
      <c r="B2030" s="7">
        <v>2715.05</v>
      </c>
      <c r="C2030" s="7">
        <v>2724.22</v>
      </c>
      <c r="D2030" s="7">
        <v>2710.05</v>
      </c>
      <c r="E2030" s="7">
        <v>2716.94</v>
      </c>
      <c r="F2030" s="7">
        <v>3272.59</v>
      </c>
      <c r="G2030" s="10">
        <v>0.0014817982100467325</v>
      </c>
      <c r="H2030" s="7">
        <v>2.7357307019306063</v>
      </c>
      <c r="I2030" s="7">
        <v>4.2081283402397025</v>
      </c>
      <c r="J2030" s="7">
        <v>1.0268543303687085</v>
      </c>
      <c r="K2030" s="7">
        <v>50.66246325565546</v>
      </c>
      <c r="L2030" s="7">
        <v>45.03816793893125</v>
      </c>
      <c r="M2030" s="7">
        <v>51.73373010738775</v>
      </c>
      <c r="N2030" s="7">
        <v>1.0</v>
      </c>
      <c r="O2030" s="10">
        <v>0.0014817982100467325</v>
      </c>
      <c r="P2030" s="15">
        <v>0.0125</v>
      </c>
      <c r="Q2030" s="11">
        <v>3.0</v>
      </c>
    </row>
    <row r="2031">
      <c r="A2031" s="6" t="s">
        <v>2093</v>
      </c>
      <c r="B2031" s="7">
        <v>2714.99</v>
      </c>
      <c r="C2031" s="7">
        <v>2739.14</v>
      </c>
      <c r="D2031" s="7">
        <v>2709.79</v>
      </c>
      <c r="E2031" s="7">
        <v>2711.93</v>
      </c>
      <c r="F2031" s="7">
        <v>3434.78</v>
      </c>
      <c r="G2031" s="10">
        <v>-0.0018439862492363535</v>
      </c>
      <c r="H2031" s="7">
        <v>0.5207325775022582</v>
      </c>
      <c r="I2031" s="7">
        <v>3.470649187692214</v>
      </c>
      <c r="J2031" s="7">
        <v>1.4046775336640638</v>
      </c>
      <c r="K2031" s="7">
        <v>58.41438255231351</v>
      </c>
      <c r="L2031" s="7">
        <v>41.79712770086667</v>
      </c>
      <c r="M2031" s="7">
        <v>43.09095613921585</v>
      </c>
      <c r="N2031" s="7">
        <v>1.0</v>
      </c>
      <c r="O2031" s="10">
        <v>-0.0018439862492363535</v>
      </c>
      <c r="P2031" s="15">
        <v>0.0125</v>
      </c>
      <c r="Q2031" s="11">
        <v>3.0</v>
      </c>
    </row>
    <row r="2032">
      <c r="A2032" s="6" t="s">
        <v>2094</v>
      </c>
      <c r="B2032" s="7">
        <v>2691.36</v>
      </c>
      <c r="C2032" s="7">
        <v>2695.68</v>
      </c>
      <c r="D2032" s="7">
        <v>2641.59</v>
      </c>
      <c r="E2032" s="7">
        <v>2643.69</v>
      </c>
      <c r="F2032" s="7">
        <v>3765.46</v>
      </c>
      <c r="G2032" s="10">
        <v>-0.025162891372564847</v>
      </c>
      <c r="H2032" s="7">
        <v>-6.664245811465207</v>
      </c>
      <c r="I2032" s="7">
        <v>1.4436701878607296</v>
      </c>
      <c r="J2032" s="7">
        <v>0.6889470241988233</v>
      </c>
      <c r="K2032" s="7">
        <v>40.791511771995054</v>
      </c>
      <c r="L2032" s="7">
        <v>1.3099619487242902</v>
      </c>
      <c r="M2032" s="7">
        <v>29.381752529507406</v>
      </c>
      <c r="N2032" s="7">
        <v>2.0</v>
      </c>
      <c r="O2032" s="10">
        <v>-0.0270068776218012</v>
      </c>
      <c r="P2032" s="15">
        <v>0.015</v>
      </c>
      <c r="Q2032" s="11">
        <v>1.0</v>
      </c>
    </row>
    <row r="2033">
      <c r="A2033" s="6" t="s">
        <v>2095</v>
      </c>
      <c r="B2033" s="7">
        <v>2646.71</v>
      </c>
      <c r="C2033" s="7">
        <v>2657.67</v>
      </c>
      <c r="D2033" s="7">
        <v>2585.89</v>
      </c>
      <c r="E2033" s="7">
        <v>2588.26</v>
      </c>
      <c r="F2033" s="7">
        <v>3829.38</v>
      </c>
      <c r="G2033" s="10">
        <v>-0.020966906104724774</v>
      </c>
      <c r="H2033" s="7">
        <v>-16.639322944571177</v>
      </c>
      <c r="I2033" s="7">
        <v>-2.172928438625652</v>
      </c>
      <c r="J2033" s="7">
        <v>0.36312581001296074</v>
      </c>
      <c r="K2033" s="7">
        <v>26.639199943658042</v>
      </c>
      <c r="L2033" s="7">
        <v>1.0971714272488975</v>
      </c>
      <c r="M2033" s="7">
        <v>14.734753692279952</v>
      </c>
      <c r="N2033" s="7">
        <v>3.0</v>
      </c>
      <c r="O2033" s="10">
        <v>-0.04797378372652597</v>
      </c>
      <c r="P2033" s="15">
        <v>0.015</v>
      </c>
      <c r="Q2033" s="11">
        <v>1.0</v>
      </c>
    </row>
    <row r="2034">
      <c r="A2034" s="6" t="s">
        <v>2096</v>
      </c>
      <c r="B2034" s="7">
        <v>2619.35</v>
      </c>
      <c r="C2034" s="7">
        <v>2661.36</v>
      </c>
      <c r="D2034" s="7">
        <v>2601.81</v>
      </c>
      <c r="E2034" s="7">
        <v>2658.55</v>
      </c>
      <c r="F2034" s="7">
        <v>3538.08</v>
      </c>
      <c r="G2034" s="10">
        <v>0.027157240771792615</v>
      </c>
      <c r="H2034" s="7">
        <v>-18.65775291558566</v>
      </c>
      <c r="I2034" s="7">
        <v>-5.469893334017653</v>
      </c>
      <c r="J2034" s="7">
        <v>0.6660586569385123</v>
      </c>
      <c r="K2034" s="7">
        <v>39.978103661874485</v>
      </c>
      <c r="L2034" s="7">
        <v>33.637331605018396</v>
      </c>
      <c r="M2034" s="7">
        <v>12.014821660330528</v>
      </c>
      <c r="N2034" s="7">
        <v>1.0</v>
      </c>
      <c r="O2034" s="10">
        <v>0.027157240771792615</v>
      </c>
      <c r="P2034" s="15">
        <v>0.015</v>
      </c>
      <c r="Q2034" s="11">
        <v>5.0</v>
      </c>
    </row>
    <row r="2035">
      <c r="A2035" s="6" t="s">
        <v>2097</v>
      </c>
      <c r="B2035" s="7">
        <v>2667.57</v>
      </c>
      <c r="C2035" s="7">
        <v>2674.78</v>
      </c>
      <c r="D2035" s="7">
        <v>2596.12</v>
      </c>
      <c r="E2035" s="7">
        <v>2612.62</v>
      </c>
      <c r="F2035" s="7">
        <v>3761.32</v>
      </c>
      <c r="G2035" s="10">
        <v>-0.017276334844182086</v>
      </c>
      <c r="H2035" s="7">
        <v>-23.690451577598196</v>
      </c>
      <c r="I2035" s="7">
        <v>-9.114004982733762</v>
      </c>
      <c r="J2035" s="7">
        <v>0.5485885980865025</v>
      </c>
      <c r="K2035" s="7">
        <v>35.425070206790906</v>
      </c>
      <c r="L2035" s="7">
        <v>12.37442710985602</v>
      </c>
      <c r="M2035" s="7">
        <v>15.702976714041105</v>
      </c>
      <c r="N2035" s="7">
        <v>1.0</v>
      </c>
      <c r="O2035" s="10">
        <v>-0.017276334844182086</v>
      </c>
      <c r="P2035" s="15">
        <v>0.015</v>
      </c>
      <c r="Q2035" s="11">
        <v>1.0</v>
      </c>
    </row>
    <row r="2036">
      <c r="A2036" s="6" t="s">
        <v>2098</v>
      </c>
      <c r="B2036" s="7">
        <v>2611.3</v>
      </c>
      <c r="C2036" s="7">
        <v>2632.65</v>
      </c>
      <c r="D2036" s="7">
        <v>2593.06</v>
      </c>
      <c r="E2036" s="7">
        <v>2605.0</v>
      </c>
      <c r="F2036" s="7">
        <v>3875.72</v>
      </c>
      <c r="G2036" s="10">
        <v>-0.0029166124426820168</v>
      </c>
      <c r="H2036" s="7">
        <v>-27.97133569652442</v>
      </c>
      <c r="I2036" s="7">
        <v>-12.885471125491895</v>
      </c>
      <c r="J2036" s="7">
        <v>0.485838194657662</v>
      </c>
      <c r="K2036" s="7">
        <v>32.69792070257013</v>
      </c>
      <c r="L2036" s="7">
        <v>8.846812647562663</v>
      </c>
      <c r="M2036" s="7">
        <v>18.286190454145693</v>
      </c>
      <c r="N2036" s="7">
        <v>2.0</v>
      </c>
      <c r="O2036" s="10">
        <v>-0.020192947286864105</v>
      </c>
      <c r="P2036" s="15">
        <v>0.015</v>
      </c>
      <c r="Q2036" s="11">
        <v>3.0</v>
      </c>
    </row>
    <row r="2037">
      <c r="A2037" s="6" t="s">
        <v>2099</v>
      </c>
      <c r="B2037" s="7">
        <v>2614.41</v>
      </c>
      <c r="C2037" s="7">
        <v>2659.07</v>
      </c>
      <c r="D2037" s="7">
        <v>2609.72</v>
      </c>
      <c r="E2037" s="7">
        <v>2640.87</v>
      </c>
      <c r="F2037" s="7">
        <v>3572.36</v>
      </c>
      <c r="G2037" s="10">
        <v>0.013769673704414545</v>
      </c>
      <c r="H2037" s="7">
        <v>-28.145118573785112</v>
      </c>
      <c r="I2037" s="7">
        <v>-15.93740061515054</v>
      </c>
      <c r="J2037" s="7">
        <v>0.44081977279705226</v>
      </c>
      <c r="K2037" s="7">
        <v>30.595066858451858</v>
      </c>
      <c r="L2037" s="7">
        <v>25.452525346048777</v>
      </c>
      <c r="M2037" s="7">
        <v>15.55792170115582</v>
      </c>
      <c r="N2037" s="7">
        <v>1.0</v>
      </c>
      <c r="O2037" s="10">
        <v>0.013769673704414545</v>
      </c>
      <c r="P2037" s="15">
        <v>0.015</v>
      </c>
      <c r="Q2037" s="11">
        <v>5.0</v>
      </c>
    </row>
    <row r="2038">
      <c r="A2038" s="6" t="s">
        <v>2100</v>
      </c>
      <c r="B2038" s="7">
        <v>2633.45</v>
      </c>
      <c r="C2038" s="7">
        <v>2638.3</v>
      </c>
      <c r="D2038" s="7">
        <v>2553.8</v>
      </c>
      <c r="E2038" s="7">
        <v>2581.88</v>
      </c>
      <c r="F2038" s="7">
        <v>3635.78</v>
      </c>
      <c r="G2038" s="10">
        <v>-0.022337335802216612</v>
      </c>
      <c r="H2038" s="7">
        <v>-32.66628614344836</v>
      </c>
      <c r="I2038" s="7">
        <v>-19.283177720810105</v>
      </c>
      <c r="J2038" s="7">
        <v>0.3634810126582282</v>
      </c>
      <c r="K2038" s="7">
        <v>26.658311284407944</v>
      </c>
      <c r="L2038" s="7">
        <v>11.318016928657775</v>
      </c>
      <c r="M2038" s="7">
        <v>15.205784974089738</v>
      </c>
      <c r="N2038" s="7">
        <v>1.0</v>
      </c>
      <c r="O2038" s="10">
        <v>-0.022337335802216612</v>
      </c>
      <c r="P2038" s="15">
        <v>0.015</v>
      </c>
      <c r="Q2038" s="11">
        <v>1.0</v>
      </c>
    </row>
    <row r="2039">
      <c r="A2039" s="6" t="s">
        <v>2101</v>
      </c>
      <c r="B2039" s="7">
        <v>2592.17</v>
      </c>
      <c r="C2039" s="7">
        <v>2619.14</v>
      </c>
      <c r="D2039" s="7">
        <v>2575.49</v>
      </c>
      <c r="E2039" s="7">
        <v>2614.45</v>
      </c>
      <c r="F2039" s="7">
        <v>3395.84</v>
      </c>
      <c r="G2039" s="10">
        <v>0.012614838799634261</v>
      </c>
      <c r="H2039" s="7">
        <v>-33.238069439982155</v>
      </c>
      <c r="I2039" s="7">
        <v>-22.074156064644516</v>
      </c>
      <c r="J2039" s="7">
        <v>0.49425056153407704</v>
      </c>
      <c r="K2039" s="7">
        <v>33.076819527954754</v>
      </c>
      <c r="L2039" s="7">
        <v>27.159553983251826</v>
      </c>
      <c r="M2039" s="7">
        <v>21.310032085986126</v>
      </c>
      <c r="N2039" s="7">
        <v>1.0</v>
      </c>
      <c r="O2039" s="10">
        <v>0.012614838799634261</v>
      </c>
      <c r="P2039" s="15">
        <v>0.015</v>
      </c>
      <c r="Q2039" s="11">
        <v>5.0</v>
      </c>
    </row>
    <row r="2040">
      <c r="A2040" s="6" t="s">
        <v>2102</v>
      </c>
      <c r="B2040" s="7">
        <v>2584.04</v>
      </c>
      <c r="C2040" s="7">
        <v>2649.86</v>
      </c>
      <c r="D2040" s="7">
        <v>2573.61</v>
      </c>
      <c r="E2040" s="7">
        <v>2644.69</v>
      </c>
      <c r="F2040" s="7">
        <v>3369.23</v>
      </c>
      <c r="G2040" s="10">
        <v>0.011566486259060314</v>
      </c>
      <c r="H2040" s="7">
        <v>-30.89495869578559</v>
      </c>
      <c r="I2040" s="7">
        <v>-23.838316590872733</v>
      </c>
      <c r="J2040" s="7">
        <v>0.6290094172626214</v>
      </c>
      <c r="K2040" s="7">
        <v>38.613000673722645</v>
      </c>
      <c r="L2040" s="7">
        <v>43.440233236151535</v>
      </c>
      <c r="M2040" s="7">
        <v>27.305934716020378</v>
      </c>
      <c r="N2040" s="7">
        <v>2.0</v>
      </c>
      <c r="O2040" s="10">
        <v>0.024181325058694574</v>
      </c>
      <c r="P2040" s="15">
        <v>0.015</v>
      </c>
      <c r="Q2040" s="11">
        <v>5.0</v>
      </c>
    </row>
    <row r="2041">
      <c r="A2041" s="6" t="s">
        <v>2103</v>
      </c>
      <c r="B2041" s="7">
        <v>2657.36</v>
      </c>
      <c r="C2041" s="7">
        <v>2672.08</v>
      </c>
      <c r="D2041" s="7">
        <v>2649.58</v>
      </c>
      <c r="E2041" s="7">
        <v>2662.84</v>
      </c>
      <c r="F2041" s="7">
        <v>3230.43</v>
      </c>
      <c r="G2041" s="10">
        <v>0.006862808117397537</v>
      </c>
      <c r="H2041" s="7">
        <v>-27.259245620465663</v>
      </c>
      <c r="I2041" s="7">
        <v>-24.52250239679132</v>
      </c>
      <c r="J2041" s="7">
        <v>0.6985837108915137</v>
      </c>
      <c r="K2041" s="7">
        <v>41.12742318274424</v>
      </c>
      <c r="L2041" s="7">
        <v>52.410478250420624</v>
      </c>
      <c r="M2041" s="7">
        <v>41.003421823274664</v>
      </c>
      <c r="N2041" s="7">
        <v>3.0</v>
      </c>
      <c r="O2041" s="10">
        <v>0.03104413317609211</v>
      </c>
      <c r="P2041" s="15">
        <v>0.015</v>
      </c>
      <c r="Q2041" s="11">
        <v>4.0</v>
      </c>
    </row>
    <row r="2042">
      <c r="A2042" s="6" t="s">
        <v>2104</v>
      </c>
      <c r="B2042" s="7">
        <v>2645.82</v>
      </c>
      <c r="C2042" s="7">
        <v>2656.88</v>
      </c>
      <c r="D2042" s="7">
        <v>2586.27</v>
      </c>
      <c r="E2042" s="7">
        <v>2604.47</v>
      </c>
      <c r="F2042" s="7">
        <v>3312.39</v>
      </c>
      <c r="G2042" s="10">
        <v>-0.021920205494885287</v>
      </c>
      <c r="H2042" s="7">
        <v>-28.756402092844837</v>
      </c>
      <c r="I2042" s="7">
        <v>-25.369282336002026</v>
      </c>
      <c r="J2042" s="7">
        <v>0.5643675445848579</v>
      </c>
      <c r="K2042" s="7">
        <v>36.0764033067834</v>
      </c>
      <c r="L2042" s="7">
        <v>27.012474677470756</v>
      </c>
      <c r="M2042" s="7">
        <v>40.9543953880143</v>
      </c>
      <c r="N2042" s="7">
        <v>1.0</v>
      </c>
      <c r="O2042" s="10">
        <v>-0.021920205494885287</v>
      </c>
      <c r="P2042" s="15">
        <v>0.015</v>
      </c>
      <c r="Q2042" s="11">
        <v>1.0</v>
      </c>
    </row>
    <row r="2043">
      <c r="A2043" s="6" t="s">
        <v>2105</v>
      </c>
      <c r="B2043" s="7">
        <v>2617.18</v>
      </c>
      <c r="C2043" s="7">
        <v>2653.55</v>
      </c>
      <c r="D2043" s="7">
        <v>2610.79</v>
      </c>
      <c r="E2043" s="7">
        <v>2613.16</v>
      </c>
      <c r="F2043" s="7">
        <v>3076.14</v>
      </c>
      <c r="G2043" s="10">
        <v>0.0033365713561684545</v>
      </c>
      <c r="H2043" s="7">
        <v>-28.908460273850324</v>
      </c>
      <c r="I2043" s="7">
        <v>-26.077117923571688</v>
      </c>
      <c r="J2043" s="7">
        <v>0.6670115824960774</v>
      </c>
      <c r="K2043" s="7">
        <v>40.0124144007048</v>
      </c>
      <c r="L2043" s="7">
        <v>32.02762490557881</v>
      </c>
      <c r="M2043" s="7">
        <v>37.15019261115673</v>
      </c>
      <c r="N2043" s="7">
        <v>1.0</v>
      </c>
      <c r="O2043" s="10">
        <v>0.0033365713561684545</v>
      </c>
      <c r="P2043" s="15">
        <v>0.015</v>
      </c>
      <c r="Q2043" s="11">
        <v>4.0</v>
      </c>
    </row>
    <row r="2044">
      <c r="A2044" s="6" t="s">
        <v>2106</v>
      </c>
      <c r="B2044" s="7">
        <v>2638.41</v>
      </c>
      <c r="C2044" s="7">
        <v>2665.45</v>
      </c>
      <c r="D2044" s="7">
        <v>2635.78</v>
      </c>
      <c r="E2044" s="7">
        <v>2656.87</v>
      </c>
      <c r="F2044" s="7">
        <v>3579.13</v>
      </c>
      <c r="G2044" s="10">
        <v>0.016726874741692065</v>
      </c>
      <c r="H2044" s="7">
        <v>-25.211315426787678</v>
      </c>
      <c r="I2044" s="7">
        <v>-25.903957424214887</v>
      </c>
      <c r="J2044" s="7">
        <v>0.7994926399412525</v>
      </c>
      <c r="K2044" s="7">
        <v>44.4287807683033</v>
      </c>
      <c r="L2044" s="7">
        <v>55.61130894572132</v>
      </c>
      <c r="M2044" s="7">
        <v>38.217136176256965</v>
      </c>
      <c r="N2044" s="7">
        <v>2.0</v>
      </c>
      <c r="O2044" s="10">
        <v>0.02006344609786052</v>
      </c>
      <c r="P2044" s="15">
        <v>0.015</v>
      </c>
      <c r="Q2044" s="11">
        <v>5.0</v>
      </c>
    </row>
    <row r="2045">
      <c r="A2045" s="6" t="s">
        <v>2107</v>
      </c>
      <c r="B2045" s="7">
        <v>2643.89</v>
      </c>
      <c r="C2045" s="7">
        <v>2661.43</v>
      </c>
      <c r="D2045" s="7">
        <v>2639.25</v>
      </c>
      <c r="E2045" s="7">
        <v>2642.19</v>
      </c>
      <c r="F2045" s="7">
        <v>3054.52</v>
      </c>
      <c r="G2045" s="10">
        <v>-0.005525298565605331</v>
      </c>
      <c r="H2045" s="7">
        <v>-23.198437664254016</v>
      </c>
      <c r="I2045" s="7">
        <v>-25.362853472222714</v>
      </c>
      <c r="J2045" s="7">
        <v>0.7744939533078968</v>
      </c>
      <c r="K2045" s="7">
        <v>43.64590546302709</v>
      </c>
      <c r="L2045" s="7">
        <v>62.29912602199048</v>
      </c>
      <c r="M2045" s="7">
        <v>49.979353291096864</v>
      </c>
      <c r="N2045" s="7">
        <v>1.0</v>
      </c>
      <c r="O2045" s="10">
        <v>-0.005525298565605331</v>
      </c>
      <c r="P2045" s="15">
        <v>0.015</v>
      </c>
      <c r="Q2045" s="11">
        <v>2.0</v>
      </c>
    </row>
    <row r="2046">
      <c r="A2046" s="6" t="s">
        <v>2108</v>
      </c>
      <c r="B2046" s="7">
        <v>2653.83</v>
      </c>
      <c r="C2046" s="7">
        <v>2674.72</v>
      </c>
      <c r="D2046" s="7">
        <v>2653.83</v>
      </c>
      <c r="E2046" s="7">
        <v>2663.99</v>
      </c>
      <c r="F2046" s="7">
        <v>3045.33</v>
      </c>
      <c r="G2046" s="10">
        <v>0.008250731400845408</v>
      </c>
      <c r="H2046" s="7">
        <v>-19.617995683189292</v>
      </c>
      <c r="I2046" s="7">
        <v>-24.21388191441603</v>
      </c>
      <c r="J2046" s="7">
        <v>1.0842253754875104</v>
      </c>
      <c r="K2046" s="7">
        <v>52.0205438547597</v>
      </c>
      <c r="L2046" s="7">
        <v>91.08117044139493</v>
      </c>
      <c r="M2046" s="7">
        <v>69.66386846970225</v>
      </c>
      <c r="N2046" s="7">
        <v>1.0</v>
      </c>
      <c r="O2046" s="10">
        <v>0.008250731400845408</v>
      </c>
      <c r="P2046" s="15">
        <v>0.015</v>
      </c>
      <c r="Q2046" s="11">
        <v>4.0</v>
      </c>
    </row>
    <row r="2047">
      <c r="A2047" s="6" t="s">
        <v>2109</v>
      </c>
      <c r="B2047" s="7">
        <v>2676.9</v>
      </c>
      <c r="C2047" s="7">
        <v>2680.26</v>
      </c>
      <c r="D2047" s="7">
        <v>2645.05</v>
      </c>
      <c r="E2047" s="7">
        <v>2656.3</v>
      </c>
      <c r="F2047" s="7">
        <v>2988.54</v>
      </c>
      <c r="G2047" s="10">
        <v>-0.002886647472400272</v>
      </c>
      <c r="H2047" s="7">
        <v>-17.202686487959454</v>
      </c>
      <c r="I2047" s="7">
        <v>-22.811642829124718</v>
      </c>
      <c r="J2047" s="7">
        <v>1.3520281456953644</v>
      </c>
      <c r="K2047" s="7">
        <v>57.48350197976243</v>
      </c>
      <c r="L2047" s="7">
        <v>81.05329748537085</v>
      </c>
      <c r="M2047" s="7">
        <v>78.14453131625208</v>
      </c>
      <c r="N2047" s="7">
        <v>1.0</v>
      </c>
      <c r="O2047" s="10">
        <v>-0.002886647472400272</v>
      </c>
      <c r="P2047" s="15">
        <v>0.015</v>
      </c>
      <c r="Q2047" s="11">
        <v>3.0</v>
      </c>
    </row>
    <row r="2048">
      <c r="A2048" s="6" t="s">
        <v>2110</v>
      </c>
      <c r="B2048" s="7">
        <v>2670.1</v>
      </c>
      <c r="C2048" s="7">
        <v>2686.49</v>
      </c>
      <c r="D2048" s="7">
        <v>2665.16</v>
      </c>
      <c r="E2048" s="7">
        <v>2677.84</v>
      </c>
      <c r="F2048" s="7">
        <v>3020.74</v>
      </c>
      <c r="G2048" s="10">
        <v>0.008109023830139653</v>
      </c>
      <c r="H2048" s="7">
        <v>-13.396017614340963</v>
      </c>
      <c r="I2048" s="7">
        <v>-20.92851778616797</v>
      </c>
      <c r="J2048" s="7">
        <v>1.099803394039735</v>
      </c>
      <c r="K2048" s="7">
        <v>52.37649377848958</v>
      </c>
      <c r="L2048" s="7">
        <v>93.48104604717788</v>
      </c>
      <c r="M2048" s="7">
        <v>88.53850465798122</v>
      </c>
      <c r="N2048" s="7">
        <v>1.0</v>
      </c>
      <c r="O2048" s="10">
        <v>0.008109023830139653</v>
      </c>
      <c r="P2048" s="15">
        <v>0.015</v>
      </c>
      <c r="Q2048" s="11">
        <v>4.0</v>
      </c>
    </row>
    <row r="2049">
      <c r="A2049" s="6" t="s">
        <v>2111</v>
      </c>
      <c r="B2049" s="7">
        <v>2692.74</v>
      </c>
      <c r="C2049" s="7">
        <v>2713.34</v>
      </c>
      <c r="D2049" s="7">
        <v>2692.05</v>
      </c>
      <c r="E2049" s="7">
        <v>2706.39</v>
      </c>
      <c r="F2049" s="7">
        <v>3286.19</v>
      </c>
      <c r="G2049" s="10">
        <v>0.010661577988229217</v>
      </c>
      <c r="H2049" s="7">
        <v>-7.983430689263059</v>
      </c>
      <c r="I2049" s="7">
        <v>-18.339500366786986</v>
      </c>
      <c r="J2049" s="7">
        <v>1.6363759755683767</v>
      </c>
      <c r="K2049" s="7">
        <v>62.06914304836927</v>
      </c>
      <c r="L2049" s="7">
        <v>95.64372571142016</v>
      </c>
      <c r="M2049" s="7">
        <v>90.0593564146563</v>
      </c>
      <c r="N2049" s="7">
        <v>2.0</v>
      </c>
      <c r="O2049" s="10">
        <v>0.01877060181836887</v>
      </c>
      <c r="P2049" s="15">
        <v>0.015</v>
      </c>
      <c r="Q2049" s="11">
        <v>5.0</v>
      </c>
    </row>
    <row r="2050">
      <c r="A2050" s="6" t="s">
        <v>2112</v>
      </c>
      <c r="B2050" s="7">
        <v>2710.11</v>
      </c>
      <c r="C2050" s="7">
        <v>2717.49</v>
      </c>
      <c r="D2050" s="7">
        <v>2703.63</v>
      </c>
      <c r="E2050" s="7">
        <v>2708.64</v>
      </c>
      <c r="F2050" s="7">
        <v>3412.03</v>
      </c>
      <c r="G2050" s="10">
        <v>8.313657676831499E-4</v>
      </c>
      <c r="H2050" s="7">
        <v>-3.472333460905702</v>
      </c>
      <c r="I2050" s="7">
        <v>-15.36606698561073</v>
      </c>
      <c r="J2050" s="7">
        <v>1.7417161668932957</v>
      </c>
      <c r="K2050" s="7">
        <v>63.5264943878883</v>
      </c>
      <c r="L2050" s="7">
        <v>94.59343881727659</v>
      </c>
      <c r="M2050" s="7">
        <v>94.57273685862488</v>
      </c>
      <c r="N2050" s="7">
        <v>3.0</v>
      </c>
      <c r="O2050" s="10">
        <v>0.01960196758605202</v>
      </c>
      <c r="P2050" s="15">
        <v>0.015</v>
      </c>
      <c r="Q2050" s="11">
        <v>3.0</v>
      </c>
    </row>
    <row r="2051">
      <c r="A2051" s="6" t="s">
        <v>2113</v>
      </c>
      <c r="B2051" s="7">
        <v>2701.16</v>
      </c>
      <c r="C2051" s="7">
        <v>2702.84</v>
      </c>
      <c r="D2051" s="7">
        <v>2681.9</v>
      </c>
      <c r="E2051" s="7">
        <v>2693.13</v>
      </c>
      <c r="F2051" s="7">
        <v>3375.12</v>
      </c>
      <c r="G2051" s="10">
        <v>-0.005726120857699718</v>
      </c>
      <c r="H2051" s="7">
        <v>-1.135692231156554</v>
      </c>
      <c r="I2051" s="7">
        <v>-12.519992034719897</v>
      </c>
      <c r="J2051" s="7">
        <v>1.336640041226491</v>
      </c>
      <c r="K2051" s="7">
        <v>57.203506643877205</v>
      </c>
      <c r="L2051" s="7">
        <v>85.11821125297836</v>
      </c>
      <c r="M2051" s="7">
        <v>91.78512526055836</v>
      </c>
      <c r="N2051" s="7">
        <v>1.0</v>
      </c>
      <c r="O2051" s="10">
        <v>-0.005726120857699718</v>
      </c>
      <c r="P2051" s="15">
        <v>0.015</v>
      </c>
      <c r="Q2051" s="11">
        <v>2.0</v>
      </c>
    </row>
    <row r="2052">
      <c r="A2052" s="6" t="s">
        <v>2114</v>
      </c>
      <c r="B2052" s="7">
        <v>2692.56</v>
      </c>
      <c r="C2052" s="7">
        <v>2693.94</v>
      </c>
      <c r="D2052" s="7">
        <v>2660.61</v>
      </c>
      <c r="E2052" s="7">
        <v>2670.14</v>
      </c>
      <c r="F2052" s="7">
        <v>3428.26</v>
      </c>
      <c r="G2052" s="10">
        <v>-0.008536535555283345</v>
      </c>
      <c r="H2052" s="7">
        <v>-1.12600816532904</v>
      </c>
      <c r="I2052" s="7">
        <v>-10.241195260841726</v>
      </c>
      <c r="J2052" s="7">
        <v>1.740187856424018</v>
      </c>
      <c r="K2052" s="7">
        <v>63.50615168023504</v>
      </c>
      <c r="L2052" s="7">
        <v>67.09063108145675</v>
      </c>
      <c r="M2052" s="7">
        <v>82.26742705057057</v>
      </c>
      <c r="N2052" s="7">
        <v>2.0</v>
      </c>
      <c r="O2052" s="10">
        <v>-0.014262656412983063</v>
      </c>
      <c r="P2052" s="15">
        <v>0.015</v>
      </c>
      <c r="Q2052" s="11">
        <v>2.0</v>
      </c>
    </row>
    <row r="2053">
      <c r="A2053" s="6" t="s">
        <v>2115</v>
      </c>
      <c r="B2053" s="7">
        <v>2675.4</v>
      </c>
      <c r="C2053" s="7">
        <v>2682.86</v>
      </c>
      <c r="D2053" s="7">
        <v>2657.99</v>
      </c>
      <c r="E2053" s="7">
        <v>2670.29</v>
      </c>
      <c r="F2053" s="7">
        <v>3030.39</v>
      </c>
      <c r="G2053" s="10">
        <v>5.617682967937672E-5</v>
      </c>
      <c r="H2053" s="7">
        <v>-1.0936231204173055</v>
      </c>
      <c r="I2053" s="7">
        <v>-8.411680832756842</v>
      </c>
      <c r="J2053" s="7">
        <v>1.468299228446832</v>
      </c>
      <c r="K2053" s="7">
        <v>59.48627344387065</v>
      </c>
      <c r="L2053" s="7">
        <v>67.19488462607734</v>
      </c>
      <c r="M2053" s="7">
        <v>73.13457565350414</v>
      </c>
      <c r="N2053" s="7">
        <v>1.0</v>
      </c>
      <c r="O2053" s="10">
        <v>5.617682967937672E-5</v>
      </c>
      <c r="P2053" s="15">
        <v>0.015</v>
      </c>
      <c r="Q2053" s="11">
        <v>3.0</v>
      </c>
    </row>
    <row r="2054">
      <c r="A2054" s="6" t="s">
        <v>2116</v>
      </c>
      <c r="B2054" s="7">
        <v>2680.8</v>
      </c>
      <c r="C2054" s="7">
        <v>2683.55</v>
      </c>
      <c r="D2054" s="7">
        <v>2617.32</v>
      </c>
      <c r="E2054" s="7">
        <v>2634.56</v>
      </c>
      <c r="F2054" s="7">
        <v>3716.02</v>
      </c>
      <c r="G2054" s="10">
        <v>-0.013380569151665182</v>
      </c>
      <c r="H2054" s="7">
        <v>-3.906043690695242</v>
      </c>
      <c r="I2054" s="7">
        <v>-7.510553404344522</v>
      </c>
      <c r="J2054" s="7">
        <v>0.9346325095179705</v>
      </c>
      <c r="K2054" s="7">
        <v>48.31059671125044</v>
      </c>
      <c r="L2054" s="7">
        <v>36.800792562109464</v>
      </c>
      <c r="M2054" s="7">
        <v>57.02876942321452</v>
      </c>
      <c r="N2054" s="7">
        <v>1.0</v>
      </c>
      <c r="O2054" s="10">
        <v>-0.013380569151665182</v>
      </c>
      <c r="P2054" s="15">
        <v>0.015</v>
      </c>
      <c r="Q2054" s="11">
        <v>1.0</v>
      </c>
    </row>
    <row r="2055">
      <c r="A2055" s="6" t="s">
        <v>2117</v>
      </c>
      <c r="B2055" s="7">
        <v>2634.92</v>
      </c>
      <c r="C2055" s="7">
        <v>2645.3</v>
      </c>
      <c r="D2055" s="7">
        <v>2612.67</v>
      </c>
      <c r="E2055" s="7">
        <v>2639.4</v>
      </c>
      <c r="F2055" s="7">
        <v>3563.68</v>
      </c>
      <c r="G2055" s="10">
        <v>0.001837118911696885</v>
      </c>
      <c r="H2055" s="7">
        <v>-5.678896915947462</v>
      </c>
      <c r="I2055" s="7">
        <v>-7.14422210666511</v>
      </c>
      <c r="J2055" s="7">
        <v>0.8487449183712972</v>
      </c>
      <c r="K2055" s="7">
        <v>45.90924956369981</v>
      </c>
      <c r="L2055" s="7">
        <v>40.4892546867857</v>
      </c>
      <c r="M2055" s="7">
        <v>48.16164395832417</v>
      </c>
      <c r="N2055" s="7">
        <v>1.0</v>
      </c>
      <c r="O2055" s="10">
        <v>0.001837118911696885</v>
      </c>
      <c r="P2055" s="15">
        <v>0.015</v>
      </c>
      <c r="Q2055" s="11">
        <v>3.0</v>
      </c>
    </row>
    <row r="2056">
      <c r="A2056" s="6" t="s">
        <v>2118</v>
      </c>
      <c r="B2056" s="7">
        <v>2651.65</v>
      </c>
      <c r="C2056" s="7">
        <v>2676.48</v>
      </c>
      <c r="D2056" s="7">
        <v>2647.16</v>
      </c>
      <c r="E2056" s="7">
        <v>2666.94</v>
      </c>
      <c r="F2056" s="7">
        <v>3690.92</v>
      </c>
      <c r="G2056" s="10">
        <v>0.010434189588542836</v>
      </c>
      <c r="H2056" s="7">
        <v>-4.806244634695759</v>
      </c>
      <c r="I2056" s="7">
        <v>-6.67662661227124</v>
      </c>
      <c r="J2056" s="7">
        <v>1.6466873706004204</v>
      </c>
      <c r="K2056" s="7">
        <v>62.21692024875826</v>
      </c>
      <c r="L2056" s="7">
        <v>52.62417994376774</v>
      </c>
      <c r="M2056" s="7">
        <v>43.3047423975543</v>
      </c>
      <c r="N2056" s="7">
        <v>2.0</v>
      </c>
      <c r="O2056" s="10">
        <v>0.012271308500239721</v>
      </c>
      <c r="P2056" s="15">
        <v>0.015</v>
      </c>
      <c r="Q2056" s="11">
        <v>5.0</v>
      </c>
    </row>
    <row r="2057">
      <c r="A2057" s="6" t="s">
        <v>2119</v>
      </c>
      <c r="B2057" s="7">
        <v>2675.47</v>
      </c>
      <c r="C2057" s="7">
        <v>2677.35</v>
      </c>
      <c r="D2057" s="7">
        <v>2659.01</v>
      </c>
      <c r="E2057" s="7">
        <v>2669.91</v>
      </c>
      <c r="F2057" s="7">
        <v>3234.51</v>
      </c>
      <c r="G2057" s="10">
        <v>0.0011136358523250616</v>
      </c>
      <c r="H2057" s="7">
        <v>-3.8308476093884565</v>
      </c>
      <c r="I2057" s="7">
        <v>-6.107470811694684</v>
      </c>
      <c r="J2057" s="7">
        <v>1.587474120082819</v>
      </c>
      <c r="K2057" s="7">
        <v>61.35227045409087</v>
      </c>
      <c r="L2057" s="7">
        <v>54.607899255867146</v>
      </c>
      <c r="M2057" s="7">
        <v>49.24044462880686</v>
      </c>
      <c r="N2057" s="7">
        <v>3.0</v>
      </c>
      <c r="O2057" s="10">
        <v>0.013384944352564782</v>
      </c>
      <c r="P2057" s="15">
        <v>0.015</v>
      </c>
      <c r="Q2057" s="11">
        <v>3.0</v>
      </c>
    </row>
    <row r="2058">
      <c r="A2058" s="6" t="s">
        <v>2120</v>
      </c>
      <c r="B2058" s="7">
        <v>2682.51</v>
      </c>
      <c r="C2058" s="7">
        <v>2682.87</v>
      </c>
      <c r="D2058" s="7">
        <v>2648.04</v>
      </c>
      <c r="E2058" s="7">
        <v>2648.05</v>
      </c>
      <c r="F2058" s="7">
        <v>3749.51</v>
      </c>
      <c r="G2058" s="10">
        <v>-0.008187541902161375</v>
      </c>
      <c r="H2058" s="7">
        <v>-4.766808941590625</v>
      </c>
      <c r="I2058" s="7">
        <v>-5.839338437673872</v>
      </c>
      <c r="J2058" s="7">
        <v>0.9255444875907498</v>
      </c>
      <c r="K2058" s="7">
        <v>48.06663743971947</v>
      </c>
      <c r="L2058" s="7">
        <v>33.75310055332971</v>
      </c>
      <c r="M2058" s="7">
        <v>46.995059917654864</v>
      </c>
      <c r="N2058" s="7">
        <v>1.0</v>
      </c>
      <c r="O2058" s="10">
        <v>-0.008187541902161375</v>
      </c>
      <c r="P2058" s="15">
        <v>0.015</v>
      </c>
      <c r="Q2058" s="11">
        <v>2.0</v>
      </c>
    </row>
    <row r="2059">
      <c r="A2059" s="6" t="s">
        <v>2121</v>
      </c>
      <c r="B2059" s="7">
        <v>2642.96</v>
      </c>
      <c r="C2059" s="7">
        <v>2655.27</v>
      </c>
      <c r="D2059" s="7">
        <v>2625.41</v>
      </c>
      <c r="E2059" s="7">
        <v>2654.8</v>
      </c>
      <c r="F2059" s="7">
        <v>3562.82</v>
      </c>
      <c r="G2059" s="10">
        <v>0.0025490455240648776</v>
      </c>
      <c r="H2059" s="7">
        <v>-4.907327832157989</v>
      </c>
      <c r="I2059" s="7">
        <v>-5.652936316570695</v>
      </c>
      <c r="J2059" s="7">
        <v>1.1215070341106208</v>
      </c>
      <c r="K2059" s="7">
        <v>52.86369623472776</v>
      </c>
      <c r="L2059" s="7">
        <v>40.19271131463483</v>
      </c>
      <c r="M2059" s="7">
        <v>42.85123704127722</v>
      </c>
      <c r="N2059" s="7">
        <v>1.0</v>
      </c>
      <c r="O2059" s="10">
        <v>0.0025490455240648776</v>
      </c>
      <c r="P2059" s="15">
        <v>0.015</v>
      </c>
      <c r="Q2059" s="11">
        <v>3.0</v>
      </c>
    </row>
    <row r="2060">
      <c r="A2060" s="6" t="s">
        <v>2122</v>
      </c>
      <c r="B2060" s="7">
        <v>2654.24</v>
      </c>
      <c r="C2060" s="7">
        <v>2660.87</v>
      </c>
      <c r="D2060" s="7">
        <v>2631.7</v>
      </c>
      <c r="E2060" s="7">
        <v>2635.67</v>
      </c>
      <c r="F2060" s="7">
        <v>4047.02</v>
      </c>
      <c r="G2060" s="10">
        <v>-0.007205815880669018</v>
      </c>
      <c r="H2060" s="7">
        <v>-6.487536902179272</v>
      </c>
      <c r="I2060" s="7">
        <v>-5.8198564336924115</v>
      </c>
      <c r="J2060" s="7">
        <v>0.7695875030510141</v>
      </c>
      <c r="K2060" s="7">
        <v>43.48965517241383</v>
      </c>
      <c r="L2060" s="7">
        <v>21.942377408891495</v>
      </c>
      <c r="M2060" s="7">
        <v>31.96272975895201</v>
      </c>
      <c r="N2060" s="7">
        <v>1.0</v>
      </c>
      <c r="O2060" s="10">
        <v>-0.007205815880669018</v>
      </c>
      <c r="P2060" s="15">
        <v>0.015</v>
      </c>
      <c r="Q2060" s="11">
        <v>2.0</v>
      </c>
    </row>
    <row r="2061">
      <c r="A2061" s="6" t="s">
        <v>2123</v>
      </c>
      <c r="B2061" s="7">
        <v>2628.08</v>
      </c>
      <c r="C2061" s="7">
        <v>2637.14</v>
      </c>
      <c r="D2061" s="7">
        <v>2594.62</v>
      </c>
      <c r="E2061" s="7">
        <v>2629.73</v>
      </c>
      <c r="F2061" s="7">
        <v>3867.53</v>
      </c>
      <c r="G2061" s="10">
        <v>-0.002253696403571029</v>
      </c>
      <c r="H2061" s="7">
        <v>-8.125506550746195</v>
      </c>
      <c r="I2061" s="7">
        <v>-6.280986457103168</v>
      </c>
      <c r="J2061" s="7">
        <v>0.7807032023770205</v>
      </c>
      <c r="K2061" s="7">
        <v>43.8424101969872</v>
      </c>
      <c r="L2061" s="7">
        <v>28.574916578497728</v>
      </c>
      <c r="M2061" s="7">
        <v>30.23666843400802</v>
      </c>
      <c r="N2061" s="7">
        <v>2.0</v>
      </c>
      <c r="O2061" s="10">
        <v>-0.009459512284240046</v>
      </c>
      <c r="P2061" s="15">
        <v>0.015</v>
      </c>
      <c r="Q2061" s="11">
        <v>3.0</v>
      </c>
    </row>
    <row r="2062">
      <c r="A2062" s="6" t="s">
        <v>2124</v>
      </c>
      <c r="B2062" s="7">
        <v>2621.45</v>
      </c>
      <c r="C2062" s="7">
        <v>2670.93</v>
      </c>
      <c r="D2062" s="7">
        <v>2615.32</v>
      </c>
      <c r="E2062" s="7">
        <v>2663.42</v>
      </c>
      <c r="F2062" s="7">
        <v>3335.26</v>
      </c>
      <c r="G2062" s="10">
        <v>0.01281120114992796</v>
      </c>
      <c r="H2062" s="7">
        <v>-6.628696371695241</v>
      </c>
      <c r="I2062" s="7">
        <v>-6.3505284400215825</v>
      </c>
      <c r="J2062" s="7">
        <v>0.8809838230439081</v>
      </c>
      <c r="K2062" s="7">
        <v>46.83633172444053</v>
      </c>
      <c r="L2062" s="7">
        <v>55.99414014812423</v>
      </c>
      <c r="M2062" s="7">
        <v>35.50381137850449</v>
      </c>
      <c r="N2062" s="7">
        <v>1.0</v>
      </c>
      <c r="O2062" s="10">
        <v>0.01281120114992796</v>
      </c>
      <c r="P2062" s="15">
        <v>0.015</v>
      </c>
      <c r="Q2062" s="11">
        <v>5.0</v>
      </c>
    </row>
    <row r="2063">
      <c r="A2063" s="6" t="s">
        <v>2125</v>
      </c>
      <c r="B2063" s="7">
        <v>2680.34</v>
      </c>
      <c r="C2063" s="7">
        <v>2683.35</v>
      </c>
      <c r="D2063" s="7">
        <v>2664.7</v>
      </c>
      <c r="E2063" s="7">
        <v>2672.63</v>
      </c>
      <c r="F2063" s="7">
        <v>3266.81</v>
      </c>
      <c r="G2063" s="10">
        <v>0.003457960066380832</v>
      </c>
      <c r="H2063" s="7">
        <v>-4.645740289854984</v>
      </c>
      <c r="I2063" s="7">
        <v>-6.009570809988263</v>
      </c>
      <c r="J2063" s="7">
        <v>0.7213601848794997</v>
      </c>
      <c r="K2063" s="7">
        <v>41.906405830456514</v>
      </c>
      <c r="L2063" s="7">
        <v>63.48986733946471</v>
      </c>
      <c r="M2063" s="7">
        <v>49.352974688695554</v>
      </c>
      <c r="N2063" s="7">
        <v>2.0</v>
      </c>
      <c r="O2063" s="10">
        <v>0.01626916121630879</v>
      </c>
      <c r="P2063" s="15">
        <v>0.015</v>
      </c>
      <c r="Q2063" s="11">
        <v>4.0</v>
      </c>
    </row>
    <row r="2064">
      <c r="A2064" s="6" t="s">
        <v>2126</v>
      </c>
      <c r="B2064" s="7">
        <v>2670.26</v>
      </c>
      <c r="C2064" s="7">
        <v>2676.34</v>
      </c>
      <c r="D2064" s="7">
        <v>2655.2</v>
      </c>
      <c r="E2064" s="7">
        <v>2671.92</v>
      </c>
      <c r="F2064" s="7">
        <v>3745.1</v>
      </c>
      <c r="G2064" s="10">
        <v>-2.656559269334088E-4</v>
      </c>
      <c r="H2064" s="7">
        <v>-3.095837487389417</v>
      </c>
      <c r="I2064" s="7">
        <v>-5.426824145468495</v>
      </c>
      <c r="J2064" s="7">
        <v>0.6986953310905075</v>
      </c>
      <c r="K2064" s="7">
        <v>41.13129166264133</v>
      </c>
      <c r="L2064" s="7">
        <v>71.42857142857143</v>
      </c>
      <c r="M2064" s="7">
        <v>63.63752630538679</v>
      </c>
      <c r="N2064" s="7">
        <v>1.0</v>
      </c>
      <c r="O2064" s="10">
        <v>-2.656559269334088E-4</v>
      </c>
      <c r="P2064" s="15">
        <v>0.015</v>
      </c>
      <c r="Q2064" s="11">
        <v>3.0</v>
      </c>
    </row>
    <row r="2065">
      <c r="A2065" s="6" t="s">
        <v>2127</v>
      </c>
      <c r="B2065" s="7">
        <v>2678.12</v>
      </c>
      <c r="C2065" s="7">
        <v>2701.27</v>
      </c>
      <c r="D2065" s="7">
        <v>2674.14</v>
      </c>
      <c r="E2065" s="7">
        <v>2697.79</v>
      </c>
      <c r="F2065" s="7">
        <v>3913.65</v>
      </c>
      <c r="G2065" s="10">
        <v>0.009682176113057236</v>
      </c>
      <c r="H2065" s="7">
        <v>0.2174577280743506</v>
      </c>
      <c r="I2065" s="7">
        <v>-4.297967770759926</v>
      </c>
      <c r="J2065" s="7">
        <v>1.0438134637081595</v>
      </c>
      <c r="K2065" s="7">
        <v>51.071855736498264</v>
      </c>
      <c r="L2065" s="7">
        <v>96.73699015471165</v>
      </c>
      <c r="M2065" s="7">
        <v>77.21847630758259</v>
      </c>
      <c r="N2065" s="7">
        <v>1.0</v>
      </c>
      <c r="O2065" s="10">
        <v>0.009682176113057236</v>
      </c>
      <c r="P2065" s="15">
        <v>0.015</v>
      </c>
      <c r="Q2065" s="11">
        <v>4.0</v>
      </c>
    </row>
    <row r="2066">
      <c r="A2066" s="6" t="s">
        <v>2128</v>
      </c>
      <c r="B2066" s="7">
        <v>2705.02</v>
      </c>
      <c r="C2066" s="7">
        <v>2726.11</v>
      </c>
      <c r="D2066" s="7">
        <v>2704.54</v>
      </c>
      <c r="E2066" s="7">
        <v>2723.07</v>
      </c>
      <c r="F2066" s="7">
        <v>3380.64</v>
      </c>
      <c r="G2066" s="10">
        <v>0.009370632999603454</v>
      </c>
      <c r="H2066" s="7">
        <v>4.827504318787305</v>
      </c>
      <c r="I2066" s="7">
        <v>-2.47287335285048</v>
      </c>
      <c r="J2066" s="7">
        <v>1.6348806525128985</v>
      </c>
      <c r="K2066" s="7">
        <v>62.047616879865316</v>
      </c>
      <c r="L2066" s="7">
        <v>97.68803711308848</v>
      </c>
      <c r="M2066" s="7">
        <v>88.61786623212386</v>
      </c>
      <c r="N2066" s="7">
        <v>2.0</v>
      </c>
      <c r="O2066" s="10">
        <v>0.01905280911266069</v>
      </c>
      <c r="P2066" s="15">
        <v>0.015</v>
      </c>
      <c r="Q2066" s="11">
        <v>4.0</v>
      </c>
    </row>
    <row r="2067">
      <c r="A2067" s="6" t="s">
        <v>2129</v>
      </c>
      <c r="B2067" s="7">
        <v>2722.7</v>
      </c>
      <c r="C2067" s="7">
        <v>2732.86</v>
      </c>
      <c r="D2067" s="7">
        <v>2717.45</v>
      </c>
      <c r="E2067" s="7">
        <v>2727.72</v>
      </c>
      <c r="F2067" s="7">
        <v>2874.85</v>
      </c>
      <c r="G2067" s="10">
        <v>0.0017076314600798495</v>
      </c>
      <c r="H2067" s="7">
        <v>8.755290060014431</v>
      </c>
      <c r="I2067" s="7">
        <v>-0.22724067027749761</v>
      </c>
      <c r="J2067" s="7">
        <v>1.6888569029626954</v>
      </c>
      <c r="K2067" s="7">
        <v>62.809474952045306</v>
      </c>
      <c r="L2067" s="7">
        <v>96.28182870370348</v>
      </c>
      <c r="M2067" s="7">
        <v>96.90228532383453</v>
      </c>
      <c r="N2067" s="7">
        <v>3.0</v>
      </c>
      <c r="O2067" s="10">
        <v>0.02076044057274054</v>
      </c>
      <c r="P2067" s="15">
        <v>0.015</v>
      </c>
      <c r="Q2067" s="11">
        <v>3.0</v>
      </c>
    </row>
    <row r="2068">
      <c r="A2068" s="6" t="s">
        <v>2130</v>
      </c>
      <c r="B2068" s="7">
        <v>2738.47</v>
      </c>
      <c r="C2068" s="7">
        <v>2742.1</v>
      </c>
      <c r="D2068" s="7">
        <v>2725.47</v>
      </c>
      <c r="E2068" s="7">
        <v>2730.13</v>
      </c>
      <c r="F2068" s="7">
        <v>2994.36</v>
      </c>
      <c r="G2068" s="10">
        <v>8.835217690966483E-4</v>
      </c>
      <c r="H2068" s="7">
        <v>11.925090397899112</v>
      </c>
      <c r="I2068" s="7">
        <v>2.2032255433578243</v>
      </c>
      <c r="J2068" s="7">
        <v>3.0060873215785144</v>
      </c>
      <c r="K2068" s="7">
        <v>75.03798794865082</v>
      </c>
      <c r="L2068" s="7">
        <v>91.88364524003269</v>
      </c>
      <c r="M2068" s="7">
        <v>95.28450368560823</v>
      </c>
      <c r="N2068" s="7">
        <v>4.0</v>
      </c>
      <c r="O2068" s="10">
        <v>0.02164396234183719</v>
      </c>
      <c r="P2068" s="15">
        <v>0.015</v>
      </c>
      <c r="Q2068" s="11">
        <v>3.0</v>
      </c>
    </row>
    <row r="2069">
      <c r="A2069" s="6" t="s">
        <v>2131</v>
      </c>
      <c r="B2069" s="7">
        <v>2718.59</v>
      </c>
      <c r="C2069" s="7">
        <v>2718.59</v>
      </c>
      <c r="D2069" s="7">
        <v>2701.91</v>
      </c>
      <c r="E2069" s="7">
        <v>2711.45</v>
      </c>
      <c r="F2069" s="7">
        <v>3291.19</v>
      </c>
      <c r="G2069" s="10">
        <v>-0.006842165025108801</v>
      </c>
      <c r="H2069" s="7">
        <v>12.782511284869543</v>
      </c>
      <c r="I2069" s="7">
        <v>4.319082691660168</v>
      </c>
      <c r="J2069" s="7">
        <v>2.0863992762364223</v>
      </c>
      <c r="K2069" s="7">
        <v>67.59978504079332</v>
      </c>
      <c r="L2069" s="7">
        <v>79.21752101979924</v>
      </c>
      <c r="M2069" s="7">
        <v>89.12766498784514</v>
      </c>
      <c r="N2069" s="7">
        <v>1.0</v>
      </c>
      <c r="O2069" s="10">
        <v>-0.006842165025108801</v>
      </c>
      <c r="P2069" s="15">
        <v>0.015</v>
      </c>
      <c r="Q2069" s="11">
        <v>2.0</v>
      </c>
    </row>
    <row r="2070">
      <c r="A2070" s="6" t="s">
        <v>2132</v>
      </c>
      <c r="B2070" s="7">
        <v>2712.62</v>
      </c>
      <c r="C2070" s="7">
        <v>2727.76</v>
      </c>
      <c r="D2070" s="7">
        <v>2712.17</v>
      </c>
      <c r="E2070" s="7">
        <v>2722.46</v>
      </c>
      <c r="F2070" s="7">
        <v>3248.48</v>
      </c>
      <c r="G2070" s="10">
        <v>0.0040605580040200704</v>
      </c>
      <c r="H2070" s="7">
        <v>14.186900740075998</v>
      </c>
      <c r="I2070" s="7">
        <v>6.292646301343334</v>
      </c>
      <c r="J2070" s="7">
        <v>1.8371531966224344</v>
      </c>
      <c r="K2070" s="7">
        <v>64.75340136054419</v>
      </c>
      <c r="L2070" s="7">
        <v>86.6829400596692</v>
      </c>
      <c r="M2070" s="7">
        <v>85.9280354398337</v>
      </c>
      <c r="N2070" s="7">
        <v>1.0</v>
      </c>
      <c r="O2070" s="10">
        <v>0.0040605580040200704</v>
      </c>
      <c r="P2070" s="15">
        <v>0.015</v>
      </c>
      <c r="Q2070" s="11">
        <v>4.0</v>
      </c>
    </row>
    <row r="2071">
      <c r="A2071" s="6" t="s">
        <v>2133</v>
      </c>
      <c r="B2071" s="7">
        <v>2719.71</v>
      </c>
      <c r="C2071" s="7">
        <v>2731.96</v>
      </c>
      <c r="D2071" s="7">
        <v>2711.36</v>
      </c>
      <c r="E2071" s="7">
        <v>2720.13</v>
      </c>
      <c r="F2071" s="7">
        <v>3478.15</v>
      </c>
      <c r="G2071" s="10">
        <v>-8.558436120273308E-4</v>
      </c>
      <c r="H2071" s="7">
        <v>14.939662840421988</v>
      </c>
      <c r="I2071" s="7">
        <v>8.022049609159065</v>
      </c>
      <c r="J2071" s="7">
        <v>1.7315367807720348</v>
      </c>
      <c r="K2071" s="7">
        <v>63.39057167235499</v>
      </c>
      <c r="L2071" s="7">
        <v>85.10306482234893</v>
      </c>
      <c r="M2071" s="7">
        <v>83.66784196727245</v>
      </c>
      <c r="N2071" s="7">
        <v>1.0</v>
      </c>
      <c r="O2071" s="10">
        <v>-8.558436120273308E-4</v>
      </c>
      <c r="P2071" s="15">
        <v>0.015</v>
      </c>
      <c r="Q2071" s="11">
        <v>3.0</v>
      </c>
    </row>
    <row r="2072">
      <c r="A2072" s="6" t="s">
        <v>2134</v>
      </c>
      <c r="B2072" s="7">
        <v>2717.35</v>
      </c>
      <c r="C2072" s="7">
        <v>2719.5</v>
      </c>
      <c r="D2072" s="7">
        <v>2709.18</v>
      </c>
      <c r="E2072" s="7">
        <v>2712.97</v>
      </c>
      <c r="F2072" s="7">
        <v>3383.27</v>
      </c>
      <c r="G2072" s="10">
        <v>-0.002632227136203163</v>
      </c>
      <c r="H2072" s="7">
        <v>14.788013057611352</v>
      </c>
      <c r="I2072" s="7">
        <v>9.375242298849523</v>
      </c>
      <c r="J2072" s="7">
        <v>2.2033364226135075</v>
      </c>
      <c r="K2072" s="7">
        <v>68.78254831616688</v>
      </c>
      <c r="L2072" s="7">
        <v>80.24816924328715</v>
      </c>
      <c r="M2072" s="7">
        <v>84.01139137510175</v>
      </c>
      <c r="N2072" s="7">
        <v>2.0</v>
      </c>
      <c r="O2072" s="10">
        <v>-0.003488070748230494</v>
      </c>
      <c r="P2072" s="15">
        <v>0.015</v>
      </c>
      <c r="Q2072" s="11">
        <v>3.0</v>
      </c>
    </row>
    <row r="2073">
      <c r="A2073" s="6" t="s">
        <v>2135</v>
      </c>
      <c r="B2073" s="7">
        <v>2735.39</v>
      </c>
      <c r="C2073" s="7">
        <v>2739.19</v>
      </c>
      <c r="D2073" s="7">
        <v>2725.7</v>
      </c>
      <c r="E2073" s="7">
        <v>2733.01</v>
      </c>
      <c r="F2073" s="7">
        <v>3053.48</v>
      </c>
      <c r="G2073" s="10">
        <v>0.007386738519040174</v>
      </c>
      <c r="H2073" s="7">
        <v>16.09930723851403</v>
      </c>
      <c r="I2073" s="7">
        <v>10.720055286782426</v>
      </c>
      <c r="J2073" s="7">
        <v>2.449675625579221</v>
      </c>
      <c r="K2073" s="7">
        <v>71.01176723443109</v>
      </c>
      <c r="L2073" s="7">
        <v>93.83645240032567</v>
      </c>
      <c r="M2073" s="7">
        <v>86.39589548865392</v>
      </c>
      <c r="N2073" s="7">
        <v>1.0</v>
      </c>
      <c r="O2073" s="10">
        <v>0.007386738519040174</v>
      </c>
      <c r="P2073" s="15">
        <v>0.015</v>
      </c>
      <c r="Q2073" s="11">
        <v>4.0</v>
      </c>
    </row>
    <row r="2074">
      <c r="A2074" s="6" t="s">
        <v>2136</v>
      </c>
      <c r="B2074" s="7">
        <v>2738.34</v>
      </c>
      <c r="C2074" s="7">
        <v>2742.24</v>
      </c>
      <c r="D2074" s="7">
        <v>2721.88</v>
      </c>
      <c r="E2074" s="7">
        <v>2724.44</v>
      </c>
      <c r="F2074" s="7">
        <v>3384.14</v>
      </c>
      <c r="G2074" s="10">
        <v>-0.0031357367883762454</v>
      </c>
      <c r="H2074" s="7">
        <v>16.25955986185818</v>
      </c>
      <c r="I2074" s="7">
        <v>11.827956201797576</v>
      </c>
      <c r="J2074" s="7">
        <v>3.04586310209722</v>
      </c>
      <c r="K2074" s="7">
        <v>75.28339504414674</v>
      </c>
      <c r="L2074" s="7">
        <v>87.94201327733387</v>
      </c>
      <c r="M2074" s="7">
        <v>87.34221164031555</v>
      </c>
      <c r="N2074" s="7">
        <v>1.0</v>
      </c>
      <c r="O2074" s="10">
        <v>-0.0031357367883762454</v>
      </c>
      <c r="P2074" s="15">
        <v>0.015</v>
      </c>
      <c r="Q2074" s="11">
        <v>2.0</v>
      </c>
    </row>
    <row r="2075">
      <c r="A2075" s="6" t="s">
        <v>2137</v>
      </c>
      <c r="B2075" s="7">
        <v>2713.98</v>
      </c>
      <c r="C2075" s="7">
        <v>2733.33</v>
      </c>
      <c r="D2075" s="7">
        <v>2709.54</v>
      </c>
      <c r="E2075" s="7">
        <v>2733.29</v>
      </c>
      <c r="F2075" s="7">
        <v>3333.16</v>
      </c>
      <c r="G2075" s="10">
        <v>0.0032483739777715453</v>
      </c>
      <c r="H2075" s="7">
        <v>16.905802687989762</v>
      </c>
      <c r="I2075" s="7">
        <v>12.843525499036014</v>
      </c>
      <c r="J2075" s="7">
        <v>3.765287049399144</v>
      </c>
      <c r="K2075" s="7">
        <v>79.01490530090753</v>
      </c>
      <c r="L2075" s="7">
        <v>92.94831389851888</v>
      </c>
      <c r="M2075" s="7">
        <v>91.57559319205946</v>
      </c>
      <c r="N2075" s="7">
        <v>1.0</v>
      </c>
      <c r="O2075" s="10">
        <v>0.0032483739777715453</v>
      </c>
      <c r="P2075" s="15">
        <v>0.015</v>
      </c>
      <c r="Q2075" s="11">
        <v>4.0</v>
      </c>
    </row>
    <row r="2076">
      <c r="A2076" s="6" t="s">
        <v>2138</v>
      </c>
      <c r="B2076" s="7">
        <v>2730.94</v>
      </c>
      <c r="C2076" s="7">
        <v>2731.97</v>
      </c>
      <c r="D2076" s="7">
        <v>2707.38</v>
      </c>
      <c r="E2076" s="7">
        <v>2727.76</v>
      </c>
      <c r="F2076" s="7">
        <v>3285.75</v>
      </c>
      <c r="G2076" s="10">
        <v>-0.002023202806873674</v>
      </c>
      <c r="H2076" s="7">
        <v>16.77831997127896</v>
      </c>
      <c r="I2076" s="7">
        <v>13.630484393484604</v>
      </c>
      <c r="J2076" s="7">
        <v>2.496975337366204</v>
      </c>
      <c r="K2076" s="7">
        <v>71.40385894876903</v>
      </c>
      <c r="L2076" s="7">
        <v>83.36397058823579</v>
      </c>
      <c r="M2076" s="7">
        <v>88.08476592136283</v>
      </c>
      <c r="N2076" s="7">
        <v>1.0</v>
      </c>
      <c r="O2076" s="10">
        <v>-0.002023202806873674</v>
      </c>
      <c r="P2076" s="15">
        <v>0.015</v>
      </c>
      <c r="Q2076" s="11">
        <v>3.0</v>
      </c>
    </row>
    <row r="2077">
      <c r="A2077" s="6" t="s">
        <v>2139</v>
      </c>
      <c r="B2077" s="7">
        <v>2723.6</v>
      </c>
      <c r="C2077" s="7">
        <v>2727.36</v>
      </c>
      <c r="D2077" s="7">
        <v>2714.99</v>
      </c>
      <c r="E2077" s="7">
        <v>2721.33</v>
      </c>
      <c r="F2077" s="7">
        <v>3015.26</v>
      </c>
      <c r="G2077" s="10">
        <v>-0.002357245505469796</v>
      </c>
      <c r="H2077" s="7">
        <v>15.974299951391004</v>
      </c>
      <c r="I2077" s="7">
        <v>14.099247505065886</v>
      </c>
      <c r="J2077" s="7">
        <v>1.9856304391823327</v>
      </c>
      <c r="K2077" s="7">
        <v>66.50623644251606</v>
      </c>
      <c r="L2077" s="7">
        <v>75.97656250000016</v>
      </c>
      <c r="M2077" s="7">
        <v>84.09628232891828</v>
      </c>
      <c r="N2077" s="7">
        <v>2.0</v>
      </c>
      <c r="O2077" s="10">
        <v>-0.00438044831234347</v>
      </c>
      <c r="P2077" s="15">
        <v>0.015</v>
      </c>
      <c r="Q2077" s="11">
        <v>3.0</v>
      </c>
    </row>
    <row r="2078">
      <c r="A2078" s="6" t="s">
        <v>2140</v>
      </c>
      <c r="B2078" s="7">
        <v>2705.11</v>
      </c>
      <c r="C2078" s="7">
        <v>2710.67</v>
      </c>
      <c r="D2078" s="7">
        <v>2676.81</v>
      </c>
      <c r="E2078" s="7">
        <v>2689.86</v>
      </c>
      <c r="F2078" s="7">
        <v>3743.31</v>
      </c>
      <c r="G2078" s="10">
        <v>-0.011564198388288007</v>
      </c>
      <c r="H2078" s="7">
        <v>12.651899081662123</v>
      </c>
      <c r="I2078" s="7">
        <v>13.809777820385133</v>
      </c>
      <c r="J2078" s="7">
        <v>1.223774479231632</v>
      </c>
      <c r="K2078" s="7">
        <v>55.0314112631815</v>
      </c>
      <c r="L2078" s="7">
        <v>23.08370044052904</v>
      </c>
      <c r="M2078" s="7">
        <v>60.808077842921655</v>
      </c>
      <c r="N2078" s="7">
        <v>3.0</v>
      </c>
      <c r="O2078" s="10">
        <v>-0.015944646700631476</v>
      </c>
      <c r="P2078" s="15">
        <v>0.015</v>
      </c>
      <c r="Q2078" s="11">
        <v>1.0</v>
      </c>
    </row>
    <row r="2079">
      <c r="A2079" s="6" t="s">
        <v>2141</v>
      </c>
      <c r="B2079" s="7">
        <v>2702.43</v>
      </c>
      <c r="C2079" s="7">
        <v>2729.34</v>
      </c>
      <c r="D2079" s="7">
        <v>2702.43</v>
      </c>
      <c r="E2079" s="7">
        <v>2724.01</v>
      </c>
      <c r="F2079" s="7">
        <v>3566.49</v>
      </c>
      <c r="G2079" s="10">
        <v>0.012695828035659882</v>
      </c>
      <c r="H2079" s="7">
        <v>12.6289137953313</v>
      </c>
      <c r="I2079" s="7">
        <v>13.573605015374367</v>
      </c>
      <c r="J2079" s="7">
        <v>1.327055008107772</v>
      </c>
      <c r="K2079" s="7">
        <v>57.02722984562609</v>
      </c>
      <c r="L2079" s="7">
        <v>72.13816292220754</v>
      </c>
      <c r="M2079" s="7">
        <v>57.06614195424558</v>
      </c>
      <c r="N2079" s="7">
        <v>1.0</v>
      </c>
      <c r="O2079" s="10">
        <v>0.012695828035659882</v>
      </c>
      <c r="P2079" s="15">
        <v>0.015</v>
      </c>
      <c r="Q2079" s="11">
        <v>5.0</v>
      </c>
    </row>
    <row r="2080">
      <c r="A2080" s="6" t="s">
        <v>2142</v>
      </c>
      <c r="B2080" s="7">
        <v>2720.98</v>
      </c>
      <c r="C2080" s="7">
        <v>2722.5</v>
      </c>
      <c r="D2080" s="7">
        <v>2700.68</v>
      </c>
      <c r="E2080" s="7">
        <v>2705.27</v>
      </c>
      <c r="F2080" s="7">
        <v>4241.1</v>
      </c>
      <c r="G2080" s="10">
        <v>-0.006879563584568425</v>
      </c>
      <c r="H2080" s="7">
        <v>10.972057359655537</v>
      </c>
      <c r="I2080" s="7">
        <v>13.053295484230603</v>
      </c>
      <c r="J2080" s="7">
        <v>0.820038418764533</v>
      </c>
      <c r="K2080" s="7">
        <v>45.05610487723585</v>
      </c>
      <c r="L2080" s="7">
        <v>43.496866880635956</v>
      </c>
      <c r="M2080" s="7">
        <v>46.23957674779084</v>
      </c>
      <c r="N2080" s="7">
        <v>1.0</v>
      </c>
      <c r="O2080" s="10">
        <v>-0.006879563584568425</v>
      </c>
      <c r="P2080" s="15">
        <v>0.015</v>
      </c>
      <c r="Q2080" s="11">
        <v>2.0</v>
      </c>
    </row>
    <row r="2081">
      <c r="A2081" s="6" t="s">
        <v>2143</v>
      </c>
      <c r="B2081" s="7">
        <v>2718.7</v>
      </c>
      <c r="C2081" s="7">
        <v>2736.93</v>
      </c>
      <c r="D2081" s="7">
        <v>2718.7</v>
      </c>
      <c r="E2081" s="7">
        <v>2734.62</v>
      </c>
      <c r="F2081" s="7">
        <v>3694.31</v>
      </c>
      <c r="G2081" s="10">
        <v>0.010849194350286629</v>
      </c>
      <c r="H2081" s="7">
        <v>11.890223316209813</v>
      </c>
      <c r="I2081" s="7">
        <v>12.820681050626444</v>
      </c>
      <c r="J2081" s="7">
        <v>1.0697603882317261</v>
      </c>
      <c r="K2081" s="7">
        <v>51.685228604923815</v>
      </c>
      <c r="L2081" s="7">
        <v>88.35396607060994</v>
      </c>
      <c r="M2081" s="7">
        <v>67.99633195781782</v>
      </c>
      <c r="N2081" s="7">
        <v>1.0</v>
      </c>
      <c r="O2081" s="10">
        <v>0.010849194350286629</v>
      </c>
      <c r="P2081" s="15">
        <v>0.015</v>
      </c>
      <c r="Q2081" s="11">
        <v>5.0</v>
      </c>
    </row>
    <row r="2082">
      <c r="A2082" s="6" t="s">
        <v>2144</v>
      </c>
      <c r="B2082" s="7">
        <v>2741.67</v>
      </c>
      <c r="C2082" s="7">
        <v>2749.16</v>
      </c>
      <c r="D2082" s="7">
        <v>2740.54</v>
      </c>
      <c r="E2082" s="7">
        <v>2746.87</v>
      </c>
      <c r="F2082" s="7">
        <v>3410.09</v>
      </c>
      <c r="G2082" s="10">
        <v>0.004479598627962935</v>
      </c>
      <c r="H2082" s="7">
        <v>13.451290965177577</v>
      </c>
      <c r="I2082" s="7">
        <v>12.946803033536671</v>
      </c>
      <c r="J2082" s="7">
        <v>1.1692447679708793</v>
      </c>
      <c r="K2082" s="7">
        <v>53.90100671140932</v>
      </c>
      <c r="L2082" s="7">
        <v>96.8348306841742</v>
      </c>
      <c r="M2082" s="7">
        <v>76.22855454514003</v>
      </c>
      <c r="N2082" s="7">
        <v>2.0</v>
      </c>
      <c r="O2082" s="10">
        <v>0.015328792978249564</v>
      </c>
      <c r="P2082" s="15">
        <v>0.015</v>
      </c>
      <c r="Q2082" s="11">
        <v>4.0</v>
      </c>
    </row>
    <row r="2083">
      <c r="A2083" s="6" t="s">
        <v>2145</v>
      </c>
      <c r="B2083" s="7">
        <v>2748.46</v>
      </c>
      <c r="C2083" s="7">
        <v>2752.61</v>
      </c>
      <c r="D2083" s="7">
        <v>2739.51</v>
      </c>
      <c r="E2083" s="7">
        <v>2748.8</v>
      </c>
      <c r="F2083" s="7">
        <v>3523.55</v>
      </c>
      <c r="G2083" s="10">
        <v>7.026178887243631E-4</v>
      </c>
      <c r="H2083" s="7">
        <v>14.675018713340705</v>
      </c>
      <c r="I2083" s="7">
        <v>13.292446169497477</v>
      </c>
      <c r="J2083" s="7">
        <v>1.465536582325815</v>
      </c>
      <c r="K2083" s="7">
        <v>59.440877609827645</v>
      </c>
      <c r="L2083" s="7">
        <v>94.97361477572568</v>
      </c>
      <c r="M2083" s="7">
        <v>93.38747051016993</v>
      </c>
      <c r="N2083" s="7">
        <v>3.0</v>
      </c>
      <c r="O2083" s="10">
        <v>0.016031410866973926</v>
      </c>
      <c r="P2083" s="15">
        <v>0.015</v>
      </c>
      <c r="Q2083" s="11">
        <v>3.0</v>
      </c>
    </row>
    <row r="2084">
      <c r="A2084" s="6" t="s">
        <v>2146</v>
      </c>
      <c r="B2084" s="7">
        <v>2753.25</v>
      </c>
      <c r="C2084" s="7">
        <v>2772.39</v>
      </c>
      <c r="D2084" s="7">
        <v>2748.46</v>
      </c>
      <c r="E2084" s="7">
        <v>2772.35</v>
      </c>
      <c r="F2084" s="7">
        <v>3662.78</v>
      </c>
      <c r="G2084" s="10">
        <v>0.008567374854481856</v>
      </c>
      <c r="H2084" s="7">
        <v>17.345175567732895</v>
      </c>
      <c r="I2084" s="7">
        <v>14.10299204914456</v>
      </c>
      <c r="J2084" s="7">
        <v>1.6218372179982496</v>
      </c>
      <c r="K2084" s="7">
        <v>61.8588067506536</v>
      </c>
      <c r="L2084" s="7">
        <v>99.95815024063616</v>
      </c>
      <c r="M2084" s="7">
        <v>97.25553190017867</v>
      </c>
      <c r="N2084" s="7">
        <v>4.0</v>
      </c>
      <c r="O2084" s="10">
        <v>0.024598785721455782</v>
      </c>
      <c r="P2084" s="15">
        <v>0.015</v>
      </c>
      <c r="Q2084" s="11">
        <v>4.0</v>
      </c>
    </row>
    <row r="2085">
      <c r="A2085" s="6" t="s">
        <v>2147</v>
      </c>
      <c r="B2085" s="7">
        <v>2774.84</v>
      </c>
      <c r="C2085" s="7">
        <v>2779.9</v>
      </c>
      <c r="D2085" s="7">
        <v>2760.16</v>
      </c>
      <c r="E2085" s="7">
        <v>2770.37</v>
      </c>
      <c r="F2085" s="7">
        <v>3742.08</v>
      </c>
      <c r="G2085" s="10">
        <v>-7.141955380814177E-4</v>
      </c>
      <c r="H2085" s="7">
        <v>19.081564264846293</v>
      </c>
      <c r="I2085" s="7">
        <v>15.098706492284908</v>
      </c>
      <c r="J2085" s="7">
        <v>1.6289434151226767</v>
      </c>
      <c r="K2085" s="7">
        <v>61.961904761904655</v>
      </c>
      <c r="L2085" s="7">
        <v>90.75565040256069</v>
      </c>
      <c r="M2085" s="7">
        <v>95.22913847297418</v>
      </c>
      <c r="N2085" s="7">
        <v>1.0</v>
      </c>
      <c r="O2085" s="10">
        <v>-7.141955380814177E-4</v>
      </c>
      <c r="P2085" s="15">
        <v>0.015</v>
      </c>
      <c r="Q2085" s="11">
        <v>3.0</v>
      </c>
    </row>
    <row r="2086">
      <c r="A2086" s="6" t="s">
        <v>2148</v>
      </c>
      <c r="B2086" s="7">
        <v>2765.84</v>
      </c>
      <c r="C2086" s="7">
        <v>2779.39</v>
      </c>
      <c r="D2086" s="7">
        <v>2763.59</v>
      </c>
      <c r="E2086" s="7">
        <v>2779.03</v>
      </c>
      <c r="F2086" s="7">
        <v>3138.85</v>
      </c>
      <c r="G2086" s="10">
        <v>0.0031259362467830325</v>
      </c>
      <c r="H2086" s="7">
        <v>20.915355246746003</v>
      </c>
      <c r="I2086" s="7">
        <v>16.26203624317713</v>
      </c>
      <c r="J2086" s="7">
        <v>1.9084158415841608</v>
      </c>
      <c r="K2086" s="7">
        <v>65.61702127659578</v>
      </c>
      <c r="L2086" s="7">
        <v>99.15607721408489</v>
      </c>
      <c r="M2086" s="7">
        <v>96.6232926190939</v>
      </c>
      <c r="N2086" s="7">
        <v>1.0</v>
      </c>
      <c r="O2086" s="10">
        <v>0.0031259362467830325</v>
      </c>
      <c r="P2086" s="15">
        <v>0.015</v>
      </c>
      <c r="Q2086" s="11">
        <v>4.0</v>
      </c>
    </row>
    <row r="2087">
      <c r="A2087" s="6" t="s">
        <v>2149</v>
      </c>
      <c r="B2087" s="7">
        <v>2780.18</v>
      </c>
      <c r="C2087" s="7">
        <v>2790.21</v>
      </c>
      <c r="D2087" s="7">
        <v>2780.17</v>
      </c>
      <c r="E2087" s="7">
        <v>2782.0</v>
      </c>
      <c r="F2087" s="7">
        <v>3262.13</v>
      </c>
      <c r="G2087" s="10">
        <v>0.001068718221825529</v>
      </c>
      <c r="H2087" s="7">
        <v>22.350657523200425</v>
      </c>
      <c r="I2087" s="7">
        <v>17.47976049918179</v>
      </c>
      <c r="J2087" s="7">
        <v>1.6736798679867932</v>
      </c>
      <c r="K2087" s="7">
        <v>62.59836444993049</v>
      </c>
      <c r="L2087" s="7">
        <v>92.7601410934744</v>
      </c>
      <c r="M2087" s="7">
        <v>94.22395623670666</v>
      </c>
      <c r="N2087" s="7">
        <v>2.0</v>
      </c>
      <c r="O2087" s="10">
        <v>0.004194654468608562</v>
      </c>
      <c r="P2087" s="15">
        <v>0.015</v>
      </c>
      <c r="Q2087" s="11">
        <v>3.0</v>
      </c>
    </row>
    <row r="2088">
      <c r="A2088" s="6" t="s">
        <v>2150</v>
      </c>
      <c r="B2088" s="7">
        <v>2785.6</v>
      </c>
      <c r="C2088" s="7">
        <v>2789.8</v>
      </c>
      <c r="D2088" s="7">
        <v>2778.78</v>
      </c>
      <c r="E2088" s="7">
        <v>2786.85</v>
      </c>
      <c r="F2088" s="7">
        <v>3435.7</v>
      </c>
      <c r="G2088" s="10">
        <v>0.0017433501078360566</v>
      </c>
      <c r="H2088" s="7">
        <v>23.607368337821754</v>
      </c>
      <c r="I2088" s="7">
        <v>18.705282066909785</v>
      </c>
      <c r="J2088" s="7">
        <v>1.9728760717069331</v>
      </c>
      <c r="K2088" s="7">
        <v>66.36253998217184</v>
      </c>
      <c r="L2088" s="7">
        <v>97.03703703703692</v>
      </c>
      <c r="M2088" s="7">
        <v>96.31775178153207</v>
      </c>
      <c r="N2088" s="7">
        <v>3.0</v>
      </c>
      <c r="O2088" s="10">
        <v>0.005938004576444618</v>
      </c>
      <c r="P2088" s="15">
        <v>0.015</v>
      </c>
      <c r="Q2088" s="11">
        <v>3.0</v>
      </c>
    </row>
    <row r="2089">
      <c r="A2089" s="6" t="s">
        <v>2151</v>
      </c>
      <c r="B2089" s="7">
        <v>2787.94</v>
      </c>
      <c r="C2089" s="7">
        <v>2791.47</v>
      </c>
      <c r="D2089" s="7">
        <v>2774.65</v>
      </c>
      <c r="E2089" s="7">
        <v>2775.63</v>
      </c>
      <c r="F2089" s="7">
        <v>3820.77</v>
      </c>
      <c r="G2089" s="10">
        <v>-0.004026050917702711</v>
      </c>
      <c r="H2089" s="7">
        <v>23.427898254259162</v>
      </c>
      <c r="I2089" s="7">
        <v>19.64980530437966</v>
      </c>
      <c r="J2089" s="7">
        <v>1.5617619742603184</v>
      </c>
      <c r="K2089" s="7">
        <v>60.96436710171953</v>
      </c>
      <c r="L2089" s="7">
        <v>86.18524332810073</v>
      </c>
      <c r="M2089" s="7">
        <v>91.99414048620402</v>
      </c>
      <c r="N2089" s="7">
        <v>1.0</v>
      </c>
      <c r="O2089" s="10">
        <v>-0.004026050917702711</v>
      </c>
      <c r="P2089" s="15">
        <v>0.015</v>
      </c>
      <c r="Q2089" s="11">
        <v>2.0</v>
      </c>
    </row>
    <row r="2090">
      <c r="A2090" s="6" t="s">
        <v>2152</v>
      </c>
      <c r="B2090" s="7">
        <v>2783.21</v>
      </c>
      <c r="C2090" s="7">
        <v>2789.06</v>
      </c>
      <c r="D2090" s="7">
        <v>2776.52</v>
      </c>
      <c r="E2090" s="7">
        <v>2782.49</v>
      </c>
      <c r="F2090" s="7">
        <v>3540.93</v>
      </c>
      <c r="G2090" s="10">
        <v>0.0024715109722836517</v>
      </c>
      <c r="H2090" s="7">
        <v>23.56753966167662</v>
      </c>
      <c r="I2090" s="7">
        <v>20.433352175839055</v>
      </c>
      <c r="J2090" s="7">
        <v>1.7836483390607023</v>
      </c>
      <c r="K2090" s="7">
        <v>64.07592202047209</v>
      </c>
      <c r="L2090" s="7">
        <v>92.16814931100643</v>
      </c>
      <c r="M2090" s="7">
        <v>91.79680989204803</v>
      </c>
      <c r="N2090" s="7">
        <v>1.0</v>
      </c>
      <c r="O2090" s="10">
        <v>0.0024715109722836517</v>
      </c>
      <c r="P2090" s="15">
        <v>0.0175</v>
      </c>
      <c r="Q2090" s="11">
        <v>3.0</v>
      </c>
    </row>
    <row r="2091">
      <c r="A2091" s="6" t="s">
        <v>2153</v>
      </c>
      <c r="B2091" s="7">
        <v>2777.78</v>
      </c>
      <c r="C2091" s="7">
        <v>2782.81</v>
      </c>
      <c r="D2091" s="7">
        <v>2761.73</v>
      </c>
      <c r="E2091" s="7">
        <v>2779.66</v>
      </c>
      <c r="F2091" s="7">
        <v>5451.99</v>
      </c>
      <c r="G2091" s="10">
        <v>-0.0010170746345898557</v>
      </c>
      <c r="H2091" s="7">
        <v>23.182614386442765</v>
      </c>
      <c r="I2091" s="7">
        <v>20.983204617959796</v>
      </c>
      <c r="J2091" s="7">
        <v>1.8805857487922721</v>
      </c>
      <c r="K2091" s="7">
        <v>65.28483832084274</v>
      </c>
      <c r="L2091" s="7">
        <v>89.69998255712545</v>
      </c>
      <c r="M2091" s="7">
        <v>89.35112506541087</v>
      </c>
      <c r="N2091" s="7">
        <v>1.0</v>
      </c>
      <c r="O2091" s="10">
        <v>-0.0010170746345898557</v>
      </c>
      <c r="P2091" s="15">
        <v>0.0175</v>
      </c>
      <c r="Q2091" s="11">
        <v>3.0</v>
      </c>
    </row>
    <row r="2092">
      <c r="A2092" s="6" t="s">
        <v>2154</v>
      </c>
      <c r="B2092" s="7">
        <v>2765.79</v>
      </c>
      <c r="C2092" s="7">
        <v>2774.99</v>
      </c>
      <c r="D2092" s="7">
        <v>2757.12</v>
      </c>
      <c r="E2092" s="7">
        <v>2773.75</v>
      </c>
      <c r="F2092" s="7">
        <v>3316.12</v>
      </c>
      <c r="G2092" s="10">
        <v>-0.0021261593144484775</v>
      </c>
      <c r="H2092" s="7">
        <v>22.145392425658883</v>
      </c>
      <c r="I2092" s="7">
        <v>21.215642179499618</v>
      </c>
      <c r="J2092" s="7">
        <v>3.0621927236971533</v>
      </c>
      <c r="K2092" s="7">
        <v>75.38275340393346</v>
      </c>
      <c r="L2092" s="7">
        <v>80.48243198590174</v>
      </c>
      <c r="M2092" s="7">
        <v>87.45018795134455</v>
      </c>
      <c r="N2092" s="7">
        <v>2.0</v>
      </c>
      <c r="O2092" s="10">
        <v>-0.003143233949038333</v>
      </c>
      <c r="P2092" s="15">
        <v>0.0175</v>
      </c>
      <c r="Q2092" s="11">
        <v>3.0</v>
      </c>
    </row>
    <row r="2093">
      <c r="A2093" s="6" t="s">
        <v>2155</v>
      </c>
      <c r="B2093" s="7">
        <v>2752.01</v>
      </c>
      <c r="C2093" s="7">
        <v>2765.05</v>
      </c>
      <c r="D2093" s="7">
        <v>2743.19</v>
      </c>
      <c r="E2093" s="7">
        <v>2762.59</v>
      </c>
      <c r="F2093" s="7">
        <v>3671.16</v>
      </c>
      <c r="G2093" s="10">
        <v>-0.004023433979269889</v>
      </c>
      <c r="H2093" s="7">
        <v>20.190128582587022</v>
      </c>
      <c r="I2093" s="7">
        <v>21.0105394601171</v>
      </c>
      <c r="J2093" s="7">
        <v>1.7442129629629661</v>
      </c>
      <c r="K2093" s="7">
        <v>63.55967946014344</v>
      </c>
      <c r="L2093" s="7">
        <v>68.19032933142454</v>
      </c>
      <c r="M2093" s="7">
        <v>79.4575812914839</v>
      </c>
      <c r="N2093" s="7">
        <v>3.0</v>
      </c>
      <c r="O2093" s="10">
        <v>-0.007166667928308222</v>
      </c>
      <c r="P2093" s="15">
        <v>0.0175</v>
      </c>
      <c r="Q2093" s="11">
        <v>2.0</v>
      </c>
    </row>
    <row r="2094">
      <c r="A2094" s="6" t="s">
        <v>2156</v>
      </c>
      <c r="B2094" s="7">
        <v>2769.73</v>
      </c>
      <c r="C2094" s="7">
        <v>2774.86</v>
      </c>
      <c r="D2094" s="7">
        <v>2763.91</v>
      </c>
      <c r="E2094" s="7">
        <v>2767.32</v>
      </c>
      <c r="F2094" s="7">
        <v>3332.14</v>
      </c>
      <c r="G2094" s="10">
        <v>0.001712161413745803</v>
      </c>
      <c r="H2094" s="7">
        <v>18.805461713141995</v>
      </c>
      <c r="I2094" s="7">
        <v>20.56952391072208</v>
      </c>
      <c r="J2094" s="7">
        <v>2.8746223564955047</v>
      </c>
      <c r="K2094" s="7">
        <v>74.1910331384018</v>
      </c>
      <c r="L2094" s="7">
        <v>66.81324721726035</v>
      </c>
      <c r="M2094" s="7">
        <v>71.82866951152887</v>
      </c>
      <c r="N2094" s="7">
        <v>1.0</v>
      </c>
      <c r="O2094" s="10">
        <v>0.001712161413745803</v>
      </c>
      <c r="P2094" s="15">
        <v>0.0175</v>
      </c>
      <c r="Q2094" s="11">
        <v>3.0</v>
      </c>
    </row>
    <row r="2095">
      <c r="A2095" s="6" t="s">
        <v>2157</v>
      </c>
      <c r="B2095" s="7">
        <v>2769.28</v>
      </c>
      <c r="C2095" s="7">
        <v>2769.28</v>
      </c>
      <c r="D2095" s="7">
        <v>2744.39</v>
      </c>
      <c r="E2095" s="7">
        <v>2749.76</v>
      </c>
      <c r="F2095" s="7">
        <v>3336.58</v>
      </c>
      <c r="G2095" s="10">
        <v>-0.006345489498865308</v>
      </c>
      <c r="H2095" s="7">
        <v>16.10550377596337</v>
      </c>
      <c r="I2095" s="7">
        <v>19.67671988377034</v>
      </c>
      <c r="J2095" s="7">
        <v>1.2988551125148147</v>
      </c>
      <c r="K2095" s="7">
        <v>56.50008586639209</v>
      </c>
      <c r="L2095" s="7">
        <v>19.726712856043267</v>
      </c>
      <c r="M2095" s="7">
        <v>51.576763134909385</v>
      </c>
      <c r="N2095" s="7">
        <v>1.0</v>
      </c>
      <c r="O2095" s="10">
        <v>-0.006345489498865308</v>
      </c>
      <c r="P2095" s="15">
        <v>0.0175</v>
      </c>
      <c r="Q2095" s="11">
        <v>2.0</v>
      </c>
    </row>
    <row r="2096">
      <c r="A2096" s="6" t="s">
        <v>2158</v>
      </c>
      <c r="B2096" s="7">
        <v>2760.79</v>
      </c>
      <c r="C2096" s="7">
        <v>2764.17</v>
      </c>
      <c r="D2096" s="7">
        <v>2752.68</v>
      </c>
      <c r="E2096" s="7">
        <v>2754.88</v>
      </c>
      <c r="F2096" s="7">
        <v>5468.11</v>
      </c>
      <c r="G2096" s="10">
        <v>0.001861980681950385</v>
      </c>
      <c r="H2096" s="7">
        <v>14.215046659644031</v>
      </c>
      <c r="I2096" s="7">
        <v>18.584385238945078</v>
      </c>
      <c r="J2096" s="7">
        <v>1.1581129095933738</v>
      </c>
      <c r="K2096" s="7">
        <v>53.663221439678175</v>
      </c>
      <c r="L2096" s="7">
        <v>29.580446497305644</v>
      </c>
      <c r="M2096" s="7">
        <v>38.706802190203085</v>
      </c>
      <c r="N2096" s="7">
        <v>1.0</v>
      </c>
      <c r="O2096" s="10">
        <v>0.001861980681950385</v>
      </c>
      <c r="P2096" s="15">
        <v>0.0175</v>
      </c>
      <c r="Q2096" s="11">
        <v>3.0</v>
      </c>
    </row>
    <row r="2097">
      <c r="A2097" s="6" t="s">
        <v>2159</v>
      </c>
      <c r="B2097" s="7">
        <v>2742.94</v>
      </c>
      <c r="C2097" s="7">
        <v>2742.94</v>
      </c>
      <c r="D2097" s="7">
        <v>2698.67</v>
      </c>
      <c r="E2097" s="7">
        <v>2717.07</v>
      </c>
      <c r="F2097" s="7">
        <v>3663.28</v>
      </c>
      <c r="G2097" s="10">
        <v>-0.013724735741665679</v>
      </c>
      <c r="H2097" s="7">
        <v>9.555742119398019</v>
      </c>
      <c r="I2097" s="7">
        <v>16.778656615035665</v>
      </c>
      <c r="J2097" s="7">
        <v>0.6413473493839691</v>
      </c>
      <c r="K2097" s="7">
        <v>39.07444390882159</v>
      </c>
      <c r="L2097" s="7">
        <v>19.827586206896708</v>
      </c>
      <c r="M2097" s="7">
        <v>23.04491518674854</v>
      </c>
      <c r="N2097" s="7">
        <v>1.0</v>
      </c>
      <c r="O2097" s="10">
        <v>-0.013724735741665679</v>
      </c>
      <c r="P2097" s="15">
        <v>0.0175</v>
      </c>
      <c r="Q2097" s="11">
        <v>1.0</v>
      </c>
    </row>
    <row r="2098">
      <c r="A2098" s="6" t="s">
        <v>2160</v>
      </c>
      <c r="B2098" s="7">
        <v>2722.12</v>
      </c>
      <c r="C2098" s="7">
        <v>2732.91</v>
      </c>
      <c r="D2098" s="7">
        <v>2715.6</v>
      </c>
      <c r="E2098" s="7">
        <v>2723.06</v>
      </c>
      <c r="F2098" s="7">
        <v>3568.9</v>
      </c>
      <c r="G2098" s="10">
        <v>0.002204580669618295</v>
      </c>
      <c r="H2098" s="7">
        <v>6.274227256021277</v>
      </c>
      <c r="I2098" s="7">
        <v>14.677770743232788</v>
      </c>
      <c r="J2098" s="7">
        <v>0.4428619871142723</v>
      </c>
      <c r="K2098" s="7">
        <v>30.69330199764964</v>
      </c>
      <c r="L2098" s="7">
        <v>26.28232758620684</v>
      </c>
      <c r="M2098" s="7">
        <v>25.230120096803063</v>
      </c>
      <c r="N2098" s="7">
        <v>1.0</v>
      </c>
      <c r="O2098" s="10">
        <v>0.002204580669618295</v>
      </c>
      <c r="P2098" s="15">
        <v>0.0175</v>
      </c>
      <c r="Q2098" s="11">
        <v>3.0</v>
      </c>
    </row>
    <row r="2099">
      <c r="A2099" s="6" t="s">
        <v>2161</v>
      </c>
      <c r="B2099" s="7">
        <v>2728.45</v>
      </c>
      <c r="C2099" s="7">
        <v>2746.09</v>
      </c>
      <c r="D2099" s="7">
        <v>2699.38</v>
      </c>
      <c r="E2099" s="7">
        <v>2699.63</v>
      </c>
      <c r="F2099" s="7">
        <v>3803.99</v>
      </c>
      <c r="G2099" s="10">
        <v>-0.008604290761128964</v>
      </c>
      <c r="H2099" s="7">
        <v>1.7626788330790077</v>
      </c>
      <c r="I2099" s="7">
        <v>12.094752361202033</v>
      </c>
      <c r="J2099" s="7">
        <v>0.3564410480349316</v>
      </c>
      <c r="K2099" s="7">
        <v>26.277665995975696</v>
      </c>
      <c r="L2099" s="7">
        <v>1.034482758620732</v>
      </c>
      <c r="M2099" s="7">
        <v>15.71479885057476</v>
      </c>
      <c r="N2099" s="7">
        <v>1.0</v>
      </c>
      <c r="O2099" s="10">
        <v>-0.008604290761128964</v>
      </c>
      <c r="P2099" s="15">
        <v>0.0175</v>
      </c>
      <c r="Q2099" s="11">
        <v>2.0</v>
      </c>
    </row>
    <row r="2100">
      <c r="A2100" s="6" t="s">
        <v>2162</v>
      </c>
      <c r="B2100" s="7">
        <v>2698.69</v>
      </c>
      <c r="C2100" s="7">
        <v>2724.34</v>
      </c>
      <c r="D2100" s="7">
        <v>2691.99</v>
      </c>
      <c r="E2100" s="7">
        <v>2716.31</v>
      </c>
      <c r="F2100" s="7">
        <v>3461.1</v>
      </c>
      <c r="G2100" s="10">
        <v>0.00617862447816917</v>
      </c>
      <c r="H2100" s="7">
        <v>-0.4614993197460535</v>
      </c>
      <c r="I2100" s="7">
        <v>9.583502025012416</v>
      </c>
      <c r="J2100" s="7">
        <v>0.42940320232895984</v>
      </c>
      <c r="K2100" s="7">
        <v>30.04073319755568</v>
      </c>
      <c r="L2100" s="7">
        <v>24.44712505026152</v>
      </c>
      <c r="M2100" s="7">
        <v>17.254645131696364</v>
      </c>
      <c r="N2100" s="7">
        <v>1.0</v>
      </c>
      <c r="O2100" s="10">
        <v>0.00617862447816917</v>
      </c>
      <c r="P2100" s="15">
        <v>0.0175</v>
      </c>
      <c r="Q2100" s="11">
        <v>4.0</v>
      </c>
    </row>
    <row r="2101">
      <c r="A2101" s="6" t="s">
        <v>2163</v>
      </c>
      <c r="B2101" s="7">
        <v>2727.13</v>
      </c>
      <c r="C2101" s="7">
        <v>2743.26</v>
      </c>
      <c r="D2101" s="7">
        <v>2718.03</v>
      </c>
      <c r="E2101" s="7">
        <v>2718.37</v>
      </c>
      <c r="F2101" s="7">
        <v>3586.8</v>
      </c>
      <c r="G2101" s="10">
        <v>7.583817752759977E-4</v>
      </c>
      <c r="H2101" s="7">
        <v>-2.0344993047824573</v>
      </c>
      <c r="I2101" s="7">
        <v>7.2599017590534425</v>
      </c>
      <c r="J2101" s="7">
        <v>0.4211244541484662</v>
      </c>
      <c r="K2101" s="7">
        <v>29.633186095640212</v>
      </c>
      <c r="L2101" s="7">
        <v>26.51789304382801</v>
      </c>
      <c r="M2101" s="7">
        <v>17.333166950903422</v>
      </c>
      <c r="N2101" s="7">
        <v>2.0</v>
      </c>
      <c r="O2101" s="10">
        <v>0.0069370062534451675</v>
      </c>
      <c r="P2101" s="15">
        <v>0.0175</v>
      </c>
      <c r="Q2101" s="11">
        <v>3.0</v>
      </c>
    </row>
    <row r="2102">
      <c r="A2102" s="6" t="s">
        <v>2164</v>
      </c>
      <c r="B2102" s="7">
        <v>2704.95</v>
      </c>
      <c r="C2102" s="7">
        <v>2727.26</v>
      </c>
      <c r="D2102" s="7">
        <v>2698.95</v>
      </c>
      <c r="E2102" s="7">
        <v>2726.71</v>
      </c>
      <c r="F2102" s="7">
        <v>3095.04</v>
      </c>
      <c r="G2102" s="10">
        <v>0.0030680150237091144</v>
      </c>
      <c r="H2102" s="7">
        <v>-2.5784223779046442</v>
      </c>
      <c r="I2102" s="7">
        <v>5.292236931661826</v>
      </c>
      <c r="J2102" s="7">
        <v>0.4528748180494875</v>
      </c>
      <c r="K2102" s="7">
        <v>31.170945522855206</v>
      </c>
      <c r="L2102" s="7">
        <v>34.90148773622864</v>
      </c>
      <c r="M2102" s="7">
        <v>28.62216861010606</v>
      </c>
      <c r="N2102" s="7">
        <v>3.0</v>
      </c>
      <c r="O2102" s="10">
        <v>0.010005021277154282</v>
      </c>
      <c r="P2102" s="15">
        <v>0.0175</v>
      </c>
      <c r="Q2102" s="11">
        <v>4.0</v>
      </c>
    </row>
    <row r="2103">
      <c r="A2103" s="6" t="s">
        <v>2165</v>
      </c>
      <c r="B2103" s="7">
        <v>2733.27</v>
      </c>
      <c r="C2103" s="7">
        <v>2736.58</v>
      </c>
      <c r="D2103" s="7">
        <v>2711.16</v>
      </c>
      <c r="E2103" s="7">
        <v>2713.22</v>
      </c>
      <c r="F2103" s="7">
        <v>1911.46</v>
      </c>
      <c r="G2103" s="10">
        <v>-0.004947354137403771</v>
      </c>
      <c r="H2103" s="7">
        <v>-4.0513145590930435</v>
      </c>
      <c r="I2103" s="7">
        <v>3.4235266335108516</v>
      </c>
      <c r="J2103" s="7">
        <v>0.4437115607451597</v>
      </c>
      <c r="K2103" s="7">
        <v>30.73408655923913</v>
      </c>
      <c r="L2103" s="7">
        <v>21.870814875862763</v>
      </c>
      <c r="M2103" s="7">
        <v>27.763398551973136</v>
      </c>
      <c r="N2103" s="7">
        <v>1.0</v>
      </c>
      <c r="O2103" s="10">
        <v>-0.004947354137403771</v>
      </c>
      <c r="P2103" s="15">
        <v>0.0175</v>
      </c>
      <c r="Q2103" s="11">
        <v>2.0</v>
      </c>
    </row>
    <row r="2104">
      <c r="A2104" s="6" t="s">
        <v>2166</v>
      </c>
      <c r="B2104" s="7">
        <v>2724.19</v>
      </c>
      <c r="C2104" s="7">
        <v>2737.83</v>
      </c>
      <c r="D2104" s="7">
        <v>2716.02</v>
      </c>
      <c r="E2104" s="7">
        <v>2736.61</v>
      </c>
      <c r="F2104" s="7">
        <v>2980.16</v>
      </c>
      <c r="G2104" s="10">
        <v>0.008620753200993774</v>
      </c>
      <c r="H2104" s="7">
        <v>-3.2932521419716068</v>
      </c>
      <c r="I2104" s="7">
        <v>2.0801708784143598</v>
      </c>
      <c r="J2104" s="7">
        <v>0.5910508958017665</v>
      </c>
      <c r="K2104" s="7">
        <v>37.14845938375357</v>
      </c>
      <c r="L2104" s="7">
        <v>49.130147544593996</v>
      </c>
      <c r="M2104" s="7">
        <v>35.300816718895135</v>
      </c>
      <c r="N2104" s="7">
        <v>1.0</v>
      </c>
      <c r="O2104" s="10">
        <v>0.008620753200993774</v>
      </c>
      <c r="P2104" s="15">
        <v>0.0175</v>
      </c>
      <c r="Q2104" s="11">
        <v>4.0</v>
      </c>
    </row>
    <row r="2105">
      <c r="A2105" s="6" t="s">
        <v>2167</v>
      </c>
      <c r="B2105" s="7">
        <v>2737.68</v>
      </c>
      <c r="C2105" s="7">
        <v>2764.41</v>
      </c>
      <c r="D2105" s="7">
        <v>2733.52</v>
      </c>
      <c r="E2105" s="7">
        <v>2759.82</v>
      </c>
      <c r="F2105" s="7">
        <v>2590.25</v>
      </c>
      <c r="G2105" s="10">
        <v>0.008481296202235625</v>
      </c>
      <c r="H2105" s="7">
        <v>-0.8102886853439486</v>
      </c>
      <c r="I2105" s="7">
        <v>1.5020789656626983</v>
      </c>
      <c r="J2105" s="7">
        <v>0.818580833942943</v>
      </c>
      <c r="K2105" s="7">
        <v>45.01206757843933</v>
      </c>
      <c r="L2105" s="7">
        <v>81.72289156626552</v>
      </c>
      <c r="M2105" s="7">
        <v>50.90795132890742</v>
      </c>
      <c r="N2105" s="7">
        <v>2.0</v>
      </c>
      <c r="O2105" s="10">
        <v>0.0171020494032294</v>
      </c>
      <c r="P2105" s="15">
        <v>0.0175</v>
      </c>
      <c r="Q2105" s="11">
        <v>4.0</v>
      </c>
    </row>
    <row r="2106">
      <c r="A2106" s="6" t="s">
        <v>2168</v>
      </c>
      <c r="B2106" s="7">
        <v>2775.62</v>
      </c>
      <c r="C2106" s="7">
        <v>2784.65</v>
      </c>
      <c r="D2106" s="7">
        <v>2770.73</v>
      </c>
      <c r="E2106" s="7">
        <v>2784.17</v>
      </c>
      <c r="F2106" s="7">
        <v>3070.06</v>
      </c>
      <c r="G2106" s="10">
        <v>0.008823039183714847</v>
      </c>
      <c r="H2106" s="7">
        <v>3.0867372557218005</v>
      </c>
      <c r="I2106" s="7">
        <v>1.819010623674519</v>
      </c>
      <c r="J2106" s="7">
        <v>1.1007249879168688</v>
      </c>
      <c r="K2106" s="7">
        <v>52.39738634272043</v>
      </c>
      <c r="L2106" s="7">
        <v>99.48197712065614</v>
      </c>
      <c r="M2106" s="7">
        <v>76.77833874383856</v>
      </c>
      <c r="N2106" s="7">
        <v>3.0</v>
      </c>
      <c r="O2106" s="10">
        <v>0.025925088586944246</v>
      </c>
      <c r="P2106" s="15">
        <v>0.0175</v>
      </c>
      <c r="Q2106" s="11">
        <v>4.0</v>
      </c>
    </row>
    <row r="2107">
      <c r="A2107" s="6" t="s">
        <v>2169</v>
      </c>
      <c r="B2107" s="7">
        <v>2788.56</v>
      </c>
      <c r="C2107" s="7">
        <v>2795.58</v>
      </c>
      <c r="D2107" s="7">
        <v>2786.24</v>
      </c>
      <c r="E2107" s="7">
        <v>2793.84</v>
      </c>
      <c r="F2107" s="7">
        <v>3080.14</v>
      </c>
      <c r="G2107" s="10">
        <v>0.0034732074550045695</v>
      </c>
      <c r="H2107" s="7">
        <v>6.876182226577384</v>
      </c>
      <c r="I2107" s="7">
        <v>2.8304449442550923</v>
      </c>
      <c r="J2107" s="7">
        <v>1.338606566258533</v>
      </c>
      <c r="K2107" s="7">
        <v>57.2394940462401</v>
      </c>
      <c r="L2107" s="7">
        <v>98.32030118737352</v>
      </c>
      <c r="M2107" s="7">
        <v>93.17505662476505</v>
      </c>
      <c r="N2107" s="7">
        <v>4.0</v>
      </c>
      <c r="O2107" s="10">
        <v>0.029398296041948817</v>
      </c>
      <c r="P2107" s="15">
        <v>0.0175</v>
      </c>
      <c r="Q2107" s="11">
        <v>4.0</v>
      </c>
    </row>
    <row r="2108">
      <c r="A2108" s="6" t="s">
        <v>2170</v>
      </c>
      <c r="B2108" s="7">
        <v>2779.82</v>
      </c>
      <c r="C2108" s="7">
        <v>2785.91</v>
      </c>
      <c r="D2108" s="7">
        <v>2770.77</v>
      </c>
      <c r="E2108" s="7">
        <v>2774.02</v>
      </c>
      <c r="F2108" s="7">
        <v>2986.18</v>
      </c>
      <c r="G2108" s="10">
        <v>-0.007094178621538872</v>
      </c>
      <c r="H2108" s="7">
        <v>8.185676921958475</v>
      </c>
      <c r="I2108" s="7">
        <v>3.901491339795769</v>
      </c>
      <c r="J2108" s="7">
        <v>1.059762733030058</v>
      </c>
      <c r="K2108" s="7">
        <v>51.45071886367569</v>
      </c>
      <c r="L2108" s="7">
        <v>79.18718022975199</v>
      </c>
      <c r="M2108" s="7">
        <v>92.32981951259387</v>
      </c>
      <c r="N2108" s="7">
        <v>1.0</v>
      </c>
      <c r="O2108" s="10">
        <v>-0.007094178621538872</v>
      </c>
      <c r="P2108" s="15">
        <v>0.0175</v>
      </c>
      <c r="Q2108" s="11">
        <v>2.0</v>
      </c>
    </row>
    <row r="2109">
      <c r="A2109" s="6" t="s">
        <v>2171</v>
      </c>
      <c r="B2109" s="7">
        <v>2783.14</v>
      </c>
      <c r="C2109" s="7">
        <v>2799.22</v>
      </c>
      <c r="D2109" s="7">
        <v>2781.53</v>
      </c>
      <c r="E2109" s="7">
        <v>2798.29</v>
      </c>
      <c r="F2109" s="7">
        <v>2834.23</v>
      </c>
      <c r="G2109" s="10">
        <v>0.008749035695488851</v>
      </c>
      <c r="H2109" s="7">
        <v>11.054418612960944</v>
      </c>
      <c r="I2109" s="7">
        <v>5.332076794428804</v>
      </c>
      <c r="J2109" s="7">
        <v>1.513273400317289</v>
      </c>
      <c r="K2109" s="7">
        <v>60.21125278794759</v>
      </c>
      <c r="L2109" s="7">
        <v>99.13270539960847</v>
      </c>
      <c r="M2109" s="7">
        <v>92.213395605578</v>
      </c>
      <c r="N2109" s="7">
        <v>1.0</v>
      </c>
      <c r="O2109" s="10">
        <v>0.008749035695488851</v>
      </c>
      <c r="P2109" s="15">
        <v>0.0175</v>
      </c>
      <c r="Q2109" s="11">
        <v>4.0</v>
      </c>
    </row>
    <row r="2110">
      <c r="A2110" s="6" t="s">
        <v>2172</v>
      </c>
      <c r="B2110" s="7">
        <v>2796.93</v>
      </c>
      <c r="C2110" s="7">
        <v>2804.53</v>
      </c>
      <c r="D2110" s="7">
        <v>2791.69</v>
      </c>
      <c r="E2110" s="7">
        <v>2801.31</v>
      </c>
      <c r="F2110" s="7">
        <v>2619.79</v>
      </c>
      <c r="G2110" s="10">
        <v>0.0010792305300737172</v>
      </c>
      <c r="H2110" s="7">
        <v>13.416943657331558</v>
      </c>
      <c r="I2110" s="7">
        <v>6.949050167009355</v>
      </c>
      <c r="J2110" s="7">
        <v>1.4910629296668405</v>
      </c>
      <c r="K2110" s="7">
        <v>59.8564938649004</v>
      </c>
      <c r="L2110" s="7">
        <v>97.13879509507709</v>
      </c>
      <c r="M2110" s="7">
        <v>91.81956024147917</v>
      </c>
      <c r="N2110" s="7">
        <v>2.0</v>
      </c>
      <c r="O2110" s="10">
        <v>0.009828266225562567</v>
      </c>
      <c r="P2110" s="15">
        <v>0.0175</v>
      </c>
      <c r="Q2110" s="11">
        <v>3.0</v>
      </c>
    </row>
    <row r="2111">
      <c r="A2111" s="6" t="s">
        <v>2173</v>
      </c>
      <c r="B2111" s="7">
        <v>2797.36</v>
      </c>
      <c r="C2111" s="7">
        <v>2801.19</v>
      </c>
      <c r="D2111" s="7">
        <v>2793.39</v>
      </c>
      <c r="E2111" s="7">
        <v>2798.43</v>
      </c>
      <c r="F2111" s="7">
        <v>2819.86</v>
      </c>
      <c r="G2111" s="10">
        <v>-0.0010280904291207003</v>
      </c>
      <c r="H2111" s="7">
        <v>14.885281584888617</v>
      </c>
      <c r="I2111" s="7">
        <v>8.536296450585208</v>
      </c>
      <c r="J2111" s="7">
        <v>2.3646427373364514</v>
      </c>
      <c r="K2111" s="7">
        <v>70.2791625124625</v>
      </c>
      <c r="L2111" s="7">
        <v>94.57970499377969</v>
      </c>
      <c r="M2111" s="7">
        <v>96.9504018294884</v>
      </c>
      <c r="N2111" s="7">
        <v>1.0</v>
      </c>
      <c r="O2111" s="10">
        <v>-0.0010280904291207003</v>
      </c>
      <c r="P2111" s="15">
        <v>0.0175</v>
      </c>
      <c r="Q2111" s="11">
        <v>3.0</v>
      </c>
    </row>
    <row r="2112">
      <c r="A2112" s="6" t="s">
        <v>2174</v>
      </c>
      <c r="B2112" s="7">
        <v>2789.34</v>
      </c>
      <c r="C2112" s="7">
        <v>2814.19</v>
      </c>
      <c r="D2112" s="7">
        <v>2789.24</v>
      </c>
      <c r="E2112" s="7">
        <v>2809.55</v>
      </c>
      <c r="F2112" s="7">
        <v>3064.92</v>
      </c>
      <c r="G2112" s="10">
        <v>0.00397365665748307</v>
      </c>
      <c r="H2112" s="7">
        <v>16.753121481579456</v>
      </c>
      <c r="I2112" s="7">
        <v>10.179661456784059</v>
      </c>
      <c r="J2112" s="7">
        <v>2.4506876886950644</v>
      </c>
      <c r="K2112" s="7">
        <v>71.02026928498513</v>
      </c>
      <c r="L2112" s="7">
        <v>96.20294599018014</v>
      </c>
      <c r="M2112" s="7">
        <v>95.97381535967897</v>
      </c>
      <c r="N2112" s="7">
        <v>1.0</v>
      </c>
      <c r="O2112" s="10">
        <v>0.00397365665748307</v>
      </c>
      <c r="P2112" s="15">
        <v>0.0175</v>
      </c>
      <c r="Q2112" s="11">
        <v>4.0</v>
      </c>
    </row>
    <row r="2113">
      <c r="A2113" s="6" t="s">
        <v>2175</v>
      </c>
      <c r="B2113" s="7">
        <v>2811.35</v>
      </c>
      <c r="C2113" s="7">
        <v>2816.76</v>
      </c>
      <c r="D2113" s="7">
        <v>2805.89</v>
      </c>
      <c r="E2113" s="7">
        <v>2815.62</v>
      </c>
      <c r="F2113" s="7">
        <v>3111.56</v>
      </c>
      <c r="G2113" s="10">
        <v>0.002160488334430677</v>
      </c>
      <c r="H2113" s="7">
        <v>18.509826568940753</v>
      </c>
      <c r="I2113" s="7">
        <v>11.845694479215398</v>
      </c>
      <c r="J2113" s="7">
        <v>4.2050290135396</v>
      </c>
      <c r="K2113" s="7">
        <v>80.78781122259363</v>
      </c>
      <c r="L2113" s="7">
        <v>99.08631882664076</v>
      </c>
      <c r="M2113" s="7">
        <v>96.62298993686686</v>
      </c>
      <c r="N2113" s="7">
        <v>2.0</v>
      </c>
      <c r="O2113" s="10">
        <v>0.006134144991913747</v>
      </c>
      <c r="P2113" s="15">
        <v>0.0175</v>
      </c>
      <c r="Q2113" s="11">
        <v>3.0</v>
      </c>
    </row>
    <row r="2114">
      <c r="A2114" s="6" t="s">
        <v>2176</v>
      </c>
      <c r="B2114" s="7">
        <v>2809.37</v>
      </c>
      <c r="C2114" s="7">
        <v>2812.05</v>
      </c>
      <c r="D2114" s="7">
        <v>2799.77</v>
      </c>
      <c r="E2114" s="7">
        <v>2804.49</v>
      </c>
      <c r="F2114" s="7">
        <v>3278.36</v>
      </c>
      <c r="G2114" s="10">
        <v>-0.003952948196134461</v>
      </c>
      <c r="H2114" s="7">
        <v>18.78736102121593</v>
      </c>
      <c r="I2114" s="7">
        <v>13.234027787615505</v>
      </c>
      <c r="J2114" s="7">
        <v>2.863482671174951</v>
      </c>
      <c r="K2114" s="7">
        <v>74.11661743791689</v>
      </c>
      <c r="L2114" s="7">
        <v>89.58492487904219</v>
      </c>
      <c r="M2114" s="7">
        <v>94.95806323195437</v>
      </c>
      <c r="N2114" s="7">
        <v>1.0</v>
      </c>
      <c r="O2114" s="10">
        <v>-0.003952948196134461</v>
      </c>
      <c r="P2114" s="15">
        <v>0.0175</v>
      </c>
      <c r="Q2114" s="11">
        <v>2.0</v>
      </c>
    </row>
    <row r="2115">
      <c r="A2115" s="6" t="s">
        <v>2177</v>
      </c>
      <c r="B2115" s="7">
        <v>2804.55</v>
      </c>
      <c r="C2115" s="7">
        <v>2809.7</v>
      </c>
      <c r="D2115" s="7">
        <v>2800.01</v>
      </c>
      <c r="E2115" s="7">
        <v>2801.83</v>
      </c>
      <c r="F2115" s="7">
        <v>3243.25</v>
      </c>
      <c r="G2115" s="10">
        <v>-9.484790461010218E-4</v>
      </c>
      <c r="H2115" s="7">
        <v>18.57850783116146</v>
      </c>
      <c r="I2115" s="7">
        <v>14.302923796324697</v>
      </c>
      <c r="J2115" s="7">
        <v>2.6698679471788567</v>
      </c>
      <c r="K2115" s="7">
        <v>72.75106313379119</v>
      </c>
      <c r="L2115" s="7">
        <v>87.32705203293418</v>
      </c>
      <c r="M2115" s="7">
        <v>91.99943191287237</v>
      </c>
      <c r="N2115" s="7">
        <v>2.0</v>
      </c>
      <c r="O2115" s="10">
        <v>-0.004901427242235482</v>
      </c>
      <c r="P2115" s="15">
        <v>0.0175</v>
      </c>
      <c r="Q2115" s="11">
        <v>3.0</v>
      </c>
    </row>
    <row r="2116">
      <c r="A2116" s="6" t="s">
        <v>2178</v>
      </c>
      <c r="B2116" s="7">
        <v>2799.17</v>
      </c>
      <c r="C2116" s="7">
        <v>2808.61</v>
      </c>
      <c r="D2116" s="7">
        <v>2795.14</v>
      </c>
      <c r="E2116" s="7">
        <v>2806.98</v>
      </c>
      <c r="F2116" s="7">
        <v>2928.49</v>
      </c>
      <c r="G2116" s="10">
        <v>0.0018380843948419751</v>
      </c>
      <c r="H2116" s="7">
        <v>18.613981738313214</v>
      </c>
      <c r="I2116" s="7">
        <v>15.1651353847224</v>
      </c>
      <c r="J2116" s="7">
        <v>2.6060424169667713</v>
      </c>
      <c r="K2116" s="7">
        <v>72.26876768573477</v>
      </c>
      <c r="L2116" s="7">
        <v>90.7386363636362</v>
      </c>
      <c r="M2116" s="7">
        <v>89.21687109187086</v>
      </c>
      <c r="N2116" s="7">
        <v>1.0</v>
      </c>
      <c r="O2116" s="10">
        <v>0.0018380843948419751</v>
      </c>
      <c r="P2116" s="15">
        <v>0.0175</v>
      </c>
      <c r="Q2116" s="11">
        <v>3.0</v>
      </c>
    </row>
    <row r="2117">
      <c r="A2117" s="6" t="s">
        <v>2179</v>
      </c>
      <c r="B2117" s="7">
        <v>2820.68</v>
      </c>
      <c r="C2117" s="7">
        <v>2829.99</v>
      </c>
      <c r="D2117" s="7">
        <v>2811.12</v>
      </c>
      <c r="E2117" s="7">
        <v>2820.4</v>
      </c>
      <c r="F2117" s="7">
        <v>3430.41</v>
      </c>
      <c r="G2117" s="10">
        <v>0.004780938945058416</v>
      </c>
      <c r="H2117" s="7">
        <v>19.500190848038528</v>
      </c>
      <c r="I2117" s="7">
        <v>16.032146477385627</v>
      </c>
      <c r="J2117" s="7">
        <v>3.9372430802959606</v>
      </c>
      <c r="K2117" s="7">
        <v>79.74578152753104</v>
      </c>
      <c r="L2117" s="7">
        <v>91.5855049574452</v>
      </c>
      <c r="M2117" s="7">
        <v>89.88373111800519</v>
      </c>
      <c r="N2117" s="7">
        <v>2.0</v>
      </c>
      <c r="O2117" s="10">
        <v>0.006619023339900392</v>
      </c>
      <c r="P2117" s="15">
        <v>0.0175</v>
      </c>
      <c r="Q2117" s="11">
        <v>4.0</v>
      </c>
    </row>
    <row r="2118">
      <c r="A2118" s="6" t="s">
        <v>2180</v>
      </c>
      <c r="B2118" s="7">
        <v>2817.73</v>
      </c>
      <c r="C2118" s="7">
        <v>2848.03</v>
      </c>
      <c r="D2118" s="7">
        <v>2817.73</v>
      </c>
      <c r="E2118" s="7">
        <v>2846.07</v>
      </c>
      <c r="F2118" s="7">
        <v>3584.4</v>
      </c>
      <c r="G2118" s="10">
        <v>0.009101545880017044</v>
      </c>
      <c r="H2118" s="7">
        <v>22.020039115224336</v>
      </c>
      <c r="I2118" s="7">
        <v>17.22972500495337</v>
      </c>
      <c r="J2118" s="7">
        <v>3.999725952315685</v>
      </c>
      <c r="K2118" s="7">
        <v>79.99890374917774</v>
      </c>
      <c r="L2118" s="7">
        <v>98.2883590952755</v>
      </c>
      <c r="M2118" s="7">
        <v>93.53750013878563</v>
      </c>
      <c r="N2118" s="7">
        <v>3.0</v>
      </c>
      <c r="O2118" s="10">
        <v>0.015720569219917435</v>
      </c>
      <c r="P2118" s="15">
        <v>0.0175</v>
      </c>
      <c r="Q2118" s="11">
        <v>4.0</v>
      </c>
    </row>
    <row r="2119">
      <c r="A2119" s="6" t="s">
        <v>2181</v>
      </c>
      <c r="B2119" s="7">
        <v>2835.49</v>
      </c>
      <c r="C2119" s="7">
        <v>2845.57</v>
      </c>
      <c r="D2119" s="7">
        <v>2835.26</v>
      </c>
      <c r="E2119" s="7">
        <v>2837.44</v>
      </c>
      <c r="F2119" s="7">
        <v>3667.29</v>
      </c>
      <c r="G2119" s="10">
        <v>-0.00303225149065206</v>
      </c>
      <c r="H2119" s="7">
        <v>23.05490554546668</v>
      </c>
      <c r="I2119" s="7">
        <v>18.394761113056035</v>
      </c>
      <c r="J2119" s="7">
        <v>2.7203014184397003</v>
      </c>
      <c r="K2119" s="7">
        <v>73.12045752412713</v>
      </c>
      <c r="L2119" s="7">
        <v>86.30012936610592</v>
      </c>
      <c r="M2119" s="7">
        <v>92.05799780627554</v>
      </c>
      <c r="N2119" s="7">
        <v>1.0</v>
      </c>
      <c r="O2119" s="10">
        <v>-0.00303225149065206</v>
      </c>
      <c r="P2119" s="15">
        <v>0.0175</v>
      </c>
      <c r="Q2119" s="11">
        <v>2.0</v>
      </c>
    </row>
    <row r="2120">
      <c r="A2120" s="6" t="s">
        <v>2182</v>
      </c>
      <c r="B2120" s="7">
        <v>2842.35</v>
      </c>
      <c r="C2120" s="7">
        <v>2843.17</v>
      </c>
      <c r="D2120" s="7">
        <v>2808.34</v>
      </c>
      <c r="E2120" s="7">
        <v>2818.82</v>
      </c>
      <c r="F2120" s="7">
        <v>3434.37</v>
      </c>
      <c r="G2120" s="10">
        <v>-0.006562253298748129</v>
      </c>
      <c r="H2120" s="7">
        <v>22.11760824100793</v>
      </c>
      <c r="I2120" s="7">
        <v>19.139330538646412</v>
      </c>
      <c r="J2120" s="7">
        <v>1.5436146846564163</v>
      </c>
      <c r="K2120" s="7">
        <v>60.685869364090536</v>
      </c>
      <c r="L2120" s="7">
        <v>62.19259642764696</v>
      </c>
      <c r="M2120" s="7">
        <v>82.26036162967613</v>
      </c>
      <c r="N2120" s="7">
        <v>2.0</v>
      </c>
      <c r="O2120" s="10">
        <v>-0.00959450478940019</v>
      </c>
      <c r="P2120" s="15">
        <v>0.0175</v>
      </c>
      <c r="Q2120" s="11">
        <v>2.0</v>
      </c>
    </row>
    <row r="2121">
      <c r="A2121" s="6" t="s">
        <v>2183</v>
      </c>
      <c r="B2121" s="7">
        <v>2819.0</v>
      </c>
      <c r="C2121" s="7">
        <v>2821.74</v>
      </c>
      <c r="D2121" s="7">
        <v>2798.11</v>
      </c>
      <c r="E2121" s="7">
        <v>2802.6</v>
      </c>
      <c r="F2121" s="7">
        <v>3261.19</v>
      </c>
      <c r="G2121" s="10">
        <v>-0.005754180827438522</v>
      </c>
      <c r="H2121" s="7">
        <v>19.837302851576624</v>
      </c>
      <c r="I2121" s="7">
        <v>19.278925001232455</v>
      </c>
      <c r="J2121" s="7">
        <v>1.1095547773886907</v>
      </c>
      <c r="K2121" s="7">
        <v>52.596632677258626</v>
      </c>
      <c r="L2121" s="7">
        <v>41.198550349469116</v>
      </c>
      <c r="M2121" s="7">
        <v>63.23042538107399</v>
      </c>
      <c r="N2121" s="7">
        <v>3.0</v>
      </c>
      <c r="O2121" s="10">
        <v>-0.015348685616838711</v>
      </c>
      <c r="P2121" s="15">
        <v>0.0175</v>
      </c>
      <c r="Q2121" s="11">
        <v>2.0</v>
      </c>
    </row>
    <row r="2122">
      <c r="A2122" s="6" t="s">
        <v>2184</v>
      </c>
      <c r="B2122" s="7">
        <v>2809.73</v>
      </c>
      <c r="C2122" s="7">
        <v>2824.46</v>
      </c>
      <c r="D2122" s="7">
        <v>2808.06</v>
      </c>
      <c r="E2122" s="7">
        <v>2816.29</v>
      </c>
      <c r="F2122" s="7">
        <v>3906.89</v>
      </c>
      <c r="G2122" s="10">
        <v>0.004884749875115983</v>
      </c>
      <c r="H2122" s="7">
        <v>18.91675244274529</v>
      </c>
      <c r="I2122" s="7">
        <v>19.206490489535025</v>
      </c>
      <c r="J2122" s="7">
        <v>1.7028599933488484</v>
      </c>
      <c r="K2122" s="7">
        <v>63.00215318363575</v>
      </c>
      <c r="L2122" s="7">
        <v>52.270676691728966</v>
      </c>
      <c r="M2122" s="7">
        <v>51.88727448961502</v>
      </c>
      <c r="N2122" s="7">
        <v>1.0</v>
      </c>
      <c r="O2122" s="10">
        <v>0.004884749875115983</v>
      </c>
      <c r="P2122" s="15">
        <v>0.0175</v>
      </c>
      <c r="Q2122" s="11">
        <v>4.0</v>
      </c>
    </row>
    <row r="2123">
      <c r="A2123" s="6" t="s">
        <v>2185</v>
      </c>
      <c r="B2123" s="7">
        <v>2821.17</v>
      </c>
      <c r="C2123" s="7">
        <v>2825.83</v>
      </c>
      <c r="D2123" s="7">
        <v>2805.85</v>
      </c>
      <c r="E2123" s="7">
        <v>2813.36</v>
      </c>
      <c r="F2123" s="7">
        <v>3501.35</v>
      </c>
      <c r="G2123" s="10">
        <v>-0.0010403758135702774</v>
      </c>
      <c r="H2123" s="7">
        <v>17.746215769811897</v>
      </c>
      <c r="I2123" s="7">
        <v>18.9144355455904</v>
      </c>
      <c r="J2123" s="7">
        <v>1.238940859362615</v>
      </c>
      <c r="K2123" s="7">
        <v>55.336024360881005</v>
      </c>
      <c r="L2123" s="7">
        <v>41.027385609797875</v>
      </c>
      <c r="M2123" s="7">
        <v>44.832204216998655</v>
      </c>
      <c r="N2123" s="7">
        <v>1.0</v>
      </c>
      <c r="O2123" s="10">
        <v>-0.0010403758135702774</v>
      </c>
      <c r="P2123" s="15">
        <v>0.0175</v>
      </c>
      <c r="Q2123" s="11">
        <v>3.0</v>
      </c>
    </row>
    <row r="2124">
      <c r="A2124" s="6" t="s">
        <v>2186</v>
      </c>
      <c r="B2124" s="7">
        <v>2800.48</v>
      </c>
      <c r="C2124" s="7">
        <v>2829.91</v>
      </c>
      <c r="D2124" s="7">
        <v>2796.34</v>
      </c>
      <c r="E2124" s="7">
        <v>2827.22</v>
      </c>
      <c r="F2124" s="7">
        <v>3501.38</v>
      </c>
      <c r="G2124" s="10">
        <v>0.004926493587738388</v>
      </c>
      <c r="H2124" s="7">
        <v>17.732533581390726</v>
      </c>
      <c r="I2124" s="7">
        <v>18.678055152750467</v>
      </c>
      <c r="J2124" s="7">
        <v>1.410813381956553</v>
      </c>
      <c r="K2124" s="7">
        <v>58.52022361065433</v>
      </c>
      <c r="L2124" s="7">
        <v>64.60282360945696</v>
      </c>
      <c r="M2124" s="7">
        <v>52.633628636994594</v>
      </c>
      <c r="N2124" s="7">
        <v>1.0</v>
      </c>
      <c r="O2124" s="10">
        <v>0.004926493587738388</v>
      </c>
      <c r="P2124" s="15">
        <v>0.0175</v>
      </c>
      <c r="Q2124" s="11">
        <v>4.0</v>
      </c>
    </row>
    <row r="2125">
      <c r="A2125" s="6" t="s">
        <v>2187</v>
      </c>
      <c r="B2125" s="7">
        <v>2829.62</v>
      </c>
      <c r="C2125" s="7">
        <v>2840.38</v>
      </c>
      <c r="D2125" s="7">
        <v>2827.37</v>
      </c>
      <c r="E2125" s="7">
        <v>2840.35</v>
      </c>
      <c r="F2125" s="7">
        <v>3043.69</v>
      </c>
      <c r="G2125" s="10">
        <v>0.004644138057880218</v>
      </c>
      <c r="H2125" s="7">
        <v>18.567141170731247</v>
      </c>
      <c r="I2125" s="7">
        <v>18.655872356346624</v>
      </c>
      <c r="J2125" s="7">
        <v>1.6964612061804294</v>
      </c>
      <c r="K2125" s="7">
        <v>62.914356130622316</v>
      </c>
      <c r="L2125" s="7">
        <v>86.93655383568594</v>
      </c>
      <c r="M2125" s="7">
        <v>64.1889210183136</v>
      </c>
      <c r="N2125" s="7">
        <v>2.0</v>
      </c>
      <c r="O2125" s="10">
        <v>0.009570631645618607</v>
      </c>
      <c r="P2125" s="15">
        <v>0.0175</v>
      </c>
      <c r="Q2125" s="11">
        <v>4.0</v>
      </c>
    </row>
    <row r="2126">
      <c r="A2126" s="6" t="s">
        <v>2188</v>
      </c>
      <c r="B2126" s="7">
        <v>2840.29</v>
      </c>
      <c r="C2126" s="7">
        <v>2853.29</v>
      </c>
      <c r="D2126" s="7">
        <v>2835.98</v>
      </c>
      <c r="E2126" s="7">
        <v>2850.4</v>
      </c>
      <c r="F2126" s="7">
        <v>2879.02</v>
      </c>
      <c r="G2126" s="10">
        <v>0.0035382963367191307</v>
      </c>
      <c r="H2126" s="7">
        <v>19.81115405502169</v>
      </c>
      <c r="I2126" s="7">
        <v>18.88692869608164</v>
      </c>
      <c r="J2126" s="7">
        <v>1.6786841668051151</v>
      </c>
      <c r="K2126" s="7">
        <v>62.66823792098242</v>
      </c>
      <c r="L2126" s="7">
        <v>95.0300945829753</v>
      </c>
      <c r="M2126" s="7">
        <v>82.18982400937274</v>
      </c>
      <c r="N2126" s="7">
        <v>3.0</v>
      </c>
      <c r="O2126" s="10">
        <v>0.013108927982337738</v>
      </c>
      <c r="P2126" s="15">
        <v>0.0175</v>
      </c>
      <c r="Q2126" s="11">
        <v>4.0</v>
      </c>
    </row>
    <row r="2127">
      <c r="A2127" s="6" t="s">
        <v>2189</v>
      </c>
      <c r="B2127" s="7">
        <v>2855.92</v>
      </c>
      <c r="C2127" s="7">
        <v>2863.43</v>
      </c>
      <c r="D2127" s="7">
        <v>2855.92</v>
      </c>
      <c r="E2127" s="7">
        <v>2858.45</v>
      </c>
      <c r="F2127" s="7">
        <v>3185.44</v>
      </c>
      <c r="G2127" s="10">
        <v>0.0028241650294694525</v>
      </c>
      <c r="H2127" s="7">
        <v>21.202205128980495</v>
      </c>
      <c r="I2127" s="7">
        <v>19.34998398266141</v>
      </c>
      <c r="J2127" s="7">
        <v>1.7115799966771872</v>
      </c>
      <c r="K2127" s="7">
        <v>63.12113228356104</v>
      </c>
      <c r="L2127" s="7">
        <v>92.7075706545614</v>
      </c>
      <c r="M2127" s="7">
        <v>91.55807302440753</v>
      </c>
      <c r="N2127" s="7">
        <v>4.0</v>
      </c>
      <c r="O2127" s="10">
        <v>0.01593309301180719</v>
      </c>
      <c r="P2127" s="15">
        <v>0.0175</v>
      </c>
      <c r="Q2127" s="11">
        <v>3.0</v>
      </c>
    </row>
    <row r="2128">
      <c r="A2128" s="6" t="s">
        <v>2190</v>
      </c>
      <c r="B2128" s="7">
        <v>2856.79</v>
      </c>
      <c r="C2128" s="7">
        <v>2862.44</v>
      </c>
      <c r="D2128" s="7">
        <v>2853.09</v>
      </c>
      <c r="E2128" s="7">
        <v>2857.7</v>
      </c>
      <c r="F2128" s="7">
        <v>2978.07</v>
      </c>
      <c r="G2128" s="10">
        <v>-2.6237996116776574E-4</v>
      </c>
      <c r="H2128" s="7">
        <v>21.99061032790587</v>
      </c>
      <c r="I2128" s="7">
        <v>19.878109251710303</v>
      </c>
      <c r="J2128" s="7">
        <v>2.068259385665531</v>
      </c>
      <c r="K2128" s="7">
        <v>67.4082313681869</v>
      </c>
      <c r="L2128" s="7">
        <v>91.60931322301944</v>
      </c>
      <c r="M2128" s="7">
        <v>93.11565948685205</v>
      </c>
      <c r="N2128" s="7">
        <v>1.0</v>
      </c>
      <c r="O2128" s="10">
        <v>-2.6237996116776574E-4</v>
      </c>
      <c r="P2128" s="15">
        <v>0.0175</v>
      </c>
      <c r="Q2128" s="11">
        <v>3.0</v>
      </c>
    </row>
    <row r="2129">
      <c r="A2129" s="6" t="s">
        <v>2191</v>
      </c>
      <c r="B2129" s="7">
        <v>2857.19</v>
      </c>
      <c r="C2129" s="7">
        <v>2862.48</v>
      </c>
      <c r="D2129" s="7">
        <v>2851.98</v>
      </c>
      <c r="E2129" s="7">
        <v>2853.58</v>
      </c>
      <c r="F2129" s="7">
        <v>3066.18</v>
      </c>
      <c r="G2129" s="10">
        <v>-0.0014417188648213218</v>
      </c>
      <c r="H2129" s="7">
        <v>22.029040494267065</v>
      </c>
      <c r="I2129" s="7">
        <v>20.308295500221654</v>
      </c>
      <c r="J2129" s="7">
        <v>2.0093622001170277</v>
      </c>
      <c r="K2129" s="7">
        <v>66.77036748979195</v>
      </c>
      <c r="L2129" s="7">
        <v>85.57621906574914</v>
      </c>
      <c r="M2129" s="7">
        <v>89.96436764777665</v>
      </c>
      <c r="N2129" s="7">
        <v>2.0</v>
      </c>
      <c r="O2129" s="10">
        <v>-0.0017040988259890875</v>
      </c>
      <c r="P2129" s="15">
        <v>0.0175</v>
      </c>
      <c r="Q2129" s="11">
        <v>3.0</v>
      </c>
    </row>
    <row r="2130">
      <c r="A2130" s="6" t="s">
        <v>2192</v>
      </c>
      <c r="B2130" s="7">
        <v>2838.9</v>
      </c>
      <c r="C2130" s="7">
        <v>2842.2</v>
      </c>
      <c r="D2130" s="7">
        <v>2825.81</v>
      </c>
      <c r="E2130" s="7">
        <v>2833.28</v>
      </c>
      <c r="F2130" s="7">
        <v>3265.59</v>
      </c>
      <c r="G2130" s="10">
        <v>-0.00711387099713333</v>
      </c>
      <c r="H2130" s="7">
        <v>20.188733183077602</v>
      </c>
      <c r="I2130" s="7">
        <v>20.284383036792843</v>
      </c>
      <c r="J2130" s="7">
        <v>1.3674724046388191</v>
      </c>
      <c r="K2130" s="7">
        <v>57.76085930122765</v>
      </c>
      <c r="L2130" s="7">
        <v>55.06036667163545</v>
      </c>
      <c r="M2130" s="7">
        <v>77.41529965346801</v>
      </c>
      <c r="N2130" s="7">
        <v>3.0</v>
      </c>
      <c r="O2130" s="10">
        <v>-0.008817969823122418</v>
      </c>
      <c r="P2130" s="15">
        <v>0.0175</v>
      </c>
      <c r="Q2130" s="11">
        <v>2.0</v>
      </c>
    </row>
    <row r="2131">
      <c r="A2131" s="6" t="s">
        <v>2193</v>
      </c>
      <c r="B2131" s="7">
        <v>2835.46</v>
      </c>
      <c r="C2131" s="7">
        <v>2843.4</v>
      </c>
      <c r="D2131" s="7">
        <v>2819.88</v>
      </c>
      <c r="E2131" s="7">
        <v>2821.93</v>
      </c>
      <c r="F2131" s="7">
        <v>3173.63</v>
      </c>
      <c r="G2131" s="10">
        <v>-0.004005957759205007</v>
      </c>
      <c r="H2131" s="7">
        <v>17.61141283176812</v>
      </c>
      <c r="I2131" s="7">
        <v>19.7497889957879</v>
      </c>
      <c r="J2131" s="7">
        <v>1.0184515195369</v>
      </c>
      <c r="K2131" s="7">
        <v>50.45707115970596</v>
      </c>
      <c r="L2131" s="7">
        <v>38.142793262781055</v>
      </c>
      <c r="M2131" s="7">
        <v>59.59312633338855</v>
      </c>
      <c r="N2131" s="7">
        <v>4.0</v>
      </c>
      <c r="O2131" s="10">
        <v>-0.012823927582327425</v>
      </c>
      <c r="P2131" s="15">
        <v>0.0175</v>
      </c>
      <c r="Q2131" s="11">
        <v>2.0</v>
      </c>
    </row>
    <row r="2132">
      <c r="A2132" s="6" t="s">
        <v>2194</v>
      </c>
      <c r="B2132" s="7">
        <v>2827.88</v>
      </c>
      <c r="C2132" s="7">
        <v>2843.11</v>
      </c>
      <c r="D2132" s="7">
        <v>2826.58</v>
      </c>
      <c r="E2132" s="7">
        <v>2839.96</v>
      </c>
      <c r="F2132" s="7">
        <v>2986.5</v>
      </c>
      <c r="G2132" s="10">
        <v>0.0063892442406438855</v>
      </c>
      <c r="H2132" s="7">
        <v>16.82973548721793</v>
      </c>
      <c r="I2132" s="7">
        <v>19.165778294073906</v>
      </c>
      <c r="J2132" s="7">
        <v>0.9263145200192943</v>
      </c>
      <c r="K2132" s="7">
        <v>48.08739748325296</v>
      </c>
      <c r="L2132" s="7">
        <v>65.0171411536743</v>
      </c>
      <c r="M2132" s="7">
        <v>52.74010036269694</v>
      </c>
      <c r="N2132" s="7">
        <v>1.0</v>
      </c>
      <c r="O2132" s="10">
        <v>0.0063892442406438855</v>
      </c>
      <c r="P2132" s="15">
        <v>0.0175</v>
      </c>
      <c r="Q2132" s="11">
        <v>4.0</v>
      </c>
    </row>
    <row r="2133">
      <c r="A2133" s="6" t="s">
        <v>2195</v>
      </c>
      <c r="B2133" s="7">
        <v>2827.95</v>
      </c>
      <c r="C2133" s="7">
        <v>2827.95</v>
      </c>
      <c r="D2133" s="7">
        <v>2802.49</v>
      </c>
      <c r="E2133" s="7">
        <v>2818.37</v>
      </c>
      <c r="F2133" s="7">
        <v>3656.68</v>
      </c>
      <c r="G2133" s="10">
        <v>-0.007602219749573989</v>
      </c>
      <c r="H2133" s="7">
        <v>14.303239157587996</v>
      </c>
      <c r="I2133" s="7">
        <v>18.193270466776724</v>
      </c>
      <c r="J2133" s="7">
        <v>0.8011055486024182</v>
      </c>
      <c r="K2133" s="7">
        <v>44.47854537031671</v>
      </c>
      <c r="L2133" s="7">
        <v>32.83648829929922</v>
      </c>
      <c r="M2133" s="7">
        <v>45.33214090525153</v>
      </c>
      <c r="N2133" s="7">
        <v>1.0</v>
      </c>
      <c r="O2133" s="10">
        <v>-0.007602219749573989</v>
      </c>
      <c r="P2133" s="15">
        <v>0.0175</v>
      </c>
      <c r="Q2133" s="11">
        <v>2.0</v>
      </c>
    </row>
    <row r="2134">
      <c r="A2134" s="6" t="s">
        <v>2196</v>
      </c>
      <c r="B2134" s="7">
        <v>2831.44</v>
      </c>
      <c r="C2134" s="7">
        <v>2850.49</v>
      </c>
      <c r="D2134" s="7">
        <v>2831.44</v>
      </c>
      <c r="E2134" s="7">
        <v>2840.69</v>
      </c>
      <c r="F2134" s="7">
        <v>3232.0</v>
      </c>
      <c r="G2134" s="10">
        <v>0.007919471183698438</v>
      </c>
      <c r="H2134" s="7">
        <v>13.941303410355431</v>
      </c>
      <c r="I2134" s="7">
        <v>17.342877055492465</v>
      </c>
      <c r="J2134" s="7">
        <v>1.283070152731036</v>
      </c>
      <c r="K2134" s="7">
        <v>56.19933102783601</v>
      </c>
      <c r="L2134" s="7">
        <v>66.10523177820855</v>
      </c>
      <c r="M2134" s="7">
        <v>54.65295374372736</v>
      </c>
      <c r="N2134" s="7">
        <v>1.0</v>
      </c>
      <c r="O2134" s="10">
        <v>0.007919471183698438</v>
      </c>
      <c r="P2134" s="15">
        <v>0.0175</v>
      </c>
      <c r="Q2134" s="11">
        <v>4.0</v>
      </c>
    </row>
    <row r="2135">
      <c r="A2135" s="6" t="s">
        <v>2197</v>
      </c>
      <c r="B2135" s="7">
        <v>2838.32</v>
      </c>
      <c r="C2135" s="7">
        <v>2855.63</v>
      </c>
      <c r="D2135" s="7">
        <v>2833.73</v>
      </c>
      <c r="E2135" s="7">
        <v>2850.13</v>
      </c>
      <c r="F2135" s="7">
        <v>3037.64</v>
      </c>
      <c r="G2135" s="10">
        <v>0.0033231362802699535</v>
      </c>
      <c r="H2135" s="7">
        <v>14.251908697733597</v>
      </c>
      <c r="I2135" s="7">
        <v>16.724683383940693</v>
      </c>
      <c r="J2135" s="7">
        <v>1.7786697247706458</v>
      </c>
      <c r="K2135" s="7">
        <v>64.01155592241028</v>
      </c>
      <c r="L2135" s="7">
        <v>80.1758831420483</v>
      </c>
      <c r="M2135" s="7">
        <v>59.70586773985203</v>
      </c>
      <c r="N2135" s="7">
        <v>2.0</v>
      </c>
      <c r="O2135" s="10">
        <v>0.011242607463968391</v>
      </c>
      <c r="P2135" s="15">
        <v>0.0175</v>
      </c>
      <c r="Q2135" s="11">
        <v>4.0</v>
      </c>
    </row>
    <row r="2136">
      <c r="A2136" s="6" t="s">
        <v>2198</v>
      </c>
      <c r="B2136" s="7">
        <v>2853.93</v>
      </c>
      <c r="C2136" s="7">
        <v>2859.76</v>
      </c>
      <c r="D2136" s="7">
        <v>2850.62</v>
      </c>
      <c r="E2136" s="7">
        <v>2857.05</v>
      </c>
      <c r="F2136" s="7">
        <v>2757.15</v>
      </c>
      <c r="G2136" s="10">
        <v>0.0024279594264121542</v>
      </c>
      <c r="H2136" s="7">
        <v>14.88486829670228</v>
      </c>
      <c r="I2136" s="7">
        <v>16.35672036649301</v>
      </c>
      <c r="J2136" s="7">
        <v>1.6677588466579332</v>
      </c>
      <c r="K2136" s="7">
        <v>62.51535249324496</v>
      </c>
      <c r="L2136" s="7">
        <v>90.49038604859192</v>
      </c>
      <c r="M2136" s="7">
        <v>78.92383365628292</v>
      </c>
      <c r="N2136" s="7">
        <v>3.0</v>
      </c>
      <c r="O2136" s="10">
        <v>0.013670566890380546</v>
      </c>
      <c r="P2136" s="15">
        <v>0.0175</v>
      </c>
      <c r="Q2136" s="11">
        <v>3.0</v>
      </c>
    </row>
    <row r="2137">
      <c r="A2137" s="6" t="s">
        <v>2199</v>
      </c>
      <c r="B2137" s="7">
        <v>2861.51</v>
      </c>
      <c r="C2137" s="7">
        <v>2873.23</v>
      </c>
      <c r="D2137" s="7">
        <v>2861.32</v>
      </c>
      <c r="E2137" s="7">
        <v>2862.96</v>
      </c>
      <c r="F2137" s="7">
        <v>3174.01</v>
      </c>
      <c r="G2137" s="10">
        <v>0.002068567228434873</v>
      </c>
      <c r="H2137" s="7">
        <v>15.682601677128787</v>
      </c>
      <c r="I2137" s="7">
        <v>16.221896628620165</v>
      </c>
      <c r="J2137" s="7">
        <v>1.8535536052314543</v>
      </c>
      <c r="K2137" s="7">
        <v>64.95597635990829</v>
      </c>
      <c r="L2137" s="7">
        <v>86.64325660033815</v>
      </c>
      <c r="M2137" s="7">
        <v>85.76984193032611</v>
      </c>
      <c r="N2137" s="7">
        <v>4.0</v>
      </c>
      <c r="O2137" s="10">
        <v>0.015739134118815418</v>
      </c>
      <c r="P2137" s="15">
        <v>0.0175</v>
      </c>
      <c r="Q2137" s="11">
        <v>3.0</v>
      </c>
    </row>
    <row r="2138">
      <c r="A2138" s="6" t="s">
        <v>2200</v>
      </c>
      <c r="B2138" s="7">
        <v>2860.99</v>
      </c>
      <c r="C2138" s="7">
        <v>2867.54</v>
      </c>
      <c r="D2138" s="7">
        <v>2856.05</v>
      </c>
      <c r="E2138" s="7">
        <v>2861.82</v>
      </c>
      <c r="F2138" s="7">
        <v>2701.25</v>
      </c>
      <c r="G2138" s="10">
        <v>-3.9818928661241253E-4</v>
      </c>
      <c r="H2138" s="7">
        <v>16.037947183991037</v>
      </c>
      <c r="I2138" s="7">
        <v>16.18510673969434</v>
      </c>
      <c r="J2138" s="7">
        <v>1.5839662447257448</v>
      </c>
      <c r="K2138" s="7">
        <v>61.299804049640855</v>
      </c>
      <c r="L2138" s="7">
        <v>83.8705117331074</v>
      </c>
      <c r="M2138" s="7">
        <v>87.00138479401248</v>
      </c>
      <c r="N2138" s="7">
        <v>1.0</v>
      </c>
      <c r="O2138" s="10">
        <v>-3.9818928661241253E-4</v>
      </c>
      <c r="P2138" s="15">
        <v>0.0175</v>
      </c>
      <c r="Q2138" s="11">
        <v>3.0</v>
      </c>
    </row>
    <row r="2139">
      <c r="A2139" s="6" t="s">
        <v>2201</v>
      </c>
      <c r="B2139" s="7">
        <v>2860.29</v>
      </c>
      <c r="C2139" s="7">
        <v>2868.78</v>
      </c>
      <c r="D2139" s="7">
        <v>2854.03</v>
      </c>
      <c r="E2139" s="7">
        <v>2856.98</v>
      </c>
      <c r="F2139" s="7">
        <v>2724.45</v>
      </c>
      <c r="G2139" s="10">
        <v>-0.0016912314541096733</v>
      </c>
      <c r="H2139" s="7">
        <v>15.747486288410073</v>
      </c>
      <c r="I2139" s="7">
        <v>16.097582649437488</v>
      </c>
      <c r="J2139" s="7">
        <v>1.2594788578561409</v>
      </c>
      <c r="K2139" s="7">
        <v>55.742006767488455</v>
      </c>
      <c r="L2139" s="7">
        <v>77.02855527283016</v>
      </c>
      <c r="M2139" s="7">
        <v>82.51410786875857</v>
      </c>
      <c r="N2139" s="7">
        <v>2.0</v>
      </c>
      <c r="O2139" s="10">
        <v>-0.002089420740722086</v>
      </c>
      <c r="P2139" s="15">
        <v>0.0175</v>
      </c>
      <c r="Q2139" s="11">
        <v>3.0</v>
      </c>
    </row>
    <row r="2140">
      <c r="A2140" s="6" t="s">
        <v>2202</v>
      </c>
      <c r="B2140" s="7">
        <v>2862.35</v>
      </c>
      <c r="C2140" s="7">
        <v>2876.16</v>
      </c>
      <c r="D2140" s="7">
        <v>2862.35</v>
      </c>
      <c r="E2140" s="7">
        <v>2874.69</v>
      </c>
      <c r="F2140" s="7">
        <v>2603.01</v>
      </c>
      <c r="G2140" s="10">
        <v>0.006198853334640087</v>
      </c>
      <c r="H2140" s="7">
        <v>16.753222210238164</v>
      </c>
      <c r="I2140" s="7">
        <v>16.228710561597623</v>
      </c>
      <c r="J2140" s="7">
        <v>1.3789982836635966</v>
      </c>
      <c r="K2140" s="7">
        <v>57.96550141011344</v>
      </c>
      <c r="L2140" s="7">
        <v>98.00461517578417</v>
      </c>
      <c r="M2140" s="7">
        <v>86.30122739390725</v>
      </c>
      <c r="N2140" s="7">
        <v>1.0</v>
      </c>
      <c r="O2140" s="10">
        <v>0.006198853334640087</v>
      </c>
      <c r="P2140" s="15">
        <v>0.0175</v>
      </c>
      <c r="Q2140" s="11">
        <v>4.0</v>
      </c>
    </row>
    <row r="2141">
      <c r="A2141" s="6" t="s">
        <v>2203</v>
      </c>
      <c r="B2141" s="7">
        <v>2884.69</v>
      </c>
      <c r="C2141" s="7">
        <v>2898.25</v>
      </c>
      <c r="D2141" s="7">
        <v>2884.69</v>
      </c>
      <c r="E2141" s="7">
        <v>2896.74</v>
      </c>
      <c r="F2141" s="7">
        <v>2865.07</v>
      </c>
      <c r="G2141" s="10">
        <v>0.007670392285776806</v>
      </c>
      <c r="H2141" s="7">
        <v>19.109246397308652</v>
      </c>
      <c r="I2141" s="7">
        <v>16.804817728739827</v>
      </c>
      <c r="J2141" s="7">
        <v>1.5974410984552951</v>
      </c>
      <c r="K2141" s="7">
        <v>61.50057067339458</v>
      </c>
      <c r="L2141" s="7">
        <v>98.42314118629886</v>
      </c>
      <c r="M2141" s="7">
        <v>91.15210387830439</v>
      </c>
      <c r="N2141" s="7">
        <v>2.0</v>
      </c>
      <c r="O2141" s="10">
        <v>0.013869245620416894</v>
      </c>
      <c r="P2141" s="15">
        <v>0.0175</v>
      </c>
      <c r="Q2141" s="11">
        <v>4.0</v>
      </c>
    </row>
    <row r="2142">
      <c r="A2142" s="6" t="s">
        <v>2204</v>
      </c>
      <c r="B2142" s="7">
        <v>2901.45</v>
      </c>
      <c r="C2142" s="7">
        <v>2903.77</v>
      </c>
      <c r="D2142" s="7">
        <v>2893.5</v>
      </c>
      <c r="E2142" s="7">
        <v>2897.52</v>
      </c>
      <c r="F2142" s="7">
        <v>2687.77</v>
      </c>
      <c r="G2142" s="10">
        <v>2.69268211852013E-4</v>
      </c>
      <c r="H2142" s="7">
        <v>20.799587325670473</v>
      </c>
      <c r="I2142" s="7">
        <v>17.603771648125957</v>
      </c>
      <c r="J2142" s="7">
        <v>1.6286706662456594</v>
      </c>
      <c r="K2142" s="7">
        <v>61.95795795795797</v>
      </c>
      <c r="L2142" s="7">
        <v>93.8289889415482</v>
      </c>
      <c r="M2142" s="7">
        <v>96.75224843454373</v>
      </c>
      <c r="N2142" s="7">
        <v>3.0</v>
      </c>
      <c r="O2142" s="10">
        <v>0.014138513832268907</v>
      </c>
      <c r="P2142" s="15">
        <v>0.0175</v>
      </c>
      <c r="Q2142" s="11">
        <v>3.0</v>
      </c>
    </row>
    <row r="2143">
      <c r="A2143" s="6" t="s">
        <v>2205</v>
      </c>
      <c r="B2143" s="7">
        <v>2900.62</v>
      </c>
      <c r="C2143" s="7">
        <v>2916.5</v>
      </c>
      <c r="D2143" s="7">
        <v>2898.4</v>
      </c>
      <c r="E2143" s="7">
        <v>2914.04</v>
      </c>
      <c r="F2143" s="7">
        <v>2805.52</v>
      </c>
      <c r="G2143" s="10">
        <v>0.005701427427593246</v>
      </c>
      <c r="H2143" s="7">
        <v>23.204730932499388</v>
      </c>
      <c r="I2143" s="7">
        <v>18.723963505000643</v>
      </c>
      <c r="J2143" s="7">
        <v>2.020938872002698</v>
      </c>
      <c r="K2143" s="7">
        <v>66.8977082168809</v>
      </c>
      <c r="L2143" s="7">
        <v>97.84229453556704</v>
      </c>
      <c r="M2143" s="7">
        <v>96.69814155447136</v>
      </c>
      <c r="N2143" s="7">
        <v>4.0</v>
      </c>
      <c r="O2143" s="10">
        <v>0.019839941259862152</v>
      </c>
      <c r="P2143" s="15">
        <v>0.0175</v>
      </c>
      <c r="Q2143" s="11">
        <v>4.0</v>
      </c>
    </row>
    <row r="2144">
      <c r="A2144" s="6" t="s">
        <v>2206</v>
      </c>
      <c r="B2144" s="7">
        <v>2908.94</v>
      </c>
      <c r="C2144" s="7">
        <v>2912.46</v>
      </c>
      <c r="D2144" s="7">
        <v>2895.22</v>
      </c>
      <c r="E2144" s="7">
        <v>2901.13</v>
      </c>
      <c r="F2144" s="7">
        <v>2810.45</v>
      </c>
      <c r="G2144" s="10">
        <v>-0.004430275493816096</v>
      </c>
      <c r="H2144" s="7">
        <v>23.794803776225763</v>
      </c>
      <c r="I2144" s="7">
        <v>19.73813155924567</v>
      </c>
      <c r="J2144" s="7">
        <v>2.3090874011190317</v>
      </c>
      <c r="K2144" s="7">
        <v>69.78018774415476</v>
      </c>
      <c r="L2144" s="7">
        <v>86.51872642750648</v>
      </c>
      <c r="M2144" s="7">
        <v>92.73000330154058</v>
      </c>
      <c r="N2144" s="7">
        <v>1.0</v>
      </c>
      <c r="O2144" s="10">
        <v>-0.004430275493816096</v>
      </c>
      <c r="P2144" s="15">
        <v>0.0175</v>
      </c>
      <c r="Q2144" s="11">
        <v>2.0</v>
      </c>
    </row>
    <row r="2145">
      <c r="A2145" s="6" t="s">
        <v>2207</v>
      </c>
      <c r="B2145" s="7">
        <v>2898.37</v>
      </c>
      <c r="C2145" s="7">
        <v>2906.32</v>
      </c>
      <c r="D2145" s="7">
        <v>2891.73</v>
      </c>
      <c r="E2145" s="7">
        <v>2901.52</v>
      </c>
      <c r="F2145" s="7">
        <v>2887.22</v>
      </c>
      <c r="G2145" s="10">
        <v>1.3443037712886796E-4</v>
      </c>
      <c r="H2145" s="7">
        <v>24.01705681588328</v>
      </c>
      <c r="I2145" s="7">
        <v>20.593916610573192</v>
      </c>
      <c r="J2145" s="7">
        <v>2.966156126482216</v>
      </c>
      <c r="K2145" s="7">
        <v>74.7866708190595</v>
      </c>
      <c r="L2145" s="7">
        <v>86.86080168406282</v>
      </c>
      <c r="M2145" s="7">
        <v>90.4072742157121</v>
      </c>
      <c r="N2145" s="7">
        <v>1.0</v>
      </c>
      <c r="O2145" s="10">
        <v>1.3443037712886796E-4</v>
      </c>
      <c r="P2145" s="15">
        <v>0.0175</v>
      </c>
      <c r="Q2145" s="11">
        <v>3.0</v>
      </c>
    </row>
    <row r="2146">
      <c r="A2146" s="6" t="s">
        <v>2208</v>
      </c>
      <c r="B2146" s="7">
        <v>2896.96</v>
      </c>
      <c r="C2146" s="7">
        <v>2900.18</v>
      </c>
      <c r="D2146" s="7">
        <v>2885.13</v>
      </c>
      <c r="E2146" s="7">
        <v>2896.72</v>
      </c>
      <c r="F2146" s="7">
        <v>3087.42</v>
      </c>
      <c r="G2146" s="10">
        <v>-0.0016543053296203996</v>
      </c>
      <c r="H2146" s="7">
        <v>23.53458205418019</v>
      </c>
      <c r="I2146" s="7">
        <v>21.182049699294595</v>
      </c>
      <c r="J2146" s="7">
        <v>2.2535335689045826</v>
      </c>
      <c r="K2146" s="7">
        <v>69.26418680423558</v>
      </c>
      <c r="L2146" s="7">
        <v>82.65064468029107</v>
      </c>
      <c r="M2146" s="7">
        <v>85.34339093062012</v>
      </c>
      <c r="N2146" s="7">
        <v>1.0</v>
      </c>
      <c r="O2146" s="10">
        <v>-0.0016543053296203996</v>
      </c>
      <c r="P2146" s="15">
        <v>0.0175</v>
      </c>
      <c r="Q2146" s="11">
        <v>3.0</v>
      </c>
    </row>
    <row r="2147">
      <c r="A2147" s="6" t="s">
        <v>2209</v>
      </c>
      <c r="B2147" s="7">
        <v>2891.59</v>
      </c>
      <c r="C2147" s="7">
        <v>2894.21</v>
      </c>
      <c r="D2147" s="7">
        <v>2876.92</v>
      </c>
      <c r="E2147" s="7">
        <v>2888.6</v>
      </c>
      <c r="F2147" s="7">
        <v>3248.78</v>
      </c>
      <c r="G2147" s="10">
        <v>-0.0028031704824766947</v>
      </c>
      <c r="H2147" s="7">
        <v>22.24062510920885</v>
      </c>
      <c r="I2147" s="7">
        <v>21.393764781277447</v>
      </c>
      <c r="J2147" s="7">
        <v>3.2077962904746977</v>
      </c>
      <c r="K2147" s="7">
        <v>76.2345909600299</v>
      </c>
      <c r="L2147" s="7">
        <v>67.19962379496813</v>
      </c>
      <c r="M2147" s="7">
        <v>78.90369005310735</v>
      </c>
      <c r="N2147" s="7">
        <v>2.0</v>
      </c>
      <c r="O2147" s="10">
        <v>-0.004457475812097094</v>
      </c>
      <c r="P2147" s="15">
        <v>0.0175</v>
      </c>
      <c r="Q2147" s="11">
        <v>3.0</v>
      </c>
    </row>
    <row r="2148">
      <c r="A2148" s="6" t="s">
        <v>2210</v>
      </c>
      <c r="B2148" s="7">
        <v>2888.64</v>
      </c>
      <c r="C2148" s="7">
        <v>2892.05</v>
      </c>
      <c r="D2148" s="7">
        <v>2867.29</v>
      </c>
      <c r="E2148" s="7">
        <v>2878.05</v>
      </c>
      <c r="F2148" s="7">
        <v>3144.24</v>
      </c>
      <c r="G2148" s="10">
        <v>-0.003652288305753558</v>
      </c>
      <c r="H2148" s="7">
        <v>20.131791319169224</v>
      </c>
      <c r="I2148" s="7">
        <v>21.141370088855805</v>
      </c>
      <c r="J2148" s="7">
        <v>1.8819641170916057</v>
      </c>
      <c r="K2148" s="7">
        <v>65.30144167758858</v>
      </c>
      <c r="L2148" s="7">
        <v>53.545970762353726</v>
      </c>
      <c r="M2148" s="7">
        <v>67.79874641253765</v>
      </c>
      <c r="N2148" s="7">
        <v>3.0</v>
      </c>
      <c r="O2148" s="10">
        <v>-0.008109764117850651</v>
      </c>
      <c r="P2148" s="15">
        <v>0.0175</v>
      </c>
      <c r="Q2148" s="11">
        <v>2.0</v>
      </c>
    </row>
    <row r="2149">
      <c r="A2149" s="6" t="s">
        <v>2211</v>
      </c>
      <c r="B2149" s="7">
        <v>2868.26</v>
      </c>
      <c r="C2149" s="7">
        <v>2883.81</v>
      </c>
      <c r="D2149" s="7">
        <v>2864.12</v>
      </c>
      <c r="E2149" s="7">
        <v>2871.68</v>
      </c>
      <c r="F2149" s="7">
        <v>2976.58</v>
      </c>
      <c r="G2149" s="10">
        <v>-0.0022133041469051423</v>
      </c>
      <c r="H2149" s="7">
        <v>17.742000841853496</v>
      </c>
      <c r="I2149" s="7">
        <v>20.461496239455343</v>
      </c>
      <c r="J2149" s="7">
        <v>1.4422327108557298</v>
      </c>
      <c r="K2149" s="7">
        <v>59.053861020082245</v>
      </c>
      <c r="L2149" s="7">
        <v>31.96721311475396</v>
      </c>
      <c r="M2149" s="7">
        <v>50.90426922402528</v>
      </c>
      <c r="N2149" s="7">
        <v>4.0</v>
      </c>
      <c r="O2149" s="10">
        <v>-0.010323068264755793</v>
      </c>
      <c r="P2149" s="15">
        <v>0.0175</v>
      </c>
      <c r="Q2149" s="11">
        <v>3.0</v>
      </c>
    </row>
    <row r="2150">
      <c r="A2150" s="6" t="s">
        <v>2212</v>
      </c>
      <c r="B2150" s="7">
        <v>2881.39</v>
      </c>
      <c r="C2150" s="7">
        <v>2886.93</v>
      </c>
      <c r="D2150" s="7">
        <v>2875.94</v>
      </c>
      <c r="E2150" s="7">
        <v>2877.13</v>
      </c>
      <c r="F2150" s="7">
        <v>2751.1</v>
      </c>
      <c r="G2150" s="10">
        <v>0.001897843770893788</v>
      </c>
      <c r="H2150" s="7">
        <v>16.10222766627203</v>
      </c>
      <c r="I2150" s="7">
        <v>19.589642524818682</v>
      </c>
      <c r="J2150" s="7">
        <v>1.412066488815923</v>
      </c>
      <c r="K2150" s="7">
        <v>58.54177301344221</v>
      </c>
      <c r="L2150" s="7">
        <v>36.977749319673414</v>
      </c>
      <c r="M2150" s="7">
        <v>40.8303110655937</v>
      </c>
      <c r="N2150" s="7">
        <v>1.0</v>
      </c>
      <c r="O2150" s="10">
        <v>0.001897843770893788</v>
      </c>
      <c r="P2150" s="15">
        <v>0.0175</v>
      </c>
      <c r="Q2150" s="11">
        <v>3.0</v>
      </c>
    </row>
    <row r="2151">
      <c r="A2151" s="6" t="s">
        <v>2213</v>
      </c>
      <c r="B2151" s="7">
        <v>2871.57</v>
      </c>
      <c r="C2151" s="7">
        <v>2892.52</v>
      </c>
      <c r="D2151" s="7">
        <v>2866.78</v>
      </c>
      <c r="E2151" s="7">
        <v>2887.89</v>
      </c>
      <c r="F2151" s="7">
        <v>2904.5</v>
      </c>
      <c r="G2151" s="10">
        <v>0.0037398379635260703</v>
      </c>
      <c r="H2151" s="7">
        <v>15.492351501171925</v>
      </c>
      <c r="I2151" s="7">
        <v>18.77018432008933</v>
      </c>
      <c r="J2151" s="7">
        <v>1.5115945003078148</v>
      </c>
      <c r="K2151" s="7">
        <v>60.18465560911833</v>
      </c>
      <c r="L2151" s="7">
        <v>54.20201696814436</v>
      </c>
      <c r="M2151" s="7">
        <v>41.048993134190574</v>
      </c>
      <c r="N2151" s="7">
        <v>2.0</v>
      </c>
      <c r="O2151" s="10">
        <v>0.0056376817344198586</v>
      </c>
      <c r="P2151" s="15">
        <v>0.0175</v>
      </c>
      <c r="Q2151" s="11">
        <v>4.0</v>
      </c>
    </row>
    <row r="2152">
      <c r="A2152" s="6" t="s">
        <v>2214</v>
      </c>
      <c r="B2152" s="7">
        <v>2888.29</v>
      </c>
      <c r="C2152" s="7">
        <v>2894.65</v>
      </c>
      <c r="D2152" s="7">
        <v>2879.2</v>
      </c>
      <c r="E2152" s="7">
        <v>2888.92</v>
      </c>
      <c r="F2152" s="7">
        <v>3341.28</v>
      </c>
      <c r="G2152" s="10">
        <v>3.5666178420930164E-4</v>
      </c>
      <c r="H2152" s="7">
        <v>14.920142522804326</v>
      </c>
      <c r="I2152" s="7">
        <v>18.00017596063233</v>
      </c>
      <c r="J2152" s="7">
        <v>1.5694473628913599</v>
      </c>
      <c r="K2152" s="7">
        <v>61.08112528622827</v>
      </c>
      <c r="L2152" s="7">
        <v>55.85080838802623</v>
      </c>
      <c r="M2152" s="7">
        <v>49.01019155861467</v>
      </c>
      <c r="N2152" s="7">
        <v>3.0</v>
      </c>
      <c r="O2152" s="10">
        <v>0.0059943435186291605</v>
      </c>
      <c r="P2152" s="15">
        <v>0.0175</v>
      </c>
      <c r="Q2152" s="11">
        <v>3.0</v>
      </c>
    </row>
    <row r="2153">
      <c r="A2153" s="6" t="s">
        <v>2215</v>
      </c>
      <c r="B2153" s="7">
        <v>2896.85</v>
      </c>
      <c r="C2153" s="7">
        <v>2906.76</v>
      </c>
      <c r="D2153" s="7">
        <v>2896.39</v>
      </c>
      <c r="E2153" s="7">
        <v>2904.18</v>
      </c>
      <c r="F2153" s="7">
        <v>3274.09</v>
      </c>
      <c r="G2153" s="10">
        <v>0.005282250806529694</v>
      </c>
      <c r="H2153" s="7">
        <v>15.519122468268051</v>
      </c>
      <c r="I2153" s="7">
        <v>17.503965262159475</v>
      </c>
      <c r="J2153" s="7">
        <v>2.104093567251458</v>
      </c>
      <c r="K2153" s="7">
        <v>67.78447626224562</v>
      </c>
      <c r="L2153" s="7">
        <v>77.24838411818995</v>
      </c>
      <c r="M2153" s="7">
        <v>62.43373649145351</v>
      </c>
      <c r="N2153" s="7">
        <v>4.0</v>
      </c>
      <c r="O2153" s="10">
        <v>0.011276594325158856</v>
      </c>
      <c r="P2153" s="15">
        <v>0.0175</v>
      </c>
      <c r="Q2153" s="11">
        <v>4.0</v>
      </c>
    </row>
    <row r="2154">
      <c r="A2154" s="6" t="s">
        <v>2216</v>
      </c>
      <c r="B2154" s="7">
        <v>2906.38</v>
      </c>
      <c r="C2154" s="7">
        <v>2908.3</v>
      </c>
      <c r="D2154" s="7">
        <v>2895.77</v>
      </c>
      <c r="E2154" s="7">
        <v>2904.98</v>
      </c>
      <c r="F2154" s="7">
        <v>3179.41</v>
      </c>
      <c r="G2154" s="10">
        <v>2.754650193859134E-4</v>
      </c>
      <c r="H2154" s="7">
        <v>15.875370317639863</v>
      </c>
      <c r="I2154" s="7">
        <v>17.178246273255553</v>
      </c>
      <c r="J2154" s="7">
        <v>1.7085380116959057</v>
      </c>
      <c r="K2154" s="7">
        <v>63.07971327403056</v>
      </c>
      <c r="L2154" s="7">
        <v>78.00687285223376</v>
      </c>
      <c r="M2154" s="7">
        <v>70.36868845281664</v>
      </c>
      <c r="N2154" s="7">
        <v>5.0</v>
      </c>
      <c r="O2154" s="10">
        <v>0.01155205934454477</v>
      </c>
      <c r="P2154" s="15">
        <v>0.0175</v>
      </c>
      <c r="Q2154" s="11">
        <v>3.0</v>
      </c>
    </row>
    <row r="2155">
      <c r="A2155" s="6" t="s">
        <v>2217</v>
      </c>
      <c r="B2155" s="7">
        <v>2903.83</v>
      </c>
      <c r="C2155" s="7">
        <v>2904.65</v>
      </c>
      <c r="D2155" s="7">
        <v>2886.16</v>
      </c>
      <c r="E2155" s="7">
        <v>2888.8</v>
      </c>
      <c r="F2155" s="7">
        <v>2967.98</v>
      </c>
      <c r="G2155" s="10">
        <v>-0.005569745746958615</v>
      </c>
      <c r="H2155" s="7">
        <v>14.68285372876926</v>
      </c>
      <c r="I2155" s="7">
        <v>16.679167764358294</v>
      </c>
      <c r="J2155" s="7">
        <v>0.8652638723909787</v>
      </c>
      <c r="K2155" s="7">
        <v>46.38828238719087</v>
      </c>
      <c r="L2155" s="7">
        <v>47.11722031309706</v>
      </c>
      <c r="M2155" s="7">
        <v>67.45749242784025</v>
      </c>
      <c r="N2155" s="7">
        <v>1.0</v>
      </c>
      <c r="O2155" s="10">
        <v>-0.005569745746958615</v>
      </c>
      <c r="P2155" s="15">
        <v>0.0175</v>
      </c>
      <c r="Q2155" s="11">
        <v>2.0</v>
      </c>
    </row>
    <row r="2156">
      <c r="A2156" s="6" t="s">
        <v>2218</v>
      </c>
      <c r="B2156" s="7">
        <v>2890.74</v>
      </c>
      <c r="C2156" s="7">
        <v>2911.17</v>
      </c>
      <c r="D2156" s="7">
        <v>2890.43</v>
      </c>
      <c r="E2156" s="7">
        <v>2904.31</v>
      </c>
      <c r="F2156" s="7">
        <v>3091.19</v>
      </c>
      <c r="G2156" s="10">
        <v>0.005369011354195432</v>
      </c>
      <c r="H2156" s="7">
        <v>14.818484848842672</v>
      </c>
      <c r="I2156" s="7">
        <v>16.30703118125517</v>
      </c>
      <c r="J2156" s="7">
        <v>1.1152214491769892</v>
      </c>
      <c r="K2156" s="7">
        <v>52.72362615322903</v>
      </c>
      <c r="L2156" s="7">
        <v>76.72775868652153</v>
      </c>
      <c r="M2156" s="7">
        <v>67.2839506172841</v>
      </c>
      <c r="N2156" s="7">
        <v>1.0</v>
      </c>
      <c r="O2156" s="10">
        <v>0.005369011354195432</v>
      </c>
      <c r="P2156" s="15">
        <v>0.0175</v>
      </c>
      <c r="Q2156" s="11">
        <v>4.0</v>
      </c>
    </row>
    <row r="2157">
      <c r="A2157" s="6" t="s">
        <v>2219</v>
      </c>
      <c r="B2157" s="7">
        <v>2906.6</v>
      </c>
      <c r="C2157" s="7">
        <v>2912.36</v>
      </c>
      <c r="D2157" s="7">
        <v>2903.82</v>
      </c>
      <c r="E2157" s="7">
        <v>2907.95</v>
      </c>
      <c r="F2157" s="7">
        <v>3302.46</v>
      </c>
      <c r="G2157" s="10">
        <v>0.0012533097362195746</v>
      </c>
      <c r="H2157" s="7">
        <v>15.046247295067133</v>
      </c>
      <c r="I2157" s="7">
        <v>16.05487440401756</v>
      </c>
      <c r="J2157" s="7">
        <v>0.8966570507381612</v>
      </c>
      <c r="K2157" s="7">
        <v>47.27565536369322</v>
      </c>
      <c r="L2157" s="7">
        <v>90.67025237898179</v>
      </c>
      <c r="M2157" s="7">
        <v>71.50507712620012</v>
      </c>
      <c r="N2157" s="7">
        <v>2.0</v>
      </c>
      <c r="O2157" s="10">
        <v>0.006622321090415006</v>
      </c>
      <c r="P2157" s="15">
        <v>0.0175</v>
      </c>
      <c r="Q2157" s="11">
        <v>3.0</v>
      </c>
    </row>
    <row r="2158">
      <c r="A2158" s="6" t="s">
        <v>2220</v>
      </c>
      <c r="B2158" s="7">
        <v>2919.73</v>
      </c>
      <c r="C2158" s="7">
        <v>2934.8</v>
      </c>
      <c r="D2158" s="7">
        <v>2919.73</v>
      </c>
      <c r="E2158" s="7">
        <v>2930.75</v>
      </c>
      <c r="F2158" s="7">
        <v>3406.52</v>
      </c>
      <c r="G2158" s="10">
        <v>0.007840574975498267</v>
      </c>
      <c r="H2158" s="7">
        <v>16.872029869230573</v>
      </c>
      <c r="I2158" s="7">
        <v>16.218305497060165</v>
      </c>
      <c r="J2158" s="7">
        <v>1.6436332029552347</v>
      </c>
      <c r="K2158" s="7">
        <v>62.173269768206445</v>
      </c>
      <c r="L2158" s="7">
        <v>94.26994906621368</v>
      </c>
      <c r="M2158" s="7">
        <v>87.222653377239</v>
      </c>
      <c r="N2158" s="7">
        <v>3.0</v>
      </c>
      <c r="O2158" s="10">
        <v>0.014462896065913272</v>
      </c>
      <c r="P2158" s="15">
        <v>0.0175</v>
      </c>
      <c r="Q2158" s="11">
        <v>4.0</v>
      </c>
    </row>
    <row r="2159">
      <c r="A2159" s="6" t="s">
        <v>2221</v>
      </c>
      <c r="B2159" s="7">
        <v>2936.76</v>
      </c>
      <c r="C2159" s="7">
        <v>2940.91</v>
      </c>
      <c r="D2159" s="7">
        <v>2927.11</v>
      </c>
      <c r="E2159" s="7">
        <v>2929.67</v>
      </c>
      <c r="F2159" s="7">
        <v>5652.47</v>
      </c>
      <c r="G2159" s="10">
        <v>-3.685063550285515E-4</v>
      </c>
      <c r="H2159" s="7">
        <v>18.024058611162218</v>
      </c>
      <c r="I2159" s="7">
        <v>16.579456119880575</v>
      </c>
      <c r="J2159" s="7">
        <v>1.5976645435244192</v>
      </c>
      <c r="K2159" s="7">
        <v>61.50388230486314</v>
      </c>
      <c r="L2159" s="7">
        <v>85.36267743195756</v>
      </c>
      <c r="M2159" s="7">
        <v>90.10095962571768</v>
      </c>
      <c r="N2159" s="7">
        <v>1.0</v>
      </c>
      <c r="O2159" s="10">
        <v>-3.685063550285515E-4</v>
      </c>
      <c r="P2159" s="15">
        <v>0.0175</v>
      </c>
      <c r="Q2159" s="11">
        <v>3.0</v>
      </c>
    </row>
    <row r="2160">
      <c r="A2160" s="6" t="s">
        <v>2222</v>
      </c>
      <c r="B2160" s="7">
        <v>2921.83</v>
      </c>
      <c r="C2160" s="7">
        <v>2923.79</v>
      </c>
      <c r="D2160" s="7">
        <v>2912.63</v>
      </c>
      <c r="E2160" s="7">
        <v>2919.37</v>
      </c>
      <c r="F2160" s="7">
        <v>3392.03</v>
      </c>
      <c r="G2160" s="10">
        <v>-0.003515754334105951</v>
      </c>
      <c r="H2160" s="7">
        <v>17.899590433346475</v>
      </c>
      <c r="I2160" s="7">
        <v>16.843482982573754</v>
      </c>
      <c r="J2160" s="7">
        <v>1.430608365019014</v>
      </c>
      <c r="K2160" s="7">
        <v>58.85803676183031</v>
      </c>
      <c r="L2160" s="7">
        <v>71.94947258757655</v>
      </c>
      <c r="M2160" s="7">
        <v>83.86069969524927</v>
      </c>
      <c r="N2160" s="7">
        <v>2.0</v>
      </c>
      <c r="O2160" s="10">
        <v>-0.0038842606891345026</v>
      </c>
      <c r="P2160" s="15">
        <v>0.0175</v>
      </c>
      <c r="Q2160" s="11">
        <v>2.0</v>
      </c>
    </row>
    <row r="2161">
      <c r="A2161" s="6" t="s">
        <v>2223</v>
      </c>
      <c r="B2161" s="7">
        <v>2921.75</v>
      </c>
      <c r="C2161" s="7">
        <v>2923.95</v>
      </c>
      <c r="D2161" s="7">
        <v>2913.7</v>
      </c>
      <c r="E2161" s="7">
        <v>2915.56</v>
      </c>
      <c r="F2161" s="7">
        <v>3330.88</v>
      </c>
      <c r="G2161" s="10">
        <v>-0.0013050760951849015</v>
      </c>
      <c r="H2161" s="7">
        <v>17.29415706971986</v>
      </c>
      <c r="I2161" s="7">
        <v>16.933617800002974</v>
      </c>
      <c r="J2161" s="7">
        <v>1.5582936425761038</v>
      </c>
      <c r="K2161" s="7">
        <v>60.911445685607916</v>
      </c>
      <c r="L2161" s="7">
        <v>66.98788904805323</v>
      </c>
      <c r="M2161" s="7">
        <v>74.76667968919578</v>
      </c>
      <c r="N2161" s="7">
        <v>3.0</v>
      </c>
      <c r="O2161" s="10">
        <v>-0.005189336784319404</v>
      </c>
      <c r="P2161" s="15">
        <v>0.0175</v>
      </c>
      <c r="Q2161" s="11">
        <v>3.0</v>
      </c>
    </row>
    <row r="2162">
      <c r="A2162" s="6" t="s">
        <v>2224</v>
      </c>
      <c r="B2162" s="7">
        <v>2916.98</v>
      </c>
      <c r="C2162" s="7">
        <v>2931.15</v>
      </c>
      <c r="D2162" s="7">
        <v>2903.28</v>
      </c>
      <c r="E2162" s="7">
        <v>2905.97</v>
      </c>
      <c r="F2162" s="7">
        <v>3417.54</v>
      </c>
      <c r="G2162" s="10">
        <v>-0.003289248034682924</v>
      </c>
      <c r="H2162" s="7">
        <v>15.857716034745408</v>
      </c>
      <c r="I2162" s="7">
        <v>16.718437446951462</v>
      </c>
      <c r="J2162" s="7">
        <v>1.5899006972321867</v>
      </c>
      <c r="K2162" s="7">
        <v>61.38848099200503</v>
      </c>
      <c r="L2162" s="7">
        <v>54.49928376090628</v>
      </c>
      <c r="M2162" s="7">
        <v>64.47888179884535</v>
      </c>
      <c r="N2162" s="7">
        <v>4.0</v>
      </c>
      <c r="O2162" s="10">
        <v>-0.008478584819002329</v>
      </c>
      <c r="P2162" s="15">
        <v>0.0175</v>
      </c>
      <c r="Q2162" s="11">
        <v>2.0</v>
      </c>
    </row>
    <row r="2163">
      <c r="A2163" s="6" t="s">
        <v>2225</v>
      </c>
      <c r="B2163" s="7">
        <v>2911.65</v>
      </c>
      <c r="C2163" s="7">
        <v>2927.22</v>
      </c>
      <c r="D2163" s="7">
        <v>2909.27</v>
      </c>
      <c r="E2163" s="7">
        <v>2914.0</v>
      </c>
      <c r="F2163" s="7">
        <v>3101.36</v>
      </c>
      <c r="G2163" s="10">
        <v>0.0027632769780831187</v>
      </c>
      <c r="H2163" s="7">
        <v>15.192154357374875</v>
      </c>
      <c r="I2163" s="7">
        <v>16.413180829036147</v>
      </c>
      <c r="J2163" s="7">
        <v>2.033203125000003</v>
      </c>
      <c r="K2163" s="7">
        <v>67.03155183515779</v>
      </c>
      <c r="L2163" s="7">
        <v>63.69890732496968</v>
      </c>
      <c r="M2163" s="7">
        <v>61.72869337797639</v>
      </c>
      <c r="N2163" s="7">
        <v>1.0</v>
      </c>
      <c r="O2163" s="10">
        <v>0.0027632769780831187</v>
      </c>
      <c r="P2163" s="15">
        <v>0.02</v>
      </c>
      <c r="Q2163" s="11">
        <v>3.0</v>
      </c>
    </row>
    <row r="2164">
      <c r="A2164" s="6" t="s">
        <v>2226</v>
      </c>
      <c r="B2164" s="7">
        <v>2910.03</v>
      </c>
      <c r="C2164" s="7">
        <v>2920.53</v>
      </c>
      <c r="D2164" s="7">
        <v>2907.5</v>
      </c>
      <c r="E2164" s="7">
        <v>2913.98</v>
      </c>
      <c r="F2164" s="7">
        <v>3461.68</v>
      </c>
      <c r="G2164" s="10">
        <v>-6.863417982148871E-6</v>
      </c>
      <c r="H2164" s="7">
        <v>14.495977494963427</v>
      </c>
      <c r="I2164" s="7">
        <v>16.029740162221604</v>
      </c>
      <c r="J2164" s="7">
        <v>1.8992191312835502</v>
      </c>
      <c r="K2164" s="7">
        <v>65.50795387593634</v>
      </c>
      <c r="L2164" s="7">
        <v>63.671927694590636</v>
      </c>
      <c r="M2164" s="7">
        <v>60.623372926822206</v>
      </c>
      <c r="N2164" s="7">
        <v>1.0</v>
      </c>
      <c r="O2164" s="10">
        <v>-6.863417982148871E-6</v>
      </c>
      <c r="P2164" s="15">
        <v>0.02</v>
      </c>
      <c r="Q2164" s="11">
        <v>3.0</v>
      </c>
    </row>
    <row r="2165">
      <c r="A2165" s="6" t="s">
        <v>2227</v>
      </c>
      <c r="B2165" s="7">
        <v>2926.29</v>
      </c>
      <c r="C2165" s="7">
        <v>2937.06</v>
      </c>
      <c r="D2165" s="7">
        <v>2917.91</v>
      </c>
      <c r="E2165" s="7">
        <v>2924.59</v>
      </c>
      <c r="F2165" s="7">
        <v>3375.89</v>
      </c>
      <c r="G2165" s="10">
        <v>0.0036410682297064933</v>
      </c>
      <c r="H2165" s="7">
        <v>14.631725223900958</v>
      </c>
      <c r="I2165" s="7">
        <v>15.750137174557475</v>
      </c>
      <c r="J2165" s="7">
        <v>1.8955588091752138</v>
      </c>
      <c r="K2165" s="7">
        <v>65.46435192988378</v>
      </c>
      <c r="L2165" s="7">
        <v>73.55371900826495</v>
      </c>
      <c r="M2165" s="7">
        <v>66.97485134260842</v>
      </c>
      <c r="N2165" s="7">
        <v>1.0</v>
      </c>
      <c r="O2165" s="10">
        <v>0.0036410682297064933</v>
      </c>
      <c r="P2165" s="15">
        <v>0.02</v>
      </c>
      <c r="Q2165" s="11">
        <v>4.0</v>
      </c>
    </row>
    <row r="2166">
      <c r="A2166" s="6" t="s">
        <v>2228</v>
      </c>
      <c r="B2166" s="7">
        <v>2923.8</v>
      </c>
      <c r="C2166" s="7">
        <v>2931.42</v>
      </c>
      <c r="D2166" s="7">
        <v>2919.37</v>
      </c>
      <c r="E2166" s="7">
        <v>2923.43</v>
      </c>
      <c r="F2166" s="7">
        <v>3432.62</v>
      </c>
      <c r="G2166" s="10">
        <v>-3.9663679353355827E-4</v>
      </c>
      <c r="H2166" s="7">
        <v>14.478801362255126</v>
      </c>
      <c r="I2166" s="7">
        <v>15.495870012097004</v>
      </c>
      <c r="J2166" s="7">
        <v>1.8189368770764</v>
      </c>
      <c r="K2166" s="7">
        <v>64.52563347083073</v>
      </c>
      <c r="L2166" s="7">
        <v>68.07305936073055</v>
      </c>
      <c r="M2166" s="7">
        <v>68.43290202119537</v>
      </c>
      <c r="N2166" s="7">
        <v>1.0</v>
      </c>
      <c r="O2166" s="10">
        <v>-3.9663679353355827E-4</v>
      </c>
      <c r="P2166" s="15">
        <v>0.02</v>
      </c>
      <c r="Q2166" s="11">
        <v>3.0</v>
      </c>
    </row>
    <row r="2167">
      <c r="A2167" s="6" t="s">
        <v>2229</v>
      </c>
      <c r="B2167" s="7">
        <v>2931.69</v>
      </c>
      <c r="C2167" s="7">
        <v>2939.86</v>
      </c>
      <c r="D2167" s="7">
        <v>2921.36</v>
      </c>
      <c r="E2167" s="7">
        <v>2925.51</v>
      </c>
      <c r="F2167" s="7">
        <v>3625.51</v>
      </c>
      <c r="G2167" s="10">
        <v>7.114930065027663E-4</v>
      </c>
      <c r="H2167" s="7">
        <v>14.359914560541256</v>
      </c>
      <c r="I2167" s="7">
        <v>15.268678921785856</v>
      </c>
      <c r="J2167" s="7">
        <v>1.5061699098244</v>
      </c>
      <c r="K2167" s="7">
        <v>60.09847552315129</v>
      </c>
      <c r="L2167" s="7">
        <v>71.87214611872213</v>
      </c>
      <c r="M2167" s="7">
        <v>71.16630816257255</v>
      </c>
      <c r="N2167" s="7">
        <v>1.0</v>
      </c>
      <c r="O2167" s="10">
        <v>7.114930065027663E-4</v>
      </c>
      <c r="P2167" s="15">
        <v>0.02</v>
      </c>
      <c r="Q2167" s="11">
        <v>3.0</v>
      </c>
    </row>
    <row r="2168">
      <c r="A2168" s="6" t="s">
        <v>2230</v>
      </c>
      <c r="B2168" s="7">
        <v>2919.35</v>
      </c>
      <c r="C2168" s="7">
        <v>2919.78</v>
      </c>
      <c r="D2168" s="7">
        <v>2883.92</v>
      </c>
      <c r="E2168" s="7">
        <v>2901.61</v>
      </c>
      <c r="F2168" s="7">
        <v>3510.37</v>
      </c>
      <c r="G2168" s="10">
        <v>-0.00816951574255432</v>
      </c>
      <c r="H2168" s="7">
        <v>12.196571173892607</v>
      </c>
      <c r="I2168" s="7">
        <v>14.654257372207207</v>
      </c>
      <c r="J2168" s="7">
        <v>0.948970321017567</v>
      </c>
      <c r="K2168" s="7">
        <v>48.69085541138999</v>
      </c>
      <c r="L2168" s="7">
        <v>31.040533426917214</v>
      </c>
      <c r="M2168" s="7">
        <v>56.9952463021233</v>
      </c>
      <c r="N2168" s="7">
        <v>1.0</v>
      </c>
      <c r="O2168" s="10">
        <v>-0.00816951574255432</v>
      </c>
      <c r="P2168" s="15">
        <v>0.02</v>
      </c>
      <c r="Q2168" s="11">
        <v>2.0</v>
      </c>
    </row>
    <row r="2169">
      <c r="A2169" s="6" t="s">
        <v>2231</v>
      </c>
      <c r="B2169" s="7">
        <v>2902.54</v>
      </c>
      <c r="C2169" s="7">
        <v>2909.64</v>
      </c>
      <c r="D2169" s="7">
        <v>2869.29</v>
      </c>
      <c r="E2169" s="7">
        <v>2885.57</v>
      </c>
      <c r="F2169" s="7">
        <v>3340.82</v>
      </c>
      <c r="G2169" s="10">
        <v>-0.005527965508803721</v>
      </c>
      <c r="H2169" s="7">
        <v>9.083107595477486</v>
      </c>
      <c r="I2169" s="7">
        <v>13.540027416861262</v>
      </c>
      <c r="J2169" s="7">
        <v>0.9509863429438543</v>
      </c>
      <c r="K2169" s="7">
        <v>48.74387493194369</v>
      </c>
      <c r="L2169" s="7">
        <v>22.73108070371436</v>
      </c>
      <c r="M2169" s="7">
        <v>41.88125341645124</v>
      </c>
      <c r="N2169" s="7">
        <v>2.0</v>
      </c>
      <c r="O2169" s="10">
        <v>-0.013697481251358041</v>
      </c>
      <c r="P2169" s="15">
        <v>0.02</v>
      </c>
      <c r="Q2169" s="11">
        <v>2.0</v>
      </c>
    </row>
    <row r="2170">
      <c r="A2170" s="6" t="s">
        <v>2232</v>
      </c>
      <c r="B2170" s="7">
        <v>2877.53</v>
      </c>
      <c r="C2170" s="7">
        <v>2889.45</v>
      </c>
      <c r="D2170" s="7">
        <v>2862.08</v>
      </c>
      <c r="E2170" s="7">
        <v>2884.43</v>
      </c>
      <c r="F2170" s="7">
        <v>3381.82</v>
      </c>
      <c r="G2170" s="10">
        <v>-3.950692584135292E-4</v>
      </c>
      <c r="H2170" s="7">
        <v>6.449332910445719</v>
      </c>
      <c r="I2170" s="7">
        <v>12.121888515578153</v>
      </c>
      <c r="J2170" s="7">
        <v>0.7034606205250618</v>
      </c>
      <c r="K2170" s="7">
        <v>41.29597197898431</v>
      </c>
      <c r="L2170" s="7">
        <v>28.35215019662556</v>
      </c>
      <c r="M2170" s="7">
        <v>27.37458810908571</v>
      </c>
      <c r="N2170" s="7">
        <v>3.0</v>
      </c>
      <c r="O2170" s="10">
        <v>-0.014092550509771571</v>
      </c>
      <c r="P2170" s="15">
        <v>0.02</v>
      </c>
      <c r="Q2170" s="11">
        <v>3.0</v>
      </c>
    </row>
    <row r="2171">
      <c r="A2171" s="6" t="s">
        <v>2233</v>
      </c>
      <c r="B2171" s="7">
        <v>2882.51</v>
      </c>
      <c r="C2171" s="7">
        <v>2894.83</v>
      </c>
      <c r="D2171" s="7">
        <v>2874.27</v>
      </c>
      <c r="E2171" s="7">
        <v>2880.34</v>
      </c>
      <c r="F2171" s="7">
        <v>3531.69</v>
      </c>
      <c r="G2171" s="10">
        <v>-0.0014179577940874595</v>
      </c>
      <c r="H2171" s="7">
        <v>3.9860697479794</v>
      </c>
      <c r="I2171" s="7">
        <v>10.494724762058404</v>
      </c>
      <c r="J2171" s="7">
        <v>0.6118374806692048</v>
      </c>
      <c r="K2171" s="7">
        <v>37.95900566942899</v>
      </c>
      <c r="L2171" s="7">
        <v>23.16377013827253</v>
      </c>
      <c r="M2171" s="7">
        <v>24.749000346204145</v>
      </c>
      <c r="N2171" s="7">
        <v>4.0</v>
      </c>
      <c r="O2171" s="10">
        <v>-0.015510508303859031</v>
      </c>
      <c r="P2171" s="15">
        <v>0.02</v>
      </c>
      <c r="Q2171" s="11">
        <v>3.0</v>
      </c>
    </row>
    <row r="2172">
      <c r="A2172" s="6" t="s">
        <v>2234</v>
      </c>
      <c r="B2172" s="7">
        <v>2873.9</v>
      </c>
      <c r="C2172" s="7">
        <v>2874.02</v>
      </c>
      <c r="D2172" s="7">
        <v>2784.86</v>
      </c>
      <c r="E2172" s="7">
        <v>2785.68</v>
      </c>
      <c r="F2172" s="7">
        <v>4554.26</v>
      </c>
      <c r="G2172" s="10">
        <v>-0.03286417575702879</v>
      </c>
      <c r="H2172" s="7">
        <v>-5.540487655639481</v>
      </c>
      <c r="I2172" s="7">
        <v>7.287682278518828</v>
      </c>
      <c r="J2172" s="7">
        <v>0.12497738102419084</v>
      </c>
      <c r="K2172" s="7">
        <v>11.10932389684227</v>
      </c>
      <c r="L2172" s="7">
        <v>0.5254726049341303</v>
      </c>
      <c r="M2172" s="7">
        <v>17.347130979944072</v>
      </c>
      <c r="N2172" s="7">
        <v>5.0</v>
      </c>
      <c r="O2172" s="10">
        <v>-0.048374684060887824</v>
      </c>
      <c r="P2172" s="15">
        <v>0.02</v>
      </c>
      <c r="Q2172" s="11">
        <v>1.0</v>
      </c>
    </row>
    <row r="2173">
      <c r="A2173" s="6" t="s">
        <v>2235</v>
      </c>
      <c r="B2173" s="7">
        <v>2776.87</v>
      </c>
      <c r="C2173" s="7">
        <v>2795.14</v>
      </c>
      <c r="D2173" s="7">
        <v>2710.51</v>
      </c>
      <c r="E2173" s="7">
        <v>2728.37</v>
      </c>
      <c r="F2173" s="7">
        <v>4914.09</v>
      </c>
      <c r="G2173" s="10">
        <v>-0.020573073719881662</v>
      </c>
      <c r="H2173" s="7">
        <v>-17.5129131125409</v>
      </c>
      <c r="I2173" s="7">
        <v>2.327563200306882</v>
      </c>
      <c r="J2173" s="7">
        <v>0.09332492568237377</v>
      </c>
      <c r="K2173" s="7">
        <v>8.535882013677423</v>
      </c>
      <c r="L2173" s="7">
        <v>7.787224765641892</v>
      </c>
      <c r="M2173" s="7">
        <v>10.49215583628285</v>
      </c>
      <c r="N2173" s="7">
        <v>6.0</v>
      </c>
      <c r="O2173" s="10">
        <v>-0.06894775778076949</v>
      </c>
      <c r="P2173" s="15">
        <v>0.02</v>
      </c>
      <c r="Q2173" s="11">
        <v>1.0</v>
      </c>
    </row>
    <row r="2174">
      <c r="A2174" s="6" t="s">
        <v>2236</v>
      </c>
      <c r="B2174" s="7">
        <v>2770.54</v>
      </c>
      <c r="C2174" s="7">
        <v>2775.77</v>
      </c>
      <c r="D2174" s="7">
        <v>2729.44</v>
      </c>
      <c r="E2174" s="7">
        <v>2767.13</v>
      </c>
      <c r="F2174" s="7">
        <v>4024.01</v>
      </c>
      <c r="G2174" s="10">
        <v>0.014206284338267984</v>
      </c>
      <c r="H2174" s="7">
        <v>-23.601475358118932</v>
      </c>
      <c r="I2174" s="7">
        <v>-2.8582445113782815</v>
      </c>
      <c r="J2174" s="7">
        <v>0.28093708671831064</v>
      </c>
      <c r="K2174" s="7">
        <v>21.93215339233059</v>
      </c>
      <c r="L2174" s="7">
        <v>24.687159363418317</v>
      </c>
      <c r="M2174" s="7">
        <v>10.999952244664781</v>
      </c>
      <c r="N2174" s="7">
        <v>1.0</v>
      </c>
      <c r="O2174" s="10">
        <v>0.014206284338267984</v>
      </c>
      <c r="P2174" s="15">
        <v>0.02</v>
      </c>
      <c r="Q2174" s="11">
        <v>5.0</v>
      </c>
    </row>
    <row r="2175">
      <c r="A2175" s="6" t="s">
        <v>2237</v>
      </c>
      <c r="B2175" s="7">
        <v>2763.83</v>
      </c>
      <c r="C2175" s="7">
        <v>2775.99</v>
      </c>
      <c r="D2175" s="7">
        <v>2749.03</v>
      </c>
      <c r="E2175" s="7">
        <v>2750.79</v>
      </c>
      <c r="F2175" s="7">
        <v>3327.16</v>
      </c>
      <c r="G2175" s="10">
        <v>-0.005905035180855307</v>
      </c>
      <c r="H2175" s="7">
        <v>-29.40622953504544</v>
      </c>
      <c r="I2175" s="7">
        <v>-8.167841516111714</v>
      </c>
      <c r="J2175" s="7">
        <v>0.2652396878483866</v>
      </c>
      <c r="K2175" s="7">
        <v>20.963592147464325</v>
      </c>
      <c r="L2175" s="7">
        <v>17.56267713102235</v>
      </c>
      <c r="M2175" s="7">
        <v>16.679020420027523</v>
      </c>
      <c r="N2175" s="7">
        <v>1.0</v>
      </c>
      <c r="O2175" s="10">
        <v>-0.005905035180855307</v>
      </c>
      <c r="P2175" s="15">
        <v>0.02</v>
      </c>
      <c r="Q2175" s="11">
        <v>2.0</v>
      </c>
    </row>
    <row r="2176">
      <c r="A2176" s="6" t="s">
        <v>2238</v>
      </c>
      <c r="B2176" s="7">
        <v>2767.05</v>
      </c>
      <c r="C2176" s="7">
        <v>2813.46</v>
      </c>
      <c r="D2176" s="7">
        <v>2766.91</v>
      </c>
      <c r="E2176" s="7">
        <v>2809.92</v>
      </c>
      <c r="F2176" s="7">
        <v>3460.26</v>
      </c>
      <c r="G2176" s="10">
        <v>0.021495643069809077</v>
      </c>
      <c r="H2176" s="7">
        <v>-28.902077057879524</v>
      </c>
      <c r="I2176" s="7">
        <v>-12.314688624465276</v>
      </c>
      <c r="J2176" s="7">
        <v>0.5525482157831016</v>
      </c>
      <c r="K2176" s="7">
        <v>35.589762054790526</v>
      </c>
      <c r="L2176" s="7">
        <v>43.34423370394589</v>
      </c>
      <c r="M2176" s="7">
        <v>28.53135673279552</v>
      </c>
      <c r="N2176" s="7">
        <v>1.0</v>
      </c>
      <c r="O2176" s="10">
        <v>0.021495643069809077</v>
      </c>
      <c r="P2176" s="15">
        <v>0.02</v>
      </c>
      <c r="Q2176" s="11">
        <v>5.0</v>
      </c>
    </row>
    <row r="2177">
      <c r="A2177" s="6" t="s">
        <v>2239</v>
      </c>
      <c r="B2177" s="7">
        <v>2811.67</v>
      </c>
      <c r="C2177" s="7">
        <v>2816.94</v>
      </c>
      <c r="D2177" s="7">
        <v>2781.81</v>
      </c>
      <c r="E2177" s="7">
        <v>2809.21</v>
      </c>
      <c r="F2177" s="7">
        <v>3347.09</v>
      </c>
      <c r="G2177" s="10">
        <v>-2.526762327753233E-4</v>
      </c>
      <c r="H2177" s="7">
        <v>-28.234355577958922</v>
      </c>
      <c r="I2177" s="7">
        <v>-15.498622015164006</v>
      </c>
      <c r="J2177" s="7">
        <v>0.5134419835631723</v>
      </c>
      <c r="K2177" s="7">
        <v>33.92544868844924</v>
      </c>
      <c r="L2177" s="7">
        <v>43.03466317854801</v>
      </c>
      <c r="M2177" s="7">
        <v>34.647191337838755</v>
      </c>
      <c r="N2177" s="7">
        <v>1.0</v>
      </c>
      <c r="O2177" s="10">
        <v>-2.526762327753233E-4</v>
      </c>
      <c r="P2177" s="15">
        <v>0.02</v>
      </c>
      <c r="Q2177" s="11">
        <v>3.0</v>
      </c>
    </row>
    <row r="2178">
      <c r="A2178" s="6" t="s">
        <v>2240</v>
      </c>
      <c r="B2178" s="7">
        <v>2802.0</v>
      </c>
      <c r="C2178" s="7">
        <v>2806.04</v>
      </c>
      <c r="D2178" s="7">
        <v>2755.18</v>
      </c>
      <c r="E2178" s="7">
        <v>2768.78</v>
      </c>
      <c r="F2178" s="7">
        <v>3639.3</v>
      </c>
      <c r="G2178" s="10">
        <v>-0.014391946490294365</v>
      </c>
      <c r="H2178" s="7">
        <v>-30.61463811559497</v>
      </c>
      <c r="I2178" s="7">
        <v>-18.5218252352502</v>
      </c>
      <c r="J2178" s="7">
        <v>0.432324653999533</v>
      </c>
      <c r="K2178" s="7">
        <v>30.183426138224803</v>
      </c>
      <c r="L2178" s="7">
        <v>25.406583823850013</v>
      </c>
      <c r="M2178" s="7">
        <v>37.26182690211464</v>
      </c>
      <c r="N2178" s="7">
        <v>2.0</v>
      </c>
      <c r="O2178" s="10">
        <v>-0.014644622723069689</v>
      </c>
      <c r="P2178" s="15">
        <v>0.02</v>
      </c>
      <c r="Q2178" s="11">
        <v>1.0</v>
      </c>
    </row>
    <row r="2179">
      <c r="A2179" s="6" t="s">
        <v>2241</v>
      </c>
      <c r="B2179" s="7">
        <v>2775.66</v>
      </c>
      <c r="C2179" s="7">
        <v>2797.77</v>
      </c>
      <c r="D2179" s="7">
        <v>2760.27</v>
      </c>
      <c r="E2179" s="7">
        <v>2767.78</v>
      </c>
      <c r="F2179" s="7">
        <v>3593.94</v>
      </c>
      <c r="G2179" s="10">
        <v>-3.611699015450848E-4</v>
      </c>
      <c r="H2179" s="7">
        <v>-32.21041915658452</v>
      </c>
      <c r="I2179" s="7">
        <v>-21.259544019517065</v>
      </c>
      <c r="J2179" s="7">
        <v>0.3893215982553176</v>
      </c>
      <c r="K2179" s="7">
        <v>28.022424667133933</v>
      </c>
      <c r="L2179" s="7">
        <v>24.97056899934598</v>
      </c>
      <c r="M2179" s="7">
        <v>31.137272000581333</v>
      </c>
      <c r="N2179" s="7">
        <v>3.0</v>
      </c>
      <c r="O2179" s="10">
        <v>-0.015005792624614774</v>
      </c>
      <c r="P2179" s="15">
        <v>0.02</v>
      </c>
      <c r="Q2179" s="11">
        <v>3.0</v>
      </c>
    </row>
    <row r="2180">
      <c r="A2180" s="6" t="s">
        <v>2242</v>
      </c>
      <c r="B2180" s="7">
        <v>2773.94</v>
      </c>
      <c r="C2180" s="7">
        <v>2778.94</v>
      </c>
      <c r="D2180" s="7">
        <v>2749.22</v>
      </c>
      <c r="E2180" s="7">
        <v>2755.88</v>
      </c>
      <c r="F2180" s="7">
        <v>3331.27</v>
      </c>
      <c r="G2180" s="10">
        <v>-0.0042994746692295235</v>
      </c>
      <c r="H2180" s="7">
        <v>-34.0428924034386</v>
      </c>
      <c r="I2180" s="7">
        <v>-23.816213696301375</v>
      </c>
      <c r="J2180" s="7">
        <v>0.3736916866028729</v>
      </c>
      <c r="K2180" s="7">
        <v>27.203461318675437</v>
      </c>
      <c r="L2180" s="7">
        <v>19.781992587747943</v>
      </c>
      <c r="M2180" s="7">
        <v>23.38638180364798</v>
      </c>
      <c r="N2180" s="7">
        <v>4.0</v>
      </c>
      <c r="O2180" s="10">
        <v>-0.019305267293844297</v>
      </c>
      <c r="P2180" s="15">
        <v>0.02</v>
      </c>
      <c r="Q2180" s="11">
        <v>2.0</v>
      </c>
    </row>
    <row r="2181">
      <c r="A2181" s="6" t="s">
        <v>2243</v>
      </c>
      <c r="B2181" s="7">
        <v>2721.03</v>
      </c>
      <c r="C2181" s="7">
        <v>2753.59</v>
      </c>
      <c r="D2181" s="7">
        <v>2691.43</v>
      </c>
      <c r="E2181" s="7">
        <v>2740.69</v>
      </c>
      <c r="F2181" s="7">
        <v>4373.71</v>
      </c>
      <c r="G2181" s="10">
        <v>-0.005511851023992356</v>
      </c>
      <c r="H2181" s="7">
        <v>-36.302375518171175</v>
      </c>
      <c r="I2181" s="7">
        <v>-26.313446060675336</v>
      </c>
      <c r="J2181" s="7">
        <v>0.3462558805843449</v>
      </c>
      <c r="K2181" s="7">
        <v>25.719915922228097</v>
      </c>
      <c r="L2181" s="7">
        <v>21.572148018392877</v>
      </c>
      <c r="M2181" s="7">
        <v>22.108236535162266</v>
      </c>
      <c r="N2181" s="7">
        <v>5.0</v>
      </c>
      <c r="O2181" s="10">
        <v>-0.024817118317836652</v>
      </c>
      <c r="P2181" s="15">
        <v>0.02</v>
      </c>
      <c r="Q2181" s="11">
        <v>2.0</v>
      </c>
    </row>
    <row r="2182">
      <c r="A2182" s="6" t="s">
        <v>2244</v>
      </c>
      <c r="B2182" s="7">
        <v>2737.87</v>
      </c>
      <c r="C2182" s="7">
        <v>2742.59</v>
      </c>
      <c r="D2182" s="7">
        <v>2651.89</v>
      </c>
      <c r="E2182" s="7">
        <v>2656.1</v>
      </c>
      <c r="F2182" s="7">
        <v>4738.67</v>
      </c>
      <c r="G2182" s="10">
        <v>-0.030864490329077766</v>
      </c>
      <c r="H2182" s="7">
        <v>-44.40684376454965</v>
      </c>
      <c r="I2182" s="7">
        <v>-29.932125601450203</v>
      </c>
      <c r="J2182" s="7">
        <v>0.28506115317414144</v>
      </c>
      <c r="K2182" s="7">
        <v>22.18269165401439</v>
      </c>
      <c r="L2182" s="7">
        <v>1.633365664403506</v>
      </c>
      <c r="M2182" s="7">
        <v>14.329168756848107</v>
      </c>
      <c r="N2182" s="7">
        <v>6.0</v>
      </c>
      <c r="O2182" s="10">
        <v>-0.05568160864691442</v>
      </c>
      <c r="P2182" s="15">
        <v>0.02</v>
      </c>
      <c r="Q2182" s="11">
        <v>1.0</v>
      </c>
    </row>
    <row r="2183">
      <c r="A2183" s="6" t="s">
        <v>2245</v>
      </c>
      <c r="B2183" s="7">
        <v>2674.88</v>
      </c>
      <c r="C2183" s="7">
        <v>2722.7</v>
      </c>
      <c r="D2183" s="7">
        <v>2667.84</v>
      </c>
      <c r="E2183" s="7">
        <v>2705.57</v>
      </c>
      <c r="F2183" s="7">
        <v>4663.93</v>
      </c>
      <c r="G2183" s="10">
        <v>0.018625051767629328</v>
      </c>
      <c r="H2183" s="7">
        <v>-46.30411268960961</v>
      </c>
      <c r="I2183" s="7">
        <v>-33.206523019082084</v>
      </c>
      <c r="J2183" s="7">
        <v>0.4501466275659834</v>
      </c>
      <c r="K2183" s="7">
        <v>31.041456016178003</v>
      </c>
      <c r="L2183" s="7">
        <v>22.095990779616482</v>
      </c>
      <c r="M2183" s="7">
        <v>15.100501487470956</v>
      </c>
      <c r="N2183" s="7">
        <v>1.0</v>
      </c>
      <c r="O2183" s="10">
        <v>0.018625051767629328</v>
      </c>
      <c r="P2183" s="15">
        <v>0.02</v>
      </c>
      <c r="Q2183" s="11">
        <v>5.0</v>
      </c>
    </row>
    <row r="2184">
      <c r="A2184" s="6" t="s">
        <v>2246</v>
      </c>
      <c r="B2184" s="7">
        <v>2667.86</v>
      </c>
      <c r="C2184" s="7">
        <v>2692.38</v>
      </c>
      <c r="D2184" s="7">
        <v>2628.16</v>
      </c>
      <c r="E2184" s="7">
        <v>2658.69</v>
      </c>
      <c r="F2184" s="7">
        <v>4804.33</v>
      </c>
      <c r="G2184" s="10">
        <v>-0.01732721755489605</v>
      </c>
      <c r="H2184" s="7">
        <v>-51.002609850957015</v>
      </c>
      <c r="I2184" s="7">
        <v>-36.76574038545707</v>
      </c>
      <c r="J2184" s="7">
        <v>0.3949611364245522</v>
      </c>
      <c r="K2184" s="7">
        <v>28.31341505591213</v>
      </c>
      <c r="L2184" s="7">
        <v>11.448606892413917</v>
      </c>
      <c r="M2184" s="7">
        <v>11.725987778811302</v>
      </c>
      <c r="N2184" s="7">
        <v>1.0</v>
      </c>
      <c r="O2184" s="10">
        <v>-0.01732721755489605</v>
      </c>
      <c r="P2184" s="15">
        <v>0.02</v>
      </c>
      <c r="Q2184" s="11">
        <v>1.0</v>
      </c>
    </row>
    <row r="2185">
      <c r="A2185" s="6" t="s">
        <v>2247</v>
      </c>
      <c r="B2185" s="7">
        <v>2682.65</v>
      </c>
      <c r="C2185" s="7">
        <v>2706.85</v>
      </c>
      <c r="D2185" s="7">
        <v>2603.54</v>
      </c>
      <c r="E2185" s="7">
        <v>2641.25</v>
      </c>
      <c r="F2185" s="7">
        <v>4701.26</v>
      </c>
      <c r="G2185" s="10">
        <v>-0.006559621467715324</v>
      </c>
      <c r="H2185" s="7">
        <v>-55.493767343739364</v>
      </c>
      <c r="I2185" s="7">
        <v>-40.51134577711353</v>
      </c>
      <c r="J2185" s="7">
        <v>0.38131711735024015</v>
      </c>
      <c r="K2185" s="7">
        <v>27.605327738333898</v>
      </c>
      <c r="L2185" s="7">
        <v>13.941881100266206</v>
      </c>
      <c r="M2185" s="7">
        <v>15.828826257432203</v>
      </c>
      <c r="N2185" s="7">
        <v>2.0</v>
      </c>
      <c r="O2185" s="10">
        <v>-0.023886839022611375</v>
      </c>
      <c r="P2185" s="15">
        <v>0.02</v>
      </c>
      <c r="Q2185" s="11">
        <v>2.0</v>
      </c>
    </row>
    <row r="2186">
      <c r="A2186" s="6" t="s">
        <v>2248</v>
      </c>
      <c r="B2186" s="7">
        <v>2640.68</v>
      </c>
      <c r="C2186" s="7">
        <v>2685.43</v>
      </c>
      <c r="D2186" s="7">
        <v>2635.34</v>
      </c>
      <c r="E2186" s="7">
        <v>2682.63</v>
      </c>
      <c r="F2186" s="7">
        <v>5125.6</v>
      </c>
      <c r="G2186" s="10">
        <v>0.0156668244202556</v>
      </c>
      <c r="H2186" s="7">
        <v>-55.07910421308452</v>
      </c>
      <c r="I2186" s="7">
        <v>-43.42489746430773</v>
      </c>
      <c r="J2186" s="7">
        <v>0.646835052606328</v>
      </c>
      <c r="K2186" s="7">
        <v>39.2774644663185</v>
      </c>
      <c r="L2186" s="7">
        <v>37.06185567010314</v>
      </c>
      <c r="M2186" s="7">
        <v>20.817447887594422</v>
      </c>
      <c r="N2186" s="7">
        <v>1.0</v>
      </c>
      <c r="O2186" s="10">
        <v>0.0156668244202556</v>
      </c>
      <c r="P2186" s="15">
        <v>0.02</v>
      </c>
      <c r="Q2186" s="11">
        <v>5.0</v>
      </c>
    </row>
    <row r="2187">
      <c r="A2187" s="6" t="s">
        <v>2249</v>
      </c>
      <c r="B2187" s="7">
        <v>2705.6</v>
      </c>
      <c r="C2187" s="7">
        <v>2736.69</v>
      </c>
      <c r="D2187" s="7">
        <v>2705.6</v>
      </c>
      <c r="E2187" s="7">
        <v>2711.74</v>
      </c>
      <c r="F2187" s="7">
        <v>5133.38</v>
      </c>
      <c r="G2187" s="10">
        <v>0.010851291456518294</v>
      </c>
      <c r="H2187" s="7">
        <v>-51.80437835045723</v>
      </c>
      <c r="I2187" s="7">
        <v>-45.100793641537635</v>
      </c>
      <c r="J2187" s="7">
        <v>0.9290771067894913</v>
      </c>
      <c r="K2187" s="7">
        <v>48.161740322331035</v>
      </c>
      <c r="L2187" s="7">
        <v>50.7029053420805</v>
      </c>
      <c r="M2187" s="7">
        <v>33.90221403748328</v>
      </c>
      <c r="N2187" s="7">
        <v>2.0</v>
      </c>
      <c r="O2187" s="10">
        <v>0.026518115876773895</v>
      </c>
      <c r="P2187" s="15">
        <v>0.02</v>
      </c>
      <c r="Q2187" s="11">
        <v>5.0</v>
      </c>
    </row>
    <row r="2188">
      <c r="A2188" s="6" t="s">
        <v>2250</v>
      </c>
      <c r="B2188" s="7">
        <v>2717.58</v>
      </c>
      <c r="C2188" s="7">
        <v>2741.67</v>
      </c>
      <c r="D2188" s="7">
        <v>2708.85</v>
      </c>
      <c r="E2188" s="7">
        <v>2740.37</v>
      </c>
      <c r="F2188" s="7">
        <v>4730.25</v>
      </c>
      <c r="G2188" s="10">
        <v>0.010557796838930027</v>
      </c>
      <c r="H2188" s="7">
        <v>-46.36447200964676</v>
      </c>
      <c r="I2188" s="7">
        <v>-45.35352931515946</v>
      </c>
      <c r="J2188" s="7">
        <v>0.885875127942681</v>
      </c>
      <c r="K2188" s="7">
        <v>46.97421981004068</v>
      </c>
      <c r="L2188" s="7">
        <v>64.11902530459226</v>
      </c>
      <c r="M2188" s="7">
        <v>50.627928772258635</v>
      </c>
      <c r="N2188" s="7">
        <v>3.0</v>
      </c>
      <c r="O2188" s="10">
        <v>0.03707591271570392</v>
      </c>
      <c r="P2188" s="15">
        <v>0.02</v>
      </c>
      <c r="Q2188" s="11">
        <v>5.0</v>
      </c>
    </row>
    <row r="2189">
      <c r="A2189" s="6" t="s">
        <v>2251</v>
      </c>
      <c r="B2189" s="7">
        <v>2745.45</v>
      </c>
      <c r="C2189" s="7">
        <v>2756.55</v>
      </c>
      <c r="D2189" s="7">
        <v>2700.44</v>
      </c>
      <c r="E2189" s="7">
        <v>2723.06</v>
      </c>
      <c r="F2189" s="7">
        <v>4261.23</v>
      </c>
      <c r="G2189" s="10">
        <v>-0.006316665267828777</v>
      </c>
      <c r="H2189" s="7">
        <v>-42.95492177670758</v>
      </c>
      <c r="I2189" s="7">
        <v>-44.87380780746909</v>
      </c>
      <c r="J2189" s="7">
        <v>0.8822255255892972</v>
      </c>
      <c r="K2189" s="7">
        <v>46.871403750253855</v>
      </c>
      <c r="L2189" s="7">
        <v>56.00749765698217</v>
      </c>
      <c r="M2189" s="7">
        <v>56.94314276788498</v>
      </c>
      <c r="N2189" s="7">
        <v>1.0</v>
      </c>
      <c r="O2189" s="10">
        <v>-0.006316665267828777</v>
      </c>
      <c r="P2189" s="15">
        <v>0.02</v>
      </c>
      <c r="Q2189" s="11">
        <v>2.0</v>
      </c>
    </row>
    <row r="2190">
      <c r="A2190" s="6" t="s">
        <v>2252</v>
      </c>
      <c r="B2190" s="7">
        <v>2726.37</v>
      </c>
      <c r="C2190" s="7">
        <v>2744.27</v>
      </c>
      <c r="D2190" s="7">
        <v>2717.94</v>
      </c>
      <c r="E2190" s="7">
        <v>2738.31</v>
      </c>
      <c r="F2190" s="7">
        <v>3650.91</v>
      </c>
      <c r="G2190" s="10">
        <v>0.0056003172901074524</v>
      </c>
      <c r="H2190" s="7">
        <v>-38.577582742049344</v>
      </c>
      <c r="I2190" s="7">
        <v>-43.61456279438515</v>
      </c>
      <c r="J2190" s="7">
        <v>0.6958589934168612</v>
      </c>
      <c r="K2190" s="7">
        <v>41.03283327907034</v>
      </c>
      <c r="L2190" s="7">
        <v>63.153701968134925</v>
      </c>
      <c r="M2190" s="7">
        <v>61.09340830990311</v>
      </c>
      <c r="N2190" s="7">
        <v>1.0</v>
      </c>
      <c r="O2190" s="10">
        <v>0.0056003172901074524</v>
      </c>
      <c r="P2190" s="15">
        <v>0.02</v>
      </c>
      <c r="Q2190" s="11">
        <v>4.0</v>
      </c>
    </row>
    <row r="2191">
      <c r="A2191" s="6" t="s">
        <v>2253</v>
      </c>
      <c r="B2191" s="7">
        <v>2738.4</v>
      </c>
      <c r="C2191" s="7">
        <v>2756.82</v>
      </c>
      <c r="D2191" s="7">
        <v>2737.08</v>
      </c>
      <c r="E2191" s="7">
        <v>2755.45</v>
      </c>
      <c r="F2191" s="7">
        <v>3543.8</v>
      </c>
      <c r="G2191" s="10">
        <v>0.006259335137365701</v>
      </c>
      <c r="H2191" s="7">
        <v>-33.34111959247912</v>
      </c>
      <c r="I2191" s="7">
        <v>-41.55987415400395</v>
      </c>
      <c r="J2191" s="7">
        <v>0.7709806594530111</v>
      </c>
      <c r="K2191" s="7">
        <v>43.53410949677665</v>
      </c>
      <c r="L2191" s="7">
        <v>75.01728395061721</v>
      </c>
      <c r="M2191" s="7">
        <v>64.72616119191143</v>
      </c>
      <c r="N2191" s="7">
        <v>2.0</v>
      </c>
      <c r="O2191" s="10">
        <v>0.011859652427473152</v>
      </c>
      <c r="P2191" s="15">
        <v>0.02</v>
      </c>
      <c r="Q2191" s="11">
        <v>4.0</v>
      </c>
    </row>
    <row r="2192">
      <c r="A2192" s="6" t="s">
        <v>2254</v>
      </c>
      <c r="B2192" s="7">
        <v>2774.13</v>
      </c>
      <c r="C2192" s="7">
        <v>2815.15</v>
      </c>
      <c r="D2192" s="7">
        <v>2774.13</v>
      </c>
      <c r="E2192" s="7">
        <v>2813.89</v>
      </c>
      <c r="F2192" s="7">
        <v>3929.08</v>
      </c>
      <c r="G2192" s="10">
        <v>0.021208876952947816</v>
      </c>
      <c r="H2192" s="7">
        <v>-24.196641403015747</v>
      </c>
      <c r="I2192" s="7">
        <v>-38.08722760380631</v>
      </c>
      <c r="J2192" s="7">
        <v>1.2321548041788872</v>
      </c>
      <c r="K2192" s="7">
        <v>55.200239780508575</v>
      </c>
      <c r="L2192" s="7">
        <v>99.40456500165389</v>
      </c>
      <c r="M2192" s="7">
        <v>79.19185030680201</v>
      </c>
      <c r="N2192" s="7">
        <v>3.0</v>
      </c>
      <c r="O2192" s="10">
        <v>0.03306852938042097</v>
      </c>
      <c r="P2192" s="15">
        <v>0.02</v>
      </c>
      <c r="Q2192" s="11">
        <v>5.0</v>
      </c>
    </row>
    <row r="2193">
      <c r="A2193" s="6" t="s">
        <v>2255</v>
      </c>
      <c r="B2193" s="7">
        <v>2806.38</v>
      </c>
      <c r="C2193" s="7">
        <v>2814.75</v>
      </c>
      <c r="D2193" s="7">
        <v>2794.99</v>
      </c>
      <c r="E2193" s="7">
        <v>2806.83</v>
      </c>
      <c r="F2193" s="7">
        <v>3673.55</v>
      </c>
      <c r="G2193" s="10">
        <v>-0.0025089822274502365</v>
      </c>
      <c r="H2193" s="7">
        <v>-17.31960987106504</v>
      </c>
      <c r="I2193" s="7">
        <v>-33.933704057258055</v>
      </c>
      <c r="J2193" s="7">
        <v>1.1948894545091564</v>
      </c>
      <c r="K2193" s="7">
        <v>54.43961890902473</v>
      </c>
      <c r="L2193" s="7">
        <v>96.06823874108021</v>
      </c>
      <c r="M2193" s="7">
        <v>90.16336256445044</v>
      </c>
      <c r="N2193" s="7">
        <v>1.0</v>
      </c>
      <c r="O2193" s="10">
        <v>-0.0025089822274502365</v>
      </c>
      <c r="P2193" s="15">
        <v>0.02</v>
      </c>
      <c r="Q2193" s="11">
        <v>3.0</v>
      </c>
    </row>
    <row r="2194">
      <c r="A2194" s="6" t="s">
        <v>2256</v>
      </c>
      <c r="B2194" s="7">
        <v>2794.1</v>
      </c>
      <c r="C2194" s="7">
        <v>2794.1</v>
      </c>
      <c r="D2194" s="7">
        <v>2764.24</v>
      </c>
      <c r="E2194" s="7">
        <v>2781.01</v>
      </c>
      <c r="F2194" s="7">
        <v>4029.03</v>
      </c>
      <c r="G2194" s="10">
        <v>-0.009198989607493047</v>
      </c>
      <c r="H2194" s="7">
        <v>-13.793962831832687</v>
      </c>
      <c r="I2194" s="7">
        <v>-29.905755812172984</v>
      </c>
      <c r="J2194" s="7">
        <v>1.1172709879135756</v>
      </c>
      <c r="K2194" s="7">
        <v>52.769390139075625</v>
      </c>
      <c r="L2194" s="7">
        <v>83.86654694957713</v>
      </c>
      <c r="M2194" s="7">
        <v>93.11311689743707</v>
      </c>
      <c r="N2194" s="7">
        <v>2.0</v>
      </c>
      <c r="O2194" s="10">
        <v>-0.011707971834943282</v>
      </c>
      <c r="P2194" s="15">
        <v>0.02</v>
      </c>
      <c r="Q2194" s="11">
        <v>2.0</v>
      </c>
    </row>
    <row r="2195">
      <c r="A2195" s="6" t="s">
        <v>2257</v>
      </c>
      <c r="B2195" s="7">
        <v>2773.93</v>
      </c>
      <c r="C2195" s="7">
        <v>2775.99</v>
      </c>
      <c r="D2195" s="7">
        <v>2722.0</v>
      </c>
      <c r="E2195" s="7">
        <v>2726.22</v>
      </c>
      <c r="F2195" s="7">
        <v>3701.57</v>
      </c>
      <c r="G2195" s="10">
        <v>-0.01970147536326745</v>
      </c>
      <c r="H2195" s="7">
        <v>-15.245219848595298</v>
      </c>
      <c r="I2195" s="7">
        <v>-26.97364861945745</v>
      </c>
      <c r="J2195" s="7">
        <v>0.9430068139745551</v>
      </c>
      <c r="K2195" s="7">
        <v>48.53337657862194</v>
      </c>
      <c r="L2195" s="7">
        <v>57.974575870705436</v>
      </c>
      <c r="M2195" s="7">
        <v>79.30312052045427</v>
      </c>
      <c r="N2195" s="7">
        <v>3.0</v>
      </c>
      <c r="O2195" s="10">
        <v>-0.03140944719821073</v>
      </c>
      <c r="P2195" s="15">
        <v>0.02</v>
      </c>
      <c r="Q2195" s="11">
        <v>1.0</v>
      </c>
    </row>
    <row r="2196">
      <c r="A2196" s="6" t="s">
        <v>2258</v>
      </c>
      <c r="B2196" s="7">
        <v>2730.05</v>
      </c>
      <c r="C2196" s="7">
        <v>2754.6</v>
      </c>
      <c r="D2196" s="7">
        <v>2714.98</v>
      </c>
      <c r="E2196" s="7">
        <v>2722.18</v>
      </c>
      <c r="F2196" s="7">
        <v>4112.82</v>
      </c>
      <c r="G2196" s="10">
        <v>-0.0014819053487979562</v>
      </c>
      <c r="H2196" s="7">
        <v>-16.53078907997815</v>
      </c>
      <c r="I2196" s="7">
        <v>-24.88507671156159</v>
      </c>
      <c r="J2196" s="7">
        <v>1.3812161070728042</v>
      </c>
      <c r="K2196" s="7">
        <v>58.00465161352843</v>
      </c>
      <c r="L2196" s="7">
        <v>56.06540333632617</v>
      </c>
      <c r="M2196" s="7">
        <v>65.96884205220292</v>
      </c>
      <c r="N2196" s="7">
        <v>4.0</v>
      </c>
      <c r="O2196" s="10">
        <v>-0.03289135254700869</v>
      </c>
      <c r="P2196" s="15">
        <v>0.02</v>
      </c>
      <c r="Q2196" s="11">
        <v>3.0</v>
      </c>
    </row>
    <row r="2197">
      <c r="A2197" s="6" t="s">
        <v>2259</v>
      </c>
      <c r="B2197" s="7">
        <v>2737.9</v>
      </c>
      <c r="C2197" s="7">
        <v>2746.8</v>
      </c>
      <c r="D2197" s="7">
        <v>2685.75</v>
      </c>
      <c r="E2197" s="7">
        <v>2701.58</v>
      </c>
      <c r="F2197" s="7">
        <v>4449.06</v>
      </c>
      <c r="G2197" s="10">
        <v>-0.007567464311691332</v>
      </c>
      <c r="H2197" s="7">
        <v>-18.99292122331235</v>
      </c>
      <c r="I2197" s="7">
        <v>-23.706645613911746</v>
      </c>
      <c r="J2197" s="7">
        <v>0.9794266267917902</v>
      </c>
      <c r="K2197" s="7">
        <v>49.48031988329988</v>
      </c>
      <c r="L2197" s="7">
        <v>46.33051368082789</v>
      </c>
      <c r="M2197" s="7">
        <v>53.456830962619826</v>
      </c>
      <c r="N2197" s="7">
        <v>5.0</v>
      </c>
      <c r="O2197" s="10">
        <v>-0.04045881685870002</v>
      </c>
      <c r="P2197" s="15">
        <v>0.02</v>
      </c>
      <c r="Q2197" s="11">
        <v>2.0</v>
      </c>
    </row>
    <row r="2198">
      <c r="A2198" s="6" t="s">
        <v>2260</v>
      </c>
      <c r="B2198" s="7">
        <v>2693.52</v>
      </c>
      <c r="C2198" s="7">
        <v>2735.38</v>
      </c>
      <c r="D2198" s="7">
        <v>2670.75</v>
      </c>
      <c r="E2198" s="7">
        <v>2730.2</v>
      </c>
      <c r="F2198" s="7">
        <v>4204.96</v>
      </c>
      <c r="G2198" s="10">
        <v>0.010593800664796116</v>
      </c>
      <c r="H2198" s="7">
        <v>-18.422421663550722</v>
      </c>
      <c r="I2198" s="7">
        <v>-22.64980082383954</v>
      </c>
      <c r="J2198" s="7">
        <v>1.4862641098871194</v>
      </c>
      <c r="K2198" s="7">
        <v>59.77901156907253</v>
      </c>
      <c r="L2198" s="7">
        <v>59.855394357544434</v>
      </c>
      <c r="M2198" s="7">
        <v>54.083770458232834</v>
      </c>
      <c r="N2198" s="7">
        <v>1.0</v>
      </c>
      <c r="O2198" s="10">
        <v>0.010593800664796116</v>
      </c>
      <c r="P2198" s="15">
        <v>0.02</v>
      </c>
      <c r="Q2198" s="11">
        <v>5.0</v>
      </c>
    </row>
    <row r="2199">
      <c r="A2199" s="6" t="s">
        <v>2261</v>
      </c>
      <c r="B2199" s="7">
        <v>2718.54</v>
      </c>
      <c r="C2199" s="7">
        <v>2746.75</v>
      </c>
      <c r="D2199" s="7">
        <v>2712.16</v>
      </c>
      <c r="E2199" s="7">
        <v>2736.27</v>
      </c>
      <c r="F2199" s="7">
        <v>3996.97</v>
      </c>
      <c r="G2199" s="10">
        <v>0.0022232803457622754</v>
      </c>
      <c r="H2199" s="7">
        <v>-17.28129042255705</v>
      </c>
      <c r="I2199" s="7">
        <v>-21.576098743583046</v>
      </c>
      <c r="J2199" s="7">
        <v>1.733065884894307</v>
      </c>
      <c r="K2199" s="7">
        <v>63.411054028114954</v>
      </c>
      <c r="L2199" s="7">
        <v>56.13147210944879</v>
      </c>
      <c r="M2199" s="7">
        <v>54.10579338260704</v>
      </c>
      <c r="N2199" s="7">
        <v>2.0</v>
      </c>
      <c r="O2199" s="10">
        <v>0.012817081010558392</v>
      </c>
      <c r="P2199" s="15">
        <v>0.02</v>
      </c>
      <c r="Q2199" s="11">
        <v>3.0</v>
      </c>
    </row>
    <row r="2200">
      <c r="A2200" s="6" t="s">
        <v>2262</v>
      </c>
      <c r="B2200" s="7">
        <v>2730.74</v>
      </c>
      <c r="C2200" s="7">
        <v>2733.16</v>
      </c>
      <c r="D2200" s="7">
        <v>2681.09</v>
      </c>
      <c r="E2200" s="7">
        <v>2690.73</v>
      </c>
      <c r="F2200" s="7">
        <v>3806.94</v>
      </c>
      <c r="G2200" s="10">
        <v>-0.016643094431470565</v>
      </c>
      <c r="H2200" s="7">
        <v>-19.823124459698647</v>
      </c>
      <c r="I2200" s="7">
        <v>-21.225503886806166</v>
      </c>
      <c r="J2200" s="7">
        <v>1.0462434345741032</v>
      </c>
      <c r="K2200" s="7">
        <v>51.129959265665974</v>
      </c>
      <c r="L2200" s="7">
        <v>13.836565096952913</v>
      </c>
      <c r="M2200" s="7">
        <v>43.27447718798205</v>
      </c>
      <c r="N2200" s="7">
        <v>1.0</v>
      </c>
      <c r="O2200" s="10">
        <v>-0.016643094431470565</v>
      </c>
      <c r="P2200" s="15">
        <v>0.02</v>
      </c>
      <c r="Q2200" s="11">
        <v>1.0</v>
      </c>
    </row>
    <row r="2201">
      <c r="A2201" s="6" t="s">
        <v>2263</v>
      </c>
      <c r="B2201" s="7">
        <v>2654.6</v>
      </c>
      <c r="C2201" s="7">
        <v>2669.44</v>
      </c>
      <c r="D2201" s="7">
        <v>2631.52</v>
      </c>
      <c r="E2201" s="7">
        <v>2641.89</v>
      </c>
      <c r="F2201" s="7">
        <v>4370.82</v>
      </c>
      <c r="G2201" s="10">
        <v>-0.018151208036480862</v>
      </c>
      <c r="H2201" s="7">
        <v>-25.484753697234737</v>
      </c>
      <c r="I2201" s="7">
        <v>-22.07735384889188</v>
      </c>
      <c r="J2201" s="7">
        <v>0.6881696428571432</v>
      </c>
      <c r="K2201" s="7">
        <v>40.764246991934435</v>
      </c>
      <c r="L2201" s="7">
        <v>5.6472253988998995</v>
      </c>
      <c r="M2201" s="7">
        <v>25.205087535100535</v>
      </c>
      <c r="N2201" s="7">
        <v>2.0</v>
      </c>
      <c r="O2201" s="10">
        <v>-0.03479430246795143</v>
      </c>
      <c r="P2201" s="15">
        <v>0.02</v>
      </c>
      <c r="Q2201" s="11">
        <v>1.0</v>
      </c>
    </row>
    <row r="2202">
      <c r="A2202" s="6" t="s">
        <v>2264</v>
      </c>
      <c r="B2202" s="7">
        <v>2657.74</v>
      </c>
      <c r="C2202" s="7">
        <v>2670.73</v>
      </c>
      <c r="D2202" s="7">
        <v>2649.82</v>
      </c>
      <c r="E2202" s="7">
        <v>2649.93</v>
      </c>
      <c r="F2202" s="7">
        <v>3237.4</v>
      </c>
      <c r="G2202" s="10">
        <v>0.003043275836616954</v>
      </c>
      <c r="H2202" s="7">
        <v>-28.98871103493684</v>
      </c>
      <c r="I2202" s="7">
        <v>-23.459625286100874</v>
      </c>
      <c r="J2202" s="7">
        <v>0.5962499999999997</v>
      </c>
      <c r="K2202" s="7">
        <v>37.35317149569302</v>
      </c>
      <c r="L2202" s="7">
        <v>10.025594946359442</v>
      </c>
      <c r="M2202" s="7">
        <v>9.836461814070752</v>
      </c>
      <c r="N2202" s="7">
        <v>1.0</v>
      </c>
      <c r="O2202" s="10">
        <v>0.003043275836616954</v>
      </c>
      <c r="P2202" s="15">
        <v>0.02</v>
      </c>
      <c r="Q2202" s="11">
        <v>4.0</v>
      </c>
    </row>
    <row r="2203">
      <c r="A2203" s="6" t="s">
        <v>2265</v>
      </c>
      <c r="B2203" s="7">
        <v>2633.36</v>
      </c>
      <c r="C2203" s="7">
        <v>2647.55</v>
      </c>
      <c r="D2203" s="7">
        <v>2631.09</v>
      </c>
      <c r="E2203" s="7">
        <v>2632.56</v>
      </c>
      <c r="F2203" s="7">
        <v>1651.68</v>
      </c>
      <c r="G2203" s="10">
        <v>-0.006554890129173182</v>
      </c>
      <c r="H2203" s="7">
        <v>-32.78926209968995</v>
      </c>
      <c r="I2203" s="7">
        <v>-25.32555264881869</v>
      </c>
      <c r="J2203" s="7">
        <v>0.596090332946532</v>
      </c>
      <c r="K2203" s="7">
        <v>37.34690453554051</v>
      </c>
      <c r="L2203" s="7">
        <v>0.7986526132781703</v>
      </c>
      <c r="M2203" s="7">
        <v>5.4904909861791715</v>
      </c>
      <c r="N2203" s="7">
        <v>1.0</v>
      </c>
      <c r="O2203" s="10">
        <v>-0.006554890129173182</v>
      </c>
      <c r="P2203" s="15">
        <v>0.02</v>
      </c>
      <c r="Q2203" s="11">
        <v>2.0</v>
      </c>
    </row>
    <row r="2204">
      <c r="A2204" s="6" t="s">
        <v>2266</v>
      </c>
      <c r="B2204" s="7">
        <v>2649.97</v>
      </c>
      <c r="C2204" s="7">
        <v>2674.35</v>
      </c>
      <c r="D2204" s="7">
        <v>2649.97</v>
      </c>
      <c r="E2204" s="7">
        <v>2673.45</v>
      </c>
      <c r="F2204" s="7">
        <v>3523.52</v>
      </c>
      <c r="G2204" s="10">
        <v>0.015532409517731742</v>
      </c>
      <c r="H2204" s="7">
        <v>-32.13135467635175</v>
      </c>
      <c r="I2204" s="7">
        <v>-26.686713054325303</v>
      </c>
      <c r="J2204" s="7">
        <v>0.7105239667946078</v>
      </c>
      <c r="K2204" s="7">
        <v>41.53838125554451</v>
      </c>
      <c r="L2204" s="7">
        <v>23.014234488753495</v>
      </c>
      <c r="M2204" s="7">
        <v>11.27949401613037</v>
      </c>
      <c r="N2204" s="7">
        <v>1.0</v>
      </c>
      <c r="O2204" s="10">
        <v>0.015532409517731742</v>
      </c>
      <c r="P2204" s="15">
        <v>0.02</v>
      </c>
      <c r="Q2204" s="11">
        <v>5.0</v>
      </c>
    </row>
    <row r="2205">
      <c r="A2205" s="6" t="s">
        <v>2267</v>
      </c>
      <c r="B2205" s="7">
        <v>2663.75</v>
      </c>
      <c r="C2205" s="7">
        <v>2682.53</v>
      </c>
      <c r="D2205" s="7">
        <v>2655.89</v>
      </c>
      <c r="E2205" s="7">
        <v>2682.17</v>
      </c>
      <c r="F2205" s="7">
        <v>3494.38</v>
      </c>
      <c r="G2205" s="10">
        <v>0.0032617030428847577</v>
      </c>
      <c r="H2205" s="7">
        <v>-30.554118322723752</v>
      </c>
      <c r="I2205" s="7">
        <v>-27.460194108004995</v>
      </c>
      <c r="J2205" s="7">
        <v>0.6729447469427842</v>
      </c>
      <c r="K2205" s="7">
        <v>40.22516273610078</v>
      </c>
      <c r="L2205" s="7">
        <v>27.751820058676486</v>
      </c>
      <c r="M2205" s="7">
        <v>17.18823572023605</v>
      </c>
      <c r="N2205" s="7">
        <v>2.0</v>
      </c>
      <c r="O2205" s="10">
        <v>0.0187941125606165</v>
      </c>
      <c r="P2205" s="15">
        <v>0.02</v>
      </c>
      <c r="Q2205" s="11">
        <v>4.0</v>
      </c>
    </row>
    <row r="2206">
      <c r="A2206" s="6" t="s">
        <v>2268</v>
      </c>
      <c r="B2206" s="7">
        <v>2691.45</v>
      </c>
      <c r="C2206" s="7">
        <v>2744.0</v>
      </c>
      <c r="D2206" s="7">
        <v>2684.38</v>
      </c>
      <c r="E2206" s="7">
        <v>2743.79</v>
      </c>
      <c r="F2206" s="7">
        <v>3984.54</v>
      </c>
      <c r="G2206" s="10">
        <v>0.02297393528374409</v>
      </c>
      <c r="H2206" s="7">
        <v>-24.05464119868293</v>
      </c>
      <c r="I2206" s="7">
        <v>-26.779083526140585</v>
      </c>
      <c r="J2206" s="7">
        <v>0.6871373739177009</v>
      </c>
      <c r="K2206" s="7">
        <v>40.72800380932227</v>
      </c>
      <c r="L2206" s="7">
        <v>61.36338887073936</v>
      </c>
      <c r="M2206" s="7">
        <v>37.376481139389774</v>
      </c>
      <c r="N2206" s="7">
        <v>3.0</v>
      </c>
      <c r="O2206" s="10">
        <v>0.04176804784436059</v>
      </c>
      <c r="P2206" s="15">
        <v>0.02</v>
      </c>
      <c r="Q2206" s="11">
        <v>5.0</v>
      </c>
    </row>
    <row r="2207">
      <c r="A2207" s="6" t="s">
        <v>2269</v>
      </c>
      <c r="B2207" s="7">
        <v>2736.97</v>
      </c>
      <c r="C2207" s="7">
        <v>2753.75</v>
      </c>
      <c r="D2207" s="7">
        <v>2722.94</v>
      </c>
      <c r="E2207" s="7">
        <v>2737.8</v>
      </c>
      <c r="F2207" s="7">
        <v>3599.2</v>
      </c>
      <c r="G2207" s="10">
        <v>-0.0021831116812874828</v>
      </c>
      <c r="H2207" s="7">
        <v>-19.166166059349507</v>
      </c>
      <c r="I2207" s="7">
        <v>-25.256500032782373</v>
      </c>
      <c r="J2207" s="7">
        <v>0.6904345486344688</v>
      </c>
      <c r="K2207" s="7">
        <v>40.84361321130126</v>
      </c>
      <c r="L2207" s="7">
        <v>65.46224158027127</v>
      </c>
      <c r="M2207" s="7">
        <v>51.52581683656237</v>
      </c>
      <c r="N2207" s="7">
        <v>1.0</v>
      </c>
      <c r="O2207" s="10">
        <v>-0.0021831116812874828</v>
      </c>
      <c r="P2207" s="15">
        <v>0.02</v>
      </c>
      <c r="Q2207" s="11">
        <v>3.0</v>
      </c>
    </row>
    <row r="2208">
      <c r="A2208" s="6" t="s">
        <v>2270</v>
      </c>
      <c r="B2208" s="7">
        <v>2737.76</v>
      </c>
      <c r="C2208" s="7">
        <v>2760.88</v>
      </c>
      <c r="D2208" s="7">
        <v>2732.76</v>
      </c>
      <c r="E2208" s="7">
        <v>2760.17</v>
      </c>
      <c r="F2208" s="7">
        <v>4668.31</v>
      </c>
      <c r="G2208" s="10">
        <v>0.008170794068229926</v>
      </c>
      <c r="H2208" s="7">
        <v>-13.333244898226894</v>
      </c>
      <c r="I2208" s="7">
        <v>-22.87184900587128</v>
      </c>
      <c r="J2208" s="7">
        <v>0.8943044073642028</v>
      </c>
      <c r="K2208" s="7">
        <v>47.21017402945112</v>
      </c>
      <c r="L2208" s="7">
        <v>89.08212560386491</v>
      </c>
      <c r="M2208" s="7">
        <v>71.96925201829184</v>
      </c>
      <c r="N2208" s="7">
        <v>1.0</v>
      </c>
      <c r="O2208" s="10">
        <v>0.008170794068229926</v>
      </c>
      <c r="P2208" s="15">
        <v>0.02</v>
      </c>
      <c r="Q2208" s="11">
        <v>4.0</v>
      </c>
    </row>
    <row r="2209">
      <c r="A2209" s="6" t="s">
        <v>2271</v>
      </c>
      <c r="B2209" s="7">
        <v>2790.5</v>
      </c>
      <c r="C2209" s="7">
        <v>2800.18</v>
      </c>
      <c r="D2209" s="7">
        <v>2773.38</v>
      </c>
      <c r="E2209" s="7">
        <v>2790.37</v>
      </c>
      <c r="F2209" s="7">
        <v>4221.58</v>
      </c>
      <c r="G2209" s="10">
        <v>0.010941355061463539</v>
      </c>
      <c r="H2209" s="7">
        <v>-6.202229801640897</v>
      </c>
      <c r="I2209" s="7">
        <v>-19.537925165025204</v>
      </c>
      <c r="J2209" s="7">
        <v>1.4505548532097223</v>
      </c>
      <c r="K2209" s="7">
        <v>59.19291507838701</v>
      </c>
      <c r="L2209" s="7">
        <v>94.1983559051393</v>
      </c>
      <c r="M2209" s="7">
        <v>82.91424102975849</v>
      </c>
      <c r="N2209" s="7">
        <v>2.0</v>
      </c>
      <c r="O2209" s="10">
        <v>0.019112149129693466</v>
      </c>
      <c r="P2209" s="15">
        <v>0.02</v>
      </c>
      <c r="Q2209" s="11">
        <v>5.0</v>
      </c>
    </row>
    <row r="2210">
      <c r="A2210" s="6" t="s">
        <v>2272</v>
      </c>
      <c r="B2210" s="7">
        <v>2782.43</v>
      </c>
      <c r="C2210" s="7">
        <v>2785.93</v>
      </c>
      <c r="D2210" s="7">
        <v>2697.18</v>
      </c>
      <c r="E2210" s="7">
        <v>2700.06</v>
      </c>
      <c r="F2210" s="7">
        <v>4515.71</v>
      </c>
      <c r="G2210" s="10">
        <v>-0.03236488351007212</v>
      </c>
      <c r="H2210" s="7">
        <v>-7.748788004581911</v>
      </c>
      <c r="I2210" s="7">
        <v>-17.180097732936545</v>
      </c>
      <c r="J2210" s="7">
        <v>0.9032582549748528</v>
      </c>
      <c r="K2210" s="7">
        <v>47.45852291006022</v>
      </c>
      <c r="L2210" s="7">
        <v>40.78892897273637</v>
      </c>
      <c r="M2210" s="7">
        <v>74.68980349391353</v>
      </c>
      <c r="N2210" s="7">
        <v>1.0</v>
      </c>
      <c r="O2210" s="10">
        <v>-0.03236488351007212</v>
      </c>
      <c r="P2210" s="15">
        <v>0.02</v>
      </c>
      <c r="Q2210" s="11">
        <v>1.0</v>
      </c>
    </row>
    <row r="2211">
      <c r="A2211" s="6" t="s">
        <v>2273</v>
      </c>
      <c r="B2211" s="7">
        <v>2663.51</v>
      </c>
      <c r="C2211" s="7">
        <v>2696.15</v>
      </c>
      <c r="D2211" s="7">
        <v>2621.53</v>
      </c>
      <c r="E2211" s="7">
        <v>2695.95</v>
      </c>
      <c r="F2211" s="7">
        <v>5180.43</v>
      </c>
      <c r="G2211" s="10">
        <v>-0.0015221883958134736</v>
      </c>
      <c r="H2211" s="7">
        <v>-9.20003687577946</v>
      </c>
      <c r="I2211" s="7">
        <v>-15.584085561505129</v>
      </c>
      <c r="J2211" s="7">
        <v>0.9734634238310704</v>
      </c>
      <c r="K2211" s="7">
        <v>49.327664859442535</v>
      </c>
      <c r="L2211" s="7">
        <v>41.656870976770094</v>
      </c>
      <c r="M2211" s="7">
        <v>58.88138528488192</v>
      </c>
      <c r="N2211" s="7">
        <v>2.0</v>
      </c>
      <c r="O2211" s="10">
        <v>-0.033887071905885593</v>
      </c>
      <c r="P2211" s="15">
        <v>0.02</v>
      </c>
      <c r="Q2211" s="11">
        <v>3.0</v>
      </c>
    </row>
    <row r="2212">
      <c r="A2212" s="6" t="s">
        <v>2274</v>
      </c>
      <c r="B2212" s="7">
        <v>2691.26</v>
      </c>
      <c r="C2212" s="7">
        <v>2708.54</v>
      </c>
      <c r="D2212" s="7">
        <v>2623.14</v>
      </c>
      <c r="E2212" s="7">
        <v>2633.08</v>
      </c>
      <c r="F2212" s="7">
        <v>4242.24</v>
      </c>
      <c r="G2212" s="10">
        <v>-0.02332016543333515</v>
      </c>
      <c r="H2212" s="7">
        <v>-15.24748215235013</v>
      </c>
      <c r="I2212" s="7">
        <v>-15.516764879674131</v>
      </c>
      <c r="J2212" s="7">
        <v>0.6468748863760319</v>
      </c>
      <c r="K2212" s="7">
        <v>39.27893319203427</v>
      </c>
      <c r="L2212" s="7">
        <v>6.465155331653932</v>
      </c>
      <c r="M2212" s="7">
        <v>29.63698509372013</v>
      </c>
      <c r="N2212" s="7">
        <v>3.0</v>
      </c>
      <c r="O2212" s="10">
        <v>-0.05720723733922074</v>
      </c>
      <c r="P2212" s="15">
        <v>0.02</v>
      </c>
      <c r="Q2212" s="11">
        <v>1.0</v>
      </c>
    </row>
    <row r="2213">
      <c r="A2213" s="6" t="s">
        <v>2275</v>
      </c>
      <c r="B2213" s="7">
        <v>2630.86</v>
      </c>
      <c r="C2213" s="7">
        <v>2647.51</v>
      </c>
      <c r="D2213" s="7">
        <v>2583.23</v>
      </c>
      <c r="E2213" s="7">
        <v>2637.72</v>
      </c>
      <c r="F2213" s="7">
        <v>4162.88</v>
      </c>
      <c r="G2213" s="10">
        <v>0.0017621948440608994</v>
      </c>
      <c r="H2213" s="7">
        <v>-19.44160614792736</v>
      </c>
      <c r="I2213" s="7">
        <v>-16.301733133324777</v>
      </c>
      <c r="J2213" s="7">
        <v>0.6416754535868805</v>
      </c>
      <c r="K2213" s="7">
        <v>39.086620451374245</v>
      </c>
      <c r="L2213" s="7">
        <v>25.116386264116073</v>
      </c>
      <c r="M2213" s="7">
        <v>24.4128041908467</v>
      </c>
      <c r="N2213" s="7">
        <v>1.0</v>
      </c>
      <c r="O2213" s="10">
        <v>0.0017621948440608994</v>
      </c>
      <c r="P2213" s="15">
        <v>0.02</v>
      </c>
      <c r="Q2213" s="11">
        <v>3.0</v>
      </c>
    </row>
    <row r="2214">
      <c r="A2214" s="6" t="s">
        <v>2276</v>
      </c>
      <c r="B2214" s="7">
        <v>2664.44</v>
      </c>
      <c r="C2214" s="7">
        <v>2674.35</v>
      </c>
      <c r="D2214" s="7">
        <v>2621.3</v>
      </c>
      <c r="E2214" s="7">
        <v>2636.78</v>
      </c>
      <c r="F2214" s="7">
        <v>3963.44</v>
      </c>
      <c r="G2214" s="10">
        <v>-3.5636837875119417E-4</v>
      </c>
      <c r="H2214" s="7">
        <v>-22.58102972112374</v>
      </c>
      <c r="I2214" s="7">
        <v>-17.55759245088457</v>
      </c>
      <c r="J2214" s="7">
        <v>0.7658724992405505</v>
      </c>
      <c r="K2214" s="7">
        <v>43.37076994912881</v>
      </c>
      <c r="L2214" s="7">
        <v>24.68310670661453</v>
      </c>
      <c r="M2214" s="7">
        <v>18.754882767461513</v>
      </c>
      <c r="N2214" s="7">
        <v>1.0</v>
      </c>
      <c r="O2214" s="10">
        <v>-3.5636837875119417E-4</v>
      </c>
      <c r="P2214" s="15">
        <v>0.02</v>
      </c>
      <c r="Q2214" s="11">
        <v>3.0</v>
      </c>
    </row>
    <row r="2215">
      <c r="A2215" s="6" t="s">
        <v>2277</v>
      </c>
      <c r="B2215" s="7">
        <v>2658.23</v>
      </c>
      <c r="C2215" s="7">
        <v>2685.44</v>
      </c>
      <c r="D2215" s="7">
        <v>2650.26</v>
      </c>
      <c r="E2215" s="7">
        <v>2651.07</v>
      </c>
      <c r="F2215" s="7">
        <v>4029.3</v>
      </c>
      <c r="G2215" s="10">
        <v>0.005419488922094358</v>
      </c>
      <c r="H2215" s="7">
        <v>-23.643415372817344</v>
      </c>
      <c r="I2215" s="7">
        <v>-18.774757035271126</v>
      </c>
      <c r="J2215" s="7">
        <v>1.0505534445729408</v>
      </c>
      <c r="K2215" s="7">
        <v>51.23267805349666</v>
      </c>
      <c r="L2215" s="7">
        <v>31.269877852039734</v>
      </c>
      <c r="M2215" s="7">
        <v>27.02312360759011</v>
      </c>
      <c r="N2215" s="7">
        <v>1.0</v>
      </c>
      <c r="O2215" s="10">
        <v>0.005419488922094358</v>
      </c>
      <c r="P2215" s="15">
        <v>0.02</v>
      </c>
      <c r="Q2215" s="11">
        <v>4.0</v>
      </c>
    </row>
    <row r="2216">
      <c r="A2216" s="6" t="s">
        <v>2278</v>
      </c>
      <c r="B2216" s="7">
        <v>2658.7</v>
      </c>
      <c r="C2216" s="7">
        <v>2670.19</v>
      </c>
      <c r="D2216" s="7">
        <v>2637.27</v>
      </c>
      <c r="E2216" s="7">
        <v>2650.54</v>
      </c>
      <c r="F2216" s="7">
        <v>3978.34</v>
      </c>
      <c r="G2216" s="10">
        <v>-1.9991927787655551E-4</v>
      </c>
      <c r="H2216" s="7">
        <v>-24.24860737488143</v>
      </c>
      <c r="I2216" s="7">
        <v>-19.869527103193185</v>
      </c>
      <c r="J2216" s="7">
        <v>1.0033494399297174</v>
      </c>
      <c r="K2216" s="7">
        <v>50.08359599835551</v>
      </c>
      <c r="L2216" s="7">
        <v>31.025581931320584</v>
      </c>
      <c r="M2216" s="7">
        <v>28.992855496658283</v>
      </c>
      <c r="N2216" s="7">
        <v>1.0</v>
      </c>
      <c r="O2216" s="10">
        <v>-1.9991927787655551E-4</v>
      </c>
      <c r="P2216" s="15">
        <v>0.02</v>
      </c>
      <c r="Q2216" s="11">
        <v>3.0</v>
      </c>
    </row>
    <row r="2217">
      <c r="A2217" s="6" t="s">
        <v>2279</v>
      </c>
      <c r="B2217" s="7">
        <v>2629.68</v>
      </c>
      <c r="C2217" s="7">
        <v>2635.07</v>
      </c>
      <c r="D2217" s="7">
        <v>2593.84</v>
      </c>
      <c r="E2217" s="7">
        <v>2599.95</v>
      </c>
      <c r="F2217" s="7">
        <v>4064.37</v>
      </c>
      <c r="G2217" s="10">
        <v>-0.019086676677205455</v>
      </c>
      <c r="H2217" s="7">
        <v>-28.48209276253965</v>
      </c>
      <c r="I2217" s="7">
        <v>-21.592040235062477</v>
      </c>
      <c r="J2217" s="7">
        <v>0.8485650599052653</v>
      </c>
      <c r="K2217" s="7">
        <v>45.90398673600119</v>
      </c>
      <c r="L2217" s="7">
        <v>7.706844895137042</v>
      </c>
      <c r="M2217" s="7">
        <v>23.334101559499118</v>
      </c>
      <c r="N2217" s="7">
        <v>2.0</v>
      </c>
      <c r="O2217" s="10">
        <v>-0.01928659595508201</v>
      </c>
      <c r="P2217" s="15">
        <v>0.02</v>
      </c>
      <c r="Q2217" s="11">
        <v>1.0</v>
      </c>
    </row>
    <row r="2218">
      <c r="A2218" s="6" t="s">
        <v>2280</v>
      </c>
      <c r="B2218" s="7">
        <v>2590.75</v>
      </c>
      <c r="C2218" s="7">
        <v>2601.13</v>
      </c>
      <c r="D2218" s="7">
        <v>2530.54</v>
      </c>
      <c r="E2218" s="7">
        <v>2545.94</v>
      </c>
      <c r="F2218" s="7">
        <v>4661.42</v>
      </c>
      <c r="G2218" s="10">
        <v>-0.020773476413007853</v>
      </c>
      <c r="H2218" s="7">
        <v>-35.7828338182544</v>
      </c>
      <c r="I2218" s="7">
        <v>-24.430198951700866</v>
      </c>
      <c r="J2218" s="7">
        <v>0.5266010766660478</v>
      </c>
      <c r="K2218" s="7">
        <v>34.49500231036747</v>
      </c>
      <c r="L2218" s="7">
        <v>5.711318795430982</v>
      </c>
      <c r="M2218" s="7">
        <v>14.81458187396287</v>
      </c>
      <c r="N2218" s="7">
        <v>3.0</v>
      </c>
      <c r="O2218" s="10">
        <v>-0.040060072368089866</v>
      </c>
      <c r="P2218" s="15">
        <v>0.02</v>
      </c>
      <c r="Q2218" s="11">
        <v>1.0</v>
      </c>
    </row>
    <row r="2219">
      <c r="A2219" s="6" t="s">
        <v>2281</v>
      </c>
      <c r="B2219" s="7">
        <v>2559.9</v>
      </c>
      <c r="C2219" s="7">
        <v>2573.99</v>
      </c>
      <c r="D2219" s="7">
        <v>2528.71</v>
      </c>
      <c r="E2219" s="7">
        <v>2546.16</v>
      </c>
      <c r="F2219" s="7">
        <v>4519.19</v>
      </c>
      <c r="G2219" s="10">
        <v>8.641209140820282E-5</v>
      </c>
      <c r="H2219" s="7">
        <v>-41.07745619731031</v>
      </c>
      <c r="I2219" s="7">
        <v>-27.759650400822757</v>
      </c>
      <c r="J2219" s="7">
        <v>0.4950436235381455</v>
      </c>
      <c r="K2219" s="7">
        <v>33.112319650351296</v>
      </c>
      <c r="L2219" s="7">
        <v>6.4279662577816445</v>
      </c>
      <c r="M2219" s="7">
        <v>6.61537664944989</v>
      </c>
      <c r="N2219" s="7">
        <v>1.0</v>
      </c>
      <c r="O2219" s="10">
        <v>8.641209140820282E-5</v>
      </c>
      <c r="P2219" s="15">
        <v>0.02</v>
      </c>
      <c r="Q2219" s="11">
        <v>3.0</v>
      </c>
    </row>
    <row r="2220">
      <c r="A2220" s="6" t="s">
        <v>2282</v>
      </c>
      <c r="B2220" s="7">
        <v>2547.05</v>
      </c>
      <c r="C2220" s="7">
        <v>2585.29</v>
      </c>
      <c r="D2220" s="7">
        <v>2488.96</v>
      </c>
      <c r="E2220" s="7">
        <v>2506.96</v>
      </c>
      <c r="F2220" s="7">
        <v>5152.83</v>
      </c>
      <c r="G2220" s="10">
        <v>-0.015395733182517917</v>
      </c>
      <c r="H2220" s="7">
        <v>-47.88461098207108</v>
      </c>
      <c r="I2220" s="7">
        <v>-31.784642517072424</v>
      </c>
      <c r="J2220" s="7">
        <v>0.2324420677361838</v>
      </c>
      <c r="K2220" s="7">
        <v>18.860283482788446</v>
      </c>
      <c r="L2220" s="7">
        <v>5.783689994216314</v>
      </c>
      <c r="M2220" s="7">
        <v>5.974325015809647</v>
      </c>
      <c r="N2220" s="7">
        <v>1.0</v>
      </c>
      <c r="O2220" s="10">
        <v>-0.015395733182517917</v>
      </c>
      <c r="P2220" s="15">
        <v>0.02</v>
      </c>
      <c r="Q2220" s="11">
        <v>1.0</v>
      </c>
    </row>
    <row r="2221">
      <c r="A2221" s="6" t="s">
        <v>2283</v>
      </c>
      <c r="B2221" s="7">
        <v>2496.77</v>
      </c>
      <c r="C2221" s="7">
        <v>2509.63</v>
      </c>
      <c r="D2221" s="7">
        <v>2441.18</v>
      </c>
      <c r="E2221" s="7">
        <v>2467.42</v>
      </c>
      <c r="F2221" s="7">
        <v>5619.78</v>
      </c>
      <c r="G2221" s="10">
        <v>-0.015772090500047853</v>
      </c>
      <c r="H2221" s="7">
        <v>-55.826346372045464</v>
      </c>
      <c r="I2221" s="7">
        <v>-36.59298328806703</v>
      </c>
      <c r="J2221" s="7">
        <v>0.20964630225080225</v>
      </c>
      <c r="K2221" s="7">
        <v>17.331206804890897</v>
      </c>
      <c r="L2221" s="7">
        <v>7.309192200557169</v>
      </c>
      <c r="M2221" s="7">
        <v>6.506949484185043</v>
      </c>
      <c r="N2221" s="7">
        <v>2.0</v>
      </c>
      <c r="O2221" s="10">
        <v>-0.031167823682565772</v>
      </c>
      <c r="P2221" s="15">
        <v>0.0225</v>
      </c>
      <c r="Q2221" s="11">
        <v>1.0</v>
      </c>
    </row>
    <row r="2222">
      <c r="A2222" s="6" t="s">
        <v>2284</v>
      </c>
      <c r="B2222" s="7">
        <v>2465.38</v>
      </c>
      <c r="C2222" s="7">
        <v>2504.41</v>
      </c>
      <c r="D2222" s="7">
        <v>2408.55</v>
      </c>
      <c r="E2222" s="7">
        <v>2416.62</v>
      </c>
      <c r="F2222" s="7">
        <v>7657.89</v>
      </c>
      <c r="G2222" s="10">
        <v>-0.020588306814405405</v>
      </c>
      <c r="H2222" s="7">
        <v>-65.46472770183118</v>
      </c>
      <c r="I2222" s="7">
        <v>-42.367332170819864</v>
      </c>
      <c r="J2222" s="7">
        <v>0.12560447951132475</v>
      </c>
      <c r="K2222" s="7">
        <v>11.158846806105032</v>
      </c>
      <c r="L2222" s="7">
        <v>2.0606184408752433</v>
      </c>
      <c r="M2222" s="7">
        <v>5.051166878549576</v>
      </c>
      <c r="N2222" s="7">
        <v>3.0</v>
      </c>
      <c r="O2222" s="10">
        <v>-0.05175613049697118</v>
      </c>
      <c r="P2222" s="15">
        <v>0.0225</v>
      </c>
      <c r="Q2222" s="11">
        <v>1.0</v>
      </c>
    </row>
    <row r="2223">
      <c r="A2223" s="6" t="s">
        <v>2285</v>
      </c>
      <c r="B2223" s="7">
        <v>2400.56</v>
      </c>
      <c r="C2223" s="7">
        <v>2410.34</v>
      </c>
      <c r="D2223" s="7">
        <v>2351.1</v>
      </c>
      <c r="E2223" s="7">
        <v>2351.1</v>
      </c>
      <c r="F2223" s="7">
        <v>2613.67</v>
      </c>
      <c r="G2223" s="10">
        <v>-0.027112247684782872</v>
      </c>
      <c r="H2223" s="7">
        <v>-77.49679594936288</v>
      </c>
      <c r="I2223" s="7">
        <v>-49.39322492652847</v>
      </c>
      <c r="J2223" s="7">
        <v>0.041773919113475964</v>
      </c>
      <c r="K2223" s="7">
        <v>4.009883367883177</v>
      </c>
      <c r="L2223" s="7">
        <v>0.0</v>
      </c>
      <c r="M2223" s="7">
        <v>3.123270213810804</v>
      </c>
      <c r="N2223" s="7">
        <v>4.0</v>
      </c>
      <c r="O2223" s="10">
        <v>-0.07886837818175405</v>
      </c>
      <c r="P2223" s="15">
        <v>0.0225</v>
      </c>
      <c r="Q2223" s="11">
        <v>1.0</v>
      </c>
    </row>
    <row r="2224">
      <c r="A2224" s="6" t="s">
        <v>2286</v>
      </c>
      <c r="B2224" s="7">
        <v>2363.12</v>
      </c>
      <c r="C2224" s="7">
        <v>2467.76</v>
      </c>
      <c r="D2224" s="7">
        <v>2346.58</v>
      </c>
      <c r="E2224" s="7">
        <v>2467.7</v>
      </c>
      <c r="F2224" s="7">
        <v>4249.74</v>
      </c>
      <c r="G2224" s="10">
        <v>0.049593807154098044</v>
      </c>
      <c r="H2224" s="7">
        <v>-76.73905117521417</v>
      </c>
      <c r="I2224" s="7">
        <v>-54.86239017626561</v>
      </c>
      <c r="J2224" s="7">
        <v>0.3687756377169859</v>
      </c>
      <c r="K2224" s="7">
        <v>26.9420077005517</v>
      </c>
      <c r="L2224" s="7">
        <v>33.46226102331746</v>
      </c>
      <c r="M2224" s="7">
        <v>11.840959821397568</v>
      </c>
      <c r="N2224" s="7">
        <v>1.0</v>
      </c>
      <c r="O2224" s="10">
        <v>0.049593807154098044</v>
      </c>
      <c r="P2224" s="15">
        <v>0.0225</v>
      </c>
      <c r="Q2224" s="11">
        <v>5.0</v>
      </c>
    </row>
    <row r="2225">
      <c r="A2225" s="6" t="s">
        <v>2287</v>
      </c>
      <c r="B2225" s="7">
        <v>2442.5</v>
      </c>
      <c r="C2225" s="7">
        <v>2489.1</v>
      </c>
      <c r="D2225" s="7">
        <v>2397.94</v>
      </c>
      <c r="E2225" s="7">
        <v>2488.83</v>
      </c>
      <c r="F2225" s="7">
        <v>4139.01</v>
      </c>
      <c r="G2225" s="10">
        <v>0.008562629168861738</v>
      </c>
      <c r="H2225" s="7">
        <v>-73.58527334731752</v>
      </c>
      <c r="I2225" s="7">
        <v>-58.606966810476</v>
      </c>
      <c r="J2225" s="7">
        <v>0.4309890109890106</v>
      </c>
      <c r="K2225" s="7">
        <v>30.118261403778206</v>
      </c>
      <c r="L2225" s="7">
        <v>39.299922643386004</v>
      </c>
      <c r="M2225" s="7">
        <v>24.254061222234487</v>
      </c>
      <c r="N2225" s="7">
        <v>2.0</v>
      </c>
      <c r="O2225" s="10">
        <v>0.05815643632295978</v>
      </c>
      <c r="P2225" s="15">
        <v>0.0225</v>
      </c>
      <c r="Q2225" s="11">
        <v>4.0</v>
      </c>
    </row>
    <row r="2226">
      <c r="A2226" s="6" t="s">
        <v>2288</v>
      </c>
      <c r="B2226" s="7">
        <v>2498.77</v>
      </c>
      <c r="C2226" s="7">
        <v>2520.27</v>
      </c>
      <c r="D2226" s="7">
        <v>2472.89</v>
      </c>
      <c r="E2226" s="7">
        <v>2485.74</v>
      </c>
      <c r="F2226" s="7">
        <v>3728.44</v>
      </c>
      <c r="G2226" s="10">
        <v>-0.0012415472330372687</v>
      </c>
      <c r="H2226" s="7">
        <v>-70.52228190554888</v>
      </c>
      <c r="I2226" s="7">
        <v>-60.99002982949058</v>
      </c>
      <c r="J2226" s="7">
        <v>0.51567944250871</v>
      </c>
      <c r="K2226" s="7">
        <v>34.022988505747094</v>
      </c>
      <c r="L2226" s="7">
        <v>41.06710735997161</v>
      </c>
      <c r="M2226" s="7">
        <v>37.94309700889169</v>
      </c>
      <c r="N2226" s="7">
        <v>1.0</v>
      </c>
      <c r="O2226" s="10">
        <v>-0.0012415472330372687</v>
      </c>
      <c r="P2226" s="15">
        <v>0.0225</v>
      </c>
      <c r="Q2226" s="11">
        <v>3.0</v>
      </c>
    </row>
    <row r="2227">
      <c r="A2227" s="6" t="s">
        <v>2289</v>
      </c>
      <c r="B2227" s="7">
        <v>2498.94</v>
      </c>
      <c r="C2227" s="7">
        <v>2509.24</v>
      </c>
      <c r="D2227" s="7">
        <v>2482.82</v>
      </c>
      <c r="E2227" s="7">
        <v>2506.85</v>
      </c>
      <c r="F2227" s="7">
        <v>3461.92</v>
      </c>
      <c r="G2227" s="10">
        <v>0.008492440882795518</v>
      </c>
      <c r="H2227" s="7">
        <v>-65.63484095367266</v>
      </c>
      <c r="I2227" s="7">
        <v>-61.918992054327006</v>
      </c>
      <c r="J2227" s="7">
        <v>0.5698178949444481</v>
      </c>
      <c r="K2227" s="7">
        <v>36.298343698306006</v>
      </c>
      <c r="L2227" s="7">
        <v>47.29681874520449</v>
      </c>
      <c r="M2227" s="7">
        <v>42.5546162495207</v>
      </c>
      <c r="N2227" s="7">
        <v>1.0</v>
      </c>
      <c r="O2227" s="10">
        <v>0.008492440882795518</v>
      </c>
      <c r="P2227" s="15">
        <v>0.0225</v>
      </c>
      <c r="Q2227" s="11">
        <v>4.0</v>
      </c>
    </row>
    <row r="2228">
      <c r="A2228" s="6" t="s">
        <v>2290</v>
      </c>
      <c r="B2228" s="7">
        <v>2476.96</v>
      </c>
      <c r="C2228" s="7">
        <v>2519.49</v>
      </c>
      <c r="D2228" s="7">
        <v>2467.47</v>
      </c>
      <c r="E2228" s="7">
        <v>2510.03</v>
      </c>
      <c r="F2228" s="7">
        <v>3733.16</v>
      </c>
      <c r="G2228" s="10">
        <v>0.0012685242435727271</v>
      </c>
      <c r="H2228" s="7">
        <v>-60.80399871555073</v>
      </c>
      <c r="I2228" s="7">
        <v>-61.69599338657176</v>
      </c>
      <c r="J2228" s="7">
        <v>0.5820693748351362</v>
      </c>
      <c r="K2228" s="7">
        <v>36.79164669348285</v>
      </c>
      <c r="L2228" s="7">
        <v>48.235259399161954</v>
      </c>
      <c r="M2228" s="7">
        <v>45.533061834779346</v>
      </c>
      <c r="N2228" s="7">
        <v>2.0</v>
      </c>
      <c r="O2228" s="10">
        <v>0.009760965126368246</v>
      </c>
      <c r="P2228" s="15">
        <v>0.0225</v>
      </c>
      <c r="Q2228" s="11">
        <v>3.0</v>
      </c>
    </row>
    <row r="2229">
      <c r="A2229" s="6" t="s">
        <v>2291</v>
      </c>
      <c r="B2229" s="7">
        <v>2491.92</v>
      </c>
      <c r="C2229" s="7">
        <v>2493.14</v>
      </c>
      <c r="D2229" s="7">
        <v>2443.96</v>
      </c>
      <c r="E2229" s="7">
        <v>2447.89</v>
      </c>
      <c r="F2229" s="7">
        <v>3858.83</v>
      </c>
      <c r="G2229" s="10">
        <v>-0.024756676215025447</v>
      </c>
      <c r="H2229" s="7">
        <v>-61.2832647829423</v>
      </c>
      <c r="I2229" s="7">
        <v>-61.61344766584587</v>
      </c>
      <c r="J2229" s="7">
        <v>0.44398226698046084</v>
      </c>
      <c r="K2229" s="7">
        <v>30.747071978167767</v>
      </c>
      <c r="L2229" s="7">
        <v>31.3062019097061</v>
      </c>
      <c r="M2229" s="7">
        <v>42.27942668469085</v>
      </c>
      <c r="N2229" s="7">
        <v>1.0</v>
      </c>
      <c r="O2229" s="10">
        <v>-0.024756676215025447</v>
      </c>
      <c r="P2229" s="15">
        <v>0.0225</v>
      </c>
      <c r="Q2229" s="11">
        <v>1.0</v>
      </c>
    </row>
    <row r="2230">
      <c r="A2230" s="6" t="s">
        <v>2292</v>
      </c>
      <c r="B2230" s="7">
        <v>2474.33</v>
      </c>
      <c r="C2230" s="7">
        <v>2538.07</v>
      </c>
      <c r="D2230" s="7">
        <v>2474.33</v>
      </c>
      <c r="E2230" s="7">
        <v>2531.94</v>
      </c>
      <c r="F2230" s="7">
        <v>4234.14</v>
      </c>
      <c r="G2230" s="10">
        <v>0.034335693188828</v>
      </c>
      <c r="H2230" s="7">
        <v>-54.25553005189022</v>
      </c>
      <c r="I2230" s="7">
        <v>-60.14186414305475</v>
      </c>
      <c r="J2230" s="7">
        <v>0.6749705390665685</v>
      </c>
      <c r="K2230" s="7">
        <v>40.297457377532</v>
      </c>
      <c r="L2230" s="7">
        <v>64.25179382300945</v>
      </c>
      <c r="M2230" s="7">
        <v>47.93108504395917</v>
      </c>
      <c r="N2230" s="7">
        <v>1.0</v>
      </c>
      <c r="O2230" s="10">
        <v>0.034335693188828</v>
      </c>
      <c r="P2230" s="15">
        <v>0.0225</v>
      </c>
      <c r="Q2230" s="11">
        <v>5.0</v>
      </c>
    </row>
    <row r="2231">
      <c r="A2231" s="6" t="s">
        <v>2293</v>
      </c>
      <c r="B2231" s="7">
        <v>2535.61</v>
      </c>
      <c r="C2231" s="7">
        <v>2566.16</v>
      </c>
      <c r="D2231" s="7">
        <v>2524.56</v>
      </c>
      <c r="E2231" s="7">
        <v>2549.69</v>
      </c>
      <c r="F2231" s="7">
        <v>4133.12</v>
      </c>
      <c r="G2231" s="10">
        <v>0.007010434686445966</v>
      </c>
      <c r="H2231" s="7">
        <v>-46.7152190226966</v>
      </c>
      <c r="I2231" s="7">
        <v>-57.45653511898312</v>
      </c>
      <c r="J2231" s="7">
        <v>0.8400890868596891</v>
      </c>
      <c r="K2231" s="7">
        <v>45.65480513192934</v>
      </c>
      <c r="L2231" s="7">
        <v>79.79178943233156</v>
      </c>
      <c r="M2231" s="7">
        <v>58.449928388349036</v>
      </c>
      <c r="N2231" s="7">
        <v>2.0</v>
      </c>
      <c r="O2231" s="10">
        <v>0.04134612787527397</v>
      </c>
      <c r="P2231" s="15">
        <v>0.0225</v>
      </c>
      <c r="Q2231" s="11">
        <v>4.0</v>
      </c>
    </row>
    <row r="2232">
      <c r="A2232" s="6" t="s">
        <v>2294</v>
      </c>
      <c r="B2232" s="7">
        <v>2568.11</v>
      </c>
      <c r="C2232" s="7">
        <v>2579.82</v>
      </c>
      <c r="D2232" s="7">
        <v>2547.56</v>
      </c>
      <c r="E2232" s="7">
        <v>2574.41</v>
      </c>
      <c r="F2232" s="7">
        <v>4120.06</v>
      </c>
      <c r="G2232" s="10">
        <v>0.009695296290921562</v>
      </c>
      <c r="H2232" s="7">
        <v>-38.303234951132254</v>
      </c>
      <c r="I2232" s="7">
        <v>-53.62587508541295</v>
      </c>
      <c r="J2232" s="7">
        <v>1.1093780014599093</v>
      </c>
      <c r="K2232" s="7">
        <v>52.59266004917583</v>
      </c>
      <c r="L2232" s="7">
        <v>95.44216832139412</v>
      </c>
      <c r="M2232" s="7">
        <v>79.8285838589117</v>
      </c>
      <c r="N2232" s="7">
        <v>3.0</v>
      </c>
      <c r="O2232" s="10">
        <v>0.05104142416619553</v>
      </c>
      <c r="P2232" s="15">
        <v>0.0225</v>
      </c>
      <c r="Q2232" s="11">
        <v>4.0</v>
      </c>
    </row>
    <row r="2233">
      <c r="A2233" s="6" t="s">
        <v>2295</v>
      </c>
      <c r="B2233" s="7">
        <v>2580.0</v>
      </c>
      <c r="C2233" s="7">
        <v>2595.32</v>
      </c>
      <c r="D2233" s="7">
        <v>2568.89</v>
      </c>
      <c r="E2233" s="7">
        <v>2584.96</v>
      </c>
      <c r="F2233" s="7">
        <v>4088.74</v>
      </c>
      <c r="G2233" s="10">
        <v>0.004098026343900226</v>
      </c>
      <c r="H2233" s="7">
        <v>-30.43454959647579</v>
      </c>
      <c r="I2233" s="7">
        <v>-48.987609987625525</v>
      </c>
      <c r="J2233" s="7">
        <v>1.1490645049752206</v>
      </c>
      <c r="K2233" s="7">
        <v>53.46812542457723</v>
      </c>
      <c r="L2233" s="7">
        <v>95.8350084425504</v>
      </c>
      <c r="M2233" s="7">
        <v>90.35632206542537</v>
      </c>
      <c r="N2233" s="7">
        <v>4.0</v>
      </c>
      <c r="O2233" s="10">
        <v>0.05513945051009576</v>
      </c>
      <c r="P2233" s="15">
        <v>0.0225</v>
      </c>
      <c r="Q2233" s="11">
        <v>4.0</v>
      </c>
    </row>
    <row r="2234">
      <c r="A2234" s="6" t="s">
        <v>2296</v>
      </c>
      <c r="B2234" s="7">
        <v>2573.51</v>
      </c>
      <c r="C2234" s="7">
        <v>2597.82</v>
      </c>
      <c r="D2234" s="7">
        <v>2562.02</v>
      </c>
      <c r="E2234" s="7">
        <v>2596.64</v>
      </c>
      <c r="F2234" s="7">
        <v>3721.3</v>
      </c>
      <c r="G2234" s="10">
        <v>0.00451844515969293</v>
      </c>
      <c r="H2234" s="7">
        <v>-22.991054807539967</v>
      </c>
      <c r="I2234" s="7">
        <v>-43.78829895160842</v>
      </c>
      <c r="J2234" s="7">
        <v>1.40562666787281</v>
      </c>
      <c r="K2234" s="7">
        <v>58.430790057533905</v>
      </c>
      <c r="L2234" s="7">
        <v>99.53032956535573</v>
      </c>
      <c r="M2234" s="7">
        <v>96.93583544310007</v>
      </c>
      <c r="N2234" s="7">
        <v>5.0</v>
      </c>
      <c r="O2234" s="10">
        <v>0.059657895669788685</v>
      </c>
      <c r="P2234" s="15">
        <v>0.0225</v>
      </c>
      <c r="Q2234" s="11">
        <v>4.0</v>
      </c>
    </row>
    <row r="2235">
      <c r="A2235" s="6" t="s">
        <v>2297</v>
      </c>
      <c r="B2235" s="7">
        <v>2588.11</v>
      </c>
      <c r="C2235" s="7">
        <v>2596.27</v>
      </c>
      <c r="D2235" s="7">
        <v>2577.4</v>
      </c>
      <c r="E2235" s="7">
        <v>2596.26</v>
      </c>
      <c r="F2235" s="7">
        <v>3447.46</v>
      </c>
      <c r="G2235" s="10">
        <v>-1.463429662947711E-4</v>
      </c>
      <c r="H2235" s="7">
        <v>-16.927563963701232</v>
      </c>
      <c r="I2235" s="7">
        <v>-38.41615195402698</v>
      </c>
      <c r="J2235" s="7">
        <v>1.7081844665530697</v>
      </c>
      <c r="K2235" s="7">
        <v>63.07489344428658</v>
      </c>
      <c r="L2235" s="7">
        <v>99.37907976436875</v>
      </c>
      <c r="M2235" s="7">
        <v>98.24813925742497</v>
      </c>
      <c r="N2235" s="7">
        <v>1.0</v>
      </c>
      <c r="O2235" s="10">
        <v>-1.463429662947711E-4</v>
      </c>
      <c r="P2235" s="15">
        <v>0.0225</v>
      </c>
      <c r="Q2235" s="11">
        <v>3.0</v>
      </c>
    </row>
    <row r="2236">
      <c r="A2236" s="6" t="s">
        <v>2298</v>
      </c>
      <c r="B2236" s="7">
        <v>2580.31</v>
      </c>
      <c r="C2236" s="7">
        <v>2589.32</v>
      </c>
      <c r="D2236" s="7">
        <v>2570.41</v>
      </c>
      <c r="E2236" s="7">
        <v>2582.61</v>
      </c>
      <c r="F2236" s="7">
        <v>3689.37</v>
      </c>
      <c r="G2236" s="10">
        <v>-0.00525756280187658</v>
      </c>
      <c r="H2236" s="7">
        <v>-13.072947901277985</v>
      </c>
      <c r="I2236" s="7">
        <v>-33.34751114347718</v>
      </c>
      <c r="J2236" s="7">
        <v>2.1464981351015338</v>
      </c>
      <c r="K2236" s="7">
        <v>68.21863681264406</v>
      </c>
      <c r="L2236" s="7">
        <v>93.94602770259512</v>
      </c>
      <c r="M2236" s="7">
        <v>97.61847901077321</v>
      </c>
      <c r="N2236" s="7">
        <v>2.0</v>
      </c>
      <c r="O2236" s="10">
        <v>-0.005403905768171352</v>
      </c>
      <c r="P2236" s="15">
        <v>0.0225</v>
      </c>
      <c r="Q2236" s="11">
        <v>2.0</v>
      </c>
    </row>
    <row r="2237">
      <c r="A2237" s="6" t="s">
        <v>2299</v>
      </c>
      <c r="B2237" s="7">
        <v>2585.1</v>
      </c>
      <c r="C2237" s="7">
        <v>2613.08</v>
      </c>
      <c r="D2237" s="7">
        <v>2585.1</v>
      </c>
      <c r="E2237" s="7">
        <v>2610.3</v>
      </c>
      <c r="F2237" s="7">
        <v>3601.18</v>
      </c>
      <c r="G2237" s="10">
        <v>0.010721711756711255</v>
      </c>
      <c r="H2237" s="7">
        <v>-7.695081209620639</v>
      </c>
      <c r="I2237" s="7">
        <v>-28.21702515670587</v>
      </c>
      <c r="J2237" s="7">
        <v>4.2702498107494264</v>
      </c>
      <c r="K2237" s="7">
        <v>81.02556736569949</v>
      </c>
      <c r="L2237" s="7">
        <v>98.95684803001886</v>
      </c>
      <c r="M2237" s="7">
        <v>97.42731849899424</v>
      </c>
      <c r="N2237" s="7">
        <v>1.0</v>
      </c>
      <c r="O2237" s="10">
        <v>0.010721711756711255</v>
      </c>
      <c r="P2237" s="15">
        <v>0.0225</v>
      </c>
      <c r="Q2237" s="11">
        <v>5.0</v>
      </c>
    </row>
    <row r="2238">
      <c r="A2238" s="6" t="s">
        <v>2300</v>
      </c>
      <c r="B2238" s="7">
        <v>2614.75</v>
      </c>
      <c r="C2238" s="7">
        <v>2625.76</v>
      </c>
      <c r="D2238" s="7">
        <v>2612.68</v>
      </c>
      <c r="E2238" s="7">
        <v>2616.1</v>
      </c>
      <c r="F2238" s="7">
        <v>3882.18</v>
      </c>
      <c r="G2238" s="10">
        <v>0.0022219668237366307</v>
      </c>
      <c r="H2238" s="7">
        <v>-2.9312815941107147</v>
      </c>
      <c r="I2238" s="7">
        <v>-23.159876444186843</v>
      </c>
      <c r="J2238" s="7">
        <v>2.87231895029018</v>
      </c>
      <c r="K2238" s="7">
        <v>74.17568095920758</v>
      </c>
      <c r="L2238" s="7">
        <v>95.75981037661299</v>
      </c>
      <c r="M2238" s="7">
        <v>96.22089536974232</v>
      </c>
      <c r="N2238" s="7">
        <v>2.0</v>
      </c>
      <c r="O2238" s="10">
        <v>0.012943678580447884</v>
      </c>
      <c r="P2238" s="15">
        <v>0.0225</v>
      </c>
      <c r="Q2238" s="11">
        <v>3.0</v>
      </c>
    </row>
    <row r="2239">
      <c r="A2239" s="6" t="s">
        <v>2301</v>
      </c>
      <c r="B2239" s="7">
        <v>2609.28</v>
      </c>
      <c r="C2239" s="7">
        <v>2645.06</v>
      </c>
      <c r="D2239" s="7">
        <v>2606.36</v>
      </c>
      <c r="E2239" s="7">
        <v>2635.96</v>
      </c>
      <c r="F2239" s="7">
        <v>3802.41</v>
      </c>
      <c r="G2239" s="10">
        <v>0.007591452926111436</v>
      </c>
      <c r="H2239" s="7">
        <v>2.4187184646980313</v>
      </c>
      <c r="I2239" s="7">
        <v>-18.04415746240987</v>
      </c>
      <c r="J2239" s="7">
        <v>2.856295735553869</v>
      </c>
      <c r="K2239" s="7">
        <v>74.06837886471452</v>
      </c>
      <c r="L2239" s="7">
        <v>95.47488811536553</v>
      </c>
      <c r="M2239" s="7">
        <v>96.73051550733244</v>
      </c>
      <c r="N2239" s="7">
        <v>3.0</v>
      </c>
      <c r="O2239" s="10">
        <v>0.02053513150655932</v>
      </c>
      <c r="P2239" s="15">
        <v>0.0225</v>
      </c>
      <c r="Q2239" s="11">
        <v>4.0</v>
      </c>
    </row>
    <row r="2240">
      <c r="A2240" s="6" t="s">
        <v>2302</v>
      </c>
      <c r="B2240" s="7">
        <v>2651.27</v>
      </c>
      <c r="C2240" s="7">
        <v>2675.47</v>
      </c>
      <c r="D2240" s="7">
        <v>2647.58</v>
      </c>
      <c r="E2240" s="7">
        <v>2670.71</v>
      </c>
      <c r="F2240" s="7">
        <v>4009.01</v>
      </c>
      <c r="G2240" s="10">
        <v>0.01318305285360931</v>
      </c>
      <c r="H2240" s="7">
        <v>9.354829981260536</v>
      </c>
      <c r="I2240" s="7">
        <v>-12.564359973675788</v>
      </c>
      <c r="J2240" s="7">
        <v>3.428383878167258</v>
      </c>
      <c r="K2240" s="7">
        <v>77.41839850582551</v>
      </c>
      <c r="L2240" s="7">
        <v>97.94393330741663</v>
      </c>
      <c r="M2240" s="7">
        <v>96.39287726646505</v>
      </c>
      <c r="N2240" s="7">
        <v>4.0</v>
      </c>
      <c r="O2240" s="10">
        <v>0.03371818436016863</v>
      </c>
      <c r="P2240" s="15">
        <v>0.0225</v>
      </c>
      <c r="Q2240" s="11">
        <v>5.0</v>
      </c>
    </row>
    <row r="2241">
      <c r="A2241" s="6" t="s">
        <v>2303</v>
      </c>
      <c r="B2241" s="7">
        <v>2657.88</v>
      </c>
      <c r="C2241" s="7">
        <v>2657.88</v>
      </c>
      <c r="D2241" s="7">
        <v>2617.27</v>
      </c>
      <c r="E2241" s="7">
        <v>2632.9</v>
      </c>
      <c r="F2241" s="7">
        <v>3923.95</v>
      </c>
      <c r="G2241" s="10">
        <v>-0.014157284018107523</v>
      </c>
      <c r="H2241" s="7">
        <v>11.666315300718452</v>
      </c>
      <c r="I2241" s="7">
        <v>-7.718224918796941</v>
      </c>
      <c r="J2241" s="7">
        <v>2.105895771187929</v>
      </c>
      <c r="K2241" s="7">
        <v>67.8031694019943</v>
      </c>
      <c r="L2241" s="7">
        <v>81.612025398471</v>
      </c>
      <c r="M2241" s="7">
        <v>91.67694894041773</v>
      </c>
      <c r="N2241" s="7">
        <v>1.0</v>
      </c>
      <c r="O2241" s="10">
        <v>-0.014157284018107523</v>
      </c>
      <c r="P2241" s="15">
        <v>0.0225</v>
      </c>
      <c r="Q2241" s="11">
        <v>1.0</v>
      </c>
    </row>
    <row r="2242">
      <c r="A2242" s="6" t="s">
        <v>2304</v>
      </c>
      <c r="B2242" s="7">
        <v>2643.48</v>
      </c>
      <c r="C2242" s="7">
        <v>2653.19</v>
      </c>
      <c r="D2242" s="7">
        <v>2612.86</v>
      </c>
      <c r="E2242" s="7">
        <v>2638.7</v>
      </c>
      <c r="F2242" s="7">
        <v>3358.77</v>
      </c>
      <c r="G2242" s="10">
        <v>0.002202894147138033</v>
      </c>
      <c r="H2242" s="7">
        <v>13.807036672935283</v>
      </c>
      <c r="I2242" s="7">
        <v>-3.413172600450496</v>
      </c>
      <c r="J2242" s="7">
        <v>2.1288822600456183</v>
      </c>
      <c r="K2242" s="7">
        <v>68.03970501640352</v>
      </c>
      <c r="L2242" s="7">
        <v>84.1173167465768</v>
      </c>
      <c r="M2242" s="7">
        <v>87.89109181748815</v>
      </c>
      <c r="N2242" s="7">
        <v>1.0</v>
      </c>
      <c r="O2242" s="10">
        <v>0.002202894147138033</v>
      </c>
      <c r="P2242" s="15">
        <v>0.0225</v>
      </c>
      <c r="Q2242" s="11">
        <v>3.0</v>
      </c>
    </row>
    <row r="2243">
      <c r="A2243" s="6" t="s">
        <v>2305</v>
      </c>
      <c r="B2243" s="7">
        <v>2638.84</v>
      </c>
      <c r="C2243" s="7">
        <v>2647.2</v>
      </c>
      <c r="D2243" s="7">
        <v>2627.01</v>
      </c>
      <c r="E2243" s="7">
        <v>2642.33</v>
      </c>
      <c r="F2243" s="7">
        <v>3449.23</v>
      </c>
      <c r="G2243" s="10">
        <v>0.0013756774169098834</v>
      </c>
      <c r="H2243" s="7">
        <v>15.616467529538568</v>
      </c>
      <c r="I2243" s="7">
        <v>0.3927554255473171</v>
      </c>
      <c r="J2243" s="7">
        <v>4.750771604938295</v>
      </c>
      <c r="K2243" s="7">
        <v>82.61102911579238</v>
      </c>
      <c r="L2243" s="7">
        <v>83.52391369195591</v>
      </c>
      <c r="M2243" s="7">
        <v>83.08441861233457</v>
      </c>
      <c r="N2243" s="7">
        <v>2.0</v>
      </c>
      <c r="O2243" s="10">
        <v>0.0035785715640479165</v>
      </c>
      <c r="P2243" s="15">
        <v>0.0225</v>
      </c>
      <c r="Q2243" s="11">
        <v>3.0</v>
      </c>
    </row>
    <row r="2244">
      <c r="A2244" s="6" t="s">
        <v>2306</v>
      </c>
      <c r="B2244" s="7">
        <v>2657.44</v>
      </c>
      <c r="C2244" s="7">
        <v>2672.38</v>
      </c>
      <c r="D2244" s="7">
        <v>2657.33</v>
      </c>
      <c r="E2244" s="7">
        <v>2664.76</v>
      </c>
      <c r="F2244" s="7">
        <v>3821.0</v>
      </c>
      <c r="G2244" s="10">
        <v>0.008488720182566255</v>
      </c>
      <c r="H2244" s="7">
        <v>18.645435094917048</v>
      </c>
      <c r="I2244" s="7">
        <v>4.043291359421263</v>
      </c>
      <c r="J2244" s="7">
        <v>3.5621141975308825</v>
      </c>
      <c r="K2244" s="7">
        <v>78.08033826638487</v>
      </c>
      <c r="L2244" s="7">
        <v>92.90305480087497</v>
      </c>
      <c r="M2244" s="7">
        <v>86.84809507980258</v>
      </c>
      <c r="N2244" s="7">
        <v>3.0</v>
      </c>
      <c r="O2244" s="10">
        <v>0.012067291746614172</v>
      </c>
      <c r="P2244" s="15">
        <v>0.0225</v>
      </c>
      <c r="Q2244" s="11">
        <v>4.0</v>
      </c>
    </row>
    <row r="2245">
      <c r="A2245" s="6" t="s">
        <v>2307</v>
      </c>
      <c r="B2245" s="7">
        <v>2644.97</v>
      </c>
      <c r="C2245" s="7">
        <v>2644.97</v>
      </c>
      <c r="D2245" s="7">
        <v>2624.06</v>
      </c>
      <c r="E2245" s="7">
        <v>2643.85</v>
      </c>
      <c r="F2245" s="7">
        <v>3630.82</v>
      </c>
      <c r="G2245" s="10">
        <v>-0.007846860505261377</v>
      </c>
      <c r="H2245" s="7">
        <v>19.13804005246493</v>
      </c>
      <c r="I2245" s="7">
        <v>7.062241098029997</v>
      </c>
      <c r="J2245" s="7">
        <v>2.2942955326460464</v>
      </c>
      <c r="K2245" s="7">
        <v>69.64449636985728</v>
      </c>
      <c r="L2245" s="7">
        <v>75.27949339379256</v>
      </c>
      <c r="M2245" s="7">
        <v>83.90215396220782</v>
      </c>
      <c r="N2245" s="7">
        <v>1.0</v>
      </c>
      <c r="O2245" s="10">
        <v>-0.007846860505261377</v>
      </c>
      <c r="P2245" s="15">
        <v>0.0225</v>
      </c>
      <c r="Q2245" s="11">
        <v>2.0</v>
      </c>
    </row>
    <row r="2246">
      <c r="A2246" s="6" t="s">
        <v>2308</v>
      </c>
      <c r="B2246" s="7">
        <v>2644.89</v>
      </c>
      <c r="C2246" s="7">
        <v>2650.93</v>
      </c>
      <c r="D2246" s="7">
        <v>2631.05</v>
      </c>
      <c r="E2246" s="7">
        <v>2640.0</v>
      </c>
      <c r="F2246" s="7">
        <v>3518.07</v>
      </c>
      <c r="G2246" s="10">
        <v>-0.0014562096941959299</v>
      </c>
      <c r="H2246" s="7">
        <v>18.99876427786603</v>
      </c>
      <c r="I2246" s="7">
        <v>9.449545733997205</v>
      </c>
      <c r="J2246" s="7">
        <v>1.8562663185378618</v>
      </c>
      <c r="K2246" s="7">
        <v>64.98925910690619</v>
      </c>
      <c r="L2246" s="7">
        <v>68.73512560599396</v>
      </c>
      <c r="M2246" s="7">
        <v>78.97255793355383</v>
      </c>
      <c r="N2246" s="7">
        <v>2.0</v>
      </c>
      <c r="O2246" s="10">
        <v>-0.009303070199457307</v>
      </c>
      <c r="P2246" s="15">
        <v>0.0225</v>
      </c>
      <c r="Q2246" s="11">
        <v>3.0</v>
      </c>
    </row>
    <row r="2247">
      <c r="A2247" s="6" t="s">
        <v>2309</v>
      </c>
      <c r="B2247" s="7">
        <v>2653.62</v>
      </c>
      <c r="C2247" s="7">
        <v>2690.44</v>
      </c>
      <c r="D2247" s="7">
        <v>2648.34</v>
      </c>
      <c r="E2247" s="7">
        <v>2681.05</v>
      </c>
      <c r="F2247" s="7">
        <v>3883.27</v>
      </c>
      <c r="G2247" s="10">
        <v>0.015549242424242493</v>
      </c>
      <c r="H2247" s="7">
        <v>21.94777882166636</v>
      </c>
      <c r="I2247" s="7">
        <v>11.949192351531037</v>
      </c>
      <c r="J2247" s="7">
        <v>2.2544386422976537</v>
      </c>
      <c r="K2247" s="7">
        <v>69.27273456616795</v>
      </c>
      <c r="L2247" s="7">
        <v>92.68805482012158</v>
      </c>
      <c r="M2247" s="7">
        <v>78.9008912733027</v>
      </c>
      <c r="N2247" s="7">
        <v>1.0</v>
      </c>
      <c r="O2247" s="10">
        <v>0.015549242424242493</v>
      </c>
      <c r="P2247" s="15">
        <v>0.0225</v>
      </c>
      <c r="Q2247" s="11">
        <v>5.0</v>
      </c>
    </row>
    <row r="2248">
      <c r="A2248" s="6" t="s">
        <v>2310</v>
      </c>
      <c r="B2248" s="7">
        <v>2685.49</v>
      </c>
      <c r="C2248" s="7">
        <v>2708.95</v>
      </c>
      <c r="D2248" s="7">
        <v>2678.65</v>
      </c>
      <c r="E2248" s="7">
        <v>2704.1</v>
      </c>
      <c r="F2248" s="7">
        <v>4953.8</v>
      </c>
      <c r="G2248" s="10">
        <v>0.008597377892989585</v>
      </c>
      <c r="H2248" s="7">
        <v>25.846889603029467</v>
      </c>
      <c r="I2248" s="7">
        <v>14.728731801830723</v>
      </c>
      <c r="J2248" s="7">
        <v>2.4028720626631874</v>
      </c>
      <c r="K2248" s="7">
        <v>70.61305915752322</v>
      </c>
      <c r="L2248" s="7">
        <v>96.49920600548585</v>
      </c>
      <c r="M2248" s="7">
        <v>85.9741288105338</v>
      </c>
      <c r="N2248" s="7">
        <v>2.0</v>
      </c>
      <c r="O2248" s="10">
        <v>0.024146620317232078</v>
      </c>
      <c r="P2248" s="15">
        <v>0.0225</v>
      </c>
      <c r="Q2248" s="11">
        <v>4.0</v>
      </c>
    </row>
    <row r="2249">
      <c r="A2249" s="6" t="s">
        <v>2311</v>
      </c>
      <c r="B2249" s="7">
        <v>2702.32</v>
      </c>
      <c r="C2249" s="7">
        <v>2716.66</v>
      </c>
      <c r="D2249" s="7">
        <v>2696.88</v>
      </c>
      <c r="E2249" s="7">
        <v>2706.53</v>
      </c>
      <c r="F2249" s="7">
        <v>3782.49</v>
      </c>
      <c r="G2249" s="10">
        <v>8.986354054954666E-4</v>
      </c>
      <c r="H2249" s="7">
        <v>28.80104318269514</v>
      </c>
      <c r="I2249" s="7">
        <v>17.54319407800361</v>
      </c>
      <c r="J2249" s="7">
        <v>2.446733140907893</v>
      </c>
      <c r="K2249" s="7">
        <v>70.98701990788317</v>
      </c>
      <c r="L2249" s="7">
        <v>93.07350427350451</v>
      </c>
      <c r="M2249" s="7">
        <v>94.08692169970398</v>
      </c>
      <c r="N2249" s="7">
        <v>3.0</v>
      </c>
      <c r="O2249" s="10">
        <v>0.025045255722727543</v>
      </c>
      <c r="P2249" s="15">
        <v>0.0225</v>
      </c>
      <c r="Q2249" s="11">
        <v>3.0</v>
      </c>
    </row>
    <row r="2250">
      <c r="A2250" s="6" t="s">
        <v>2312</v>
      </c>
      <c r="B2250" s="7">
        <v>2706.49</v>
      </c>
      <c r="C2250" s="7">
        <v>2724.99</v>
      </c>
      <c r="D2250" s="7">
        <v>2698.75</v>
      </c>
      <c r="E2250" s="7">
        <v>2724.87</v>
      </c>
      <c r="F2250" s="7">
        <v>3369.45</v>
      </c>
      <c r="G2250" s="10">
        <v>0.006776204217207897</v>
      </c>
      <c r="H2250" s="7">
        <v>32.25035389972436</v>
      </c>
      <c r="I2250" s="7">
        <v>20.48462604234776</v>
      </c>
      <c r="J2250" s="7">
        <v>3.273613552820831</v>
      </c>
      <c r="K2250" s="7">
        <v>76.600598354525</v>
      </c>
      <c r="L2250" s="7">
        <v>99.91421831438996</v>
      </c>
      <c r="M2250" s="7">
        <v>96.4956428644601</v>
      </c>
      <c r="N2250" s="7">
        <v>4.0</v>
      </c>
      <c r="O2250" s="10">
        <v>0.03182145993993544</v>
      </c>
      <c r="P2250" s="15">
        <v>0.0225</v>
      </c>
      <c r="Q2250" s="11">
        <v>4.0</v>
      </c>
    </row>
    <row r="2251">
      <c r="A2251" s="6" t="s">
        <v>2313</v>
      </c>
      <c r="B2251" s="7">
        <v>2728.34</v>
      </c>
      <c r="C2251" s="7">
        <v>2738.98</v>
      </c>
      <c r="D2251" s="7">
        <v>2724.03</v>
      </c>
      <c r="E2251" s="7">
        <v>2737.7</v>
      </c>
      <c r="F2251" s="7">
        <v>3597.62</v>
      </c>
      <c r="G2251" s="10">
        <v>0.004708481505539687</v>
      </c>
      <c r="H2251" s="7">
        <v>35.60875569910968</v>
      </c>
      <c r="I2251" s="7">
        <v>23.509451973700145</v>
      </c>
      <c r="J2251" s="7">
        <v>3.0361195461083477</v>
      </c>
      <c r="K2251" s="7">
        <v>75.22372693434696</v>
      </c>
      <c r="L2251" s="7">
        <v>99.03483637460398</v>
      </c>
      <c r="M2251" s="7">
        <v>97.34085298749949</v>
      </c>
      <c r="N2251" s="7">
        <v>5.0</v>
      </c>
      <c r="O2251" s="10">
        <v>0.036529941445475125</v>
      </c>
      <c r="P2251" s="15">
        <v>0.0225</v>
      </c>
      <c r="Q2251" s="11">
        <v>4.0</v>
      </c>
    </row>
    <row r="2252">
      <c r="A2252" s="6" t="s">
        <v>2314</v>
      </c>
      <c r="B2252" s="7">
        <v>2735.05</v>
      </c>
      <c r="C2252" s="7">
        <v>2738.08</v>
      </c>
      <c r="D2252" s="7">
        <v>2724.15</v>
      </c>
      <c r="E2252" s="7">
        <v>2731.61</v>
      </c>
      <c r="F2252" s="7">
        <v>3486.59</v>
      </c>
      <c r="G2252" s="10">
        <v>-0.002224495014062787</v>
      </c>
      <c r="H2252" s="7">
        <v>37.348372428552466</v>
      </c>
      <c r="I2252" s="7">
        <v>26.27723606467061</v>
      </c>
      <c r="J2252" s="7">
        <v>2.682347800757362</v>
      </c>
      <c r="K2252" s="7">
        <v>72.84341256971092</v>
      </c>
      <c r="L2252" s="7">
        <v>94.44276881315044</v>
      </c>
      <c r="M2252" s="7">
        <v>97.7972745007148</v>
      </c>
      <c r="N2252" s="7">
        <v>1.0</v>
      </c>
      <c r="O2252" s="10">
        <v>-0.002224495014062787</v>
      </c>
      <c r="P2252" s="15">
        <v>0.0225</v>
      </c>
      <c r="Q2252" s="11">
        <v>3.0</v>
      </c>
    </row>
    <row r="2253">
      <c r="A2253" s="6" t="s">
        <v>2315</v>
      </c>
      <c r="B2253" s="7">
        <v>2717.53</v>
      </c>
      <c r="C2253" s="7">
        <v>2719.32</v>
      </c>
      <c r="D2253" s="7">
        <v>2687.26</v>
      </c>
      <c r="E2253" s="7">
        <v>2706.05</v>
      </c>
      <c r="F2253" s="7">
        <v>4114.04</v>
      </c>
      <c r="G2253" s="10">
        <v>-0.009357119061652265</v>
      </c>
      <c r="H2253" s="7">
        <v>36.246723171807844</v>
      </c>
      <c r="I2253" s="7">
        <v>28.27113348609806</v>
      </c>
      <c r="J2253" s="7">
        <v>1.743897261727874</v>
      </c>
      <c r="K2253" s="7">
        <v>63.555486790701316</v>
      </c>
      <c r="L2253" s="7">
        <v>73.88994608309557</v>
      </c>
      <c r="M2253" s="7">
        <v>89.12251709028332</v>
      </c>
      <c r="N2253" s="7">
        <v>2.0</v>
      </c>
      <c r="O2253" s="10">
        <v>-0.011581614075715053</v>
      </c>
      <c r="P2253" s="15">
        <v>0.0225</v>
      </c>
      <c r="Q2253" s="11">
        <v>2.0</v>
      </c>
    </row>
    <row r="2254">
      <c r="A2254" s="6" t="s">
        <v>2316</v>
      </c>
      <c r="B2254" s="7">
        <v>2692.36</v>
      </c>
      <c r="C2254" s="7">
        <v>2708.07</v>
      </c>
      <c r="D2254" s="7">
        <v>2681.83</v>
      </c>
      <c r="E2254" s="7">
        <v>2707.88</v>
      </c>
      <c r="F2254" s="7">
        <v>3649.51</v>
      </c>
      <c r="G2254" s="10">
        <v>6.762624489569398E-4</v>
      </c>
      <c r="H2254" s="7">
        <v>35.11652249291319</v>
      </c>
      <c r="I2254" s="7">
        <v>29.64021128746109</v>
      </c>
      <c r="J2254" s="7">
        <v>1.3945022288261533</v>
      </c>
      <c r="K2254" s="7">
        <v>58.23766677009001</v>
      </c>
      <c r="L2254" s="7">
        <v>75.34094513162073</v>
      </c>
      <c r="M2254" s="7">
        <v>81.22455334262224</v>
      </c>
      <c r="N2254" s="7">
        <v>1.0</v>
      </c>
      <c r="O2254" s="10">
        <v>6.762624489569398E-4</v>
      </c>
      <c r="P2254" s="15">
        <v>0.0225</v>
      </c>
      <c r="Q2254" s="11">
        <v>3.0</v>
      </c>
    </row>
    <row r="2255">
      <c r="A2255" s="6" t="s">
        <v>2317</v>
      </c>
      <c r="B2255" s="7">
        <v>2712.4</v>
      </c>
      <c r="C2255" s="7">
        <v>2718.05</v>
      </c>
      <c r="D2255" s="7">
        <v>2703.79</v>
      </c>
      <c r="E2255" s="7">
        <v>2709.8</v>
      </c>
      <c r="F2255" s="7">
        <v>3395.33</v>
      </c>
      <c r="G2255" s="10">
        <v>7.09041759605327E-4</v>
      </c>
      <c r="H2255" s="7">
        <v>33.98401173317643</v>
      </c>
      <c r="I2255" s="7">
        <v>30.50897137660416</v>
      </c>
      <c r="J2255" s="7">
        <v>2.363233469243047</v>
      </c>
      <c r="K2255" s="7">
        <v>70.26670883407131</v>
      </c>
      <c r="L2255" s="7">
        <v>76.86330478908987</v>
      </c>
      <c r="M2255" s="7">
        <v>75.3647320012687</v>
      </c>
      <c r="N2255" s="7">
        <v>2.0</v>
      </c>
      <c r="O2255" s="10">
        <v>0.0013853042085622668</v>
      </c>
      <c r="P2255" s="15">
        <v>0.0225</v>
      </c>
      <c r="Q2255" s="11">
        <v>3.0</v>
      </c>
    </row>
    <row r="2256">
      <c r="A2256" s="6" t="s">
        <v>2318</v>
      </c>
      <c r="B2256" s="7">
        <v>2722.61</v>
      </c>
      <c r="C2256" s="7">
        <v>2748.19</v>
      </c>
      <c r="D2256" s="7">
        <v>2722.61</v>
      </c>
      <c r="E2256" s="7">
        <v>2744.73</v>
      </c>
      <c r="F2256" s="7">
        <v>3843.02</v>
      </c>
      <c r="G2256" s="10">
        <v>0.012890250202966948</v>
      </c>
      <c r="H2256" s="7">
        <v>35.49587353984225</v>
      </c>
      <c r="I2256" s="7">
        <v>31.50635180925178</v>
      </c>
      <c r="J2256" s="7">
        <v>2.8796312710512404</v>
      </c>
      <c r="K2256" s="7">
        <v>74.22435458076313</v>
      </c>
      <c r="L2256" s="7">
        <v>97.21259969386931</v>
      </c>
      <c r="M2256" s="7">
        <v>83.13894987152663</v>
      </c>
      <c r="N2256" s="7">
        <v>3.0</v>
      </c>
      <c r="O2256" s="10">
        <v>0.014275554411529215</v>
      </c>
      <c r="P2256" s="15">
        <v>0.0225</v>
      </c>
      <c r="Q2256" s="11">
        <v>5.0</v>
      </c>
    </row>
    <row r="2257">
      <c r="A2257" s="6" t="s">
        <v>2319</v>
      </c>
      <c r="B2257" s="7">
        <v>2750.3</v>
      </c>
      <c r="C2257" s="7">
        <v>2761.85</v>
      </c>
      <c r="D2257" s="7">
        <v>2748.63</v>
      </c>
      <c r="E2257" s="7">
        <v>2753.03</v>
      </c>
      <c r="F2257" s="7">
        <v>3684.91</v>
      </c>
      <c r="G2257" s="10">
        <v>0.0030239768574687425</v>
      </c>
      <c r="H2257" s="7">
        <v>36.9379775360635</v>
      </c>
      <c r="I2257" s="7">
        <v>32.59267695461413</v>
      </c>
      <c r="J2257" s="7">
        <v>2.9624180109909686</v>
      </c>
      <c r="K2257" s="7">
        <v>74.7628847530423</v>
      </c>
      <c r="L2257" s="7">
        <v>93.5989549314176</v>
      </c>
      <c r="M2257" s="7">
        <v>89.2249531381256</v>
      </c>
      <c r="N2257" s="7">
        <v>4.0</v>
      </c>
      <c r="O2257" s="10">
        <v>0.017299531268997956</v>
      </c>
      <c r="P2257" s="15">
        <v>0.0225</v>
      </c>
      <c r="Q2257" s="11">
        <v>4.0</v>
      </c>
    </row>
    <row r="2258">
      <c r="A2258" s="6" t="s">
        <v>2320</v>
      </c>
      <c r="B2258" s="7">
        <v>2743.5</v>
      </c>
      <c r="C2258" s="7">
        <v>2757.9</v>
      </c>
      <c r="D2258" s="7">
        <v>2731.23</v>
      </c>
      <c r="E2258" s="7">
        <v>2745.73</v>
      </c>
      <c r="F2258" s="7">
        <v>3845.39</v>
      </c>
      <c r="G2258" s="10">
        <v>-0.0026516238471793554</v>
      </c>
      <c r="H2258" s="7">
        <v>37.06454929907386</v>
      </c>
      <c r="I2258" s="7">
        <v>33.487051423506074</v>
      </c>
      <c r="J2258" s="7">
        <v>2.2709150839742547</v>
      </c>
      <c r="K2258" s="7">
        <v>69.42751571572529</v>
      </c>
      <c r="L2258" s="7">
        <v>88.30103781116199</v>
      </c>
      <c r="M2258" s="7">
        <v>93.03753081214963</v>
      </c>
      <c r="N2258" s="7">
        <v>1.0</v>
      </c>
      <c r="O2258" s="10">
        <v>-0.0026516238471793554</v>
      </c>
      <c r="P2258" s="15">
        <v>0.0225</v>
      </c>
      <c r="Q2258" s="11">
        <v>3.0</v>
      </c>
    </row>
    <row r="2259">
      <c r="A2259" s="6" t="s">
        <v>2321</v>
      </c>
      <c r="B2259" s="7">
        <v>2760.24</v>
      </c>
      <c r="C2259" s="7">
        <v>2775.66</v>
      </c>
      <c r="D2259" s="7">
        <v>2760.24</v>
      </c>
      <c r="E2259" s="7">
        <v>2775.6</v>
      </c>
      <c r="F2259" s="7">
        <v>3648.68</v>
      </c>
      <c r="G2259" s="10">
        <v>0.010878709851296338</v>
      </c>
      <c r="H2259" s="7">
        <v>39.12411920685554</v>
      </c>
      <c r="I2259" s="7">
        <v>34.61446498017597</v>
      </c>
      <c r="J2259" s="7">
        <v>4.078271028037403</v>
      </c>
      <c r="K2259" s="7">
        <v>80.30825856912821</v>
      </c>
      <c r="L2259" s="7">
        <v>99.95850909342373</v>
      </c>
      <c r="M2259" s="7">
        <v>93.95283394533443</v>
      </c>
      <c r="N2259" s="7">
        <v>1.0</v>
      </c>
      <c r="O2259" s="10">
        <v>0.010878709851296338</v>
      </c>
      <c r="P2259" s="15">
        <v>0.0225</v>
      </c>
      <c r="Q2259" s="11">
        <v>5.0</v>
      </c>
    </row>
    <row r="2260">
      <c r="A2260" s="6" t="s">
        <v>2322</v>
      </c>
      <c r="B2260" s="7">
        <v>2769.28</v>
      </c>
      <c r="C2260" s="7">
        <v>2787.33</v>
      </c>
      <c r="D2260" s="7">
        <v>2767.29</v>
      </c>
      <c r="E2260" s="7">
        <v>2779.76</v>
      </c>
      <c r="F2260" s="7">
        <v>3535.27</v>
      </c>
      <c r="G2260" s="10">
        <v>0.0014987750396311822</v>
      </c>
      <c r="H2260" s="7">
        <v>40.623735297490384</v>
      </c>
      <c r="I2260" s="7">
        <v>35.816319043638856</v>
      </c>
      <c r="J2260" s="7">
        <v>4.588189987163052</v>
      </c>
      <c r="K2260" s="7">
        <v>82.10511807406053</v>
      </c>
      <c r="L2260" s="7">
        <v>94.5535650046768</v>
      </c>
      <c r="M2260" s="7">
        <v>94.2710373030875</v>
      </c>
      <c r="N2260" s="7">
        <v>2.0</v>
      </c>
      <c r="O2260" s="10">
        <v>0.01237748489092752</v>
      </c>
      <c r="P2260" s="15">
        <v>0.0225</v>
      </c>
      <c r="Q2260" s="11">
        <v>3.0</v>
      </c>
    </row>
    <row r="2261">
      <c r="A2261" s="6" t="s">
        <v>2323</v>
      </c>
      <c r="B2261" s="7">
        <v>2779.05</v>
      </c>
      <c r="C2261" s="7">
        <v>2789.88</v>
      </c>
      <c r="D2261" s="7">
        <v>2774.06</v>
      </c>
      <c r="E2261" s="7">
        <v>2784.7</v>
      </c>
      <c r="F2261" s="7">
        <v>3904.83</v>
      </c>
      <c r="G2261" s="10">
        <v>0.0017771318387197453</v>
      </c>
      <c r="H2261" s="7">
        <v>41.72977371268826</v>
      </c>
      <c r="I2261" s="7">
        <v>36.999009977448736</v>
      </c>
      <c r="J2261" s="7">
        <v>3.66110397946085</v>
      </c>
      <c r="K2261" s="7">
        <v>78.5458551363261</v>
      </c>
      <c r="L2261" s="7">
        <v>95.34298300818098</v>
      </c>
      <c r="M2261" s="7">
        <v>96.6183523687605</v>
      </c>
      <c r="N2261" s="7">
        <v>3.0</v>
      </c>
      <c r="O2261" s="10">
        <v>0.014154616729647266</v>
      </c>
      <c r="P2261" s="15">
        <v>0.0225</v>
      </c>
      <c r="Q2261" s="11">
        <v>3.0</v>
      </c>
    </row>
    <row r="2262">
      <c r="A2262" s="6" t="s">
        <v>2324</v>
      </c>
      <c r="B2262" s="7">
        <v>2780.24</v>
      </c>
      <c r="C2262" s="7">
        <v>2781.58</v>
      </c>
      <c r="D2262" s="7">
        <v>2764.55</v>
      </c>
      <c r="E2262" s="7">
        <v>2774.88</v>
      </c>
      <c r="F2262" s="7">
        <v>3598.26</v>
      </c>
      <c r="G2262" s="10">
        <v>-0.003526412180845229</v>
      </c>
      <c r="H2262" s="7">
        <v>41.33741322644528</v>
      </c>
      <c r="I2262" s="7">
        <v>37.86669062724805</v>
      </c>
      <c r="J2262" s="7">
        <v>2.4513020299364547</v>
      </c>
      <c r="K2262" s="7">
        <v>71.02542775665415</v>
      </c>
      <c r="L2262" s="7">
        <v>86.11753817677004</v>
      </c>
      <c r="M2262" s="7">
        <v>92.00469539654262</v>
      </c>
      <c r="N2262" s="7">
        <v>1.0</v>
      </c>
      <c r="O2262" s="10">
        <v>-0.003526412180845229</v>
      </c>
      <c r="P2262" s="15">
        <v>0.0225</v>
      </c>
      <c r="Q2262" s="11">
        <v>2.0</v>
      </c>
    </row>
    <row r="2263">
      <c r="A2263" s="6" t="s">
        <v>2325</v>
      </c>
      <c r="B2263" s="7">
        <v>2780.67</v>
      </c>
      <c r="C2263" s="7">
        <v>2794.2</v>
      </c>
      <c r="D2263" s="7">
        <v>2779.11</v>
      </c>
      <c r="E2263" s="7">
        <v>2792.67</v>
      </c>
      <c r="F2263" s="7">
        <v>3429.35</v>
      </c>
      <c r="G2263" s="10">
        <v>0.00641108804705067</v>
      </c>
      <c r="H2263" s="7">
        <v>41.978071954016286</v>
      </c>
      <c r="I2263" s="7">
        <v>38.6889668926017</v>
      </c>
      <c r="J2263" s="7">
        <v>2.766249743694909</v>
      </c>
      <c r="K2263" s="7">
        <v>73.44838850174226</v>
      </c>
      <c r="L2263" s="7">
        <v>98.63842662632398</v>
      </c>
      <c r="M2263" s="7">
        <v>93.36631593709166</v>
      </c>
      <c r="N2263" s="7">
        <v>1.0</v>
      </c>
      <c r="O2263" s="10">
        <v>0.00641108804705067</v>
      </c>
      <c r="P2263" s="15">
        <v>0.0225</v>
      </c>
      <c r="Q2263" s="11">
        <v>4.0</v>
      </c>
    </row>
    <row r="2264">
      <c r="A2264" s="6" t="s">
        <v>2326</v>
      </c>
      <c r="B2264" s="7">
        <v>2804.35</v>
      </c>
      <c r="C2264" s="7">
        <v>2813.49</v>
      </c>
      <c r="D2264" s="7">
        <v>2794.99</v>
      </c>
      <c r="E2264" s="7">
        <v>2796.11</v>
      </c>
      <c r="F2264" s="7">
        <v>3860.26</v>
      </c>
      <c r="G2264" s="10">
        <v>0.0012317960947767028</v>
      </c>
      <c r="H2264" s="7">
        <v>42.2760459205856</v>
      </c>
      <c r="I2264" s="7">
        <v>39.406382698198485</v>
      </c>
      <c r="J2264" s="7">
        <v>2.460734057822451</v>
      </c>
      <c r="K2264" s="7">
        <v>71.10439625548067</v>
      </c>
      <c r="L2264" s="7">
        <v>86.79933161172742</v>
      </c>
      <c r="M2264" s="7">
        <v>90.51843213827381</v>
      </c>
      <c r="N2264" s="7">
        <v>2.0</v>
      </c>
      <c r="O2264" s="10">
        <v>0.007642884141827374</v>
      </c>
      <c r="P2264" s="15">
        <v>0.0225</v>
      </c>
      <c r="Q2264" s="11">
        <v>3.0</v>
      </c>
    </row>
    <row r="2265">
      <c r="A2265" s="6" t="s">
        <v>2327</v>
      </c>
      <c r="B2265" s="7">
        <v>2792.36</v>
      </c>
      <c r="C2265" s="7">
        <v>2803.12</v>
      </c>
      <c r="D2265" s="7">
        <v>2789.47</v>
      </c>
      <c r="E2265" s="7">
        <v>2793.9</v>
      </c>
      <c r="F2265" s="7">
        <v>3676.2</v>
      </c>
      <c r="G2265" s="10">
        <v>-7.903837831845085E-4</v>
      </c>
      <c r="H2265" s="7">
        <v>41.851426710113174</v>
      </c>
      <c r="I2265" s="7">
        <v>39.895391500581425</v>
      </c>
      <c r="J2265" s="7">
        <v>2.1023930953315175</v>
      </c>
      <c r="K2265" s="7">
        <v>67.7668184117351</v>
      </c>
      <c r="L2265" s="7">
        <v>85.12076560838545</v>
      </c>
      <c r="M2265" s="7">
        <v>90.18617461547895</v>
      </c>
      <c r="N2265" s="7">
        <v>1.0</v>
      </c>
      <c r="O2265" s="10">
        <v>-7.903837831845085E-4</v>
      </c>
      <c r="P2265" s="15">
        <v>0.0225</v>
      </c>
      <c r="Q2265" s="11">
        <v>3.0</v>
      </c>
    </row>
    <row r="2266">
      <c r="A2266" s="6" t="s">
        <v>2328</v>
      </c>
      <c r="B2266" s="7">
        <v>2787.5</v>
      </c>
      <c r="C2266" s="7">
        <v>2795.76</v>
      </c>
      <c r="D2266" s="7">
        <v>2775.13</v>
      </c>
      <c r="E2266" s="7">
        <v>2792.38</v>
      </c>
      <c r="F2266" s="7">
        <v>3771.79</v>
      </c>
      <c r="G2266" s="10">
        <v>-5.440423780378617E-4</v>
      </c>
      <c r="H2266" s="7">
        <v>40.92055494452825</v>
      </c>
      <c r="I2266" s="7">
        <v>40.10042418937079</v>
      </c>
      <c r="J2266" s="7">
        <v>2.3094160741219603</v>
      </c>
      <c r="K2266" s="7">
        <v>69.78318900970119</v>
      </c>
      <c r="L2266" s="7">
        <v>83.96627677350776</v>
      </c>
      <c r="M2266" s="7">
        <v>85.29545799787356</v>
      </c>
      <c r="N2266" s="7">
        <v>2.0</v>
      </c>
      <c r="O2266" s="10">
        <v>-0.0013344261612223702</v>
      </c>
      <c r="P2266" s="15">
        <v>0.0225</v>
      </c>
      <c r="Q2266" s="11">
        <v>3.0</v>
      </c>
    </row>
    <row r="2267">
      <c r="A2267" s="6" t="s">
        <v>2329</v>
      </c>
      <c r="B2267" s="7">
        <v>2788.11</v>
      </c>
      <c r="C2267" s="7">
        <v>2793.73</v>
      </c>
      <c r="D2267" s="7">
        <v>2782.51</v>
      </c>
      <c r="E2267" s="7">
        <v>2784.49</v>
      </c>
      <c r="F2267" s="7">
        <v>4445.78</v>
      </c>
      <c r="G2267" s="10">
        <v>-0.002825546666284792</v>
      </c>
      <c r="H2267" s="7">
        <v>39.09550663879054</v>
      </c>
      <c r="I2267" s="7">
        <v>39.89944067925474</v>
      </c>
      <c r="J2267" s="7">
        <v>3.7292971468336447</v>
      </c>
      <c r="K2267" s="7">
        <v>78.85520894643892</v>
      </c>
      <c r="L2267" s="7">
        <v>77.9735682819383</v>
      </c>
      <c r="M2267" s="7">
        <v>82.35353688794383</v>
      </c>
      <c r="N2267" s="7">
        <v>3.0</v>
      </c>
      <c r="O2267" s="10">
        <v>-0.004159972827507162</v>
      </c>
      <c r="P2267" s="15">
        <v>0.0225</v>
      </c>
      <c r="Q2267" s="11">
        <v>3.0</v>
      </c>
    </row>
    <row r="2268">
      <c r="A2268" s="6" t="s">
        <v>2330</v>
      </c>
      <c r="B2268" s="7">
        <v>2798.22</v>
      </c>
      <c r="C2268" s="7">
        <v>2808.02</v>
      </c>
      <c r="D2268" s="7">
        <v>2787.38</v>
      </c>
      <c r="E2268" s="7">
        <v>2803.69</v>
      </c>
      <c r="F2268" s="7">
        <v>3994.95</v>
      </c>
      <c r="G2268" s="10">
        <v>0.006895338105003169</v>
      </c>
      <c r="H2268" s="7">
        <v>38.751716580006814</v>
      </c>
      <c r="I2268" s="7">
        <v>39.66989585940516</v>
      </c>
      <c r="J2268" s="7">
        <v>4.333681280445343</v>
      </c>
      <c r="K2268" s="7">
        <v>81.25122317176583</v>
      </c>
      <c r="L2268" s="7">
        <v>91.06654512306314</v>
      </c>
      <c r="M2268" s="7">
        <v>84.3354633928364</v>
      </c>
      <c r="N2268" s="7">
        <v>1.0</v>
      </c>
      <c r="O2268" s="10">
        <v>0.006895338105003169</v>
      </c>
      <c r="P2268" s="15">
        <v>0.0225</v>
      </c>
      <c r="Q2268" s="11">
        <v>4.0</v>
      </c>
    </row>
    <row r="2269">
      <c r="A2269" s="6" t="s">
        <v>2331</v>
      </c>
      <c r="B2269" s="7">
        <v>2814.37</v>
      </c>
      <c r="C2269" s="7">
        <v>2816.88</v>
      </c>
      <c r="D2269" s="7">
        <v>2767.66</v>
      </c>
      <c r="E2269" s="7">
        <v>2792.81</v>
      </c>
      <c r="F2269" s="7">
        <v>3949.73</v>
      </c>
      <c r="G2269" s="10">
        <v>-0.0038806002090103074</v>
      </c>
      <c r="H2269" s="7">
        <v>37.172830162669015</v>
      </c>
      <c r="I2269" s="7">
        <v>39.17048272005793</v>
      </c>
      <c r="J2269" s="7">
        <v>3.095153962645105</v>
      </c>
      <c r="K2269" s="7">
        <v>75.58089368258845</v>
      </c>
      <c r="L2269" s="7">
        <v>74.46695661398094</v>
      </c>
      <c r="M2269" s="7">
        <v>81.16902333966078</v>
      </c>
      <c r="N2269" s="7">
        <v>1.0</v>
      </c>
      <c r="O2269" s="10">
        <v>-0.0038806002090103074</v>
      </c>
      <c r="P2269" s="15">
        <v>0.0225</v>
      </c>
      <c r="Q2269" s="11">
        <v>2.0</v>
      </c>
    </row>
    <row r="2270">
      <c r="A2270" s="6" t="s">
        <v>2332</v>
      </c>
      <c r="B2270" s="7">
        <v>2794.41</v>
      </c>
      <c r="C2270" s="7">
        <v>2796.44</v>
      </c>
      <c r="D2270" s="7">
        <v>2782.97</v>
      </c>
      <c r="E2270" s="7">
        <v>2789.65</v>
      </c>
      <c r="F2270" s="7">
        <v>3631.38</v>
      </c>
      <c r="G2270" s="10">
        <v>-0.001131476899610018</v>
      </c>
      <c r="H2270" s="7">
        <v>35.260109121590176</v>
      </c>
      <c r="I2270" s="7">
        <v>38.38840800036438</v>
      </c>
      <c r="J2270" s="7">
        <v>2.0500233754090664</v>
      </c>
      <c r="K2270" s="7">
        <v>67.21336603310849</v>
      </c>
      <c r="L2270" s="7">
        <v>68.20782253356685</v>
      </c>
      <c r="M2270" s="7">
        <v>77.91377475687031</v>
      </c>
      <c r="N2270" s="7">
        <v>2.0</v>
      </c>
      <c r="O2270" s="10">
        <v>-0.005012077108620326</v>
      </c>
      <c r="P2270" s="15">
        <v>0.0225</v>
      </c>
      <c r="Q2270" s="11">
        <v>3.0</v>
      </c>
    </row>
    <row r="2271">
      <c r="A2271" s="6" t="s">
        <v>2333</v>
      </c>
      <c r="B2271" s="7">
        <v>2790.27</v>
      </c>
      <c r="C2271" s="7">
        <v>2790.27</v>
      </c>
      <c r="D2271" s="7">
        <v>2768.69</v>
      </c>
      <c r="E2271" s="7">
        <v>2771.45</v>
      </c>
      <c r="F2271" s="7">
        <v>3800.18</v>
      </c>
      <c r="G2271" s="10">
        <v>-0.006524115928521597</v>
      </c>
      <c r="H2271" s="7">
        <v>31.907862048134575</v>
      </c>
      <c r="I2271" s="7">
        <v>37.09229880991842</v>
      </c>
      <c r="J2271" s="7">
        <v>1.3020662512299028</v>
      </c>
      <c r="K2271" s="7">
        <v>56.56076364154421</v>
      </c>
      <c r="L2271" s="7">
        <v>46.95855224751869</v>
      </c>
      <c r="M2271" s="7">
        <v>63.21111046502216</v>
      </c>
      <c r="N2271" s="7">
        <v>3.0</v>
      </c>
      <c r="O2271" s="10">
        <v>-0.011536193037141922</v>
      </c>
      <c r="P2271" s="15">
        <v>0.0225</v>
      </c>
      <c r="Q2271" s="11">
        <v>2.0</v>
      </c>
    </row>
    <row r="2272">
      <c r="A2272" s="6" t="s">
        <v>2334</v>
      </c>
      <c r="B2272" s="7">
        <v>2766.53</v>
      </c>
      <c r="C2272" s="7">
        <v>2767.25</v>
      </c>
      <c r="D2272" s="7">
        <v>2739.09</v>
      </c>
      <c r="E2272" s="7">
        <v>2748.93</v>
      </c>
      <c r="F2272" s="7">
        <v>3932.15</v>
      </c>
      <c r="G2272" s="10">
        <v>-0.008125710368218797</v>
      </c>
      <c r="H2272" s="7">
        <v>27.12136804986403</v>
      </c>
      <c r="I2272" s="7">
        <v>35.09811265790754</v>
      </c>
      <c r="J2272" s="7">
        <v>1.0419947506561653</v>
      </c>
      <c r="K2272" s="7">
        <v>51.028277634961384</v>
      </c>
      <c r="L2272" s="7">
        <v>12.64944080215927</v>
      </c>
      <c r="M2272" s="7">
        <v>42.60527186108161</v>
      </c>
      <c r="N2272" s="7">
        <v>4.0</v>
      </c>
      <c r="O2272" s="10">
        <v>-0.01966190340536072</v>
      </c>
      <c r="P2272" s="15">
        <v>0.0225</v>
      </c>
      <c r="Q2272" s="11">
        <v>2.0</v>
      </c>
    </row>
    <row r="2273">
      <c r="A2273" s="6" t="s">
        <v>2335</v>
      </c>
      <c r="B2273" s="7">
        <v>2730.79</v>
      </c>
      <c r="C2273" s="7">
        <v>2744.13</v>
      </c>
      <c r="D2273" s="7">
        <v>2722.27</v>
      </c>
      <c r="E2273" s="7">
        <v>2743.07</v>
      </c>
      <c r="F2273" s="7">
        <v>3424.3</v>
      </c>
      <c r="G2273" s="10">
        <v>-0.00213173853099194</v>
      </c>
      <c r="H2273" s="7">
        <v>22.59472610763123</v>
      </c>
      <c r="I2273" s="7">
        <v>32.59743534785228</v>
      </c>
      <c r="J2273" s="7">
        <v>0.6035827443334174</v>
      </c>
      <c r="K2273" s="7">
        <v>37.6396382703854</v>
      </c>
      <c r="L2273" s="7">
        <v>21.984991015749024</v>
      </c>
      <c r="M2273" s="7">
        <v>27.197661355142326</v>
      </c>
      <c r="N2273" s="7">
        <v>5.0</v>
      </c>
      <c r="O2273" s="10">
        <v>-0.021793641936352658</v>
      </c>
      <c r="P2273" s="15">
        <v>0.0225</v>
      </c>
      <c r="Q2273" s="11">
        <v>3.0</v>
      </c>
    </row>
    <row r="2274">
      <c r="A2274" s="6" t="s">
        <v>2336</v>
      </c>
      <c r="B2274" s="7">
        <v>2747.61</v>
      </c>
      <c r="C2274" s="7">
        <v>2784.0</v>
      </c>
      <c r="D2274" s="7">
        <v>2747.61</v>
      </c>
      <c r="E2274" s="7">
        <v>2783.3</v>
      </c>
      <c r="F2274" s="7">
        <v>3764.85</v>
      </c>
      <c r="G2274" s="10">
        <v>0.014666049353461639</v>
      </c>
      <c r="H2274" s="7">
        <v>21.999952778444367</v>
      </c>
      <c r="I2274" s="7">
        <v>30.4779388339707</v>
      </c>
      <c r="J2274" s="7">
        <v>1.0431391664635628</v>
      </c>
      <c r="K2274" s="7">
        <v>51.055707980436594</v>
      </c>
      <c r="L2274" s="7">
        <v>64.50692315822864</v>
      </c>
      <c r="M2274" s="7">
        <v>33.04711832537898</v>
      </c>
      <c r="N2274" s="7">
        <v>1.0</v>
      </c>
      <c r="O2274" s="10">
        <v>0.014666049353461639</v>
      </c>
      <c r="P2274" s="15">
        <v>0.0225</v>
      </c>
      <c r="Q2274" s="11">
        <v>5.0</v>
      </c>
    </row>
    <row r="2275">
      <c r="A2275" s="6" t="s">
        <v>2337</v>
      </c>
      <c r="B2275" s="7">
        <v>2787.34</v>
      </c>
      <c r="C2275" s="7">
        <v>2798.32</v>
      </c>
      <c r="D2275" s="7">
        <v>2786.73</v>
      </c>
      <c r="E2275" s="7">
        <v>2791.52</v>
      </c>
      <c r="F2275" s="7">
        <v>3432.34</v>
      </c>
      <c r="G2275" s="10">
        <v>0.002953328782380555</v>
      </c>
      <c r="H2275" s="7">
        <v>21.938977061520745</v>
      </c>
      <c r="I2275" s="7">
        <v>28.77014647948071</v>
      </c>
      <c r="J2275" s="7">
        <v>1.0831099195710476</v>
      </c>
      <c r="K2275" s="7">
        <v>51.99485199485204</v>
      </c>
      <c r="L2275" s="7">
        <v>73.19522249233687</v>
      </c>
      <c r="M2275" s="7">
        <v>53.22904555543818</v>
      </c>
      <c r="N2275" s="7">
        <v>2.0</v>
      </c>
      <c r="O2275" s="10">
        <v>0.017619378135842193</v>
      </c>
      <c r="P2275" s="15">
        <v>0.0225</v>
      </c>
      <c r="Q2275" s="11">
        <v>3.0</v>
      </c>
    </row>
    <row r="2276">
      <c r="A2276" s="6" t="s">
        <v>2338</v>
      </c>
      <c r="B2276" s="7">
        <v>2799.78</v>
      </c>
      <c r="C2276" s="7">
        <v>2821.24</v>
      </c>
      <c r="D2276" s="7">
        <v>2799.78</v>
      </c>
      <c r="E2276" s="7">
        <v>2810.92</v>
      </c>
      <c r="F2276" s="7">
        <v>3782.25</v>
      </c>
      <c r="G2276" s="10">
        <v>0.006949618845646849</v>
      </c>
      <c r="H2276" s="7">
        <v>23.18876557889962</v>
      </c>
      <c r="I2276" s="7">
        <v>27.653870299364492</v>
      </c>
      <c r="J2276" s="7">
        <v>1.498892580287927</v>
      </c>
      <c r="K2276" s="7">
        <v>59.982273432306634</v>
      </c>
      <c r="L2276" s="7">
        <v>89.5725977568963</v>
      </c>
      <c r="M2276" s="7">
        <v>75.75824780248728</v>
      </c>
      <c r="N2276" s="7">
        <v>3.0</v>
      </c>
      <c r="O2276" s="10">
        <v>0.024568996981489042</v>
      </c>
      <c r="P2276" s="15">
        <v>0.0225</v>
      </c>
      <c r="Q2276" s="11">
        <v>4.0</v>
      </c>
    </row>
    <row r="2277">
      <c r="A2277" s="6" t="s">
        <v>2339</v>
      </c>
      <c r="B2277" s="7">
        <v>2810.38</v>
      </c>
      <c r="C2277" s="7">
        <v>2815.0</v>
      </c>
      <c r="D2277" s="7">
        <v>2803.46</v>
      </c>
      <c r="E2277" s="7">
        <v>2808.48</v>
      </c>
      <c r="F2277" s="7">
        <v>3505.67</v>
      </c>
      <c r="G2277" s="10">
        <v>-8.68043202937136E-4</v>
      </c>
      <c r="H2277" s="7">
        <v>23.709041305291976</v>
      </c>
      <c r="I2277" s="7">
        <v>26.86490450054999</v>
      </c>
      <c r="J2277" s="7">
        <v>1.2117032672736996</v>
      </c>
      <c r="K2277" s="7">
        <v>54.78597808318699</v>
      </c>
      <c r="L2277" s="7">
        <v>87.10720420329415</v>
      </c>
      <c r="M2277" s="7">
        <v>83.2916748175091</v>
      </c>
      <c r="N2277" s="7">
        <v>1.0</v>
      </c>
      <c r="O2277" s="10">
        <v>-8.68043202937136E-4</v>
      </c>
      <c r="P2277" s="15">
        <v>0.0225</v>
      </c>
      <c r="Q2277" s="11">
        <v>3.0</v>
      </c>
    </row>
    <row r="2278">
      <c r="A2278" s="6" t="s">
        <v>2340</v>
      </c>
      <c r="B2278" s="7">
        <v>2810.79</v>
      </c>
      <c r="C2278" s="7">
        <v>2830.73</v>
      </c>
      <c r="D2278" s="7">
        <v>2810.79</v>
      </c>
      <c r="E2278" s="7">
        <v>2822.48</v>
      </c>
      <c r="F2278" s="7">
        <v>5969.78</v>
      </c>
      <c r="G2278" s="10">
        <v>0.004984902865607019</v>
      </c>
      <c r="H2278" s="7">
        <v>24.963285349555917</v>
      </c>
      <c r="I2278" s="7">
        <v>26.48458067035118</v>
      </c>
      <c r="J2278" s="7">
        <v>1.3531065881092634</v>
      </c>
      <c r="K2278" s="7">
        <v>57.50298753769983</v>
      </c>
      <c r="L2278" s="7">
        <v>92.39350912778906</v>
      </c>
      <c r="M2278" s="7">
        <v>89.69110369599316</v>
      </c>
      <c r="N2278" s="7">
        <v>1.0</v>
      </c>
      <c r="O2278" s="10">
        <v>0.004984902865607019</v>
      </c>
      <c r="P2278" s="15">
        <v>0.0225</v>
      </c>
      <c r="Q2278" s="11">
        <v>4.0</v>
      </c>
    </row>
    <row r="2279">
      <c r="A2279" s="6" t="s">
        <v>2341</v>
      </c>
      <c r="B2279" s="7">
        <v>2822.61</v>
      </c>
      <c r="C2279" s="7">
        <v>2835.41</v>
      </c>
      <c r="D2279" s="7">
        <v>2821.99</v>
      </c>
      <c r="E2279" s="7">
        <v>2832.94</v>
      </c>
      <c r="F2279" s="7">
        <v>3620.77</v>
      </c>
      <c r="G2279" s="10">
        <v>0.0037059607153992363</v>
      </c>
      <c r="H2279" s="7">
        <v>26.495889254896156</v>
      </c>
      <c r="I2279" s="7">
        <v>26.486842387260175</v>
      </c>
      <c r="J2279" s="7">
        <v>1.5387056713122649</v>
      </c>
      <c r="K2279" s="7">
        <v>60.60984889661916</v>
      </c>
      <c r="L2279" s="7">
        <v>97.81686406222396</v>
      </c>
      <c r="M2279" s="7">
        <v>92.43919246443572</v>
      </c>
      <c r="N2279" s="7">
        <v>2.0</v>
      </c>
      <c r="O2279" s="10">
        <v>0.008690863581006255</v>
      </c>
      <c r="P2279" s="15">
        <v>0.0225</v>
      </c>
      <c r="Q2279" s="11">
        <v>4.0</v>
      </c>
    </row>
    <row r="2280">
      <c r="A2280" s="6" t="s">
        <v>2342</v>
      </c>
      <c r="B2280" s="7">
        <v>2840.76</v>
      </c>
      <c r="C2280" s="7">
        <v>2852.42</v>
      </c>
      <c r="D2280" s="7">
        <v>2823.27</v>
      </c>
      <c r="E2280" s="7">
        <v>2832.57</v>
      </c>
      <c r="F2280" s="7">
        <v>3650.74</v>
      </c>
      <c r="G2280" s="10">
        <v>-1.306063665308446E-4</v>
      </c>
      <c r="H2280" s="7">
        <v>27.365184174978367</v>
      </c>
      <c r="I2280" s="7">
        <v>26.662510744803818</v>
      </c>
      <c r="J2280" s="7">
        <v>1.5635165451486255</v>
      </c>
      <c r="K2280" s="7">
        <v>60.99108461412241</v>
      </c>
      <c r="L2280" s="7">
        <v>84.74836726853638</v>
      </c>
      <c r="M2280" s="7">
        <v>91.65291348618314</v>
      </c>
      <c r="N2280" s="7">
        <v>1.0</v>
      </c>
      <c r="O2280" s="10">
        <v>-1.306063665308446E-4</v>
      </c>
      <c r="P2280" s="15">
        <v>0.0225</v>
      </c>
      <c r="Q2280" s="11">
        <v>3.0</v>
      </c>
    </row>
    <row r="2281">
      <c r="A2281" s="6" t="s">
        <v>2343</v>
      </c>
      <c r="B2281" s="7">
        <v>2831.34</v>
      </c>
      <c r="C2281" s="7">
        <v>2843.54</v>
      </c>
      <c r="D2281" s="7">
        <v>2812.43</v>
      </c>
      <c r="E2281" s="7">
        <v>2824.23</v>
      </c>
      <c r="F2281" s="7">
        <v>3779.16</v>
      </c>
      <c r="G2281" s="10">
        <v>-0.0029443226469249286</v>
      </c>
      <c r="H2281" s="7">
        <v>27.069102597550227</v>
      </c>
      <c r="I2281" s="7">
        <v>26.7438291153531</v>
      </c>
      <c r="J2281" s="7">
        <v>1.5537132506618399</v>
      </c>
      <c r="K2281" s="7">
        <v>60.84133566128334</v>
      </c>
      <c r="L2281" s="7">
        <v>78.34037648866689</v>
      </c>
      <c r="M2281" s="7">
        <v>86.96853593980909</v>
      </c>
      <c r="N2281" s="7">
        <v>2.0</v>
      </c>
      <c r="O2281" s="10">
        <v>-0.003074929013455773</v>
      </c>
      <c r="P2281" s="15">
        <v>0.0225</v>
      </c>
      <c r="Q2281" s="11">
        <v>3.0</v>
      </c>
    </row>
    <row r="2282">
      <c r="A2282" s="6" t="s">
        <v>2344</v>
      </c>
      <c r="B2282" s="7">
        <v>2819.72</v>
      </c>
      <c r="C2282" s="7">
        <v>2860.31</v>
      </c>
      <c r="D2282" s="7">
        <v>2817.38</v>
      </c>
      <c r="E2282" s="7">
        <v>2854.88</v>
      </c>
      <c r="F2282" s="7">
        <v>3612.62</v>
      </c>
      <c r="G2282" s="10">
        <v>0.0108525155529118</v>
      </c>
      <c r="H2282" s="7">
        <v>28.97366429503427</v>
      </c>
      <c r="I2282" s="7">
        <v>27.189796151289336</v>
      </c>
      <c r="J2282" s="7">
        <v>1.7132506618364227</v>
      </c>
      <c r="K2282" s="7">
        <v>63.143840188979624</v>
      </c>
      <c r="L2282" s="7">
        <v>96.06635757751388</v>
      </c>
      <c r="M2282" s="7">
        <v>86.38503377823906</v>
      </c>
      <c r="N2282" s="7">
        <v>1.0</v>
      </c>
      <c r="O2282" s="10">
        <v>0.0108525155529118</v>
      </c>
      <c r="P2282" s="15">
        <v>0.0225</v>
      </c>
      <c r="Q2282" s="11">
        <v>5.0</v>
      </c>
    </row>
    <row r="2283">
      <c r="A2283" s="6" t="s">
        <v>2345</v>
      </c>
      <c r="B2283" s="7">
        <v>2844.52</v>
      </c>
      <c r="C2283" s="7">
        <v>2846.16</v>
      </c>
      <c r="D2283" s="7">
        <v>2800.47</v>
      </c>
      <c r="E2283" s="7">
        <v>2800.71</v>
      </c>
      <c r="F2283" s="7">
        <v>4253.73</v>
      </c>
      <c r="G2283" s="10">
        <v>-0.018974527826038246</v>
      </c>
      <c r="H2283" s="7">
        <v>25.814404493405164</v>
      </c>
      <c r="I2283" s="7">
        <v>26.9147178197125</v>
      </c>
      <c r="J2283" s="7">
        <v>1.0686598296540943</v>
      </c>
      <c r="K2283" s="7">
        <v>51.659524409713484</v>
      </c>
      <c r="L2283" s="7">
        <v>56.824108953926455</v>
      </c>
      <c r="M2283" s="7">
        <v>77.07694767336908</v>
      </c>
      <c r="N2283" s="7">
        <v>1.0</v>
      </c>
      <c r="O2283" s="10">
        <v>-0.018974527826038246</v>
      </c>
      <c r="P2283" s="15">
        <v>0.0225</v>
      </c>
      <c r="Q2283" s="11">
        <v>1.0</v>
      </c>
    </row>
    <row r="2284">
      <c r="A2284" s="6" t="s">
        <v>2346</v>
      </c>
      <c r="B2284" s="7">
        <v>2796.01</v>
      </c>
      <c r="C2284" s="7">
        <v>2809.79</v>
      </c>
      <c r="D2284" s="7">
        <v>2785.02</v>
      </c>
      <c r="E2284" s="7">
        <v>2798.36</v>
      </c>
      <c r="F2284" s="7">
        <v>3406.11</v>
      </c>
      <c r="G2284" s="10">
        <v>-8.390729493592371E-4</v>
      </c>
      <c r="H2284" s="7">
        <v>22.85755530986762</v>
      </c>
      <c r="I2284" s="7">
        <v>26.103285317743527</v>
      </c>
      <c r="J2284" s="7">
        <v>1.0762363238512036</v>
      </c>
      <c r="K2284" s="7">
        <v>51.835925972766745</v>
      </c>
      <c r="L2284" s="7">
        <v>55.121703853955495</v>
      </c>
      <c r="M2284" s="7">
        <v>69.33739012846527</v>
      </c>
      <c r="N2284" s="7">
        <v>2.0</v>
      </c>
      <c r="O2284" s="10">
        <v>-0.019813600775397483</v>
      </c>
      <c r="P2284" s="15">
        <v>0.0225</v>
      </c>
      <c r="Q2284" s="11">
        <v>3.0</v>
      </c>
    </row>
    <row r="2285">
      <c r="A2285" s="6" t="s">
        <v>2347</v>
      </c>
      <c r="B2285" s="7">
        <v>2812.66</v>
      </c>
      <c r="C2285" s="7">
        <v>2829.87</v>
      </c>
      <c r="D2285" s="7">
        <v>2803.99</v>
      </c>
      <c r="E2285" s="7">
        <v>2818.46</v>
      </c>
      <c r="F2285" s="7">
        <v>3288.57</v>
      </c>
      <c r="G2285" s="10">
        <v>0.0071827784845409125</v>
      </c>
      <c r="H2285" s="7">
        <v>21.88386942179841</v>
      </c>
      <c r="I2285" s="7">
        <v>25.259402138554506</v>
      </c>
      <c r="J2285" s="7">
        <v>1.4894325871941734</v>
      </c>
      <c r="K2285" s="7">
        <v>59.8302036719502</v>
      </c>
      <c r="L2285" s="7">
        <v>69.68270066647354</v>
      </c>
      <c r="M2285" s="7">
        <v>60.54283782478516</v>
      </c>
      <c r="N2285" s="7">
        <v>1.0</v>
      </c>
      <c r="O2285" s="10">
        <v>0.0071827784845409125</v>
      </c>
      <c r="P2285" s="15">
        <v>0.0225</v>
      </c>
      <c r="Q2285" s="11">
        <v>4.0</v>
      </c>
    </row>
    <row r="2286">
      <c r="A2286" s="6" t="s">
        <v>2348</v>
      </c>
      <c r="B2286" s="7">
        <v>2819.72</v>
      </c>
      <c r="C2286" s="7">
        <v>2825.56</v>
      </c>
      <c r="D2286" s="7">
        <v>2787.72</v>
      </c>
      <c r="E2286" s="7">
        <v>2805.37</v>
      </c>
      <c r="F2286" s="7">
        <v>3422.4</v>
      </c>
      <c r="G2286" s="10">
        <v>-0.004644380264399759</v>
      </c>
      <c r="H2286" s="7">
        <v>19.82740475824812</v>
      </c>
      <c r="I2286" s="7">
        <v>24.173002662493232</v>
      </c>
      <c r="J2286" s="7">
        <v>1.651581620872779</v>
      </c>
      <c r="K2286" s="7">
        <v>62.28665970045282</v>
      </c>
      <c r="L2286" s="7">
        <v>60.199942045783786</v>
      </c>
      <c r="M2286" s="7">
        <v>61.668115522070934</v>
      </c>
      <c r="N2286" s="7">
        <v>1.0</v>
      </c>
      <c r="O2286" s="10">
        <v>-0.004644380264399759</v>
      </c>
      <c r="P2286" s="15">
        <v>0.0225</v>
      </c>
      <c r="Q2286" s="11">
        <v>2.0</v>
      </c>
    </row>
    <row r="2287">
      <c r="A2287" s="6" t="s">
        <v>2349</v>
      </c>
      <c r="B2287" s="7">
        <v>2809.4</v>
      </c>
      <c r="C2287" s="7">
        <v>2819.71</v>
      </c>
      <c r="D2287" s="7">
        <v>2798.77</v>
      </c>
      <c r="E2287" s="7">
        <v>2815.44</v>
      </c>
      <c r="F2287" s="7">
        <v>3185.46</v>
      </c>
      <c r="G2287" s="10">
        <v>0.003589544338180049</v>
      </c>
      <c r="H2287" s="7">
        <v>18.793566007509526</v>
      </c>
      <c r="I2287" s="7">
        <v>23.097115331496493</v>
      </c>
      <c r="J2287" s="7">
        <v>1.8961119366022747</v>
      </c>
      <c r="K2287" s="7">
        <v>65.47094788148272</v>
      </c>
      <c r="L2287" s="7">
        <v>60.186335403726744</v>
      </c>
      <c r="M2287" s="7">
        <v>63.35632603866136</v>
      </c>
      <c r="N2287" s="7">
        <v>1.0</v>
      </c>
      <c r="O2287" s="10">
        <v>0.003589544338180049</v>
      </c>
      <c r="P2287" s="15">
        <v>0.0225</v>
      </c>
      <c r="Q2287" s="11">
        <v>4.0</v>
      </c>
    </row>
    <row r="2288">
      <c r="A2288" s="6" t="s">
        <v>2350</v>
      </c>
      <c r="B2288" s="7">
        <v>2828.27</v>
      </c>
      <c r="C2288" s="7">
        <v>2836.03</v>
      </c>
      <c r="D2288" s="7">
        <v>2819.23</v>
      </c>
      <c r="E2288" s="7">
        <v>2834.4</v>
      </c>
      <c r="F2288" s="7">
        <v>3752.52</v>
      </c>
      <c r="G2288" s="10">
        <v>0.006734293751598342</v>
      </c>
      <c r="H2288" s="7">
        <v>19.28188532237209</v>
      </c>
      <c r="I2288" s="7">
        <v>22.334069329671614</v>
      </c>
      <c r="J2288" s="7">
        <v>1.6327389796929146</v>
      </c>
      <c r="K2288" s="7">
        <v>62.01674348603138</v>
      </c>
      <c r="L2288" s="7">
        <v>65.5863992562095</v>
      </c>
      <c r="M2288" s="7">
        <v>61.99089223524001</v>
      </c>
      <c r="N2288" s="7">
        <v>2.0</v>
      </c>
      <c r="O2288" s="10">
        <v>0.010323838089778391</v>
      </c>
      <c r="P2288" s="15">
        <v>0.0225</v>
      </c>
      <c r="Q2288" s="11">
        <v>4.0</v>
      </c>
    </row>
    <row r="2289">
      <c r="A2289" s="6" t="s">
        <v>2351</v>
      </c>
      <c r="B2289" s="7">
        <v>2848.63</v>
      </c>
      <c r="C2289" s="7">
        <v>2869.4</v>
      </c>
      <c r="D2289" s="7">
        <v>2848.63</v>
      </c>
      <c r="E2289" s="7">
        <v>2867.19</v>
      </c>
      <c r="F2289" s="7">
        <v>3560.09</v>
      </c>
      <c r="G2289" s="10">
        <v>0.011568585944115143</v>
      </c>
      <c r="H2289" s="7">
        <v>22.06046159102698</v>
      </c>
      <c r="I2289" s="7">
        <v>22.279347781942686</v>
      </c>
      <c r="J2289" s="7">
        <v>1.93697374938088</v>
      </c>
      <c r="K2289" s="7">
        <v>65.95134702137526</v>
      </c>
      <c r="L2289" s="7">
        <v>97.3808959469068</v>
      </c>
      <c r="M2289" s="7">
        <v>74.38454353561436</v>
      </c>
      <c r="N2289" s="7">
        <v>3.0</v>
      </c>
      <c r="O2289" s="10">
        <v>0.021892424033893534</v>
      </c>
      <c r="P2289" s="15">
        <v>0.0225</v>
      </c>
      <c r="Q2289" s="11">
        <v>5.0</v>
      </c>
    </row>
    <row r="2290">
      <c r="A2290" s="6" t="s">
        <v>2352</v>
      </c>
      <c r="B2290" s="7">
        <v>2868.24</v>
      </c>
      <c r="C2290" s="7">
        <v>2872.9</v>
      </c>
      <c r="D2290" s="7">
        <v>2858.75</v>
      </c>
      <c r="E2290" s="7">
        <v>2867.24</v>
      </c>
      <c r="F2290" s="7">
        <v>3267.21</v>
      </c>
      <c r="G2290" s="10">
        <v>1.7438676892611635E-5</v>
      </c>
      <c r="H2290" s="7">
        <v>23.989996142353903</v>
      </c>
      <c r="I2290" s="7">
        <v>22.621477454024934</v>
      </c>
      <c r="J2290" s="7">
        <v>1.697374938088157</v>
      </c>
      <c r="K2290" s="7">
        <v>62.92691883951517</v>
      </c>
      <c r="L2290" s="7">
        <v>93.55939918070061</v>
      </c>
      <c r="M2290" s="7">
        <v>85.50889812793896</v>
      </c>
      <c r="N2290" s="7">
        <v>4.0</v>
      </c>
      <c r="O2290" s="10">
        <v>0.021909862710786147</v>
      </c>
      <c r="P2290" s="15">
        <v>0.0225</v>
      </c>
      <c r="Q2290" s="11">
        <v>3.0</v>
      </c>
    </row>
    <row r="2291">
      <c r="A2291" s="6" t="s">
        <v>2353</v>
      </c>
      <c r="B2291" s="7">
        <v>2876.09</v>
      </c>
      <c r="C2291" s="7">
        <v>2885.25</v>
      </c>
      <c r="D2291" s="7">
        <v>2865.17</v>
      </c>
      <c r="E2291" s="7">
        <v>2873.4</v>
      </c>
      <c r="F2291" s="7">
        <v>3570.0</v>
      </c>
      <c r="G2291" s="10">
        <v>0.002148407527796874</v>
      </c>
      <c r="H2291" s="7">
        <v>25.719745478666027</v>
      </c>
      <c r="I2291" s="7">
        <v>23.241131058953155</v>
      </c>
      <c r="J2291" s="7">
        <v>1.828907048008171</v>
      </c>
      <c r="K2291" s="7">
        <v>64.65065896371186</v>
      </c>
      <c r="L2291" s="7">
        <v>88.1771924573482</v>
      </c>
      <c r="M2291" s="7">
        <v>93.03916252831853</v>
      </c>
      <c r="N2291" s="7">
        <v>5.0</v>
      </c>
      <c r="O2291" s="10">
        <v>0.02405827023858302</v>
      </c>
      <c r="P2291" s="15">
        <v>0.0225</v>
      </c>
      <c r="Q2291" s="11">
        <v>3.0</v>
      </c>
    </row>
    <row r="2292">
      <c r="A2292" s="6" t="s">
        <v>2354</v>
      </c>
      <c r="B2292" s="7">
        <v>2873.99</v>
      </c>
      <c r="C2292" s="7">
        <v>2881.28</v>
      </c>
      <c r="D2292" s="7">
        <v>2867.14</v>
      </c>
      <c r="E2292" s="7">
        <v>2879.39</v>
      </c>
      <c r="F2292" s="7">
        <v>3038.74</v>
      </c>
      <c r="G2292" s="10">
        <v>0.002084638407461468</v>
      </c>
      <c r="H2292" s="7">
        <v>27.259694440407202</v>
      </c>
      <c r="I2292" s="7">
        <v>24.044843735243965</v>
      </c>
      <c r="J2292" s="7">
        <v>1.726634320735441</v>
      </c>
      <c r="K2292" s="7">
        <v>63.32474830250523</v>
      </c>
      <c r="L2292" s="7">
        <v>94.15344707173489</v>
      </c>
      <c r="M2292" s="7">
        <v>91.96334623659457</v>
      </c>
      <c r="N2292" s="7">
        <v>6.0</v>
      </c>
      <c r="O2292" s="10">
        <v>0.026142908646044488</v>
      </c>
      <c r="P2292" s="15">
        <v>0.0225</v>
      </c>
      <c r="Q2292" s="11">
        <v>3.0</v>
      </c>
    </row>
    <row r="2293">
      <c r="A2293" s="6" t="s">
        <v>2355</v>
      </c>
      <c r="B2293" s="7">
        <v>2884.16</v>
      </c>
      <c r="C2293" s="7">
        <v>2893.24</v>
      </c>
      <c r="D2293" s="7">
        <v>2882.99</v>
      </c>
      <c r="E2293" s="7">
        <v>2892.74</v>
      </c>
      <c r="F2293" s="7">
        <v>3155.97</v>
      </c>
      <c r="G2293" s="10">
        <v>0.0046363986816651825</v>
      </c>
      <c r="H2293" s="7">
        <v>29.22051263618232</v>
      </c>
      <c r="I2293" s="7">
        <v>25.07997751543164</v>
      </c>
      <c r="J2293" s="7">
        <v>1.7635342185903933</v>
      </c>
      <c r="K2293" s="7">
        <v>63.814452042136324</v>
      </c>
      <c r="L2293" s="7">
        <v>99.53797819257069</v>
      </c>
      <c r="M2293" s="7">
        <v>93.95620590721792</v>
      </c>
      <c r="N2293" s="7">
        <v>7.0</v>
      </c>
      <c r="O2293" s="10">
        <v>0.03077930732770967</v>
      </c>
      <c r="P2293" s="15">
        <v>0.0225</v>
      </c>
      <c r="Q2293" s="11">
        <v>4.0</v>
      </c>
    </row>
    <row r="2294">
      <c r="A2294" s="6" t="s">
        <v>2356</v>
      </c>
      <c r="B2294" s="7">
        <v>2888.46</v>
      </c>
      <c r="C2294" s="7">
        <v>2895.95</v>
      </c>
      <c r="D2294" s="7">
        <v>2880.78</v>
      </c>
      <c r="E2294" s="7">
        <v>2895.77</v>
      </c>
      <c r="F2294" s="7">
        <v>3056.46</v>
      </c>
      <c r="G2294" s="10">
        <v>0.0010474498226595546</v>
      </c>
      <c r="H2294" s="7">
        <v>30.6654783150816</v>
      </c>
      <c r="I2294" s="7">
        <v>26.197077675361633</v>
      </c>
      <c r="J2294" s="7">
        <v>1.8107761385503476</v>
      </c>
      <c r="K2294" s="7">
        <v>64.42263806481053</v>
      </c>
      <c r="L2294" s="7">
        <v>99.83773550887962</v>
      </c>
      <c r="M2294" s="7">
        <v>97.84305359106173</v>
      </c>
      <c r="N2294" s="7">
        <v>8.0</v>
      </c>
      <c r="O2294" s="10">
        <v>0.03182675715036923</v>
      </c>
      <c r="P2294" s="15">
        <v>0.0225</v>
      </c>
      <c r="Q2294" s="11">
        <v>3.0</v>
      </c>
    </row>
    <row r="2295">
      <c r="A2295" s="6" t="s">
        <v>2357</v>
      </c>
      <c r="B2295" s="7">
        <v>2886.58</v>
      </c>
      <c r="C2295" s="7">
        <v>2886.88</v>
      </c>
      <c r="D2295" s="7">
        <v>2873.33</v>
      </c>
      <c r="E2295" s="7">
        <v>2878.2</v>
      </c>
      <c r="F2295" s="7">
        <v>3032.48</v>
      </c>
      <c r="G2295" s="10">
        <v>-0.0060674708281390315</v>
      </c>
      <c r="H2295" s="7">
        <v>30.046514350514826</v>
      </c>
      <c r="I2295" s="7">
        <v>26.966965010392272</v>
      </c>
      <c r="J2295" s="7">
        <v>1.6190640055058456</v>
      </c>
      <c r="K2295" s="7">
        <v>61.818420706871564</v>
      </c>
      <c r="L2295" s="7">
        <v>83.99891823672584</v>
      </c>
      <c r="M2295" s="7">
        <v>94.45821064605872</v>
      </c>
      <c r="N2295" s="7">
        <v>1.0</v>
      </c>
      <c r="O2295" s="10">
        <v>-0.0060674708281390315</v>
      </c>
      <c r="P2295" s="15">
        <v>0.0225</v>
      </c>
      <c r="Q2295" s="11">
        <v>2.0</v>
      </c>
    </row>
    <row r="2296">
      <c r="A2296" s="6" t="s">
        <v>2358</v>
      </c>
      <c r="B2296" s="7">
        <v>2881.37</v>
      </c>
      <c r="C2296" s="7">
        <v>2889.71</v>
      </c>
      <c r="D2296" s="7">
        <v>2879.13</v>
      </c>
      <c r="E2296" s="7">
        <v>2888.21</v>
      </c>
      <c r="F2296" s="7">
        <v>3092.23</v>
      </c>
      <c r="G2296" s="10">
        <v>0.0034778681120145294</v>
      </c>
      <c r="H2296" s="7">
        <v>30.017679172002318</v>
      </c>
      <c r="I2296" s="7">
        <v>27.57710784271428</v>
      </c>
      <c r="J2296" s="7">
        <v>1.382312456985545</v>
      </c>
      <c r="K2296" s="7">
        <v>58.023978044200454</v>
      </c>
      <c r="L2296" s="7">
        <v>93.02262688181754</v>
      </c>
      <c r="M2296" s="7">
        <v>92.28642687580766</v>
      </c>
      <c r="N2296" s="7">
        <v>1.0</v>
      </c>
      <c r="O2296" s="10">
        <v>0.0034778681120145294</v>
      </c>
      <c r="P2296" s="15">
        <v>0.0225</v>
      </c>
      <c r="Q2296" s="11">
        <v>4.0</v>
      </c>
    </row>
    <row r="2297">
      <c r="A2297" s="6" t="s">
        <v>2359</v>
      </c>
      <c r="B2297" s="7">
        <v>2891.92</v>
      </c>
      <c r="C2297" s="7">
        <v>2893.42</v>
      </c>
      <c r="D2297" s="7">
        <v>2881.99</v>
      </c>
      <c r="E2297" s="7">
        <v>2888.32</v>
      </c>
      <c r="F2297" s="7">
        <v>2970.65</v>
      </c>
      <c r="G2297" s="10">
        <v>3.808587325718259E-5</v>
      </c>
      <c r="H2297" s="7">
        <v>29.661780622773676</v>
      </c>
      <c r="I2297" s="7">
        <v>27.99404239872616</v>
      </c>
      <c r="J2297" s="7">
        <v>3.6540442290214945</v>
      </c>
      <c r="K2297" s="7">
        <v>78.51331120223908</v>
      </c>
      <c r="L2297" s="7">
        <v>93.12178851528022</v>
      </c>
      <c r="M2297" s="7">
        <v>90.0477778779412</v>
      </c>
      <c r="N2297" s="7">
        <v>2.0</v>
      </c>
      <c r="O2297" s="10">
        <v>0.003515953985271712</v>
      </c>
      <c r="P2297" s="15">
        <v>0.0225</v>
      </c>
      <c r="Q2297" s="11">
        <v>3.0</v>
      </c>
    </row>
    <row r="2298">
      <c r="A2298" s="6" t="s">
        <v>2360</v>
      </c>
      <c r="B2298" s="7">
        <v>2900.86</v>
      </c>
      <c r="C2298" s="7">
        <v>2910.54</v>
      </c>
      <c r="D2298" s="7">
        <v>2898.37</v>
      </c>
      <c r="E2298" s="7">
        <v>2907.41</v>
      </c>
      <c r="F2298" s="7">
        <v>3726.05</v>
      </c>
      <c r="G2298" s="10">
        <v>0.006609378462220145</v>
      </c>
      <c r="H2298" s="7">
        <v>30.567765740925097</v>
      </c>
      <c r="I2298" s="7">
        <v>28.50878706716595</v>
      </c>
      <c r="J2298" s="7">
        <v>4.556751467710328</v>
      </c>
      <c r="K2298" s="7">
        <v>82.0038739214649</v>
      </c>
      <c r="L2298" s="7">
        <v>97.45155512131566</v>
      </c>
      <c r="M2298" s="7">
        <v>94.53199017280447</v>
      </c>
      <c r="N2298" s="7">
        <v>3.0</v>
      </c>
      <c r="O2298" s="10">
        <v>0.010125332447491857</v>
      </c>
      <c r="P2298" s="15">
        <v>0.0225</v>
      </c>
      <c r="Q2298" s="11">
        <v>4.0</v>
      </c>
    </row>
    <row r="2299">
      <c r="A2299" s="6" t="s">
        <v>2361</v>
      </c>
      <c r="B2299" s="7">
        <v>2908.32</v>
      </c>
      <c r="C2299" s="7">
        <v>2909.6</v>
      </c>
      <c r="D2299" s="7">
        <v>2896.48</v>
      </c>
      <c r="E2299" s="7">
        <v>2905.58</v>
      </c>
      <c r="F2299" s="7">
        <v>3114.53</v>
      </c>
      <c r="G2299" s="10">
        <v>-6.294261903205696E-4</v>
      </c>
      <c r="H2299" s="7">
        <v>30.783249628469093</v>
      </c>
      <c r="I2299" s="7">
        <v>28.963679579426582</v>
      </c>
      <c r="J2299" s="7">
        <v>3.6814404432132735</v>
      </c>
      <c r="K2299" s="7">
        <v>78.63905325443777</v>
      </c>
      <c r="L2299" s="7">
        <v>95.96156977690927</v>
      </c>
      <c r="M2299" s="7">
        <v>95.51163780450172</v>
      </c>
      <c r="N2299" s="7">
        <v>1.0</v>
      </c>
      <c r="O2299" s="10">
        <v>-6.294261903205696E-4</v>
      </c>
      <c r="P2299" s="15">
        <v>0.0225</v>
      </c>
      <c r="Q2299" s="11">
        <v>3.0</v>
      </c>
    </row>
    <row r="2300">
      <c r="A2300" s="6" t="s">
        <v>2362</v>
      </c>
      <c r="B2300" s="7">
        <v>2912.26</v>
      </c>
      <c r="C2300" s="7">
        <v>2916.06</v>
      </c>
      <c r="D2300" s="7">
        <v>2900.71</v>
      </c>
      <c r="E2300" s="7">
        <v>2907.06</v>
      </c>
      <c r="F2300" s="7">
        <v>3403.12</v>
      </c>
      <c r="G2300" s="10">
        <v>5.093647395700749E-4</v>
      </c>
      <c r="H2300" s="7">
        <v>30.71933245057926</v>
      </c>
      <c r="I2300" s="7">
        <v>29.314810153657117</v>
      </c>
      <c r="J2300" s="7">
        <v>6.241752577319566</v>
      </c>
      <c r="K2300" s="7">
        <v>86.19118798490992</v>
      </c>
      <c r="L2300" s="7">
        <v>92.32671156961378</v>
      </c>
      <c r="M2300" s="7">
        <v>95.24661215594624</v>
      </c>
      <c r="N2300" s="7">
        <v>1.0</v>
      </c>
      <c r="O2300" s="10">
        <v>5.093647395700749E-4</v>
      </c>
      <c r="P2300" s="15">
        <v>0.0225</v>
      </c>
      <c r="Q2300" s="11">
        <v>3.0</v>
      </c>
    </row>
    <row r="2301">
      <c r="A2301" s="6" t="s">
        <v>2363</v>
      </c>
      <c r="B2301" s="7">
        <v>2916.04</v>
      </c>
      <c r="C2301" s="7">
        <v>2918.0</v>
      </c>
      <c r="D2301" s="7">
        <v>2895.45</v>
      </c>
      <c r="E2301" s="7">
        <v>2900.45</v>
      </c>
      <c r="F2301" s="7">
        <v>3648.1</v>
      </c>
      <c r="G2301" s="10">
        <v>-0.002273774879087507</v>
      </c>
      <c r="H2301" s="7">
        <v>29.79188357957628</v>
      </c>
      <c r="I2301" s="7">
        <v>29.410224838840954</v>
      </c>
      <c r="J2301" s="7">
        <v>4.268358323721609</v>
      </c>
      <c r="K2301" s="7">
        <v>81.0187550171494</v>
      </c>
      <c r="L2301" s="7">
        <v>82.23144679558551</v>
      </c>
      <c r="M2301" s="7">
        <v>90.17324271403618</v>
      </c>
      <c r="N2301" s="7">
        <v>1.0</v>
      </c>
      <c r="O2301" s="10">
        <v>-0.002273774879087507</v>
      </c>
      <c r="P2301" s="15">
        <v>0.0225</v>
      </c>
      <c r="Q2301" s="11">
        <v>3.0</v>
      </c>
    </row>
    <row r="2302">
      <c r="A2302" s="6" t="s">
        <v>2364</v>
      </c>
      <c r="B2302" s="7">
        <v>2904.81</v>
      </c>
      <c r="C2302" s="7">
        <v>2908.4</v>
      </c>
      <c r="D2302" s="7">
        <v>2891.9</v>
      </c>
      <c r="E2302" s="7">
        <v>2905.03</v>
      </c>
      <c r="F2302" s="7">
        <v>3507.1</v>
      </c>
      <c r="G2302" s="10">
        <v>0.0015790653174508722</v>
      </c>
      <c r="H2302" s="7">
        <v>29.091097329308013</v>
      </c>
      <c r="I2302" s="7">
        <v>29.34639933693437</v>
      </c>
      <c r="J2302" s="7">
        <v>3.7154940407535375</v>
      </c>
      <c r="K2302" s="7">
        <v>78.79331430900929</v>
      </c>
      <c r="L2302" s="7">
        <v>81.30315698428741</v>
      </c>
      <c r="M2302" s="7">
        <v>85.28710511649557</v>
      </c>
      <c r="N2302" s="7">
        <v>1.0</v>
      </c>
      <c r="O2302" s="10">
        <v>0.0015790653174508722</v>
      </c>
      <c r="P2302" s="15">
        <v>0.0225</v>
      </c>
      <c r="Q2302" s="11">
        <v>3.0</v>
      </c>
    </row>
    <row r="2303">
      <c r="A2303" s="6" t="s">
        <v>2365</v>
      </c>
      <c r="B2303" s="7">
        <v>2898.78</v>
      </c>
      <c r="C2303" s="7">
        <v>2909.51</v>
      </c>
      <c r="D2303" s="7">
        <v>2896.35</v>
      </c>
      <c r="E2303" s="7">
        <v>2907.97</v>
      </c>
      <c r="F2303" s="7">
        <v>3010.13</v>
      </c>
      <c r="G2303" s="10">
        <v>0.001012037741434546</v>
      </c>
      <c r="H2303" s="7">
        <v>28.445055710672932</v>
      </c>
      <c r="I2303" s="7">
        <v>29.16613061168208</v>
      </c>
      <c r="J2303" s="7">
        <v>2.567858515955379</v>
      </c>
      <c r="K2303" s="7">
        <v>71.97198275862051</v>
      </c>
      <c r="L2303" s="7">
        <v>83.07172995780557</v>
      </c>
      <c r="M2303" s="7">
        <v>82.20211124589282</v>
      </c>
      <c r="N2303" s="7">
        <v>2.0</v>
      </c>
      <c r="O2303" s="10">
        <v>0.0025911030588854182</v>
      </c>
      <c r="P2303" s="15">
        <v>0.0225</v>
      </c>
      <c r="Q2303" s="11">
        <v>3.0</v>
      </c>
    </row>
    <row r="2304">
      <c r="A2304" s="6" t="s">
        <v>2366</v>
      </c>
      <c r="B2304" s="7">
        <v>2909.99</v>
      </c>
      <c r="C2304" s="7">
        <v>2936.31</v>
      </c>
      <c r="D2304" s="7">
        <v>2908.53</v>
      </c>
      <c r="E2304" s="7">
        <v>2933.68</v>
      </c>
      <c r="F2304" s="7">
        <v>3674.48</v>
      </c>
      <c r="G2304" s="10">
        <v>0.008841219132246907</v>
      </c>
      <c r="H2304" s="7">
        <v>29.665677739256353</v>
      </c>
      <c r="I2304" s="7">
        <v>29.266040037196937</v>
      </c>
      <c r="J2304" s="7">
        <v>3.5544021530180507</v>
      </c>
      <c r="K2304" s="7">
        <v>78.0432213405368</v>
      </c>
      <c r="L2304" s="7">
        <v>96.30306438009542</v>
      </c>
      <c r="M2304" s="7">
        <v>86.89265044072947</v>
      </c>
      <c r="N2304" s="7">
        <v>3.0</v>
      </c>
      <c r="O2304" s="10">
        <v>0.011432322191132325</v>
      </c>
      <c r="P2304" s="15">
        <v>0.0225</v>
      </c>
      <c r="Q2304" s="11">
        <v>4.0</v>
      </c>
    </row>
    <row r="2305">
      <c r="A2305" s="6" t="s">
        <v>2367</v>
      </c>
      <c r="B2305" s="7">
        <v>2934.0</v>
      </c>
      <c r="C2305" s="7">
        <v>2936.83</v>
      </c>
      <c r="D2305" s="7">
        <v>2926.05</v>
      </c>
      <c r="E2305" s="7">
        <v>2927.25</v>
      </c>
      <c r="F2305" s="7">
        <v>3468.48</v>
      </c>
      <c r="G2305" s="10">
        <v>-0.0021917864252405978</v>
      </c>
      <c r="H2305" s="7">
        <v>29.77100066490675</v>
      </c>
      <c r="I2305" s="7">
        <v>29.3670321627389</v>
      </c>
      <c r="J2305" s="7">
        <v>2.659987669543767</v>
      </c>
      <c r="K2305" s="7">
        <v>72.67750357955019</v>
      </c>
      <c r="L2305" s="7">
        <v>86.25340794949071</v>
      </c>
      <c r="M2305" s="7">
        <v>88.54273409579723</v>
      </c>
      <c r="N2305" s="7">
        <v>1.0</v>
      </c>
      <c r="O2305" s="10">
        <v>-0.0021917864252405978</v>
      </c>
      <c r="P2305" s="15">
        <v>0.0225</v>
      </c>
      <c r="Q2305" s="11">
        <v>3.0</v>
      </c>
    </row>
    <row r="2306">
      <c r="A2306" s="6" t="s">
        <v>2368</v>
      </c>
      <c r="B2306" s="7">
        <v>2928.99</v>
      </c>
      <c r="C2306" s="7">
        <v>2933.1</v>
      </c>
      <c r="D2306" s="7">
        <v>2912.84</v>
      </c>
      <c r="E2306" s="7">
        <v>2926.17</v>
      </c>
      <c r="F2306" s="7">
        <v>3440.01</v>
      </c>
      <c r="G2306" s="10">
        <v>-3.689469638739183E-4</v>
      </c>
      <c r="H2306" s="7">
        <v>29.42809411759754</v>
      </c>
      <c r="I2306" s="7">
        <v>29.37924455371063</v>
      </c>
      <c r="J2306" s="7">
        <v>2.3955847255369997</v>
      </c>
      <c r="K2306" s="7">
        <v>70.54999121419792</v>
      </c>
      <c r="L2306" s="7">
        <v>83.21259842519709</v>
      </c>
      <c r="M2306" s="7">
        <v>88.5896902515944</v>
      </c>
      <c r="N2306" s="7">
        <v>2.0</v>
      </c>
      <c r="O2306" s="10">
        <v>-0.002560733389114516</v>
      </c>
      <c r="P2306" s="15">
        <v>0.0225</v>
      </c>
      <c r="Q2306" s="11">
        <v>3.0</v>
      </c>
    </row>
    <row r="2307">
      <c r="A2307" s="6" t="s">
        <v>2369</v>
      </c>
      <c r="B2307" s="7">
        <v>2925.81</v>
      </c>
      <c r="C2307" s="7">
        <v>2939.88</v>
      </c>
      <c r="D2307" s="7">
        <v>2917.56</v>
      </c>
      <c r="E2307" s="7">
        <v>2939.88</v>
      </c>
      <c r="F2307" s="7">
        <v>3264.39</v>
      </c>
      <c r="G2307" s="10">
        <v>0.004685305365033486</v>
      </c>
      <c r="H2307" s="7">
        <v>29.91774745953353</v>
      </c>
      <c r="I2307" s="7">
        <v>29.486945134875214</v>
      </c>
      <c r="J2307" s="7">
        <v>2.4063245823389128</v>
      </c>
      <c r="K2307" s="7">
        <v>70.64284463128402</v>
      </c>
      <c r="L2307" s="7">
        <v>100.0</v>
      </c>
      <c r="M2307" s="7">
        <v>89.82200212489595</v>
      </c>
      <c r="N2307" s="7">
        <v>1.0</v>
      </c>
      <c r="O2307" s="10">
        <v>0.004685305365033486</v>
      </c>
      <c r="P2307" s="15">
        <v>0.0225</v>
      </c>
      <c r="Q2307" s="11">
        <v>4.0</v>
      </c>
    </row>
    <row r="2308">
      <c r="A2308" s="6" t="s">
        <v>2370</v>
      </c>
      <c r="B2308" s="7">
        <v>2940.58</v>
      </c>
      <c r="C2308" s="7">
        <v>2949.52</v>
      </c>
      <c r="D2308" s="7">
        <v>2939.35</v>
      </c>
      <c r="E2308" s="7">
        <v>2943.03</v>
      </c>
      <c r="F2308" s="7">
        <v>3150.39</v>
      </c>
      <c r="G2308" s="10">
        <v>0.0010714723049920715</v>
      </c>
      <c r="H2308" s="7">
        <v>30.211718055527854</v>
      </c>
      <c r="I2308" s="7">
        <v>29.631899719005744</v>
      </c>
      <c r="J2308" s="7">
        <v>2.4099045346062127</v>
      </c>
      <c r="K2308" s="7">
        <v>70.67366579177609</v>
      </c>
      <c r="L2308" s="7">
        <v>91.4818217613863</v>
      </c>
      <c r="M2308" s="7">
        <v>91.56480672886113</v>
      </c>
      <c r="N2308" s="7">
        <v>2.0</v>
      </c>
      <c r="O2308" s="10">
        <v>0.005756777670025557</v>
      </c>
      <c r="P2308" s="15">
        <v>0.0225</v>
      </c>
      <c r="Q2308" s="11">
        <v>3.0</v>
      </c>
    </row>
    <row r="2309">
      <c r="A2309" s="6" t="s">
        <v>2371</v>
      </c>
      <c r="B2309" s="7">
        <v>2937.14</v>
      </c>
      <c r="C2309" s="7">
        <v>2948.22</v>
      </c>
      <c r="D2309" s="7">
        <v>2924.11</v>
      </c>
      <c r="E2309" s="7">
        <v>2945.83</v>
      </c>
      <c r="F2309" s="7">
        <v>3939.76</v>
      </c>
      <c r="G2309" s="10">
        <v>9.514004274505278E-4</v>
      </c>
      <c r="H2309" s="7">
        <v>30.321105638651716</v>
      </c>
      <c r="I2309" s="7">
        <v>29.76974090293494</v>
      </c>
      <c r="J2309" s="7">
        <v>5.240125391849585</v>
      </c>
      <c r="K2309" s="7">
        <v>83.97468100070344</v>
      </c>
      <c r="L2309" s="7">
        <v>94.7577780934791</v>
      </c>
      <c r="M2309" s="7">
        <v>95.41319995162179</v>
      </c>
      <c r="N2309" s="7">
        <v>3.0</v>
      </c>
      <c r="O2309" s="10">
        <v>0.006708178097476085</v>
      </c>
      <c r="P2309" s="15">
        <v>0.0225</v>
      </c>
      <c r="Q2309" s="11">
        <v>3.0</v>
      </c>
    </row>
    <row r="2310">
      <c r="A2310" s="6" t="s">
        <v>2372</v>
      </c>
      <c r="B2310" s="7">
        <v>2952.33</v>
      </c>
      <c r="C2310" s="7">
        <v>2954.13</v>
      </c>
      <c r="D2310" s="7">
        <v>2923.36</v>
      </c>
      <c r="E2310" s="7">
        <v>2923.73</v>
      </c>
      <c r="F2310" s="7">
        <v>3669.33</v>
      </c>
      <c r="G2310" s="10">
        <v>-0.007502130129708744</v>
      </c>
      <c r="H2310" s="7">
        <v>28.298305532681297</v>
      </c>
      <c r="I2310" s="7">
        <v>29.475453828884213</v>
      </c>
      <c r="J2310" s="7">
        <v>1.9335085413929103</v>
      </c>
      <c r="K2310" s="7">
        <v>65.91112703816528</v>
      </c>
      <c r="L2310" s="7">
        <v>57.859717216523485</v>
      </c>
      <c r="M2310" s="7">
        <v>81.36643902379629</v>
      </c>
      <c r="N2310" s="7">
        <v>1.0</v>
      </c>
      <c r="O2310" s="10">
        <v>-0.007502130129708744</v>
      </c>
      <c r="P2310" s="15">
        <v>0.0225</v>
      </c>
      <c r="Q2310" s="11">
        <v>2.0</v>
      </c>
    </row>
    <row r="2311">
      <c r="A2311" s="6" t="s">
        <v>2373</v>
      </c>
      <c r="B2311" s="7">
        <v>2922.16</v>
      </c>
      <c r="C2311" s="7">
        <v>2931.68</v>
      </c>
      <c r="D2311" s="7">
        <v>2900.5</v>
      </c>
      <c r="E2311" s="7">
        <v>2917.52</v>
      </c>
      <c r="F2311" s="7">
        <v>3802.29</v>
      </c>
      <c r="G2311" s="10">
        <v>-0.0021239991380873186</v>
      </c>
      <c r="H2311" s="7">
        <v>25.895618207118332</v>
      </c>
      <c r="I2311" s="7">
        <v>28.759486704531035</v>
      </c>
      <c r="J2311" s="7">
        <v>1.6597379123361946</v>
      </c>
      <c r="K2311" s="7">
        <v>62.402310567448176</v>
      </c>
      <c r="L2311" s="7">
        <v>41.16985376827878</v>
      </c>
      <c r="M2311" s="7">
        <v>64.5957830260938</v>
      </c>
      <c r="N2311" s="7">
        <v>2.0</v>
      </c>
      <c r="O2311" s="10">
        <v>-0.009626129267796062</v>
      </c>
      <c r="P2311" s="15">
        <v>0.0225</v>
      </c>
      <c r="Q2311" s="11">
        <v>3.0</v>
      </c>
    </row>
    <row r="2312">
      <c r="A2312" s="6" t="s">
        <v>2374</v>
      </c>
      <c r="B2312" s="7">
        <v>2929.21</v>
      </c>
      <c r="C2312" s="7">
        <v>2947.85</v>
      </c>
      <c r="D2312" s="7">
        <v>2929.21</v>
      </c>
      <c r="E2312" s="7">
        <v>2945.64</v>
      </c>
      <c r="F2312" s="7">
        <v>3357.18</v>
      </c>
      <c r="G2312" s="10">
        <v>0.009638322959225606</v>
      </c>
      <c r="H2312" s="7">
        <v>25.9612549952717</v>
      </c>
      <c r="I2312" s="7">
        <v>28.199840362679172</v>
      </c>
      <c r="J2312" s="7">
        <v>1.8637596023497565</v>
      </c>
      <c r="K2312" s="7">
        <v>65.08086785009868</v>
      </c>
      <c r="L2312" s="7">
        <v>86.35706251004301</v>
      </c>
      <c r="M2312" s="7">
        <v>61.795544498281764</v>
      </c>
      <c r="N2312" s="7">
        <v>1.0</v>
      </c>
      <c r="O2312" s="10">
        <v>0.009638322959225606</v>
      </c>
      <c r="P2312" s="15">
        <v>0.0225</v>
      </c>
      <c r="Q2312" s="11">
        <v>4.0</v>
      </c>
    </row>
    <row r="2313">
      <c r="A2313" s="6" t="s">
        <v>2375</v>
      </c>
      <c r="B2313" s="7">
        <v>2908.89</v>
      </c>
      <c r="C2313" s="7">
        <v>2937.32</v>
      </c>
      <c r="D2313" s="7">
        <v>2898.21</v>
      </c>
      <c r="E2313" s="7">
        <v>2932.47</v>
      </c>
      <c r="F2313" s="7">
        <v>3203.26</v>
      </c>
      <c r="G2313" s="10">
        <v>-0.00447101478795782</v>
      </c>
      <c r="H2313" s="7">
        <v>24.666226780915622</v>
      </c>
      <c r="I2313" s="7">
        <v>27.493117646326464</v>
      </c>
      <c r="J2313" s="7">
        <v>1.4836330935251785</v>
      </c>
      <c r="K2313" s="7">
        <v>59.73640379462667</v>
      </c>
      <c r="L2313" s="7">
        <v>65.19363650972151</v>
      </c>
      <c r="M2313" s="7">
        <v>64.2401842626811</v>
      </c>
      <c r="N2313" s="7">
        <v>1.0</v>
      </c>
      <c r="O2313" s="10">
        <v>-0.00447101478795782</v>
      </c>
      <c r="P2313" s="15">
        <v>0.0225</v>
      </c>
      <c r="Q2313" s="11">
        <v>2.0</v>
      </c>
    </row>
    <row r="2314">
      <c r="A2314" s="6" t="s">
        <v>2376</v>
      </c>
      <c r="B2314" s="7">
        <v>2913.03</v>
      </c>
      <c r="C2314" s="7">
        <v>2913.03</v>
      </c>
      <c r="D2314" s="7">
        <v>2862.6</v>
      </c>
      <c r="E2314" s="7">
        <v>2884.05</v>
      </c>
      <c r="F2314" s="7">
        <v>3793.06</v>
      </c>
      <c r="G2314" s="10">
        <v>-0.016511677868827172</v>
      </c>
      <c r="H2314" s="7">
        <v>19.50794283199366</v>
      </c>
      <c r="I2314" s="7">
        <v>25.896082683459905</v>
      </c>
      <c r="J2314" s="7">
        <v>0.778792539896175</v>
      </c>
      <c r="K2314" s="7">
        <v>43.78208939090962</v>
      </c>
      <c r="L2314" s="7">
        <v>23.43493936414315</v>
      </c>
      <c r="M2314" s="7">
        <v>58.328546127969226</v>
      </c>
      <c r="N2314" s="7">
        <v>2.0</v>
      </c>
      <c r="O2314" s="10">
        <v>-0.02098269265678499</v>
      </c>
      <c r="P2314" s="15">
        <v>0.0225</v>
      </c>
      <c r="Q2314" s="11">
        <v>1.0</v>
      </c>
    </row>
    <row r="2315">
      <c r="A2315" s="6" t="s">
        <v>2377</v>
      </c>
      <c r="B2315" s="7">
        <v>2879.61</v>
      </c>
      <c r="C2315" s="7">
        <v>2897.96</v>
      </c>
      <c r="D2315" s="7">
        <v>2873.28</v>
      </c>
      <c r="E2315" s="7">
        <v>2879.42</v>
      </c>
      <c r="F2315" s="7">
        <v>3543.11</v>
      </c>
      <c r="G2315" s="10">
        <v>-0.0016053813214057</v>
      </c>
      <c r="H2315" s="7">
        <v>14.874894805550412</v>
      </c>
      <c r="I2315" s="7">
        <v>23.69184510787801</v>
      </c>
      <c r="J2315" s="7">
        <v>0.7939043512348113</v>
      </c>
      <c r="K2315" s="7">
        <v>44.25566785031417</v>
      </c>
      <c r="L2315" s="7">
        <v>18.376488582978396</v>
      </c>
      <c r="M2315" s="7">
        <v>35.668354818947684</v>
      </c>
      <c r="N2315" s="7">
        <v>3.0</v>
      </c>
      <c r="O2315" s="10">
        <v>-0.022588073978190692</v>
      </c>
      <c r="P2315" s="15">
        <v>0.0225</v>
      </c>
      <c r="Q2315" s="11">
        <v>3.0</v>
      </c>
    </row>
    <row r="2316">
      <c r="A2316" s="6" t="s">
        <v>2378</v>
      </c>
      <c r="B2316" s="7">
        <v>2859.84</v>
      </c>
      <c r="C2316" s="7">
        <v>2875.97</v>
      </c>
      <c r="D2316" s="7">
        <v>2836.4</v>
      </c>
      <c r="E2316" s="7">
        <v>2870.72</v>
      </c>
      <c r="F2316" s="7">
        <v>3659.05</v>
      </c>
      <c r="G2316" s="10">
        <v>-0.0030214418181440266</v>
      </c>
      <c r="H2316" s="7">
        <v>10.381482308416253</v>
      </c>
      <c r="I2316" s="7">
        <v>21.029772547985658</v>
      </c>
      <c r="J2316" s="7">
        <v>0.6901751851182909</v>
      </c>
      <c r="K2316" s="7">
        <v>40.83453544905686</v>
      </c>
      <c r="L2316" s="7">
        <v>29.151448228998305</v>
      </c>
      <c r="M2316" s="7">
        <v>23.654292058706616</v>
      </c>
      <c r="N2316" s="7">
        <v>4.0</v>
      </c>
      <c r="O2316" s="10">
        <v>-0.02560951579633472</v>
      </c>
      <c r="P2316" s="15">
        <v>0.0225</v>
      </c>
      <c r="Q2316" s="11">
        <v>2.0</v>
      </c>
    </row>
    <row r="2317">
      <c r="A2317" s="6" t="s">
        <v>2379</v>
      </c>
      <c r="B2317" s="7">
        <v>2863.1</v>
      </c>
      <c r="C2317" s="7">
        <v>2891.31</v>
      </c>
      <c r="D2317" s="7">
        <v>2825.39</v>
      </c>
      <c r="E2317" s="7">
        <v>2881.4</v>
      </c>
      <c r="F2317" s="7">
        <v>3566.78</v>
      </c>
      <c r="G2317" s="10">
        <v>0.003720321034444422</v>
      </c>
      <c r="H2317" s="7">
        <v>7.594660753015887</v>
      </c>
      <c r="I2317" s="7">
        <v>18.342750188991705</v>
      </c>
      <c r="J2317" s="7">
        <v>0.7600686292216023</v>
      </c>
      <c r="K2317" s="7">
        <v>43.18403365655951</v>
      </c>
      <c r="L2317" s="7">
        <v>43.506291750815684</v>
      </c>
      <c r="M2317" s="7">
        <v>30.344742854264126</v>
      </c>
      <c r="N2317" s="7">
        <v>1.0</v>
      </c>
      <c r="O2317" s="10">
        <v>0.003720321034444422</v>
      </c>
      <c r="P2317" s="15">
        <v>0.0225</v>
      </c>
      <c r="Q2317" s="11">
        <v>4.0</v>
      </c>
    </row>
    <row r="2318">
      <c r="A2318" s="6" t="s">
        <v>2380</v>
      </c>
      <c r="B2318" s="7">
        <v>2840.19</v>
      </c>
      <c r="C2318" s="7">
        <v>2840.19</v>
      </c>
      <c r="D2318" s="7">
        <v>2801.43</v>
      </c>
      <c r="E2318" s="7">
        <v>2811.87</v>
      </c>
      <c r="F2318" s="7">
        <v>3900.27</v>
      </c>
      <c r="G2318" s="10">
        <v>-0.024130630943291525</v>
      </c>
      <c r="H2318" s="7">
        <v>-0.2218479955508883</v>
      </c>
      <c r="I2318" s="7">
        <v>14.629830552083186</v>
      </c>
      <c r="J2318" s="7">
        <v>0.324291340766628</v>
      </c>
      <c r="K2318" s="7">
        <v>24.487915218028746</v>
      </c>
      <c r="L2318" s="7">
        <v>6.836935166994129</v>
      </c>
      <c r="M2318" s="7">
        <v>26.498225048936035</v>
      </c>
      <c r="N2318" s="7">
        <v>1.0</v>
      </c>
      <c r="O2318" s="10">
        <v>-0.024130630943291525</v>
      </c>
      <c r="P2318" s="15">
        <v>0.0225</v>
      </c>
      <c r="Q2318" s="11">
        <v>1.0</v>
      </c>
    </row>
    <row r="2319">
      <c r="A2319" s="6" t="s">
        <v>2381</v>
      </c>
      <c r="B2319" s="7">
        <v>2820.12</v>
      </c>
      <c r="C2319" s="7">
        <v>2852.54</v>
      </c>
      <c r="D2319" s="7">
        <v>2820.12</v>
      </c>
      <c r="E2319" s="7">
        <v>2834.41</v>
      </c>
      <c r="F2319" s="7">
        <v>3354.86</v>
      </c>
      <c r="G2319" s="10">
        <v>0.008016017810211697</v>
      </c>
      <c r="H2319" s="7">
        <v>-4.545302451032057</v>
      </c>
      <c r="I2319" s="7">
        <v>10.794803951460139</v>
      </c>
      <c r="J2319" s="7">
        <v>0.4659456971928206</v>
      </c>
      <c r="K2319" s="7">
        <v>31.78464919164965</v>
      </c>
      <c r="L2319" s="7">
        <v>21.597904387688253</v>
      </c>
      <c r="M2319" s="7">
        <v>23.980377101832687</v>
      </c>
      <c r="N2319" s="7">
        <v>1.0</v>
      </c>
      <c r="O2319" s="10">
        <v>0.008016017810211697</v>
      </c>
      <c r="P2319" s="15">
        <v>0.0225</v>
      </c>
      <c r="Q2319" s="11">
        <v>4.0</v>
      </c>
    </row>
    <row r="2320">
      <c r="A2320" s="6" t="s">
        <v>2382</v>
      </c>
      <c r="B2320" s="7">
        <v>2820.38</v>
      </c>
      <c r="C2320" s="7">
        <v>2858.68</v>
      </c>
      <c r="D2320" s="7">
        <v>2815.08</v>
      </c>
      <c r="E2320" s="7">
        <v>2850.96</v>
      </c>
      <c r="F2320" s="7">
        <v>3140.9</v>
      </c>
      <c r="G2320" s="10">
        <v>0.005838957666674963</v>
      </c>
      <c r="H2320" s="7">
        <v>-6.560598079103784</v>
      </c>
      <c r="I2320" s="7">
        <v>7.323723545347354</v>
      </c>
      <c r="J2320" s="7">
        <v>0.5646561704098174</v>
      </c>
      <c r="K2320" s="7">
        <v>36.08819503532982</v>
      </c>
      <c r="L2320" s="7">
        <v>32.43614931237728</v>
      </c>
      <c r="M2320" s="7">
        <v>20.290329622353223</v>
      </c>
      <c r="N2320" s="7">
        <v>2.0</v>
      </c>
      <c r="O2320" s="10">
        <v>0.01385497547688666</v>
      </c>
      <c r="P2320" s="15">
        <v>0.0225</v>
      </c>
      <c r="Q2320" s="11">
        <v>4.0</v>
      </c>
    </row>
    <row r="2321">
      <c r="A2321" s="6" t="s">
        <v>2383</v>
      </c>
      <c r="B2321" s="7">
        <v>2855.8</v>
      </c>
      <c r="C2321" s="7">
        <v>2892.15</v>
      </c>
      <c r="D2321" s="7">
        <v>2855.8</v>
      </c>
      <c r="E2321" s="7">
        <v>2876.32</v>
      </c>
      <c r="F2321" s="7">
        <v>3338.47</v>
      </c>
      <c r="G2321" s="10">
        <v>0.008895249319527503</v>
      </c>
      <c r="H2321" s="7">
        <v>-6.041748806748274</v>
      </c>
      <c r="I2321" s="7">
        <v>4.650629074928229</v>
      </c>
      <c r="J2321" s="7">
        <v>0.6320907617504059</v>
      </c>
      <c r="K2321" s="7">
        <v>38.72889771598811</v>
      </c>
      <c r="L2321" s="7">
        <v>49.043876882776814</v>
      </c>
      <c r="M2321" s="7">
        <v>34.35931019428079</v>
      </c>
      <c r="N2321" s="7">
        <v>3.0</v>
      </c>
      <c r="O2321" s="10">
        <v>0.022750224796414163</v>
      </c>
      <c r="P2321" s="15">
        <v>0.0225</v>
      </c>
      <c r="Q2321" s="11">
        <v>4.0</v>
      </c>
    </row>
    <row r="2322">
      <c r="A2322" s="6" t="s">
        <v>2384</v>
      </c>
      <c r="B2322" s="7">
        <v>2858.6</v>
      </c>
      <c r="C2322" s="7">
        <v>2885.48</v>
      </c>
      <c r="D2322" s="7">
        <v>2854.23</v>
      </c>
      <c r="E2322" s="7">
        <v>2859.53</v>
      </c>
      <c r="F2322" s="7">
        <v>3316.04</v>
      </c>
      <c r="G2322" s="10">
        <v>-0.005837319908772307</v>
      </c>
      <c r="H2322" s="7">
        <v>-6.905764347703553</v>
      </c>
      <c r="I2322" s="7">
        <v>2.339350390401873</v>
      </c>
      <c r="J2322" s="7">
        <v>0.5594829860195203</v>
      </c>
      <c r="K2322" s="7">
        <v>35.87618403247633</v>
      </c>
      <c r="L2322" s="7">
        <v>38.048461034708744</v>
      </c>
      <c r="M2322" s="7">
        <v>39.842829076620944</v>
      </c>
      <c r="N2322" s="7">
        <v>1.0</v>
      </c>
      <c r="O2322" s="10">
        <v>-0.005837319908772307</v>
      </c>
      <c r="P2322" s="15">
        <v>0.0225</v>
      </c>
      <c r="Q2322" s="11">
        <v>2.0</v>
      </c>
    </row>
    <row r="2323">
      <c r="A2323" s="6" t="s">
        <v>2385</v>
      </c>
      <c r="B2323" s="7">
        <v>2841.94</v>
      </c>
      <c r="C2323" s="7">
        <v>2853.86</v>
      </c>
      <c r="D2323" s="7">
        <v>2831.29</v>
      </c>
      <c r="E2323" s="7">
        <v>2840.23</v>
      </c>
      <c r="F2323" s="7">
        <v>3293.75</v>
      </c>
      <c r="G2323" s="10">
        <v>-0.006749360908960627</v>
      </c>
      <c r="H2323" s="7">
        <v>-9.043602570985058</v>
      </c>
      <c r="I2323" s="7">
        <v>0.06275979812448673</v>
      </c>
      <c r="J2323" s="7">
        <v>0.4943739525975594</v>
      </c>
      <c r="K2323" s="7">
        <v>33.08234540211477</v>
      </c>
      <c r="L2323" s="7">
        <v>25.40929927963334</v>
      </c>
      <c r="M2323" s="7">
        <v>37.50054573237297</v>
      </c>
      <c r="N2323" s="7">
        <v>2.0</v>
      </c>
      <c r="O2323" s="10">
        <v>-0.012586680817732933</v>
      </c>
      <c r="P2323" s="15">
        <v>0.0225</v>
      </c>
      <c r="Q2323" s="11">
        <v>2.0</v>
      </c>
    </row>
    <row r="2324">
      <c r="A2324" s="6" t="s">
        <v>2386</v>
      </c>
      <c r="B2324" s="7">
        <v>2854.02</v>
      </c>
      <c r="C2324" s="7">
        <v>2868.88</v>
      </c>
      <c r="D2324" s="7">
        <v>2854.02</v>
      </c>
      <c r="E2324" s="7">
        <v>2864.36</v>
      </c>
      <c r="F2324" s="7">
        <v>3223.05</v>
      </c>
      <c r="G2324" s="10">
        <v>0.00849579083384096</v>
      </c>
      <c r="H2324" s="7">
        <v>-8.690585765054948</v>
      </c>
      <c r="I2324" s="7">
        <v>-1.6879093145114001</v>
      </c>
      <c r="J2324" s="7">
        <v>0.682088353413656</v>
      </c>
      <c r="K2324" s="7">
        <v>40.55009072676922</v>
      </c>
      <c r="L2324" s="7">
        <v>42.9791012156811</v>
      </c>
      <c r="M2324" s="7">
        <v>35.47895384334106</v>
      </c>
      <c r="N2324" s="7">
        <v>1.0</v>
      </c>
      <c r="O2324" s="10">
        <v>0.00849579083384096</v>
      </c>
      <c r="P2324" s="15">
        <v>0.0225</v>
      </c>
      <c r="Q2324" s="11">
        <v>4.0</v>
      </c>
    </row>
    <row r="2325">
      <c r="A2325" s="6" t="s">
        <v>2387</v>
      </c>
      <c r="B2325" s="7">
        <v>2856.06</v>
      </c>
      <c r="C2325" s="7">
        <v>2865.47</v>
      </c>
      <c r="D2325" s="7">
        <v>2851.11</v>
      </c>
      <c r="E2325" s="7">
        <v>2856.27</v>
      </c>
      <c r="F2325" s="7">
        <v>3194.0</v>
      </c>
      <c r="G2325" s="10">
        <v>-0.002824365652362184</v>
      </c>
      <c r="H2325" s="7">
        <v>-8.960323757388778</v>
      </c>
      <c r="I2325" s="7">
        <v>-3.142392203086876</v>
      </c>
      <c r="J2325" s="7">
        <v>0.6752902507554481</v>
      </c>
      <c r="K2325" s="7">
        <v>40.308850985728334</v>
      </c>
      <c r="L2325" s="7">
        <v>37.45389974047269</v>
      </c>
      <c r="M2325" s="7">
        <v>35.280766745262376</v>
      </c>
      <c r="N2325" s="7">
        <v>1.0</v>
      </c>
      <c r="O2325" s="10">
        <v>-0.002824365652362184</v>
      </c>
      <c r="P2325" s="15">
        <v>0.0225</v>
      </c>
      <c r="Q2325" s="11">
        <v>3.0</v>
      </c>
    </row>
    <row r="2326">
      <c r="A2326" s="6" t="s">
        <v>2388</v>
      </c>
      <c r="B2326" s="7">
        <v>2836.7</v>
      </c>
      <c r="C2326" s="7">
        <v>2836.7</v>
      </c>
      <c r="D2326" s="7">
        <v>2805.49</v>
      </c>
      <c r="E2326" s="7">
        <v>2822.24</v>
      </c>
      <c r="F2326" s="7">
        <v>3899.32</v>
      </c>
      <c r="G2326" s="10">
        <v>-0.011914139769699713</v>
      </c>
      <c r="H2326" s="7">
        <v>-11.784188865257875</v>
      </c>
      <c r="I2326" s="7">
        <v>-4.870751535521076</v>
      </c>
      <c r="J2326" s="7">
        <v>0.44579179017335996</v>
      </c>
      <c r="K2326" s="7">
        <v>30.8337475149106</v>
      </c>
      <c r="L2326" s="7">
        <v>15.313856795937813</v>
      </c>
      <c r="M2326" s="7">
        <v>31.9156192506972</v>
      </c>
      <c r="N2326" s="7">
        <v>2.0</v>
      </c>
      <c r="O2326" s="10">
        <v>-0.014738505422061897</v>
      </c>
      <c r="P2326" s="15">
        <v>0.0225</v>
      </c>
      <c r="Q2326" s="11">
        <v>1.0</v>
      </c>
    </row>
    <row r="2327">
      <c r="A2327" s="6" t="s">
        <v>2389</v>
      </c>
      <c r="B2327" s="7">
        <v>2832.41</v>
      </c>
      <c r="C2327" s="7">
        <v>2841.36</v>
      </c>
      <c r="D2327" s="7">
        <v>2820.19</v>
      </c>
      <c r="E2327" s="7">
        <v>2826.06</v>
      </c>
      <c r="F2327" s="7">
        <v>2889.23</v>
      </c>
      <c r="G2327" s="10">
        <v>0.001353534780883328</v>
      </c>
      <c r="H2327" s="7">
        <v>-13.557596697744884</v>
      </c>
      <c r="I2327" s="7">
        <v>-6.6081205679658375</v>
      </c>
      <c r="J2327" s="7">
        <v>0.49205212659315717</v>
      </c>
      <c r="K2327" s="7">
        <v>32.97821288031491</v>
      </c>
      <c r="L2327" s="7">
        <v>22.069892473118305</v>
      </c>
      <c r="M2327" s="7">
        <v>24.945883003176267</v>
      </c>
      <c r="N2327" s="7">
        <v>1.0</v>
      </c>
      <c r="O2327" s="10">
        <v>0.001353534780883328</v>
      </c>
      <c r="P2327" s="15">
        <v>0.0225</v>
      </c>
      <c r="Q2327" s="11">
        <v>3.0</v>
      </c>
    </row>
    <row r="2328">
      <c r="A2328" s="6" t="s">
        <v>2390</v>
      </c>
      <c r="B2328" s="7">
        <v>2830.03</v>
      </c>
      <c r="C2328" s="7">
        <v>2840.51</v>
      </c>
      <c r="D2328" s="7">
        <v>2801.58</v>
      </c>
      <c r="E2328" s="7">
        <v>2802.39</v>
      </c>
      <c r="F2328" s="7">
        <v>4146.98</v>
      </c>
      <c r="G2328" s="10">
        <v>-0.008375618352052</v>
      </c>
      <c r="H2328" s="7">
        <v>-16.680721390459894</v>
      </c>
      <c r="I2328" s="7">
        <v>-8.62264073246465</v>
      </c>
      <c r="J2328" s="7">
        <v>0.5579733679766168</v>
      </c>
      <c r="K2328" s="7">
        <v>35.81405044819684</v>
      </c>
      <c r="L2328" s="7">
        <v>0.9945094789185066</v>
      </c>
      <c r="M2328" s="7">
        <v>12.792752915991542</v>
      </c>
      <c r="N2328" s="7">
        <v>1.0</v>
      </c>
      <c r="O2328" s="10">
        <v>-0.008375618352052</v>
      </c>
      <c r="P2328" s="15">
        <v>0.0225</v>
      </c>
      <c r="Q2328" s="11">
        <v>2.0</v>
      </c>
    </row>
    <row r="2329">
      <c r="A2329" s="6" t="s">
        <v>2391</v>
      </c>
      <c r="B2329" s="7">
        <v>2790.25</v>
      </c>
      <c r="C2329" s="7">
        <v>2792.03</v>
      </c>
      <c r="D2329" s="7">
        <v>2766.06</v>
      </c>
      <c r="E2329" s="7">
        <v>2783.02</v>
      </c>
      <c r="F2329" s="7">
        <v>3701.11</v>
      </c>
      <c r="G2329" s="10">
        <v>-0.006911957293595785</v>
      </c>
      <c r="H2329" s="7">
        <v>-20.482705450102912</v>
      </c>
      <c r="I2329" s="7">
        <v>-10.994653675992303</v>
      </c>
      <c r="J2329" s="7">
        <v>0.5167435331862861</v>
      </c>
      <c r="K2329" s="7">
        <v>34.069275515600296</v>
      </c>
      <c r="L2329" s="7">
        <v>13.450709810452866</v>
      </c>
      <c r="M2329" s="7">
        <v>12.171703920829891</v>
      </c>
      <c r="N2329" s="7">
        <v>2.0</v>
      </c>
      <c r="O2329" s="10">
        <v>-0.015287575645647785</v>
      </c>
      <c r="P2329" s="15">
        <v>0.0225</v>
      </c>
      <c r="Q2329" s="11">
        <v>2.0</v>
      </c>
    </row>
    <row r="2330">
      <c r="A2330" s="6" t="s">
        <v>2392</v>
      </c>
      <c r="B2330" s="7">
        <v>2786.94</v>
      </c>
      <c r="C2330" s="7">
        <v>2799.0</v>
      </c>
      <c r="D2330" s="7">
        <v>2776.74</v>
      </c>
      <c r="E2330" s="7">
        <v>2788.86</v>
      </c>
      <c r="F2330" s="7">
        <v>3276.03</v>
      </c>
      <c r="G2330" s="10">
        <v>0.0020984398243635138</v>
      </c>
      <c r="H2330" s="7">
        <v>-22.762177799394976</v>
      </c>
      <c r="I2330" s="7">
        <v>-13.348158500672838</v>
      </c>
      <c r="J2330" s="7">
        <v>0.5709193835831881</v>
      </c>
      <c r="K2330" s="7">
        <v>36.343009676343144</v>
      </c>
      <c r="L2330" s="7">
        <v>18.082322150844757</v>
      </c>
      <c r="M2330" s="7">
        <v>10.842513813405375</v>
      </c>
      <c r="N2330" s="7">
        <v>1.0</v>
      </c>
      <c r="O2330" s="10">
        <v>0.0020984398243635138</v>
      </c>
      <c r="P2330" s="15">
        <v>0.0225</v>
      </c>
      <c r="Q2330" s="11">
        <v>3.0</v>
      </c>
    </row>
    <row r="2331">
      <c r="A2331" s="6" t="s">
        <v>2393</v>
      </c>
      <c r="B2331" s="7">
        <v>2766.15</v>
      </c>
      <c r="C2331" s="7">
        <v>2768.98</v>
      </c>
      <c r="D2331" s="7">
        <v>2750.52</v>
      </c>
      <c r="E2331" s="7">
        <v>2752.06</v>
      </c>
      <c r="F2331" s="7">
        <v>3982.67</v>
      </c>
      <c r="G2331" s="10">
        <v>-0.013195355808466607</v>
      </c>
      <c r="H2331" s="7">
        <v>-27.224303682181016</v>
      </c>
      <c r="I2331" s="7">
        <v>-16.123387536974477</v>
      </c>
      <c r="J2331" s="7">
        <v>0.43167237894366967</v>
      </c>
      <c r="K2331" s="7">
        <v>30.151617457491938</v>
      </c>
      <c r="L2331" s="7">
        <v>1.087340252771279</v>
      </c>
      <c r="M2331" s="7">
        <v>10.873457404689633</v>
      </c>
      <c r="N2331" s="7">
        <v>1.0</v>
      </c>
      <c r="O2331" s="10">
        <v>-0.013195355808466607</v>
      </c>
      <c r="P2331" s="15">
        <v>0.0225</v>
      </c>
      <c r="Q2331" s="11">
        <v>1.0</v>
      </c>
    </row>
    <row r="2332">
      <c r="A2332" s="6" t="s">
        <v>2394</v>
      </c>
      <c r="B2332" s="7">
        <v>2751.53</v>
      </c>
      <c r="C2332" s="7">
        <v>2763.07</v>
      </c>
      <c r="D2332" s="7">
        <v>2728.81</v>
      </c>
      <c r="E2332" s="7">
        <v>2744.45</v>
      </c>
      <c r="F2332" s="7">
        <v>3952.36</v>
      </c>
      <c r="G2332" s="10">
        <v>-0.0027652013400871083</v>
      </c>
      <c r="H2332" s="7">
        <v>-31.01708830621874</v>
      </c>
      <c r="I2332" s="7">
        <v>-19.10212769082333</v>
      </c>
      <c r="J2332" s="7">
        <v>0.5930218519859969</v>
      </c>
      <c r="K2332" s="7">
        <v>37.22622205380832</v>
      </c>
      <c r="L2332" s="7">
        <v>9.575119382882246</v>
      </c>
      <c r="M2332" s="7">
        <v>9.581593928832762</v>
      </c>
      <c r="N2332" s="7">
        <v>2.0</v>
      </c>
      <c r="O2332" s="10">
        <v>-0.015960557148553715</v>
      </c>
      <c r="P2332" s="15">
        <v>0.0225</v>
      </c>
      <c r="Q2332" s="11">
        <v>3.0</v>
      </c>
    </row>
    <row r="2333">
      <c r="A2333" s="6" t="s">
        <v>2395</v>
      </c>
      <c r="B2333" s="7">
        <v>2762.64</v>
      </c>
      <c r="C2333" s="7">
        <v>2804.49</v>
      </c>
      <c r="D2333" s="7">
        <v>2762.64</v>
      </c>
      <c r="E2333" s="7">
        <v>2803.27</v>
      </c>
      <c r="F2333" s="7">
        <v>3814.13</v>
      </c>
      <c r="G2333" s="10">
        <v>0.021432345278653342</v>
      </c>
      <c r="H2333" s="7">
        <v>-28.94297838708917</v>
      </c>
      <c r="I2333" s="7">
        <v>-21.0702978300765</v>
      </c>
      <c r="J2333" s="7">
        <v>0.8120246287576982</v>
      </c>
      <c r="K2333" s="7">
        <v>44.81311213272042</v>
      </c>
      <c r="L2333" s="7">
        <v>45.5858944532876</v>
      </c>
      <c r="M2333" s="7">
        <v>18.749451362980377</v>
      </c>
      <c r="N2333" s="7">
        <v>1.0</v>
      </c>
      <c r="O2333" s="10">
        <v>0.021432345278653342</v>
      </c>
      <c r="P2333" s="15">
        <v>0.0225</v>
      </c>
      <c r="Q2333" s="11">
        <v>5.0</v>
      </c>
    </row>
    <row r="2334">
      <c r="A2334" s="6" t="s">
        <v>2396</v>
      </c>
      <c r="B2334" s="7">
        <v>2818.09</v>
      </c>
      <c r="C2334" s="7">
        <v>2827.28</v>
      </c>
      <c r="D2334" s="7">
        <v>2800.92</v>
      </c>
      <c r="E2334" s="7">
        <v>2826.15</v>
      </c>
      <c r="F2334" s="7">
        <v>3570.76</v>
      </c>
      <c r="G2334" s="10">
        <v>0.00816189664213583</v>
      </c>
      <c r="H2334" s="7">
        <v>-25.162943796465242</v>
      </c>
      <c r="I2334" s="7">
        <v>-21.88882702335425</v>
      </c>
      <c r="J2334" s="7">
        <v>0.8502354219485704</v>
      </c>
      <c r="K2334" s="7">
        <v>45.952823725163974</v>
      </c>
      <c r="L2334" s="7">
        <v>59.593485980164104</v>
      </c>
      <c r="M2334" s="7">
        <v>38.25149993877798</v>
      </c>
      <c r="N2334" s="7">
        <v>2.0</v>
      </c>
      <c r="O2334" s="10">
        <v>0.029594241920789174</v>
      </c>
      <c r="P2334" s="15">
        <v>0.0225</v>
      </c>
      <c r="Q2334" s="11">
        <v>4.0</v>
      </c>
    </row>
    <row r="2335">
      <c r="A2335" s="6" t="s">
        <v>2397</v>
      </c>
      <c r="B2335" s="7">
        <v>2828.51</v>
      </c>
      <c r="C2335" s="7">
        <v>2852.1</v>
      </c>
      <c r="D2335" s="7">
        <v>2822.45</v>
      </c>
      <c r="E2335" s="7">
        <v>2843.49</v>
      </c>
      <c r="F2335" s="7">
        <v>3445.14</v>
      </c>
      <c r="G2335" s="10">
        <v>0.006135555437609359</v>
      </c>
      <c r="H2335" s="7">
        <v>-20.531373176500892</v>
      </c>
      <c r="I2335" s="7">
        <v>-21.617336253983577</v>
      </c>
      <c r="J2335" s="7">
        <v>0.8018230109863562</v>
      </c>
      <c r="K2335" s="7">
        <v>44.50065328821732</v>
      </c>
      <c r="L2335" s="7">
        <v>73.19844258632781</v>
      </c>
      <c r="M2335" s="7">
        <v>59.45927433992651</v>
      </c>
      <c r="N2335" s="7">
        <v>3.0</v>
      </c>
      <c r="O2335" s="10">
        <v>0.035729797358398534</v>
      </c>
      <c r="P2335" s="15">
        <v>0.0225</v>
      </c>
      <c r="Q2335" s="11">
        <v>4.0</v>
      </c>
    </row>
    <row r="2336">
      <c r="A2336" s="6" t="s">
        <v>2398</v>
      </c>
      <c r="B2336" s="7">
        <v>2852.87</v>
      </c>
      <c r="C2336" s="7">
        <v>2884.97</v>
      </c>
      <c r="D2336" s="7">
        <v>2852.87</v>
      </c>
      <c r="E2336" s="7">
        <v>2873.34</v>
      </c>
      <c r="F2336" s="7">
        <v>3244.38</v>
      </c>
      <c r="G2336" s="10">
        <v>0.010497663083042447</v>
      </c>
      <c r="H2336" s="7">
        <v>-14.287477412409316</v>
      </c>
      <c r="I2336" s="7">
        <v>-20.151364485668726</v>
      </c>
      <c r="J2336" s="7">
        <v>1.0927655001007581</v>
      </c>
      <c r="K2336" s="7">
        <v>52.216337666506156</v>
      </c>
      <c r="L2336" s="7">
        <v>92.55251024590186</v>
      </c>
      <c r="M2336" s="7">
        <v>75.11481293746459</v>
      </c>
      <c r="N2336" s="7">
        <v>4.0</v>
      </c>
      <c r="O2336" s="10">
        <v>0.04622746044144098</v>
      </c>
      <c r="P2336" s="15">
        <v>0.0225</v>
      </c>
      <c r="Q2336" s="11">
        <v>5.0</v>
      </c>
    </row>
    <row r="2337">
      <c r="A2337" s="6" t="s">
        <v>2399</v>
      </c>
      <c r="B2337" s="7">
        <v>2885.83</v>
      </c>
      <c r="C2337" s="7">
        <v>2904.77</v>
      </c>
      <c r="D2337" s="7">
        <v>2885.51</v>
      </c>
      <c r="E2337" s="7">
        <v>2886.73</v>
      </c>
      <c r="F2337" s="7">
        <v>3209.89</v>
      </c>
      <c r="G2337" s="10">
        <v>0.00466008199516934</v>
      </c>
      <c r="H2337" s="7">
        <v>-8.164567883136442</v>
      </c>
      <c r="I2337" s="7">
        <v>-17.75400516516227</v>
      </c>
      <c r="J2337" s="7">
        <v>1.3588793702245876</v>
      </c>
      <c r="K2337" s="7">
        <v>57.60698861405573</v>
      </c>
      <c r="L2337" s="7">
        <v>89.74766992498297</v>
      </c>
      <c r="M2337" s="7">
        <v>85.16620758573755</v>
      </c>
      <c r="N2337" s="7">
        <v>5.0</v>
      </c>
      <c r="O2337" s="10">
        <v>0.05088754243661032</v>
      </c>
      <c r="P2337" s="15">
        <v>0.0225</v>
      </c>
      <c r="Q2337" s="11">
        <v>4.0</v>
      </c>
    </row>
    <row r="2338">
      <c r="A2338" s="6" t="s">
        <v>2400</v>
      </c>
      <c r="B2338" s="7">
        <v>2903.27</v>
      </c>
      <c r="C2338" s="7">
        <v>2910.61</v>
      </c>
      <c r="D2338" s="7">
        <v>2878.53</v>
      </c>
      <c r="E2338" s="7">
        <v>2885.72</v>
      </c>
      <c r="F2338" s="7">
        <v>3551.0</v>
      </c>
      <c r="G2338" s="10">
        <v>-3.498768502770326E-4</v>
      </c>
      <c r="H2338" s="7">
        <v>-3.3549428344681473</v>
      </c>
      <c r="I2338" s="7">
        <v>-14.874192699023446</v>
      </c>
      <c r="J2338" s="7">
        <v>1.1635778832899335</v>
      </c>
      <c r="K2338" s="7">
        <v>53.78026334418795</v>
      </c>
      <c r="L2338" s="7">
        <v>86.30913091309115</v>
      </c>
      <c r="M2338" s="7">
        <v>89.536437027992</v>
      </c>
      <c r="N2338" s="7">
        <v>1.0</v>
      </c>
      <c r="O2338" s="10">
        <v>-3.498768502770326E-4</v>
      </c>
      <c r="P2338" s="15">
        <v>0.0225</v>
      </c>
      <c r="Q2338" s="11">
        <v>3.0</v>
      </c>
    </row>
    <row r="2339">
      <c r="A2339" s="6" t="s">
        <v>2401</v>
      </c>
      <c r="B2339" s="7">
        <v>2882.73</v>
      </c>
      <c r="C2339" s="7">
        <v>2888.57</v>
      </c>
      <c r="D2339" s="7">
        <v>2874.68</v>
      </c>
      <c r="E2339" s="7">
        <v>2879.84</v>
      </c>
      <c r="F2339" s="7">
        <v>3039.87</v>
      </c>
      <c r="G2339" s="10">
        <v>-0.0020376197274855684</v>
      </c>
      <c r="H2339" s="7">
        <v>-0.01754494352326219</v>
      </c>
      <c r="I2339" s="7">
        <v>-11.90286314792341</v>
      </c>
      <c r="J2339" s="7">
        <v>1.183609877697282</v>
      </c>
      <c r="K2339" s="7">
        <v>54.20427383967752</v>
      </c>
      <c r="L2339" s="7">
        <v>83.0748074807481</v>
      </c>
      <c r="M2339" s="7">
        <v>86.37720277294075</v>
      </c>
      <c r="N2339" s="7">
        <v>2.0</v>
      </c>
      <c r="O2339" s="10">
        <v>-0.002387496577762601</v>
      </c>
      <c r="P2339" s="15">
        <v>0.0225</v>
      </c>
      <c r="Q2339" s="11">
        <v>3.0</v>
      </c>
    </row>
    <row r="2340">
      <c r="A2340" s="6" t="s">
        <v>2402</v>
      </c>
      <c r="B2340" s="7">
        <v>2886.24</v>
      </c>
      <c r="C2340" s="7">
        <v>2895.24</v>
      </c>
      <c r="D2340" s="7">
        <v>2881.99</v>
      </c>
      <c r="E2340" s="7">
        <v>2891.64</v>
      </c>
      <c r="F2340" s="7">
        <v>3100.64</v>
      </c>
      <c r="G2340" s="10">
        <v>0.004097449858325368</v>
      </c>
      <c r="H2340" s="7">
        <v>3.5387359675423795</v>
      </c>
      <c r="I2340" s="7">
        <v>-8.814543324830252</v>
      </c>
      <c r="J2340" s="7">
        <v>1.7356370574517699</v>
      </c>
      <c r="K2340" s="7">
        <v>63.4454432734036</v>
      </c>
      <c r="L2340" s="7">
        <v>89.56545654565443</v>
      </c>
      <c r="M2340" s="7">
        <v>86.31646497983122</v>
      </c>
      <c r="N2340" s="7">
        <v>1.0</v>
      </c>
      <c r="O2340" s="10">
        <v>0.004097449858325368</v>
      </c>
      <c r="P2340" s="15">
        <v>0.0225</v>
      </c>
      <c r="Q2340" s="11">
        <v>4.0</v>
      </c>
    </row>
    <row r="2341">
      <c r="A2341" s="6" t="s">
        <v>2403</v>
      </c>
      <c r="B2341" s="7">
        <v>2886.82</v>
      </c>
      <c r="C2341" s="7">
        <v>2894.45</v>
      </c>
      <c r="D2341" s="7">
        <v>2879.62</v>
      </c>
      <c r="E2341" s="7">
        <v>2886.98</v>
      </c>
      <c r="F2341" s="7">
        <v>2992.81</v>
      </c>
      <c r="G2341" s="10">
        <v>-0.0016115422390061884</v>
      </c>
      <c r="H2341" s="7">
        <v>5.912930573447738</v>
      </c>
      <c r="I2341" s="7">
        <v>-5.869048545174655</v>
      </c>
      <c r="J2341" s="7">
        <v>1.6153535353535362</v>
      </c>
      <c r="K2341" s="7">
        <v>61.76425150625678</v>
      </c>
      <c r="L2341" s="7">
        <v>87.00220022002195</v>
      </c>
      <c r="M2341" s="7">
        <v>86.5474880821415</v>
      </c>
      <c r="N2341" s="7">
        <v>1.0</v>
      </c>
      <c r="O2341" s="10">
        <v>-0.0016115422390061884</v>
      </c>
      <c r="P2341" s="15">
        <v>0.0225</v>
      </c>
      <c r="Q2341" s="11">
        <v>3.0</v>
      </c>
    </row>
    <row r="2342">
      <c r="A2342" s="6" t="s">
        <v>2404</v>
      </c>
      <c r="B2342" s="7">
        <v>2889.75</v>
      </c>
      <c r="C2342" s="7">
        <v>2897.27</v>
      </c>
      <c r="D2342" s="7">
        <v>2887.3</v>
      </c>
      <c r="E2342" s="7">
        <v>2889.67</v>
      </c>
      <c r="F2342" s="7">
        <v>2828.4</v>
      </c>
      <c r="G2342" s="10">
        <v>9.317695307899793E-4</v>
      </c>
      <c r="H2342" s="7">
        <v>7.920257622821737</v>
      </c>
      <c r="I2342" s="7">
        <v>-3.111187311575377</v>
      </c>
      <c r="J2342" s="7">
        <v>2.158635337846811</v>
      </c>
      <c r="K2342" s="7">
        <v>68.3407581743297</v>
      </c>
      <c r="L2342" s="7">
        <v>88.48184818481847</v>
      </c>
      <c r="M2342" s="7">
        <v>88.34983498349828</v>
      </c>
      <c r="N2342" s="7">
        <v>1.0</v>
      </c>
      <c r="O2342" s="10">
        <v>9.317695307899793E-4</v>
      </c>
      <c r="P2342" s="15">
        <v>0.0225</v>
      </c>
      <c r="Q2342" s="11">
        <v>3.0</v>
      </c>
    </row>
    <row r="2343">
      <c r="A2343" s="6" t="s">
        <v>2405</v>
      </c>
      <c r="B2343" s="7">
        <v>2906.71</v>
      </c>
      <c r="C2343" s="7">
        <v>2930.79</v>
      </c>
      <c r="D2343" s="7">
        <v>2905.44</v>
      </c>
      <c r="E2343" s="7">
        <v>2917.75</v>
      </c>
      <c r="F2343" s="7">
        <v>3441.54</v>
      </c>
      <c r="G2343" s="10">
        <v>0.009717372571954557</v>
      </c>
      <c r="H2343" s="7">
        <v>11.642690409392799</v>
      </c>
      <c r="I2343" s="7">
        <v>-0.160411767381742</v>
      </c>
      <c r="J2343" s="7">
        <v>3.4076125804145807</v>
      </c>
      <c r="K2343" s="7">
        <v>77.31198053922562</v>
      </c>
      <c r="L2343" s="7">
        <v>93.5439152391326</v>
      </c>
      <c r="M2343" s="7">
        <v>89.67598788132433</v>
      </c>
      <c r="N2343" s="7">
        <v>2.0</v>
      </c>
      <c r="O2343" s="10">
        <v>0.010649142102744535</v>
      </c>
      <c r="P2343" s="15">
        <v>0.0225</v>
      </c>
      <c r="Q2343" s="11">
        <v>4.0</v>
      </c>
    </row>
    <row r="2344">
      <c r="A2344" s="6" t="s">
        <v>2406</v>
      </c>
      <c r="B2344" s="7">
        <v>2920.55</v>
      </c>
      <c r="C2344" s="7">
        <v>2931.74</v>
      </c>
      <c r="D2344" s="7">
        <v>2911.43</v>
      </c>
      <c r="E2344" s="7">
        <v>2926.46</v>
      </c>
      <c r="F2344" s="7">
        <v>3300.22</v>
      </c>
      <c r="G2344" s="10">
        <v>0.002985176934281565</v>
      </c>
      <c r="H2344" s="7">
        <v>15.121260935516602</v>
      </c>
      <c r="I2344" s="7">
        <v>2.895922773197927</v>
      </c>
      <c r="J2344" s="7">
        <v>3.4588992137240857</v>
      </c>
      <c r="K2344" s="7">
        <v>77.57294004488617</v>
      </c>
      <c r="L2344" s="7">
        <v>97.3981175774899</v>
      </c>
      <c r="M2344" s="7">
        <v>93.141293667147</v>
      </c>
      <c r="N2344" s="7">
        <v>3.0</v>
      </c>
      <c r="O2344" s="10">
        <v>0.0136343190370261</v>
      </c>
      <c r="P2344" s="15">
        <v>0.0225</v>
      </c>
      <c r="Q2344" s="11">
        <v>3.0</v>
      </c>
    </row>
    <row r="2345">
      <c r="A2345" s="6" t="s">
        <v>2407</v>
      </c>
      <c r="B2345" s="7">
        <v>2949.6</v>
      </c>
      <c r="C2345" s="7">
        <v>2958.06</v>
      </c>
      <c r="D2345" s="7">
        <v>2931.5</v>
      </c>
      <c r="E2345" s="7">
        <v>2954.18</v>
      </c>
      <c r="F2345" s="7">
        <v>3943.06</v>
      </c>
      <c r="G2345" s="10">
        <v>0.009472195075278595</v>
      </c>
      <c r="H2345" s="7">
        <v>19.885596693186017</v>
      </c>
      <c r="I2345" s="7">
        <v>6.293857557195546</v>
      </c>
      <c r="J2345" s="7">
        <v>11.54906054279757</v>
      </c>
      <c r="K2345" s="7">
        <v>92.03127599401103</v>
      </c>
      <c r="L2345" s="7">
        <v>98.30752453653211</v>
      </c>
      <c r="M2345" s="7">
        <v>96.41651911771821</v>
      </c>
      <c r="N2345" s="7">
        <v>4.0</v>
      </c>
      <c r="O2345" s="10">
        <v>0.023106514112304695</v>
      </c>
      <c r="P2345" s="15">
        <v>0.0225</v>
      </c>
      <c r="Q2345" s="11">
        <v>4.0</v>
      </c>
    </row>
    <row r="2346">
      <c r="A2346" s="6" t="s">
        <v>2408</v>
      </c>
      <c r="B2346" s="7">
        <v>2952.71</v>
      </c>
      <c r="C2346" s="7">
        <v>2964.15</v>
      </c>
      <c r="D2346" s="7">
        <v>2946.87</v>
      </c>
      <c r="E2346" s="7">
        <v>2950.46</v>
      </c>
      <c r="F2346" s="7">
        <v>5003.54</v>
      </c>
      <c r="G2346" s="10">
        <v>-0.0012592326804730246</v>
      </c>
      <c r="H2346" s="7">
        <v>23.094969760383265</v>
      </c>
      <c r="I2346" s="7">
        <v>9.65407999783309</v>
      </c>
      <c r="J2346" s="7">
        <v>14.491159135560354</v>
      </c>
      <c r="K2346" s="7">
        <v>93.544705136335</v>
      </c>
      <c r="L2346" s="7">
        <v>93.20629249168773</v>
      </c>
      <c r="M2346" s="7">
        <v>96.30397820190325</v>
      </c>
      <c r="N2346" s="7">
        <v>1.0</v>
      </c>
      <c r="O2346" s="10">
        <v>-0.0012592326804730246</v>
      </c>
      <c r="P2346" s="15">
        <v>0.0225</v>
      </c>
      <c r="Q2346" s="11">
        <v>3.0</v>
      </c>
    </row>
    <row r="2347">
      <c r="A2347" s="6" t="s">
        <v>2409</v>
      </c>
      <c r="B2347" s="7">
        <v>2951.42</v>
      </c>
      <c r="C2347" s="7">
        <v>2954.92</v>
      </c>
      <c r="D2347" s="7">
        <v>2944.05</v>
      </c>
      <c r="E2347" s="7">
        <v>2945.35</v>
      </c>
      <c r="F2347" s="7">
        <v>3136.96</v>
      </c>
      <c r="G2347" s="10">
        <v>-0.0017319333256509586</v>
      </c>
      <c r="H2347" s="7">
        <v>24.93860997245656</v>
      </c>
      <c r="I2347" s="7">
        <v>12.710985992757784</v>
      </c>
      <c r="J2347" s="7">
        <v>7.971540726202273</v>
      </c>
      <c r="K2347" s="7">
        <v>88.85364252898724</v>
      </c>
      <c r="L2347" s="7">
        <v>88.48250934264523</v>
      </c>
      <c r="M2347" s="7">
        <v>93.33210879028836</v>
      </c>
      <c r="N2347" s="7">
        <v>2.0</v>
      </c>
      <c r="O2347" s="10">
        <v>-0.0029911660061239832</v>
      </c>
      <c r="P2347" s="15">
        <v>0.0225</v>
      </c>
      <c r="Q2347" s="11">
        <v>3.0</v>
      </c>
    </row>
    <row r="2348">
      <c r="A2348" s="6" t="s">
        <v>2410</v>
      </c>
      <c r="B2348" s="7">
        <v>2945.78</v>
      </c>
      <c r="C2348" s="7">
        <v>2946.52</v>
      </c>
      <c r="D2348" s="7">
        <v>2916.01</v>
      </c>
      <c r="E2348" s="7">
        <v>2917.38</v>
      </c>
      <c r="F2348" s="7">
        <v>3579.43</v>
      </c>
      <c r="G2348" s="10">
        <v>-0.009496324715229022</v>
      </c>
      <c r="H2348" s="7">
        <v>23.867631677386726</v>
      </c>
      <c r="I2348" s="7">
        <v>14.942315129683575</v>
      </c>
      <c r="J2348" s="7">
        <v>2.8868665977249437</v>
      </c>
      <c r="K2348" s="7">
        <v>74.27233544404845</v>
      </c>
      <c r="L2348" s="7">
        <v>66.99364855328166</v>
      </c>
      <c r="M2348" s="7">
        <v>82.89415012920487</v>
      </c>
      <c r="N2348" s="7">
        <v>3.0</v>
      </c>
      <c r="O2348" s="10">
        <v>-0.012487490721353006</v>
      </c>
      <c r="P2348" s="15">
        <v>0.0225</v>
      </c>
      <c r="Q2348" s="11">
        <v>2.0</v>
      </c>
    </row>
    <row r="2349">
      <c r="A2349" s="6" t="s">
        <v>2411</v>
      </c>
      <c r="B2349" s="7">
        <v>2926.07</v>
      </c>
      <c r="C2349" s="7">
        <v>2932.59</v>
      </c>
      <c r="D2349" s="7">
        <v>2912.99</v>
      </c>
      <c r="E2349" s="7">
        <v>2913.78</v>
      </c>
      <c r="F2349" s="7">
        <v>3511.35</v>
      </c>
      <c r="G2349" s="10">
        <v>-0.0012339839170762495</v>
      </c>
      <c r="H2349" s="7">
        <v>22.469370828800493</v>
      </c>
      <c r="I2349" s="7">
        <v>16.44772626950696</v>
      </c>
      <c r="J2349" s="7">
        <v>2.3530317613089755</v>
      </c>
      <c r="K2349" s="7">
        <v>70.17624433090326</v>
      </c>
      <c r="L2349" s="7">
        <v>54.73580158159616</v>
      </c>
      <c r="M2349" s="7">
        <v>70.07065315917434</v>
      </c>
      <c r="N2349" s="7">
        <v>4.0</v>
      </c>
      <c r="O2349" s="10">
        <v>-0.013721474638429255</v>
      </c>
      <c r="P2349" s="15">
        <v>0.0225</v>
      </c>
      <c r="Q2349" s="11">
        <v>3.0</v>
      </c>
    </row>
    <row r="2350">
      <c r="A2350" s="6" t="s">
        <v>2412</v>
      </c>
      <c r="B2350" s="7">
        <v>2919.66</v>
      </c>
      <c r="C2350" s="7">
        <v>2929.3</v>
      </c>
      <c r="D2350" s="7">
        <v>2918.57</v>
      </c>
      <c r="E2350" s="7">
        <v>2924.92</v>
      </c>
      <c r="F2350" s="7">
        <v>3162.5</v>
      </c>
      <c r="G2350" s="10">
        <v>0.003823212459416933</v>
      </c>
      <c r="H2350" s="7">
        <v>22.006467077585512</v>
      </c>
      <c r="I2350" s="7">
        <v>17.55947443112267</v>
      </c>
      <c r="J2350" s="7">
        <v>1.9928777670837452</v>
      </c>
      <c r="K2350" s="7">
        <v>66.58734242346294</v>
      </c>
      <c r="L2350" s="7">
        <v>56.15290041354655</v>
      </c>
      <c r="M2350" s="7">
        <v>59.29411684947479</v>
      </c>
      <c r="N2350" s="7">
        <v>1.0</v>
      </c>
      <c r="O2350" s="10">
        <v>0.003823212459416933</v>
      </c>
      <c r="P2350" s="15">
        <v>0.0225</v>
      </c>
      <c r="Q2350" s="11">
        <v>4.0</v>
      </c>
    </row>
    <row r="2351">
      <c r="A2351" s="6" t="s">
        <v>2413</v>
      </c>
      <c r="B2351" s="7">
        <v>2932.94</v>
      </c>
      <c r="C2351" s="7">
        <v>2943.98</v>
      </c>
      <c r="D2351" s="7">
        <v>2929.05</v>
      </c>
      <c r="E2351" s="7">
        <v>2941.76</v>
      </c>
      <c r="F2351" s="7">
        <v>5422.65</v>
      </c>
      <c r="G2351" s="10">
        <v>0.005757422425228774</v>
      </c>
      <c r="H2351" s="7">
        <v>22.736369072188154</v>
      </c>
      <c r="I2351" s="7">
        <v>18.594853359335765</v>
      </c>
      <c r="J2351" s="7">
        <v>2.0592877767083904</v>
      </c>
      <c r="K2351" s="7">
        <v>67.3126533694081</v>
      </c>
      <c r="L2351" s="7">
        <v>74.97485190566692</v>
      </c>
      <c r="M2351" s="7">
        <v>61.95451796693654</v>
      </c>
      <c r="N2351" s="7">
        <v>2.0</v>
      </c>
      <c r="O2351" s="10">
        <v>0.009580634884645707</v>
      </c>
      <c r="P2351" s="15">
        <v>0.0225</v>
      </c>
      <c r="Q2351" s="11">
        <v>4.0</v>
      </c>
    </row>
    <row r="2352">
      <c r="A2352" s="6" t="s">
        <v>2414</v>
      </c>
      <c r="B2352" s="7">
        <v>2971.41</v>
      </c>
      <c r="C2352" s="7">
        <v>2977.93</v>
      </c>
      <c r="D2352" s="7">
        <v>2952.22</v>
      </c>
      <c r="E2352" s="7">
        <v>2964.33</v>
      </c>
      <c r="F2352" s="7">
        <v>3524.86</v>
      </c>
      <c r="G2352" s="10">
        <v>0.007672277820080397</v>
      </c>
      <c r="H2352" s="7">
        <v>24.849581528675117</v>
      </c>
      <c r="I2352" s="7">
        <v>19.845798993203637</v>
      </c>
      <c r="J2352" s="7">
        <v>2.5431880643895064</v>
      </c>
      <c r="K2352" s="7">
        <v>71.77682974126013</v>
      </c>
      <c r="L2352" s="7">
        <v>86.82808716707031</v>
      </c>
      <c r="M2352" s="7">
        <v>72.65194649542792</v>
      </c>
      <c r="N2352" s="7">
        <v>3.0</v>
      </c>
      <c r="O2352" s="10">
        <v>0.017252912704726103</v>
      </c>
      <c r="P2352" s="15">
        <v>0.0225</v>
      </c>
      <c r="Q2352" s="11">
        <v>4.0</v>
      </c>
    </row>
    <row r="2353">
      <c r="A2353" s="6" t="s">
        <v>2415</v>
      </c>
      <c r="B2353" s="7">
        <v>2964.66</v>
      </c>
      <c r="C2353" s="7">
        <v>2973.21</v>
      </c>
      <c r="D2353" s="7">
        <v>2955.92</v>
      </c>
      <c r="E2353" s="7">
        <v>2973.01</v>
      </c>
      <c r="F2353" s="7">
        <v>3224.49</v>
      </c>
      <c r="G2353" s="10">
        <v>0.0029281490252435764</v>
      </c>
      <c r="H2353" s="7">
        <v>26.914467851806876</v>
      </c>
      <c r="I2353" s="7">
        <v>21.259532764924288</v>
      </c>
      <c r="J2353" s="7">
        <v>3.0676875277408153</v>
      </c>
      <c r="K2353" s="7">
        <v>75.41600741993578</v>
      </c>
      <c r="L2353" s="7">
        <v>94.99542264266135</v>
      </c>
      <c r="M2353" s="7">
        <v>85.59945390513286</v>
      </c>
      <c r="N2353" s="7">
        <v>4.0</v>
      </c>
      <c r="O2353" s="10">
        <v>0.02018106172996968</v>
      </c>
      <c r="P2353" s="15">
        <v>0.0225</v>
      </c>
      <c r="Q2353" s="11">
        <v>3.0</v>
      </c>
    </row>
    <row r="2354">
      <c r="A2354" s="6" t="s">
        <v>2416</v>
      </c>
      <c r="B2354" s="7">
        <v>2978.08</v>
      </c>
      <c r="C2354" s="7">
        <v>2995.84</v>
      </c>
      <c r="D2354" s="7">
        <v>2977.96</v>
      </c>
      <c r="E2354" s="7">
        <v>2995.82</v>
      </c>
      <c r="F2354" s="7">
        <v>1963.57</v>
      </c>
      <c r="G2354" s="10">
        <v>0.007672358989710745</v>
      </c>
      <c r="H2354" s="7">
        <v>30.045139838854993</v>
      </c>
      <c r="I2354" s="7">
        <v>23.01665417971043</v>
      </c>
      <c r="J2354" s="7">
        <v>3.312028406569052</v>
      </c>
      <c r="K2354" s="7">
        <v>76.8090581574886</v>
      </c>
      <c r="L2354" s="7">
        <v>99.98279125795906</v>
      </c>
      <c r="M2354" s="7">
        <v>93.93543368923024</v>
      </c>
      <c r="N2354" s="7">
        <v>5.0</v>
      </c>
      <c r="O2354" s="10">
        <v>0.027853420719680423</v>
      </c>
      <c r="P2354" s="15">
        <v>0.0225</v>
      </c>
      <c r="Q2354" s="11">
        <v>4.0</v>
      </c>
    </row>
    <row r="2355">
      <c r="A2355" s="6" t="s">
        <v>2417</v>
      </c>
      <c r="B2355" s="7">
        <v>2984.25</v>
      </c>
      <c r="C2355" s="7">
        <v>2994.03</v>
      </c>
      <c r="D2355" s="7">
        <v>2967.97</v>
      </c>
      <c r="E2355" s="7">
        <v>2990.41</v>
      </c>
      <c r="F2355" s="7">
        <v>2434.68</v>
      </c>
      <c r="G2355" s="10">
        <v>-0.0018058494836139384</v>
      </c>
      <c r="H2355" s="7">
        <v>31.723983819148998</v>
      </c>
      <c r="I2355" s="7">
        <v>24.758120107598145</v>
      </c>
      <c r="J2355" s="7">
        <v>3.2578039729316735</v>
      </c>
      <c r="K2355" s="7">
        <v>76.51371443219688</v>
      </c>
      <c r="L2355" s="7">
        <v>94.99723604201189</v>
      </c>
      <c r="M2355" s="7">
        <v>96.65848331421076</v>
      </c>
      <c r="N2355" s="7">
        <v>1.0</v>
      </c>
      <c r="O2355" s="10">
        <v>-0.0018058494836139384</v>
      </c>
      <c r="P2355" s="15">
        <v>0.0225</v>
      </c>
      <c r="Q2355" s="11">
        <v>3.0</v>
      </c>
    </row>
    <row r="2356">
      <c r="A2356" s="6" t="s">
        <v>2418</v>
      </c>
      <c r="B2356" s="7">
        <v>2979.77</v>
      </c>
      <c r="C2356" s="7">
        <v>2980.76</v>
      </c>
      <c r="D2356" s="7">
        <v>2970.09</v>
      </c>
      <c r="E2356" s="7">
        <v>2975.95</v>
      </c>
      <c r="F2356" s="7">
        <v>2922.36</v>
      </c>
      <c r="G2356" s="10">
        <v>-0.004835457345313866</v>
      </c>
      <c r="H2356" s="7">
        <v>31.52428626730898</v>
      </c>
      <c r="I2356" s="7">
        <v>26.111353339540315</v>
      </c>
      <c r="J2356" s="7">
        <v>2.4315579890492747</v>
      </c>
      <c r="K2356" s="7">
        <v>70.85871772555842</v>
      </c>
      <c r="L2356" s="7">
        <v>77.99778761061913</v>
      </c>
      <c r="M2356" s="7">
        <v>90.9926049701967</v>
      </c>
      <c r="N2356" s="7">
        <v>2.0</v>
      </c>
      <c r="O2356" s="10">
        <v>-0.0066413068289278045</v>
      </c>
      <c r="P2356" s="15">
        <v>0.0225</v>
      </c>
      <c r="Q2356" s="11">
        <v>2.0</v>
      </c>
    </row>
    <row r="2357">
      <c r="A2357" s="6" t="s">
        <v>2419</v>
      </c>
      <c r="B2357" s="7">
        <v>2965.52</v>
      </c>
      <c r="C2357" s="7">
        <v>2981.9</v>
      </c>
      <c r="D2357" s="7">
        <v>2963.44</v>
      </c>
      <c r="E2357" s="7">
        <v>2979.63</v>
      </c>
      <c r="F2357" s="7">
        <v>3033.33</v>
      </c>
      <c r="G2357" s="10">
        <v>0.0012365799156572829</v>
      </c>
      <c r="H2357" s="7">
        <v>31.30213819943083</v>
      </c>
      <c r="I2357" s="7">
        <v>27.14951031151842</v>
      </c>
      <c r="J2357" s="7">
        <v>2.026713124274102</v>
      </c>
      <c r="K2357" s="7">
        <v>66.9608595548734</v>
      </c>
      <c r="L2357" s="7">
        <v>80.79611420447816</v>
      </c>
      <c r="M2357" s="7">
        <v>84.59704595236973</v>
      </c>
      <c r="N2357" s="7">
        <v>1.0</v>
      </c>
      <c r="O2357" s="10">
        <v>0.0012365799156572829</v>
      </c>
      <c r="P2357" s="15">
        <v>0.0225</v>
      </c>
      <c r="Q2357" s="11">
        <v>3.0</v>
      </c>
    </row>
    <row r="2358">
      <c r="A2358" s="6" t="s">
        <v>2420</v>
      </c>
      <c r="B2358" s="7">
        <v>2989.3</v>
      </c>
      <c r="C2358" s="7">
        <v>3002.98</v>
      </c>
      <c r="D2358" s="7">
        <v>2984.62</v>
      </c>
      <c r="E2358" s="7">
        <v>2993.07</v>
      </c>
      <c r="F2358" s="7">
        <v>3157.8</v>
      </c>
      <c r="G2358" s="10">
        <v>0.004510627158405592</v>
      </c>
      <c r="H2358" s="7">
        <v>31.843507796398626</v>
      </c>
      <c r="I2358" s="7">
        <v>28.08830980849446</v>
      </c>
      <c r="J2358" s="7">
        <v>2.10519329683093</v>
      </c>
      <c r="K2358" s="7">
        <v>67.79588565321936</v>
      </c>
      <c r="L2358" s="7">
        <v>88.9876652961442</v>
      </c>
      <c r="M2358" s="7">
        <v>82.59385570374717</v>
      </c>
      <c r="N2358" s="7">
        <v>2.0</v>
      </c>
      <c r="O2358" s="10">
        <v>0.005747207074062875</v>
      </c>
      <c r="P2358" s="15">
        <v>0.0225</v>
      </c>
      <c r="Q2358" s="11">
        <v>4.0</v>
      </c>
    </row>
    <row r="2359">
      <c r="A2359" s="6" t="s">
        <v>2421</v>
      </c>
      <c r="B2359" s="7">
        <v>2999.62</v>
      </c>
      <c r="C2359" s="7">
        <v>3002.33</v>
      </c>
      <c r="D2359" s="7">
        <v>2988.8</v>
      </c>
      <c r="E2359" s="7">
        <v>2999.91</v>
      </c>
      <c r="F2359" s="7">
        <v>3155.71</v>
      </c>
      <c r="G2359" s="10">
        <v>0.002285278994477139</v>
      </c>
      <c r="H2359" s="7">
        <v>32.450409813437545</v>
      </c>
      <c r="I2359" s="7">
        <v>28.96072980948308</v>
      </c>
      <c r="J2359" s="7">
        <v>1.7587522814003655</v>
      </c>
      <c r="K2359" s="7">
        <v>63.75172911529441</v>
      </c>
      <c r="L2359" s="7">
        <v>96.58850983442588</v>
      </c>
      <c r="M2359" s="7">
        <v>88.79076311168274</v>
      </c>
      <c r="N2359" s="7">
        <v>3.0</v>
      </c>
      <c r="O2359" s="10">
        <v>0.008032486068540014</v>
      </c>
      <c r="P2359" s="15">
        <v>0.0225</v>
      </c>
      <c r="Q2359" s="11">
        <v>3.0</v>
      </c>
    </row>
    <row r="2360">
      <c r="A2360" s="6" t="s">
        <v>2422</v>
      </c>
      <c r="B2360" s="7">
        <v>3003.36</v>
      </c>
      <c r="C2360" s="7">
        <v>3013.92</v>
      </c>
      <c r="D2360" s="7">
        <v>3001.87</v>
      </c>
      <c r="E2360" s="7">
        <v>3013.77</v>
      </c>
      <c r="F2360" s="7">
        <v>2984.14</v>
      </c>
      <c r="G2360" s="10">
        <v>0.004620138604158167</v>
      </c>
      <c r="H2360" s="7">
        <v>33.66173863233189</v>
      </c>
      <c r="I2360" s="7">
        <v>29.900931574052844</v>
      </c>
      <c r="J2360" s="7">
        <v>2.119540229885053</v>
      </c>
      <c r="K2360" s="7">
        <v>67.94399410464254</v>
      </c>
      <c r="L2360" s="7">
        <v>99.85138214604173</v>
      </c>
      <c r="M2360" s="7">
        <v>95.14251909220394</v>
      </c>
      <c r="N2360" s="7">
        <v>4.0</v>
      </c>
      <c r="O2360" s="10">
        <v>0.012652624672698181</v>
      </c>
      <c r="P2360" s="15">
        <v>0.0225</v>
      </c>
      <c r="Q2360" s="11">
        <v>4.0</v>
      </c>
    </row>
    <row r="2361">
      <c r="A2361" s="6" t="s">
        <v>2423</v>
      </c>
      <c r="B2361" s="7">
        <v>3017.8</v>
      </c>
      <c r="C2361" s="7">
        <v>3017.8</v>
      </c>
      <c r="D2361" s="7">
        <v>3008.77</v>
      </c>
      <c r="E2361" s="7">
        <v>3014.3</v>
      </c>
      <c r="F2361" s="7">
        <v>2876.1</v>
      </c>
      <c r="G2361" s="10">
        <v>1.758594716916686E-4</v>
      </c>
      <c r="H2361" s="7">
        <v>34.26945507297751</v>
      </c>
      <c r="I2361" s="7">
        <v>30.77463627383778</v>
      </c>
      <c r="J2361" s="7">
        <v>2.3403965785381065</v>
      </c>
      <c r="K2361" s="7">
        <v>70.06343479019965</v>
      </c>
      <c r="L2361" s="7">
        <v>96.66062398626086</v>
      </c>
      <c r="M2361" s="7">
        <v>97.7001719889095</v>
      </c>
      <c r="N2361" s="7">
        <v>5.0</v>
      </c>
      <c r="O2361" s="10">
        <v>0.01282848414438985</v>
      </c>
      <c r="P2361" s="15">
        <v>0.0225</v>
      </c>
      <c r="Q2361" s="11">
        <v>3.0</v>
      </c>
    </row>
    <row r="2362">
      <c r="A2362" s="6" t="s">
        <v>2424</v>
      </c>
      <c r="B2362" s="7">
        <v>3012.13</v>
      </c>
      <c r="C2362" s="7">
        <v>3015.02</v>
      </c>
      <c r="D2362" s="7">
        <v>3001.15</v>
      </c>
      <c r="E2362" s="7">
        <v>3004.04</v>
      </c>
      <c r="F2362" s="7">
        <v>3297.03</v>
      </c>
      <c r="G2362" s="10">
        <v>-0.003403775337557714</v>
      </c>
      <c r="H2362" s="7">
        <v>33.53658954843513</v>
      </c>
      <c r="I2362" s="7">
        <v>31.327026928757252</v>
      </c>
      <c r="J2362" s="7">
        <v>3.5692262081232924</v>
      </c>
      <c r="K2362" s="7">
        <v>78.11445626784305</v>
      </c>
      <c r="L2362" s="7">
        <v>86.87148172884251</v>
      </c>
      <c r="M2362" s="7">
        <v>94.4611626203817</v>
      </c>
      <c r="N2362" s="7">
        <v>1.0</v>
      </c>
      <c r="O2362" s="10">
        <v>-0.003403775337557714</v>
      </c>
      <c r="P2362" s="15">
        <v>0.0225</v>
      </c>
      <c r="Q2362" s="11">
        <v>2.0</v>
      </c>
    </row>
    <row r="2363">
      <c r="A2363" s="6" t="s">
        <v>2425</v>
      </c>
      <c r="B2363" s="7">
        <v>3005.1</v>
      </c>
      <c r="C2363" s="7">
        <v>3005.26</v>
      </c>
      <c r="D2363" s="7">
        <v>2984.25</v>
      </c>
      <c r="E2363" s="7">
        <v>2984.42</v>
      </c>
      <c r="F2363" s="7">
        <v>3185.65</v>
      </c>
      <c r="G2363" s="10">
        <v>-0.006531204644412155</v>
      </c>
      <c r="H2363" s="7">
        <v>31.015095595606</v>
      </c>
      <c r="I2363" s="7">
        <v>31.264640662127004</v>
      </c>
      <c r="J2363" s="7">
        <v>2.4198994974874215</v>
      </c>
      <c r="K2363" s="7">
        <v>70.75937463265532</v>
      </c>
      <c r="L2363" s="7">
        <v>66.36097954247697</v>
      </c>
      <c r="M2363" s="7">
        <v>83.29769508586011</v>
      </c>
      <c r="N2363" s="7">
        <v>2.0</v>
      </c>
      <c r="O2363" s="10">
        <v>-0.00993497998196987</v>
      </c>
      <c r="P2363" s="15">
        <v>0.0225</v>
      </c>
      <c r="Q2363" s="11">
        <v>2.0</v>
      </c>
    </row>
    <row r="2364">
      <c r="A2364" s="6" t="s">
        <v>2426</v>
      </c>
      <c r="B2364" s="7">
        <v>2978.87</v>
      </c>
      <c r="C2364" s="7">
        <v>2998.28</v>
      </c>
      <c r="D2364" s="7">
        <v>2973.09</v>
      </c>
      <c r="E2364" s="7">
        <v>2995.11</v>
      </c>
      <c r="F2364" s="7">
        <v>3369.82</v>
      </c>
      <c r="G2364" s="10">
        <v>0.003581935518459216</v>
      </c>
      <c r="H2364" s="7">
        <v>29.538881295291503</v>
      </c>
      <c r="I2364" s="7">
        <v>30.919488788759907</v>
      </c>
      <c r="J2364" s="7">
        <v>2.410854271356772</v>
      </c>
      <c r="K2364" s="7">
        <v>70.68183157522532</v>
      </c>
      <c r="L2364" s="7">
        <v>74.43380281690135</v>
      </c>
      <c r="M2364" s="7">
        <v>75.8887546960736</v>
      </c>
      <c r="N2364" s="7">
        <v>1.0</v>
      </c>
      <c r="O2364" s="10">
        <v>0.003581935518459216</v>
      </c>
      <c r="P2364" s="15">
        <v>0.0225</v>
      </c>
      <c r="Q2364" s="11">
        <v>4.0</v>
      </c>
    </row>
    <row r="2365">
      <c r="A2365" s="6" t="s">
        <v>2427</v>
      </c>
      <c r="B2365" s="7">
        <v>3004.26</v>
      </c>
      <c r="C2365" s="7">
        <v>3006.02</v>
      </c>
      <c r="D2365" s="7">
        <v>2975.86</v>
      </c>
      <c r="E2365" s="7">
        <v>2976.61</v>
      </c>
      <c r="F2365" s="7">
        <v>3285.89</v>
      </c>
      <c r="G2365" s="10">
        <v>-0.006176734744299875</v>
      </c>
      <c r="H2365" s="7">
        <v>26.569894236124583</v>
      </c>
      <c r="I2365" s="7">
        <v>30.049569878232845</v>
      </c>
      <c r="J2365" s="7">
        <v>1.510622710622706</v>
      </c>
      <c r="K2365" s="7">
        <v>60.16924423694186</v>
      </c>
      <c r="L2365" s="7">
        <v>37.19121683440101</v>
      </c>
      <c r="M2365" s="7">
        <v>59.32866639792644</v>
      </c>
      <c r="N2365" s="7">
        <v>1.0</v>
      </c>
      <c r="O2365" s="10">
        <v>-0.006176734744299875</v>
      </c>
      <c r="P2365" s="15">
        <v>0.0225</v>
      </c>
      <c r="Q2365" s="11">
        <v>2.0</v>
      </c>
    </row>
    <row r="2366">
      <c r="A2366" s="6" t="s">
        <v>2428</v>
      </c>
      <c r="B2366" s="7">
        <v>2981.93</v>
      </c>
      <c r="C2366" s="7">
        <v>2990.71</v>
      </c>
      <c r="D2366" s="7">
        <v>2976.65</v>
      </c>
      <c r="E2366" s="7">
        <v>2985.03</v>
      </c>
      <c r="F2366" s="7">
        <v>3016.2</v>
      </c>
      <c r="G2366" s="10">
        <v>0.0028287212634507284</v>
      </c>
      <c r="H2366" s="7">
        <v>24.612654867989477</v>
      </c>
      <c r="I2366" s="7">
        <v>28.96218687618417</v>
      </c>
      <c r="J2366" s="7">
        <v>1.303296703296705</v>
      </c>
      <c r="K2366" s="7">
        <v>56.583969465648885</v>
      </c>
      <c r="L2366" s="7">
        <v>47.04266321913393</v>
      </c>
      <c r="M2366" s="7">
        <v>52.88922762347877</v>
      </c>
      <c r="N2366" s="7">
        <v>1.0</v>
      </c>
      <c r="O2366" s="10">
        <v>0.0028287212634507284</v>
      </c>
      <c r="P2366" s="15">
        <v>0.0225</v>
      </c>
      <c r="Q2366" s="11">
        <v>3.0</v>
      </c>
    </row>
    <row r="2367">
      <c r="A2367" s="6" t="s">
        <v>2429</v>
      </c>
      <c r="B2367" s="7">
        <v>2994.74</v>
      </c>
      <c r="C2367" s="7">
        <v>3005.9</v>
      </c>
      <c r="D2367" s="7">
        <v>2988.56</v>
      </c>
      <c r="E2367" s="7">
        <v>3005.47</v>
      </c>
      <c r="F2367" s="7">
        <v>3333.81</v>
      </c>
      <c r="G2367" s="10">
        <v>0.006847502370160299</v>
      </c>
      <c r="H2367" s="7">
        <v>24.42926043576972</v>
      </c>
      <c r="I2367" s="7">
        <v>28.055601588101283</v>
      </c>
      <c r="J2367" s="7">
        <v>1.4756043956043863</v>
      </c>
      <c r="K2367" s="7">
        <v>59.60582386363621</v>
      </c>
      <c r="L2367" s="7">
        <v>77.31788079470134</v>
      </c>
      <c r="M2367" s="7">
        <v>53.85058694941208</v>
      </c>
      <c r="N2367" s="7">
        <v>2.0</v>
      </c>
      <c r="O2367" s="10">
        <v>0.009676223633611028</v>
      </c>
      <c r="P2367" s="15">
        <v>0.0225</v>
      </c>
      <c r="Q2367" s="11">
        <v>4.0</v>
      </c>
    </row>
    <row r="2368">
      <c r="A2368" s="6" t="s">
        <v>2430</v>
      </c>
      <c r="B2368" s="7">
        <v>2998.77</v>
      </c>
      <c r="C2368" s="7">
        <v>3019.59</v>
      </c>
      <c r="D2368" s="7">
        <v>2996.82</v>
      </c>
      <c r="E2368" s="7">
        <v>3019.56</v>
      </c>
      <c r="F2368" s="7">
        <v>3433.22</v>
      </c>
      <c r="G2368" s="10">
        <v>0.0046881186636366845</v>
      </c>
      <c r="H2368" s="7">
        <v>25.131167812967306</v>
      </c>
      <c r="I2368" s="7">
        <v>27.47071483307449</v>
      </c>
      <c r="J2368" s="7">
        <v>1.3478388278388223</v>
      </c>
      <c r="K2368" s="7">
        <v>57.40763854218662</v>
      </c>
      <c r="L2368" s="7">
        <v>99.94657168299163</v>
      </c>
      <c r="M2368" s="7">
        <v>74.76903856560897</v>
      </c>
      <c r="N2368" s="7">
        <v>3.0</v>
      </c>
      <c r="O2368" s="10">
        <v>0.014364342297247711</v>
      </c>
      <c r="P2368" s="15">
        <v>0.0225</v>
      </c>
      <c r="Q2368" s="11">
        <v>4.0</v>
      </c>
    </row>
    <row r="2369">
      <c r="A2369" s="6" t="s">
        <v>2431</v>
      </c>
      <c r="B2369" s="7">
        <v>3016.26</v>
      </c>
      <c r="C2369" s="7">
        <v>3016.31</v>
      </c>
      <c r="D2369" s="7">
        <v>2997.24</v>
      </c>
      <c r="E2369" s="7">
        <v>3003.67</v>
      </c>
      <c r="F2369" s="7">
        <v>3657.05</v>
      </c>
      <c r="G2369" s="10">
        <v>-0.005262356104862918</v>
      </c>
      <c r="H2369" s="7">
        <v>24.12712182287487</v>
      </c>
      <c r="I2369" s="7">
        <v>26.80199623103457</v>
      </c>
      <c r="J2369" s="7">
        <v>1.168423726660742</v>
      </c>
      <c r="K2369" s="7">
        <v>53.883552014995374</v>
      </c>
      <c r="L2369" s="7">
        <v>71.64737310774703</v>
      </c>
      <c r="M2369" s="7">
        <v>82.97060852848</v>
      </c>
      <c r="N2369" s="7">
        <v>1.0</v>
      </c>
      <c r="O2369" s="10">
        <v>-0.005262356104862918</v>
      </c>
      <c r="P2369" s="15">
        <v>0.0225</v>
      </c>
      <c r="Q2369" s="11">
        <v>2.0</v>
      </c>
    </row>
    <row r="2370">
      <c r="A2370" s="6" t="s">
        <v>2432</v>
      </c>
      <c r="B2370" s="7">
        <v>3013.25</v>
      </c>
      <c r="C2370" s="7">
        <v>3027.98</v>
      </c>
      <c r="D2370" s="7">
        <v>3012.59</v>
      </c>
      <c r="E2370" s="7">
        <v>3025.86</v>
      </c>
      <c r="F2370" s="7">
        <v>3260.17</v>
      </c>
      <c r="G2370" s="10">
        <v>0.0073876291336931335</v>
      </c>
      <c r="H2370" s="7">
        <v>24.83566559903693</v>
      </c>
      <c r="I2370" s="7">
        <v>26.40873010463504</v>
      </c>
      <c r="J2370" s="7">
        <v>1.776567605414662</v>
      </c>
      <c r="K2370" s="7">
        <v>63.9843093303447</v>
      </c>
      <c r="L2370" s="7">
        <v>96.71521537031316</v>
      </c>
      <c r="M2370" s="7">
        <v>89.4363867203506</v>
      </c>
      <c r="N2370" s="7">
        <v>1.0</v>
      </c>
      <c r="O2370" s="10">
        <v>0.0073876291336931335</v>
      </c>
      <c r="P2370" s="15">
        <v>0.0225</v>
      </c>
      <c r="Q2370" s="11">
        <v>4.0</v>
      </c>
    </row>
    <row r="2371">
      <c r="A2371" s="6" t="s">
        <v>2433</v>
      </c>
      <c r="B2371" s="7">
        <v>3024.47</v>
      </c>
      <c r="C2371" s="7">
        <v>3025.61</v>
      </c>
      <c r="D2371" s="7">
        <v>3014.3</v>
      </c>
      <c r="E2371" s="7">
        <v>3020.97</v>
      </c>
      <c r="F2371" s="7">
        <v>3224.49</v>
      </c>
      <c r="G2371" s="10">
        <v>-0.0016160694810732575</v>
      </c>
      <c r="H2371" s="7">
        <v>24.71767949091327</v>
      </c>
      <c r="I2371" s="7">
        <v>26.07051998189069</v>
      </c>
      <c r="J2371" s="7">
        <v>1.5977443609022488</v>
      </c>
      <c r="K2371" s="7">
        <v>61.505065123010034</v>
      </c>
      <c r="L2371" s="7">
        <v>87.22900346146797</v>
      </c>
      <c r="M2371" s="7">
        <v>85.19719731317605</v>
      </c>
      <c r="N2371" s="7">
        <v>1.0</v>
      </c>
      <c r="O2371" s="10">
        <v>-0.0016160694810732575</v>
      </c>
      <c r="P2371" s="15">
        <v>0.0225</v>
      </c>
      <c r="Q2371" s="11">
        <v>3.0</v>
      </c>
    </row>
    <row r="2372">
      <c r="A2372" s="6" t="s">
        <v>2434</v>
      </c>
      <c r="B2372" s="7">
        <v>3007.66</v>
      </c>
      <c r="C2372" s="7">
        <v>3017.19</v>
      </c>
      <c r="D2372" s="7">
        <v>3000.94</v>
      </c>
      <c r="E2372" s="7">
        <v>3013.18</v>
      </c>
      <c r="F2372" s="7">
        <v>3632.77</v>
      </c>
      <c r="G2372" s="10">
        <v>-0.0025786419593706537</v>
      </c>
      <c r="H2372" s="7">
        <v>23.72213277382616</v>
      </c>
      <c r="I2372" s="7">
        <v>25.60084254027779</v>
      </c>
      <c r="J2372" s="7">
        <v>1.261338531513965</v>
      </c>
      <c r="K2372" s="7">
        <v>55.77840354002633</v>
      </c>
      <c r="L2372" s="7">
        <v>73.03698305702274</v>
      </c>
      <c r="M2372" s="7">
        <v>85.66040062960128</v>
      </c>
      <c r="N2372" s="7">
        <v>2.0</v>
      </c>
      <c r="O2372" s="10">
        <v>-0.004194711440443911</v>
      </c>
      <c r="P2372" s="15">
        <v>0.0225</v>
      </c>
      <c r="Q2372" s="11">
        <v>3.0</v>
      </c>
    </row>
    <row r="2373">
      <c r="A2373" s="6" t="s">
        <v>2435</v>
      </c>
      <c r="B2373" s="7">
        <v>3016.22</v>
      </c>
      <c r="C2373" s="7">
        <v>3017.4</v>
      </c>
      <c r="D2373" s="7">
        <v>2958.08</v>
      </c>
      <c r="E2373" s="7">
        <v>2980.38</v>
      </c>
      <c r="F2373" s="7">
        <v>4626.33</v>
      </c>
      <c r="G2373" s="10">
        <v>-0.010885509660889733</v>
      </c>
      <c r="H2373" s="7">
        <v>20.055284117717292</v>
      </c>
      <c r="I2373" s="7">
        <v>24.49173085576569</v>
      </c>
      <c r="J2373" s="7">
        <v>0.8220501138952188</v>
      </c>
      <c r="K2373" s="7">
        <v>45.11676751512734</v>
      </c>
      <c r="L2373" s="7">
        <v>31.90271816881281</v>
      </c>
      <c r="M2373" s="7">
        <v>64.05623489576784</v>
      </c>
      <c r="N2373" s="7">
        <v>3.0</v>
      </c>
      <c r="O2373" s="10">
        <v>-0.015080221101333644</v>
      </c>
      <c r="P2373" s="15">
        <v>0.0225</v>
      </c>
      <c r="Q2373" s="11">
        <v>1.0</v>
      </c>
    </row>
    <row r="2374">
      <c r="A2374" s="6" t="s">
        <v>2436</v>
      </c>
      <c r="B2374" s="7">
        <v>2980.32</v>
      </c>
      <c r="C2374" s="7">
        <v>3013.59</v>
      </c>
      <c r="D2374" s="7">
        <v>2945.23</v>
      </c>
      <c r="E2374" s="7">
        <v>2953.56</v>
      </c>
      <c r="F2374" s="7">
        <v>4793.81</v>
      </c>
      <c r="G2374" s="10">
        <v>-0.008998852495319443</v>
      </c>
      <c r="H2374" s="7">
        <v>14.814359568141754</v>
      </c>
      <c r="I2374" s="7">
        <v>22.556256598240907</v>
      </c>
      <c r="J2374" s="7">
        <v>0.5591271875228824</v>
      </c>
      <c r="K2374" s="7">
        <v>35.86155074437609</v>
      </c>
      <c r="L2374" s="7">
        <v>10.066465256797494</v>
      </c>
      <c r="M2374" s="7">
        <v>38.33538882754435</v>
      </c>
      <c r="N2374" s="7">
        <v>4.0</v>
      </c>
      <c r="O2374" s="10">
        <v>-0.024079073596653087</v>
      </c>
      <c r="P2374" s="15">
        <v>0.02</v>
      </c>
      <c r="Q2374" s="11">
        <v>2.0</v>
      </c>
    </row>
    <row r="2375">
      <c r="A2375" s="6" t="s">
        <v>2437</v>
      </c>
      <c r="B2375" s="7">
        <v>2943.9</v>
      </c>
      <c r="C2375" s="7">
        <v>2945.5</v>
      </c>
      <c r="D2375" s="7">
        <v>2914.11</v>
      </c>
      <c r="E2375" s="7">
        <v>2932.05</v>
      </c>
      <c r="F2375" s="7">
        <v>3882.81</v>
      </c>
      <c r="G2375" s="10">
        <v>-0.007282736765124041</v>
      </c>
      <c r="H2375" s="7">
        <v>8.823500054165834</v>
      </c>
      <c r="I2375" s="7">
        <v>19.809705289425892</v>
      </c>
      <c r="J2375" s="7">
        <v>0.47969382591093096</v>
      </c>
      <c r="K2375" s="7">
        <v>32.41845154119105</v>
      </c>
      <c r="L2375" s="7">
        <v>15.754808114516617</v>
      </c>
      <c r="M2375" s="7">
        <v>19.24133051337564</v>
      </c>
      <c r="N2375" s="7">
        <v>5.0</v>
      </c>
      <c r="O2375" s="10">
        <v>-0.031361810361777126</v>
      </c>
      <c r="P2375" s="15">
        <v>0.02</v>
      </c>
      <c r="Q2375" s="11">
        <v>2.0</v>
      </c>
    </row>
    <row r="2376">
      <c r="A2376" s="6" t="s">
        <v>2438</v>
      </c>
      <c r="B2376" s="7">
        <v>2898.07</v>
      </c>
      <c r="C2376" s="7">
        <v>2898.07</v>
      </c>
      <c r="D2376" s="7">
        <v>2822.12</v>
      </c>
      <c r="E2376" s="7">
        <v>2844.74</v>
      </c>
      <c r="F2376" s="7">
        <v>4542.85</v>
      </c>
      <c r="G2376" s="10">
        <v>-0.029777800514998173</v>
      </c>
      <c r="H2376" s="7">
        <v>-2.9356462893106254</v>
      </c>
      <c r="I2376" s="7">
        <v>15.26063497367859</v>
      </c>
      <c r="J2376" s="7">
        <v>0.3225024454557049</v>
      </c>
      <c r="K2376" s="7">
        <v>24.38577308978644</v>
      </c>
      <c r="L2376" s="7">
        <v>10.988050131157037</v>
      </c>
      <c r="M2376" s="7">
        <v>12.269774500823717</v>
      </c>
      <c r="N2376" s="7">
        <v>6.0</v>
      </c>
      <c r="O2376" s="10">
        <v>-0.0611396108767753</v>
      </c>
      <c r="P2376" s="15">
        <v>0.02</v>
      </c>
      <c r="Q2376" s="11">
        <v>1.0</v>
      </c>
    </row>
    <row r="2377">
      <c r="A2377" s="6" t="s">
        <v>2439</v>
      </c>
      <c r="B2377" s="7">
        <v>2861.18</v>
      </c>
      <c r="C2377" s="7">
        <v>2884.4</v>
      </c>
      <c r="D2377" s="7">
        <v>2847.42</v>
      </c>
      <c r="E2377" s="7">
        <v>2881.77</v>
      </c>
      <c r="F2377" s="7">
        <v>4156.64</v>
      </c>
      <c r="G2377" s="10">
        <v>0.013017006826634491</v>
      </c>
      <c r="H2377" s="7">
        <v>-9.161237911243916</v>
      </c>
      <c r="I2377" s="7">
        <v>10.37626039669409</v>
      </c>
      <c r="J2377" s="7">
        <v>0.5236879959166628</v>
      </c>
      <c r="K2377" s="7">
        <v>34.369765812954896</v>
      </c>
      <c r="L2377" s="7">
        <v>28.976003108908994</v>
      </c>
      <c r="M2377" s="7">
        <v>18.572953784860882</v>
      </c>
      <c r="N2377" s="7">
        <v>1.0</v>
      </c>
      <c r="O2377" s="10">
        <v>0.013017006826634491</v>
      </c>
      <c r="P2377" s="15">
        <v>0.02</v>
      </c>
      <c r="Q2377" s="11">
        <v>5.0</v>
      </c>
    </row>
    <row r="2378">
      <c r="A2378" s="6" t="s">
        <v>2440</v>
      </c>
      <c r="B2378" s="7">
        <v>2858.65</v>
      </c>
      <c r="C2378" s="7">
        <v>2892.17</v>
      </c>
      <c r="D2378" s="7">
        <v>2825.71</v>
      </c>
      <c r="E2378" s="7">
        <v>2883.98</v>
      </c>
      <c r="F2378" s="7">
        <v>4512.72</v>
      </c>
      <c r="G2378" s="10">
        <v>7.66889793425581E-4</v>
      </c>
      <c r="H2378" s="7">
        <v>-13.7581403169047</v>
      </c>
      <c r="I2378" s="7">
        <v>5.549380253974332</v>
      </c>
      <c r="J2378" s="7">
        <v>0.48433947380631986</v>
      </c>
      <c r="K2378" s="7">
        <v>32.6299665510019</v>
      </c>
      <c r="L2378" s="7">
        <v>30.04954823666574</v>
      </c>
      <c r="M2378" s="7">
        <v>23.337867158910587</v>
      </c>
      <c r="N2378" s="7">
        <v>2.0</v>
      </c>
      <c r="O2378" s="10">
        <v>0.013783896620060071</v>
      </c>
      <c r="P2378" s="15">
        <v>0.02</v>
      </c>
      <c r="Q2378" s="11">
        <v>3.0</v>
      </c>
    </row>
    <row r="2379">
      <c r="A2379" s="6" t="s">
        <v>2441</v>
      </c>
      <c r="B2379" s="7">
        <v>2896.21</v>
      </c>
      <c r="C2379" s="7">
        <v>2938.72</v>
      </c>
      <c r="D2379" s="7">
        <v>2894.47</v>
      </c>
      <c r="E2379" s="7">
        <v>2938.09</v>
      </c>
      <c r="F2379" s="7">
        <v>4118.53</v>
      </c>
      <c r="G2379" s="10">
        <v>0.01876226603513205</v>
      </c>
      <c r="H2379" s="7">
        <v>-12.886446870434611</v>
      </c>
      <c r="I2379" s="7">
        <v>1.8622148290925442</v>
      </c>
      <c r="J2379" s="7">
        <v>0.804476930105071</v>
      </c>
      <c r="K2379" s="7">
        <v>44.582278481012665</v>
      </c>
      <c r="L2379" s="7">
        <v>56.33440202079092</v>
      </c>
      <c r="M2379" s="7">
        <v>38.45331778878855</v>
      </c>
      <c r="N2379" s="7">
        <v>3.0</v>
      </c>
      <c r="O2379" s="10">
        <v>0.03254616265519212</v>
      </c>
      <c r="P2379" s="15">
        <v>0.02</v>
      </c>
      <c r="Q2379" s="11">
        <v>5.0</v>
      </c>
    </row>
    <row r="2380">
      <c r="A2380" s="6" t="s">
        <v>2442</v>
      </c>
      <c r="B2380" s="7">
        <v>2930.51</v>
      </c>
      <c r="C2380" s="7">
        <v>2935.75</v>
      </c>
      <c r="D2380" s="7">
        <v>2900.15</v>
      </c>
      <c r="E2380" s="7">
        <v>2918.65</v>
      </c>
      <c r="F2380" s="7">
        <v>3356.85</v>
      </c>
      <c r="G2380" s="10">
        <v>-0.0066165434006446545</v>
      </c>
      <c r="H2380" s="7">
        <v>-13.607411299890373</v>
      </c>
      <c r="I2380" s="7">
        <v>-1.231710396704039</v>
      </c>
      <c r="J2380" s="7">
        <v>0.6933240933240933</v>
      </c>
      <c r="K2380" s="7">
        <v>40.944559642038634</v>
      </c>
      <c r="L2380" s="7">
        <v>46.89109103274077</v>
      </c>
      <c r="M2380" s="7">
        <v>44.42501376339914</v>
      </c>
      <c r="N2380" s="7">
        <v>1.0</v>
      </c>
      <c r="O2380" s="10">
        <v>-0.0066165434006446545</v>
      </c>
      <c r="P2380" s="15">
        <v>0.02</v>
      </c>
      <c r="Q2380" s="11">
        <v>2.0</v>
      </c>
    </row>
    <row r="2381">
      <c r="A2381" s="6" t="s">
        <v>2443</v>
      </c>
      <c r="B2381" s="7">
        <v>2907.07</v>
      </c>
      <c r="C2381" s="7">
        <v>2907.58</v>
      </c>
      <c r="D2381" s="7">
        <v>2873.14</v>
      </c>
      <c r="E2381" s="7">
        <v>2882.7</v>
      </c>
      <c r="F2381" s="7">
        <v>3328.57</v>
      </c>
      <c r="G2381" s="10">
        <v>-0.012317338495537414</v>
      </c>
      <c r="H2381" s="7">
        <v>-16.88500552467849</v>
      </c>
      <c r="I2381" s="7">
        <v>-4.362369422298929</v>
      </c>
      <c r="J2381" s="7">
        <v>0.5135895404120455</v>
      </c>
      <c r="K2381" s="7">
        <v>33.931890165693844</v>
      </c>
      <c r="L2381" s="7">
        <v>29.42776644321378</v>
      </c>
      <c r="M2381" s="7">
        <v>44.217753165581826</v>
      </c>
      <c r="N2381" s="7">
        <v>2.0</v>
      </c>
      <c r="O2381" s="10">
        <v>-0.01893388189618207</v>
      </c>
      <c r="P2381" s="15">
        <v>0.02</v>
      </c>
      <c r="Q2381" s="11">
        <v>1.0</v>
      </c>
    </row>
    <row r="2382">
      <c r="A2382" s="6" t="s">
        <v>2444</v>
      </c>
      <c r="B2382" s="7">
        <v>2880.72</v>
      </c>
      <c r="C2382" s="7">
        <v>2943.31</v>
      </c>
      <c r="D2382" s="7">
        <v>2877.05</v>
      </c>
      <c r="E2382" s="7">
        <v>2926.32</v>
      </c>
      <c r="F2382" s="7">
        <v>3857.19</v>
      </c>
      <c r="G2382" s="10">
        <v>0.01513164741388294</v>
      </c>
      <c r="H2382" s="7">
        <v>-15.780841392821912</v>
      </c>
      <c r="I2382" s="7">
        <v>-6.646063816403526</v>
      </c>
      <c r="J2382" s="7">
        <v>0.6305863708399383</v>
      </c>
      <c r="K2382" s="7">
        <v>38.67236854893582</v>
      </c>
      <c r="L2382" s="7">
        <v>50.61692412319062</v>
      </c>
      <c r="M2382" s="7">
        <v>42.31192719971506</v>
      </c>
      <c r="N2382" s="7">
        <v>1.0</v>
      </c>
      <c r="O2382" s="10">
        <v>0.01513164741388294</v>
      </c>
      <c r="P2382" s="15">
        <v>0.02</v>
      </c>
      <c r="Q2382" s="11">
        <v>5.0</v>
      </c>
    </row>
    <row r="2383">
      <c r="A2383" s="6" t="s">
        <v>2445</v>
      </c>
      <c r="B2383" s="7">
        <v>2894.15</v>
      </c>
      <c r="C2383" s="7">
        <v>2894.15</v>
      </c>
      <c r="D2383" s="7">
        <v>2839.64</v>
      </c>
      <c r="E2383" s="7">
        <v>2840.6</v>
      </c>
      <c r="F2383" s="7">
        <v>4325.15</v>
      </c>
      <c r="G2383" s="10">
        <v>-0.029292763607534463</v>
      </c>
      <c r="H2383" s="7">
        <v>-21.5739795642412</v>
      </c>
      <c r="I2383" s="7">
        <v>-9.631646965971061</v>
      </c>
      <c r="J2383" s="7">
        <v>0.4939329050678097</v>
      </c>
      <c r="K2383" s="7">
        <v>33.06258958432876</v>
      </c>
      <c r="L2383" s="7">
        <v>8.976974642961238</v>
      </c>
      <c r="M2383" s="7">
        <v>29.67388840312188</v>
      </c>
      <c r="N2383" s="7">
        <v>1.0</v>
      </c>
      <c r="O2383" s="10">
        <v>-0.029292763607534463</v>
      </c>
      <c r="P2383" s="15">
        <v>0.02</v>
      </c>
      <c r="Q2383" s="11">
        <v>1.0</v>
      </c>
    </row>
    <row r="2384">
      <c r="A2384" s="6" t="s">
        <v>2446</v>
      </c>
      <c r="B2384" s="7">
        <v>2846.2</v>
      </c>
      <c r="C2384" s="7">
        <v>2856.67</v>
      </c>
      <c r="D2384" s="7">
        <v>2825.51</v>
      </c>
      <c r="E2384" s="7">
        <v>2847.6</v>
      </c>
      <c r="F2384" s="7">
        <v>4041.72</v>
      </c>
      <c r="G2384" s="10">
        <v>0.002464268112370626</v>
      </c>
      <c r="H2384" s="7">
        <v>-25.30850115650128</v>
      </c>
      <c r="I2384" s="7">
        <v>-12.767017804077106</v>
      </c>
      <c r="J2384" s="7">
        <v>0.4467926636253617</v>
      </c>
      <c r="K2384" s="7">
        <v>30.881595881595928</v>
      </c>
      <c r="L2384" s="7">
        <v>12.521499828001371</v>
      </c>
      <c r="M2384" s="7">
        <v>24.03846619805108</v>
      </c>
      <c r="N2384" s="7">
        <v>1.0</v>
      </c>
      <c r="O2384" s="10">
        <v>0.002464268112370626</v>
      </c>
      <c r="P2384" s="15">
        <v>0.02</v>
      </c>
      <c r="Q2384" s="11">
        <v>3.0</v>
      </c>
    </row>
    <row r="2385">
      <c r="A2385" s="6" t="s">
        <v>2447</v>
      </c>
      <c r="B2385" s="7">
        <v>2864.74</v>
      </c>
      <c r="C2385" s="7">
        <v>2893.63</v>
      </c>
      <c r="D2385" s="7">
        <v>2864.74</v>
      </c>
      <c r="E2385" s="7">
        <v>2888.68</v>
      </c>
      <c r="F2385" s="7">
        <v>3524.08</v>
      </c>
      <c r="G2385" s="10">
        <v>0.0144261834527321</v>
      </c>
      <c r="H2385" s="7">
        <v>-24.668955382271633</v>
      </c>
      <c r="I2385" s="7">
        <v>-15.147405319716013</v>
      </c>
      <c r="J2385" s="7">
        <v>0.5831285057036626</v>
      </c>
      <c r="K2385" s="7">
        <v>36.83393379645299</v>
      </c>
      <c r="L2385" s="7">
        <v>34.0843916427693</v>
      </c>
      <c r="M2385" s="7">
        <v>18.527622037910636</v>
      </c>
      <c r="N2385" s="7">
        <v>2.0</v>
      </c>
      <c r="O2385" s="10">
        <v>0.016890451565102726</v>
      </c>
      <c r="P2385" s="15">
        <v>0.02</v>
      </c>
      <c r="Q2385" s="11">
        <v>5.0</v>
      </c>
    </row>
    <row r="2386">
      <c r="A2386" s="6" t="s">
        <v>2448</v>
      </c>
      <c r="B2386" s="7">
        <v>2913.48</v>
      </c>
      <c r="C2386" s="7">
        <v>2931.0</v>
      </c>
      <c r="D2386" s="7">
        <v>2913.48</v>
      </c>
      <c r="E2386" s="7">
        <v>2923.65</v>
      </c>
      <c r="F2386" s="7">
        <v>3221.05</v>
      </c>
      <c r="G2386" s="10">
        <v>0.012105875347909861</v>
      </c>
      <c r="H2386" s="7">
        <v>-21.097129429444976</v>
      </c>
      <c r="I2386" s="7">
        <v>-16.33735014166181</v>
      </c>
      <c r="J2386" s="7">
        <v>0.7107737037635292</v>
      </c>
      <c r="K2386" s="7">
        <v>41.54691542194616</v>
      </c>
      <c r="L2386" s="7">
        <v>51.992011470708775</v>
      </c>
      <c r="M2386" s="7">
        <v>32.86596764715981</v>
      </c>
      <c r="N2386" s="7">
        <v>3.0</v>
      </c>
      <c r="O2386" s="10">
        <v>0.028996326913012585</v>
      </c>
      <c r="P2386" s="15">
        <v>0.02</v>
      </c>
      <c r="Q2386" s="11">
        <v>5.0</v>
      </c>
    </row>
    <row r="2387">
      <c r="A2387" s="6" t="s">
        <v>2449</v>
      </c>
      <c r="B2387" s="7">
        <v>2919.01</v>
      </c>
      <c r="C2387" s="7">
        <v>2923.63</v>
      </c>
      <c r="D2387" s="7">
        <v>2899.6</v>
      </c>
      <c r="E2387" s="7">
        <v>2900.51</v>
      </c>
      <c r="F2387" s="7">
        <v>3067.71</v>
      </c>
      <c r="G2387" s="10">
        <v>-0.007914764079147598</v>
      </c>
      <c r="H2387" s="7">
        <v>-19.904193091139405</v>
      </c>
      <c r="I2387" s="7">
        <v>-17.05071873155733</v>
      </c>
      <c r="J2387" s="7">
        <v>0.733669011971057</v>
      </c>
      <c r="K2387" s="7">
        <v>42.3188628801139</v>
      </c>
      <c r="L2387" s="7">
        <v>40.94113960411565</v>
      </c>
      <c r="M2387" s="7">
        <v>42.33918090586457</v>
      </c>
      <c r="N2387" s="7">
        <v>1.0</v>
      </c>
      <c r="O2387" s="10">
        <v>-0.007914764079147598</v>
      </c>
      <c r="P2387" s="15">
        <v>0.02</v>
      </c>
      <c r="Q2387" s="11">
        <v>2.0</v>
      </c>
    </row>
    <row r="2388">
      <c r="A2388" s="6" t="s">
        <v>2450</v>
      </c>
      <c r="B2388" s="7">
        <v>2922.04</v>
      </c>
      <c r="C2388" s="7">
        <v>2928.73</v>
      </c>
      <c r="D2388" s="7">
        <v>2917.91</v>
      </c>
      <c r="E2388" s="7">
        <v>2924.43</v>
      </c>
      <c r="F2388" s="7">
        <v>3016.54</v>
      </c>
      <c r="G2388" s="10">
        <v>0.00824682555826376</v>
      </c>
      <c r="H2388" s="7">
        <v>-16.83457979940613</v>
      </c>
      <c r="I2388" s="7">
        <v>-17.00749094512709</v>
      </c>
      <c r="J2388" s="7">
        <v>0.8933240561028306</v>
      </c>
      <c r="K2388" s="7">
        <v>47.18283979033287</v>
      </c>
      <c r="L2388" s="7">
        <v>82.92267790565721</v>
      </c>
      <c r="M2388" s="7">
        <v>58.61860966016055</v>
      </c>
      <c r="N2388" s="7">
        <v>1.0</v>
      </c>
      <c r="O2388" s="10">
        <v>0.00824682555826376</v>
      </c>
      <c r="P2388" s="15">
        <v>0.02</v>
      </c>
      <c r="Q2388" s="11">
        <v>4.0</v>
      </c>
    </row>
    <row r="2389">
      <c r="A2389" s="6" t="s">
        <v>2451</v>
      </c>
      <c r="B2389" s="7">
        <v>2930.94</v>
      </c>
      <c r="C2389" s="7">
        <v>2939.08</v>
      </c>
      <c r="D2389" s="7">
        <v>2904.51</v>
      </c>
      <c r="E2389" s="7">
        <v>2922.95</v>
      </c>
      <c r="F2389" s="7">
        <v>2893.66</v>
      </c>
      <c r="G2389" s="10">
        <v>-5.060815269984298E-4</v>
      </c>
      <c r="H2389" s="7">
        <v>-14.355827735518687</v>
      </c>
      <c r="I2389" s="7">
        <v>-16.477158303205407</v>
      </c>
      <c r="J2389" s="7">
        <v>0.9640373063547254</v>
      </c>
      <c r="K2389" s="7">
        <v>49.08447020000802</v>
      </c>
      <c r="L2389" s="7">
        <v>83.1999339879527</v>
      </c>
      <c r="M2389" s="7">
        <v>69.02125049924184</v>
      </c>
      <c r="N2389" s="7">
        <v>1.0</v>
      </c>
      <c r="O2389" s="10">
        <v>-5.060815269984298E-4</v>
      </c>
      <c r="P2389" s="15">
        <v>0.02</v>
      </c>
      <c r="Q2389" s="11">
        <v>3.0</v>
      </c>
    </row>
    <row r="2390">
      <c r="A2390" s="6" t="s">
        <v>2452</v>
      </c>
      <c r="B2390" s="7">
        <v>2911.07</v>
      </c>
      <c r="C2390" s="7">
        <v>2927.01</v>
      </c>
      <c r="D2390" s="7">
        <v>2834.97</v>
      </c>
      <c r="E2390" s="7">
        <v>2847.11</v>
      </c>
      <c r="F2390" s="7">
        <v>3942.52</v>
      </c>
      <c r="G2390" s="10">
        <v>-0.02594638977745076</v>
      </c>
      <c r="H2390" s="7">
        <v>-18.300100873663723</v>
      </c>
      <c r="I2390" s="7">
        <v>-16.84174681729707</v>
      </c>
      <c r="J2390" s="7">
        <v>1.0098108208800776</v>
      </c>
      <c r="K2390" s="7">
        <v>50.244073242569705</v>
      </c>
      <c r="L2390" s="7">
        <v>18.336162988115415</v>
      </c>
      <c r="M2390" s="7">
        <v>61.48625829390844</v>
      </c>
      <c r="N2390" s="7">
        <v>2.0</v>
      </c>
      <c r="O2390" s="10">
        <v>-0.02645247130444919</v>
      </c>
      <c r="P2390" s="15">
        <v>0.02</v>
      </c>
      <c r="Q2390" s="11">
        <v>1.0</v>
      </c>
    </row>
    <row r="2391">
      <c r="A2391" s="6" t="s">
        <v>2453</v>
      </c>
      <c r="B2391" s="7">
        <v>2866.7</v>
      </c>
      <c r="C2391" s="7">
        <v>2879.27</v>
      </c>
      <c r="D2391" s="7">
        <v>2856.0</v>
      </c>
      <c r="E2391" s="7">
        <v>2878.38</v>
      </c>
      <c r="F2391" s="7">
        <v>2859.79</v>
      </c>
      <c r="G2391" s="10">
        <v>0.01098306703991064</v>
      </c>
      <c r="H2391" s="7">
        <v>-18.68732226823704</v>
      </c>
      <c r="I2391" s="7">
        <v>-17.210861907485064</v>
      </c>
      <c r="J2391" s="7">
        <v>0.9859668005133093</v>
      </c>
      <c r="K2391" s="7">
        <v>49.646690984887975</v>
      </c>
      <c r="L2391" s="7">
        <v>44.881154499151116</v>
      </c>
      <c r="M2391" s="7">
        <v>48.80575049173975</v>
      </c>
      <c r="N2391" s="7">
        <v>1.0</v>
      </c>
      <c r="O2391" s="10">
        <v>0.01098306703991064</v>
      </c>
      <c r="P2391" s="15">
        <v>0.02</v>
      </c>
      <c r="Q2391" s="11">
        <v>5.0</v>
      </c>
    </row>
    <row r="2392">
      <c r="A2392" s="6" t="s">
        <v>2454</v>
      </c>
      <c r="B2392" s="7">
        <v>2893.14</v>
      </c>
      <c r="C2392" s="7">
        <v>2898.79</v>
      </c>
      <c r="D2392" s="7">
        <v>2860.59</v>
      </c>
      <c r="E2392" s="7">
        <v>2869.16</v>
      </c>
      <c r="F2392" s="7">
        <v>3537.49</v>
      </c>
      <c r="G2392" s="10">
        <v>-0.0032031906836485296</v>
      </c>
      <c r="H2392" s="7">
        <v>-19.513238491697848</v>
      </c>
      <c r="I2392" s="7">
        <v>-17.671337224327623</v>
      </c>
      <c r="J2392" s="7">
        <v>0.9409067347182897</v>
      </c>
      <c r="K2392" s="7">
        <v>48.477689210288425</v>
      </c>
      <c r="L2392" s="7">
        <v>37.054329371816415</v>
      </c>
      <c r="M2392" s="7">
        <v>33.423882286360985</v>
      </c>
      <c r="N2392" s="7">
        <v>1.0</v>
      </c>
      <c r="O2392" s="10">
        <v>-0.0032031906836485296</v>
      </c>
      <c r="P2392" s="15">
        <v>0.02</v>
      </c>
      <c r="Q2392" s="11">
        <v>2.0</v>
      </c>
    </row>
    <row r="2393">
      <c r="A2393" s="6" t="s">
        <v>2455</v>
      </c>
      <c r="B2393" s="7">
        <v>2861.28</v>
      </c>
      <c r="C2393" s="7">
        <v>2890.03</v>
      </c>
      <c r="D2393" s="7">
        <v>2853.05</v>
      </c>
      <c r="E2393" s="7">
        <v>2887.94</v>
      </c>
      <c r="F2393" s="7">
        <v>3102.48</v>
      </c>
      <c r="G2393" s="10">
        <v>0.006545469754213847</v>
      </c>
      <c r="H2393" s="7">
        <v>-18.439831105615212</v>
      </c>
      <c r="I2393" s="7">
        <v>-17.825036000585143</v>
      </c>
      <c r="J2393" s="7">
        <v>0.8000318991985326</v>
      </c>
      <c r="K2393" s="7">
        <v>44.44542897016149</v>
      </c>
      <c r="L2393" s="7">
        <v>52.99660441426144</v>
      </c>
      <c r="M2393" s="7">
        <v>44.977362761742995</v>
      </c>
      <c r="N2393" s="7">
        <v>1.0</v>
      </c>
      <c r="O2393" s="10">
        <v>0.006545469754213847</v>
      </c>
      <c r="P2393" s="15">
        <v>0.02</v>
      </c>
      <c r="Q2393" s="11">
        <v>4.0</v>
      </c>
    </row>
    <row r="2394">
      <c r="A2394" s="6" t="s">
        <v>2456</v>
      </c>
      <c r="B2394" s="7">
        <v>2910.37</v>
      </c>
      <c r="C2394" s="7">
        <v>2930.5</v>
      </c>
      <c r="D2394" s="7">
        <v>2905.67</v>
      </c>
      <c r="E2394" s="7">
        <v>2924.58</v>
      </c>
      <c r="F2394" s="7">
        <v>3177.15</v>
      </c>
      <c r="G2394" s="10">
        <v>0.012687244194823947</v>
      </c>
      <c r="H2394" s="7">
        <v>-14.46585288454662</v>
      </c>
      <c r="I2394" s="7">
        <v>-17.15319937737744</v>
      </c>
      <c r="J2394" s="7">
        <v>1.0256321590663489</v>
      </c>
      <c r="K2394" s="7">
        <v>50.63269530333097</v>
      </c>
      <c r="L2394" s="7">
        <v>84.10016977928687</v>
      </c>
      <c r="M2394" s="7">
        <v>58.05036785512158</v>
      </c>
      <c r="N2394" s="7">
        <v>2.0</v>
      </c>
      <c r="O2394" s="10">
        <v>0.019232713949037795</v>
      </c>
      <c r="P2394" s="15">
        <v>0.02</v>
      </c>
      <c r="Q2394" s="11">
        <v>5.0</v>
      </c>
    </row>
    <row r="2395">
      <c r="A2395" s="6" t="s">
        <v>2457</v>
      </c>
      <c r="B2395" s="7">
        <v>2937.09</v>
      </c>
      <c r="C2395" s="7">
        <v>2940.43</v>
      </c>
      <c r="D2395" s="7">
        <v>2913.32</v>
      </c>
      <c r="E2395" s="7">
        <v>2926.46</v>
      </c>
      <c r="F2395" s="7">
        <v>3009.91</v>
      </c>
      <c r="G2395" s="10">
        <v>6.42827346148886E-4</v>
      </c>
      <c r="H2395" s="7">
        <v>-11.03751264998209</v>
      </c>
      <c r="I2395" s="7">
        <v>-15.930062031898371</v>
      </c>
      <c r="J2395" s="7">
        <v>1.2239508700102364</v>
      </c>
      <c r="K2395" s="7">
        <v>55.03497790868927</v>
      </c>
      <c r="L2395" s="7">
        <v>85.69609507640072</v>
      </c>
      <c r="M2395" s="7">
        <v>74.26428975664967</v>
      </c>
      <c r="N2395" s="7">
        <v>3.0</v>
      </c>
      <c r="O2395" s="10">
        <v>0.01987554129518668</v>
      </c>
      <c r="P2395" s="15">
        <v>0.02</v>
      </c>
      <c r="Q2395" s="11">
        <v>3.0</v>
      </c>
    </row>
    <row r="2396">
      <c r="A2396" s="6" t="s">
        <v>2458</v>
      </c>
      <c r="B2396" s="7">
        <v>2909.01</v>
      </c>
      <c r="C2396" s="7">
        <v>2914.39</v>
      </c>
      <c r="D2396" s="7">
        <v>2891.85</v>
      </c>
      <c r="E2396" s="7">
        <v>2906.27</v>
      </c>
      <c r="F2396" s="7">
        <v>3427.83</v>
      </c>
      <c r="G2396" s="10">
        <v>-0.006899120439028743</v>
      </c>
      <c r="H2396" s="7">
        <v>-9.83630576934047</v>
      </c>
      <c r="I2396" s="7">
        <v>-14.711310779386793</v>
      </c>
      <c r="J2396" s="7">
        <v>0.9069993970035709</v>
      </c>
      <c r="K2396" s="7">
        <v>47.56159852114901</v>
      </c>
      <c r="L2396" s="7">
        <v>70.27497389488343</v>
      </c>
      <c r="M2396" s="7">
        <v>80.02374625019034</v>
      </c>
      <c r="N2396" s="7">
        <v>1.0</v>
      </c>
      <c r="O2396" s="10">
        <v>-0.006899120439028743</v>
      </c>
      <c r="P2396" s="15">
        <v>0.02</v>
      </c>
      <c r="Q2396" s="11">
        <v>2.0</v>
      </c>
    </row>
    <row r="2397">
      <c r="A2397" s="6" t="s">
        <v>2459</v>
      </c>
      <c r="B2397" s="7">
        <v>2924.67</v>
      </c>
      <c r="C2397" s="7">
        <v>2938.84</v>
      </c>
      <c r="D2397" s="7">
        <v>2921.86</v>
      </c>
      <c r="E2397" s="7">
        <v>2937.78</v>
      </c>
      <c r="F2397" s="7">
        <v>3167.9</v>
      </c>
      <c r="G2397" s="10">
        <v>0.010842075925499083</v>
      </c>
      <c r="H2397" s="7">
        <v>-6.269476381152344</v>
      </c>
      <c r="I2397" s="7">
        <v>-13.022943899739904</v>
      </c>
      <c r="J2397" s="7">
        <v>1.748286748286751</v>
      </c>
      <c r="K2397" s="7">
        <v>63.61369494564612</v>
      </c>
      <c r="L2397" s="7">
        <v>97.69404803341486</v>
      </c>
      <c r="M2397" s="7">
        <v>84.55503900156634</v>
      </c>
      <c r="N2397" s="7">
        <v>1.0</v>
      </c>
      <c r="O2397" s="10">
        <v>0.010842075925499083</v>
      </c>
      <c r="P2397" s="15">
        <v>0.02</v>
      </c>
      <c r="Q2397" s="11">
        <v>5.0</v>
      </c>
    </row>
    <row r="2398">
      <c r="A2398" s="6" t="s">
        <v>2460</v>
      </c>
      <c r="B2398" s="7">
        <v>2960.6</v>
      </c>
      <c r="C2398" s="7">
        <v>2985.86</v>
      </c>
      <c r="D2398" s="7">
        <v>2960.6</v>
      </c>
      <c r="E2398" s="7">
        <v>2976.0</v>
      </c>
      <c r="F2398" s="7">
        <v>3902.6</v>
      </c>
      <c r="G2398" s="10">
        <v>0.013009823744460034</v>
      </c>
      <c r="H2398" s="7">
        <v>-0.3546160185419467</v>
      </c>
      <c r="I2398" s="7">
        <v>-10.489278323500313</v>
      </c>
      <c r="J2398" s="7">
        <v>1.9886809886809902</v>
      </c>
      <c r="K2398" s="7">
        <v>66.54042355850983</v>
      </c>
      <c r="L2398" s="7">
        <v>93.46543839883353</v>
      </c>
      <c r="M2398" s="7">
        <v>87.14482010904392</v>
      </c>
      <c r="N2398" s="7">
        <v>2.0</v>
      </c>
      <c r="O2398" s="10">
        <v>0.02385189966995912</v>
      </c>
      <c r="P2398" s="15">
        <v>0.02</v>
      </c>
      <c r="Q2398" s="11">
        <v>5.0</v>
      </c>
    </row>
    <row r="2399">
      <c r="A2399" s="6" t="s">
        <v>2461</v>
      </c>
      <c r="B2399" s="7">
        <v>2980.33</v>
      </c>
      <c r="C2399" s="7">
        <v>2985.03</v>
      </c>
      <c r="D2399" s="7">
        <v>2972.51</v>
      </c>
      <c r="E2399" s="7">
        <v>2978.71</v>
      </c>
      <c r="F2399" s="7">
        <v>3209.34</v>
      </c>
      <c r="G2399" s="10">
        <v>9.106182795699047E-4</v>
      </c>
      <c r="H2399" s="7">
        <v>4.499757382574444</v>
      </c>
      <c r="I2399" s="7">
        <v>-7.491471182285362</v>
      </c>
      <c r="J2399" s="7">
        <v>1.6932316932316953</v>
      </c>
      <c r="K2399" s="7">
        <v>62.86988592503648</v>
      </c>
      <c r="L2399" s="7">
        <v>95.26144873749084</v>
      </c>
      <c r="M2399" s="7">
        <v>95.47364505657974</v>
      </c>
      <c r="N2399" s="7">
        <v>3.0</v>
      </c>
      <c r="O2399" s="10">
        <v>0.024762517949529023</v>
      </c>
      <c r="P2399" s="15">
        <v>0.02</v>
      </c>
      <c r="Q2399" s="11">
        <v>3.0</v>
      </c>
    </row>
    <row r="2400">
      <c r="A2400" s="6" t="s">
        <v>2462</v>
      </c>
      <c r="B2400" s="7">
        <v>2988.43</v>
      </c>
      <c r="C2400" s="7">
        <v>2989.43</v>
      </c>
      <c r="D2400" s="7">
        <v>2969.39</v>
      </c>
      <c r="E2400" s="7">
        <v>2978.43</v>
      </c>
      <c r="F2400" s="7">
        <v>4031.12</v>
      </c>
      <c r="G2400" s="10">
        <v>-9.400042300197068E-5</v>
      </c>
      <c r="H2400" s="7">
        <v>8.229425917551453</v>
      </c>
      <c r="I2400" s="7">
        <v>-4.347291762317999</v>
      </c>
      <c r="J2400" s="7">
        <v>1.420898962735303</v>
      </c>
      <c r="K2400" s="7">
        <v>58.69303034150053</v>
      </c>
      <c r="L2400" s="7">
        <v>92.87841512365661</v>
      </c>
      <c r="M2400" s="7">
        <v>93.86843408666033</v>
      </c>
      <c r="N2400" s="7">
        <v>1.0</v>
      </c>
      <c r="O2400" s="10">
        <v>-9.400042300197068E-5</v>
      </c>
      <c r="P2400" s="15">
        <v>0.02</v>
      </c>
      <c r="Q2400" s="11">
        <v>3.0</v>
      </c>
    </row>
    <row r="2401">
      <c r="A2401" s="6" t="s">
        <v>2463</v>
      </c>
      <c r="B2401" s="7">
        <v>2971.01</v>
      </c>
      <c r="C2401" s="7">
        <v>2979.39</v>
      </c>
      <c r="D2401" s="7">
        <v>2957.01</v>
      </c>
      <c r="E2401" s="7">
        <v>2979.39</v>
      </c>
      <c r="F2401" s="7">
        <v>4393.04</v>
      </c>
      <c r="G2401" s="10">
        <v>3.2231746255578824E-4</v>
      </c>
      <c r="H2401" s="7">
        <v>11.134329460139725</v>
      </c>
      <c r="I2401" s="7">
        <v>-1.2509675178264548</v>
      </c>
      <c r="J2401" s="7">
        <v>1.737127371273708</v>
      </c>
      <c r="K2401" s="7">
        <v>63.4653465346534</v>
      </c>
      <c r="L2401" s="7">
        <v>93.49993525831934</v>
      </c>
      <c r="M2401" s="7">
        <v>93.87993303982226</v>
      </c>
      <c r="N2401" s="7">
        <v>1.0</v>
      </c>
      <c r="O2401" s="10">
        <v>3.2231746255578824E-4</v>
      </c>
      <c r="P2401" s="15">
        <v>0.02</v>
      </c>
      <c r="Q2401" s="11">
        <v>3.0</v>
      </c>
    </row>
    <row r="2402">
      <c r="A2402" s="6" t="s">
        <v>2464</v>
      </c>
      <c r="B2402" s="7">
        <v>2981.41</v>
      </c>
      <c r="C2402" s="7">
        <v>3000.93</v>
      </c>
      <c r="D2402" s="7">
        <v>2975.31</v>
      </c>
      <c r="E2402" s="7">
        <v>3000.93</v>
      </c>
      <c r="F2402" s="7">
        <v>3934.37</v>
      </c>
      <c r="G2402" s="10">
        <v>0.007229667817909023</v>
      </c>
      <c r="H2402" s="7">
        <v>15.001654691965996</v>
      </c>
      <c r="I2402" s="7">
        <v>1.9995569241320357</v>
      </c>
      <c r="J2402" s="7">
        <v>1.7148864592094182</v>
      </c>
      <c r="K2402" s="7">
        <v>63.16604708798015</v>
      </c>
      <c r="L2402" s="7">
        <v>100.0</v>
      </c>
      <c r="M2402" s="7">
        <v>95.45945012732533</v>
      </c>
      <c r="N2402" s="7">
        <v>2.0</v>
      </c>
      <c r="O2402" s="10">
        <v>0.007551985280464811</v>
      </c>
      <c r="P2402" s="15">
        <v>0.02</v>
      </c>
      <c r="Q2402" s="11">
        <v>4.0</v>
      </c>
    </row>
    <row r="2403">
      <c r="A2403" s="6" t="s">
        <v>2465</v>
      </c>
      <c r="B2403" s="7">
        <v>3009.08</v>
      </c>
      <c r="C2403" s="7">
        <v>3020.74</v>
      </c>
      <c r="D2403" s="7">
        <v>3000.92</v>
      </c>
      <c r="E2403" s="7">
        <v>3009.57</v>
      </c>
      <c r="F2403" s="7">
        <v>3796.99</v>
      </c>
      <c r="G2403" s="10">
        <v>0.002879107476682338</v>
      </c>
      <c r="H2403" s="7">
        <v>18.549882099328897</v>
      </c>
      <c r="I2403" s="7">
        <v>5.309621959171408</v>
      </c>
      <c r="J2403" s="7">
        <v>1.820809248554915</v>
      </c>
      <c r="K2403" s="7">
        <v>64.54918032786887</v>
      </c>
      <c r="L2403" s="7">
        <v>93.98718845884717</v>
      </c>
      <c r="M2403" s="7">
        <v>95.82904123905551</v>
      </c>
      <c r="N2403" s="7">
        <v>3.0</v>
      </c>
      <c r="O2403" s="10">
        <v>0.010431092757147148</v>
      </c>
      <c r="P2403" s="15">
        <v>0.02</v>
      </c>
      <c r="Q2403" s="11">
        <v>3.0</v>
      </c>
    </row>
    <row r="2404">
      <c r="A2404" s="6" t="s">
        <v>2466</v>
      </c>
      <c r="B2404" s="7">
        <v>3012.21</v>
      </c>
      <c r="C2404" s="7">
        <v>3017.33</v>
      </c>
      <c r="D2404" s="7">
        <v>3002.9</v>
      </c>
      <c r="E2404" s="7">
        <v>3007.39</v>
      </c>
      <c r="F2404" s="7">
        <v>3557.01</v>
      </c>
      <c r="G2404" s="10">
        <v>-7.243559711188944E-4</v>
      </c>
      <c r="H2404" s="7">
        <v>20.94453454556151</v>
      </c>
      <c r="I2404" s="7">
        <v>8.436604476449428</v>
      </c>
      <c r="J2404" s="7">
        <v>6.029181048007397</v>
      </c>
      <c r="K2404" s="7">
        <v>85.77359164360298</v>
      </c>
      <c r="L2404" s="7">
        <v>92.03888126900833</v>
      </c>
      <c r="M2404" s="7">
        <v>95.34202324261851</v>
      </c>
      <c r="N2404" s="7">
        <v>1.0</v>
      </c>
      <c r="O2404" s="10">
        <v>-7.243559711188944E-4</v>
      </c>
      <c r="P2404" s="15">
        <v>0.02</v>
      </c>
      <c r="Q2404" s="11">
        <v>3.0</v>
      </c>
    </row>
    <row r="2405">
      <c r="A2405" s="6" t="s">
        <v>2467</v>
      </c>
      <c r="B2405" s="7">
        <v>2996.41</v>
      </c>
      <c r="C2405" s="7">
        <v>3002.19</v>
      </c>
      <c r="D2405" s="7">
        <v>2990.67</v>
      </c>
      <c r="E2405" s="7">
        <v>2997.96</v>
      </c>
      <c r="F2405" s="7">
        <v>4285.86</v>
      </c>
      <c r="G2405" s="10">
        <v>-0.0031356092824674675</v>
      </c>
      <c r="H2405" s="7">
        <v>21.82975188040973</v>
      </c>
      <c r="I2405" s="7">
        <v>11.11523395724149</v>
      </c>
      <c r="J2405" s="7">
        <v>3.8953995157384527</v>
      </c>
      <c r="K2405" s="7">
        <v>79.57265802750005</v>
      </c>
      <c r="L2405" s="7">
        <v>86.41540938636783</v>
      </c>
      <c r="M2405" s="7">
        <v>90.81382637140776</v>
      </c>
      <c r="N2405" s="7">
        <v>2.0</v>
      </c>
      <c r="O2405" s="10">
        <v>-0.003859965253586362</v>
      </c>
      <c r="P2405" s="15">
        <v>0.02</v>
      </c>
      <c r="Q2405" s="11">
        <v>2.0</v>
      </c>
    </row>
    <row r="2406">
      <c r="A2406" s="6" t="s">
        <v>2468</v>
      </c>
      <c r="B2406" s="7">
        <v>2995.67</v>
      </c>
      <c r="C2406" s="7">
        <v>3006.21</v>
      </c>
      <c r="D2406" s="7">
        <v>2993.73</v>
      </c>
      <c r="E2406" s="7">
        <v>3005.7</v>
      </c>
      <c r="F2406" s="7">
        <v>3673.25</v>
      </c>
      <c r="G2406" s="10">
        <v>0.002581755593803714</v>
      </c>
      <c r="H2406" s="7">
        <v>22.891962021610652</v>
      </c>
      <c r="I2406" s="7">
        <v>13.470579570115323</v>
      </c>
      <c r="J2406" s="7">
        <v>5.256234413965035</v>
      </c>
      <c r="K2406" s="7">
        <v>84.01594419531625</v>
      </c>
      <c r="L2406" s="7">
        <v>91.03106923489773</v>
      </c>
      <c r="M2406" s="7">
        <v>89.82845329675797</v>
      </c>
      <c r="N2406" s="7">
        <v>1.0</v>
      </c>
      <c r="O2406" s="10">
        <v>0.002581755593803714</v>
      </c>
      <c r="P2406" s="15">
        <v>0.02</v>
      </c>
      <c r="Q2406" s="11">
        <v>3.0</v>
      </c>
    </row>
    <row r="2407">
      <c r="A2407" s="6" t="s">
        <v>2469</v>
      </c>
      <c r="B2407" s="7">
        <v>3001.5</v>
      </c>
      <c r="C2407" s="7">
        <v>3007.83</v>
      </c>
      <c r="D2407" s="7">
        <v>2978.57</v>
      </c>
      <c r="E2407" s="7">
        <v>3006.73</v>
      </c>
      <c r="F2407" s="7">
        <v>3458.8</v>
      </c>
      <c r="G2407" s="10">
        <v>3.4268223708294244E-4</v>
      </c>
      <c r="H2407" s="7">
        <v>23.54546612629383</v>
      </c>
      <c r="I2407" s="7">
        <v>15.485556881351027</v>
      </c>
      <c r="J2407" s="7">
        <v>4.702930174563545</v>
      </c>
      <c r="K2407" s="7">
        <v>82.46515441377412</v>
      </c>
      <c r="L2407" s="7">
        <v>89.13026611839571</v>
      </c>
      <c r="M2407" s="7">
        <v>88.85891491322042</v>
      </c>
      <c r="N2407" s="7">
        <v>2.0</v>
      </c>
      <c r="O2407" s="10">
        <v>0.0029244378308866566</v>
      </c>
      <c r="P2407" s="15">
        <v>0.02</v>
      </c>
      <c r="Q2407" s="11">
        <v>3.0</v>
      </c>
    </row>
    <row r="2408">
      <c r="A2408" s="6" t="s">
        <v>2470</v>
      </c>
      <c r="B2408" s="7">
        <v>3010.36</v>
      </c>
      <c r="C2408" s="7">
        <v>3021.99</v>
      </c>
      <c r="D2408" s="7">
        <v>3003.16</v>
      </c>
      <c r="E2408" s="7">
        <v>3006.79</v>
      </c>
      <c r="F2408" s="7">
        <v>3265.66</v>
      </c>
      <c r="G2408" s="10">
        <v>1.9955233758915976E-5</v>
      </c>
      <c r="H2408" s="7">
        <v>23.793932691201917</v>
      </c>
      <c r="I2408" s="7">
        <v>17.147232043321207</v>
      </c>
      <c r="J2408" s="7">
        <v>3.5626558603490976</v>
      </c>
      <c r="K2408" s="7">
        <v>78.08294049327034</v>
      </c>
      <c r="L2408" s="7">
        <v>88.32027047794695</v>
      </c>
      <c r="M2408" s="7">
        <v>89.49386861041347</v>
      </c>
      <c r="N2408" s="7">
        <v>3.0</v>
      </c>
      <c r="O2408" s="10">
        <v>0.0029443930646455728</v>
      </c>
      <c r="P2408" s="15">
        <v>0.0175</v>
      </c>
      <c r="Q2408" s="11">
        <v>3.0</v>
      </c>
    </row>
    <row r="2409">
      <c r="A2409" s="6" t="s">
        <v>2471</v>
      </c>
      <c r="B2409" s="7">
        <v>3008.42</v>
      </c>
      <c r="C2409" s="7">
        <v>3016.37</v>
      </c>
      <c r="D2409" s="7">
        <v>2984.68</v>
      </c>
      <c r="E2409" s="7">
        <v>2992.07</v>
      </c>
      <c r="F2409" s="7">
        <v>6103.44</v>
      </c>
      <c r="G2409" s="10">
        <v>-0.0048955863229556435</v>
      </c>
      <c r="H2409" s="7">
        <v>22.543199285461014</v>
      </c>
      <c r="I2409" s="7">
        <v>18.22642549174917</v>
      </c>
      <c r="J2409" s="7">
        <v>2.401923076923074</v>
      </c>
      <c r="K2409" s="7">
        <v>70.60486150367437</v>
      </c>
      <c r="L2409" s="7">
        <v>77.00937451974823</v>
      </c>
      <c r="M2409" s="7">
        <v>84.8199703720303</v>
      </c>
      <c r="N2409" s="7">
        <v>1.0</v>
      </c>
      <c r="O2409" s="10">
        <v>-0.0048955863229556435</v>
      </c>
      <c r="P2409" s="15">
        <v>0.0175</v>
      </c>
      <c r="Q2409" s="11">
        <v>2.0</v>
      </c>
    </row>
    <row r="2410">
      <c r="A2410" s="6" t="s">
        <v>2472</v>
      </c>
      <c r="B2410" s="7">
        <v>2983.5</v>
      </c>
      <c r="C2410" s="7">
        <v>2999.15</v>
      </c>
      <c r="D2410" s="7">
        <v>2982.23</v>
      </c>
      <c r="E2410" s="7">
        <v>2991.78</v>
      </c>
      <c r="F2410" s="7">
        <v>3187.25</v>
      </c>
      <c r="G2410" s="10">
        <v>-9.692286610940372E-5</v>
      </c>
      <c r="H2410" s="7">
        <v>21.283243491384837</v>
      </c>
      <c r="I2410" s="7">
        <v>18.837789091676303</v>
      </c>
      <c r="J2410" s="7">
        <v>4.1788104089219305</v>
      </c>
      <c r="K2410" s="7">
        <v>80.69054626372836</v>
      </c>
      <c r="L2410" s="7">
        <v>69.82922201138551</v>
      </c>
      <c r="M2410" s="7">
        <v>78.3862890030269</v>
      </c>
      <c r="N2410" s="7">
        <v>2.0</v>
      </c>
      <c r="O2410" s="10">
        <v>-0.0049925091890650475</v>
      </c>
      <c r="P2410" s="15">
        <v>0.0175</v>
      </c>
      <c r="Q2410" s="11">
        <v>3.0</v>
      </c>
    </row>
    <row r="2411">
      <c r="A2411" s="6" t="s">
        <v>2473</v>
      </c>
      <c r="B2411" s="7">
        <v>3002.43</v>
      </c>
      <c r="C2411" s="7">
        <v>3007.98</v>
      </c>
      <c r="D2411" s="7">
        <v>2957.73</v>
      </c>
      <c r="E2411" s="7">
        <v>2966.6</v>
      </c>
      <c r="F2411" s="7">
        <v>3872.8</v>
      </c>
      <c r="G2411" s="10">
        <v>-0.008416394253588262</v>
      </c>
      <c r="H2411" s="7">
        <v>18.044893584443344</v>
      </c>
      <c r="I2411" s="7">
        <v>18.67920999022971</v>
      </c>
      <c r="J2411" s="7">
        <v>1.5533794162826324</v>
      </c>
      <c r="K2411" s="7">
        <v>60.83621597232652</v>
      </c>
      <c r="L2411" s="7">
        <v>14.75838719605995</v>
      </c>
      <c r="M2411" s="7">
        <v>53.8656612423979</v>
      </c>
      <c r="N2411" s="7">
        <v>3.0</v>
      </c>
      <c r="O2411" s="10">
        <v>-0.01340890344265331</v>
      </c>
      <c r="P2411" s="15">
        <v>0.0175</v>
      </c>
      <c r="Q2411" s="11">
        <v>2.0</v>
      </c>
    </row>
    <row r="2412">
      <c r="A2412" s="6" t="s">
        <v>2474</v>
      </c>
      <c r="B2412" s="7">
        <v>2968.35</v>
      </c>
      <c r="C2412" s="7">
        <v>2989.82</v>
      </c>
      <c r="D2412" s="7">
        <v>2952.86</v>
      </c>
      <c r="E2412" s="7">
        <v>2984.87</v>
      </c>
      <c r="F2412" s="7">
        <v>3331.2</v>
      </c>
      <c r="G2412" s="10">
        <v>0.006158565361019342</v>
      </c>
      <c r="H2412" s="7">
        <v>16.759520938441256</v>
      </c>
      <c r="I2412" s="7">
        <v>18.295272179872022</v>
      </c>
      <c r="J2412" s="7">
        <v>1.1703149001536066</v>
      </c>
      <c r="K2412" s="7">
        <v>53.9237370609572</v>
      </c>
      <c r="L2412" s="7">
        <v>46.30406480543891</v>
      </c>
      <c r="M2412" s="7">
        <v>43.63055800429479</v>
      </c>
      <c r="N2412" s="7">
        <v>1.0</v>
      </c>
      <c r="O2412" s="10">
        <v>0.006158565361019342</v>
      </c>
      <c r="P2412" s="15">
        <v>0.0175</v>
      </c>
      <c r="Q2412" s="11">
        <v>4.0</v>
      </c>
    </row>
    <row r="2413">
      <c r="A2413" s="6" t="s">
        <v>2475</v>
      </c>
      <c r="B2413" s="7">
        <v>2985.73</v>
      </c>
      <c r="C2413" s="7">
        <v>2987.28</v>
      </c>
      <c r="D2413" s="7">
        <v>2963.71</v>
      </c>
      <c r="E2413" s="7">
        <v>2977.62</v>
      </c>
      <c r="F2413" s="7">
        <v>3084.91</v>
      </c>
      <c r="G2413" s="10">
        <v>-0.0024289165022262278</v>
      </c>
      <c r="H2413" s="7">
        <v>14.983123327603153</v>
      </c>
      <c r="I2413" s="7">
        <v>17.63284240941825</v>
      </c>
      <c r="J2413" s="7">
        <v>0.9816281813585009</v>
      </c>
      <c r="K2413" s="7">
        <v>49.536446372373845</v>
      </c>
      <c r="L2413" s="7">
        <v>35.81657746275118</v>
      </c>
      <c r="M2413" s="7">
        <v>32.29300982141668</v>
      </c>
      <c r="N2413" s="7">
        <v>1.0</v>
      </c>
      <c r="O2413" s="10">
        <v>-0.0024289165022262278</v>
      </c>
      <c r="P2413" s="15">
        <v>0.0175</v>
      </c>
      <c r="Q2413" s="11">
        <v>3.0</v>
      </c>
    </row>
    <row r="2414">
      <c r="A2414" s="6" t="s">
        <v>2476</v>
      </c>
      <c r="B2414" s="7">
        <v>2985.47</v>
      </c>
      <c r="C2414" s="7">
        <v>2987.31</v>
      </c>
      <c r="D2414" s="7">
        <v>2945.53</v>
      </c>
      <c r="E2414" s="7">
        <v>2961.79</v>
      </c>
      <c r="F2414" s="7">
        <v>3246.48</v>
      </c>
      <c r="G2414" s="10">
        <v>-0.005316326462073712</v>
      </c>
      <c r="H2414" s="7">
        <v>12.157818950705405</v>
      </c>
      <c r="I2414" s="7">
        <v>16.537837717675682</v>
      </c>
      <c r="J2414" s="7">
        <v>0.7777777777777798</v>
      </c>
      <c r="K2414" s="7">
        <v>43.750000000000064</v>
      </c>
      <c r="L2414" s="7">
        <v>21.26602144912353</v>
      </c>
      <c r="M2414" s="7">
        <v>34.462221239104544</v>
      </c>
      <c r="N2414" s="7">
        <v>2.0</v>
      </c>
      <c r="O2414" s="10">
        <v>-0.00774524296429994</v>
      </c>
      <c r="P2414" s="15">
        <v>0.0175</v>
      </c>
      <c r="Q2414" s="11">
        <v>2.0</v>
      </c>
    </row>
    <row r="2415">
      <c r="A2415" s="6" t="s">
        <v>2477</v>
      </c>
      <c r="B2415" s="7">
        <v>2967.07</v>
      </c>
      <c r="C2415" s="7">
        <v>2983.85</v>
      </c>
      <c r="D2415" s="7">
        <v>2967.07</v>
      </c>
      <c r="E2415" s="7">
        <v>2976.74</v>
      </c>
      <c r="F2415" s="7">
        <v>3249.13</v>
      </c>
      <c r="G2415" s="10">
        <v>0.005047623227845262</v>
      </c>
      <c r="H2415" s="7">
        <v>10.998303339737959</v>
      </c>
      <c r="I2415" s="7">
        <v>15.429930842088138</v>
      </c>
      <c r="J2415" s="7">
        <v>0.9646100427350415</v>
      </c>
      <c r="K2415" s="7">
        <v>49.099313438923225</v>
      </c>
      <c r="L2415" s="7">
        <v>40.81872874705696</v>
      </c>
      <c r="M2415" s="7">
        <v>32.63377588631056</v>
      </c>
      <c r="N2415" s="7">
        <v>1.0</v>
      </c>
      <c r="O2415" s="10">
        <v>0.005047623227845262</v>
      </c>
      <c r="P2415" s="15">
        <v>0.0175</v>
      </c>
      <c r="Q2415" s="11">
        <v>4.0</v>
      </c>
    </row>
    <row r="2416">
      <c r="A2416" s="6" t="s">
        <v>2478</v>
      </c>
      <c r="B2416" s="7">
        <v>2983.69</v>
      </c>
      <c r="C2416" s="7">
        <v>2992.53</v>
      </c>
      <c r="D2416" s="7">
        <v>2938.7</v>
      </c>
      <c r="E2416" s="7">
        <v>2940.25</v>
      </c>
      <c r="F2416" s="7">
        <v>3560.75</v>
      </c>
      <c r="G2416" s="10">
        <v>-0.01225837661334204</v>
      </c>
      <c r="H2416" s="7">
        <v>7.053630956903362</v>
      </c>
      <c r="I2416" s="7">
        <v>13.754670865051185</v>
      </c>
      <c r="J2416" s="7">
        <v>0.4551495016611305</v>
      </c>
      <c r="K2416" s="7">
        <v>31.278538812785428</v>
      </c>
      <c r="L2416" s="7">
        <v>1.860967703205886</v>
      </c>
      <c r="M2416" s="7">
        <v>21.31523929979546</v>
      </c>
      <c r="N2416" s="7">
        <v>1.0</v>
      </c>
      <c r="O2416" s="10">
        <v>-0.01225837661334204</v>
      </c>
      <c r="P2416" s="15">
        <v>0.0175</v>
      </c>
      <c r="Q2416" s="11">
        <v>1.0</v>
      </c>
    </row>
    <row r="2417">
      <c r="A2417" s="6" t="s">
        <v>2479</v>
      </c>
      <c r="B2417" s="7">
        <v>2924.78</v>
      </c>
      <c r="C2417" s="7">
        <v>2924.78</v>
      </c>
      <c r="D2417" s="7">
        <v>2874.93</v>
      </c>
      <c r="E2417" s="7">
        <v>2887.61</v>
      </c>
      <c r="F2417" s="7">
        <v>3914.18</v>
      </c>
      <c r="G2417" s="10">
        <v>-0.017903239520448897</v>
      </c>
      <c r="H2417" s="7">
        <v>-0.3165098667636812</v>
      </c>
      <c r="I2417" s="7">
        <v>10.940434718688213</v>
      </c>
      <c r="J2417" s="7">
        <v>0.256386805682579</v>
      </c>
      <c r="K2417" s="7">
        <v>20.406677666698926</v>
      </c>
      <c r="L2417" s="7">
        <v>8.62233102135203</v>
      </c>
      <c r="M2417" s="7">
        <v>17.100675823871626</v>
      </c>
      <c r="N2417" s="7">
        <v>2.0</v>
      </c>
      <c r="O2417" s="10">
        <v>-0.03016161613379094</v>
      </c>
      <c r="P2417" s="15">
        <v>0.0175</v>
      </c>
      <c r="Q2417" s="11">
        <v>1.0</v>
      </c>
    </row>
    <row r="2418">
      <c r="A2418" s="6" t="s">
        <v>2480</v>
      </c>
      <c r="B2418" s="7">
        <v>2885.38</v>
      </c>
      <c r="C2418" s="7">
        <v>2911.13</v>
      </c>
      <c r="D2418" s="7">
        <v>2855.94</v>
      </c>
      <c r="E2418" s="7">
        <v>2910.63</v>
      </c>
      <c r="F2418" s="7">
        <v>3515.13</v>
      </c>
      <c r="G2418" s="10">
        <v>0.007971990677411417</v>
      </c>
      <c r="H2418" s="7">
        <v>-4.25087649651141</v>
      </c>
      <c r="I2418" s="7">
        <v>7.902172475648288</v>
      </c>
      <c r="J2418" s="7">
        <v>0.40208861150590075</v>
      </c>
      <c r="K2418" s="7">
        <v>28.67783164389597</v>
      </c>
      <c r="L2418" s="7">
        <v>32.93586269196034</v>
      </c>
      <c r="M2418" s="7">
        <v>14.473053805506083</v>
      </c>
      <c r="N2418" s="7">
        <v>1.0</v>
      </c>
      <c r="O2418" s="10">
        <v>0.007971990677411417</v>
      </c>
      <c r="P2418" s="15">
        <v>0.0175</v>
      </c>
      <c r="Q2418" s="11">
        <v>4.0</v>
      </c>
    </row>
    <row r="2419">
      <c r="A2419" s="6" t="s">
        <v>2481</v>
      </c>
      <c r="B2419" s="7">
        <v>2918.56</v>
      </c>
      <c r="C2419" s="7">
        <v>2953.74</v>
      </c>
      <c r="D2419" s="7">
        <v>2918.56</v>
      </c>
      <c r="E2419" s="7">
        <v>2952.01</v>
      </c>
      <c r="F2419" s="7">
        <v>3005.6</v>
      </c>
      <c r="G2419" s="10">
        <v>0.014216853396000215</v>
      </c>
      <c r="H2419" s="7">
        <v>-3.9839457762682287</v>
      </c>
      <c r="I2419" s="7">
        <v>5.5249488252649845</v>
      </c>
      <c r="J2419" s="7">
        <v>0.6984908136482945</v>
      </c>
      <c r="K2419" s="7">
        <v>41.124203206490265</v>
      </c>
      <c r="L2419" s="7">
        <v>57.856067449563575</v>
      </c>
      <c r="M2419" s="7">
        <v>33.13808705429198</v>
      </c>
      <c r="N2419" s="7">
        <v>2.0</v>
      </c>
      <c r="O2419" s="10">
        <v>0.02218884407341163</v>
      </c>
      <c r="P2419" s="15">
        <v>0.0175</v>
      </c>
      <c r="Q2419" s="11">
        <v>5.0</v>
      </c>
    </row>
    <row r="2420">
      <c r="A2420" s="6" t="s">
        <v>2482</v>
      </c>
      <c r="B2420" s="7">
        <v>2944.23</v>
      </c>
      <c r="C2420" s="7">
        <v>2959.75</v>
      </c>
      <c r="D2420" s="7">
        <v>2935.68</v>
      </c>
      <c r="E2420" s="7">
        <v>2938.79</v>
      </c>
      <c r="F2420" s="7">
        <v>2959.05</v>
      </c>
      <c r="G2420" s="10">
        <v>-0.004478304612789338</v>
      </c>
      <c r="H2420" s="7">
        <v>-4.783997824211383</v>
      </c>
      <c r="I2420" s="7">
        <v>3.463159495369711</v>
      </c>
      <c r="J2420" s="7">
        <v>0.596002898200701</v>
      </c>
      <c r="K2420" s="7">
        <v>37.34347217493287</v>
      </c>
      <c r="L2420" s="7">
        <v>49.89461005721171</v>
      </c>
      <c r="M2420" s="7">
        <v>46.89551339957854</v>
      </c>
      <c r="N2420" s="7">
        <v>1.0</v>
      </c>
      <c r="O2420" s="10">
        <v>-0.004478304612789338</v>
      </c>
      <c r="P2420" s="15">
        <v>0.0175</v>
      </c>
      <c r="Q2420" s="11">
        <v>2.0</v>
      </c>
    </row>
    <row r="2421">
      <c r="A2421" s="6" t="s">
        <v>2483</v>
      </c>
      <c r="B2421" s="7">
        <v>2920.4</v>
      </c>
      <c r="C2421" s="7">
        <v>2925.47</v>
      </c>
      <c r="D2421" s="7">
        <v>2892.66</v>
      </c>
      <c r="E2421" s="7">
        <v>2893.06</v>
      </c>
      <c r="F2421" s="7">
        <v>3370.7</v>
      </c>
      <c r="G2421" s="10">
        <v>-0.015560826054260433</v>
      </c>
      <c r="H2421" s="7">
        <v>-9.004277943548914</v>
      </c>
      <c r="I2421" s="7">
        <v>0.9696720075859864</v>
      </c>
      <c r="J2421" s="7">
        <v>0.4621717530163231</v>
      </c>
      <c r="K2421" s="7">
        <v>31.608581691097925</v>
      </c>
      <c r="L2421" s="7">
        <v>22.35471243601322</v>
      </c>
      <c r="M2421" s="7">
        <v>43.36846331426283</v>
      </c>
      <c r="N2421" s="7">
        <v>2.0</v>
      </c>
      <c r="O2421" s="10">
        <v>-0.020039130667049772</v>
      </c>
      <c r="P2421" s="15">
        <v>0.0175</v>
      </c>
      <c r="Q2421" s="11">
        <v>1.0</v>
      </c>
    </row>
    <row r="2422">
      <c r="A2422" s="6" t="s">
        <v>2484</v>
      </c>
      <c r="B2422" s="7">
        <v>2911.1</v>
      </c>
      <c r="C2422" s="7">
        <v>2929.32</v>
      </c>
      <c r="D2422" s="7">
        <v>2907.41</v>
      </c>
      <c r="E2422" s="7">
        <v>2919.4</v>
      </c>
      <c r="F2422" s="7">
        <v>2735.35</v>
      </c>
      <c r="G2422" s="10">
        <v>0.009104546742895117</v>
      </c>
      <c r="H2422" s="7">
        <v>-10.106955781279794</v>
      </c>
      <c r="I2422" s="7">
        <v>-1.2456535501871695</v>
      </c>
      <c r="J2422" s="7">
        <v>0.5865152590489714</v>
      </c>
      <c r="K2422" s="7">
        <v>36.96877516328176</v>
      </c>
      <c r="L2422" s="7">
        <v>39.55619273203273</v>
      </c>
      <c r="M2422" s="7">
        <v>37.26850507508588</v>
      </c>
      <c r="N2422" s="7">
        <v>1.0</v>
      </c>
      <c r="O2422" s="10">
        <v>0.009104546742895117</v>
      </c>
      <c r="P2422" s="15">
        <v>0.0175</v>
      </c>
      <c r="Q2422" s="11">
        <v>4.0</v>
      </c>
    </row>
    <row r="2423">
      <c r="A2423" s="6" t="s">
        <v>2485</v>
      </c>
      <c r="B2423" s="7">
        <v>2918.55</v>
      </c>
      <c r="C2423" s="7">
        <v>2948.46</v>
      </c>
      <c r="D2423" s="7">
        <v>2917.12</v>
      </c>
      <c r="E2423" s="7">
        <v>2938.13</v>
      </c>
      <c r="F2423" s="7">
        <v>3234.4</v>
      </c>
      <c r="G2423" s="10">
        <v>0.006415701856545872</v>
      </c>
      <c r="H2423" s="7">
        <v>-9.361567126724367</v>
      </c>
      <c r="I2423" s="7">
        <v>-2.8688362654946093</v>
      </c>
      <c r="J2423" s="7">
        <v>0.7256776687178964</v>
      </c>
      <c r="K2423" s="7">
        <v>42.05175055994341</v>
      </c>
      <c r="L2423" s="7">
        <v>54.058142594054246</v>
      </c>
      <c r="M2423" s="7">
        <v>38.656349254033394</v>
      </c>
      <c r="N2423" s="7">
        <v>2.0</v>
      </c>
      <c r="O2423" s="10">
        <v>0.015520248599440989</v>
      </c>
      <c r="P2423" s="15">
        <v>0.0175</v>
      </c>
      <c r="Q2423" s="11">
        <v>4.0</v>
      </c>
    </row>
    <row r="2424">
      <c r="A2424" s="6" t="s">
        <v>2486</v>
      </c>
      <c r="B2424" s="7">
        <v>2963.07</v>
      </c>
      <c r="C2424" s="7">
        <v>2993.28</v>
      </c>
      <c r="D2424" s="7">
        <v>2963.07</v>
      </c>
      <c r="E2424" s="7">
        <v>2970.27</v>
      </c>
      <c r="F2424" s="7">
        <v>3581.32</v>
      </c>
      <c r="G2424" s="10">
        <v>0.0109389305442577</v>
      </c>
      <c r="H2424" s="7">
        <v>-6.1070139970670425</v>
      </c>
      <c r="I2424" s="7">
        <v>-3.516471811809096</v>
      </c>
      <c r="J2424" s="7">
        <v>0.8904451461750015</v>
      </c>
      <c r="K2424" s="7">
        <v>47.102405905649675</v>
      </c>
      <c r="L2424" s="7">
        <v>75.19731649565901</v>
      </c>
      <c r="M2424" s="7">
        <v>56.27055060724866</v>
      </c>
      <c r="N2424" s="7">
        <v>3.0</v>
      </c>
      <c r="O2424" s="10">
        <v>0.026459179143698688</v>
      </c>
      <c r="P2424" s="15">
        <v>0.0175</v>
      </c>
      <c r="Q2424" s="11">
        <v>5.0</v>
      </c>
    </row>
    <row r="2425">
      <c r="A2425" s="6" t="s">
        <v>2487</v>
      </c>
      <c r="B2425" s="7">
        <v>2965.81</v>
      </c>
      <c r="C2425" s="7">
        <v>2972.84</v>
      </c>
      <c r="D2425" s="7">
        <v>2962.94</v>
      </c>
      <c r="E2425" s="7">
        <v>2966.15</v>
      </c>
      <c r="F2425" s="7">
        <v>2559.27</v>
      </c>
      <c r="G2425" s="10">
        <v>-0.0013870792890881606</v>
      </c>
      <c r="H2425" s="7">
        <v>-3.8162158015002206</v>
      </c>
      <c r="I2425" s="7">
        <v>-3.5764206097473212</v>
      </c>
      <c r="J2425" s="7">
        <v>0.9974326791419453</v>
      </c>
      <c r="K2425" s="7">
        <v>49.93573448344808</v>
      </c>
      <c r="L2425" s="7">
        <v>80.2461045580311</v>
      </c>
      <c r="M2425" s="7">
        <v>69.83385454924813</v>
      </c>
      <c r="N2425" s="7">
        <v>1.0</v>
      </c>
      <c r="O2425" s="10">
        <v>-0.0013870792890881606</v>
      </c>
      <c r="P2425" s="15">
        <v>0.0175</v>
      </c>
      <c r="Q2425" s="11">
        <v>3.0</v>
      </c>
    </row>
    <row r="2426">
      <c r="A2426" s="6" t="s">
        <v>2488</v>
      </c>
      <c r="B2426" s="7">
        <v>2973.61</v>
      </c>
      <c r="C2426" s="7">
        <v>3003.28</v>
      </c>
      <c r="D2426" s="7">
        <v>2973.61</v>
      </c>
      <c r="E2426" s="7">
        <v>2995.68</v>
      </c>
      <c r="F2426" s="7">
        <v>3345.09</v>
      </c>
      <c r="G2426" s="10">
        <v>0.00995566643628938</v>
      </c>
      <c r="H2426" s="7">
        <v>0.37772826398941106</v>
      </c>
      <c r="I2426" s="7">
        <v>-2.785590834999975</v>
      </c>
      <c r="J2426" s="7">
        <v>1.0616727521679596</v>
      </c>
      <c r="K2426" s="7">
        <v>51.49569693112322</v>
      </c>
      <c r="L2426" s="7">
        <v>94.84186235916903</v>
      </c>
      <c r="M2426" s="7">
        <v>83.42842780428639</v>
      </c>
      <c r="N2426" s="7">
        <v>1.0</v>
      </c>
      <c r="O2426" s="10">
        <v>0.00995566643628938</v>
      </c>
      <c r="P2426" s="15">
        <v>0.0175</v>
      </c>
      <c r="Q2426" s="11">
        <v>4.0</v>
      </c>
    </row>
    <row r="2427">
      <c r="A2427" s="6" t="s">
        <v>2489</v>
      </c>
      <c r="B2427" s="7">
        <v>2989.68</v>
      </c>
      <c r="C2427" s="7">
        <v>2997.54</v>
      </c>
      <c r="D2427" s="7">
        <v>2985.2</v>
      </c>
      <c r="E2427" s="7">
        <v>2989.69</v>
      </c>
      <c r="F2427" s="7">
        <v>3230.32</v>
      </c>
      <c r="G2427" s="10">
        <v>-0.0019995460129252065</v>
      </c>
      <c r="H2427" s="7">
        <v>3.181442523117312</v>
      </c>
      <c r="I2427" s="7">
        <v>-1.5921841633765177</v>
      </c>
      <c r="J2427" s="7">
        <v>1.069359843696128</v>
      </c>
      <c r="K2427" s="7">
        <v>51.67587681541754</v>
      </c>
      <c r="L2427" s="7">
        <v>90.77643545540917</v>
      </c>
      <c r="M2427" s="7">
        <v>88.62146745753644</v>
      </c>
      <c r="N2427" s="7">
        <v>1.0</v>
      </c>
      <c r="O2427" s="10">
        <v>-0.0019995460129252065</v>
      </c>
      <c r="P2427" s="15">
        <v>0.0175</v>
      </c>
      <c r="Q2427" s="11">
        <v>3.0</v>
      </c>
    </row>
    <row r="2428">
      <c r="A2428" s="6" t="s">
        <v>2490</v>
      </c>
      <c r="B2428" s="7">
        <v>3000.77</v>
      </c>
      <c r="C2428" s="7">
        <v>3008.29</v>
      </c>
      <c r="D2428" s="7">
        <v>2991.79</v>
      </c>
      <c r="E2428" s="7">
        <v>2997.95</v>
      </c>
      <c r="F2428" s="7">
        <v>3103.47</v>
      </c>
      <c r="G2428" s="10">
        <v>0.0027628282530963956</v>
      </c>
      <c r="H2428" s="7">
        <v>6.000746372597405</v>
      </c>
      <c r="I2428" s="7">
        <v>-0.0735980561817331</v>
      </c>
      <c r="J2428" s="7">
        <v>1.2285858777419556</v>
      </c>
      <c r="K2428" s="7">
        <v>55.12849605718499</v>
      </c>
      <c r="L2428" s="7">
        <v>93.2129963898916</v>
      </c>
      <c r="M2428" s="7">
        <v>92.94376473482328</v>
      </c>
      <c r="N2428" s="7">
        <v>1.0</v>
      </c>
      <c r="O2428" s="10">
        <v>0.0027628282530963956</v>
      </c>
      <c r="P2428" s="15">
        <v>0.0175</v>
      </c>
      <c r="Q2428" s="11">
        <v>3.0</v>
      </c>
    </row>
    <row r="2429">
      <c r="A2429" s="6" t="s">
        <v>2491</v>
      </c>
      <c r="B2429" s="7">
        <v>2996.84</v>
      </c>
      <c r="C2429" s="7">
        <v>3000.0</v>
      </c>
      <c r="D2429" s="7">
        <v>2976.31</v>
      </c>
      <c r="E2429" s="7">
        <v>2986.2</v>
      </c>
      <c r="F2429" s="7">
        <v>3268.97</v>
      </c>
      <c r="G2429" s="10">
        <v>-0.003919344885671876</v>
      </c>
      <c r="H2429" s="7">
        <v>7.203896153556798</v>
      </c>
      <c r="I2429" s="7">
        <v>1.381900785765973</v>
      </c>
      <c r="J2429" s="7">
        <v>1.055666705896199</v>
      </c>
      <c r="K2429" s="7">
        <v>51.353981794240575</v>
      </c>
      <c r="L2429" s="7">
        <v>85.50049228749579</v>
      </c>
      <c r="M2429" s="7">
        <v>89.82997471093218</v>
      </c>
      <c r="N2429" s="7">
        <v>1.0</v>
      </c>
      <c r="O2429" s="10">
        <v>-0.003919344885671876</v>
      </c>
      <c r="P2429" s="15">
        <v>0.0175</v>
      </c>
      <c r="Q2429" s="11">
        <v>2.0</v>
      </c>
    </row>
    <row r="2430">
      <c r="A2430" s="6" t="s">
        <v>2492</v>
      </c>
      <c r="B2430" s="7">
        <v>2996.48</v>
      </c>
      <c r="C2430" s="7">
        <v>3007.33</v>
      </c>
      <c r="D2430" s="7">
        <v>2995.35</v>
      </c>
      <c r="E2430" s="7">
        <v>3006.72</v>
      </c>
      <c r="F2430" s="7">
        <v>3271.96</v>
      </c>
      <c r="G2430" s="10">
        <v>0.0068716094032549675</v>
      </c>
      <c r="H2430" s="7">
        <v>9.701362265094303</v>
      </c>
      <c r="I2430" s="7">
        <v>3.0457930816316394</v>
      </c>
      <c r="J2430" s="7">
        <v>1.4980891719745215</v>
      </c>
      <c r="K2430" s="7">
        <v>59.969403365629766</v>
      </c>
      <c r="L2430" s="7">
        <v>98.96947817525424</v>
      </c>
      <c r="M2430" s="7">
        <v>92.56098895088053</v>
      </c>
      <c r="N2430" s="7">
        <v>1.0</v>
      </c>
      <c r="O2430" s="10">
        <v>0.0068716094032549675</v>
      </c>
      <c r="P2430" s="15">
        <v>0.0175</v>
      </c>
      <c r="Q2430" s="11">
        <v>4.0</v>
      </c>
    </row>
    <row r="2431">
      <c r="A2431" s="6" t="s">
        <v>2493</v>
      </c>
      <c r="B2431" s="7">
        <v>3010.73</v>
      </c>
      <c r="C2431" s="7">
        <v>3014.57</v>
      </c>
      <c r="D2431" s="7">
        <v>2995.04</v>
      </c>
      <c r="E2431" s="7">
        <v>2995.99</v>
      </c>
      <c r="F2431" s="7">
        <v>3527.54</v>
      </c>
      <c r="G2431" s="10">
        <v>-0.003568672839506179</v>
      </c>
      <c r="H2431" s="7">
        <v>10.691555232650899</v>
      </c>
      <c r="I2431" s="7">
        <v>4.574945511835492</v>
      </c>
      <c r="J2431" s="7">
        <v>2.1839632947345393</v>
      </c>
      <c r="K2431" s="7">
        <v>68.59260275852601</v>
      </c>
      <c r="L2431" s="7">
        <v>88.28720922902328</v>
      </c>
      <c r="M2431" s="7">
        <v>90.91905989725778</v>
      </c>
      <c r="N2431" s="7">
        <v>1.0</v>
      </c>
      <c r="O2431" s="10">
        <v>-0.003568672839506179</v>
      </c>
      <c r="P2431" s="15">
        <v>0.0175</v>
      </c>
      <c r="Q2431" s="11">
        <v>2.0</v>
      </c>
    </row>
    <row r="2432">
      <c r="A2432" s="6" t="s">
        <v>2494</v>
      </c>
      <c r="B2432" s="7">
        <v>2994.01</v>
      </c>
      <c r="C2432" s="7">
        <v>3004.78</v>
      </c>
      <c r="D2432" s="7">
        <v>2991.21</v>
      </c>
      <c r="E2432" s="7">
        <v>3004.52</v>
      </c>
      <c r="F2432" s="7">
        <v>3413.6</v>
      </c>
      <c r="G2432" s="10">
        <v>0.002847139009142287</v>
      </c>
      <c r="H2432" s="7">
        <v>12.025962198883008</v>
      </c>
      <c r="I2432" s="7">
        <v>6.065148849244995</v>
      </c>
      <c r="J2432" s="7">
        <v>2.025671837448109</v>
      </c>
      <c r="K2432" s="7">
        <v>66.9494891143445</v>
      </c>
      <c r="L2432" s="7">
        <v>91.75621360019673</v>
      </c>
      <c r="M2432" s="7">
        <v>93.00430033482473</v>
      </c>
      <c r="N2432" s="7">
        <v>1.0</v>
      </c>
      <c r="O2432" s="10">
        <v>0.002847139009142287</v>
      </c>
      <c r="P2432" s="15">
        <v>0.0175</v>
      </c>
      <c r="Q2432" s="11">
        <v>3.0</v>
      </c>
    </row>
    <row r="2433">
      <c r="A2433" s="6" t="s">
        <v>2495</v>
      </c>
      <c r="B2433" s="7">
        <v>3014.78</v>
      </c>
      <c r="C2433" s="7">
        <v>3016.07</v>
      </c>
      <c r="D2433" s="7">
        <v>3000.42</v>
      </c>
      <c r="E2433" s="7">
        <v>3010.29</v>
      </c>
      <c r="F2433" s="7">
        <v>3696.51</v>
      </c>
      <c r="G2433" s="10">
        <v>0.0019204398705949643</v>
      </c>
      <c r="H2433" s="7">
        <v>13.39467464024574</v>
      </c>
      <c r="I2433" s="7">
        <v>7.531054007445144</v>
      </c>
      <c r="J2433" s="7">
        <v>1.6366615687131285</v>
      </c>
      <c r="K2433" s="7">
        <v>62.07325157441163</v>
      </c>
      <c r="L2433" s="7">
        <v>95.31642492504643</v>
      </c>
      <c r="M2433" s="7">
        <v>91.7866159180888</v>
      </c>
      <c r="N2433" s="7">
        <v>2.0</v>
      </c>
      <c r="O2433" s="10">
        <v>0.0047675788797372515</v>
      </c>
      <c r="P2433" s="15">
        <v>0.0175</v>
      </c>
      <c r="Q2433" s="11">
        <v>3.0</v>
      </c>
    </row>
    <row r="2434">
      <c r="A2434" s="6" t="s">
        <v>2496</v>
      </c>
      <c r="B2434" s="7">
        <v>3003.32</v>
      </c>
      <c r="C2434" s="7">
        <v>3027.39</v>
      </c>
      <c r="D2434" s="7">
        <v>3001.94</v>
      </c>
      <c r="E2434" s="7">
        <v>3022.55</v>
      </c>
      <c r="F2434" s="7">
        <v>3379.06</v>
      </c>
      <c r="G2434" s="10">
        <v>0.0040726973148767125</v>
      </c>
      <c r="H2434" s="7">
        <v>15.292387525754748</v>
      </c>
      <c r="I2434" s="7">
        <v>9.083320711107065</v>
      </c>
      <c r="J2434" s="7">
        <v>2.0694586312563907</v>
      </c>
      <c r="K2434" s="7">
        <v>67.42096505823633</v>
      </c>
      <c r="L2434" s="7">
        <v>96.40763007496498</v>
      </c>
      <c r="M2434" s="7">
        <v>94.49342286673605</v>
      </c>
      <c r="N2434" s="7">
        <v>3.0</v>
      </c>
      <c r="O2434" s="10">
        <v>0.008840276194613965</v>
      </c>
      <c r="P2434" s="15">
        <v>0.0175</v>
      </c>
      <c r="Q2434" s="11">
        <v>4.0</v>
      </c>
    </row>
    <row r="2435">
      <c r="A2435" s="6" t="s">
        <v>2497</v>
      </c>
      <c r="B2435" s="7">
        <v>3032.12</v>
      </c>
      <c r="C2435" s="7">
        <v>3044.08</v>
      </c>
      <c r="D2435" s="7">
        <v>3032.12</v>
      </c>
      <c r="E2435" s="7">
        <v>3039.42</v>
      </c>
      <c r="F2435" s="7">
        <v>3524.97</v>
      </c>
      <c r="G2435" s="10">
        <v>0.005581379960629233</v>
      </c>
      <c r="H2435" s="7">
        <v>17.95068237878013</v>
      </c>
      <c r="I2435" s="7">
        <v>10.856793044641678</v>
      </c>
      <c r="J2435" s="7">
        <v>5.490948143602379</v>
      </c>
      <c r="K2435" s="7">
        <v>84.59393022596211</v>
      </c>
      <c r="L2435" s="7">
        <v>96.59032706519363</v>
      </c>
      <c r="M2435" s="7">
        <v>96.10479402173502</v>
      </c>
      <c r="N2435" s="7">
        <v>4.0</v>
      </c>
      <c r="O2435" s="10">
        <v>0.014421656155243198</v>
      </c>
      <c r="P2435" s="15">
        <v>0.0175</v>
      </c>
      <c r="Q2435" s="11">
        <v>4.0</v>
      </c>
    </row>
    <row r="2436">
      <c r="A2436" s="6" t="s">
        <v>2498</v>
      </c>
      <c r="B2436" s="7">
        <v>3035.39</v>
      </c>
      <c r="C2436" s="7">
        <v>3047.87</v>
      </c>
      <c r="D2436" s="7">
        <v>3034.81</v>
      </c>
      <c r="E2436" s="7">
        <v>3036.89</v>
      </c>
      <c r="F2436" s="7">
        <v>3594.43</v>
      </c>
      <c r="G2436" s="10">
        <v>-8.323956544341355E-4</v>
      </c>
      <c r="H2436" s="7">
        <v>19.62700247868588</v>
      </c>
      <c r="I2436" s="7">
        <v>12.610834931450519</v>
      </c>
      <c r="J2436" s="7">
        <v>4.345387243735767</v>
      </c>
      <c r="K2436" s="7">
        <v>81.29228146806585</v>
      </c>
      <c r="L2436" s="7">
        <v>91.60229445506691</v>
      </c>
      <c r="M2436" s="7">
        <v>94.86675053174184</v>
      </c>
      <c r="N2436" s="7">
        <v>1.0</v>
      </c>
      <c r="O2436" s="10">
        <v>-8.323956544341355E-4</v>
      </c>
      <c r="P2436" s="15">
        <v>0.0175</v>
      </c>
      <c r="Q2436" s="11">
        <v>3.0</v>
      </c>
    </row>
    <row r="2437">
      <c r="A2437" s="6" t="s">
        <v>2499</v>
      </c>
      <c r="B2437" s="7">
        <v>3039.74</v>
      </c>
      <c r="C2437" s="7">
        <v>3050.1</v>
      </c>
      <c r="D2437" s="7">
        <v>3025.96</v>
      </c>
      <c r="E2437" s="7">
        <v>3046.77</v>
      </c>
      <c r="F2437" s="7">
        <v>3779.66</v>
      </c>
      <c r="G2437" s="10">
        <v>0.00325332824040387</v>
      </c>
      <c r="H2437" s="7">
        <v>21.504837286547627</v>
      </c>
      <c r="I2437" s="7">
        <v>14.389635402469942</v>
      </c>
      <c r="J2437" s="7">
        <v>4.093394077448752</v>
      </c>
      <c r="K2437" s="7">
        <v>80.36672629695887</v>
      </c>
      <c r="L2437" s="7">
        <v>96.17944011014234</v>
      </c>
      <c r="M2437" s="7">
        <v>94.7906872101343</v>
      </c>
      <c r="N2437" s="7">
        <v>1.0</v>
      </c>
      <c r="O2437" s="10">
        <v>0.00325332824040387</v>
      </c>
      <c r="P2437" s="15">
        <v>0.0175</v>
      </c>
      <c r="Q2437" s="11">
        <v>4.0</v>
      </c>
    </row>
    <row r="2438">
      <c r="A2438" s="6" t="s">
        <v>2500</v>
      </c>
      <c r="B2438" s="7">
        <v>3046.9</v>
      </c>
      <c r="C2438" s="7">
        <v>3046.9</v>
      </c>
      <c r="D2438" s="7">
        <v>3023.19</v>
      </c>
      <c r="E2438" s="7">
        <v>3037.56</v>
      </c>
      <c r="F2438" s="7">
        <v>4149.31</v>
      </c>
      <c r="G2438" s="10">
        <v>-0.0030228734036373064</v>
      </c>
      <c r="H2438" s="7">
        <v>21.99630515838726</v>
      </c>
      <c r="I2438" s="7">
        <v>15.910969353653407</v>
      </c>
      <c r="J2438" s="7">
        <v>2.517933679224004</v>
      </c>
      <c r="K2438" s="7">
        <v>71.57422250721388</v>
      </c>
      <c r="L2438" s="7">
        <v>85.61266636071593</v>
      </c>
      <c r="M2438" s="7">
        <v>91.1314669753084</v>
      </c>
      <c r="N2438" s="7">
        <v>1.0</v>
      </c>
      <c r="O2438" s="10">
        <v>-0.0030228734036373064</v>
      </c>
      <c r="P2438" s="15">
        <v>0.015</v>
      </c>
      <c r="Q2438" s="11">
        <v>2.0</v>
      </c>
    </row>
    <row r="2439">
      <c r="A2439" s="6" t="s">
        <v>2501</v>
      </c>
      <c r="B2439" s="7">
        <v>3050.72</v>
      </c>
      <c r="C2439" s="7">
        <v>3066.95</v>
      </c>
      <c r="D2439" s="7">
        <v>3050.72</v>
      </c>
      <c r="E2439" s="7">
        <v>3066.91</v>
      </c>
      <c r="F2439" s="7">
        <v>3956.29</v>
      </c>
      <c r="G2439" s="10">
        <v>0.009662360578885655</v>
      </c>
      <c r="H2439" s="7">
        <v>24.47199873138561</v>
      </c>
      <c r="I2439" s="7">
        <v>17.62317522919985</v>
      </c>
      <c r="J2439" s="7">
        <v>3.5058443173339886</v>
      </c>
      <c r="K2439" s="7">
        <v>77.80660117010703</v>
      </c>
      <c r="L2439" s="7">
        <v>99.95714591814874</v>
      </c>
      <c r="M2439" s="7">
        <v>93.91641746300233</v>
      </c>
      <c r="N2439" s="7">
        <v>1.0</v>
      </c>
      <c r="O2439" s="10">
        <v>0.009662360578885655</v>
      </c>
      <c r="P2439" s="15">
        <v>0.015</v>
      </c>
      <c r="Q2439" s="11">
        <v>4.0</v>
      </c>
    </row>
    <row r="2440">
      <c r="A2440" s="6" t="s">
        <v>2502</v>
      </c>
      <c r="B2440" s="7">
        <v>3078.96</v>
      </c>
      <c r="C2440" s="7">
        <v>3085.2</v>
      </c>
      <c r="D2440" s="7">
        <v>3074.87</v>
      </c>
      <c r="E2440" s="7">
        <v>3078.27</v>
      </c>
      <c r="F2440" s="7">
        <v>4178.04</v>
      </c>
      <c r="G2440" s="10">
        <v>0.003704053917460939</v>
      </c>
      <c r="H2440" s="7">
        <v>27.03897234292117</v>
      </c>
      <c r="I2440" s="7">
        <v>19.506334651944115</v>
      </c>
      <c r="J2440" s="7">
        <v>3.0539666749564804</v>
      </c>
      <c r="K2440" s="7">
        <v>75.3328016686093</v>
      </c>
      <c r="L2440" s="7">
        <v>93.63577922674273</v>
      </c>
      <c r="M2440" s="7">
        <v>93.06853050186913</v>
      </c>
      <c r="N2440" s="7">
        <v>2.0</v>
      </c>
      <c r="O2440" s="10">
        <v>0.013366414496346594</v>
      </c>
      <c r="P2440" s="15">
        <v>0.015</v>
      </c>
      <c r="Q2440" s="11">
        <v>4.0</v>
      </c>
    </row>
    <row r="2441">
      <c r="A2441" s="6" t="s">
        <v>2503</v>
      </c>
      <c r="B2441" s="7">
        <v>3080.8</v>
      </c>
      <c r="C2441" s="7">
        <v>3083.95</v>
      </c>
      <c r="D2441" s="7">
        <v>3072.15</v>
      </c>
      <c r="E2441" s="7">
        <v>3074.62</v>
      </c>
      <c r="F2441" s="7">
        <v>4490.59</v>
      </c>
      <c r="G2441" s="10">
        <v>-0.0011857309462782962</v>
      </c>
      <c r="H2441" s="7">
        <v>28.45082947625633</v>
      </c>
      <c r="I2441" s="7">
        <v>21.29523361680656</v>
      </c>
      <c r="J2441" s="7">
        <v>3.2426722999735693</v>
      </c>
      <c r="K2441" s="7">
        <v>76.42994958610804</v>
      </c>
      <c r="L2441" s="7">
        <v>90.28377261456522</v>
      </c>
      <c r="M2441" s="7">
        <v>94.6255659198189</v>
      </c>
      <c r="N2441" s="7">
        <v>1.0</v>
      </c>
      <c r="O2441" s="10">
        <v>-0.0011857309462782962</v>
      </c>
      <c r="P2441" s="15">
        <v>0.015</v>
      </c>
      <c r="Q2441" s="11">
        <v>3.0</v>
      </c>
    </row>
    <row r="2442">
      <c r="A2442" s="6" t="s">
        <v>2504</v>
      </c>
      <c r="B2442" s="7">
        <v>3075.1</v>
      </c>
      <c r="C2442" s="7">
        <v>3078.34</v>
      </c>
      <c r="D2442" s="7">
        <v>3065.89</v>
      </c>
      <c r="E2442" s="7">
        <v>3076.78</v>
      </c>
      <c r="F2442" s="7">
        <v>4465.51</v>
      </c>
      <c r="G2442" s="10">
        <v>7.025258405917834E-4</v>
      </c>
      <c r="H2442" s="7">
        <v>29.405067065322328</v>
      </c>
      <c r="I2442" s="7">
        <v>22.917200306509713</v>
      </c>
      <c r="J2442" s="7">
        <v>3.0815949300237566</v>
      </c>
      <c r="K2442" s="7">
        <v>75.49977356537485</v>
      </c>
      <c r="L2442" s="7">
        <v>92.26742584259378</v>
      </c>
      <c r="M2442" s="7">
        <v>92.06232589463393</v>
      </c>
      <c r="N2442" s="7">
        <v>1.0</v>
      </c>
      <c r="O2442" s="10">
        <v>7.025258405917834E-4</v>
      </c>
      <c r="P2442" s="15">
        <v>0.015</v>
      </c>
      <c r="Q2442" s="11">
        <v>3.0</v>
      </c>
    </row>
    <row r="2443">
      <c r="A2443" s="6" t="s">
        <v>2505</v>
      </c>
      <c r="B2443" s="7">
        <v>3087.02</v>
      </c>
      <c r="C2443" s="7">
        <v>3097.77</v>
      </c>
      <c r="D2443" s="7">
        <v>3080.23</v>
      </c>
      <c r="E2443" s="7">
        <v>3085.18</v>
      </c>
      <c r="F2443" s="7">
        <v>4151.99</v>
      </c>
      <c r="G2443" s="10">
        <v>0.0027301269509030987</v>
      </c>
      <c r="H2443" s="7">
        <v>30.487674098746083</v>
      </c>
      <c r="I2443" s="7">
        <v>24.431295064956988</v>
      </c>
      <c r="J2443" s="7">
        <v>4.789433384379737</v>
      </c>
      <c r="K2443" s="7">
        <v>82.72715249305632</v>
      </c>
      <c r="L2443" s="7">
        <v>88.18506006005991</v>
      </c>
      <c r="M2443" s="7">
        <v>90.24541950573963</v>
      </c>
      <c r="N2443" s="7">
        <v>2.0</v>
      </c>
      <c r="O2443" s="10">
        <v>0.0034326527914948822</v>
      </c>
      <c r="P2443" s="15">
        <v>0.015</v>
      </c>
      <c r="Q2443" s="11">
        <v>3.0</v>
      </c>
    </row>
    <row r="2444">
      <c r="A2444" s="6" t="s">
        <v>2506</v>
      </c>
      <c r="B2444" s="7">
        <v>3081.25</v>
      </c>
      <c r="C2444" s="7">
        <v>3093.09</v>
      </c>
      <c r="D2444" s="7">
        <v>3073.58</v>
      </c>
      <c r="E2444" s="7">
        <v>3093.08</v>
      </c>
      <c r="F2444" s="7">
        <v>3508.16</v>
      </c>
      <c r="G2444" s="10">
        <v>0.00256062855327731</v>
      </c>
      <c r="H2444" s="7">
        <v>31.61863204118663</v>
      </c>
      <c r="I2444" s="7">
        <v>25.86876246020292</v>
      </c>
      <c r="J2444" s="7">
        <v>4.306278713629363</v>
      </c>
      <c r="K2444" s="7">
        <v>81.15440115440101</v>
      </c>
      <c r="L2444" s="7">
        <v>95.59872372372367</v>
      </c>
      <c r="M2444" s="7">
        <v>92.01706987545911</v>
      </c>
      <c r="N2444" s="7">
        <v>3.0</v>
      </c>
      <c r="O2444" s="10">
        <v>0.005993281344772192</v>
      </c>
      <c r="P2444" s="15">
        <v>0.015</v>
      </c>
      <c r="Q2444" s="11">
        <v>3.0</v>
      </c>
    </row>
    <row r="2445">
      <c r="A2445" s="6" t="s">
        <v>2507</v>
      </c>
      <c r="B2445" s="7">
        <v>3080.33</v>
      </c>
      <c r="C2445" s="7">
        <v>3088.33</v>
      </c>
      <c r="D2445" s="7">
        <v>3075.82</v>
      </c>
      <c r="E2445" s="7">
        <v>3087.01</v>
      </c>
      <c r="F2445" s="7">
        <v>3041.12</v>
      </c>
      <c r="G2445" s="10">
        <v>-0.001962445200253375</v>
      </c>
      <c r="H2445" s="7">
        <v>31.66016738593362</v>
      </c>
      <c r="I2445" s="7">
        <v>27.02704344534906</v>
      </c>
      <c r="J2445" s="7">
        <v>5.241379310344841</v>
      </c>
      <c r="K2445" s="7">
        <v>83.97790055248622</v>
      </c>
      <c r="L2445" s="7">
        <v>89.90240240240261</v>
      </c>
      <c r="M2445" s="7">
        <v>91.22872872872874</v>
      </c>
      <c r="N2445" s="7">
        <v>1.0</v>
      </c>
      <c r="O2445" s="10">
        <v>-0.001962445200253375</v>
      </c>
      <c r="P2445" s="15">
        <v>0.015</v>
      </c>
      <c r="Q2445" s="11">
        <v>3.0</v>
      </c>
    </row>
    <row r="2446">
      <c r="A2446" s="6" t="s">
        <v>2508</v>
      </c>
      <c r="B2446" s="7">
        <v>3089.28</v>
      </c>
      <c r="C2446" s="7">
        <v>3102.61</v>
      </c>
      <c r="D2446" s="7">
        <v>3084.73</v>
      </c>
      <c r="E2446" s="7">
        <v>3091.84</v>
      </c>
      <c r="F2446" s="7">
        <v>3495.56</v>
      </c>
      <c r="G2446" s="10">
        <v>0.0015646207819216417</v>
      </c>
      <c r="H2446" s="7">
        <v>31.717208839671002</v>
      </c>
      <c r="I2446" s="7">
        <v>27.96507652421345</v>
      </c>
      <c r="J2446" s="7">
        <v>5.068965517241381</v>
      </c>
      <c r="K2446" s="7">
        <v>83.52272727272728</v>
      </c>
      <c r="L2446" s="7">
        <v>89.46080829826796</v>
      </c>
      <c r="M2446" s="7">
        <v>91.65397814146475</v>
      </c>
      <c r="N2446" s="7">
        <v>1.0</v>
      </c>
      <c r="O2446" s="10">
        <v>0.0015646207819216417</v>
      </c>
      <c r="P2446" s="15">
        <v>0.015</v>
      </c>
      <c r="Q2446" s="11">
        <v>3.0</v>
      </c>
    </row>
    <row r="2447">
      <c r="A2447" s="6" t="s">
        <v>2509</v>
      </c>
      <c r="B2447" s="7">
        <v>3084.18</v>
      </c>
      <c r="C2447" s="7">
        <v>3098.06</v>
      </c>
      <c r="D2447" s="7">
        <v>3078.8</v>
      </c>
      <c r="E2447" s="7">
        <v>3094.04</v>
      </c>
      <c r="F2447" s="7">
        <v>3513.72</v>
      </c>
      <c r="G2447" s="10">
        <v>7.115504036430792E-4</v>
      </c>
      <c r="H2447" s="7">
        <v>31.575948339439947</v>
      </c>
      <c r="I2447" s="7">
        <v>28.687250887258752</v>
      </c>
      <c r="J2447" s="7">
        <v>4.902609506057775</v>
      </c>
      <c r="K2447" s="7">
        <v>83.05834056998498</v>
      </c>
      <c r="L2447" s="7">
        <v>91.48703685308418</v>
      </c>
      <c r="M2447" s="7">
        <v>90.28341585125158</v>
      </c>
      <c r="N2447" s="7">
        <v>2.0</v>
      </c>
      <c r="O2447" s="10">
        <v>0.0022761711855647207</v>
      </c>
      <c r="P2447" s="15">
        <v>0.015</v>
      </c>
      <c r="Q2447" s="11">
        <v>3.0</v>
      </c>
    </row>
    <row r="2448">
      <c r="A2448" s="6" t="s">
        <v>2510</v>
      </c>
      <c r="B2448" s="7">
        <v>3090.75</v>
      </c>
      <c r="C2448" s="7">
        <v>3098.2</v>
      </c>
      <c r="D2448" s="7">
        <v>3083.26</v>
      </c>
      <c r="E2448" s="7">
        <v>3096.63</v>
      </c>
      <c r="F2448" s="7">
        <v>3282.09</v>
      </c>
      <c r="G2448" s="10">
        <v>8.370932502489126E-4</v>
      </c>
      <c r="H2448" s="7">
        <v>31.312043977841768</v>
      </c>
      <c r="I2448" s="7">
        <v>29.21220950537536</v>
      </c>
      <c r="J2448" s="7">
        <v>4.4520037278657885</v>
      </c>
      <c r="K2448" s="7">
        <v>81.65811965811963</v>
      </c>
      <c r="L2448" s="7">
        <v>92.47041047595063</v>
      </c>
      <c r="M2448" s="7">
        <v>91.13941854243426</v>
      </c>
      <c r="N2448" s="7">
        <v>3.0</v>
      </c>
      <c r="O2448" s="10">
        <v>0.0031132644358136336</v>
      </c>
      <c r="P2448" s="15">
        <v>0.015</v>
      </c>
      <c r="Q2448" s="11">
        <v>3.0</v>
      </c>
    </row>
    <row r="2449">
      <c r="A2449" s="6" t="s">
        <v>2511</v>
      </c>
      <c r="B2449" s="7">
        <v>3107.92</v>
      </c>
      <c r="C2449" s="7">
        <v>3120.46</v>
      </c>
      <c r="D2449" s="7">
        <v>3104.6</v>
      </c>
      <c r="E2449" s="7">
        <v>3120.46</v>
      </c>
      <c r="F2449" s="7">
        <v>3359.8</v>
      </c>
      <c r="G2449" s="10">
        <v>0.007695462486638677</v>
      </c>
      <c r="H2449" s="7">
        <v>32.649417552339855</v>
      </c>
      <c r="I2449" s="7">
        <v>29.89965111476826</v>
      </c>
      <c r="J2449" s="7">
        <v>4.776328052190113</v>
      </c>
      <c r="K2449" s="7">
        <v>82.68796385930943</v>
      </c>
      <c r="L2449" s="7">
        <v>100.0</v>
      </c>
      <c r="M2449" s="7">
        <v>94.6524824430116</v>
      </c>
      <c r="N2449" s="7">
        <v>4.0</v>
      </c>
      <c r="O2449" s="10">
        <v>0.01080872692245231</v>
      </c>
      <c r="P2449" s="15">
        <v>0.015</v>
      </c>
      <c r="Q2449" s="11">
        <v>4.0</v>
      </c>
    </row>
    <row r="2450">
      <c r="A2450" s="6" t="s">
        <v>2512</v>
      </c>
      <c r="B2450" s="7">
        <v>3117.91</v>
      </c>
      <c r="C2450" s="7">
        <v>3124.17</v>
      </c>
      <c r="D2450" s="7">
        <v>3112.06</v>
      </c>
      <c r="E2450" s="7">
        <v>3122.03</v>
      </c>
      <c r="F2450" s="7">
        <v>3440.14</v>
      </c>
      <c r="G2450" s="10">
        <v>5.031309486422398E-4</v>
      </c>
      <c r="H2450" s="7">
        <v>33.45038639216273</v>
      </c>
      <c r="I2450" s="7">
        <v>30.609798170247156</v>
      </c>
      <c r="J2450" s="7">
        <v>5.497622820919232</v>
      </c>
      <c r="K2450" s="7">
        <v>84.6097560975611</v>
      </c>
      <c r="L2450" s="7">
        <v>97.88076846900388</v>
      </c>
      <c r="M2450" s="7">
        <v>96.78372631498485</v>
      </c>
      <c r="N2450" s="7">
        <v>5.0</v>
      </c>
      <c r="O2450" s="10">
        <v>0.01131185787109455</v>
      </c>
      <c r="P2450" s="15">
        <v>0.015</v>
      </c>
      <c r="Q2450" s="11">
        <v>3.0</v>
      </c>
    </row>
    <row r="2451">
      <c r="A2451" s="6" t="s">
        <v>2513</v>
      </c>
      <c r="B2451" s="7">
        <v>3127.45</v>
      </c>
      <c r="C2451" s="7">
        <v>3127.64</v>
      </c>
      <c r="D2451" s="7">
        <v>3113.47</v>
      </c>
      <c r="E2451" s="7">
        <v>3120.18</v>
      </c>
      <c r="F2451" s="7">
        <v>3613.67</v>
      </c>
      <c r="G2451" s="10">
        <v>-5.92563172038822E-4</v>
      </c>
      <c r="H2451" s="7">
        <v>33.54914674937754</v>
      </c>
      <c r="I2451" s="7">
        <v>31.197667886073237</v>
      </c>
      <c r="J2451" s="7">
        <v>4.532723772858477</v>
      </c>
      <c r="K2451" s="7">
        <v>81.9257197529789</v>
      </c>
      <c r="L2451" s="7">
        <v>92.8578267113451</v>
      </c>
      <c r="M2451" s="7">
        <v>96.91286506011632</v>
      </c>
      <c r="N2451" s="7">
        <v>1.0</v>
      </c>
      <c r="O2451" s="10">
        <v>-5.92563172038822E-4</v>
      </c>
      <c r="P2451" s="15">
        <v>0.015</v>
      </c>
      <c r="Q2451" s="11">
        <v>3.0</v>
      </c>
    </row>
    <row r="2452">
      <c r="A2452" s="6" t="s">
        <v>2514</v>
      </c>
      <c r="B2452" s="7">
        <v>3114.66</v>
      </c>
      <c r="C2452" s="7">
        <v>3118.97</v>
      </c>
      <c r="D2452" s="7">
        <v>3091.41</v>
      </c>
      <c r="E2452" s="7">
        <v>3108.46</v>
      </c>
      <c r="F2452" s="7">
        <v>4041.01</v>
      </c>
      <c r="G2452" s="10">
        <v>-0.0037561935529359844</v>
      </c>
      <c r="H2452" s="7">
        <v>32.30926786401233</v>
      </c>
      <c r="I2452" s="7">
        <v>31.419987881661054</v>
      </c>
      <c r="J2452" s="7">
        <v>4.044224989265788</v>
      </c>
      <c r="K2452" s="7">
        <v>80.17534899557376</v>
      </c>
      <c r="L2452" s="7">
        <v>75.06500260010424</v>
      </c>
      <c r="M2452" s="7">
        <v>88.60119926015106</v>
      </c>
      <c r="N2452" s="7">
        <v>2.0</v>
      </c>
      <c r="O2452" s="10">
        <v>-0.004348756724974806</v>
      </c>
      <c r="P2452" s="15">
        <v>0.015</v>
      </c>
      <c r="Q2452" s="11">
        <v>2.0</v>
      </c>
    </row>
    <row r="2453">
      <c r="A2453" s="6" t="s">
        <v>2515</v>
      </c>
      <c r="B2453" s="7">
        <v>3108.49</v>
      </c>
      <c r="C2453" s="7">
        <v>3110.11</v>
      </c>
      <c r="D2453" s="7">
        <v>3094.55</v>
      </c>
      <c r="E2453" s="7">
        <v>3103.54</v>
      </c>
      <c r="F2453" s="7">
        <v>3744.01</v>
      </c>
      <c r="G2453" s="10">
        <v>-0.0015827773238195353</v>
      </c>
      <c r="H2453" s="7">
        <v>30.577177365631997</v>
      </c>
      <c r="I2453" s="7">
        <v>31.251425778455246</v>
      </c>
      <c r="J2453" s="7">
        <v>2.2984757178305584</v>
      </c>
      <c r="K2453" s="7">
        <v>69.68296614723269</v>
      </c>
      <c r="L2453" s="7">
        <v>60.97165991902849</v>
      </c>
      <c r="M2453" s="7">
        <v>76.29816307682594</v>
      </c>
      <c r="N2453" s="7">
        <v>3.0</v>
      </c>
      <c r="O2453" s="10">
        <v>-0.005931534048794341</v>
      </c>
      <c r="P2453" s="15">
        <v>0.015</v>
      </c>
      <c r="Q2453" s="11">
        <v>3.0</v>
      </c>
    </row>
    <row r="2454">
      <c r="A2454" s="6" t="s">
        <v>2516</v>
      </c>
      <c r="B2454" s="7">
        <v>3111.41</v>
      </c>
      <c r="C2454" s="7">
        <v>3112.87</v>
      </c>
      <c r="D2454" s="7">
        <v>3099.26</v>
      </c>
      <c r="E2454" s="7">
        <v>3110.29</v>
      </c>
      <c r="F2454" s="7">
        <v>3235.27</v>
      </c>
      <c r="G2454" s="10">
        <v>0.0021749357185665403</v>
      </c>
      <c r="H2454" s="7">
        <v>29.41013008210757</v>
      </c>
      <c r="I2454" s="7">
        <v>30.88316663918571</v>
      </c>
      <c r="J2454" s="7">
        <v>2.1350584898971974</v>
      </c>
      <c r="K2454" s="7">
        <v>68.10266847580279</v>
      </c>
      <c r="L2454" s="7">
        <v>71.90283400809732</v>
      </c>
      <c r="M2454" s="7">
        <v>69.31316550907668</v>
      </c>
      <c r="N2454" s="7">
        <v>1.0</v>
      </c>
      <c r="O2454" s="10">
        <v>0.0021749357185665403</v>
      </c>
      <c r="P2454" s="15">
        <v>0.015</v>
      </c>
      <c r="Q2454" s="11">
        <v>3.0</v>
      </c>
    </row>
    <row r="2455">
      <c r="A2455" s="6" t="s">
        <v>2517</v>
      </c>
      <c r="B2455" s="7">
        <v>3117.44</v>
      </c>
      <c r="C2455" s="7">
        <v>3133.83</v>
      </c>
      <c r="D2455" s="7">
        <v>3117.44</v>
      </c>
      <c r="E2455" s="7">
        <v>3133.64</v>
      </c>
      <c r="F2455" s="7">
        <v>3514.31</v>
      </c>
      <c r="G2455" s="10">
        <v>0.007507338543994261</v>
      </c>
      <c r="H2455" s="7">
        <v>30.023296682398723</v>
      </c>
      <c r="I2455" s="7">
        <v>30.711192647828312</v>
      </c>
      <c r="J2455" s="7">
        <v>3.4030944625407207</v>
      </c>
      <c r="K2455" s="7">
        <v>77.28869983354912</v>
      </c>
      <c r="L2455" s="7">
        <v>99.72034147777443</v>
      </c>
      <c r="M2455" s="7">
        <v>77.5316118016334</v>
      </c>
      <c r="N2455" s="7">
        <v>2.0</v>
      </c>
      <c r="O2455" s="10">
        <v>0.0096822742625608</v>
      </c>
      <c r="P2455" s="15">
        <v>0.015</v>
      </c>
      <c r="Q2455" s="11">
        <v>4.0</v>
      </c>
    </row>
    <row r="2456">
      <c r="A2456" s="6" t="s">
        <v>2518</v>
      </c>
      <c r="B2456" s="7">
        <v>3134.85</v>
      </c>
      <c r="C2456" s="7">
        <v>3142.69</v>
      </c>
      <c r="D2456" s="7">
        <v>3131.0</v>
      </c>
      <c r="E2456" s="7">
        <v>3140.52</v>
      </c>
      <c r="F2456" s="7">
        <v>4600.45</v>
      </c>
      <c r="G2456" s="10">
        <v>0.002195529799211176</v>
      </c>
      <c r="H2456" s="7">
        <v>30.710383942656335</v>
      </c>
      <c r="I2456" s="7">
        <v>30.71103090679392</v>
      </c>
      <c r="J2456" s="7">
        <v>3.595276872964166</v>
      </c>
      <c r="K2456" s="7">
        <v>78.23852560694664</v>
      </c>
      <c r="L2456" s="7">
        <v>96.86007813630434</v>
      </c>
      <c r="M2456" s="7">
        <v>89.4944178740587</v>
      </c>
      <c r="N2456" s="7">
        <v>3.0</v>
      </c>
      <c r="O2456" s="10">
        <v>0.011877804061771977</v>
      </c>
      <c r="P2456" s="15">
        <v>0.015</v>
      </c>
      <c r="Q2456" s="11">
        <v>3.0</v>
      </c>
    </row>
    <row r="2457">
      <c r="A2457" s="6" t="s">
        <v>2519</v>
      </c>
      <c r="B2457" s="7">
        <v>3145.49</v>
      </c>
      <c r="C2457" s="7">
        <v>3154.26</v>
      </c>
      <c r="D2457" s="7">
        <v>3143.41</v>
      </c>
      <c r="E2457" s="7">
        <v>3153.63</v>
      </c>
      <c r="F2457" s="7">
        <v>3035.47</v>
      </c>
      <c r="G2457" s="10">
        <v>0.004174467922509689</v>
      </c>
      <c r="H2457" s="7">
        <v>31.94453625262895</v>
      </c>
      <c r="I2457" s="7">
        <v>30.957731975960925</v>
      </c>
      <c r="J2457" s="7">
        <v>3.7870521172638605</v>
      </c>
      <c r="K2457" s="7">
        <v>79.11031725780393</v>
      </c>
      <c r="L2457" s="7">
        <v>99.21913733267216</v>
      </c>
      <c r="M2457" s="7">
        <v>98.59985231558365</v>
      </c>
      <c r="N2457" s="7">
        <v>4.0</v>
      </c>
      <c r="O2457" s="10">
        <v>0.016052271984281666</v>
      </c>
      <c r="P2457" s="15">
        <v>0.015</v>
      </c>
      <c r="Q2457" s="11">
        <v>4.0</v>
      </c>
    </row>
    <row r="2458">
      <c r="A2458" s="6" t="s">
        <v>2520</v>
      </c>
      <c r="B2458" s="7">
        <v>3147.18</v>
      </c>
      <c r="C2458" s="7">
        <v>3150.3</v>
      </c>
      <c r="D2458" s="7">
        <v>3139.34</v>
      </c>
      <c r="E2458" s="7">
        <v>3140.98</v>
      </c>
      <c r="F2458" s="7">
        <v>1743.42</v>
      </c>
      <c r="G2458" s="10">
        <v>-0.004011250527170306</v>
      </c>
      <c r="H2458" s="7">
        <v>31.53830759232096</v>
      </c>
      <c r="I2458" s="7">
        <v>31.073847099232935</v>
      </c>
      <c r="J2458" s="7">
        <v>2.2872883633431886</v>
      </c>
      <c r="K2458" s="7">
        <v>69.57979071288425</v>
      </c>
      <c r="L2458" s="7">
        <v>83.06986231514509</v>
      </c>
      <c r="M2458" s="7">
        <v>93.0496925947072</v>
      </c>
      <c r="N2458" s="7">
        <v>1.0</v>
      </c>
      <c r="O2458" s="10">
        <v>-0.004011250527170306</v>
      </c>
      <c r="P2458" s="15">
        <v>0.015</v>
      </c>
      <c r="Q2458" s="11">
        <v>2.0</v>
      </c>
    </row>
    <row r="2459">
      <c r="A2459" s="6" t="s">
        <v>2521</v>
      </c>
      <c r="B2459" s="7">
        <v>3143.85</v>
      </c>
      <c r="C2459" s="7">
        <v>3144.31</v>
      </c>
      <c r="D2459" s="7">
        <v>3110.78</v>
      </c>
      <c r="E2459" s="7">
        <v>3113.87</v>
      </c>
      <c r="F2459" s="7">
        <v>3285.75</v>
      </c>
      <c r="G2459" s="10">
        <v>-0.008631064190157252</v>
      </c>
      <c r="H2459" s="7">
        <v>28.698005279061817</v>
      </c>
      <c r="I2459" s="7">
        <v>30.598678735198714</v>
      </c>
      <c r="J2459" s="7">
        <v>1.4611158798283168</v>
      </c>
      <c r="K2459" s="7">
        <v>59.368024553571274</v>
      </c>
      <c r="L2459" s="7">
        <v>46.47495361781036</v>
      </c>
      <c r="M2459" s="7">
        <v>76.25465108854253</v>
      </c>
      <c r="N2459" s="7">
        <v>2.0</v>
      </c>
      <c r="O2459" s="10">
        <v>-0.012642314717327557</v>
      </c>
      <c r="P2459" s="15">
        <v>0.015</v>
      </c>
      <c r="Q2459" s="11">
        <v>2.0</v>
      </c>
    </row>
    <row r="2460">
      <c r="A2460" s="6" t="s">
        <v>2522</v>
      </c>
      <c r="B2460" s="7">
        <v>3087.41</v>
      </c>
      <c r="C2460" s="7">
        <v>3094.97</v>
      </c>
      <c r="D2460" s="7">
        <v>3070.33</v>
      </c>
      <c r="E2460" s="7">
        <v>3093.2</v>
      </c>
      <c r="F2460" s="7">
        <v>3671.58</v>
      </c>
      <c r="G2460" s="10">
        <v>-0.006638042050567324</v>
      </c>
      <c r="H2460" s="7">
        <v>24.496765514781146</v>
      </c>
      <c r="I2460" s="7">
        <v>29.378296091115203</v>
      </c>
      <c r="J2460" s="7">
        <v>1.0172326406487537</v>
      </c>
      <c r="K2460" s="7">
        <v>50.42713567839184</v>
      </c>
      <c r="L2460" s="7">
        <v>27.2488978910995</v>
      </c>
      <c r="M2460" s="7">
        <v>52.264571274684975</v>
      </c>
      <c r="N2460" s="7">
        <v>3.0</v>
      </c>
      <c r="O2460" s="10">
        <v>-0.01928035676789488</v>
      </c>
      <c r="P2460" s="15">
        <v>0.015</v>
      </c>
      <c r="Q2460" s="11">
        <v>2.0</v>
      </c>
    </row>
    <row r="2461">
      <c r="A2461" s="6" t="s">
        <v>2523</v>
      </c>
      <c r="B2461" s="7">
        <v>3103.5</v>
      </c>
      <c r="C2461" s="7">
        <v>3119.38</v>
      </c>
      <c r="D2461" s="7">
        <v>3102.53</v>
      </c>
      <c r="E2461" s="7">
        <v>3112.76</v>
      </c>
      <c r="F2461" s="7">
        <v>3702.98</v>
      </c>
      <c r="G2461" s="10">
        <v>0.006323548428811716</v>
      </c>
      <c r="H2461" s="7">
        <v>22.486372360261612</v>
      </c>
      <c r="I2461" s="7">
        <v>27.999911344944486</v>
      </c>
      <c r="J2461" s="7">
        <v>1.2372022301064385</v>
      </c>
      <c r="K2461" s="7">
        <v>55.301314000906245</v>
      </c>
      <c r="L2461" s="7">
        <v>50.554033122840636</v>
      </c>
      <c r="M2461" s="7">
        <v>41.425961543916834</v>
      </c>
      <c r="N2461" s="7">
        <v>1.0</v>
      </c>
      <c r="O2461" s="10">
        <v>0.006323548428811716</v>
      </c>
      <c r="P2461" s="15">
        <v>0.015</v>
      </c>
      <c r="Q2461" s="11">
        <v>4.0</v>
      </c>
    </row>
    <row r="2462">
      <c r="A2462" s="6" t="s">
        <v>2524</v>
      </c>
      <c r="B2462" s="7">
        <v>3119.21</v>
      </c>
      <c r="C2462" s="7">
        <v>3119.45</v>
      </c>
      <c r="D2462" s="7">
        <v>3103.76</v>
      </c>
      <c r="E2462" s="7">
        <v>3117.43</v>
      </c>
      <c r="F2462" s="7">
        <v>3360.48</v>
      </c>
      <c r="G2462" s="10">
        <v>0.0015002762821417705</v>
      </c>
      <c r="H2462" s="7">
        <v>21.027558665293327</v>
      </c>
      <c r="I2462" s="7">
        <v>26.605440809014254</v>
      </c>
      <c r="J2462" s="7">
        <v>1.2635580334515912</v>
      </c>
      <c r="K2462" s="7">
        <v>55.821764442454</v>
      </c>
      <c r="L2462" s="7">
        <v>56.11819373287232</v>
      </c>
      <c r="M2462" s="7">
        <v>44.640374915604156</v>
      </c>
      <c r="N2462" s="7">
        <v>2.0</v>
      </c>
      <c r="O2462" s="10">
        <v>0.007823824710953487</v>
      </c>
      <c r="P2462" s="15">
        <v>0.015</v>
      </c>
      <c r="Q2462" s="11">
        <v>3.0</v>
      </c>
    </row>
    <row r="2463">
      <c r="A2463" s="6" t="s">
        <v>2525</v>
      </c>
      <c r="B2463" s="7">
        <v>3134.62</v>
      </c>
      <c r="C2463" s="7">
        <v>3150.6</v>
      </c>
      <c r="D2463" s="7">
        <v>3134.62</v>
      </c>
      <c r="E2463" s="7">
        <v>3145.91</v>
      </c>
      <c r="F2463" s="7">
        <v>3483.31</v>
      </c>
      <c r="G2463" s="10">
        <v>0.009135730393304748</v>
      </c>
      <c r="H2463" s="7">
        <v>21.916891996411323</v>
      </c>
      <c r="I2463" s="7">
        <v>25.66773104649367</v>
      </c>
      <c r="J2463" s="7">
        <v>1.3224784591991845</v>
      </c>
      <c r="K2463" s="7">
        <v>56.94255005728619</v>
      </c>
      <c r="L2463" s="7">
        <v>90.05123317049882</v>
      </c>
      <c r="M2463" s="7">
        <v>65.57448667540392</v>
      </c>
      <c r="N2463" s="7">
        <v>3.0</v>
      </c>
      <c r="O2463" s="10">
        <v>0.016959555104258235</v>
      </c>
      <c r="P2463" s="15">
        <v>0.015</v>
      </c>
      <c r="Q2463" s="11">
        <v>4.0</v>
      </c>
    </row>
    <row r="2464">
      <c r="A2464" s="6" t="s">
        <v>2526</v>
      </c>
      <c r="B2464" s="7">
        <v>3141.86</v>
      </c>
      <c r="C2464" s="7">
        <v>3148.87</v>
      </c>
      <c r="D2464" s="7">
        <v>3135.46</v>
      </c>
      <c r="E2464" s="7">
        <v>3135.96</v>
      </c>
      <c r="F2464" s="7">
        <v>3400.47</v>
      </c>
      <c r="G2464" s="10">
        <v>-0.0031628368262282833</v>
      </c>
      <c r="H2464" s="7">
        <v>21.570165780091884</v>
      </c>
      <c r="I2464" s="7">
        <v>24.848217993213318</v>
      </c>
      <c r="J2464" s="7">
        <v>1.1567458084843005</v>
      </c>
      <c r="K2464" s="7">
        <v>53.63384984608959</v>
      </c>
      <c r="L2464" s="7">
        <v>78.19611581079457</v>
      </c>
      <c r="M2464" s="7">
        <v>74.78851423805524</v>
      </c>
      <c r="N2464" s="7">
        <v>1.0</v>
      </c>
      <c r="O2464" s="10">
        <v>-0.0031628368262282833</v>
      </c>
      <c r="P2464" s="15">
        <v>0.015</v>
      </c>
      <c r="Q2464" s="11">
        <v>2.0</v>
      </c>
    </row>
    <row r="2465">
      <c r="A2465" s="6" t="s">
        <v>2527</v>
      </c>
      <c r="B2465" s="7">
        <v>3135.36</v>
      </c>
      <c r="C2465" s="7">
        <v>3142.12</v>
      </c>
      <c r="D2465" s="7">
        <v>3126.09</v>
      </c>
      <c r="E2465" s="7">
        <v>3132.52</v>
      </c>
      <c r="F2465" s="7">
        <v>3346.31</v>
      </c>
      <c r="G2465" s="10">
        <v>-0.0010969527672547018</v>
      </c>
      <c r="H2465" s="7">
        <v>20.77828437664948</v>
      </c>
      <c r="I2465" s="7">
        <v>24.034231269900552</v>
      </c>
      <c r="J2465" s="7">
        <v>1.1364138845898755</v>
      </c>
      <c r="K2465" s="7">
        <v>53.19259029286974</v>
      </c>
      <c r="L2465" s="7">
        <v>74.09746217085647</v>
      </c>
      <c r="M2465" s="7">
        <v>80.78160371738329</v>
      </c>
      <c r="N2465" s="7">
        <v>2.0</v>
      </c>
      <c r="O2465" s="10">
        <v>-0.004259789593482985</v>
      </c>
      <c r="P2465" s="15">
        <v>0.015</v>
      </c>
      <c r="Q2465" s="11">
        <v>3.0</v>
      </c>
    </row>
    <row r="2466">
      <c r="A2466" s="6" t="s">
        <v>2528</v>
      </c>
      <c r="B2466" s="7">
        <v>3135.75</v>
      </c>
      <c r="C2466" s="7">
        <v>3143.98</v>
      </c>
      <c r="D2466" s="7">
        <v>3133.21</v>
      </c>
      <c r="E2466" s="7">
        <v>3141.63</v>
      </c>
      <c r="F2466" s="7">
        <v>3257.65</v>
      </c>
      <c r="G2466" s="10">
        <v>0.0029082017034209287</v>
      </c>
      <c r="H2466" s="7">
        <v>20.64779855484585</v>
      </c>
      <c r="I2466" s="7">
        <v>23.356944726889616</v>
      </c>
      <c r="J2466" s="7">
        <v>1.4212598425196845</v>
      </c>
      <c r="K2466" s="7">
        <v>58.69918699186991</v>
      </c>
      <c r="L2466" s="7">
        <v>84.95174550220413</v>
      </c>
      <c r="M2466" s="7">
        <v>79.08177449461839</v>
      </c>
      <c r="N2466" s="7">
        <v>1.0</v>
      </c>
      <c r="O2466" s="10">
        <v>0.0029082017034209287</v>
      </c>
      <c r="P2466" s="15">
        <v>0.015</v>
      </c>
      <c r="Q2466" s="11">
        <v>3.0</v>
      </c>
    </row>
    <row r="2467">
      <c r="A2467" s="6" t="s">
        <v>2529</v>
      </c>
      <c r="B2467" s="7">
        <v>3141.23</v>
      </c>
      <c r="C2467" s="7">
        <v>3176.28</v>
      </c>
      <c r="D2467" s="7">
        <v>3138.47</v>
      </c>
      <c r="E2467" s="7">
        <v>3168.57</v>
      </c>
      <c r="F2467" s="7">
        <v>4003.2</v>
      </c>
      <c r="G2467" s="10">
        <v>0.008575166394514966</v>
      </c>
      <c r="H2467" s="7">
        <v>22.45932335480211</v>
      </c>
      <c r="I2467" s="7">
        <v>23.177420452472113</v>
      </c>
      <c r="J2467" s="7">
        <v>1.8809265781631002</v>
      </c>
      <c r="K2467" s="7">
        <v>65.28894531433677</v>
      </c>
      <c r="L2467" s="7">
        <v>92.72298253893344</v>
      </c>
      <c r="M2467" s="7">
        <v>83.924063403998</v>
      </c>
      <c r="N2467" s="7">
        <v>2.0</v>
      </c>
      <c r="O2467" s="10">
        <v>0.011483368097935895</v>
      </c>
      <c r="P2467" s="15">
        <v>0.015</v>
      </c>
      <c r="Q2467" s="11">
        <v>4.0</v>
      </c>
    </row>
    <row r="2468">
      <c r="A2468" s="6" t="s">
        <v>2530</v>
      </c>
      <c r="B2468" s="7">
        <v>3166.65</v>
      </c>
      <c r="C2468" s="7">
        <v>3182.68</v>
      </c>
      <c r="D2468" s="7">
        <v>3156.51</v>
      </c>
      <c r="E2468" s="7">
        <v>3168.8</v>
      </c>
      <c r="F2468" s="7">
        <v>3757.65</v>
      </c>
      <c r="G2468" s="10">
        <v>7.258794976914449E-5</v>
      </c>
      <c r="H2468" s="7">
        <v>23.641010040182664</v>
      </c>
      <c r="I2468" s="7">
        <v>23.270138370014223</v>
      </c>
      <c r="J2468" s="7">
        <v>1.792603630452453</v>
      </c>
      <c r="K2468" s="7">
        <v>64.19112296871211</v>
      </c>
      <c r="L2468" s="7">
        <v>87.64574988874084</v>
      </c>
      <c r="M2468" s="7">
        <v>88.44015930995947</v>
      </c>
      <c r="N2468" s="7">
        <v>3.0</v>
      </c>
      <c r="O2468" s="10">
        <v>0.011555956047705039</v>
      </c>
      <c r="P2468" s="15">
        <v>0.015</v>
      </c>
      <c r="Q2468" s="11">
        <v>3.0</v>
      </c>
    </row>
    <row r="2469">
      <c r="A2469" s="6" t="s">
        <v>2531</v>
      </c>
      <c r="B2469" s="7">
        <v>3183.63</v>
      </c>
      <c r="C2469" s="7">
        <v>3197.71</v>
      </c>
      <c r="D2469" s="7">
        <v>3183.63</v>
      </c>
      <c r="E2469" s="7">
        <v>3191.45</v>
      </c>
      <c r="F2469" s="7">
        <v>4070.2</v>
      </c>
      <c r="G2469" s="10">
        <v>0.00714781620802816</v>
      </c>
      <c r="H2469" s="7">
        <v>26.10425732884096</v>
      </c>
      <c r="I2469" s="7">
        <v>23.83696216177957</v>
      </c>
      <c r="J2469" s="7">
        <v>1.7831211053914902</v>
      </c>
      <c r="K2469" s="7">
        <v>64.06911657337548</v>
      </c>
      <c r="L2469" s="7">
        <v>95.08557073323895</v>
      </c>
      <c r="M2469" s="7">
        <v>91.81810105363775</v>
      </c>
      <c r="N2469" s="7">
        <v>4.0</v>
      </c>
      <c r="O2469" s="10">
        <v>0.0187037722557332</v>
      </c>
      <c r="P2469" s="15">
        <v>0.015</v>
      </c>
      <c r="Q2469" s="11">
        <v>4.0</v>
      </c>
    </row>
    <row r="2470">
      <c r="A2470" s="6" t="s">
        <v>2532</v>
      </c>
      <c r="B2470" s="7">
        <v>3195.4</v>
      </c>
      <c r="C2470" s="7">
        <v>3198.22</v>
      </c>
      <c r="D2470" s="7">
        <v>3191.03</v>
      </c>
      <c r="E2470" s="7">
        <v>3192.52</v>
      </c>
      <c r="F2470" s="7">
        <v>3842.94</v>
      </c>
      <c r="G2470" s="10">
        <v>3.3527080167327196E-4</v>
      </c>
      <c r="H2470" s="7">
        <v>27.822023639569124</v>
      </c>
      <c r="I2470" s="7">
        <v>24.633974457337484</v>
      </c>
      <c r="J2470" s="7">
        <v>1.7044161473855308</v>
      </c>
      <c r="K2470" s="7">
        <v>63.02344219595269</v>
      </c>
      <c r="L2470" s="7">
        <v>95.54304480412868</v>
      </c>
      <c r="M2470" s="7">
        <v>92.75812180870282</v>
      </c>
      <c r="N2470" s="7">
        <v>5.0</v>
      </c>
      <c r="O2470" s="10">
        <v>0.01903904305740647</v>
      </c>
      <c r="P2470" s="15">
        <v>0.015</v>
      </c>
      <c r="Q2470" s="11">
        <v>3.0</v>
      </c>
    </row>
    <row r="2471">
      <c r="A2471" s="6" t="s">
        <v>2533</v>
      </c>
      <c r="B2471" s="7">
        <v>3195.21</v>
      </c>
      <c r="C2471" s="7">
        <v>3198.48</v>
      </c>
      <c r="D2471" s="7">
        <v>3191.14</v>
      </c>
      <c r="E2471" s="7">
        <v>3191.14</v>
      </c>
      <c r="F2471" s="7">
        <v>4029.95</v>
      </c>
      <c r="G2471" s="10">
        <v>-4.322604087053829E-4</v>
      </c>
      <c r="H2471" s="7">
        <v>28.740706377152947</v>
      </c>
      <c r="I2471" s="7">
        <v>25.45532084130058</v>
      </c>
      <c r="J2471" s="7">
        <v>1.498803191489357</v>
      </c>
      <c r="K2471" s="7">
        <v>59.98084189239522</v>
      </c>
      <c r="L2471" s="7">
        <v>94.27233710495501</v>
      </c>
      <c r="M2471" s="7">
        <v>94.96698421410754</v>
      </c>
      <c r="N2471" s="7">
        <v>1.0</v>
      </c>
      <c r="O2471" s="10">
        <v>-4.322604087053829E-4</v>
      </c>
      <c r="P2471" s="15">
        <v>0.015</v>
      </c>
      <c r="Q2471" s="11">
        <v>3.0</v>
      </c>
    </row>
    <row r="2472">
      <c r="A2472" s="6" t="s">
        <v>2534</v>
      </c>
      <c r="B2472" s="7">
        <v>3192.32</v>
      </c>
      <c r="C2472" s="7">
        <v>3205.48</v>
      </c>
      <c r="D2472" s="7">
        <v>3192.32</v>
      </c>
      <c r="E2472" s="7">
        <v>3205.37</v>
      </c>
      <c r="F2472" s="7">
        <v>3784.36</v>
      </c>
      <c r="G2472" s="10">
        <v>0.004459221469443528</v>
      </c>
      <c r="H2472" s="7">
        <v>30.268099332500697</v>
      </c>
      <c r="I2472" s="7">
        <v>26.417876539540604</v>
      </c>
      <c r="J2472" s="7">
        <v>2.0294164668265338</v>
      </c>
      <c r="K2472" s="7">
        <v>66.99034249828482</v>
      </c>
      <c r="L2472" s="7">
        <v>99.91860895301508</v>
      </c>
      <c r="M2472" s="7">
        <v>96.57799695403293</v>
      </c>
      <c r="N2472" s="7">
        <v>1.0</v>
      </c>
      <c r="O2472" s="10">
        <v>0.004459221469443528</v>
      </c>
      <c r="P2472" s="15">
        <v>0.015</v>
      </c>
      <c r="Q2472" s="11">
        <v>4.0</v>
      </c>
    </row>
    <row r="2473">
      <c r="A2473" s="6" t="s">
        <v>2535</v>
      </c>
      <c r="B2473" s="7">
        <v>3223.33</v>
      </c>
      <c r="C2473" s="7">
        <v>3225.65</v>
      </c>
      <c r="D2473" s="7">
        <v>3216.03</v>
      </c>
      <c r="E2473" s="7">
        <v>3221.22</v>
      </c>
      <c r="F2473" s="7">
        <v>6457.48</v>
      </c>
      <c r="G2473" s="10">
        <v>0.004944826962253939</v>
      </c>
      <c r="H2473" s="7">
        <v>32.38422658432546</v>
      </c>
      <c r="I2473" s="7">
        <v>27.611146548497576</v>
      </c>
      <c r="J2473" s="7">
        <v>4.0290632054176</v>
      </c>
      <c r="K2473" s="7">
        <v>80.11558099085448</v>
      </c>
      <c r="L2473" s="7">
        <v>97.14782384754038</v>
      </c>
      <c r="M2473" s="7">
        <v>97.11292330183683</v>
      </c>
      <c r="N2473" s="7">
        <v>2.0</v>
      </c>
      <c r="O2473" s="10">
        <v>0.009404048431697468</v>
      </c>
      <c r="P2473" s="15">
        <v>0.015</v>
      </c>
      <c r="Q2473" s="11">
        <v>4.0</v>
      </c>
    </row>
    <row r="2474">
      <c r="A2474" s="6" t="s">
        <v>2536</v>
      </c>
      <c r="B2474" s="7">
        <v>3226.05</v>
      </c>
      <c r="C2474" s="7">
        <v>3227.78</v>
      </c>
      <c r="D2474" s="7">
        <v>3222.3</v>
      </c>
      <c r="E2474" s="7">
        <v>3224.01</v>
      </c>
      <c r="F2474" s="7">
        <v>3064.53</v>
      </c>
      <c r="G2474" s="10">
        <v>8.661314657180877E-4</v>
      </c>
      <c r="H2474" s="7">
        <v>33.89567412824181</v>
      </c>
      <c r="I2474" s="7">
        <v>28.868052064446424</v>
      </c>
      <c r="J2474" s="7">
        <v>9.856465809072484</v>
      </c>
      <c r="K2474" s="7">
        <v>90.78889928281887</v>
      </c>
      <c r="L2474" s="7">
        <v>96.99001996007985</v>
      </c>
      <c r="M2474" s="7">
        <v>98.01881758687843</v>
      </c>
      <c r="N2474" s="7">
        <v>3.0</v>
      </c>
      <c r="O2474" s="10">
        <v>0.010270179897415556</v>
      </c>
      <c r="P2474" s="15">
        <v>0.015</v>
      </c>
      <c r="Q2474" s="11">
        <v>3.0</v>
      </c>
    </row>
    <row r="2475">
      <c r="A2475" s="6" t="s">
        <v>2537</v>
      </c>
      <c r="B2475" s="7">
        <v>3225.45</v>
      </c>
      <c r="C2475" s="7">
        <v>3226.43</v>
      </c>
      <c r="D2475" s="7">
        <v>3220.51</v>
      </c>
      <c r="E2475" s="7">
        <v>3223.38</v>
      </c>
      <c r="F2475" s="7">
        <v>1296.53</v>
      </c>
      <c r="G2475" s="10">
        <v>-1.9540882317365922E-4</v>
      </c>
      <c r="H2475" s="7">
        <v>34.643324777996895</v>
      </c>
      <c r="I2475" s="7">
        <v>30.02310660715652</v>
      </c>
      <c r="J2475" s="7">
        <v>8.183116883116835</v>
      </c>
      <c r="K2475" s="7">
        <v>89.11045113845277</v>
      </c>
      <c r="L2475" s="7">
        <v>96.45218513143034</v>
      </c>
      <c r="M2475" s="7">
        <v>96.86334297968352</v>
      </c>
      <c r="N2475" s="7">
        <v>1.0</v>
      </c>
      <c r="O2475" s="10">
        <v>-1.9540882317365922E-4</v>
      </c>
      <c r="P2475" s="15">
        <v>0.015</v>
      </c>
      <c r="Q2475" s="11">
        <v>3.0</v>
      </c>
    </row>
    <row r="2476">
      <c r="A2476" s="6" t="s">
        <v>2538</v>
      </c>
      <c r="B2476" s="7">
        <v>3227.2</v>
      </c>
      <c r="C2476" s="7">
        <v>3240.08</v>
      </c>
      <c r="D2476" s="7">
        <v>3227.2</v>
      </c>
      <c r="E2476" s="7">
        <v>3239.91</v>
      </c>
      <c r="F2476" s="7">
        <v>2164.54</v>
      </c>
      <c r="G2476" s="10">
        <v>0.005128157399996198</v>
      </c>
      <c r="H2476" s="7">
        <v>36.15292771124632</v>
      </c>
      <c r="I2476" s="7">
        <v>31.249070827974485</v>
      </c>
      <c r="J2476" s="7">
        <v>8.953246753246706</v>
      </c>
      <c r="K2476" s="7">
        <v>89.95302713987469</v>
      </c>
      <c r="L2476" s="7">
        <v>99.85086411088686</v>
      </c>
      <c r="M2476" s="7">
        <v>97.764356400799</v>
      </c>
      <c r="N2476" s="7">
        <v>1.0</v>
      </c>
      <c r="O2476" s="10">
        <v>0.005128157399996198</v>
      </c>
      <c r="P2476" s="15">
        <v>0.015</v>
      </c>
      <c r="Q2476" s="11">
        <v>4.0</v>
      </c>
    </row>
    <row r="2477">
      <c r="A2477" s="6" t="s">
        <v>2539</v>
      </c>
      <c r="B2477" s="7">
        <v>3247.23</v>
      </c>
      <c r="C2477" s="7">
        <v>3247.93</v>
      </c>
      <c r="D2477" s="7">
        <v>3234.37</v>
      </c>
      <c r="E2477" s="7">
        <v>3240.02</v>
      </c>
      <c r="F2477" s="7">
        <v>2429.15</v>
      </c>
      <c r="G2477" s="10">
        <v>3.3951560382889446E-5</v>
      </c>
      <c r="H2477" s="7">
        <v>36.93244080468958</v>
      </c>
      <c r="I2477" s="7">
        <v>32.38574482331751</v>
      </c>
      <c r="J2477" s="7">
        <v>7.111038961038933</v>
      </c>
      <c r="K2477" s="7">
        <v>87.67112320871023</v>
      </c>
      <c r="L2477" s="7">
        <v>93.50787918581757</v>
      </c>
      <c r="M2477" s="7">
        <v>96.60364280937826</v>
      </c>
      <c r="N2477" s="7">
        <v>2.0</v>
      </c>
      <c r="O2477" s="10">
        <v>0.005162108960379087</v>
      </c>
      <c r="P2477" s="15">
        <v>0.015</v>
      </c>
      <c r="Q2477" s="11">
        <v>3.0</v>
      </c>
    </row>
    <row r="2478">
      <c r="A2478" s="6" t="s">
        <v>2540</v>
      </c>
      <c r="B2478" s="7">
        <v>3240.09</v>
      </c>
      <c r="C2478" s="7">
        <v>3240.92</v>
      </c>
      <c r="D2478" s="7">
        <v>3216.57</v>
      </c>
      <c r="E2478" s="7">
        <v>3221.29</v>
      </c>
      <c r="F2478" s="7">
        <v>3021.72</v>
      </c>
      <c r="G2478" s="10">
        <v>-0.005780828513404244</v>
      </c>
      <c r="H2478" s="7">
        <v>35.62815686588101</v>
      </c>
      <c r="I2478" s="7">
        <v>33.034227231830215</v>
      </c>
      <c r="J2478" s="7">
        <v>4.5289495450785315</v>
      </c>
      <c r="K2478" s="7">
        <v>81.91338170394181</v>
      </c>
      <c r="L2478" s="7">
        <v>78.1352593565332</v>
      </c>
      <c r="M2478" s="7">
        <v>90.49800088441255</v>
      </c>
      <c r="N2478" s="7">
        <v>1.0</v>
      </c>
      <c r="O2478" s="10">
        <v>-0.005780828513404244</v>
      </c>
      <c r="P2478" s="15">
        <v>0.015</v>
      </c>
      <c r="Q2478" s="11">
        <v>2.0</v>
      </c>
    </row>
    <row r="2479">
      <c r="A2479" s="6" t="s">
        <v>2541</v>
      </c>
      <c r="B2479" s="7">
        <v>3215.18</v>
      </c>
      <c r="C2479" s="7">
        <v>3231.72</v>
      </c>
      <c r="D2479" s="7">
        <v>3212.03</v>
      </c>
      <c r="E2479" s="7">
        <v>3230.78</v>
      </c>
      <c r="F2479" s="7">
        <v>2894.76</v>
      </c>
      <c r="G2479" s="10">
        <v>0.002946024729223459</v>
      </c>
      <c r="H2479" s="7">
        <v>34.95730014042283</v>
      </c>
      <c r="I2479" s="7">
        <v>33.41884181354874</v>
      </c>
      <c r="J2479" s="7">
        <v>5.737704918032743</v>
      </c>
      <c r="K2479" s="7">
        <v>85.15815085158141</v>
      </c>
      <c r="L2479" s="7">
        <v>85.05055788005608</v>
      </c>
      <c r="M2479" s="7">
        <v>85.56456547413562</v>
      </c>
      <c r="N2479" s="7">
        <v>1.0</v>
      </c>
      <c r="O2479" s="10">
        <v>0.002946024729223459</v>
      </c>
      <c r="P2479" s="15">
        <v>0.015</v>
      </c>
      <c r="Q2479" s="11">
        <v>3.0</v>
      </c>
    </row>
    <row r="2480">
      <c r="A2480" s="6" t="s">
        <v>2542</v>
      </c>
      <c r="B2480" s="7">
        <v>3244.67</v>
      </c>
      <c r="C2480" s="7">
        <v>3258.14</v>
      </c>
      <c r="D2480" s="7">
        <v>3235.53</v>
      </c>
      <c r="E2480" s="7">
        <v>3257.85</v>
      </c>
      <c r="F2480" s="7">
        <v>3459.93</v>
      </c>
      <c r="G2480" s="10">
        <v>0.00837878159453745</v>
      </c>
      <c r="H2480" s="7">
        <v>36.19275655050069</v>
      </c>
      <c r="I2480" s="7">
        <v>33.97362476093913</v>
      </c>
      <c r="J2480" s="7">
        <v>6.603664416586232</v>
      </c>
      <c r="K2480" s="7">
        <v>86.84844641724781</v>
      </c>
      <c r="L2480" s="7">
        <v>99.75766691735609</v>
      </c>
      <c r="M2480" s="7">
        <v>87.64782805131513</v>
      </c>
      <c r="N2480" s="7">
        <v>2.0</v>
      </c>
      <c r="O2480" s="10">
        <v>0.01132480632376091</v>
      </c>
      <c r="P2480" s="15">
        <v>0.015</v>
      </c>
      <c r="Q2480" s="11">
        <v>4.0</v>
      </c>
    </row>
    <row r="2481">
      <c r="A2481" s="6" t="s">
        <v>2543</v>
      </c>
      <c r="B2481" s="7">
        <v>3226.36</v>
      </c>
      <c r="C2481" s="7">
        <v>3246.15</v>
      </c>
      <c r="D2481" s="7">
        <v>3222.34</v>
      </c>
      <c r="E2481" s="7">
        <v>3234.85</v>
      </c>
      <c r="F2481" s="7">
        <v>3484.7</v>
      </c>
      <c r="G2481" s="10">
        <v>-0.007059870773669752</v>
      </c>
      <c r="H2481" s="7">
        <v>34.91349582847579</v>
      </c>
      <c r="I2481" s="7">
        <v>34.16159897444646</v>
      </c>
      <c r="J2481" s="7">
        <v>2.5153177869227115</v>
      </c>
      <c r="K2481" s="7">
        <v>71.55306971904255</v>
      </c>
      <c r="L2481" s="7">
        <v>77.08353832529761</v>
      </c>
      <c r="M2481" s="7">
        <v>87.2972543742366</v>
      </c>
      <c r="N2481" s="7">
        <v>1.0</v>
      </c>
      <c r="O2481" s="10">
        <v>-0.007059870773669752</v>
      </c>
      <c r="P2481" s="15">
        <v>0.015</v>
      </c>
      <c r="Q2481" s="11">
        <v>2.0</v>
      </c>
    </row>
    <row r="2482">
      <c r="A2482" s="6" t="s">
        <v>2544</v>
      </c>
      <c r="B2482" s="7">
        <v>3217.55</v>
      </c>
      <c r="C2482" s="7">
        <v>3246.84</v>
      </c>
      <c r="D2482" s="7">
        <v>3214.64</v>
      </c>
      <c r="E2482" s="7">
        <v>3246.28</v>
      </c>
      <c r="F2482" s="7">
        <v>3702.46</v>
      </c>
      <c r="G2482" s="10">
        <v>0.003533394129557875</v>
      </c>
      <c r="H2482" s="7">
        <v>34.42514630747701</v>
      </c>
      <c r="I2482" s="7">
        <v>34.21430844105257</v>
      </c>
      <c r="J2482" s="7">
        <v>2.771376314586182</v>
      </c>
      <c r="K2482" s="7">
        <v>73.4844810863239</v>
      </c>
      <c r="L2482" s="7">
        <v>84.08267346664915</v>
      </c>
      <c r="M2482" s="7">
        <v>86.97462623643429</v>
      </c>
      <c r="N2482" s="7">
        <v>1.0</v>
      </c>
      <c r="O2482" s="10">
        <v>0.003533394129557875</v>
      </c>
      <c r="P2482" s="15">
        <v>0.015</v>
      </c>
      <c r="Q2482" s="11">
        <v>4.0</v>
      </c>
    </row>
    <row r="2483">
      <c r="A2483" s="6" t="s">
        <v>2545</v>
      </c>
      <c r="B2483" s="7">
        <v>3241.86</v>
      </c>
      <c r="C2483" s="7">
        <v>3244.91</v>
      </c>
      <c r="D2483" s="7">
        <v>3232.43</v>
      </c>
      <c r="E2483" s="7">
        <v>3237.18</v>
      </c>
      <c r="F2483" s="7">
        <v>3435.91</v>
      </c>
      <c r="G2483" s="10">
        <v>-0.002803208595685019</v>
      </c>
      <c r="H2483" s="7">
        <v>32.92430099834655</v>
      </c>
      <c r="I2483" s="7">
        <v>33.95630695251137</v>
      </c>
      <c r="J2483" s="7">
        <v>1.8654428463285295</v>
      </c>
      <c r="K2483" s="7">
        <v>65.10138035796831</v>
      </c>
      <c r="L2483" s="7">
        <v>68.76769482938438</v>
      </c>
      <c r="M2483" s="7">
        <v>76.6446355404437</v>
      </c>
      <c r="N2483" s="7">
        <v>1.0</v>
      </c>
      <c r="O2483" s="10">
        <v>-0.002803208595685019</v>
      </c>
      <c r="P2483" s="15">
        <v>0.015</v>
      </c>
      <c r="Q2483" s="11">
        <v>3.0</v>
      </c>
    </row>
    <row r="2484">
      <c r="A2484" s="6" t="s">
        <v>2546</v>
      </c>
      <c r="B2484" s="7">
        <v>3238.59</v>
      </c>
      <c r="C2484" s="7">
        <v>3267.07</v>
      </c>
      <c r="D2484" s="7">
        <v>3236.67</v>
      </c>
      <c r="E2484" s="7">
        <v>3253.05</v>
      </c>
      <c r="F2484" s="7">
        <v>3726.84</v>
      </c>
      <c r="G2484" s="10">
        <v>0.004902415064964057</v>
      </c>
      <c r="H2484" s="7">
        <v>32.6392022404998</v>
      </c>
      <c r="I2484" s="7">
        <v>33.692886010109056</v>
      </c>
      <c r="J2484" s="7">
        <v>2.1455336866010506</v>
      </c>
      <c r="K2484" s="7">
        <v>68.20889236508023</v>
      </c>
      <c r="L2484" s="7">
        <v>81.53562491768744</v>
      </c>
      <c r="M2484" s="7">
        <v>78.12866440457366</v>
      </c>
      <c r="N2484" s="7">
        <v>1.0</v>
      </c>
      <c r="O2484" s="10">
        <v>0.004902415064964057</v>
      </c>
      <c r="P2484" s="15">
        <v>0.015</v>
      </c>
      <c r="Q2484" s="11">
        <v>4.0</v>
      </c>
    </row>
    <row r="2485">
      <c r="A2485" s="6" t="s">
        <v>2547</v>
      </c>
      <c r="B2485" s="7">
        <v>3266.03</v>
      </c>
      <c r="C2485" s="7">
        <v>3275.58</v>
      </c>
      <c r="D2485" s="7">
        <v>3263.67</v>
      </c>
      <c r="E2485" s="7">
        <v>3274.7</v>
      </c>
      <c r="F2485" s="7">
        <v>3641.23</v>
      </c>
      <c r="G2485" s="10">
        <v>0.006655292725288463</v>
      </c>
      <c r="H2485" s="7">
        <v>33.77094307420475</v>
      </c>
      <c r="I2485" s="7">
        <v>33.7084974229282</v>
      </c>
      <c r="J2485" s="7">
        <v>2.6237854644383822</v>
      </c>
      <c r="K2485" s="7">
        <v>72.40454740454729</v>
      </c>
      <c r="L2485" s="7">
        <v>98.9430699015132</v>
      </c>
      <c r="M2485" s="7">
        <v>83.08212988286168</v>
      </c>
      <c r="N2485" s="7">
        <v>2.0</v>
      </c>
      <c r="O2485" s="10">
        <v>0.01155770779025252</v>
      </c>
      <c r="P2485" s="15">
        <v>0.015</v>
      </c>
      <c r="Q2485" s="11">
        <v>4.0</v>
      </c>
    </row>
    <row r="2486">
      <c r="A2486" s="6" t="s">
        <v>2548</v>
      </c>
      <c r="B2486" s="7">
        <v>3281.81</v>
      </c>
      <c r="C2486" s="7">
        <v>3282.99</v>
      </c>
      <c r="D2486" s="7">
        <v>3260.86</v>
      </c>
      <c r="E2486" s="7">
        <v>3265.35</v>
      </c>
      <c r="F2486" s="7">
        <v>3214.58</v>
      </c>
      <c r="G2486" s="10">
        <v>-0.002855223379240819</v>
      </c>
      <c r="H2486" s="7">
        <v>33.526911612586446</v>
      </c>
      <c r="I2486" s="7">
        <v>33.67218026085985</v>
      </c>
      <c r="J2486" s="7">
        <v>1.986350929123493</v>
      </c>
      <c r="K2486" s="7">
        <v>66.51431718061667</v>
      </c>
      <c r="L2486" s="7">
        <v>75.14092446448707</v>
      </c>
      <c r="M2486" s="7">
        <v>85.20653976122924</v>
      </c>
      <c r="N2486" s="7">
        <v>1.0</v>
      </c>
      <c r="O2486" s="10">
        <v>-0.002855223379240819</v>
      </c>
      <c r="P2486" s="15">
        <v>0.015</v>
      </c>
      <c r="Q2486" s="11">
        <v>3.0</v>
      </c>
    </row>
    <row r="2487">
      <c r="A2487" s="6" t="s">
        <v>2549</v>
      </c>
      <c r="B2487" s="7">
        <v>3271.13</v>
      </c>
      <c r="C2487" s="7">
        <v>3288.13</v>
      </c>
      <c r="D2487" s="7">
        <v>3268.43</v>
      </c>
      <c r="E2487" s="7">
        <v>3288.13</v>
      </c>
      <c r="F2487" s="7">
        <v>3459.39</v>
      </c>
      <c r="G2487" s="10">
        <v>0.006976281256220681</v>
      </c>
      <c r="H2487" s="7">
        <v>34.77085378239963</v>
      </c>
      <c r="I2487" s="7">
        <v>33.8919149651678</v>
      </c>
      <c r="J2487" s="7">
        <v>2.1003124486104237</v>
      </c>
      <c r="K2487" s="7">
        <v>67.74518644247598</v>
      </c>
      <c r="L2487" s="7">
        <v>100.0</v>
      </c>
      <c r="M2487" s="7">
        <v>91.36133145533343</v>
      </c>
      <c r="N2487" s="7">
        <v>1.0</v>
      </c>
      <c r="O2487" s="10">
        <v>0.006976281256220681</v>
      </c>
      <c r="P2487" s="15">
        <v>0.015</v>
      </c>
      <c r="Q2487" s="11">
        <v>4.0</v>
      </c>
    </row>
    <row r="2488">
      <c r="A2488" s="6" t="s">
        <v>2550</v>
      </c>
      <c r="B2488" s="7">
        <v>3285.35</v>
      </c>
      <c r="C2488" s="7">
        <v>3294.25</v>
      </c>
      <c r="D2488" s="7">
        <v>3277.19</v>
      </c>
      <c r="E2488" s="7">
        <v>3283.15</v>
      </c>
      <c r="F2488" s="7">
        <v>3687.62</v>
      </c>
      <c r="G2488" s="10">
        <v>-0.0015145386587513323</v>
      </c>
      <c r="H2488" s="7">
        <v>34.95193834527436</v>
      </c>
      <c r="I2488" s="7">
        <v>34.10391964118911</v>
      </c>
      <c r="J2488" s="7">
        <v>1.8989208086335234</v>
      </c>
      <c r="K2488" s="7">
        <v>65.50440436241601</v>
      </c>
      <c r="L2488" s="7">
        <v>86.49963512527373</v>
      </c>
      <c r="M2488" s="7">
        <v>87.21351986325358</v>
      </c>
      <c r="N2488" s="7">
        <v>1.0</v>
      </c>
      <c r="O2488" s="10">
        <v>-0.0015145386587513323</v>
      </c>
      <c r="P2488" s="15">
        <v>0.015</v>
      </c>
      <c r="Q2488" s="11">
        <v>3.0</v>
      </c>
    </row>
    <row r="2489">
      <c r="A2489" s="6" t="s">
        <v>2551</v>
      </c>
      <c r="B2489" s="7">
        <v>3282.27</v>
      </c>
      <c r="C2489" s="7">
        <v>3298.66</v>
      </c>
      <c r="D2489" s="7">
        <v>3280.69</v>
      </c>
      <c r="E2489" s="7">
        <v>3289.29</v>
      </c>
      <c r="F2489" s="7">
        <v>3721.49</v>
      </c>
      <c r="G2489" s="10">
        <v>0.0018701551863301623</v>
      </c>
      <c r="H2489" s="7">
        <v>35.185301597153284</v>
      </c>
      <c r="I2489" s="7">
        <v>34.32019603238194</v>
      </c>
      <c r="J2489" s="7">
        <v>2.011510128913437</v>
      </c>
      <c r="K2489" s="7">
        <v>66.7940681852927</v>
      </c>
      <c r="L2489" s="7">
        <v>89.18388549001509</v>
      </c>
      <c r="M2489" s="7">
        <v>91.89450687176293</v>
      </c>
      <c r="N2489" s="7">
        <v>1.0</v>
      </c>
      <c r="O2489" s="10">
        <v>0.0018701551863301623</v>
      </c>
      <c r="P2489" s="15">
        <v>0.015</v>
      </c>
      <c r="Q2489" s="11">
        <v>3.0</v>
      </c>
    </row>
    <row r="2490">
      <c r="A2490" s="6" t="s">
        <v>2552</v>
      </c>
      <c r="B2490" s="7">
        <v>3302.97</v>
      </c>
      <c r="C2490" s="7">
        <v>3317.11</v>
      </c>
      <c r="D2490" s="7">
        <v>3302.82</v>
      </c>
      <c r="E2490" s="7">
        <v>3316.81</v>
      </c>
      <c r="F2490" s="7">
        <v>3540.58</v>
      </c>
      <c r="G2490" s="10">
        <v>0.008366547187994972</v>
      </c>
      <c r="H2490" s="7">
        <v>37.16249159110839</v>
      </c>
      <c r="I2490" s="7">
        <v>34.888655144127235</v>
      </c>
      <c r="J2490" s="7">
        <v>2.1801718845917697</v>
      </c>
      <c r="K2490" s="7">
        <v>68.5551587684586</v>
      </c>
      <c r="L2490" s="7">
        <v>99.71450323562982</v>
      </c>
      <c r="M2490" s="7">
        <v>91.79934128363955</v>
      </c>
      <c r="N2490" s="7">
        <v>2.0</v>
      </c>
      <c r="O2490" s="10">
        <v>0.010236702374325134</v>
      </c>
      <c r="P2490" s="15">
        <v>0.015</v>
      </c>
      <c r="Q2490" s="11">
        <v>4.0</v>
      </c>
    </row>
    <row r="2491">
      <c r="A2491" s="6" t="s">
        <v>2553</v>
      </c>
      <c r="B2491" s="7">
        <v>3323.66</v>
      </c>
      <c r="C2491" s="7">
        <v>3329.88</v>
      </c>
      <c r="D2491" s="7">
        <v>3318.86</v>
      </c>
      <c r="E2491" s="7">
        <v>3329.62</v>
      </c>
      <c r="F2491" s="7">
        <v>3726.22</v>
      </c>
      <c r="G2491" s="10">
        <v>0.003862144651035165</v>
      </c>
      <c r="H2491" s="7">
        <v>39.30994823490619</v>
      </c>
      <c r="I2491" s="7">
        <v>35.772913762283025</v>
      </c>
      <c r="J2491" s="7">
        <v>2.3750767341927483</v>
      </c>
      <c r="K2491" s="7">
        <v>70.37104401600575</v>
      </c>
      <c r="L2491" s="7">
        <v>99.77938056851912</v>
      </c>
      <c r="M2491" s="7">
        <v>96.22592309805468</v>
      </c>
      <c r="N2491" s="7">
        <v>3.0</v>
      </c>
      <c r="O2491" s="10">
        <v>0.014098847025360298</v>
      </c>
      <c r="P2491" s="15">
        <v>0.015</v>
      </c>
      <c r="Q2491" s="11">
        <v>4.0</v>
      </c>
    </row>
    <row r="2492">
      <c r="A2492" s="6" t="s">
        <v>2554</v>
      </c>
      <c r="B2492" s="7">
        <v>3321.03</v>
      </c>
      <c r="C2492" s="7">
        <v>3329.79</v>
      </c>
      <c r="D2492" s="7">
        <v>3316.61</v>
      </c>
      <c r="E2492" s="7">
        <v>3320.79</v>
      </c>
      <c r="F2492" s="7">
        <v>4104.84</v>
      </c>
      <c r="G2492" s="10">
        <v>-0.0026519542770646284</v>
      </c>
      <c r="H2492" s="7">
        <v>39.84006442893724</v>
      </c>
      <c r="I2492" s="7">
        <v>36.586343895613865</v>
      </c>
      <c r="J2492" s="7">
        <v>2.8005790807093667</v>
      </c>
      <c r="K2492" s="7">
        <v>73.68822016950762</v>
      </c>
      <c r="L2492" s="7">
        <v>92.28680526092478</v>
      </c>
      <c r="M2492" s="7">
        <v>97.26022968835791</v>
      </c>
      <c r="N2492" s="7">
        <v>1.0</v>
      </c>
      <c r="O2492" s="10">
        <v>-0.0026519542770646284</v>
      </c>
      <c r="P2492" s="15">
        <v>0.015</v>
      </c>
      <c r="Q2492" s="11">
        <v>3.0</v>
      </c>
    </row>
    <row r="2493">
      <c r="A2493" s="6" t="s">
        <v>2555</v>
      </c>
      <c r="B2493" s="7">
        <v>3330.02</v>
      </c>
      <c r="C2493" s="7">
        <v>3337.77</v>
      </c>
      <c r="D2493" s="7">
        <v>3320.04</v>
      </c>
      <c r="E2493" s="7">
        <v>3321.75</v>
      </c>
      <c r="F2493" s="7">
        <v>3623.78</v>
      </c>
      <c r="G2493" s="10">
        <v>2.8908783753264626E-4</v>
      </c>
      <c r="H2493" s="7">
        <v>39.87796099771958</v>
      </c>
      <c r="I2493" s="7">
        <v>37.24466731603501</v>
      </c>
      <c r="J2493" s="7">
        <v>2.646217879116892</v>
      </c>
      <c r="K2493" s="7">
        <v>72.57432130626823</v>
      </c>
      <c r="L2493" s="7">
        <v>86.98936083813858</v>
      </c>
      <c r="M2493" s="7">
        <v>93.01851555586082</v>
      </c>
      <c r="N2493" s="7">
        <v>1.0</v>
      </c>
      <c r="O2493" s="10">
        <v>2.8908783753264626E-4</v>
      </c>
      <c r="P2493" s="15">
        <v>0.015</v>
      </c>
      <c r="Q2493" s="11">
        <v>3.0</v>
      </c>
    </row>
    <row r="2494">
      <c r="A2494" s="6" t="s">
        <v>2556</v>
      </c>
      <c r="B2494" s="7">
        <v>3315.77</v>
      </c>
      <c r="C2494" s="7">
        <v>3326.88</v>
      </c>
      <c r="D2494" s="7">
        <v>3301.87</v>
      </c>
      <c r="E2494" s="7">
        <v>3325.54</v>
      </c>
      <c r="F2494" s="7">
        <v>3766.71</v>
      </c>
      <c r="G2494" s="10">
        <v>0.0011409648528636904</v>
      </c>
      <c r="H2494" s="7">
        <v>39.755538525994325</v>
      </c>
      <c r="I2494" s="7">
        <v>37.74684155802687</v>
      </c>
      <c r="J2494" s="7">
        <v>2.224936663047408</v>
      </c>
      <c r="K2494" s="7">
        <v>68.9916390774928</v>
      </c>
      <c r="L2494" s="7">
        <v>90.0674084301145</v>
      </c>
      <c r="M2494" s="7">
        <v>89.78119150972594</v>
      </c>
      <c r="N2494" s="7">
        <v>2.0</v>
      </c>
      <c r="O2494" s="10">
        <v>0.0014300526903963367</v>
      </c>
      <c r="P2494" s="15">
        <v>0.015</v>
      </c>
      <c r="Q2494" s="11">
        <v>3.0</v>
      </c>
    </row>
    <row r="2495">
      <c r="A2495" s="6" t="s">
        <v>2557</v>
      </c>
      <c r="B2495" s="7">
        <v>3333.1</v>
      </c>
      <c r="C2495" s="7">
        <v>3333.18</v>
      </c>
      <c r="D2495" s="7">
        <v>3281.53</v>
      </c>
      <c r="E2495" s="7">
        <v>3295.47</v>
      </c>
      <c r="F2495" s="7">
        <v>3708.78</v>
      </c>
      <c r="G2495" s="10">
        <v>-0.009042140524546438</v>
      </c>
      <c r="H2495" s="7">
        <v>36.80782247520074</v>
      </c>
      <c r="I2495" s="7">
        <v>37.559037741461644</v>
      </c>
      <c r="J2495" s="7">
        <v>1.9725653778276837</v>
      </c>
      <c r="K2495" s="7">
        <v>66.35902417961995</v>
      </c>
      <c r="L2495" s="7">
        <v>65.64606513441066</v>
      </c>
      <c r="M2495" s="7">
        <v>80.90094480088791</v>
      </c>
      <c r="N2495" s="7">
        <v>1.0</v>
      </c>
      <c r="O2495" s="10">
        <v>-0.009042140524546438</v>
      </c>
      <c r="P2495" s="15">
        <v>0.015</v>
      </c>
      <c r="Q2495" s="11">
        <v>2.0</v>
      </c>
    </row>
    <row r="2496">
      <c r="A2496" s="6" t="s">
        <v>2558</v>
      </c>
      <c r="B2496" s="7">
        <v>3247.16</v>
      </c>
      <c r="C2496" s="7">
        <v>3258.85</v>
      </c>
      <c r="D2496" s="7">
        <v>3234.5</v>
      </c>
      <c r="E2496" s="7">
        <v>3243.63</v>
      </c>
      <c r="F2496" s="7">
        <v>3831.05</v>
      </c>
      <c r="G2496" s="10">
        <v>-0.015730684849201995</v>
      </c>
      <c r="H2496" s="7">
        <v>29.94351135306715</v>
      </c>
      <c r="I2496" s="7">
        <v>36.03593246378274</v>
      </c>
      <c r="J2496" s="7">
        <v>0.9767889988613464</v>
      </c>
      <c r="K2496" s="7">
        <v>49.41291151579599</v>
      </c>
      <c r="L2496" s="7">
        <v>10.632238465920123</v>
      </c>
      <c r="M2496" s="7">
        <v>55.44857067681509</v>
      </c>
      <c r="N2496" s="7">
        <v>2.0</v>
      </c>
      <c r="O2496" s="10">
        <v>-0.024772825373748433</v>
      </c>
      <c r="P2496" s="15">
        <v>0.015</v>
      </c>
      <c r="Q2496" s="11">
        <v>1.0</v>
      </c>
    </row>
    <row r="2497">
      <c r="A2497" s="6" t="s">
        <v>2559</v>
      </c>
      <c r="B2497" s="7">
        <v>3255.35</v>
      </c>
      <c r="C2497" s="7">
        <v>3285.78</v>
      </c>
      <c r="D2497" s="7">
        <v>3253.22</v>
      </c>
      <c r="E2497" s="7">
        <v>3276.24</v>
      </c>
      <c r="F2497" s="7">
        <v>3531.57</v>
      </c>
      <c r="G2497" s="10">
        <v>0.01005355111402955</v>
      </c>
      <c r="H2497" s="7">
        <v>26.825620743382842</v>
      </c>
      <c r="I2497" s="7">
        <v>34.193870119702765</v>
      </c>
      <c r="J2497" s="7">
        <v>1.371752165223185</v>
      </c>
      <c r="K2497" s="7">
        <v>57.8370786516854</v>
      </c>
      <c r="L2497" s="7">
        <v>40.41832090636176</v>
      </c>
      <c r="M2497" s="7">
        <v>38.89887483556418</v>
      </c>
      <c r="N2497" s="7">
        <v>1.0</v>
      </c>
      <c r="O2497" s="10">
        <v>0.01005355111402955</v>
      </c>
      <c r="P2497" s="15">
        <v>0.015</v>
      </c>
      <c r="Q2497" s="11">
        <v>5.0</v>
      </c>
    </row>
    <row r="2498">
      <c r="A2498" s="6" t="s">
        <v>2560</v>
      </c>
      <c r="B2498" s="7">
        <v>3289.46</v>
      </c>
      <c r="C2498" s="7">
        <v>3293.47</v>
      </c>
      <c r="D2498" s="7">
        <v>3271.89</v>
      </c>
      <c r="E2498" s="7">
        <v>3273.4</v>
      </c>
      <c r="F2498" s="7">
        <v>3600.25</v>
      </c>
      <c r="G2498" s="10">
        <v>-8.668473616095558E-4</v>
      </c>
      <c r="H2498" s="7">
        <v>23.850571168919487</v>
      </c>
      <c r="I2498" s="7">
        <v>32.125210329546114</v>
      </c>
      <c r="J2498" s="7">
        <v>1.1885830784913354</v>
      </c>
      <c r="K2498" s="7">
        <v>54.308337214718215</v>
      </c>
      <c r="L2498" s="7">
        <v>37.668248281204704</v>
      </c>
      <c r="M2498" s="7">
        <v>29.572935884495525</v>
      </c>
      <c r="N2498" s="7">
        <v>1.0</v>
      </c>
      <c r="O2498" s="10">
        <v>-8.668473616095558E-4</v>
      </c>
      <c r="P2498" s="15">
        <v>0.015</v>
      </c>
      <c r="Q2498" s="11">
        <v>3.0</v>
      </c>
    </row>
    <row r="2499">
      <c r="A2499" s="6" t="s">
        <v>2561</v>
      </c>
      <c r="B2499" s="7">
        <v>3256.45</v>
      </c>
      <c r="C2499" s="7">
        <v>3285.91</v>
      </c>
      <c r="D2499" s="7">
        <v>3242.8</v>
      </c>
      <c r="E2499" s="7">
        <v>3283.66</v>
      </c>
      <c r="F2499" s="7">
        <v>3790.35</v>
      </c>
      <c r="G2499" s="10">
        <v>0.003134355715769464</v>
      </c>
      <c r="H2499" s="7">
        <v>22.06635203030646</v>
      </c>
      <c r="I2499" s="7">
        <v>30.113438669698187</v>
      </c>
      <c r="J2499" s="7">
        <v>1.0830321564266527</v>
      </c>
      <c r="K2499" s="7">
        <v>51.99305988077233</v>
      </c>
      <c r="L2499" s="7">
        <v>47.603369807301114</v>
      </c>
      <c r="M2499" s="7">
        <v>41.89664633162252</v>
      </c>
      <c r="N2499" s="7">
        <v>1.0</v>
      </c>
      <c r="O2499" s="10">
        <v>0.003134355715769464</v>
      </c>
      <c r="P2499" s="15">
        <v>0.015</v>
      </c>
      <c r="Q2499" s="11">
        <v>4.0</v>
      </c>
    </row>
    <row r="2500">
      <c r="A2500" s="6" t="s">
        <v>2562</v>
      </c>
      <c r="B2500" s="7">
        <v>3282.33</v>
      </c>
      <c r="C2500" s="7">
        <v>3282.33</v>
      </c>
      <c r="D2500" s="7">
        <v>3214.68</v>
      </c>
      <c r="E2500" s="7">
        <v>3225.52</v>
      </c>
      <c r="F2500" s="7">
        <v>4529.7</v>
      </c>
      <c r="G2500" s="10">
        <v>-0.017705852615678808</v>
      </c>
      <c r="H2500" s="7">
        <v>15.779042425634998</v>
      </c>
      <c r="I2500" s="7">
        <v>27.24655942088555</v>
      </c>
      <c r="J2500" s="7">
        <v>0.7458200382897251</v>
      </c>
      <c r="K2500" s="7">
        <v>42.720327521292525</v>
      </c>
      <c r="L2500" s="7">
        <v>8.806564302542963</v>
      </c>
      <c r="M2500" s="7">
        <v>31.359394130349596</v>
      </c>
      <c r="N2500" s="7">
        <v>1.0</v>
      </c>
      <c r="O2500" s="10">
        <v>-0.017705852615678808</v>
      </c>
      <c r="P2500" s="15">
        <v>0.015</v>
      </c>
      <c r="Q2500" s="11">
        <v>1.0</v>
      </c>
    </row>
    <row r="2501">
      <c r="A2501" s="6" t="s">
        <v>2563</v>
      </c>
      <c r="B2501" s="7">
        <v>3235.66</v>
      </c>
      <c r="C2501" s="7">
        <v>3268.44</v>
      </c>
      <c r="D2501" s="7">
        <v>3235.66</v>
      </c>
      <c r="E2501" s="7">
        <v>3248.92</v>
      </c>
      <c r="F2501" s="7">
        <v>3760.46</v>
      </c>
      <c r="G2501" s="10">
        <v>0.00725464421240609</v>
      </c>
      <c r="H2501" s="7">
        <v>12.539936126525845</v>
      </c>
      <c r="I2501" s="7">
        <v>24.305234762013608</v>
      </c>
      <c r="J2501" s="7">
        <v>0.7497766432673888</v>
      </c>
      <c r="K2501" s="7">
        <v>42.84984864510008</v>
      </c>
      <c r="L2501" s="7">
        <v>27.81704443902851</v>
      </c>
      <c r="M2501" s="7">
        <v>28.07565951629086</v>
      </c>
      <c r="N2501" s="7">
        <v>1.0</v>
      </c>
      <c r="O2501" s="10">
        <v>0.00725464421240609</v>
      </c>
      <c r="P2501" s="15">
        <v>0.015</v>
      </c>
      <c r="Q2501" s="11">
        <v>4.0</v>
      </c>
    </row>
    <row r="2502">
      <c r="A2502" s="6" t="s">
        <v>2564</v>
      </c>
      <c r="B2502" s="7">
        <v>3280.61</v>
      </c>
      <c r="C2502" s="7">
        <v>3306.92</v>
      </c>
      <c r="D2502" s="7">
        <v>3280.61</v>
      </c>
      <c r="E2502" s="7">
        <v>3297.59</v>
      </c>
      <c r="F2502" s="7">
        <v>3996.9</v>
      </c>
      <c r="G2502" s="10">
        <v>0.014980362705145116</v>
      </c>
      <c r="H2502" s="7">
        <v>13.741776648574614</v>
      </c>
      <c r="I2502" s="7">
        <v>22.19254313932581</v>
      </c>
      <c r="J2502" s="7">
        <v>1.0951753229633543</v>
      </c>
      <c r="K2502" s="7">
        <v>52.27129734491004</v>
      </c>
      <c r="L2502" s="7">
        <v>67.35721829555627</v>
      </c>
      <c r="M2502" s="7">
        <v>34.66027567904258</v>
      </c>
      <c r="N2502" s="7">
        <v>2.0</v>
      </c>
      <c r="O2502" s="10">
        <v>0.022235006917551207</v>
      </c>
      <c r="P2502" s="15">
        <v>0.015</v>
      </c>
      <c r="Q2502" s="11">
        <v>5.0</v>
      </c>
    </row>
    <row r="2503">
      <c r="A2503" s="6" t="s">
        <v>2565</v>
      </c>
      <c r="B2503" s="7">
        <v>3324.91</v>
      </c>
      <c r="C2503" s="7">
        <v>3337.58</v>
      </c>
      <c r="D2503" s="7">
        <v>3313.75</v>
      </c>
      <c r="E2503" s="7">
        <v>3334.69</v>
      </c>
      <c r="F2503" s="7">
        <v>4121.48</v>
      </c>
      <c r="G2503" s="10">
        <v>0.011250640619361384</v>
      </c>
      <c r="H2503" s="7">
        <v>17.48633230945461</v>
      </c>
      <c r="I2503" s="7">
        <v>21.251300973351572</v>
      </c>
      <c r="J2503" s="7">
        <v>1.299235433693648</v>
      </c>
      <c r="K2503" s="7">
        <v>56.507281275083166</v>
      </c>
      <c r="L2503" s="7">
        <v>97.49776586237718</v>
      </c>
      <c r="M2503" s="7">
        <v>64.22400953232065</v>
      </c>
      <c r="N2503" s="7">
        <v>3.0</v>
      </c>
      <c r="O2503" s="10">
        <v>0.03348564753691259</v>
      </c>
      <c r="P2503" s="15">
        <v>0.015</v>
      </c>
      <c r="Q2503" s="11">
        <v>5.0</v>
      </c>
    </row>
    <row r="2504">
      <c r="A2504" s="6" t="s">
        <v>2566</v>
      </c>
      <c r="B2504" s="7">
        <v>3344.92</v>
      </c>
      <c r="C2504" s="7">
        <v>3347.96</v>
      </c>
      <c r="D2504" s="7">
        <v>3334.39</v>
      </c>
      <c r="E2504" s="7">
        <v>3345.78</v>
      </c>
      <c r="F2504" s="7">
        <v>3887.25</v>
      </c>
      <c r="G2504" s="10">
        <v>0.0033256464618900542</v>
      </c>
      <c r="H2504" s="7">
        <v>21.105498912030725</v>
      </c>
      <c r="I2504" s="7">
        <v>21.222140561087404</v>
      </c>
      <c r="J2504" s="7">
        <v>1.1909438439230187</v>
      </c>
      <c r="K2504" s="7">
        <v>54.35757047020251</v>
      </c>
      <c r="L2504" s="7">
        <v>98.36434573829544</v>
      </c>
      <c r="M2504" s="7">
        <v>87.7397766320763</v>
      </c>
      <c r="N2504" s="7">
        <v>4.0</v>
      </c>
      <c r="O2504" s="10">
        <v>0.03681129399880265</v>
      </c>
      <c r="P2504" s="15">
        <v>0.015</v>
      </c>
      <c r="Q2504" s="11">
        <v>4.0</v>
      </c>
    </row>
    <row r="2505">
      <c r="A2505" s="6" t="s">
        <v>2567</v>
      </c>
      <c r="B2505" s="7">
        <v>3335.54</v>
      </c>
      <c r="C2505" s="7">
        <v>3341.42</v>
      </c>
      <c r="D2505" s="7">
        <v>3322.12</v>
      </c>
      <c r="E2505" s="7">
        <v>3327.71</v>
      </c>
      <c r="F2505" s="7">
        <v>3733.92</v>
      </c>
      <c r="G2505" s="10">
        <v>-0.0054008332885007865</v>
      </c>
      <c r="H2505" s="7">
        <v>22.25902831391204</v>
      </c>
      <c r="I2505" s="7">
        <v>21.42951811165233</v>
      </c>
      <c r="J2505" s="7">
        <v>0.9887508098239008</v>
      </c>
      <c r="K2505" s="7">
        <v>49.71717949477302</v>
      </c>
      <c r="L2505" s="7">
        <v>84.80642256902763</v>
      </c>
      <c r="M2505" s="7">
        <v>93.55617805656675</v>
      </c>
      <c r="N2505" s="7">
        <v>1.0</v>
      </c>
      <c r="O2505" s="10">
        <v>-0.0054008332885007865</v>
      </c>
      <c r="P2505" s="15">
        <v>0.015</v>
      </c>
      <c r="Q2505" s="11">
        <v>2.0</v>
      </c>
    </row>
    <row r="2506">
      <c r="A2506" s="6" t="s">
        <v>2568</v>
      </c>
      <c r="B2506" s="7">
        <v>3318.28</v>
      </c>
      <c r="C2506" s="7">
        <v>3352.26</v>
      </c>
      <c r="D2506" s="7">
        <v>3317.77</v>
      </c>
      <c r="E2506" s="7">
        <v>3352.09</v>
      </c>
      <c r="F2506" s="7">
        <v>3462.73</v>
      </c>
      <c r="G2506" s="10">
        <v>0.007326359568592248</v>
      </c>
      <c r="H2506" s="7">
        <v>24.853969830327515</v>
      </c>
      <c r="I2506" s="7">
        <v>22.11440845538737</v>
      </c>
      <c r="J2506" s="7">
        <v>1.1944582504970194</v>
      </c>
      <c r="K2506" s="7">
        <v>54.43066644017896</v>
      </c>
      <c r="L2506" s="7">
        <v>99.87643552841978</v>
      </c>
      <c r="M2506" s="7">
        <v>94.34906794524761</v>
      </c>
      <c r="N2506" s="7">
        <v>1.0</v>
      </c>
      <c r="O2506" s="10">
        <v>0.007326359568592248</v>
      </c>
      <c r="P2506" s="15">
        <v>0.015</v>
      </c>
      <c r="Q2506" s="11">
        <v>4.0</v>
      </c>
    </row>
    <row r="2507">
      <c r="A2507" s="6" t="s">
        <v>2569</v>
      </c>
      <c r="B2507" s="7">
        <v>3365.87</v>
      </c>
      <c r="C2507" s="7">
        <v>3375.63</v>
      </c>
      <c r="D2507" s="7">
        <v>3352.72</v>
      </c>
      <c r="E2507" s="7">
        <v>3357.75</v>
      </c>
      <c r="F2507" s="7">
        <v>3762.94</v>
      </c>
      <c r="G2507" s="10">
        <v>0.0016884988171558205</v>
      </c>
      <c r="H2507" s="7">
        <v>27.055317516062132</v>
      </c>
      <c r="I2507" s="7">
        <v>23.102590267522324</v>
      </c>
      <c r="J2507" s="7">
        <v>1.2236580516898614</v>
      </c>
      <c r="K2507" s="7">
        <v>55.029056772463136</v>
      </c>
      <c r="L2507" s="7">
        <v>88.89095992544263</v>
      </c>
      <c r="M2507" s="7">
        <v>91.19127267429668</v>
      </c>
      <c r="N2507" s="7">
        <v>2.0</v>
      </c>
      <c r="O2507" s="10">
        <v>0.00901485838574807</v>
      </c>
      <c r="P2507" s="15">
        <v>0.015</v>
      </c>
      <c r="Q2507" s="11">
        <v>3.0</v>
      </c>
    </row>
    <row r="2508">
      <c r="A2508" s="6" t="s">
        <v>2570</v>
      </c>
      <c r="B2508" s="7">
        <v>3370.5</v>
      </c>
      <c r="C2508" s="7">
        <v>3381.47</v>
      </c>
      <c r="D2508" s="7">
        <v>3369.72</v>
      </c>
      <c r="E2508" s="7">
        <v>3379.45</v>
      </c>
      <c r="F2508" s="7">
        <v>3930.91</v>
      </c>
      <c r="G2508" s="10">
        <v>0.006462661008115499</v>
      </c>
      <c r="H2508" s="7">
        <v>30.20275154316414</v>
      </c>
      <c r="I2508" s="7">
        <v>24.522622522650686</v>
      </c>
      <c r="J2508" s="7">
        <v>1.3349279324055665</v>
      </c>
      <c r="K2508" s="7">
        <v>57.172125695128116</v>
      </c>
      <c r="L2508" s="7">
        <v>98.78889621679959</v>
      </c>
      <c r="M2508" s="7">
        <v>95.852097223554</v>
      </c>
      <c r="N2508" s="7">
        <v>3.0</v>
      </c>
      <c r="O2508" s="10">
        <v>0.015477519393863569</v>
      </c>
      <c r="P2508" s="15">
        <v>0.015</v>
      </c>
      <c r="Q2508" s="11">
        <v>4.0</v>
      </c>
    </row>
    <row r="2509">
      <c r="A2509" s="6" t="s">
        <v>2571</v>
      </c>
      <c r="B2509" s="7">
        <v>3365.9</v>
      </c>
      <c r="C2509" s="7">
        <v>3385.09</v>
      </c>
      <c r="D2509" s="7">
        <v>3360.52</v>
      </c>
      <c r="E2509" s="7">
        <v>3373.94</v>
      </c>
      <c r="F2509" s="7">
        <v>3500.89</v>
      </c>
      <c r="G2509" s="10">
        <v>-0.0016304428235363044</v>
      </c>
      <c r="H2509" s="7">
        <v>31.884954823165117</v>
      </c>
      <c r="I2509" s="7">
        <v>25.995088982753572</v>
      </c>
      <c r="J2509" s="7">
        <v>1.57529325513197</v>
      </c>
      <c r="K2509" s="7">
        <v>61.16947077746471</v>
      </c>
      <c r="L2509" s="7">
        <v>93.45695675136432</v>
      </c>
      <c r="M2509" s="7">
        <v>93.7122709645355</v>
      </c>
      <c r="N2509" s="7">
        <v>1.0</v>
      </c>
      <c r="O2509" s="10">
        <v>-0.0016304428235363044</v>
      </c>
      <c r="P2509" s="15">
        <v>0.015</v>
      </c>
      <c r="Q2509" s="11">
        <v>3.0</v>
      </c>
    </row>
    <row r="2510">
      <c r="A2510" s="6" t="s">
        <v>2572</v>
      </c>
      <c r="B2510" s="7">
        <v>3378.08</v>
      </c>
      <c r="C2510" s="7">
        <v>3380.69</v>
      </c>
      <c r="D2510" s="7">
        <v>3366.15</v>
      </c>
      <c r="E2510" s="7">
        <v>3380.16</v>
      </c>
      <c r="F2510" s="7">
        <v>3419.7</v>
      </c>
      <c r="G2510" s="10">
        <v>0.0018435419717006821</v>
      </c>
      <c r="H2510" s="7">
        <v>33.33574138358563</v>
      </c>
      <c r="I2510" s="7">
        <v>27.463219462919984</v>
      </c>
      <c r="J2510" s="7">
        <v>2.614593188268692</v>
      </c>
      <c r="K2510" s="7">
        <v>72.33436937673815</v>
      </c>
      <c r="L2510" s="7">
        <v>97.10697729006496</v>
      </c>
      <c r="M2510" s="7">
        <v>96.45094341940961</v>
      </c>
      <c r="N2510" s="7">
        <v>1.0</v>
      </c>
      <c r="O2510" s="10">
        <v>0.0018435419717006821</v>
      </c>
      <c r="P2510" s="15">
        <v>0.015</v>
      </c>
      <c r="Q2510" s="11">
        <v>3.0</v>
      </c>
    </row>
    <row r="2511">
      <c r="A2511" s="6" t="s">
        <v>2573</v>
      </c>
      <c r="B2511" s="7">
        <v>3369.04</v>
      </c>
      <c r="C2511" s="7">
        <v>3375.01</v>
      </c>
      <c r="D2511" s="7">
        <v>3355.61</v>
      </c>
      <c r="E2511" s="7">
        <v>3370.29</v>
      </c>
      <c r="F2511" s="7">
        <v>3750.4</v>
      </c>
      <c r="G2511" s="10">
        <v>-0.002919980119284262</v>
      </c>
      <c r="H2511" s="7">
        <v>33.30515260461516</v>
      </c>
      <c r="I2511" s="7">
        <v>28.63160609125902</v>
      </c>
      <c r="J2511" s="7">
        <v>1.9959758551307933</v>
      </c>
      <c r="K2511" s="7">
        <v>66.62189388851587</v>
      </c>
      <c r="L2511" s="7">
        <v>91.31506366997233</v>
      </c>
      <c r="M2511" s="7">
        <v>93.95966590380054</v>
      </c>
      <c r="N2511" s="7">
        <v>1.0</v>
      </c>
      <c r="O2511" s="10">
        <v>-0.002919980119284262</v>
      </c>
      <c r="P2511" s="15">
        <v>0.015</v>
      </c>
      <c r="Q2511" s="11">
        <v>3.0</v>
      </c>
    </row>
    <row r="2512">
      <c r="A2512" s="6" t="s">
        <v>2574</v>
      </c>
      <c r="B2512" s="7">
        <v>3380.39</v>
      </c>
      <c r="C2512" s="7">
        <v>3393.52</v>
      </c>
      <c r="D2512" s="7">
        <v>3378.83</v>
      </c>
      <c r="E2512" s="7">
        <v>3386.15</v>
      </c>
      <c r="F2512" s="7">
        <v>3614.2</v>
      </c>
      <c r="G2512" s="10">
        <v>0.004705826501577053</v>
      </c>
      <c r="H2512" s="7">
        <v>34.166826323602436</v>
      </c>
      <c r="I2512" s="7">
        <v>29.738650137727706</v>
      </c>
      <c r="J2512" s="7">
        <v>2.2310295883830156</v>
      </c>
      <c r="K2512" s="7">
        <v>69.05011320244657</v>
      </c>
      <c r="L2512" s="7">
        <v>95.87899798702757</v>
      </c>
      <c r="M2512" s="7">
        <v>94.76701298235496</v>
      </c>
      <c r="N2512" s="7">
        <v>1.0</v>
      </c>
      <c r="O2512" s="10">
        <v>0.004705826501577053</v>
      </c>
      <c r="P2512" s="15">
        <v>0.015</v>
      </c>
      <c r="Q2512" s="11">
        <v>4.0</v>
      </c>
    </row>
    <row r="2513">
      <c r="A2513" s="6" t="s">
        <v>2575</v>
      </c>
      <c r="B2513" s="7">
        <v>3380.45</v>
      </c>
      <c r="C2513" s="7">
        <v>3389.15</v>
      </c>
      <c r="D2513" s="7">
        <v>3341.02</v>
      </c>
      <c r="E2513" s="7">
        <v>3373.23</v>
      </c>
      <c r="F2513" s="7">
        <v>4019.18</v>
      </c>
      <c r="G2513" s="10">
        <v>-0.0038155427255142484</v>
      </c>
      <c r="H2513" s="7">
        <v>33.421906002882224</v>
      </c>
      <c r="I2513" s="7">
        <v>30.475301310758613</v>
      </c>
      <c r="J2513" s="7">
        <v>1.8570471725193796</v>
      </c>
      <c r="K2513" s="7">
        <v>64.99882782410668</v>
      </c>
      <c r="L2513" s="7">
        <v>88.65466338626709</v>
      </c>
      <c r="M2513" s="7">
        <v>91.94957501442234</v>
      </c>
      <c r="N2513" s="7">
        <v>1.0</v>
      </c>
      <c r="O2513" s="10">
        <v>-0.0038155427255142484</v>
      </c>
      <c r="P2513" s="15">
        <v>0.015</v>
      </c>
      <c r="Q2513" s="11">
        <v>2.0</v>
      </c>
    </row>
    <row r="2514">
      <c r="A2514" s="6" t="s">
        <v>2576</v>
      </c>
      <c r="B2514" s="7">
        <v>3360.5</v>
      </c>
      <c r="C2514" s="7">
        <v>3360.76</v>
      </c>
      <c r="D2514" s="7">
        <v>3328.45</v>
      </c>
      <c r="E2514" s="7">
        <v>3337.75</v>
      </c>
      <c r="F2514" s="7">
        <v>3908.78</v>
      </c>
      <c r="G2514" s="10">
        <v>-0.0105181087562959</v>
      </c>
      <c r="H2514" s="7">
        <v>29.627089158979743</v>
      </c>
      <c r="I2514" s="7">
        <v>30.305658880402838</v>
      </c>
      <c r="J2514" s="7">
        <v>2.3711667684789264</v>
      </c>
      <c r="K2514" s="7">
        <v>70.33667959265033</v>
      </c>
      <c r="L2514" s="7">
        <v>64.67122767008746</v>
      </c>
      <c r="M2514" s="7">
        <v>83.06829634779403</v>
      </c>
      <c r="N2514" s="7">
        <v>2.0</v>
      </c>
      <c r="O2514" s="10">
        <v>-0.014333651481810147</v>
      </c>
      <c r="P2514" s="15">
        <v>0.015</v>
      </c>
      <c r="Q2514" s="11">
        <v>1.0</v>
      </c>
    </row>
    <row r="2515">
      <c r="A2515" s="6" t="s">
        <v>2577</v>
      </c>
      <c r="B2515" s="7">
        <v>3257.61</v>
      </c>
      <c r="C2515" s="7">
        <v>3259.81</v>
      </c>
      <c r="D2515" s="7">
        <v>3214.65</v>
      </c>
      <c r="E2515" s="7">
        <v>3225.89</v>
      </c>
      <c r="F2515" s="7">
        <v>4851.16</v>
      </c>
      <c r="G2515" s="10">
        <v>-0.03351359448730436</v>
      </c>
      <c r="H2515" s="7">
        <v>17.39300657006561</v>
      </c>
      <c r="I2515" s="7">
        <v>27.723128418335396</v>
      </c>
      <c r="J2515" s="7">
        <v>0.8811109390325735</v>
      </c>
      <c r="K2515" s="7">
        <v>46.83992425697739</v>
      </c>
      <c r="L2515" s="7">
        <v>6.283893330351534</v>
      </c>
      <c r="M2515" s="7">
        <v>53.20326146223536</v>
      </c>
      <c r="N2515" s="7">
        <v>3.0</v>
      </c>
      <c r="O2515" s="10">
        <v>-0.04784724596911451</v>
      </c>
      <c r="P2515" s="15">
        <v>0.015</v>
      </c>
      <c r="Q2515" s="11">
        <v>1.0</v>
      </c>
    </row>
    <row r="2516">
      <c r="A2516" s="6" t="s">
        <v>2578</v>
      </c>
      <c r="B2516" s="7">
        <v>3238.94</v>
      </c>
      <c r="C2516" s="7">
        <v>3246.99</v>
      </c>
      <c r="D2516" s="7">
        <v>3118.77</v>
      </c>
      <c r="E2516" s="7">
        <v>3128.21</v>
      </c>
      <c r="F2516" s="7">
        <v>5596.76</v>
      </c>
      <c r="G2516" s="10">
        <v>-0.03028001574759209</v>
      </c>
      <c r="H2516" s="7">
        <v>-0.18244852461202754</v>
      </c>
      <c r="I2516" s="7">
        <v>22.14201302974591</v>
      </c>
      <c r="J2516" s="7">
        <v>0.4187171831565937</v>
      </c>
      <c r="K2516" s="7">
        <v>29.513788098693723</v>
      </c>
      <c r="L2516" s="7">
        <v>3.4358507734304116</v>
      </c>
      <c r="M2516" s="7">
        <v>24.796990591289802</v>
      </c>
      <c r="N2516" s="7">
        <v>4.0</v>
      </c>
      <c r="O2516" s="10">
        <v>-0.0781272617167066</v>
      </c>
      <c r="P2516" s="15">
        <v>0.015</v>
      </c>
      <c r="Q2516" s="11">
        <v>1.0</v>
      </c>
    </row>
    <row r="2517">
      <c r="A2517" s="6" t="s">
        <v>2579</v>
      </c>
      <c r="B2517" s="7">
        <v>3139.9</v>
      </c>
      <c r="C2517" s="7">
        <v>3182.51</v>
      </c>
      <c r="D2517" s="7">
        <v>3108.99</v>
      </c>
      <c r="E2517" s="7">
        <v>3116.39</v>
      </c>
      <c r="F2517" s="7">
        <v>5484.65</v>
      </c>
      <c r="G2517" s="10">
        <v>-0.0037785187055856748</v>
      </c>
      <c r="H2517" s="7">
        <v>-14.893218772298042</v>
      </c>
      <c r="I2517" s="7">
        <v>14.734966669337123</v>
      </c>
      <c r="J2517" s="7">
        <v>0.28003693809570873</v>
      </c>
      <c r="K2517" s="7">
        <v>21.877254457384282</v>
      </c>
      <c r="L2517" s="7">
        <v>2.600780234070251</v>
      </c>
      <c r="M2517" s="7">
        <v>4.1068414459507325</v>
      </c>
      <c r="N2517" s="7">
        <v>5.0</v>
      </c>
      <c r="O2517" s="10">
        <v>-0.08190578042229227</v>
      </c>
      <c r="P2517" s="15">
        <v>0.015</v>
      </c>
      <c r="Q2517" s="11">
        <v>2.0</v>
      </c>
    </row>
    <row r="2518">
      <c r="A2518" s="6" t="s">
        <v>2580</v>
      </c>
      <c r="B2518" s="7">
        <v>3062.54</v>
      </c>
      <c r="C2518" s="7">
        <v>3097.07</v>
      </c>
      <c r="D2518" s="7">
        <v>2977.39</v>
      </c>
      <c r="E2518" s="7">
        <v>2978.76</v>
      </c>
      <c r="F2518" s="7">
        <v>7064.71</v>
      </c>
      <c r="G2518" s="10">
        <v>-0.044163278665378745</v>
      </c>
      <c r="H2518" s="7">
        <v>-37.228059065814705</v>
      </c>
      <c r="I2518" s="7">
        <v>4.342361522306758</v>
      </c>
      <c r="J2518" s="7">
        <v>0.1674530441883671</v>
      </c>
      <c r="K2518" s="7">
        <v>14.343450044689646</v>
      </c>
      <c r="L2518" s="7">
        <v>0.32922404056432975</v>
      </c>
      <c r="M2518" s="7">
        <v>2.121951682688331</v>
      </c>
      <c r="N2518" s="7">
        <v>6.0</v>
      </c>
      <c r="O2518" s="10">
        <v>-0.12606905908767102</v>
      </c>
      <c r="P2518" s="15">
        <v>0.015</v>
      </c>
      <c r="Q2518" s="11">
        <v>1.0</v>
      </c>
    </row>
    <row r="2519">
      <c r="A2519" s="6" t="s">
        <v>2581</v>
      </c>
      <c r="B2519" s="7">
        <v>2916.9</v>
      </c>
      <c r="C2519" s="7">
        <v>2959.72</v>
      </c>
      <c r="D2519" s="7">
        <v>2855.84</v>
      </c>
      <c r="E2519" s="7">
        <v>2954.22</v>
      </c>
      <c r="F2519" s="7">
        <v>8569.57</v>
      </c>
      <c r="G2519" s="10">
        <v>-0.008238327357692603</v>
      </c>
      <c r="H2519" s="7">
        <v>-56.26022101582612</v>
      </c>
      <c r="I2519" s="7">
        <v>-7.7781549853198175</v>
      </c>
      <c r="J2519" s="7">
        <v>0.16503096286691493</v>
      </c>
      <c r="K2519" s="7">
        <v>14.165371404447981</v>
      </c>
      <c r="L2519" s="7">
        <v>18.297128403511323</v>
      </c>
      <c r="M2519" s="7">
        <v>7.075710892715301</v>
      </c>
      <c r="N2519" s="7">
        <v>7.0</v>
      </c>
      <c r="O2519" s="10">
        <v>-0.13430738644536364</v>
      </c>
      <c r="P2519" s="15">
        <v>0.015</v>
      </c>
      <c r="Q2519" s="11">
        <v>2.0</v>
      </c>
    </row>
    <row r="2520">
      <c r="A2520" s="6" t="s">
        <v>2582</v>
      </c>
      <c r="B2520" s="7">
        <v>2974.28</v>
      </c>
      <c r="C2520" s="7">
        <v>3090.96</v>
      </c>
      <c r="D2520" s="7">
        <v>2945.19</v>
      </c>
      <c r="E2520" s="7">
        <v>3090.23</v>
      </c>
      <c r="F2520" s="7">
        <v>6381.33</v>
      </c>
      <c r="G2520" s="10">
        <v>0.04603922524388848</v>
      </c>
      <c r="H2520" s="7">
        <v>-59.680516321210234</v>
      </c>
      <c r="I2520" s="7">
        <v>-18.1586272524979</v>
      </c>
      <c r="J2520" s="7">
        <v>0.41458943462028536</v>
      </c>
      <c r="K2520" s="7">
        <v>29.30811050003159</v>
      </c>
      <c r="L2520" s="7">
        <v>43.59284332688587</v>
      </c>
      <c r="M2520" s="7">
        <v>20.73973192365384</v>
      </c>
      <c r="N2520" s="7">
        <v>1.0</v>
      </c>
      <c r="O2520" s="10">
        <v>0.04603922524388848</v>
      </c>
      <c r="P2520" s="15">
        <v>0.015</v>
      </c>
      <c r="Q2520" s="11">
        <v>5.0</v>
      </c>
    </row>
    <row r="2521">
      <c r="A2521" s="6" t="s">
        <v>2583</v>
      </c>
      <c r="B2521" s="7">
        <v>3096.46</v>
      </c>
      <c r="C2521" s="7">
        <v>3136.72</v>
      </c>
      <c r="D2521" s="7">
        <v>2976.63</v>
      </c>
      <c r="E2521" s="7">
        <v>3003.37</v>
      </c>
      <c r="F2521" s="7">
        <v>6376.51</v>
      </c>
      <c r="G2521" s="10">
        <v>-0.028107940185682013</v>
      </c>
      <c r="H2521" s="7">
        <v>-68.60911787020041</v>
      </c>
      <c r="I2521" s="7">
        <v>-28.2487253760384</v>
      </c>
      <c r="J2521" s="7">
        <v>0.3365782428814796</v>
      </c>
      <c r="K2521" s="7">
        <v>25.182083029861616</v>
      </c>
      <c r="L2521" s="7">
        <v>27.438253236125536</v>
      </c>
      <c r="M2521" s="7">
        <v>29.776074988840907</v>
      </c>
      <c r="N2521" s="7">
        <v>1.0</v>
      </c>
      <c r="O2521" s="10">
        <v>-0.028107940185682013</v>
      </c>
      <c r="P2521" s="15">
        <v>0.01</v>
      </c>
      <c r="Q2521" s="11">
        <v>1.0</v>
      </c>
    </row>
    <row r="2522">
      <c r="A2522" s="6" t="s">
        <v>2584</v>
      </c>
      <c r="B2522" s="7">
        <v>3045.75</v>
      </c>
      <c r="C2522" s="7">
        <v>3130.97</v>
      </c>
      <c r="D2522" s="7">
        <v>3034.38</v>
      </c>
      <c r="E2522" s="7">
        <v>3130.12</v>
      </c>
      <c r="F2522" s="7">
        <v>5073.02</v>
      </c>
      <c r="G2522" s="10">
        <v>0.042202592421180206</v>
      </c>
      <c r="H2522" s="7">
        <v>-64.71147956390905</v>
      </c>
      <c r="I2522" s="7">
        <v>-35.541276213612534</v>
      </c>
      <c r="J2522" s="7">
        <v>0.533238482131157</v>
      </c>
      <c r="K2522" s="7">
        <v>34.77857413218399</v>
      </c>
      <c r="L2522" s="7">
        <v>51.011754203243534</v>
      </c>
      <c r="M2522" s="7">
        <v>40.68095025541831</v>
      </c>
      <c r="N2522" s="7">
        <v>1.0</v>
      </c>
      <c r="O2522" s="10">
        <v>0.042202592421180206</v>
      </c>
      <c r="P2522" s="15">
        <v>0.01</v>
      </c>
      <c r="Q2522" s="11">
        <v>5.0</v>
      </c>
    </row>
    <row r="2523">
      <c r="A2523" s="6" t="s">
        <v>2585</v>
      </c>
      <c r="B2523" s="7">
        <v>3075.7</v>
      </c>
      <c r="C2523" s="7">
        <v>3083.04</v>
      </c>
      <c r="D2523" s="7">
        <v>2999.83</v>
      </c>
      <c r="E2523" s="7">
        <v>3023.94</v>
      </c>
      <c r="F2523" s="7">
        <v>5579.29</v>
      </c>
      <c r="G2523" s="10">
        <v>-0.03392202215889482</v>
      </c>
      <c r="H2523" s="7">
        <v>-69.39052100981871</v>
      </c>
      <c r="I2523" s="7">
        <v>-42.31112517285377</v>
      </c>
      <c r="J2523" s="7">
        <v>0.44867998235775963</v>
      </c>
      <c r="K2523" s="7">
        <v>30.971642310368836</v>
      </c>
      <c r="L2523" s="7">
        <v>31.263948817140296</v>
      </c>
      <c r="M2523" s="7">
        <v>36.57131875216979</v>
      </c>
      <c r="N2523" s="7">
        <v>1.0</v>
      </c>
      <c r="O2523" s="10">
        <v>-0.03392202215889482</v>
      </c>
      <c r="P2523" s="15">
        <v>0.01</v>
      </c>
      <c r="Q2523" s="11">
        <v>1.0</v>
      </c>
    </row>
    <row r="2524">
      <c r="A2524" s="6" t="s">
        <v>2586</v>
      </c>
      <c r="B2524" s="7">
        <v>2954.2</v>
      </c>
      <c r="C2524" s="7">
        <v>2985.93</v>
      </c>
      <c r="D2524" s="7">
        <v>2901.54</v>
      </c>
      <c r="E2524" s="7">
        <v>2972.37</v>
      </c>
      <c r="F2524" s="7">
        <v>6555.24</v>
      </c>
      <c r="G2524" s="10">
        <v>-0.017053909799797668</v>
      </c>
      <c r="H2524" s="7">
        <v>-76.37950765821097</v>
      </c>
      <c r="I2524" s="7">
        <v>-49.12480166992522</v>
      </c>
      <c r="J2524" s="7">
        <v>0.40590900482219117</v>
      </c>
      <c r="K2524" s="7">
        <v>28.87164129612553</v>
      </c>
      <c r="L2524" s="7">
        <v>21.672742151465517</v>
      </c>
      <c r="M2524" s="7">
        <v>34.64948172394978</v>
      </c>
      <c r="N2524" s="7">
        <v>2.0</v>
      </c>
      <c r="O2524" s="10">
        <v>-0.05097593195869249</v>
      </c>
      <c r="P2524" s="15">
        <v>0.01</v>
      </c>
      <c r="Q2524" s="11">
        <v>1.0</v>
      </c>
    </row>
    <row r="2525">
      <c r="A2525" s="6" t="s">
        <v>2587</v>
      </c>
      <c r="B2525" s="7">
        <v>2863.89</v>
      </c>
      <c r="C2525" s="7">
        <v>2863.89</v>
      </c>
      <c r="D2525" s="7">
        <v>2734.43</v>
      </c>
      <c r="E2525" s="7">
        <v>2746.56</v>
      </c>
      <c r="F2525" s="7">
        <v>8441.29</v>
      </c>
      <c r="G2525" s="10">
        <v>-0.07596968075979772</v>
      </c>
      <c r="H2525" s="7">
        <v>-98.99812104190096</v>
      </c>
      <c r="I2525" s="7">
        <v>-59.099465544320374</v>
      </c>
      <c r="J2525" s="7">
        <v>0.30877154097633985</v>
      </c>
      <c r="K2525" s="7">
        <v>23.592470596204834</v>
      </c>
      <c r="L2525" s="7">
        <v>1.8404163316087494</v>
      </c>
      <c r="M2525" s="7">
        <v>18.25903576673819</v>
      </c>
      <c r="N2525" s="7">
        <v>3.0</v>
      </c>
      <c r="O2525" s="10">
        <v>-0.1269456127184902</v>
      </c>
      <c r="P2525" s="15">
        <v>0.01</v>
      </c>
      <c r="Q2525" s="11">
        <v>1.0</v>
      </c>
    </row>
    <row r="2526">
      <c r="A2526" s="6" t="s">
        <v>2588</v>
      </c>
      <c r="B2526" s="7">
        <v>2813.48</v>
      </c>
      <c r="C2526" s="7">
        <v>2882.59</v>
      </c>
      <c r="D2526" s="7">
        <v>2734.0</v>
      </c>
      <c r="E2526" s="7">
        <v>2882.23</v>
      </c>
      <c r="F2526" s="7">
        <v>7642.04</v>
      </c>
      <c r="G2526" s="10">
        <v>0.04939633578003032</v>
      </c>
      <c r="H2526" s="7">
        <v>-104.76839510556829</v>
      </c>
      <c r="I2526" s="7">
        <v>-68.23325145656996</v>
      </c>
      <c r="J2526" s="7">
        <v>0.44154707153543543</v>
      </c>
      <c r="K2526" s="7">
        <v>30.630083488368527</v>
      </c>
      <c r="L2526" s="7">
        <v>22.625352972601696</v>
      </c>
      <c r="M2526" s="7">
        <v>15.379503818558655</v>
      </c>
      <c r="N2526" s="7">
        <v>1.0</v>
      </c>
      <c r="O2526" s="10">
        <v>0.04939633578003032</v>
      </c>
      <c r="P2526" s="15">
        <v>0.01</v>
      </c>
      <c r="Q2526" s="11">
        <v>5.0</v>
      </c>
    </row>
    <row r="2527">
      <c r="A2527" s="6" t="s">
        <v>2589</v>
      </c>
      <c r="B2527" s="7">
        <v>2825.6</v>
      </c>
      <c r="C2527" s="7">
        <v>2825.6</v>
      </c>
      <c r="D2527" s="7">
        <v>2707.22</v>
      </c>
      <c r="E2527" s="7">
        <v>2741.38</v>
      </c>
      <c r="F2527" s="7">
        <v>7431.2</v>
      </c>
      <c r="G2527" s="10">
        <v>-0.04886841091793504</v>
      </c>
      <c r="H2527" s="7">
        <v>-119.33122070980198</v>
      </c>
      <c r="I2527" s="7">
        <v>-78.45284530721636</v>
      </c>
      <c r="J2527" s="7">
        <v>0.3867201149202161</v>
      </c>
      <c r="K2527" s="7">
        <v>27.887394922692508</v>
      </c>
      <c r="L2527" s="7">
        <v>5.226918015729762</v>
      </c>
      <c r="M2527" s="7">
        <v>9.897562439980069</v>
      </c>
      <c r="N2527" s="7">
        <v>1.0</v>
      </c>
      <c r="O2527" s="10">
        <v>-0.04886841091793504</v>
      </c>
      <c r="P2527" s="15">
        <v>0.01</v>
      </c>
      <c r="Q2527" s="11">
        <v>1.0</v>
      </c>
    </row>
    <row r="2528">
      <c r="A2528" s="6" t="s">
        <v>2590</v>
      </c>
      <c r="B2528" s="7">
        <v>2630.86</v>
      </c>
      <c r="C2528" s="7">
        <v>2660.95</v>
      </c>
      <c r="D2528" s="7">
        <v>2478.86</v>
      </c>
      <c r="E2528" s="7">
        <v>2480.64</v>
      </c>
      <c r="F2528" s="7">
        <v>8850.81</v>
      </c>
      <c r="G2528" s="10">
        <v>-0.09511268047479744</v>
      </c>
      <c r="H2528" s="7">
        <v>-150.18071403836348</v>
      </c>
      <c r="I2528" s="7">
        <v>-92.7984190534458</v>
      </c>
      <c r="J2528" s="7">
        <v>0.317337559934371</v>
      </c>
      <c r="K2528" s="7">
        <v>24.089312381723985</v>
      </c>
      <c r="L2528" s="7">
        <v>0.22792752416924844</v>
      </c>
      <c r="M2528" s="7">
        <v>9.36006617083357</v>
      </c>
      <c r="N2528" s="7">
        <v>2.0</v>
      </c>
      <c r="O2528" s="10">
        <v>-0.1439810913927325</v>
      </c>
      <c r="P2528" s="15">
        <v>0.01</v>
      </c>
      <c r="Q2528" s="11">
        <v>1.0</v>
      </c>
    </row>
    <row r="2529">
      <c r="A2529" s="6" t="s">
        <v>2591</v>
      </c>
      <c r="B2529" s="7">
        <v>2569.99</v>
      </c>
      <c r="C2529" s="7">
        <v>2711.33</v>
      </c>
      <c r="D2529" s="7">
        <v>2492.37</v>
      </c>
      <c r="E2529" s="7">
        <v>2711.02</v>
      </c>
      <c r="F2529" s="7">
        <v>8299.07</v>
      </c>
      <c r="G2529" s="10">
        <v>0.0928711945304438</v>
      </c>
      <c r="H2529" s="7">
        <v>-154.26119212725553</v>
      </c>
      <c r="I2529" s="7">
        <v>-105.09097366820775</v>
      </c>
      <c r="J2529" s="7">
        <v>0.5498128847229997</v>
      </c>
      <c r="K2529" s="7">
        <v>35.476081670418466</v>
      </c>
      <c r="L2529" s="7">
        <v>30.22405061643211</v>
      </c>
      <c r="M2529" s="7">
        <v>11.892965385443707</v>
      </c>
      <c r="N2529" s="7">
        <v>1.0</v>
      </c>
      <c r="O2529" s="10">
        <v>0.0928711945304438</v>
      </c>
      <c r="P2529" s="15">
        <v>0.01</v>
      </c>
      <c r="Q2529" s="11">
        <v>5.0</v>
      </c>
    </row>
    <row r="2530">
      <c r="A2530" s="6" t="s">
        <v>2592</v>
      </c>
      <c r="B2530" s="7">
        <v>2508.59</v>
      </c>
      <c r="C2530" s="7">
        <v>2562.98</v>
      </c>
      <c r="D2530" s="7">
        <v>2380.94</v>
      </c>
      <c r="E2530" s="7">
        <v>2386.13</v>
      </c>
      <c r="F2530" s="7">
        <v>7805.45</v>
      </c>
      <c r="G2530" s="10">
        <v>-0.11984050283657069</v>
      </c>
      <c r="H2530" s="7">
        <v>-181.6173365886125</v>
      </c>
      <c r="I2530" s="7">
        <v>-120.3962462522887</v>
      </c>
      <c r="J2530" s="7">
        <v>0.458687422039697</v>
      </c>
      <c r="K2530" s="7">
        <v>31.44521678251739</v>
      </c>
      <c r="L2530" s="7">
        <v>0.6474793218309135</v>
      </c>
      <c r="M2530" s="7">
        <v>10.366485820810757</v>
      </c>
      <c r="N2530" s="7">
        <v>1.0</v>
      </c>
      <c r="O2530" s="10">
        <v>-0.11984050283657069</v>
      </c>
      <c r="P2530" s="15">
        <v>0.0</v>
      </c>
      <c r="Q2530" s="11">
        <v>1.0</v>
      </c>
    </row>
    <row r="2531">
      <c r="A2531" s="6" t="s">
        <v>2593</v>
      </c>
      <c r="B2531" s="7">
        <v>2425.66</v>
      </c>
      <c r="C2531" s="7">
        <v>2553.93</v>
      </c>
      <c r="D2531" s="7">
        <v>2367.04</v>
      </c>
      <c r="E2531" s="7">
        <v>2529.19</v>
      </c>
      <c r="F2531" s="7">
        <v>8370.25</v>
      </c>
      <c r="G2531" s="10">
        <v>0.05995482224354915</v>
      </c>
      <c r="H2531" s="7">
        <v>-189.56830633367963</v>
      </c>
      <c r="I2531" s="7">
        <v>-134.2306582685669</v>
      </c>
      <c r="J2531" s="7">
        <v>0.5679398412149487</v>
      </c>
      <c r="K2531" s="7">
        <v>36.22204285432721</v>
      </c>
      <c r="L2531" s="7">
        <v>21.06719675709387</v>
      </c>
      <c r="M2531" s="7">
        <v>17.312908898452296</v>
      </c>
      <c r="N2531" s="7">
        <v>1.0</v>
      </c>
      <c r="O2531" s="10">
        <v>0.05995482224354915</v>
      </c>
      <c r="P2531" s="15">
        <v>0.0</v>
      </c>
      <c r="Q2531" s="11">
        <v>5.0</v>
      </c>
    </row>
    <row r="2532">
      <c r="A2532" s="6" t="s">
        <v>2594</v>
      </c>
      <c r="B2532" s="7">
        <v>2436.5</v>
      </c>
      <c r="C2532" s="7">
        <v>2453.57</v>
      </c>
      <c r="D2532" s="7">
        <v>2280.52</v>
      </c>
      <c r="E2532" s="7">
        <v>2398.1</v>
      </c>
      <c r="F2532" s="7">
        <v>8799.3</v>
      </c>
      <c r="G2532" s="10">
        <v>-0.051830823307066745</v>
      </c>
      <c r="H2532" s="7">
        <v>-204.09469794210918</v>
      </c>
      <c r="I2532" s="7">
        <v>-148.20346620327538</v>
      </c>
      <c r="J2532" s="7">
        <v>0.5706860476292577</v>
      </c>
      <c r="K2532" s="7">
        <v>36.3335530032009</v>
      </c>
      <c r="L2532" s="7">
        <v>13.732772716654981</v>
      </c>
      <c r="M2532" s="7">
        <v>11.815816265193256</v>
      </c>
      <c r="N2532" s="7">
        <v>1.0</v>
      </c>
      <c r="O2532" s="10">
        <v>-0.051830823307066745</v>
      </c>
      <c r="P2532" s="15">
        <v>0.0</v>
      </c>
      <c r="Q2532" s="11">
        <v>1.0</v>
      </c>
    </row>
    <row r="2533">
      <c r="A2533" s="6" t="s">
        <v>2595</v>
      </c>
      <c r="B2533" s="7">
        <v>2393.48</v>
      </c>
      <c r="C2533" s="7">
        <v>2466.97</v>
      </c>
      <c r="D2533" s="7">
        <v>2319.78</v>
      </c>
      <c r="E2533" s="7">
        <v>2409.39</v>
      </c>
      <c r="F2533" s="7">
        <v>7956.1</v>
      </c>
      <c r="G2533" s="10">
        <v>0.004707893749218116</v>
      </c>
      <c r="H2533" s="7">
        <v>-212.24928170435942</v>
      </c>
      <c r="I2533" s="7">
        <v>-161.0126293034922</v>
      </c>
      <c r="J2533" s="7">
        <v>0.5897333564258768</v>
      </c>
      <c r="K2533" s="7">
        <v>37.096369277408044</v>
      </c>
      <c r="L2533" s="7">
        <v>15.051389862181724</v>
      </c>
      <c r="M2533" s="7">
        <v>16.617119778643524</v>
      </c>
      <c r="N2533" s="7">
        <v>1.0</v>
      </c>
      <c r="O2533" s="10">
        <v>0.004707893749218116</v>
      </c>
      <c r="P2533" s="15">
        <v>0.0</v>
      </c>
      <c r="Q2533" s="11">
        <v>4.0</v>
      </c>
    </row>
    <row r="2534">
      <c r="A2534" s="6" t="s">
        <v>2596</v>
      </c>
      <c r="B2534" s="7">
        <v>2431.94</v>
      </c>
      <c r="C2534" s="7">
        <v>2453.01</v>
      </c>
      <c r="D2534" s="7">
        <v>2295.56</v>
      </c>
      <c r="E2534" s="7">
        <v>2304.92</v>
      </c>
      <c r="F2534" s="7">
        <v>9053.95</v>
      </c>
      <c r="G2534" s="10">
        <v>-0.04335952253474938</v>
      </c>
      <c r="H2534" s="7">
        <v>-224.55319454709797</v>
      </c>
      <c r="I2534" s="7">
        <v>-173.72074235221334</v>
      </c>
      <c r="J2534" s="7">
        <v>0.4517752677212628</v>
      </c>
      <c r="K2534" s="7">
        <v>31.118815547145857</v>
      </c>
      <c r="L2534" s="7">
        <v>2.849801448259764</v>
      </c>
      <c r="M2534" s="7">
        <v>10.544654675698824</v>
      </c>
      <c r="N2534" s="7">
        <v>1.0</v>
      </c>
      <c r="O2534" s="10">
        <v>-0.04335952253474938</v>
      </c>
      <c r="P2534" s="15">
        <v>0.0</v>
      </c>
      <c r="Q2534" s="11">
        <v>1.0</v>
      </c>
    </row>
    <row r="2535">
      <c r="A2535" s="6" t="s">
        <v>2597</v>
      </c>
      <c r="B2535" s="7">
        <v>2290.71</v>
      </c>
      <c r="C2535" s="7">
        <v>2300.73</v>
      </c>
      <c r="D2535" s="7">
        <v>2191.86</v>
      </c>
      <c r="E2535" s="7">
        <v>2237.4</v>
      </c>
      <c r="F2535" s="7">
        <v>7411.38</v>
      </c>
      <c r="G2535" s="10">
        <v>-0.02929385835517067</v>
      </c>
      <c r="H2535" s="7">
        <v>-237.0202123635213</v>
      </c>
      <c r="I2535" s="7">
        <v>-186.38063635447492</v>
      </c>
      <c r="J2535" s="7">
        <v>0.45795827672101463</v>
      </c>
      <c r="K2535" s="7">
        <v>31.410931576929244</v>
      </c>
      <c r="L2535" s="7">
        <v>4.849272183237318</v>
      </c>
      <c r="M2535" s="7">
        <v>7.583487831226268</v>
      </c>
      <c r="N2535" s="7">
        <v>2.0</v>
      </c>
      <c r="O2535" s="10">
        <v>-0.07265338088992004</v>
      </c>
      <c r="P2535" s="15">
        <v>0.0</v>
      </c>
      <c r="Q2535" s="11">
        <v>1.0</v>
      </c>
    </row>
    <row r="2536">
      <c r="A2536" s="6" t="s">
        <v>2598</v>
      </c>
      <c r="B2536" s="7">
        <v>2344.44</v>
      </c>
      <c r="C2536" s="7">
        <v>2449.71</v>
      </c>
      <c r="D2536" s="7">
        <v>2344.44</v>
      </c>
      <c r="E2536" s="7">
        <v>2447.33</v>
      </c>
      <c r="F2536" s="7">
        <v>7563.15</v>
      </c>
      <c r="G2536" s="10">
        <v>0.09382765710199331</v>
      </c>
      <c r="H2536" s="7">
        <v>-227.34018116711786</v>
      </c>
      <c r="I2536" s="7">
        <v>-194.57254531700352</v>
      </c>
      <c r="J2536" s="7">
        <v>0.5168209352355073</v>
      </c>
      <c r="K2536" s="7">
        <v>34.07263990296019</v>
      </c>
      <c r="L2536" s="7">
        <v>28.666487129423896</v>
      </c>
      <c r="M2536" s="7">
        <v>12.121853586973659</v>
      </c>
      <c r="N2536" s="7">
        <v>1.0</v>
      </c>
      <c r="O2536" s="10">
        <v>0.09382765710199331</v>
      </c>
      <c r="P2536" s="15">
        <v>0.0</v>
      </c>
      <c r="Q2536" s="11">
        <v>5.0</v>
      </c>
    </row>
    <row r="2537">
      <c r="A2537" s="6" t="s">
        <v>2599</v>
      </c>
      <c r="B2537" s="7">
        <v>2457.77</v>
      </c>
      <c r="C2537" s="7">
        <v>2571.42</v>
      </c>
      <c r="D2537" s="7">
        <v>2407.53</v>
      </c>
      <c r="E2537" s="7">
        <v>2475.56</v>
      </c>
      <c r="F2537" s="7">
        <v>8300.01</v>
      </c>
      <c r="G2537" s="10">
        <v>0.011535019797084994</v>
      </c>
      <c r="H2537" s="7">
        <v>-214.91337403412808</v>
      </c>
      <c r="I2537" s="7">
        <v>-198.64071106042846</v>
      </c>
      <c r="J2537" s="7">
        <v>0.5804092001163021</v>
      </c>
      <c r="K2537" s="7">
        <v>36.72524812394093</v>
      </c>
      <c r="L2537" s="7">
        <v>35.72732882491467</v>
      </c>
      <c r="M2537" s="7">
        <v>23.08102937919196</v>
      </c>
      <c r="N2537" s="7">
        <v>2.0</v>
      </c>
      <c r="O2537" s="10">
        <v>0.1053626768990783</v>
      </c>
      <c r="P2537" s="15">
        <v>0.0</v>
      </c>
      <c r="Q2537" s="11">
        <v>5.0</v>
      </c>
    </row>
    <row r="2538">
      <c r="A2538" s="6" t="s">
        <v>2600</v>
      </c>
      <c r="B2538" s="7">
        <v>2501.29</v>
      </c>
      <c r="C2538" s="7">
        <v>2637.01</v>
      </c>
      <c r="D2538" s="7">
        <v>2500.72</v>
      </c>
      <c r="E2538" s="7">
        <v>2630.07</v>
      </c>
      <c r="F2538" s="7">
        <v>7766.99</v>
      </c>
      <c r="G2538" s="10">
        <v>0.06241416083633611</v>
      </c>
      <c r="H2538" s="7">
        <v>-190.4025322742741</v>
      </c>
      <c r="I2538" s="7">
        <v>-196.9930753031976</v>
      </c>
      <c r="J2538" s="7">
        <v>0.727331384372735</v>
      </c>
      <c r="K2538" s="7">
        <v>42.107229160133556</v>
      </c>
      <c r="L2538" s="7">
        <v>63.44157630333126</v>
      </c>
      <c r="M2538" s="7">
        <v>42.61179741922327</v>
      </c>
      <c r="N2538" s="7">
        <v>3.0</v>
      </c>
      <c r="O2538" s="10">
        <v>0.1677768377354144</v>
      </c>
      <c r="P2538" s="15">
        <v>0.0</v>
      </c>
      <c r="Q2538" s="11">
        <v>5.0</v>
      </c>
    </row>
    <row r="2539">
      <c r="A2539" s="6" t="s">
        <v>2601</v>
      </c>
      <c r="B2539" s="7">
        <v>2555.87</v>
      </c>
      <c r="C2539" s="7">
        <v>2615.91</v>
      </c>
      <c r="D2539" s="7">
        <v>2520.02</v>
      </c>
      <c r="E2539" s="7">
        <v>2541.47</v>
      </c>
      <c r="F2539" s="7">
        <v>6201.67</v>
      </c>
      <c r="G2539" s="10">
        <v>-0.033687316307170666</v>
      </c>
      <c r="H2539" s="7">
        <v>-176.0968581630018</v>
      </c>
      <c r="I2539" s="7">
        <v>-192.81383187515846</v>
      </c>
      <c r="J2539" s="7">
        <v>0.8165825999856907</v>
      </c>
      <c r="K2539" s="7">
        <v>44.95158106172123</v>
      </c>
      <c r="L2539" s="7">
        <v>50.61456719702338</v>
      </c>
      <c r="M2539" s="7">
        <v>49.9278241084231</v>
      </c>
      <c r="N2539" s="7">
        <v>1.0</v>
      </c>
      <c r="O2539" s="10">
        <v>-0.033687316307170666</v>
      </c>
      <c r="P2539" s="15">
        <v>0.0</v>
      </c>
      <c r="Q2539" s="11">
        <v>1.0</v>
      </c>
    </row>
    <row r="2540">
      <c r="A2540" s="6" t="s">
        <v>2602</v>
      </c>
      <c r="B2540" s="7">
        <v>2558.98</v>
      </c>
      <c r="C2540" s="7">
        <v>2631.8</v>
      </c>
      <c r="D2540" s="7">
        <v>2545.28</v>
      </c>
      <c r="E2540" s="7">
        <v>2626.65</v>
      </c>
      <c r="F2540" s="7">
        <v>5751.12</v>
      </c>
      <c r="G2540" s="10">
        <v>0.03351603599491645</v>
      </c>
      <c r="H2540" s="7">
        <v>-156.08692137310982</v>
      </c>
      <c r="I2540" s="7">
        <v>-185.46844977474873</v>
      </c>
      <c r="J2540" s="7">
        <v>0.7714280603849182</v>
      </c>
      <c r="K2540" s="7">
        <v>43.548370810909056</v>
      </c>
      <c r="L2540" s="7">
        <v>68.60699971597187</v>
      </c>
      <c r="M2540" s="7">
        <v>60.88771440544216</v>
      </c>
      <c r="N2540" s="7">
        <v>1.0</v>
      </c>
      <c r="O2540" s="10">
        <v>0.03351603599491645</v>
      </c>
      <c r="P2540" s="15">
        <v>0.0</v>
      </c>
      <c r="Q2540" s="11">
        <v>5.0</v>
      </c>
    </row>
    <row r="2541">
      <c r="A2541" s="6" t="s">
        <v>2603</v>
      </c>
      <c r="B2541" s="7">
        <v>2614.69</v>
      </c>
      <c r="C2541" s="7">
        <v>2641.39</v>
      </c>
      <c r="D2541" s="7">
        <v>2571.15</v>
      </c>
      <c r="E2541" s="7">
        <v>2584.59</v>
      </c>
      <c r="F2541" s="7">
        <v>6576.21</v>
      </c>
      <c r="G2541" s="10">
        <v>-0.01601279195933982</v>
      </c>
      <c r="H2541" s="7">
        <v>-141.9860658098255</v>
      </c>
      <c r="I2541" s="7">
        <v>-176.7719729817641</v>
      </c>
      <c r="J2541" s="7">
        <v>0.8461893130070535</v>
      </c>
      <c r="K2541" s="7">
        <v>45.834373920667396</v>
      </c>
      <c r="L2541" s="7">
        <v>75.60205594163286</v>
      </c>
      <c r="M2541" s="7">
        <v>64.94120761820938</v>
      </c>
      <c r="N2541" s="7">
        <v>1.0</v>
      </c>
      <c r="O2541" s="10">
        <v>-0.01601279195933982</v>
      </c>
      <c r="P2541" s="15">
        <v>0.0</v>
      </c>
      <c r="Q2541" s="11">
        <v>1.0</v>
      </c>
    </row>
    <row r="2542">
      <c r="A2542" s="6" t="s">
        <v>2604</v>
      </c>
      <c r="B2542" s="7">
        <v>2498.08</v>
      </c>
      <c r="C2542" s="7">
        <v>2522.75</v>
      </c>
      <c r="D2542" s="7">
        <v>2447.49</v>
      </c>
      <c r="E2542" s="7">
        <v>2470.5</v>
      </c>
      <c r="F2542" s="7">
        <v>5964.0</v>
      </c>
      <c r="G2542" s="10">
        <v>-0.04414239782712157</v>
      </c>
      <c r="H2542" s="7">
        <v>-138.4215087068551</v>
      </c>
      <c r="I2542" s="7">
        <v>-169.1018801267823</v>
      </c>
      <c r="J2542" s="7">
        <v>0.9883811531762767</v>
      </c>
      <c r="K2542" s="7">
        <v>49.70783149887628</v>
      </c>
      <c r="L2542" s="7">
        <v>53.63928619554545</v>
      </c>
      <c r="M2542" s="7">
        <v>65.9494472843834</v>
      </c>
      <c r="N2542" s="7">
        <v>2.0</v>
      </c>
      <c r="O2542" s="10">
        <v>-0.060155189786461394</v>
      </c>
      <c r="P2542" s="15">
        <v>0.0</v>
      </c>
      <c r="Q2542" s="11">
        <v>1.0</v>
      </c>
    </row>
    <row r="2543">
      <c r="A2543" s="6" t="s">
        <v>2605</v>
      </c>
      <c r="B2543" s="7">
        <v>2458.54</v>
      </c>
      <c r="C2543" s="7">
        <v>2533.22</v>
      </c>
      <c r="D2543" s="7">
        <v>2455.79</v>
      </c>
      <c r="E2543" s="7">
        <v>2526.9</v>
      </c>
      <c r="F2543" s="7">
        <v>6464.19</v>
      </c>
      <c r="G2543" s="10">
        <v>0.02282938676381303</v>
      </c>
      <c r="H2543" s="7">
        <v>-129.55216614804021</v>
      </c>
      <c r="I2543" s="7">
        <v>-161.1919373310339</v>
      </c>
      <c r="J2543" s="7">
        <v>0.7890274085617383</v>
      </c>
      <c r="K2543" s="7">
        <v>44.103707119616736</v>
      </c>
      <c r="L2543" s="7">
        <v>74.53117700709633</v>
      </c>
      <c r="M2543" s="7">
        <v>67.92417304809156</v>
      </c>
      <c r="N2543" s="7">
        <v>1.0</v>
      </c>
      <c r="O2543" s="10">
        <v>0.02282938676381303</v>
      </c>
      <c r="P2543" s="15">
        <v>0.0</v>
      </c>
      <c r="Q2543" s="11">
        <v>5.0</v>
      </c>
    </row>
    <row r="2544">
      <c r="A2544" s="6" t="s">
        <v>2606</v>
      </c>
      <c r="B2544" s="7">
        <v>2514.92</v>
      </c>
      <c r="C2544" s="7">
        <v>2538.18</v>
      </c>
      <c r="D2544" s="7">
        <v>2459.96</v>
      </c>
      <c r="E2544" s="7">
        <v>2488.65</v>
      </c>
      <c r="F2544" s="7">
        <v>6096.97</v>
      </c>
      <c r="G2544" s="10">
        <v>-0.015137124539950137</v>
      </c>
      <c r="H2544" s="7">
        <v>-124.17815512733841</v>
      </c>
      <c r="I2544" s="7">
        <v>-153.7891808902948</v>
      </c>
      <c r="J2544" s="7">
        <v>1.1749249249249247</v>
      </c>
      <c r="K2544" s="7">
        <v>54.02140144977563</v>
      </c>
      <c r="L2544" s="7">
        <v>66.0222899472783</v>
      </c>
      <c r="M2544" s="7">
        <v>64.73091771664002</v>
      </c>
      <c r="N2544" s="7">
        <v>1.0</v>
      </c>
      <c r="O2544" s="10">
        <v>-0.015137124539950137</v>
      </c>
      <c r="P2544" s="15">
        <v>0.0</v>
      </c>
      <c r="Q2544" s="11">
        <v>1.0</v>
      </c>
    </row>
    <row r="2545">
      <c r="A2545" s="6" t="s">
        <v>2607</v>
      </c>
      <c r="B2545" s="7">
        <v>2578.28</v>
      </c>
      <c r="C2545" s="7">
        <v>2676.85</v>
      </c>
      <c r="D2545" s="7">
        <v>2574.57</v>
      </c>
      <c r="E2545" s="7">
        <v>2663.68</v>
      </c>
      <c r="F2545" s="7">
        <v>6403.84</v>
      </c>
      <c r="G2545" s="10">
        <v>0.07033130412070791</v>
      </c>
      <c r="H2545" s="7">
        <v>-104.59010483901193</v>
      </c>
      <c r="I2545" s="7">
        <v>-143.94936568003823</v>
      </c>
      <c r="J2545" s="7">
        <v>1.2294737919737913</v>
      </c>
      <c r="K2545" s="7">
        <v>55.146366662840066</v>
      </c>
      <c r="L2545" s="7">
        <v>97.28448009237303</v>
      </c>
      <c r="M2545" s="7">
        <v>79.27931568224922</v>
      </c>
      <c r="N2545" s="7">
        <v>1.0</v>
      </c>
      <c r="O2545" s="10">
        <v>0.07033130412070791</v>
      </c>
      <c r="P2545" s="15">
        <v>0.0</v>
      </c>
      <c r="Q2545" s="11">
        <v>5.0</v>
      </c>
    </row>
    <row r="2546">
      <c r="A2546" s="6" t="s">
        <v>2608</v>
      </c>
      <c r="B2546" s="7">
        <v>2738.65</v>
      </c>
      <c r="C2546" s="7">
        <v>2756.89</v>
      </c>
      <c r="D2546" s="7">
        <v>2657.67</v>
      </c>
      <c r="E2546" s="7">
        <v>2659.41</v>
      </c>
      <c r="F2546" s="7">
        <v>7050.41</v>
      </c>
      <c r="G2546" s="10">
        <v>-0.0016030454108601567</v>
      </c>
      <c r="H2546" s="7">
        <v>-88.39205854657439</v>
      </c>
      <c r="I2546" s="7">
        <v>-132.83790425334547</v>
      </c>
      <c r="J2546" s="7">
        <v>1.5689805339023641</v>
      </c>
      <c r="K2546" s="7">
        <v>61.07405304153987</v>
      </c>
      <c r="L2546" s="7">
        <v>82.74781869989202</v>
      </c>
      <c r="M2546" s="7">
        <v>82.01819624651445</v>
      </c>
      <c r="N2546" s="7">
        <v>1.0</v>
      </c>
      <c r="O2546" s="10">
        <v>-0.0016030454108601567</v>
      </c>
      <c r="P2546" s="15">
        <v>0.0</v>
      </c>
      <c r="Q2546" s="11">
        <v>3.0</v>
      </c>
    </row>
    <row r="2547">
      <c r="A2547" s="6" t="s">
        <v>2609</v>
      </c>
      <c r="B2547" s="7">
        <v>2685.0</v>
      </c>
      <c r="C2547" s="7">
        <v>2760.75</v>
      </c>
      <c r="D2547" s="7">
        <v>2663.3</v>
      </c>
      <c r="E2547" s="7">
        <v>2749.98</v>
      </c>
      <c r="F2547" s="7">
        <v>5875.71</v>
      </c>
      <c r="G2547" s="10">
        <v>0.03405642604938696</v>
      </c>
      <c r="H2547" s="7">
        <v>-67.46900736535872</v>
      </c>
      <c r="I2547" s="7">
        <v>-119.76412487574812</v>
      </c>
      <c r="J2547" s="7">
        <v>1.7416060619257063</v>
      </c>
      <c r="K2547" s="7">
        <v>63.52502958438897</v>
      </c>
      <c r="L2547" s="7">
        <v>98.10683963507884</v>
      </c>
      <c r="M2547" s="7">
        <v>92.71304614244798</v>
      </c>
      <c r="N2547" s="7">
        <v>1.0</v>
      </c>
      <c r="O2547" s="10">
        <v>0.03405642604938696</v>
      </c>
      <c r="P2547" s="15">
        <v>0.0</v>
      </c>
      <c r="Q2547" s="11">
        <v>5.0</v>
      </c>
    </row>
    <row r="2548">
      <c r="A2548" s="6" t="s">
        <v>2610</v>
      </c>
      <c r="B2548" s="7">
        <v>2776.99</v>
      </c>
      <c r="C2548" s="7">
        <v>2818.57</v>
      </c>
      <c r="D2548" s="7">
        <v>2762.36</v>
      </c>
      <c r="E2548" s="7">
        <v>2789.82</v>
      </c>
      <c r="F2548" s="7">
        <v>7899.55</v>
      </c>
      <c r="G2548" s="10">
        <v>0.014487378090022526</v>
      </c>
      <c r="H2548" s="7">
        <v>-47.12930621351916</v>
      </c>
      <c r="I2548" s="7">
        <v>-105.23716114330233</v>
      </c>
      <c r="J2548" s="7">
        <v>2.3667239775641917</v>
      </c>
      <c r="K2548" s="7">
        <v>70.29753532918089</v>
      </c>
      <c r="L2548" s="7">
        <v>95.41255125975331</v>
      </c>
      <c r="M2548" s="7">
        <v>92.08906986490804</v>
      </c>
      <c r="N2548" s="7">
        <v>2.0</v>
      </c>
      <c r="O2548" s="10">
        <v>0.04854380413940949</v>
      </c>
      <c r="P2548" s="15">
        <v>0.0</v>
      </c>
      <c r="Q2548" s="11">
        <v>5.0</v>
      </c>
    </row>
    <row r="2549">
      <c r="A2549" s="6" t="s">
        <v>2611</v>
      </c>
      <c r="B2549" s="7">
        <v>2782.46</v>
      </c>
      <c r="C2549" s="7">
        <v>2782.46</v>
      </c>
      <c r="D2549" s="7">
        <v>2721.17</v>
      </c>
      <c r="E2549" s="7">
        <v>2761.63</v>
      </c>
      <c r="F2549" s="7">
        <v>5319.53</v>
      </c>
      <c r="G2549" s="10">
        <v>-0.010104594561656327</v>
      </c>
      <c r="H2549" s="7">
        <v>-32.90533173599806</v>
      </c>
      <c r="I2549" s="7">
        <v>-90.77079526184149</v>
      </c>
      <c r="J2549" s="7">
        <v>2.6617954732771167</v>
      </c>
      <c r="K2549" s="7">
        <v>72.69099251179499</v>
      </c>
      <c r="L2549" s="7">
        <v>87.99063547972075</v>
      </c>
      <c r="M2549" s="7">
        <v>93.8366754581843</v>
      </c>
      <c r="N2549" s="7">
        <v>1.0</v>
      </c>
      <c r="O2549" s="10">
        <v>-0.010104594561656327</v>
      </c>
      <c r="P2549" s="15">
        <v>0.0</v>
      </c>
      <c r="Q2549" s="11">
        <v>1.0</v>
      </c>
    </row>
    <row r="2550">
      <c r="A2550" s="6" t="s">
        <v>2612</v>
      </c>
      <c r="B2550" s="7">
        <v>2805.1</v>
      </c>
      <c r="C2550" s="7">
        <v>2851.85</v>
      </c>
      <c r="D2550" s="7">
        <v>2805.1</v>
      </c>
      <c r="E2550" s="7">
        <v>2846.06</v>
      </c>
      <c r="F2550" s="7">
        <v>5615.73</v>
      </c>
      <c r="G2550" s="10">
        <v>0.03057252419766581</v>
      </c>
      <c r="H2550" s="7">
        <v>-14.651045957472888</v>
      </c>
      <c r="I2550" s="7">
        <v>-75.54684540096777</v>
      </c>
      <c r="J2550" s="7">
        <v>2.263963735497367</v>
      </c>
      <c r="K2550" s="7">
        <v>69.3624047006264</v>
      </c>
      <c r="L2550" s="7">
        <v>98.6968851278358</v>
      </c>
      <c r="M2550" s="7">
        <v>94.03335728910328</v>
      </c>
      <c r="N2550" s="7">
        <v>1.0</v>
      </c>
      <c r="O2550" s="10">
        <v>0.03057252419766581</v>
      </c>
      <c r="P2550" s="15">
        <v>0.0</v>
      </c>
      <c r="Q2550" s="11">
        <v>5.0</v>
      </c>
    </row>
    <row r="2551">
      <c r="A2551" s="6" t="s">
        <v>2613</v>
      </c>
      <c r="B2551" s="7">
        <v>2795.64</v>
      </c>
      <c r="C2551" s="7">
        <v>2801.88</v>
      </c>
      <c r="D2551" s="7">
        <v>2761.54</v>
      </c>
      <c r="E2551" s="7">
        <v>2783.36</v>
      </c>
      <c r="F2551" s="7">
        <v>5208.0</v>
      </c>
      <c r="G2551" s="10">
        <v>-0.02203045613936453</v>
      </c>
      <c r="H2551" s="7">
        <v>-5.184001020366395</v>
      </c>
      <c r="I2551" s="7">
        <v>-61.4742765248475</v>
      </c>
      <c r="J2551" s="7">
        <v>1.813941188914745</v>
      </c>
      <c r="K2551" s="7">
        <v>64.46265458782844</v>
      </c>
      <c r="L2551" s="7">
        <v>83.06212286081715</v>
      </c>
      <c r="M2551" s="7">
        <v>89.91654782279124</v>
      </c>
      <c r="N2551" s="7">
        <v>1.0</v>
      </c>
      <c r="O2551" s="10">
        <v>-0.02203045613936453</v>
      </c>
      <c r="P2551" s="15">
        <v>0.0</v>
      </c>
      <c r="Q2551" s="11">
        <v>1.0</v>
      </c>
    </row>
    <row r="2552">
      <c r="A2552" s="6" t="s">
        <v>2614</v>
      </c>
      <c r="B2552" s="7">
        <v>2799.34</v>
      </c>
      <c r="C2552" s="7">
        <v>2806.51</v>
      </c>
      <c r="D2552" s="7">
        <v>2764.32</v>
      </c>
      <c r="E2552" s="7">
        <v>2799.55</v>
      </c>
      <c r="F2552" s="7">
        <v>5228.81</v>
      </c>
      <c r="G2552" s="10">
        <v>0.0058167107381007326</v>
      </c>
      <c r="H2552" s="7">
        <v>3.5837863351484884</v>
      </c>
      <c r="I2552" s="7">
        <v>-48.4626639528483</v>
      </c>
      <c r="J2552" s="7">
        <v>1.448170086735773</v>
      </c>
      <c r="K2552" s="7">
        <v>59.153164830416934</v>
      </c>
      <c r="L2552" s="7">
        <v>87.06598080918</v>
      </c>
      <c r="M2552" s="7">
        <v>89.60832959927767</v>
      </c>
      <c r="N2552" s="7">
        <v>1.0</v>
      </c>
      <c r="O2552" s="10">
        <v>0.0058167107381007326</v>
      </c>
      <c r="P2552" s="15">
        <v>0.0</v>
      </c>
      <c r="Q2552" s="11">
        <v>4.0</v>
      </c>
    </row>
    <row r="2553">
      <c r="A2553" s="6" t="s">
        <v>2615</v>
      </c>
      <c r="B2553" s="7">
        <v>2842.43</v>
      </c>
      <c r="C2553" s="7">
        <v>2879.22</v>
      </c>
      <c r="D2553" s="7">
        <v>2830.88</v>
      </c>
      <c r="E2553" s="7">
        <v>2874.56</v>
      </c>
      <c r="F2553" s="7">
        <v>5804.81</v>
      </c>
      <c r="G2553" s="10">
        <v>0.026793591827257865</v>
      </c>
      <c r="H2553" s="7">
        <v>16.395998236646847</v>
      </c>
      <c r="I2553" s="7">
        <v>-35.490931514949274</v>
      </c>
      <c r="J2553" s="7">
        <v>2.1503315375051812</v>
      </c>
      <c r="K2553" s="7">
        <v>68.2573091722301</v>
      </c>
      <c r="L2553" s="7">
        <v>98.92062168484937</v>
      </c>
      <c r="M2553" s="7">
        <v>89.6829084516155</v>
      </c>
      <c r="N2553" s="7">
        <v>2.0</v>
      </c>
      <c r="O2553" s="10">
        <v>0.0326103025653586</v>
      </c>
      <c r="P2553" s="15">
        <v>0.0</v>
      </c>
      <c r="Q2553" s="11">
        <v>5.0</v>
      </c>
    </row>
    <row r="2554">
      <c r="A2554" s="6" t="s">
        <v>2616</v>
      </c>
      <c r="B2554" s="7">
        <v>2845.62</v>
      </c>
      <c r="C2554" s="7">
        <v>2868.98</v>
      </c>
      <c r="D2554" s="7">
        <v>2820.43</v>
      </c>
      <c r="E2554" s="7">
        <v>2823.16</v>
      </c>
      <c r="F2554" s="7">
        <v>5228.63</v>
      </c>
      <c r="G2554" s="10">
        <v>-0.017880997439608182</v>
      </c>
      <c r="H2554" s="7">
        <v>22.146922111192453</v>
      </c>
      <c r="I2554" s="7">
        <v>-23.96336078972093</v>
      </c>
      <c r="J2554" s="7">
        <v>1.576343266072266</v>
      </c>
      <c r="K2554" s="7">
        <v>61.185296494882905</v>
      </c>
      <c r="L2554" s="7">
        <v>87.01503254348783</v>
      </c>
      <c r="M2554" s="7">
        <v>91.00054501250573</v>
      </c>
      <c r="N2554" s="7">
        <v>1.0</v>
      </c>
      <c r="O2554" s="10">
        <v>-0.017880997439608182</v>
      </c>
      <c r="P2554" s="15">
        <v>0.0</v>
      </c>
      <c r="Q2554" s="11">
        <v>1.0</v>
      </c>
    </row>
    <row r="2555">
      <c r="A2555" s="6" t="s">
        <v>2617</v>
      </c>
      <c r="B2555" s="7">
        <v>2784.81</v>
      </c>
      <c r="C2555" s="7">
        <v>2785.54</v>
      </c>
      <c r="D2555" s="7">
        <v>2727.1</v>
      </c>
      <c r="E2555" s="7">
        <v>2736.56</v>
      </c>
      <c r="F2555" s="7">
        <v>5121.01</v>
      </c>
      <c r="G2555" s="10">
        <v>-0.03067484662576684</v>
      </c>
      <c r="H2555" s="7">
        <v>19.491983014483594</v>
      </c>
      <c r="I2555" s="7">
        <v>-15.272292028880026</v>
      </c>
      <c r="J2555" s="7">
        <v>1.394215304798962</v>
      </c>
      <c r="K2555" s="7">
        <v>58.2326619500092</v>
      </c>
      <c r="L2555" s="7">
        <v>66.95619947652472</v>
      </c>
      <c r="M2555" s="7">
        <v>84.29728456828731</v>
      </c>
      <c r="N2555" s="7">
        <v>2.0</v>
      </c>
      <c r="O2555" s="10">
        <v>-0.048555844065375026</v>
      </c>
      <c r="P2555" s="15">
        <v>0.0</v>
      </c>
      <c r="Q2555" s="11">
        <v>1.0</v>
      </c>
    </row>
    <row r="2556">
      <c r="A2556" s="6" t="s">
        <v>2618</v>
      </c>
      <c r="B2556" s="7">
        <v>2787.89</v>
      </c>
      <c r="C2556" s="7">
        <v>2815.1</v>
      </c>
      <c r="D2556" s="7">
        <v>2775.95</v>
      </c>
      <c r="E2556" s="7">
        <v>2799.31</v>
      </c>
      <c r="F2556" s="7">
        <v>5084.92</v>
      </c>
      <c r="G2556" s="10">
        <v>0.022930248194813926</v>
      </c>
      <c r="H2556" s="7">
        <v>22.195469670743023</v>
      </c>
      <c r="I2556" s="7">
        <v>-7.778739688955416</v>
      </c>
      <c r="J2556" s="7">
        <v>2.2114881544526734</v>
      </c>
      <c r="K2556" s="7">
        <v>68.86178768514164</v>
      </c>
      <c r="L2556" s="7">
        <v>81.12793141723546</v>
      </c>
      <c r="M2556" s="7">
        <v>78.36638781241601</v>
      </c>
      <c r="N2556" s="7">
        <v>1.0</v>
      </c>
      <c r="O2556" s="10">
        <v>0.022930248194813926</v>
      </c>
      <c r="P2556" s="15">
        <v>0.0</v>
      </c>
      <c r="Q2556" s="11">
        <v>5.0</v>
      </c>
    </row>
    <row r="2557">
      <c r="A2557" s="6" t="s">
        <v>2619</v>
      </c>
      <c r="B2557" s="7">
        <v>2810.42</v>
      </c>
      <c r="C2557" s="7">
        <v>2844.9</v>
      </c>
      <c r="D2557" s="7">
        <v>2794.26</v>
      </c>
      <c r="E2557" s="7">
        <v>2797.8</v>
      </c>
      <c r="F2557" s="7">
        <v>5773.53</v>
      </c>
      <c r="G2557" s="10">
        <v>-5.39418642451091E-4</v>
      </c>
      <c r="H2557" s="7">
        <v>23.94019033110908</v>
      </c>
      <c r="I2557" s="7">
        <v>-1.434953684942517</v>
      </c>
      <c r="J2557" s="7">
        <v>1.9925985636816668</v>
      </c>
      <c r="K2557" s="7">
        <v>66.58422508999195</v>
      </c>
      <c r="L2557" s="7">
        <v>80.58006964652013</v>
      </c>
      <c r="M2557" s="7">
        <v>76.22140018009344</v>
      </c>
      <c r="N2557" s="7">
        <v>1.0</v>
      </c>
      <c r="O2557" s="10">
        <v>-5.39418642451091E-4</v>
      </c>
      <c r="P2557" s="15">
        <v>0.0</v>
      </c>
      <c r="Q2557" s="11">
        <v>3.0</v>
      </c>
    </row>
    <row r="2558">
      <c r="A2558" s="6" t="s">
        <v>2620</v>
      </c>
      <c r="B2558" s="7">
        <v>2812.64</v>
      </c>
      <c r="C2558" s="7">
        <v>2842.71</v>
      </c>
      <c r="D2558" s="7">
        <v>2791.76</v>
      </c>
      <c r="E2558" s="7">
        <v>2836.74</v>
      </c>
      <c r="F2558" s="7">
        <v>5382.81</v>
      </c>
      <c r="G2558" s="10">
        <v>0.01391807849024219</v>
      </c>
      <c r="H2558" s="7">
        <v>28.140638821924313</v>
      </c>
      <c r="I2558" s="7">
        <v>4.480164816430849</v>
      </c>
      <c r="J2558" s="7">
        <v>2.483316998338093</v>
      </c>
      <c r="K2558" s="7">
        <v>71.29173140207725</v>
      </c>
      <c r="L2558" s="7">
        <v>86.05612998522892</v>
      </c>
      <c r="M2558" s="7">
        <v>82.58804368299484</v>
      </c>
      <c r="N2558" s="7">
        <v>1.0</v>
      </c>
      <c r="O2558" s="10">
        <v>0.01391807849024219</v>
      </c>
      <c r="P2558" s="15">
        <v>0.0</v>
      </c>
      <c r="Q2558" s="11">
        <v>5.0</v>
      </c>
    </row>
    <row r="2559">
      <c r="A2559" s="6" t="s">
        <v>2621</v>
      </c>
      <c r="B2559" s="7">
        <v>2854.65</v>
      </c>
      <c r="C2559" s="7">
        <v>2887.72</v>
      </c>
      <c r="D2559" s="7">
        <v>2852.89</v>
      </c>
      <c r="E2559" s="7">
        <v>2878.48</v>
      </c>
      <c r="F2559" s="7">
        <v>5203.93</v>
      </c>
      <c r="G2559" s="10">
        <v>0.014714073196697703</v>
      </c>
      <c r="H2559" s="7">
        <v>34.44058406319664</v>
      </c>
      <c r="I2559" s="7">
        <v>10.472248665784008</v>
      </c>
      <c r="J2559" s="7">
        <v>1.9153279072740463</v>
      </c>
      <c r="K2559" s="7">
        <v>65.69854123425033</v>
      </c>
      <c r="L2559" s="7">
        <v>95.98348185177144</v>
      </c>
      <c r="M2559" s="7">
        <v>87.53989382784016</v>
      </c>
      <c r="N2559" s="7">
        <v>2.0</v>
      </c>
      <c r="O2559" s="10">
        <v>0.028632151686939892</v>
      </c>
      <c r="P2559" s="15">
        <v>0.0</v>
      </c>
      <c r="Q2559" s="11">
        <v>5.0</v>
      </c>
    </row>
    <row r="2560">
      <c r="A2560" s="6" t="s">
        <v>2622</v>
      </c>
      <c r="B2560" s="7">
        <v>2909.96</v>
      </c>
      <c r="C2560" s="7">
        <v>2921.15</v>
      </c>
      <c r="D2560" s="7">
        <v>2860.71</v>
      </c>
      <c r="E2560" s="7">
        <v>2863.39</v>
      </c>
      <c r="F2560" s="7">
        <v>5691.16</v>
      </c>
      <c r="G2560" s="10">
        <v>-0.005242350129234925</v>
      </c>
      <c r="H2560" s="7">
        <v>37.78019262472708</v>
      </c>
      <c r="I2560" s="7">
        <v>15.933837457572622</v>
      </c>
      <c r="J2560" s="7">
        <v>1.8309096093527235</v>
      </c>
      <c r="K2560" s="7">
        <v>64.67566478646253</v>
      </c>
      <c r="L2560" s="7">
        <v>77.59937948419613</v>
      </c>
      <c r="M2560" s="7">
        <v>86.54633044039883</v>
      </c>
      <c r="N2560" s="7">
        <v>1.0</v>
      </c>
      <c r="O2560" s="10">
        <v>-0.005242350129234925</v>
      </c>
      <c r="P2560" s="15">
        <v>0.0</v>
      </c>
      <c r="Q2560" s="11">
        <v>2.0</v>
      </c>
    </row>
    <row r="2561">
      <c r="A2561" s="6" t="s">
        <v>2623</v>
      </c>
      <c r="B2561" s="7">
        <v>2918.46</v>
      </c>
      <c r="C2561" s="7">
        <v>2954.86</v>
      </c>
      <c r="D2561" s="7">
        <v>2912.16</v>
      </c>
      <c r="E2561" s="7">
        <v>2939.51</v>
      </c>
      <c r="F2561" s="7">
        <v>6645.64</v>
      </c>
      <c r="G2561" s="10">
        <v>0.02658387435871479</v>
      </c>
      <c r="H2561" s="7">
        <v>46.038402265530294</v>
      </c>
      <c r="I2561" s="7">
        <v>21.954750419164156</v>
      </c>
      <c r="J2561" s="7">
        <v>1.7720477412521909</v>
      </c>
      <c r="K2561" s="7">
        <v>63.92558522284759</v>
      </c>
      <c r="L2561" s="7">
        <v>93.43146904018148</v>
      </c>
      <c r="M2561" s="7">
        <v>89.0047767920497</v>
      </c>
      <c r="N2561" s="7">
        <v>1.0</v>
      </c>
      <c r="O2561" s="10">
        <v>0.02658387435871479</v>
      </c>
      <c r="P2561" s="15">
        <v>0.0</v>
      </c>
      <c r="Q2561" s="11">
        <v>5.0</v>
      </c>
    </row>
    <row r="2562">
      <c r="A2562" s="6" t="s">
        <v>2624</v>
      </c>
      <c r="B2562" s="7">
        <v>2930.91</v>
      </c>
      <c r="C2562" s="7">
        <v>2930.91</v>
      </c>
      <c r="D2562" s="7">
        <v>2892.47</v>
      </c>
      <c r="E2562" s="7">
        <v>2912.43</v>
      </c>
      <c r="F2562" s="7">
        <v>6544.98</v>
      </c>
      <c r="G2562" s="10">
        <v>-0.009212419757034464</v>
      </c>
      <c r="H2562" s="7">
        <v>49.823627456865324</v>
      </c>
      <c r="I2562" s="7">
        <v>27.528525826704392</v>
      </c>
      <c r="J2562" s="7">
        <v>1.4498294016216002</v>
      </c>
      <c r="K2562" s="7">
        <v>59.18083114938223</v>
      </c>
      <c r="L2562" s="7">
        <v>81.84346784201281</v>
      </c>
      <c r="M2562" s="7">
        <v>84.29143878879681</v>
      </c>
      <c r="N2562" s="7">
        <v>1.0</v>
      </c>
      <c r="O2562" s="10">
        <v>-0.009212419757034464</v>
      </c>
      <c r="P2562" s="15">
        <v>0.0</v>
      </c>
      <c r="Q2562" s="11">
        <v>2.0</v>
      </c>
    </row>
    <row r="2563">
      <c r="A2563" s="6" t="s">
        <v>2625</v>
      </c>
      <c r="B2563" s="7">
        <v>2869.09</v>
      </c>
      <c r="C2563" s="7">
        <v>2869.09</v>
      </c>
      <c r="D2563" s="7">
        <v>2821.61</v>
      </c>
      <c r="E2563" s="7">
        <v>2830.71</v>
      </c>
      <c r="F2563" s="7">
        <v>4759.81</v>
      </c>
      <c r="G2563" s="10">
        <v>-0.028059043479156512</v>
      </c>
      <c r="H2563" s="7">
        <v>45.702494744015894</v>
      </c>
      <c r="I2563" s="7">
        <v>31.163319610166695</v>
      </c>
      <c r="J2563" s="7">
        <v>1.2118368598589386</v>
      </c>
      <c r="K2563" s="7">
        <v>54.7887089618456</v>
      </c>
      <c r="L2563" s="7">
        <v>45.49086757990869</v>
      </c>
      <c r="M2563" s="7">
        <v>73.58860148736767</v>
      </c>
      <c r="N2563" s="7">
        <v>2.0</v>
      </c>
      <c r="O2563" s="10">
        <v>-0.037271463236190974</v>
      </c>
      <c r="P2563" s="15">
        <v>0.0</v>
      </c>
      <c r="Q2563" s="11">
        <v>1.0</v>
      </c>
    </row>
    <row r="2564">
      <c r="A2564" s="6" t="s">
        <v>2626</v>
      </c>
      <c r="B2564" s="7">
        <v>2815.01</v>
      </c>
      <c r="C2564" s="7">
        <v>2844.24</v>
      </c>
      <c r="D2564" s="7">
        <v>2797.85</v>
      </c>
      <c r="E2564" s="7">
        <v>2842.74</v>
      </c>
      <c r="F2564" s="7">
        <v>4735.93</v>
      </c>
      <c r="G2564" s="10">
        <v>0.004249817183674677</v>
      </c>
      <c r="H2564" s="7">
        <v>42.91251903173725</v>
      </c>
      <c r="I2564" s="7">
        <v>33.5131594944808</v>
      </c>
      <c r="J2564" s="7">
        <v>0.9898190739037099</v>
      </c>
      <c r="K2564" s="7">
        <v>49.74417457773393</v>
      </c>
      <c r="L2564" s="7">
        <v>50.77274323849655</v>
      </c>
      <c r="M2564" s="7">
        <v>59.369026220139354</v>
      </c>
      <c r="N2564" s="7">
        <v>1.0</v>
      </c>
      <c r="O2564" s="10">
        <v>0.004249817183674677</v>
      </c>
      <c r="P2564" s="15">
        <v>0.0</v>
      </c>
      <c r="Q2564" s="11">
        <v>4.0</v>
      </c>
    </row>
    <row r="2565">
      <c r="A2565" s="6" t="s">
        <v>2627</v>
      </c>
      <c r="B2565" s="7">
        <v>2868.88</v>
      </c>
      <c r="C2565" s="7">
        <v>2898.23</v>
      </c>
      <c r="D2565" s="7">
        <v>2863.55</v>
      </c>
      <c r="E2565" s="7">
        <v>2868.44</v>
      </c>
      <c r="F2565" s="7">
        <v>5140.29</v>
      </c>
      <c r="G2565" s="10">
        <v>0.009040573531170729</v>
      </c>
      <c r="H2565" s="7">
        <v>42.28775151890659</v>
      </c>
      <c r="I2565" s="7">
        <v>35.26807789936596</v>
      </c>
      <c r="J2565" s="7">
        <v>1.3230068337129837</v>
      </c>
      <c r="K2565" s="7">
        <v>56.95234359678367</v>
      </c>
      <c r="L2565" s="7">
        <v>62.05655075518089</v>
      </c>
      <c r="M2565" s="7">
        <v>52.773387191195376</v>
      </c>
      <c r="N2565" s="7">
        <v>2.0</v>
      </c>
      <c r="O2565" s="10">
        <v>0.013290390714845406</v>
      </c>
      <c r="P2565" s="15">
        <v>0.0</v>
      </c>
      <c r="Q2565" s="11">
        <v>4.0</v>
      </c>
    </row>
    <row r="2566">
      <c r="A2566" s="6" t="s">
        <v>2628</v>
      </c>
      <c r="B2566" s="7">
        <v>2883.14</v>
      </c>
      <c r="C2566" s="7">
        <v>2891.11</v>
      </c>
      <c r="D2566" s="7">
        <v>2847.65</v>
      </c>
      <c r="E2566" s="7">
        <v>2848.42</v>
      </c>
      <c r="F2566" s="7">
        <v>4892.57</v>
      </c>
      <c r="G2566" s="10">
        <v>-0.0069794034388029665</v>
      </c>
      <c r="H2566" s="7">
        <v>39.719312567043744</v>
      </c>
      <c r="I2566" s="7">
        <v>36.15832483290152</v>
      </c>
      <c r="J2566" s="7">
        <v>1.172429609766424</v>
      </c>
      <c r="K2566" s="7">
        <v>53.96858910850887</v>
      </c>
      <c r="L2566" s="7">
        <v>53.26659641728136</v>
      </c>
      <c r="M2566" s="7">
        <v>55.36529680365294</v>
      </c>
      <c r="N2566" s="7">
        <v>1.0</v>
      </c>
      <c r="O2566" s="10">
        <v>-0.0069794034388029665</v>
      </c>
      <c r="P2566" s="15">
        <v>0.0</v>
      </c>
      <c r="Q2566" s="11">
        <v>2.0</v>
      </c>
    </row>
    <row r="2567">
      <c r="A2567" s="6" t="s">
        <v>2629</v>
      </c>
      <c r="B2567" s="7">
        <v>2878.26</v>
      </c>
      <c r="C2567" s="7">
        <v>2901.92</v>
      </c>
      <c r="D2567" s="7">
        <v>2876.48</v>
      </c>
      <c r="E2567" s="7">
        <v>2881.19</v>
      </c>
      <c r="F2567" s="7">
        <v>5178.79</v>
      </c>
      <c r="G2567" s="10">
        <v>0.011504623615899334</v>
      </c>
      <c r="H2567" s="7">
        <v>39.868492162398525</v>
      </c>
      <c r="I2567" s="7">
        <v>36.900358298800924</v>
      </c>
      <c r="J2567" s="7">
        <v>1.02339284454167</v>
      </c>
      <c r="K2567" s="7">
        <v>50.578059881074864</v>
      </c>
      <c r="L2567" s="7">
        <v>67.65454864769933</v>
      </c>
      <c r="M2567" s="7">
        <v>60.99256527338719</v>
      </c>
      <c r="N2567" s="7">
        <v>1.0</v>
      </c>
      <c r="O2567" s="10">
        <v>0.011504623615899334</v>
      </c>
      <c r="P2567" s="15">
        <v>0.0</v>
      </c>
      <c r="Q2567" s="11">
        <v>5.0</v>
      </c>
    </row>
    <row r="2568">
      <c r="A2568" s="6" t="s">
        <v>2630</v>
      </c>
      <c r="B2568" s="7">
        <v>2908.83</v>
      </c>
      <c r="C2568" s="7">
        <v>2932.16</v>
      </c>
      <c r="D2568" s="7">
        <v>2902.88</v>
      </c>
      <c r="E2568" s="7">
        <v>2929.8</v>
      </c>
      <c r="F2568" s="7">
        <v>4876.03</v>
      </c>
      <c r="G2568" s="10">
        <v>0.016871501011734777</v>
      </c>
      <c r="H2568" s="7">
        <v>43.4087497694436</v>
      </c>
      <c r="I2568" s="7">
        <v>38.20203659292946</v>
      </c>
      <c r="J2568" s="7">
        <v>1.459615550383589</v>
      </c>
      <c r="K2568" s="7">
        <v>59.34323964393357</v>
      </c>
      <c r="L2568" s="7">
        <v>88.99719002458733</v>
      </c>
      <c r="M2568" s="7">
        <v>69.97277836318933</v>
      </c>
      <c r="N2568" s="7">
        <v>2.0</v>
      </c>
      <c r="O2568" s="10">
        <v>0.02837612462763411</v>
      </c>
      <c r="P2568" s="15">
        <v>0.0</v>
      </c>
      <c r="Q2568" s="11">
        <v>5.0</v>
      </c>
    </row>
    <row r="2569">
      <c r="A2569" s="6" t="s">
        <v>2631</v>
      </c>
      <c r="B2569" s="7">
        <v>2915.46</v>
      </c>
      <c r="C2569" s="7">
        <v>2944.25</v>
      </c>
      <c r="D2569" s="7">
        <v>2903.44</v>
      </c>
      <c r="E2569" s="7">
        <v>2930.19</v>
      </c>
      <c r="F2569" s="7">
        <v>4819.73</v>
      </c>
      <c r="G2569" s="10">
        <v>1.3311488838824243E-4</v>
      </c>
      <c r="H2569" s="7">
        <v>45.71888037588178</v>
      </c>
      <c r="I2569" s="7">
        <v>39.70540534951993</v>
      </c>
      <c r="J2569" s="7">
        <v>2.3315224865905653</v>
      </c>
      <c r="K2569" s="7">
        <v>69.98369352075464</v>
      </c>
      <c r="L2569" s="7">
        <v>86.21094405008103</v>
      </c>
      <c r="M2569" s="7">
        <v>80.95422757412256</v>
      </c>
      <c r="N2569" s="7">
        <v>3.0</v>
      </c>
      <c r="O2569" s="10">
        <v>0.028509239516022352</v>
      </c>
      <c r="P2569" s="15">
        <v>0.0</v>
      </c>
      <c r="Q2569" s="11">
        <v>3.0</v>
      </c>
    </row>
    <row r="2570">
      <c r="A2570" s="6" t="s">
        <v>2632</v>
      </c>
      <c r="B2570" s="7">
        <v>2939.5</v>
      </c>
      <c r="C2570" s="7">
        <v>2945.82</v>
      </c>
      <c r="D2570" s="7">
        <v>2869.59</v>
      </c>
      <c r="E2570" s="7">
        <v>2870.12</v>
      </c>
      <c r="F2570" s="7">
        <v>5119.63</v>
      </c>
      <c r="G2570" s="10">
        <v>-0.020500377108651713</v>
      </c>
      <c r="H2570" s="7">
        <v>42.2158900490067</v>
      </c>
      <c r="I2570" s="7">
        <v>40.207502289417285</v>
      </c>
      <c r="J2570" s="7">
        <v>1.344590977663146</v>
      </c>
      <c r="K2570" s="7">
        <v>57.348637373129364</v>
      </c>
      <c r="L2570" s="7">
        <v>48.044144696505036</v>
      </c>
      <c r="M2570" s="7">
        <v>74.4174262570578</v>
      </c>
      <c r="N2570" s="7">
        <v>1.0</v>
      </c>
      <c r="O2570" s="10">
        <v>-0.020500377108651713</v>
      </c>
      <c r="P2570" s="15">
        <v>0.0</v>
      </c>
      <c r="Q2570" s="11">
        <v>1.0</v>
      </c>
    </row>
    <row r="2571">
      <c r="A2571" s="6" t="s">
        <v>2633</v>
      </c>
      <c r="B2571" s="7">
        <v>2865.86</v>
      </c>
      <c r="C2571" s="7">
        <v>2874.14</v>
      </c>
      <c r="D2571" s="7">
        <v>2793.15</v>
      </c>
      <c r="E2571" s="7">
        <v>2820.0</v>
      </c>
      <c r="F2571" s="7">
        <v>6151.65</v>
      </c>
      <c r="G2571" s="10">
        <v>-0.017462684487059735</v>
      </c>
      <c r="H2571" s="7">
        <v>34.99211255588216</v>
      </c>
      <c r="I2571" s="7">
        <v>39.16442434271026</v>
      </c>
      <c r="J2571" s="7">
        <v>1.0873671782762682</v>
      </c>
      <c r="K2571" s="7">
        <v>52.09276018099545</v>
      </c>
      <c r="L2571" s="7">
        <v>17.31453096259951</v>
      </c>
      <c r="M2571" s="7">
        <v>50.52320656972853</v>
      </c>
      <c r="N2571" s="7">
        <v>2.0</v>
      </c>
      <c r="O2571" s="10">
        <v>-0.037963061595711445</v>
      </c>
      <c r="P2571" s="15">
        <v>0.0</v>
      </c>
      <c r="Q2571" s="11">
        <v>1.0</v>
      </c>
    </row>
    <row r="2572">
      <c r="A2572" s="6" t="s">
        <v>2634</v>
      </c>
      <c r="B2572" s="7">
        <v>2794.54</v>
      </c>
      <c r="C2572" s="7">
        <v>2852.8</v>
      </c>
      <c r="D2572" s="7">
        <v>2766.64</v>
      </c>
      <c r="E2572" s="7">
        <v>2852.5</v>
      </c>
      <c r="F2572" s="7">
        <v>5651.13</v>
      </c>
      <c r="G2572" s="10">
        <v>0.01152482269503546</v>
      </c>
      <c r="H2572" s="7">
        <v>31.52627990393694</v>
      </c>
      <c r="I2572" s="7">
        <v>37.636795454955596</v>
      </c>
      <c r="J2572" s="7">
        <v>1.06202282565919</v>
      </c>
      <c r="K2572" s="7">
        <v>51.50393159783191</v>
      </c>
      <c r="L2572" s="7">
        <v>45.61683136754862</v>
      </c>
      <c r="M2572" s="7">
        <v>36.99183567555105</v>
      </c>
      <c r="N2572" s="7">
        <v>1.0</v>
      </c>
      <c r="O2572" s="10">
        <v>0.01152482269503546</v>
      </c>
      <c r="P2572" s="15">
        <v>0.0</v>
      </c>
      <c r="Q2572" s="11">
        <v>5.0</v>
      </c>
    </row>
    <row r="2573">
      <c r="A2573" s="6" t="s">
        <v>2635</v>
      </c>
      <c r="B2573" s="7">
        <v>2829.95</v>
      </c>
      <c r="C2573" s="7">
        <v>2865.01</v>
      </c>
      <c r="D2573" s="7">
        <v>2816.78</v>
      </c>
      <c r="E2573" s="7">
        <v>2863.7</v>
      </c>
      <c r="F2573" s="7">
        <v>5507.7</v>
      </c>
      <c r="G2573" s="10">
        <v>0.0039263803680980956</v>
      </c>
      <c r="H2573" s="7">
        <v>29.3450573999462</v>
      </c>
      <c r="I2573" s="7">
        <v>35.97844784395372</v>
      </c>
      <c r="J2573" s="7">
        <v>0.9418339236521046</v>
      </c>
      <c r="K2573" s="7">
        <v>48.50229013821894</v>
      </c>
      <c r="L2573" s="7">
        <v>51.567314844331</v>
      </c>
      <c r="M2573" s="7">
        <v>38.166225724826376</v>
      </c>
      <c r="N2573" s="7">
        <v>2.0</v>
      </c>
      <c r="O2573" s="10">
        <v>0.015451203063133556</v>
      </c>
      <c r="P2573" s="15">
        <v>0.0</v>
      </c>
      <c r="Q2573" s="11">
        <v>4.0</v>
      </c>
    </row>
    <row r="2574">
      <c r="A2574" s="6" t="s">
        <v>2636</v>
      </c>
      <c r="B2574" s="7">
        <v>2913.86</v>
      </c>
      <c r="C2574" s="7">
        <v>2968.09</v>
      </c>
      <c r="D2574" s="7">
        <v>2913.86</v>
      </c>
      <c r="E2574" s="7">
        <v>2953.91</v>
      </c>
      <c r="F2574" s="7">
        <v>6373.67</v>
      </c>
      <c r="G2574" s="10">
        <v>0.03150120473513288</v>
      </c>
      <c r="H2574" s="7">
        <v>34.49794509739013</v>
      </c>
      <c r="I2574" s="7">
        <v>35.682347294641005</v>
      </c>
      <c r="J2574" s="7">
        <v>1.3787289234760047</v>
      </c>
      <c r="K2574" s="7">
        <v>57.9607415485278</v>
      </c>
      <c r="L2574" s="7">
        <v>92.9610325142714</v>
      </c>
      <c r="M2574" s="7">
        <v>63.38172624205034</v>
      </c>
      <c r="N2574" s="7">
        <v>3.0</v>
      </c>
      <c r="O2574" s="10">
        <v>0.04695240779826644</v>
      </c>
      <c r="P2574" s="15">
        <v>0.0</v>
      </c>
      <c r="Q2574" s="11">
        <v>5.0</v>
      </c>
    </row>
    <row r="2575">
      <c r="A2575" s="6" t="s">
        <v>2637</v>
      </c>
      <c r="B2575" s="7">
        <v>2948.59</v>
      </c>
      <c r="C2575" s="7">
        <v>2964.21</v>
      </c>
      <c r="D2575" s="7">
        <v>2922.35</v>
      </c>
      <c r="E2575" s="7">
        <v>2922.94</v>
      </c>
      <c r="F2575" s="7">
        <v>4984.33</v>
      </c>
      <c r="G2575" s="10">
        <v>-0.010484408800538879</v>
      </c>
      <c r="H2575" s="7">
        <v>35.67142753729786</v>
      </c>
      <c r="I2575" s="7">
        <v>35.680163343172374</v>
      </c>
      <c r="J2575" s="7">
        <v>0.938625083339506</v>
      </c>
      <c r="K2575" s="7">
        <v>48.41705038307952</v>
      </c>
      <c r="L2575" s="7">
        <v>77.5874906924795</v>
      </c>
      <c r="M2575" s="7">
        <v>74.03861268369396</v>
      </c>
      <c r="N2575" s="7">
        <v>1.0</v>
      </c>
      <c r="O2575" s="10">
        <v>-0.010484408800538879</v>
      </c>
      <c r="P2575" s="15">
        <v>0.0</v>
      </c>
      <c r="Q2575" s="11">
        <v>1.0</v>
      </c>
    </row>
    <row r="2576">
      <c r="A2576" s="6" t="s">
        <v>2638</v>
      </c>
      <c r="B2576" s="7">
        <v>2953.63</v>
      </c>
      <c r="C2576" s="7">
        <v>2980.29</v>
      </c>
      <c r="D2576" s="7">
        <v>2953.63</v>
      </c>
      <c r="E2576" s="7">
        <v>2971.61</v>
      </c>
      <c r="F2576" s="7">
        <v>5005.38</v>
      </c>
      <c r="G2576" s="10">
        <v>0.016651043127809694</v>
      </c>
      <c r="H2576" s="7">
        <v>40.0668177390794</v>
      </c>
      <c r="I2576" s="7">
        <v>36.55749422235378</v>
      </c>
      <c r="J2576" s="7">
        <v>1.243639357760397</v>
      </c>
      <c r="K2576" s="7">
        <v>55.429557047965105</v>
      </c>
      <c r="L2576" s="7">
        <v>95.93728059911078</v>
      </c>
      <c r="M2576" s="7">
        <v>88.82860126862056</v>
      </c>
      <c r="N2576" s="7">
        <v>1.0</v>
      </c>
      <c r="O2576" s="10">
        <v>0.016651043127809694</v>
      </c>
      <c r="P2576" s="15">
        <v>0.0</v>
      </c>
      <c r="Q2576" s="11">
        <v>5.0</v>
      </c>
    </row>
    <row r="2577">
      <c r="A2577" s="6" t="s">
        <v>2639</v>
      </c>
      <c r="B2577" s="7">
        <v>2969.95</v>
      </c>
      <c r="C2577" s="7">
        <v>2978.5</v>
      </c>
      <c r="D2577" s="7">
        <v>2938.57</v>
      </c>
      <c r="E2577" s="7">
        <v>2948.51</v>
      </c>
      <c r="F2577" s="7">
        <v>4976.62</v>
      </c>
      <c r="G2577" s="10">
        <v>-0.007773563825670228</v>
      </c>
      <c r="H2577" s="7">
        <v>41.2111625668108</v>
      </c>
      <c r="I2577" s="7">
        <v>37.48822789124519</v>
      </c>
      <c r="J2577" s="7">
        <v>1.6392446277403971</v>
      </c>
      <c r="K2577" s="7">
        <v>62.110370918661104</v>
      </c>
      <c r="L2577" s="7">
        <v>85.12520477416348</v>
      </c>
      <c r="M2577" s="7">
        <v>86.21665868858459</v>
      </c>
      <c r="N2577" s="7">
        <v>1.0</v>
      </c>
      <c r="O2577" s="10">
        <v>-0.007773563825670228</v>
      </c>
      <c r="P2577" s="15">
        <v>0.0</v>
      </c>
      <c r="Q2577" s="11">
        <v>2.0</v>
      </c>
    </row>
    <row r="2578">
      <c r="A2578" s="6" t="s">
        <v>2640</v>
      </c>
      <c r="B2578" s="7">
        <v>2948.05</v>
      </c>
      <c r="C2578" s="7">
        <v>2956.76</v>
      </c>
      <c r="D2578" s="7">
        <v>2933.59</v>
      </c>
      <c r="E2578" s="7">
        <v>2955.45</v>
      </c>
      <c r="F2578" s="7">
        <v>3970.86</v>
      </c>
      <c r="G2578" s="10">
        <v>0.0023537312066093043</v>
      </c>
      <c r="H2578" s="7">
        <v>42.19170438264837</v>
      </c>
      <c r="I2578" s="7">
        <v>38.428923189525825</v>
      </c>
      <c r="J2578" s="7">
        <v>1.6116236162361635</v>
      </c>
      <c r="K2578" s="7">
        <v>61.7096432356058</v>
      </c>
      <c r="L2578" s="7">
        <v>88.37350807395266</v>
      </c>
      <c r="M2578" s="7">
        <v>89.8119978157423</v>
      </c>
      <c r="N2578" s="7">
        <v>1.0</v>
      </c>
      <c r="O2578" s="10">
        <v>0.0023537312066093043</v>
      </c>
      <c r="P2578" s="15">
        <v>0.0</v>
      </c>
      <c r="Q2578" s="11">
        <v>3.0</v>
      </c>
    </row>
    <row r="2579">
      <c r="A2579" s="6" t="s">
        <v>2641</v>
      </c>
      <c r="B2579" s="7">
        <v>3004.08</v>
      </c>
      <c r="C2579" s="7">
        <v>3021.72</v>
      </c>
      <c r="D2579" s="7">
        <v>2988.17</v>
      </c>
      <c r="E2579" s="7">
        <v>2991.77</v>
      </c>
      <c r="F2579" s="7">
        <v>5848.5</v>
      </c>
      <c r="G2579" s="10">
        <v>0.012289160703107874</v>
      </c>
      <c r="H2579" s="7">
        <v>45.37643994340215</v>
      </c>
      <c r="I2579" s="7">
        <v>39.81842654030109</v>
      </c>
      <c r="J2579" s="7">
        <v>1.6692533101801612</v>
      </c>
      <c r="K2579" s="7">
        <v>62.53633942548131</v>
      </c>
      <c r="L2579" s="7">
        <v>88.25858554179088</v>
      </c>
      <c r="M2579" s="7">
        <v>87.25243279663567</v>
      </c>
      <c r="N2579" s="7">
        <v>2.0</v>
      </c>
      <c r="O2579" s="10">
        <v>0.014642891909717178</v>
      </c>
      <c r="P2579" s="15">
        <v>0.0</v>
      </c>
      <c r="Q2579" s="11">
        <v>5.0</v>
      </c>
    </row>
    <row r="2580">
      <c r="A2580" s="6" t="s">
        <v>2642</v>
      </c>
      <c r="B2580" s="7">
        <v>3015.65</v>
      </c>
      <c r="C2580" s="7">
        <v>3036.25</v>
      </c>
      <c r="D2580" s="7">
        <v>2969.75</v>
      </c>
      <c r="E2580" s="7">
        <v>3036.13</v>
      </c>
      <c r="F2580" s="7">
        <v>6398.0</v>
      </c>
      <c r="G2580" s="10">
        <v>0.014827343010993534</v>
      </c>
      <c r="H2580" s="7">
        <v>50.89318216401125</v>
      </c>
      <c r="I2580" s="7">
        <v>42.03337766504312</v>
      </c>
      <c r="J2580" s="7">
        <v>2.1427614757092432</v>
      </c>
      <c r="K2580" s="7">
        <v>68.18084962129285</v>
      </c>
      <c r="L2580" s="7">
        <v>99.95549126516082</v>
      </c>
      <c r="M2580" s="7">
        <v>92.19586162696812</v>
      </c>
      <c r="N2580" s="7">
        <v>3.0</v>
      </c>
      <c r="O2580" s="10">
        <v>0.029470234920710714</v>
      </c>
      <c r="P2580" s="15">
        <v>0.0</v>
      </c>
      <c r="Q2580" s="11">
        <v>5.0</v>
      </c>
    </row>
    <row r="2581">
      <c r="A2581" s="6" t="s">
        <v>2643</v>
      </c>
      <c r="B2581" s="7">
        <v>3046.61</v>
      </c>
      <c r="C2581" s="7">
        <v>3068.67</v>
      </c>
      <c r="D2581" s="7">
        <v>3023.4</v>
      </c>
      <c r="E2581" s="7">
        <v>3029.73</v>
      </c>
      <c r="F2581" s="7">
        <v>5447.02</v>
      </c>
      <c r="G2581" s="10">
        <v>-0.002107946629426306</v>
      </c>
      <c r="H2581" s="7">
        <v>54.124895503075095</v>
      </c>
      <c r="I2581" s="7">
        <v>44.45168123264951</v>
      </c>
      <c r="J2581" s="7">
        <v>1.8703855619360137</v>
      </c>
      <c r="K2581" s="7">
        <v>65.16147470705917</v>
      </c>
      <c r="L2581" s="7">
        <v>87.1072410025494</v>
      </c>
      <c r="M2581" s="7">
        <v>91.77377260316705</v>
      </c>
      <c r="N2581" s="7">
        <v>1.0</v>
      </c>
      <c r="O2581" s="10">
        <v>-0.002107946629426306</v>
      </c>
      <c r="P2581" s="15">
        <v>0.0</v>
      </c>
      <c r="Q2581" s="11">
        <v>3.0</v>
      </c>
    </row>
    <row r="2582">
      <c r="A2582" s="6" t="s">
        <v>2644</v>
      </c>
      <c r="B2582" s="7">
        <v>3025.17</v>
      </c>
      <c r="C2582" s="7">
        <v>3049.17</v>
      </c>
      <c r="D2582" s="7">
        <v>2998.61</v>
      </c>
      <c r="E2582" s="7">
        <v>3044.31</v>
      </c>
      <c r="F2582" s="7">
        <v>7297.55</v>
      </c>
      <c r="G2582" s="10">
        <v>0.0048123100078224556</v>
      </c>
      <c r="H2582" s="7">
        <v>57.20313364048343</v>
      </c>
      <c r="I2582" s="7">
        <v>47.0019717142163</v>
      </c>
      <c r="J2582" s="7">
        <v>1.6709832415328718</v>
      </c>
      <c r="K2582" s="7">
        <v>62.56060373384813</v>
      </c>
      <c r="L2582" s="7">
        <v>91.93457603549312</v>
      </c>
      <c r="M2582" s="7">
        <v>92.99910276773444</v>
      </c>
      <c r="N2582" s="7">
        <v>1.0</v>
      </c>
      <c r="O2582" s="10">
        <v>0.0048123100078224556</v>
      </c>
      <c r="P2582" s="15">
        <v>0.0</v>
      </c>
      <c r="Q2582" s="11">
        <v>4.0</v>
      </c>
    </row>
    <row r="2583">
      <c r="A2583" s="6" t="s">
        <v>2645</v>
      </c>
      <c r="B2583" s="7">
        <v>3038.78</v>
      </c>
      <c r="C2583" s="7">
        <v>3062.18</v>
      </c>
      <c r="D2583" s="7">
        <v>3031.54</v>
      </c>
      <c r="E2583" s="7">
        <v>3055.73</v>
      </c>
      <c r="F2583" s="7">
        <v>4684.17</v>
      </c>
      <c r="G2583" s="10">
        <v>0.0037512605483673057</v>
      </c>
      <c r="H2583" s="7">
        <v>59.8739682650571</v>
      </c>
      <c r="I2583" s="7">
        <v>49.57637102438447</v>
      </c>
      <c r="J2583" s="7">
        <v>1.735614672448143</v>
      </c>
      <c r="K2583" s="7">
        <v>63.445144154564545</v>
      </c>
      <c r="L2583" s="7">
        <v>95.71565738502797</v>
      </c>
      <c r="M2583" s="7">
        <v>91.58582480769017</v>
      </c>
      <c r="N2583" s="7">
        <v>2.0</v>
      </c>
      <c r="O2583" s="10">
        <v>0.00856357055618976</v>
      </c>
      <c r="P2583" s="15">
        <v>0.0</v>
      </c>
      <c r="Q2583" s="11">
        <v>4.0</v>
      </c>
    </row>
    <row r="2584">
      <c r="A2584" s="6" t="s">
        <v>2646</v>
      </c>
      <c r="B2584" s="7">
        <v>3064.78</v>
      </c>
      <c r="C2584" s="7">
        <v>3081.07</v>
      </c>
      <c r="D2584" s="7">
        <v>3051.64</v>
      </c>
      <c r="E2584" s="7">
        <v>3080.82</v>
      </c>
      <c r="F2584" s="7">
        <v>5197.15</v>
      </c>
      <c r="G2584" s="10">
        <v>0.008210803965010045</v>
      </c>
      <c r="H2584" s="7">
        <v>63.28565957188766</v>
      </c>
      <c r="I2584" s="7">
        <v>52.31822873388511</v>
      </c>
      <c r="J2584" s="7">
        <v>2.9052355547517936</v>
      </c>
      <c r="K2584" s="7">
        <v>74.39335000463097</v>
      </c>
      <c r="L2584" s="7">
        <v>99.92049104729193</v>
      </c>
      <c r="M2584" s="7">
        <v>95.85690815593767</v>
      </c>
      <c r="N2584" s="7">
        <v>3.0</v>
      </c>
      <c r="O2584" s="10">
        <v>0.016774374521199807</v>
      </c>
      <c r="P2584" s="15">
        <v>0.0</v>
      </c>
      <c r="Q2584" s="11">
        <v>4.0</v>
      </c>
    </row>
    <row r="2585">
      <c r="A2585" s="6" t="s">
        <v>2647</v>
      </c>
      <c r="B2585" s="7">
        <v>3098.9</v>
      </c>
      <c r="C2585" s="7">
        <v>3130.94</v>
      </c>
      <c r="D2585" s="7">
        <v>3098.9</v>
      </c>
      <c r="E2585" s="7">
        <v>3122.87</v>
      </c>
      <c r="F2585" s="7">
        <v>6005.56</v>
      </c>
      <c r="G2585" s="10">
        <v>0.013648963587616195</v>
      </c>
      <c r="H2585" s="7">
        <v>68.59184894821465</v>
      </c>
      <c r="I2585" s="7">
        <v>55.572952776751016</v>
      </c>
      <c r="J2585" s="7">
        <v>6.008599305440729</v>
      </c>
      <c r="K2585" s="7">
        <v>85.73181378447893</v>
      </c>
      <c r="L2585" s="7">
        <v>97.78479275322532</v>
      </c>
      <c r="M2585" s="7">
        <v>97.80698039518172</v>
      </c>
      <c r="N2585" s="7">
        <v>4.0</v>
      </c>
      <c r="O2585" s="10">
        <v>0.030423338108816003</v>
      </c>
      <c r="P2585" s="15">
        <v>0.0</v>
      </c>
      <c r="Q2585" s="11">
        <v>5.0</v>
      </c>
    </row>
    <row r="2586">
      <c r="A2586" s="6" t="s">
        <v>2648</v>
      </c>
      <c r="B2586" s="7">
        <v>3111.56</v>
      </c>
      <c r="C2586" s="7">
        <v>3128.91</v>
      </c>
      <c r="D2586" s="7">
        <v>3090.41</v>
      </c>
      <c r="E2586" s="7">
        <v>3112.35</v>
      </c>
      <c r="F2586" s="7">
        <v>6451.29</v>
      </c>
      <c r="G2586" s="10">
        <v>-0.003368696103263979</v>
      </c>
      <c r="H2586" s="7">
        <v>71.12824405561378</v>
      </c>
      <c r="I2586" s="7">
        <v>58.68401103252357</v>
      </c>
      <c r="J2586" s="7">
        <v>4.660374700662076</v>
      </c>
      <c r="K2586" s="7">
        <v>82.33332503795141</v>
      </c>
      <c r="L2586" s="7">
        <v>94.08263305322124</v>
      </c>
      <c r="M2586" s="7">
        <v>97.26263895124616</v>
      </c>
      <c r="N2586" s="7">
        <v>1.0</v>
      </c>
      <c r="O2586" s="10">
        <v>-0.003368696103263979</v>
      </c>
      <c r="P2586" s="15">
        <v>0.0</v>
      </c>
      <c r="Q2586" s="11">
        <v>2.0</v>
      </c>
    </row>
    <row r="2587">
      <c r="A2587" s="6" t="s">
        <v>2649</v>
      </c>
      <c r="B2587" s="7">
        <v>3163.84</v>
      </c>
      <c r="C2587" s="7">
        <v>3211.72</v>
      </c>
      <c r="D2587" s="7">
        <v>3163.84</v>
      </c>
      <c r="E2587" s="7">
        <v>3193.93</v>
      </c>
      <c r="F2587" s="7">
        <v>8639.3</v>
      </c>
      <c r="G2587" s="10">
        <v>0.026211704981766167</v>
      </c>
      <c r="H2587" s="7">
        <v>78.81267618755737</v>
      </c>
      <c r="I2587" s="7">
        <v>62.70974406353034</v>
      </c>
      <c r="J2587" s="7">
        <v>5.651781941118482</v>
      </c>
      <c r="K2587" s="7">
        <v>84.96643442536163</v>
      </c>
      <c r="L2587" s="7">
        <v>94.02739542066743</v>
      </c>
      <c r="M2587" s="7">
        <v>95.29827374237134</v>
      </c>
      <c r="N2587" s="7">
        <v>1.0</v>
      </c>
      <c r="O2587" s="10">
        <v>0.026211704981766167</v>
      </c>
      <c r="P2587" s="15">
        <v>0.0</v>
      </c>
      <c r="Q2587" s="11">
        <v>5.0</v>
      </c>
    </row>
    <row r="2588">
      <c r="A2588" s="6" t="s">
        <v>2650</v>
      </c>
      <c r="B2588" s="7">
        <v>3199.92</v>
      </c>
      <c r="C2588" s="7">
        <v>3233.13</v>
      </c>
      <c r="D2588" s="7">
        <v>3196.0</v>
      </c>
      <c r="E2588" s="7">
        <v>3232.39</v>
      </c>
      <c r="F2588" s="7">
        <v>8498.3</v>
      </c>
      <c r="G2588" s="10">
        <v>0.012041591393674889</v>
      </c>
      <c r="H2588" s="7">
        <v>87.00312670474887</v>
      </c>
      <c r="I2588" s="7">
        <v>67.56842059177404</v>
      </c>
      <c r="J2588" s="7">
        <v>4.922806029018185</v>
      </c>
      <c r="K2588" s="7">
        <v>83.11611092612856</v>
      </c>
      <c r="L2588" s="7">
        <v>99.7618894394748</v>
      </c>
      <c r="M2588" s="7">
        <v>95.95730597112117</v>
      </c>
      <c r="N2588" s="7">
        <v>2.0</v>
      </c>
      <c r="O2588" s="10">
        <v>0.03825329637544106</v>
      </c>
      <c r="P2588" s="15">
        <v>0.0</v>
      </c>
      <c r="Q2588" s="11">
        <v>5.0</v>
      </c>
    </row>
    <row r="2589">
      <c r="A2589" s="6" t="s">
        <v>2651</v>
      </c>
      <c r="B2589" s="7">
        <v>3213.32</v>
      </c>
      <c r="C2589" s="7">
        <v>3222.71</v>
      </c>
      <c r="D2589" s="7">
        <v>3193.11</v>
      </c>
      <c r="E2589" s="7">
        <v>3207.18</v>
      </c>
      <c r="F2589" s="7">
        <v>6410.93</v>
      </c>
      <c r="G2589" s="10">
        <v>-0.007799182648133436</v>
      </c>
      <c r="H2589" s="7">
        <v>90.41760358625561</v>
      </c>
      <c r="I2589" s="7">
        <v>72.13825719067036</v>
      </c>
      <c r="J2589" s="7">
        <v>5.3575042158515975</v>
      </c>
      <c r="K2589" s="7">
        <v>84.27055702917771</v>
      </c>
      <c r="L2589" s="7">
        <v>91.336716298324</v>
      </c>
      <c r="M2589" s="7">
        <v>95.04200038615541</v>
      </c>
      <c r="N2589" s="7">
        <v>1.0</v>
      </c>
      <c r="O2589" s="10">
        <v>-0.007799182648133436</v>
      </c>
      <c r="P2589" s="15">
        <v>0.0</v>
      </c>
      <c r="Q2589" s="11">
        <v>2.0</v>
      </c>
    </row>
    <row r="2590">
      <c r="A2590" s="6" t="s">
        <v>2652</v>
      </c>
      <c r="B2590" s="7">
        <v>3213.42</v>
      </c>
      <c r="C2590" s="7">
        <v>3223.27</v>
      </c>
      <c r="D2590" s="7">
        <v>3181.49</v>
      </c>
      <c r="E2590" s="7">
        <v>3190.14</v>
      </c>
      <c r="F2590" s="7">
        <v>6598.87</v>
      </c>
      <c r="G2590" s="10">
        <v>-0.005313078779488512</v>
      </c>
      <c r="H2590" s="7">
        <v>90.70304725596861</v>
      </c>
      <c r="I2590" s="7">
        <v>75.85121520373</v>
      </c>
      <c r="J2590" s="7">
        <v>3.656253798468455</v>
      </c>
      <c r="K2590" s="7">
        <v>78.52350745294592</v>
      </c>
      <c r="L2590" s="7">
        <v>85.64799359017151</v>
      </c>
      <c r="M2590" s="7">
        <v>92.24886644265678</v>
      </c>
      <c r="N2590" s="7">
        <v>2.0</v>
      </c>
      <c r="O2590" s="10">
        <v>-0.013112261427621948</v>
      </c>
      <c r="P2590" s="15">
        <v>0.0</v>
      </c>
      <c r="Q2590" s="11">
        <v>2.0</v>
      </c>
    </row>
    <row r="2591">
      <c r="A2591" s="6" t="s">
        <v>2653</v>
      </c>
      <c r="B2591" s="7">
        <v>3123.53</v>
      </c>
      <c r="C2591" s="7">
        <v>3123.53</v>
      </c>
      <c r="D2591" s="7">
        <v>2999.49</v>
      </c>
      <c r="E2591" s="7">
        <v>3002.1</v>
      </c>
      <c r="F2591" s="7">
        <v>7037.32</v>
      </c>
      <c r="G2591" s="10">
        <v>-0.05894412157460173</v>
      </c>
      <c r="H2591" s="7">
        <v>74.89269061821142</v>
      </c>
      <c r="I2591" s="7">
        <v>75.65951028662629</v>
      </c>
      <c r="J2591" s="7">
        <v>1.2167792565025672</v>
      </c>
      <c r="K2591" s="7">
        <v>54.88950931552341</v>
      </c>
      <c r="L2591" s="7">
        <v>22.87173666288301</v>
      </c>
      <c r="M2591" s="7">
        <v>66.61881551712617</v>
      </c>
      <c r="N2591" s="7">
        <v>3.0</v>
      </c>
      <c r="O2591" s="10">
        <v>-0.07205638300222368</v>
      </c>
      <c r="P2591" s="15">
        <v>0.0</v>
      </c>
      <c r="Q2591" s="11">
        <v>1.0</v>
      </c>
    </row>
    <row r="2592">
      <c r="A2592" s="6" t="s">
        <v>2654</v>
      </c>
      <c r="B2592" s="7">
        <v>3071.04</v>
      </c>
      <c r="C2592" s="7">
        <v>3088.42</v>
      </c>
      <c r="D2592" s="7">
        <v>2984.47</v>
      </c>
      <c r="E2592" s="7">
        <v>3041.31</v>
      </c>
      <c r="F2592" s="7">
        <v>5845.33</v>
      </c>
      <c r="G2592" s="10">
        <v>0.01306085739982014</v>
      </c>
      <c r="H2592" s="7">
        <v>64.78004435651337</v>
      </c>
      <c r="I2592" s="7">
        <v>73.48361710060371</v>
      </c>
      <c r="J2592" s="7">
        <v>1.3473160470854744</v>
      </c>
      <c r="K2592" s="7">
        <v>57.3981526159785</v>
      </c>
      <c r="L2592" s="7">
        <v>27.16986863087551</v>
      </c>
      <c r="M2592" s="7">
        <v>45.22986629464334</v>
      </c>
      <c r="N2592" s="7">
        <v>1.0</v>
      </c>
      <c r="O2592" s="10">
        <v>0.01306085739982014</v>
      </c>
      <c r="P2592" s="15">
        <v>0.0</v>
      </c>
      <c r="Q2592" s="11">
        <v>5.0</v>
      </c>
    </row>
    <row r="2593">
      <c r="A2593" s="6" t="s">
        <v>2655</v>
      </c>
      <c r="B2593" s="7">
        <v>2993.76</v>
      </c>
      <c r="C2593" s="7">
        <v>3079.76</v>
      </c>
      <c r="D2593" s="7">
        <v>2965.66</v>
      </c>
      <c r="E2593" s="7">
        <v>3066.59</v>
      </c>
      <c r="F2593" s="7">
        <v>5757.48</v>
      </c>
      <c r="G2593" s="10">
        <v>0.008312207568449189</v>
      </c>
      <c r="H2593" s="7">
        <v>58.13543495653266</v>
      </c>
      <c r="I2593" s="7">
        <v>70.4139806717895</v>
      </c>
      <c r="J2593" s="7">
        <v>1.302657659479795</v>
      </c>
      <c r="K2593" s="7">
        <v>56.57192045534398</v>
      </c>
      <c r="L2593" s="7">
        <v>37.73507309230949</v>
      </c>
      <c r="M2593" s="7">
        <v>29.258892795356005</v>
      </c>
      <c r="N2593" s="7">
        <v>2.0</v>
      </c>
      <c r="O2593" s="10">
        <v>0.02137306496826933</v>
      </c>
      <c r="P2593" s="15">
        <v>0.0</v>
      </c>
      <c r="Q2593" s="11">
        <v>4.0</v>
      </c>
    </row>
    <row r="2594">
      <c r="A2594" s="6" t="s">
        <v>2656</v>
      </c>
      <c r="B2594" s="7">
        <v>3131.0</v>
      </c>
      <c r="C2594" s="7">
        <v>3153.45</v>
      </c>
      <c r="D2594" s="7">
        <v>3076.06</v>
      </c>
      <c r="E2594" s="7">
        <v>3124.74</v>
      </c>
      <c r="F2594" s="7">
        <v>5845.81</v>
      </c>
      <c r="G2594" s="10">
        <v>0.018962430582503572</v>
      </c>
      <c r="H2594" s="7">
        <v>56.905778760462454</v>
      </c>
      <c r="I2594" s="7">
        <v>67.7123402895241</v>
      </c>
      <c r="J2594" s="7">
        <v>1.3584401925488436</v>
      </c>
      <c r="K2594" s="7">
        <v>57.59909438622366</v>
      </c>
      <c r="L2594" s="7">
        <v>59.47582906494178</v>
      </c>
      <c r="M2594" s="7">
        <v>41.460256929375596</v>
      </c>
      <c r="N2594" s="7">
        <v>3.0</v>
      </c>
      <c r="O2594" s="10">
        <v>0.0403354955507729</v>
      </c>
      <c r="P2594" s="15">
        <v>0.0</v>
      </c>
      <c r="Q2594" s="11">
        <v>5.0</v>
      </c>
    </row>
    <row r="2595">
      <c r="A2595" s="6" t="s">
        <v>2657</v>
      </c>
      <c r="B2595" s="7">
        <v>3136.13</v>
      </c>
      <c r="C2595" s="7">
        <v>3141.16</v>
      </c>
      <c r="D2595" s="7">
        <v>3108.03</v>
      </c>
      <c r="E2595" s="7">
        <v>3113.49</v>
      </c>
      <c r="F2595" s="7">
        <v>4560.45</v>
      </c>
      <c r="G2595" s="10">
        <v>-0.0036002995449221377</v>
      </c>
      <c r="H2595" s="7">
        <v>54.39643810815096</v>
      </c>
      <c r="I2595" s="7">
        <v>65.04915985324948</v>
      </c>
      <c r="J2595" s="7">
        <v>1.3323018328969283</v>
      </c>
      <c r="K2595" s="7">
        <v>57.12390283731372</v>
      </c>
      <c r="L2595" s="7">
        <v>55.26974987849097</v>
      </c>
      <c r="M2595" s="7">
        <v>50.82688401191408</v>
      </c>
      <c r="N2595" s="7">
        <v>1.0</v>
      </c>
      <c r="O2595" s="10">
        <v>-0.0036002995449221377</v>
      </c>
      <c r="P2595" s="15">
        <v>0.0</v>
      </c>
      <c r="Q2595" s="11">
        <v>2.0</v>
      </c>
    </row>
    <row r="2596">
      <c r="A2596" s="6" t="s">
        <v>2658</v>
      </c>
      <c r="B2596" s="7">
        <v>3101.64</v>
      </c>
      <c r="C2596" s="7">
        <v>3120.0</v>
      </c>
      <c r="D2596" s="7">
        <v>3093.51</v>
      </c>
      <c r="E2596" s="7">
        <v>3115.34</v>
      </c>
      <c r="F2596" s="7">
        <v>4448.69</v>
      </c>
      <c r="G2596" s="10">
        <v>5.941885151390767E-4</v>
      </c>
      <c r="H2596" s="7">
        <v>51.958106393569324</v>
      </c>
      <c r="I2596" s="7">
        <v>62.43094916131345</v>
      </c>
      <c r="J2596" s="7">
        <v>1.2817979846068404</v>
      </c>
      <c r="K2596" s="7">
        <v>56.17491089281059</v>
      </c>
      <c r="L2596" s="7">
        <v>55.96141623359635</v>
      </c>
      <c r="M2596" s="7">
        <v>56.90233172567637</v>
      </c>
      <c r="N2596" s="7">
        <v>1.0</v>
      </c>
      <c r="O2596" s="10">
        <v>5.941885151390767E-4</v>
      </c>
      <c r="P2596" s="15">
        <v>0.0</v>
      </c>
      <c r="Q2596" s="11">
        <v>3.0</v>
      </c>
    </row>
    <row r="2597">
      <c r="A2597" s="6" t="s">
        <v>2659</v>
      </c>
      <c r="B2597" s="7">
        <v>3140.29</v>
      </c>
      <c r="C2597" s="7">
        <v>3155.53</v>
      </c>
      <c r="D2597" s="7">
        <v>3083.11</v>
      </c>
      <c r="E2597" s="7">
        <v>3097.74</v>
      </c>
      <c r="F2597" s="7">
        <v>8346.65</v>
      </c>
      <c r="G2597" s="10">
        <v>-0.005649463621948282</v>
      </c>
      <c r="H2597" s="7">
        <v>48.05162876654913</v>
      </c>
      <c r="I2597" s="7">
        <v>59.55508508236059</v>
      </c>
      <c r="J2597" s="7">
        <v>1.1557887710450188</v>
      </c>
      <c r="K2597" s="7">
        <v>53.613266131113114</v>
      </c>
      <c r="L2597" s="7">
        <v>49.381239017459826</v>
      </c>
      <c r="M2597" s="7">
        <v>53.53746837651571</v>
      </c>
      <c r="N2597" s="7">
        <v>1.0</v>
      </c>
      <c r="O2597" s="10">
        <v>-0.005649463621948282</v>
      </c>
      <c r="P2597" s="15">
        <v>0.0</v>
      </c>
      <c r="Q2597" s="11">
        <v>2.0</v>
      </c>
    </row>
    <row r="2598">
      <c r="A2598" s="6" t="s">
        <v>2660</v>
      </c>
      <c r="B2598" s="7">
        <v>3094.42</v>
      </c>
      <c r="C2598" s="7">
        <v>3120.92</v>
      </c>
      <c r="D2598" s="7">
        <v>3079.39</v>
      </c>
      <c r="E2598" s="7">
        <v>3117.86</v>
      </c>
      <c r="F2598" s="7">
        <v>4686.69</v>
      </c>
      <c r="G2598" s="10">
        <v>0.006495057687217244</v>
      </c>
      <c r="H2598" s="7">
        <v>46.04841548308195</v>
      </c>
      <c r="I2598" s="7">
        <v>56.853751162504864</v>
      </c>
      <c r="J2598" s="7">
        <v>1.1373581547133425</v>
      </c>
      <c r="K2598" s="7">
        <v>53.21326948435005</v>
      </c>
      <c r="L2598" s="7">
        <v>56.903577971361315</v>
      </c>
      <c r="M2598" s="7">
        <v>54.082077740805836</v>
      </c>
      <c r="N2598" s="7">
        <v>1.0</v>
      </c>
      <c r="O2598" s="10">
        <v>0.006495057687217244</v>
      </c>
      <c r="P2598" s="15">
        <v>0.0</v>
      </c>
      <c r="Q2598" s="11">
        <v>4.0</v>
      </c>
    </row>
    <row r="2599">
      <c r="A2599" s="6" t="s">
        <v>2661</v>
      </c>
      <c r="B2599" s="7">
        <v>3138.7</v>
      </c>
      <c r="C2599" s="7">
        <v>3154.9</v>
      </c>
      <c r="D2599" s="7">
        <v>3127.12</v>
      </c>
      <c r="E2599" s="7">
        <v>3131.29</v>
      </c>
      <c r="F2599" s="7">
        <v>4711.85</v>
      </c>
      <c r="G2599" s="10">
        <v>0.004307441642665109</v>
      </c>
      <c r="H2599" s="7">
        <v>45.02551715007439</v>
      </c>
      <c r="I2599" s="7">
        <v>54.488104360018774</v>
      </c>
      <c r="J2599" s="7">
        <v>1.0312245049321371</v>
      </c>
      <c r="K2599" s="7">
        <v>50.768612845510646</v>
      </c>
      <c r="L2599" s="7">
        <v>61.92470183571987</v>
      </c>
      <c r="M2599" s="7">
        <v>56.06983960818034</v>
      </c>
      <c r="N2599" s="7">
        <v>2.0</v>
      </c>
      <c r="O2599" s="10">
        <v>0.010802499329882354</v>
      </c>
      <c r="P2599" s="15">
        <v>0.0</v>
      </c>
      <c r="Q2599" s="11">
        <v>4.0</v>
      </c>
    </row>
    <row r="2600">
      <c r="A2600" s="6" t="s">
        <v>2662</v>
      </c>
      <c r="B2600" s="7">
        <v>3114.4</v>
      </c>
      <c r="C2600" s="7">
        <v>3115.01</v>
      </c>
      <c r="D2600" s="7">
        <v>3032.13</v>
      </c>
      <c r="E2600" s="7">
        <v>3050.33</v>
      </c>
      <c r="F2600" s="7">
        <v>5597.68</v>
      </c>
      <c r="G2600" s="10">
        <v>-0.025855158736495194</v>
      </c>
      <c r="H2600" s="7">
        <v>37.25264219230394</v>
      </c>
      <c r="I2600" s="7">
        <v>51.04101192647581</v>
      </c>
      <c r="J2600" s="7">
        <v>0.8176418700382243</v>
      </c>
      <c r="K2600" s="7">
        <v>44.983661716652115</v>
      </c>
      <c r="L2600" s="7">
        <v>31.655886641492504</v>
      </c>
      <c r="M2600" s="7">
        <v>50.16138881619123</v>
      </c>
      <c r="N2600" s="7">
        <v>1.0</v>
      </c>
      <c r="O2600" s="10">
        <v>-0.025855158736495194</v>
      </c>
      <c r="P2600" s="15">
        <v>0.0</v>
      </c>
      <c r="Q2600" s="11">
        <v>1.0</v>
      </c>
    </row>
    <row r="2601">
      <c r="A2601" s="6" t="s">
        <v>2663</v>
      </c>
      <c r="B2601" s="7">
        <v>3046.6</v>
      </c>
      <c r="C2601" s="7">
        <v>3086.25</v>
      </c>
      <c r="D2601" s="7">
        <v>3024.01</v>
      </c>
      <c r="E2601" s="7">
        <v>3083.76</v>
      </c>
      <c r="F2601" s="7">
        <v>4847.69</v>
      </c>
      <c r="G2601" s="10">
        <v>0.01095946995898814</v>
      </c>
      <c r="H2601" s="7">
        <v>33.405031986731046</v>
      </c>
      <c r="I2601" s="7">
        <v>47.51381593852686</v>
      </c>
      <c r="J2601" s="7">
        <v>0.6760658629814774</v>
      </c>
      <c r="K2601" s="7">
        <v>40.336473518937645</v>
      </c>
      <c r="L2601" s="7">
        <v>44.15448461509711</v>
      </c>
      <c r="M2601" s="7">
        <v>45.91169103076982</v>
      </c>
      <c r="N2601" s="7">
        <v>1.0</v>
      </c>
      <c r="O2601" s="10">
        <v>0.01095946995898814</v>
      </c>
      <c r="P2601" s="15">
        <v>0.0</v>
      </c>
      <c r="Q2601" s="11">
        <v>5.0</v>
      </c>
    </row>
    <row r="2602">
      <c r="A2602" s="6" t="s">
        <v>2664</v>
      </c>
      <c r="B2602" s="7">
        <v>3073.2</v>
      </c>
      <c r="C2602" s="7">
        <v>3073.73</v>
      </c>
      <c r="D2602" s="7">
        <v>3004.63</v>
      </c>
      <c r="E2602" s="7">
        <v>3009.05</v>
      </c>
      <c r="F2602" s="7">
        <v>8107.85</v>
      </c>
      <c r="G2602" s="10">
        <v>-0.02422691778867358</v>
      </c>
      <c r="H2602" s="7">
        <v>24.050066361433437</v>
      </c>
      <c r="I2602" s="7">
        <v>42.82106602310818</v>
      </c>
      <c r="J2602" s="7">
        <v>0.46158482196668477</v>
      </c>
      <c r="K2602" s="7">
        <v>31.581117635416035</v>
      </c>
      <c r="L2602" s="7">
        <v>16.843290244944026</v>
      </c>
      <c r="M2602" s="7">
        <v>30.88455383384455</v>
      </c>
      <c r="N2602" s="7">
        <v>1.0</v>
      </c>
      <c r="O2602" s="10">
        <v>-0.02422691778867358</v>
      </c>
      <c r="P2602" s="15">
        <v>0.0</v>
      </c>
      <c r="Q2602" s="11">
        <v>1.0</v>
      </c>
    </row>
    <row r="2603">
      <c r="A2603" s="6" t="s">
        <v>2665</v>
      </c>
      <c r="B2603" s="7">
        <v>3018.59</v>
      </c>
      <c r="C2603" s="7">
        <v>3053.89</v>
      </c>
      <c r="D2603" s="7">
        <v>2999.74</v>
      </c>
      <c r="E2603" s="7">
        <v>3053.24</v>
      </c>
      <c r="F2603" s="7">
        <v>4473.97</v>
      </c>
      <c r="G2603" s="10">
        <v>0.014685698143932337</v>
      </c>
      <c r="H2603" s="7">
        <v>19.971730713562465</v>
      </c>
      <c r="I2603" s="7">
        <v>38.25119896119904</v>
      </c>
      <c r="J2603" s="7">
        <v>0.6048767967145793</v>
      </c>
      <c r="K2603" s="7">
        <v>37.68992099286697</v>
      </c>
      <c r="L2603" s="7">
        <v>33.997127440704894</v>
      </c>
      <c r="M2603" s="7">
        <v>31.664967433582007</v>
      </c>
      <c r="N2603" s="7">
        <v>1.0</v>
      </c>
      <c r="O2603" s="10">
        <v>0.014685698143932337</v>
      </c>
      <c r="P2603" s="15">
        <v>0.0</v>
      </c>
      <c r="Q2603" s="11">
        <v>5.0</v>
      </c>
    </row>
    <row r="2604">
      <c r="A2604" s="6" t="s">
        <v>2666</v>
      </c>
      <c r="B2604" s="7">
        <v>3050.2</v>
      </c>
      <c r="C2604" s="7">
        <v>3111.51</v>
      </c>
      <c r="D2604" s="7">
        <v>3047.83</v>
      </c>
      <c r="E2604" s="7">
        <v>3100.29</v>
      </c>
      <c r="F2604" s="7">
        <v>4705.85</v>
      </c>
      <c r="G2604" s="10">
        <v>0.015409859690034253</v>
      </c>
      <c r="H2604" s="7">
        <v>20.302131779036245</v>
      </c>
      <c r="I2604" s="7">
        <v>34.66138552476648</v>
      </c>
      <c r="J2604" s="7">
        <v>0.7588307923555943</v>
      </c>
      <c r="K2604" s="7">
        <v>43.14404749187359</v>
      </c>
      <c r="L2604" s="7">
        <v>70.90640964870694</v>
      </c>
      <c r="M2604" s="7">
        <v>40.58227577811862</v>
      </c>
      <c r="N2604" s="7">
        <v>2.0</v>
      </c>
      <c r="O2604" s="10">
        <v>0.030095557833966592</v>
      </c>
      <c r="P2604" s="15">
        <v>0.0</v>
      </c>
      <c r="Q2604" s="11">
        <v>5.0</v>
      </c>
    </row>
    <row r="2605">
      <c r="A2605" s="6" t="s">
        <v>2667</v>
      </c>
      <c r="B2605" s="7">
        <v>3105.92</v>
      </c>
      <c r="C2605" s="7">
        <v>3128.44</v>
      </c>
      <c r="D2605" s="7">
        <v>3101.17</v>
      </c>
      <c r="E2605" s="7">
        <v>3115.86</v>
      </c>
      <c r="F2605" s="7">
        <v>4449.23</v>
      </c>
      <c r="G2605" s="10">
        <v>0.005022110834792927</v>
      </c>
      <c r="H2605" s="7">
        <v>21.571680969603676</v>
      </c>
      <c r="I2605" s="7">
        <v>32.043444613733925</v>
      </c>
      <c r="J2605" s="7">
        <v>1.6165185345761974</v>
      </c>
      <c r="K2605" s="7">
        <v>61.78127589063794</v>
      </c>
      <c r="L2605" s="7">
        <v>79.10675725496392</v>
      </c>
      <c r="M2605" s="7">
        <v>61.336764781458584</v>
      </c>
      <c r="N2605" s="7">
        <v>3.0</v>
      </c>
      <c r="O2605" s="10">
        <v>0.03511766866875952</v>
      </c>
      <c r="P2605" s="15">
        <v>0.0</v>
      </c>
      <c r="Q2605" s="11">
        <v>4.0</v>
      </c>
    </row>
    <row r="2606">
      <c r="A2606" s="6" t="s">
        <v>2668</v>
      </c>
      <c r="B2606" s="7">
        <v>3143.64</v>
      </c>
      <c r="C2606" s="7">
        <v>3165.81</v>
      </c>
      <c r="D2606" s="7">
        <v>3124.52</v>
      </c>
      <c r="E2606" s="7">
        <v>3130.01</v>
      </c>
      <c r="F2606" s="7">
        <v>4197.72</v>
      </c>
      <c r="G2606" s="10">
        <v>0.004541282342595653</v>
      </c>
      <c r="H2606" s="7">
        <v>23.4492858229587</v>
      </c>
      <c r="I2606" s="7">
        <v>30.32461285557888</v>
      </c>
      <c r="J2606" s="7">
        <v>1.4807066984608717</v>
      </c>
      <c r="K2606" s="7">
        <v>59.68890636605934</v>
      </c>
      <c r="L2606" s="7">
        <v>82.11341493879604</v>
      </c>
      <c r="M2606" s="7">
        <v>77.37552728082231</v>
      </c>
      <c r="N2606" s="7">
        <v>4.0</v>
      </c>
      <c r="O2606" s="10">
        <v>0.03965895101135517</v>
      </c>
      <c r="P2606" s="15">
        <v>0.0</v>
      </c>
      <c r="Q2606" s="11">
        <v>4.0</v>
      </c>
    </row>
    <row r="2607">
      <c r="A2607" s="6" t="s">
        <v>2669</v>
      </c>
      <c r="B2607" s="7">
        <v>3155.29</v>
      </c>
      <c r="C2607" s="7">
        <v>3182.59</v>
      </c>
      <c r="D2607" s="7">
        <v>3155.29</v>
      </c>
      <c r="E2607" s="7">
        <v>3179.72</v>
      </c>
      <c r="F2607" s="7">
        <v>4759.16</v>
      </c>
      <c r="G2607" s="10">
        <v>0.015881738397001792</v>
      </c>
      <c r="H2607" s="7">
        <v>28.618585513502694</v>
      </c>
      <c r="I2607" s="7">
        <v>29.983407387163645</v>
      </c>
      <c r="J2607" s="7">
        <v>1.6131042705397756</v>
      </c>
      <c r="K2607" s="7">
        <v>61.73133956903162</v>
      </c>
      <c r="L2607" s="7">
        <v>98.43040743779035</v>
      </c>
      <c r="M2607" s="7">
        <v>86.55019321051678</v>
      </c>
      <c r="N2607" s="7">
        <v>5.0</v>
      </c>
      <c r="O2607" s="10">
        <v>0.055540689408356964</v>
      </c>
      <c r="P2607" s="15">
        <v>0.0</v>
      </c>
      <c r="Q2607" s="11">
        <v>5.0</v>
      </c>
    </row>
    <row r="2608">
      <c r="A2608" s="6" t="s">
        <v>2670</v>
      </c>
      <c r="B2608" s="7">
        <v>3166.44</v>
      </c>
      <c r="C2608" s="7">
        <v>3184.15</v>
      </c>
      <c r="D2608" s="7">
        <v>3142.93</v>
      </c>
      <c r="E2608" s="7">
        <v>3145.32</v>
      </c>
      <c r="F2608" s="7">
        <v>4571.33</v>
      </c>
      <c r="G2608" s="10">
        <v>-0.010818562640735548</v>
      </c>
      <c r="H2608" s="7">
        <v>29.59830936776325</v>
      </c>
      <c r="I2608" s="7">
        <v>29.90638778328357</v>
      </c>
      <c r="J2608" s="7">
        <v>1.094006943175591</v>
      </c>
      <c r="K2608" s="7">
        <v>52.244666463068846</v>
      </c>
      <c r="L2608" s="7">
        <v>78.94365815302865</v>
      </c>
      <c r="M2608" s="7">
        <v>86.49582684320501</v>
      </c>
      <c r="N2608" s="7">
        <v>1.0</v>
      </c>
      <c r="O2608" s="10">
        <v>-0.010818562640735548</v>
      </c>
      <c r="P2608" s="15">
        <v>0.0</v>
      </c>
      <c r="Q2608" s="11">
        <v>1.0</v>
      </c>
    </row>
    <row r="2609">
      <c r="A2609" s="6" t="s">
        <v>2671</v>
      </c>
      <c r="B2609" s="7">
        <v>3153.07</v>
      </c>
      <c r="C2609" s="7">
        <v>3171.8</v>
      </c>
      <c r="D2609" s="7">
        <v>3136.53</v>
      </c>
      <c r="E2609" s="7">
        <v>3169.94</v>
      </c>
      <c r="F2609" s="7">
        <v>4937.31</v>
      </c>
      <c r="G2609" s="10">
        <v>0.00782750244808156</v>
      </c>
      <c r="H2609" s="7">
        <v>31.992585215200506</v>
      </c>
      <c r="I2609" s="7">
        <v>30.323627269666957</v>
      </c>
      <c r="J2609" s="7">
        <v>1.2718254923677001</v>
      </c>
      <c r="K2609" s="7">
        <v>55.982534602259506</v>
      </c>
      <c r="L2609" s="7">
        <v>92.29434412450517</v>
      </c>
      <c r="M2609" s="7">
        <v>89.88946990510806</v>
      </c>
      <c r="N2609" s="7">
        <v>1.0</v>
      </c>
      <c r="O2609" s="10">
        <v>0.00782750244808156</v>
      </c>
      <c r="P2609" s="15">
        <v>0.0</v>
      </c>
      <c r="Q2609" s="11">
        <v>4.0</v>
      </c>
    </row>
    <row r="2610">
      <c r="A2610" s="6" t="s">
        <v>2672</v>
      </c>
      <c r="B2610" s="7">
        <v>3176.17</v>
      </c>
      <c r="C2610" s="7">
        <v>3179.78</v>
      </c>
      <c r="D2610" s="7">
        <v>3115.7</v>
      </c>
      <c r="E2610" s="7">
        <v>3152.05</v>
      </c>
      <c r="F2610" s="7">
        <v>4843.65</v>
      </c>
      <c r="G2610" s="10">
        <v>-0.005643639942711809</v>
      </c>
      <c r="H2610" s="7">
        <v>32.0767319878064</v>
      </c>
      <c r="I2610" s="7">
        <v>30.674248213294845</v>
      </c>
      <c r="J2610" s="7">
        <v>1.1627504876751198</v>
      </c>
      <c r="K2610" s="7">
        <v>53.76258122706681</v>
      </c>
      <c r="L2610" s="7">
        <v>82.59313486253464</v>
      </c>
      <c r="M2610" s="7">
        <v>84.61037904668949</v>
      </c>
      <c r="N2610" s="7">
        <v>1.0</v>
      </c>
      <c r="O2610" s="10">
        <v>-0.005643639942711809</v>
      </c>
      <c r="P2610" s="15">
        <v>0.0</v>
      </c>
      <c r="Q2610" s="11">
        <v>2.0</v>
      </c>
    </row>
    <row r="2611">
      <c r="A2611" s="6" t="s">
        <v>2673</v>
      </c>
      <c r="B2611" s="7">
        <v>3152.47</v>
      </c>
      <c r="C2611" s="7">
        <v>3186.82</v>
      </c>
      <c r="D2611" s="7">
        <v>3136.22</v>
      </c>
      <c r="E2611" s="7">
        <v>3185.04</v>
      </c>
      <c r="F2611" s="7">
        <v>4524.19</v>
      </c>
      <c r="G2611" s="10">
        <v>0.010466204533557457</v>
      </c>
      <c r="H2611" s="7">
        <v>34.40879305480121</v>
      </c>
      <c r="I2611" s="7">
        <v>31.421157181596122</v>
      </c>
      <c r="J2611" s="7">
        <v>1.4197922677437986</v>
      </c>
      <c r="K2611" s="7">
        <v>58.674138547752506</v>
      </c>
      <c r="L2611" s="7">
        <v>99.04853538593105</v>
      </c>
      <c r="M2611" s="7">
        <v>91.31200479099027</v>
      </c>
      <c r="N2611" s="7">
        <v>1.0</v>
      </c>
      <c r="O2611" s="10">
        <v>0.010466204533557457</v>
      </c>
      <c r="P2611" s="15">
        <v>0.0</v>
      </c>
      <c r="Q2611" s="11">
        <v>5.0</v>
      </c>
    </row>
    <row r="2612">
      <c r="A2612" s="6" t="s">
        <v>2674</v>
      </c>
      <c r="B2612" s="7">
        <v>3205.08</v>
      </c>
      <c r="C2612" s="7">
        <v>3235.32</v>
      </c>
      <c r="D2612" s="7">
        <v>3149.43</v>
      </c>
      <c r="E2612" s="7">
        <v>3155.22</v>
      </c>
      <c r="F2612" s="7">
        <v>4902.44</v>
      </c>
      <c r="G2612" s="10">
        <v>-0.009362519779971417</v>
      </c>
      <c r="H2612" s="7">
        <v>33.4649800098</v>
      </c>
      <c r="I2612" s="7">
        <v>31.8299217472369</v>
      </c>
      <c r="J2612" s="7">
        <v>1.157120026915635</v>
      </c>
      <c r="K2612" s="7">
        <v>53.641893472666275</v>
      </c>
      <c r="L2612" s="7">
        <v>65.99881144409532</v>
      </c>
      <c r="M2612" s="7">
        <v>82.54682723085368</v>
      </c>
      <c r="N2612" s="7">
        <v>1.0</v>
      </c>
      <c r="O2612" s="10">
        <v>-0.009362519779971417</v>
      </c>
      <c r="P2612" s="15">
        <v>0.0</v>
      </c>
      <c r="Q2612" s="11">
        <v>2.0</v>
      </c>
    </row>
    <row r="2613">
      <c r="A2613" s="6" t="s">
        <v>2675</v>
      </c>
      <c r="B2613" s="7">
        <v>3141.11</v>
      </c>
      <c r="C2613" s="7">
        <v>3200.95</v>
      </c>
      <c r="D2613" s="7">
        <v>3127.66</v>
      </c>
      <c r="E2613" s="7">
        <v>3197.52</v>
      </c>
      <c r="F2613" s="7">
        <v>4507.14</v>
      </c>
      <c r="G2613" s="10">
        <v>0.013406355182839924</v>
      </c>
      <c r="H2613" s="7">
        <v>35.71851702571257</v>
      </c>
      <c r="I2613" s="7">
        <v>32.60764080293204</v>
      </c>
      <c r="J2613" s="7">
        <v>1.2785347800487847</v>
      </c>
      <c r="K2613" s="7">
        <v>56.112146772734825</v>
      </c>
      <c r="L2613" s="7">
        <v>83.95449528822475</v>
      </c>
      <c r="M2613" s="7">
        <v>83.00061403941703</v>
      </c>
      <c r="N2613" s="7">
        <v>1.0</v>
      </c>
      <c r="O2613" s="10">
        <v>0.013406355182839924</v>
      </c>
      <c r="P2613" s="15">
        <v>0.0</v>
      </c>
      <c r="Q2613" s="11">
        <v>5.0</v>
      </c>
    </row>
    <row r="2614">
      <c r="A2614" s="6" t="s">
        <v>2676</v>
      </c>
      <c r="B2614" s="7">
        <v>3225.98</v>
      </c>
      <c r="C2614" s="7">
        <v>3238.28</v>
      </c>
      <c r="D2614" s="7">
        <v>3200.76</v>
      </c>
      <c r="E2614" s="7">
        <v>3226.56</v>
      </c>
      <c r="F2614" s="7">
        <v>4686.83</v>
      </c>
      <c r="G2614" s="10">
        <v>0.00908203857989941</v>
      </c>
      <c r="H2614" s="7">
        <v>39.39364127435465</v>
      </c>
      <c r="I2614" s="7">
        <v>33.96484089721656</v>
      </c>
      <c r="J2614" s="7">
        <v>2.123772478000257</v>
      </c>
      <c r="K2614" s="7">
        <v>67.98742523526653</v>
      </c>
      <c r="L2614" s="7">
        <v>95.08677789888479</v>
      </c>
      <c r="M2614" s="7">
        <v>81.68002821040163</v>
      </c>
      <c r="N2614" s="7">
        <v>2.0</v>
      </c>
      <c r="O2614" s="10">
        <v>0.022488393762739332</v>
      </c>
      <c r="P2614" s="15">
        <v>0.0</v>
      </c>
      <c r="Q2614" s="11">
        <v>4.0</v>
      </c>
    </row>
    <row r="2615">
      <c r="A2615" s="6" t="s">
        <v>2677</v>
      </c>
      <c r="B2615" s="7">
        <v>3208.36</v>
      </c>
      <c r="C2615" s="7">
        <v>3220.39</v>
      </c>
      <c r="D2615" s="7">
        <v>3198.59</v>
      </c>
      <c r="E2615" s="7">
        <v>3215.57</v>
      </c>
      <c r="F2615" s="7">
        <v>3972.86</v>
      </c>
      <c r="G2615" s="10">
        <v>-0.0034061043340275036</v>
      </c>
      <c r="H2615" s="7">
        <v>40.94738658284177</v>
      </c>
      <c r="I2615" s="7">
        <v>35.361350034341605</v>
      </c>
      <c r="J2615" s="7">
        <v>1.7854716643823394</v>
      </c>
      <c r="K2615" s="7">
        <v>64.09943734890788</v>
      </c>
      <c r="L2615" s="7">
        <v>90.4795841368324</v>
      </c>
      <c r="M2615" s="7">
        <v>89.84028577464731</v>
      </c>
      <c r="N2615" s="7">
        <v>1.0</v>
      </c>
      <c r="O2615" s="10">
        <v>-0.0034061043340275036</v>
      </c>
      <c r="P2615" s="15">
        <v>0.0</v>
      </c>
      <c r="Q2615" s="11">
        <v>2.0</v>
      </c>
    </row>
    <row r="2616">
      <c r="A2616" s="6" t="s">
        <v>2678</v>
      </c>
      <c r="B2616" s="7">
        <v>3224.21</v>
      </c>
      <c r="C2616" s="7">
        <v>3233.52</v>
      </c>
      <c r="D2616" s="7">
        <v>3205.65</v>
      </c>
      <c r="E2616" s="7">
        <v>3224.73</v>
      </c>
      <c r="F2616" s="7">
        <v>4012.85</v>
      </c>
      <c r="G2616" s="10">
        <v>0.0028486395880045695</v>
      </c>
      <c r="H2616" s="7">
        <v>42.428783772307725</v>
      </c>
      <c r="I2616" s="7">
        <v>36.77483678193483</v>
      </c>
      <c r="J2616" s="7">
        <v>3.316648764769077</v>
      </c>
      <c r="K2616" s="7">
        <v>76.83388076042607</v>
      </c>
      <c r="L2616" s="7">
        <v>94.31961096671411</v>
      </c>
      <c r="M2616" s="7">
        <v>93.29532433414376</v>
      </c>
      <c r="N2616" s="7">
        <v>1.0</v>
      </c>
      <c r="O2616" s="10">
        <v>0.0028486395880045695</v>
      </c>
      <c r="P2616" s="15">
        <v>0.0</v>
      </c>
      <c r="Q2616" s="11">
        <v>3.0</v>
      </c>
    </row>
    <row r="2617">
      <c r="A2617" s="6" t="s">
        <v>2679</v>
      </c>
      <c r="B2617" s="7">
        <v>3224.29</v>
      </c>
      <c r="C2617" s="7">
        <v>3258.61</v>
      </c>
      <c r="D2617" s="7">
        <v>3215.16</v>
      </c>
      <c r="E2617" s="7">
        <v>3251.84</v>
      </c>
      <c r="F2617" s="7">
        <v>3979.34</v>
      </c>
      <c r="G2617" s="10">
        <v>0.00840690538432679</v>
      </c>
      <c r="H2617" s="7">
        <v>45.268524775196056</v>
      </c>
      <c r="I2617" s="7">
        <v>38.47357438058708</v>
      </c>
      <c r="J2617" s="7">
        <v>3.13319011815254</v>
      </c>
      <c r="K2617" s="7">
        <v>75.8056133056134</v>
      </c>
      <c r="L2617" s="7">
        <v>96.78812031502041</v>
      </c>
      <c r="M2617" s="7">
        <v>93.86243847285563</v>
      </c>
      <c r="N2617" s="7">
        <v>2.0</v>
      </c>
      <c r="O2617" s="10">
        <v>0.01125554497233136</v>
      </c>
      <c r="P2617" s="15">
        <v>0.0</v>
      </c>
      <c r="Q2617" s="11">
        <v>4.0</v>
      </c>
    </row>
    <row r="2618">
      <c r="A2618" s="6" t="s">
        <v>2680</v>
      </c>
      <c r="B2618" s="7">
        <v>3268.52</v>
      </c>
      <c r="C2618" s="7">
        <v>3277.29</v>
      </c>
      <c r="D2618" s="7">
        <v>3247.77</v>
      </c>
      <c r="E2618" s="7">
        <v>3257.3</v>
      </c>
      <c r="F2618" s="7">
        <v>4556.61</v>
      </c>
      <c r="G2618" s="10">
        <v>0.0016790493997244748</v>
      </c>
      <c r="H2618" s="7">
        <v>47.41306801363953</v>
      </c>
      <c r="I2618" s="7">
        <v>40.261473107197574</v>
      </c>
      <c r="J2618" s="7">
        <v>2.686466165413546</v>
      </c>
      <c r="K2618" s="7">
        <v>72.87375076483795</v>
      </c>
      <c r="L2618" s="7">
        <v>88.64978423801965</v>
      </c>
      <c r="M2618" s="7">
        <v>93.2525051732514</v>
      </c>
      <c r="N2618" s="7">
        <v>3.0</v>
      </c>
      <c r="O2618" s="10">
        <v>0.012934594372055835</v>
      </c>
      <c r="P2618" s="15">
        <v>0.0</v>
      </c>
      <c r="Q2618" s="11">
        <v>3.0</v>
      </c>
    </row>
    <row r="2619">
      <c r="A2619" s="6" t="s">
        <v>2681</v>
      </c>
      <c r="B2619" s="7">
        <v>3254.86</v>
      </c>
      <c r="C2619" s="7">
        <v>3279.32</v>
      </c>
      <c r="D2619" s="7">
        <v>3253.1</v>
      </c>
      <c r="E2619" s="7">
        <v>3276.02</v>
      </c>
      <c r="F2619" s="7">
        <v>4267.16</v>
      </c>
      <c r="G2619" s="10">
        <v>0.0057470911491111654</v>
      </c>
      <c r="H2619" s="7">
        <v>50.046279177506676</v>
      </c>
      <c r="I2619" s="7">
        <v>42.218434321259394</v>
      </c>
      <c r="J2619" s="7">
        <v>2.7203007518797078</v>
      </c>
      <c r="K2619" s="7">
        <v>73.12045270816498</v>
      </c>
      <c r="L2619" s="7">
        <v>97.98313164649788</v>
      </c>
      <c r="M2619" s="7">
        <v>94.47367873317931</v>
      </c>
      <c r="N2619" s="7">
        <v>4.0</v>
      </c>
      <c r="O2619" s="10">
        <v>0.018681685521167002</v>
      </c>
      <c r="P2619" s="15">
        <v>0.0</v>
      </c>
      <c r="Q2619" s="11">
        <v>4.0</v>
      </c>
    </row>
    <row r="2620">
      <c r="A2620" s="6" t="s">
        <v>2682</v>
      </c>
      <c r="B2620" s="7">
        <v>3271.64</v>
      </c>
      <c r="C2620" s="7">
        <v>3279.99</v>
      </c>
      <c r="D2620" s="7">
        <v>3222.66</v>
      </c>
      <c r="E2620" s="7">
        <v>3235.66</v>
      </c>
      <c r="F2620" s="7">
        <v>4296.76</v>
      </c>
      <c r="G2620" s="10">
        <v>-0.012319827107282657</v>
      </c>
      <c r="H2620" s="7">
        <v>48.31940724973856</v>
      </c>
      <c r="I2620" s="7">
        <v>43.43862890695523</v>
      </c>
      <c r="J2620" s="7">
        <v>1.7916229581897194</v>
      </c>
      <c r="K2620" s="7">
        <v>64.17854362938508</v>
      </c>
      <c r="L2620" s="7">
        <v>73.0172256375921</v>
      </c>
      <c r="M2620" s="7">
        <v>86.55004717403654</v>
      </c>
      <c r="N2620" s="7">
        <v>1.0</v>
      </c>
      <c r="O2620" s="10">
        <v>-0.012319827107282657</v>
      </c>
      <c r="P2620" s="15">
        <v>0.0</v>
      </c>
      <c r="Q2620" s="11">
        <v>1.0</v>
      </c>
    </row>
    <row r="2621">
      <c r="A2621" s="6" t="s">
        <v>2683</v>
      </c>
      <c r="B2621" s="7">
        <v>3218.58</v>
      </c>
      <c r="C2621" s="7">
        <v>3227.26</v>
      </c>
      <c r="D2621" s="7">
        <v>3200.05</v>
      </c>
      <c r="E2621" s="7">
        <v>3215.63</v>
      </c>
      <c r="F2621" s="7">
        <v>3689.41</v>
      </c>
      <c r="G2621" s="10">
        <v>-0.006190390832163994</v>
      </c>
      <c r="H2621" s="7">
        <v>44.817961639666464</v>
      </c>
      <c r="I2621" s="7">
        <v>43.71449545349748</v>
      </c>
      <c r="J2621" s="7">
        <v>1.2339566095511136</v>
      </c>
      <c r="K2621" s="7">
        <v>55.236373180903556</v>
      </c>
      <c r="L2621" s="7">
        <v>60.82536977296263</v>
      </c>
      <c r="M2621" s="7">
        <v>77.27524235235087</v>
      </c>
      <c r="N2621" s="7">
        <v>2.0</v>
      </c>
      <c r="O2621" s="10">
        <v>-0.01851021793944665</v>
      </c>
      <c r="P2621" s="15">
        <v>0.0</v>
      </c>
      <c r="Q2621" s="11">
        <v>2.0</v>
      </c>
    </row>
    <row r="2622">
      <c r="A2622" s="6" t="s">
        <v>2684</v>
      </c>
      <c r="B2622" s="7">
        <v>3219.84</v>
      </c>
      <c r="C2622" s="7">
        <v>3241.43</v>
      </c>
      <c r="D2622" s="7">
        <v>3214.25</v>
      </c>
      <c r="E2622" s="7">
        <v>3239.41</v>
      </c>
      <c r="F2622" s="7">
        <v>3970.31</v>
      </c>
      <c r="G2622" s="10">
        <v>0.007395129414764679</v>
      </c>
      <c r="H2622" s="7">
        <v>43.460897852406106</v>
      </c>
      <c r="I2622" s="7">
        <v>43.663775933279204</v>
      </c>
      <c r="J2622" s="7">
        <v>1.790074733394911</v>
      </c>
      <c r="K2622" s="7">
        <v>64.15866614500254</v>
      </c>
      <c r="L2622" s="7">
        <v>75.29977478848382</v>
      </c>
      <c r="M2622" s="7">
        <v>69.71412339967952</v>
      </c>
      <c r="N2622" s="7">
        <v>1.0</v>
      </c>
      <c r="O2622" s="10">
        <v>0.007395129414764679</v>
      </c>
      <c r="P2622" s="15">
        <v>0.0</v>
      </c>
      <c r="Q2622" s="11">
        <v>4.0</v>
      </c>
    </row>
    <row r="2623">
      <c r="A2623" s="6" t="s">
        <v>2685</v>
      </c>
      <c r="B2623" s="7">
        <v>3234.27</v>
      </c>
      <c r="C2623" s="7">
        <v>3243.72</v>
      </c>
      <c r="D2623" s="7">
        <v>3216.17</v>
      </c>
      <c r="E2623" s="7">
        <v>3218.44</v>
      </c>
      <c r="F2623" s="7">
        <v>4053.18</v>
      </c>
      <c r="G2623" s="10">
        <v>-0.006473401020556151</v>
      </c>
      <c r="H2623" s="7">
        <v>40.22956983842823</v>
      </c>
      <c r="I2623" s="7">
        <v>42.97693471430902</v>
      </c>
      <c r="J2623" s="7">
        <v>1.3462801656432972</v>
      </c>
      <c r="K2623" s="7">
        <v>57.37934392307227</v>
      </c>
      <c r="L2623" s="7">
        <v>62.53575993669747</v>
      </c>
      <c r="M2623" s="7">
        <v>66.2203014993813</v>
      </c>
      <c r="N2623" s="7">
        <v>1.0</v>
      </c>
      <c r="O2623" s="10">
        <v>-0.006473401020556151</v>
      </c>
      <c r="P2623" s="15">
        <v>0.0</v>
      </c>
      <c r="Q2623" s="11">
        <v>2.0</v>
      </c>
    </row>
    <row r="2624">
      <c r="A2624" s="6" t="s">
        <v>2686</v>
      </c>
      <c r="B2624" s="7">
        <v>3227.22</v>
      </c>
      <c r="C2624" s="7">
        <v>3264.74</v>
      </c>
      <c r="D2624" s="7">
        <v>3227.22</v>
      </c>
      <c r="E2624" s="7">
        <v>3258.44</v>
      </c>
      <c r="F2624" s="7">
        <v>4478.2</v>
      </c>
      <c r="G2624" s="10">
        <v>0.01242838145188352</v>
      </c>
      <c r="H2624" s="7">
        <v>40.43032914555715</v>
      </c>
      <c r="I2624" s="7">
        <v>42.46761360055865</v>
      </c>
      <c r="J2624" s="7">
        <v>1.8708357207170352</v>
      </c>
      <c r="K2624" s="7">
        <v>65.16693753029398</v>
      </c>
      <c r="L2624" s="7">
        <v>85.8530821243355</v>
      </c>
      <c r="M2624" s="7">
        <v>74.56287228317227</v>
      </c>
      <c r="N2624" s="7">
        <v>1.0</v>
      </c>
      <c r="O2624" s="10">
        <v>0.01242838145188352</v>
      </c>
      <c r="P2624" s="15">
        <v>0.0</v>
      </c>
      <c r="Q2624" s="11">
        <v>5.0</v>
      </c>
    </row>
    <row r="2625">
      <c r="A2625" s="6" t="s">
        <v>2687</v>
      </c>
      <c r="B2625" s="7">
        <v>3231.76</v>
      </c>
      <c r="C2625" s="7">
        <v>3250.92</v>
      </c>
      <c r="D2625" s="7">
        <v>3204.13</v>
      </c>
      <c r="E2625" s="7">
        <v>3246.22</v>
      </c>
      <c r="F2625" s="7">
        <v>4264.92</v>
      </c>
      <c r="G2625" s="10">
        <v>-0.0037502608610255994</v>
      </c>
      <c r="H2625" s="7">
        <v>39.15205989449851</v>
      </c>
      <c r="I2625" s="7">
        <v>41.80450285934663</v>
      </c>
      <c r="J2625" s="7">
        <v>1.4552422055212435</v>
      </c>
      <c r="K2625" s="7">
        <v>59.27082070554006</v>
      </c>
      <c r="L2625" s="7">
        <v>77.83102474890042</v>
      </c>
      <c r="M2625" s="7">
        <v>75.40662226997779</v>
      </c>
      <c r="N2625" s="7">
        <v>1.0</v>
      </c>
      <c r="O2625" s="10">
        <v>-0.0037502608610255994</v>
      </c>
      <c r="P2625" s="15">
        <v>0.0</v>
      </c>
      <c r="Q2625" s="11">
        <v>2.0</v>
      </c>
    </row>
    <row r="2626">
      <c r="A2626" s="6" t="s">
        <v>2688</v>
      </c>
      <c r="B2626" s="7">
        <v>3270.45</v>
      </c>
      <c r="C2626" s="7">
        <v>3272.17</v>
      </c>
      <c r="D2626" s="7">
        <v>3220.26</v>
      </c>
      <c r="E2626" s="7">
        <v>3271.12</v>
      </c>
      <c r="F2626" s="7">
        <v>5007.53</v>
      </c>
      <c r="G2626" s="10">
        <v>0.007670459796316975</v>
      </c>
      <c r="H2626" s="7">
        <v>39.69071435712203</v>
      </c>
      <c r="I2626" s="7">
        <v>41.38174515890171</v>
      </c>
      <c r="J2626" s="7">
        <v>2.1083484747059424</v>
      </c>
      <c r="K2626" s="7">
        <v>67.82857494462223</v>
      </c>
      <c r="L2626" s="7">
        <v>94.17711547298634</v>
      </c>
      <c r="M2626" s="7">
        <v>85.95374078207408</v>
      </c>
      <c r="N2626" s="7">
        <v>1.0</v>
      </c>
      <c r="O2626" s="10">
        <v>0.007670459796316975</v>
      </c>
      <c r="P2626" s="15">
        <v>0.0</v>
      </c>
      <c r="Q2626" s="11">
        <v>4.0</v>
      </c>
    </row>
    <row r="2627">
      <c r="A2627" s="6" t="s">
        <v>2689</v>
      </c>
      <c r="B2627" s="7">
        <v>3288.26</v>
      </c>
      <c r="C2627" s="7">
        <v>3302.73</v>
      </c>
      <c r="D2627" s="7">
        <v>3284.53</v>
      </c>
      <c r="E2627" s="7">
        <v>3294.61</v>
      </c>
      <c r="F2627" s="7">
        <v>4438.94</v>
      </c>
      <c r="G2627" s="10">
        <v>0.007181026681992784</v>
      </c>
      <c r="H2627" s="7">
        <v>41.534267404964794</v>
      </c>
      <c r="I2627" s="7">
        <v>41.41224960811432</v>
      </c>
      <c r="J2627" s="7">
        <v>1.9284689681553067</v>
      </c>
      <c r="K2627" s="7">
        <v>65.85246383437291</v>
      </c>
      <c r="L2627" s="7">
        <v>92.20280391780305</v>
      </c>
      <c r="M2627" s="7">
        <v>88.07031471322995</v>
      </c>
      <c r="N2627" s="7">
        <v>2.0</v>
      </c>
      <c r="O2627" s="10">
        <v>0.01485148647830976</v>
      </c>
      <c r="P2627" s="15">
        <v>0.0</v>
      </c>
      <c r="Q2627" s="11">
        <v>4.0</v>
      </c>
    </row>
    <row r="2628">
      <c r="A2628" s="6" t="s">
        <v>2690</v>
      </c>
      <c r="B2628" s="7">
        <v>3289.92</v>
      </c>
      <c r="C2628" s="7">
        <v>3306.84</v>
      </c>
      <c r="D2628" s="7">
        <v>3286.37</v>
      </c>
      <c r="E2628" s="7">
        <v>3306.51</v>
      </c>
      <c r="F2628" s="7">
        <v>4414.38</v>
      </c>
      <c r="G2628" s="10">
        <v>0.003611960140957531</v>
      </c>
      <c r="H2628" s="7">
        <v>43.454609338118644</v>
      </c>
      <c r="I2628" s="7">
        <v>41.82072155411519</v>
      </c>
      <c r="J2628" s="7">
        <v>1.7645596251314954</v>
      </c>
      <c r="K2628" s="7">
        <v>63.82787367255877</v>
      </c>
      <c r="L2628" s="7">
        <v>99.69515011547351</v>
      </c>
      <c r="M2628" s="7">
        <v>95.35835650208763</v>
      </c>
      <c r="N2628" s="7">
        <v>3.0</v>
      </c>
      <c r="O2628" s="10">
        <v>0.01846344661926729</v>
      </c>
      <c r="P2628" s="15">
        <v>0.0</v>
      </c>
      <c r="Q2628" s="11">
        <v>4.0</v>
      </c>
    </row>
    <row r="2629">
      <c r="A2629" s="6" t="s">
        <v>2691</v>
      </c>
      <c r="B2629" s="7">
        <v>3317.37</v>
      </c>
      <c r="C2629" s="7">
        <v>3330.77</v>
      </c>
      <c r="D2629" s="7">
        <v>3317.37</v>
      </c>
      <c r="E2629" s="7">
        <v>3327.77</v>
      </c>
      <c r="F2629" s="7">
        <v>4535.06</v>
      </c>
      <c r="G2629" s="10">
        <v>0.006429740118735392</v>
      </c>
      <c r="H2629" s="7">
        <v>46.15989593146605</v>
      </c>
      <c r="I2629" s="7">
        <v>42.68855642958536</v>
      </c>
      <c r="J2629" s="7">
        <v>2.198974139773455</v>
      </c>
      <c r="K2629" s="7">
        <v>68.73997862105824</v>
      </c>
      <c r="L2629" s="7">
        <v>97.70501835985311</v>
      </c>
      <c r="M2629" s="7">
        <v>96.53432413104322</v>
      </c>
      <c r="N2629" s="7">
        <v>4.0</v>
      </c>
      <c r="O2629" s="10">
        <v>0.024893186738002684</v>
      </c>
      <c r="P2629" s="15">
        <v>0.0</v>
      </c>
      <c r="Q2629" s="11">
        <v>4.0</v>
      </c>
    </row>
    <row r="2630">
      <c r="A2630" s="6" t="s">
        <v>2692</v>
      </c>
      <c r="B2630" s="7">
        <v>3323.17</v>
      </c>
      <c r="C2630" s="7">
        <v>3351.03</v>
      </c>
      <c r="D2630" s="7">
        <v>3318.14</v>
      </c>
      <c r="E2630" s="7">
        <v>3349.16</v>
      </c>
      <c r="F2630" s="7">
        <v>4278.93</v>
      </c>
      <c r="G2630" s="10">
        <v>0.006427727877828057</v>
      </c>
      <c r="H2630" s="7">
        <v>49.4597085509663</v>
      </c>
      <c r="I2630" s="7">
        <v>44.04278685386155</v>
      </c>
      <c r="J2630" s="7">
        <v>2.329664458217567</v>
      </c>
      <c r="K2630" s="7">
        <v>69.96694374017137</v>
      </c>
      <c r="L2630" s="7">
        <v>98.76142535435135</v>
      </c>
      <c r="M2630" s="7">
        <v>98.72053127655931</v>
      </c>
      <c r="N2630" s="7">
        <v>5.0</v>
      </c>
      <c r="O2630" s="10">
        <v>0.03132091461583074</v>
      </c>
      <c r="P2630" s="15">
        <v>0.0</v>
      </c>
      <c r="Q2630" s="11">
        <v>4.0</v>
      </c>
    </row>
    <row r="2631">
      <c r="A2631" s="6" t="s">
        <v>2693</v>
      </c>
      <c r="B2631" s="7">
        <v>3340.05</v>
      </c>
      <c r="C2631" s="7">
        <v>3352.54</v>
      </c>
      <c r="D2631" s="7">
        <v>3328.72</v>
      </c>
      <c r="E2631" s="7">
        <v>3351.28</v>
      </c>
      <c r="F2631" s="7">
        <v>4110.03</v>
      </c>
      <c r="G2631" s="10">
        <v>6.329945419150908E-4</v>
      </c>
      <c r="H2631" s="7">
        <v>51.65050523517948</v>
      </c>
      <c r="I2631" s="7">
        <v>45.56433053012514</v>
      </c>
      <c r="J2631" s="7">
        <v>2.0626202179952995</v>
      </c>
      <c r="K2631" s="7">
        <v>67.34822051639918</v>
      </c>
      <c r="L2631" s="7">
        <v>99.17371630926634</v>
      </c>
      <c r="M2631" s="7">
        <v>98.5467200078236</v>
      </c>
      <c r="N2631" s="7">
        <v>6.0</v>
      </c>
      <c r="O2631" s="10">
        <v>0.03195390915774583</v>
      </c>
      <c r="P2631" s="15">
        <v>0.0</v>
      </c>
      <c r="Q2631" s="11">
        <v>3.0</v>
      </c>
    </row>
    <row r="2632">
      <c r="A2632" s="6" t="s">
        <v>2694</v>
      </c>
      <c r="B2632" s="7">
        <v>3356.04</v>
      </c>
      <c r="C2632" s="7">
        <v>3363.29</v>
      </c>
      <c r="D2632" s="7">
        <v>3335.44</v>
      </c>
      <c r="E2632" s="7">
        <v>3360.47</v>
      </c>
      <c r="F2632" s="7">
        <v>4327.92</v>
      </c>
      <c r="G2632" s="10">
        <v>0.0027422358024395454</v>
      </c>
      <c r="H2632" s="7">
        <v>53.511437050614404</v>
      </c>
      <c r="I2632" s="7">
        <v>47.153751834223</v>
      </c>
      <c r="J2632" s="7">
        <v>2.1024791622141454</v>
      </c>
      <c r="K2632" s="7">
        <v>67.76771260290012</v>
      </c>
      <c r="L2632" s="7">
        <v>98.27248223474628</v>
      </c>
      <c r="M2632" s="7">
        <v>98.735874632788</v>
      </c>
      <c r="N2632" s="7">
        <v>7.0</v>
      </c>
      <c r="O2632" s="10">
        <v>0.03469614496018538</v>
      </c>
      <c r="P2632" s="15">
        <v>0.0</v>
      </c>
      <c r="Q2632" s="11">
        <v>3.0</v>
      </c>
    </row>
    <row r="2633">
      <c r="A2633" s="6" t="s">
        <v>2695</v>
      </c>
      <c r="B2633" s="7">
        <v>3370.34</v>
      </c>
      <c r="C2633" s="7">
        <v>3381.01</v>
      </c>
      <c r="D2633" s="7">
        <v>3326.44</v>
      </c>
      <c r="E2633" s="7">
        <v>3333.69</v>
      </c>
      <c r="F2633" s="7">
        <v>4880.54</v>
      </c>
      <c r="G2633" s="10">
        <v>-0.007969123366671849</v>
      </c>
      <c r="H2633" s="7">
        <v>52.2233188199657</v>
      </c>
      <c r="I2633" s="7">
        <v>48.167665231371544</v>
      </c>
      <c r="J2633" s="7">
        <v>1.479145895646396</v>
      </c>
      <c r="K2633" s="7">
        <v>59.66352759810989</v>
      </c>
      <c r="L2633" s="7">
        <v>73.85057471264359</v>
      </c>
      <c r="M2633" s="7">
        <v>90.43225775221873</v>
      </c>
      <c r="N2633" s="7">
        <v>1.0</v>
      </c>
      <c r="O2633" s="10">
        <v>-0.007969123366671849</v>
      </c>
      <c r="P2633" s="15">
        <v>0.0</v>
      </c>
      <c r="Q2633" s="11">
        <v>2.0</v>
      </c>
    </row>
    <row r="2634">
      <c r="A2634" s="6" t="s">
        <v>2696</v>
      </c>
      <c r="B2634" s="7">
        <v>3355.46</v>
      </c>
      <c r="C2634" s="7">
        <v>3387.89</v>
      </c>
      <c r="D2634" s="7">
        <v>3355.46</v>
      </c>
      <c r="E2634" s="7">
        <v>3380.35</v>
      </c>
      <c r="F2634" s="7">
        <v>3772.25</v>
      </c>
      <c r="G2634" s="10">
        <v>0.013996502374245911</v>
      </c>
      <c r="H2634" s="7">
        <v>54.34113708575387</v>
      </c>
      <c r="I2634" s="7">
        <v>49.40235960224801</v>
      </c>
      <c r="J2634" s="7">
        <v>2.808625000000011</v>
      </c>
      <c r="K2634" s="7">
        <v>73.7438051790345</v>
      </c>
      <c r="L2634" s="7">
        <v>95.98594548551961</v>
      </c>
      <c r="M2634" s="7">
        <v>89.3696674776365</v>
      </c>
      <c r="N2634" s="7">
        <v>1.0</v>
      </c>
      <c r="O2634" s="10">
        <v>0.013996502374245911</v>
      </c>
      <c r="P2634" s="15">
        <v>0.0</v>
      </c>
      <c r="Q2634" s="11">
        <v>5.0</v>
      </c>
    </row>
    <row r="2635">
      <c r="A2635" s="6" t="s">
        <v>2697</v>
      </c>
      <c r="B2635" s="7">
        <v>3372.95</v>
      </c>
      <c r="C2635" s="7">
        <v>3387.24</v>
      </c>
      <c r="D2635" s="7">
        <v>3363.35</v>
      </c>
      <c r="E2635" s="7">
        <v>3373.43</v>
      </c>
      <c r="F2635" s="7">
        <v>3438.73</v>
      </c>
      <c r="G2635" s="10">
        <v>-0.0020471252976762976</v>
      </c>
      <c r="H2635" s="7">
        <v>54.82910140127751</v>
      </c>
      <c r="I2635" s="7">
        <v>50.48770796205392</v>
      </c>
      <c r="J2635" s="7">
        <v>3.3590970249663625</v>
      </c>
      <c r="K2635" s="7">
        <v>77.05946909938953</v>
      </c>
      <c r="L2635" s="7">
        <v>92.13104048759249</v>
      </c>
      <c r="M2635" s="7">
        <v>87.32252022858523</v>
      </c>
      <c r="N2635" s="7">
        <v>1.0</v>
      </c>
      <c r="O2635" s="10">
        <v>-0.0020471252976762976</v>
      </c>
      <c r="P2635" s="15">
        <v>0.0</v>
      </c>
      <c r="Q2635" s="11">
        <v>3.0</v>
      </c>
    </row>
    <row r="2636">
      <c r="A2636" s="6" t="s">
        <v>2698</v>
      </c>
      <c r="B2636" s="7">
        <v>3368.66</v>
      </c>
      <c r="C2636" s="7">
        <v>3378.51</v>
      </c>
      <c r="D2636" s="7">
        <v>3361.64</v>
      </c>
      <c r="E2636" s="7">
        <v>3372.85</v>
      </c>
      <c r="F2636" s="7">
        <v>3200.06</v>
      </c>
      <c r="G2636" s="10">
        <v>-1.7193183199293516E-4</v>
      </c>
      <c r="H2636" s="7">
        <v>54.54030875502076</v>
      </c>
      <c r="I2636" s="7">
        <v>51.298228120647295</v>
      </c>
      <c r="J2636" s="7">
        <v>2.9777678968430483</v>
      </c>
      <c r="K2636" s="7">
        <v>74.86027274759674</v>
      </c>
      <c r="L2636" s="7">
        <v>91.815411406182</v>
      </c>
      <c r="M2636" s="7">
        <v>93.31079912643138</v>
      </c>
      <c r="N2636" s="7">
        <v>2.0</v>
      </c>
      <c r="O2636" s="10">
        <v>-0.002219057129669233</v>
      </c>
      <c r="P2636" s="15">
        <v>0.0</v>
      </c>
      <c r="Q2636" s="11">
        <v>3.0</v>
      </c>
    </row>
    <row r="2637">
      <c r="A2637" s="6" t="s">
        <v>2699</v>
      </c>
      <c r="B2637" s="7">
        <v>3380.86</v>
      </c>
      <c r="C2637" s="7">
        <v>3387.59</v>
      </c>
      <c r="D2637" s="7">
        <v>3379.22</v>
      </c>
      <c r="E2637" s="7">
        <v>3381.99</v>
      </c>
      <c r="F2637" s="7">
        <v>3460.33</v>
      </c>
      <c r="G2637" s="10">
        <v>0.0027098744385311746</v>
      </c>
      <c r="H2637" s="7">
        <v>54.421621539235275</v>
      </c>
      <c r="I2637" s="7">
        <v>51.9229068043649</v>
      </c>
      <c r="J2637" s="7">
        <v>4.517204301075263</v>
      </c>
      <c r="K2637" s="7">
        <v>81.87487819138568</v>
      </c>
      <c r="L2637" s="7">
        <v>96.78929037875484</v>
      </c>
      <c r="M2637" s="7">
        <v>93.57858075750977</v>
      </c>
      <c r="N2637" s="7">
        <v>1.0</v>
      </c>
      <c r="O2637" s="10">
        <v>0.0027098744385311746</v>
      </c>
      <c r="P2637" s="15">
        <v>0.0</v>
      </c>
      <c r="Q2637" s="11">
        <v>3.0</v>
      </c>
    </row>
    <row r="2638">
      <c r="A2638" s="6" t="s">
        <v>2700</v>
      </c>
      <c r="B2638" s="7">
        <v>3387.04</v>
      </c>
      <c r="C2638" s="7">
        <v>3395.06</v>
      </c>
      <c r="D2638" s="7">
        <v>3370.15</v>
      </c>
      <c r="E2638" s="7">
        <v>3389.78</v>
      </c>
      <c r="F2638" s="7">
        <v>3669.55</v>
      </c>
      <c r="G2638" s="10">
        <v>0.0023033775972135986</v>
      </c>
      <c r="H2638" s="7">
        <v>54.329868062033256</v>
      </c>
      <c r="I2638" s="7">
        <v>52.404299055898576</v>
      </c>
      <c r="J2638" s="7">
        <v>3.824516129032261</v>
      </c>
      <c r="K2638" s="7">
        <v>79.27253276277081</v>
      </c>
      <c r="L2638" s="7">
        <v>97.23458859267808</v>
      </c>
      <c r="M2638" s="7">
        <v>95.27976345920497</v>
      </c>
      <c r="N2638" s="7">
        <v>2.0</v>
      </c>
      <c r="O2638" s="10">
        <v>0.005013252035744773</v>
      </c>
      <c r="P2638" s="15">
        <v>0.0</v>
      </c>
      <c r="Q2638" s="11">
        <v>3.0</v>
      </c>
    </row>
    <row r="2639">
      <c r="A2639" s="6" t="s">
        <v>2701</v>
      </c>
      <c r="B2639" s="7">
        <v>3392.51</v>
      </c>
      <c r="C2639" s="7">
        <v>3399.54</v>
      </c>
      <c r="D2639" s="7">
        <v>3369.66</v>
      </c>
      <c r="E2639" s="7">
        <v>3374.85</v>
      </c>
      <c r="F2639" s="7">
        <v>3679.48</v>
      </c>
      <c r="G2639" s="10">
        <v>-0.00440441562579291</v>
      </c>
      <c r="H2639" s="7">
        <v>52.44784048802012</v>
      </c>
      <c r="I2639" s="7">
        <v>52.413007342322885</v>
      </c>
      <c r="J2639" s="7">
        <v>3.6138996138996142</v>
      </c>
      <c r="K2639" s="7">
        <v>78.32635983263599</v>
      </c>
      <c r="L2639" s="7">
        <v>86.22824631860772</v>
      </c>
      <c r="M2639" s="7">
        <v>93.4173750966802</v>
      </c>
      <c r="N2639" s="7">
        <v>1.0</v>
      </c>
      <c r="O2639" s="10">
        <v>-0.00440441562579291</v>
      </c>
      <c r="P2639" s="15">
        <v>0.0</v>
      </c>
      <c r="Q2639" s="11">
        <v>2.0</v>
      </c>
    </row>
    <row r="2640">
      <c r="A2640" s="6" t="s">
        <v>2702</v>
      </c>
      <c r="B2640" s="7">
        <v>3360.48</v>
      </c>
      <c r="C2640" s="7">
        <v>3390.8</v>
      </c>
      <c r="D2640" s="7">
        <v>3354.69</v>
      </c>
      <c r="E2640" s="7">
        <v>3385.51</v>
      </c>
      <c r="F2640" s="7">
        <v>3431.04</v>
      </c>
      <c r="G2640" s="10">
        <v>0.0031586589033587597</v>
      </c>
      <c r="H2640" s="7">
        <v>51.22599164241956</v>
      </c>
      <c r="I2640" s="7">
        <v>52.17560420234223</v>
      </c>
      <c r="J2640" s="7">
        <v>3.3245275350538557</v>
      </c>
      <c r="K2640" s="7">
        <v>76.87608665006346</v>
      </c>
      <c r="L2640" s="7">
        <v>87.8010607773239</v>
      </c>
      <c r="M2640" s="7">
        <v>90.4212985628699</v>
      </c>
      <c r="N2640" s="7">
        <v>1.0</v>
      </c>
      <c r="O2640" s="10">
        <v>0.0031586589033587597</v>
      </c>
      <c r="P2640" s="15">
        <v>0.0</v>
      </c>
      <c r="Q2640" s="11">
        <v>4.0</v>
      </c>
    </row>
    <row r="2641">
      <c r="A2641" s="6" t="s">
        <v>2703</v>
      </c>
      <c r="B2641" s="7">
        <v>3386.01</v>
      </c>
      <c r="C2641" s="7">
        <v>3399.96</v>
      </c>
      <c r="D2641" s="7">
        <v>3379.31</v>
      </c>
      <c r="E2641" s="7">
        <v>3397.16</v>
      </c>
      <c r="F2641" s="7">
        <v>3505.01</v>
      </c>
      <c r="G2641" s="10">
        <v>0.0034411358997609325</v>
      </c>
      <c r="H2641" s="7">
        <v>50.61427540563909</v>
      </c>
      <c r="I2641" s="7">
        <v>51.8633384430016</v>
      </c>
      <c r="J2641" s="7">
        <v>3.083926031294445</v>
      </c>
      <c r="K2641" s="7">
        <v>75.51375827237892</v>
      </c>
      <c r="L2641" s="7">
        <v>97.53499427766513</v>
      </c>
      <c r="M2641" s="7">
        <v>90.52143379119893</v>
      </c>
      <c r="N2641" s="7">
        <v>2.0</v>
      </c>
      <c r="O2641" s="10">
        <v>0.006599794803119692</v>
      </c>
      <c r="P2641" s="15">
        <v>0.0</v>
      </c>
      <c r="Q2641" s="11">
        <v>4.0</v>
      </c>
    </row>
    <row r="2642">
      <c r="A2642" s="6" t="s">
        <v>2704</v>
      </c>
      <c r="B2642" s="7">
        <v>3418.09</v>
      </c>
      <c r="C2642" s="7">
        <v>3432.09</v>
      </c>
      <c r="D2642" s="7">
        <v>3413.13</v>
      </c>
      <c r="E2642" s="7">
        <v>3431.28</v>
      </c>
      <c r="F2642" s="7">
        <v>3743.41</v>
      </c>
      <c r="G2642" s="10">
        <v>0.01004368354743384</v>
      </c>
      <c r="H2642" s="7">
        <v>52.28003305026277</v>
      </c>
      <c r="I2642" s="7">
        <v>51.94667736445384</v>
      </c>
      <c r="J2642" s="7">
        <v>3.535460272302375</v>
      </c>
      <c r="K2642" s="7">
        <v>77.95152112549845</v>
      </c>
      <c r="L2642" s="7">
        <v>99.29393305439336</v>
      </c>
      <c r="M2642" s="7">
        <v>94.87666270312747</v>
      </c>
      <c r="N2642" s="7">
        <v>3.0</v>
      </c>
      <c r="O2642" s="10">
        <v>0.016643478350553534</v>
      </c>
      <c r="P2642" s="15">
        <v>0.0</v>
      </c>
      <c r="Q2642" s="11">
        <v>5.0</v>
      </c>
    </row>
    <row r="2643">
      <c r="A2643" s="6" t="s">
        <v>2705</v>
      </c>
      <c r="B2643" s="7">
        <v>3435.95</v>
      </c>
      <c r="C2643" s="7">
        <v>3444.21</v>
      </c>
      <c r="D2643" s="7">
        <v>3425.84</v>
      </c>
      <c r="E2643" s="7">
        <v>3443.62</v>
      </c>
      <c r="F2643" s="7">
        <v>3627.65</v>
      </c>
      <c r="G2643" s="10">
        <v>0.0035963255694666974</v>
      </c>
      <c r="H2643" s="7">
        <v>53.97371743792837</v>
      </c>
      <c r="I2643" s="7">
        <v>52.352085379148754</v>
      </c>
      <c r="J2643" s="7">
        <v>3.3541963015647185</v>
      </c>
      <c r="K2643" s="7">
        <v>77.03364913426982</v>
      </c>
      <c r="L2643" s="7">
        <v>99.53200602839681</v>
      </c>
      <c r="M2643" s="7">
        <v>98.78697778681844</v>
      </c>
      <c r="N2643" s="7">
        <v>4.0</v>
      </c>
      <c r="O2643" s="10">
        <v>0.02023980392002023</v>
      </c>
      <c r="P2643" s="15">
        <v>0.0</v>
      </c>
      <c r="Q2643" s="11">
        <v>4.0</v>
      </c>
    </row>
    <row r="2644">
      <c r="A2644" s="6" t="s">
        <v>2706</v>
      </c>
      <c r="B2644" s="7">
        <v>3449.97</v>
      </c>
      <c r="C2644" s="7">
        <v>3481.07</v>
      </c>
      <c r="D2644" s="7">
        <v>3444.15</v>
      </c>
      <c r="E2644" s="7">
        <v>3478.73</v>
      </c>
      <c r="F2644" s="7">
        <v>3780.53</v>
      </c>
      <c r="G2644" s="10">
        <v>0.010195666188487733</v>
      </c>
      <c r="H2644" s="7">
        <v>57.486390762304836</v>
      </c>
      <c r="I2644" s="7">
        <v>53.37894645577997</v>
      </c>
      <c r="J2644" s="7">
        <v>3.633001422475108</v>
      </c>
      <c r="K2644" s="7">
        <v>78.41571998771876</v>
      </c>
      <c r="L2644" s="7">
        <v>98.48671021147246</v>
      </c>
      <c r="M2644" s="7">
        <v>99.10421643142088</v>
      </c>
      <c r="N2644" s="7">
        <v>5.0</v>
      </c>
      <c r="O2644" s="10">
        <v>0.030435470108507966</v>
      </c>
      <c r="P2644" s="15">
        <v>0.0</v>
      </c>
      <c r="Q2644" s="11">
        <v>5.0</v>
      </c>
    </row>
    <row r="2645">
      <c r="A2645" s="6" t="s">
        <v>2707</v>
      </c>
      <c r="B2645" s="7">
        <v>3485.14</v>
      </c>
      <c r="C2645" s="7">
        <v>3501.38</v>
      </c>
      <c r="D2645" s="7">
        <v>3468.35</v>
      </c>
      <c r="E2645" s="7">
        <v>3484.55</v>
      </c>
      <c r="F2645" s="7">
        <v>3955.89</v>
      </c>
      <c r="G2645" s="10">
        <v>0.0016730243508407275</v>
      </c>
      <c r="H2645" s="7">
        <v>60.04764318724574</v>
      </c>
      <c r="I2645" s="7">
        <v>54.712685802073125</v>
      </c>
      <c r="J2645" s="7">
        <v>3.708189392399916</v>
      </c>
      <c r="K2645" s="7">
        <v>78.76041262031161</v>
      </c>
      <c r="L2645" s="7">
        <v>90.37955870584204</v>
      </c>
      <c r="M2645" s="7">
        <v>96.1327583152371</v>
      </c>
      <c r="N2645" s="7">
        <v>6.0</v>
      </c>
      <c r="O2645" s="10">
        <v>0.03210849445934869</v>
      </c>
      <c r="P2645" s="15">
        <v>0.0</v>
      </c>
      <c r="Q2645" s="11">
        <v>3.0</v>
      </c>
    </row>
    <row r="2646">
      <c r="A2646" s="6" t="s">
        <v>2708</v>
      </c>
      <c r="B2646" s="7">
        <v>3494.69</v>
      </c>
      <c r="C2646" s="7">
        <v>3509.23</v>
      </c>
      <c r="D2646" s="7">
        <v>3484.32</v>
      </c>
      <c r="E2646" s="7">
        <v>3508.01</v>
      </c>
      <c r="F2646" s="7">
        <v>3868.51</v>
      </c>
      <c r="G2646" s="10">
        <v>0.00673257665982696</v>
      </c>
      <c r="H2646" s="7">
        <v>63.241471802943124</v>
      </c>
      <c r="I2646" s="7">
        <v>56.41844300224713</v>
      </c>
      <c r="J2646" s="7">
        <v>3.9981711034342675</v>
      </c>
      <c r="K2646" s="7">
        <v>79.99268173686781</v>
      </c>
      <c r="L2646" s="7">
        <v>99.33256742710225</v>
      </c>
      <c r="M2646" s="7">
        <v>96.06627878147225</v>
      </c>
      <c r="N2646" s="7">
        <v>7.0</v>
      </c>
      <c r="O2646" s="10">
        <v>0.03884107111917565</v>
      </c>
      <c r="P2646" s="15">
        <v>0.0</v>
      </c>
      <c r="Q2646" s="11">
        <v>4.0</v>
      </c>
    </row>
    <row r="2647">
      <c r="A2647" s="6" t="s">
        <v>2709</v>
      </c>
      <c r="B2647" s="7">
        <v>3509.73</v>
      </c>
      <c r="C2647" s="7">
        <v>3514.77</v>
      </c>
      <c r="D2647" s="7">
        <v>3493.25</v>
      </c>
      <c r="E2647" s="7">
        <v>3500.31</v>
      </c>
      <c r="F2647" s="7">
        <v>4348.28</v>
      </c>
      <c r="G2647" s="10">
        <v>-0.002194976639177275</v>
      </c>
      <c r="H2647" s="7">
        <v>64.40881363230255</v>
      </c>
      <c r="I2647" s="7">
        <v>58.016517128258215</v>
      </c>
      <c r="J2647" s="7">
        <v>6.530036508463218</v>
      </c>
      <c r="K2647" s="7">
        <v>86.71985190409008</v>
      </c>
      <c r="L2647" s="7">
        <v>90.9670164917541</v>
      </c>
      <c r="M2647" s="7">
        <v>93.55971420823279</v>
      </c>
      <c r="N2647" s="7">
        <v>1.0</v>
      </c>
      <c r="O2647" s="10">
        <v>-0.002194976639177275</v>
      </c>
      <c r="P2647" s="15">
        <v>0.0</v>
      </c>
      <c r="Q2647" s="11">
        <v>3.0</v>
      </c>
    </row>
    <row r="2648">
      <c r="A2648" s="6" t="s">
        <v>2710</v>
      </c>
      <c r="B2648" s="7">
        <v>3507.44</v>
      </c>
      <c r="C2648" s="7">
        <v>3528.03</v>
      </c>
      <c r="D2648" s="7">
        <v>3494.6</v>
      </c>
      <c r="E2648" s="7">
        <v>3526.65</v>
      </c>
      <c r="F2648" s="7">
        <v>4101.49</v>
      </c>
      <c r="G2648" s="10">
        <v>0.007525047781482253</v>
      </c>
      <c r="H2648" s="7">
        <v>66.69059069368268</v>
      </c>
      <c r="I2648" s="7">
        <v>59.75133184134312</v>
      </c>
      <c r="J2648" s="7">
        <v>5.8556256223032666</v>
      </c>
      <c r="K2648" s="7">
        <v>85.41343919442275</v>
      </c>
      <c r="L2648" s="7">
        <v>99.20387677397017</v>
      </c>
      <c r="M2648" s="7">
        <v>96.5011535642755</v>
      </c>
      <c r="N2648" s="7">
        <v>1.0</v>
      </c>
      <c r="O2648" s="10">
        <v>0.007525047781482253</v>
      </c>
      <c r="P2648" s="15">
        <v>0.0</v>
      </c>
      <c r="Q2648" s="11">
        <v>4.0</v>
      </c>
    </row>
    <row r="2649">
      <c r="A2649" s="6" t="s">
        <v>2711</v>
      </c>
      <c r="B2649" s="7">
        <v>3543.76</v>
      </c>
      <c r="C2649" s="7">
        <v>3588.11</v>
      </c>
      <c r="D2649" s="7">
        <v>3535.23</v>
      </c>
      <c r="E2649" s="7">
        <v>3580.84</v>
      </c>
      <c r="F2649" s="7">
        <v>4295.64</v>
      </c>
      <c r="G2649" s="10">
        <v>0.015365857116527031</v>
      </c>
      <c r="H2649" s="7">
        <v>72.04115003586185</v>
      </c>
      <c r="I2649" s="7">
        <v>62.209295480246865</v>
      </c>
      <c r="J2649" s="7">
        <v>9.936234381731836</v>
      </c>
      <c r="K2649" s="7">
        <v>90.85608478115259</v>
      </c>
      <c r="L2649" s="7">
        <v>96.88544254991004</v>
      </c>
      <c r="M2649" s="7">
        <v>95.6854452718781</v>
      </c>
      <c r="N2649" s="7">
        <v>2.0</v>
      </c>
      <c r="O2649" s="10">
        <v>0.022890904898009285</v>
      </c>
      <c r="P2649" s="15">
        <v>0.0</v>
      </c>
      <c r="Q2649" s="11">
        <v>5.0</v>
      </c>
    </row>
    <row r="2650">
      <c r="A2650" s="6" t="s">
        <v>2712</v>
      </c>
      <c r="B2650" s="7">
        <v>3564.74</v>
      </c>
      <c r="C2650" s="7">
        <v>3564.85</v>
      </c>
      <c r="D2650" s="7">
        <v>3427.41</v>
      </c>
      <c r="E2650" s="7">
        <v>3455.06</v>
      </c>
      <c r="F2650" s="7">
        <v>4911.83</v>
      </c>
      <c r="G2650" s="10">
        <v>-0.0351258363959295</v>
      </c>
      <c r="H2650" s="7">
        <v>65.37846974798686</v>
      </c>
      <c r="I2650" s="7">
        <v>62.84313033379487</v>
      </c>
      <c r="J2650" s="7">
        <v>1.5539384138535113</v>
      </c>
      <c r="K2650" s="7">
        <v>60.844788011503006</v>
      </c>
      <c r="L2650" s="7">
        <v>42.99974295261754</v>
      </c>
      <c r="M2650" s="7">
        <v>79.69635409216592</v>
      </c>
      <c r="N2650" s="7">
        <v>1.0</v>
      </c>
      <c r="O2650" s="10">
        <v>-0.0351258363959295</v>
      </c>
      <c r="P2650" s="15">
        <v>0.0</v>
      </c>
      <c r="Q2650" s="11">
        <v>1.0</v>
      </c>
    </row>
    <row r="2651">
      <c r="A2651" s="6" t="s">
        <v>2713</v>
      </c>
      <c r="B2651" s="7">
        <v>3453.6</v>
      </c>
      <c r="C2651" s="7">
        <v>3479.15</v>
      </c>
      <c r="D2651" s="7">
        <v>3349.63</v>
      </c>
      <c r="E2651" s="7">
        <v>3426.96</v>
      </c>
      <c r="F2651" s="7">
        <v>4438.72</v>
      </c>
      <c r="G2651" s="10">
        <v>-0.008132999137496863</v>
      </c>
      <c r="H2651" s="7">
        <v>57.1717718614982</v>
      </c>
      <c r="I2651" s="7">
        <v>61.70885863933553</v>
      </c>
      <c r="J2651" s="7">
        <v>1.2547731006741834</v>
      </c>
      <c r="K2651" s="7">
        <v>55.64963943817685</v>
      </c>
      <c r="L2651" s="7">
        <v>32.426199261992586</v>
      </c>
      <c r="M2651" s="7">
        <v>57.437128254840054</v>
      </c>
      <c r="N2651" s="7">
        <v>2.0</v>
      </c>
      <c r="O2651" s="10">
        <v>-0.04325883553342636</v>
      </c>
      <c r="P2651" s="15">
        <v>0.0</v>
      </c>
      <c r="Q2651" s="11">
        <v>2.0</v>
      </c>
    </row>
    <row r="2652">
      <c r="A2652" s="6" t="s">
        <v>2714</v>
      </c>
      <c r="B2652" s="7">
        <v>3371.88</v>
      </c>
      <c r="C2652" s="7">
        <v>3379.97</v>
      </c>
      <c r="D2652" s="7">
        <v>3329.27</v>
      </c>
      <c r="E2652" s="7">
        <v>3331.84</v>
      </c>
      <c r="F2652" s="7">
        <v>4694.33</v>
      </c>
      <c r="G2652" s="10">
        <v>-0.02775637883138405</v>
      </c>
      <c r="H2652" s="7">
        <v>42.50257241354802</v>
      </c>
      <c r="I2652" s="7">
        <v>57.86760139417803</v>
      </c>
      <c r="J2652" s="7">
        <v>0.7866951367669258</v>
      </c>
      <c r="K2652" s="7">
        <v>44.03074260281876</v>
      </c>
      <c r="L2652" s="7">
        <v>0.9928913614588789</v>
      </c>
      <c r="M2652" s="7">
        <v>25.472944525356336</v>
      </c>
      <c r="N2652" s="7">
        <v>3.0</v>
      </c>
      <c r="O2652" s="10">
        <v>-0.07101521436481041</v>
      </c>
      <c r="P2652" s="15">
        <v>0.0</v>
      </c>
      <c r="Q2652" s="11">
        <v>1.0</v>
      </c>
    </row>
    <row r="2653">
      <c r="A2653" s="6" t="s">
        <v>2715</v>
      </c>
      <c r="B2653" s="7">
        <v>3369.82</v>
      </c>
      <c r="C2653" s="7">
        <v>3424.77</v>
      </c>
      <c r="D2653" s="7">
        <v>3366.84</v>
      </c>
      <c r="E2653" s="7">
        <v>3398.96</v>
      </c>
      <c r="F2653" s="7">
        <v>3932.52</v>
      </c>
      <c r="G2653" s="10">
        <v>0.02014502497118706</v>
      </c>
      <c r="H2653" s="7">
        <v>35.879552077820335</v>
      </c>
      <c r="I2653" s="7">
        <v>53.4699915309065</v>
      </c>
      <c r="J2653" s="7">
        <v>1.0939228671601093</v>
      </c>
      <c r="K2653" s="7">
        <v>52.242748972112146</v>
      </c>
      <c r="L2653" s="7">
        <v>26.923968474733435</v>
      </c>
      <c r="M2653" s="7">
        <v>20.1143530327283</v>
      </c>
      <c r="N2653" s="7">
        <v>1.0</v>
      </c>
      <c r="O2653" s="10">
        <v>0.02014502497118706</v>
      </c>
      <c r="P2653" s="15">
        <v>0.0</v>
      </c>
      <c r="Q2653" s="11">
        <v>5.0</v>
      </c>
    </row>
    <row r="2654">
      <c r="A2654" s="6" t="s">
        <v>2716</v>
      </c>
      <c r="B2654" s="7">
        <v>3412.56</v>
      </c>
      <c r="C2654" s="7">
        <v>3425.55</v>
      </c>
      <c r="D2654" s="7">
        <v>3329.25</v>
      </c>
      <c r="E2654" s="7">
        <v>3339.19</v>
      </c>
      <c r="F2654" s="7">
        <v>4208.63</v>
      </c>
      <c r="G2654" s="10">
        <v>-0.017584790641843383</v>
      </c>
      <c r="H2654" s="7">
        <v>25.513715038970076</v>
      </c>
      <c r="I2654" s="7">
        <v>47.878736232519216</v>
      </c>
      <c r="J2654" s="7">
        <v>0.8536354156792109</v>
      </c>
      <c r="K2654" s="7">
        <v>46.05195867853123</v>
      </c>
      <c r="L2654" s="7">
        <v>3.8399134667387966</v>
      </c>
      <c r="M2654" s="7">
        <v>10.585591100977036</v>
      </c>
      <c r="N2654" s="7">
        <v>1.0</v>
      </c>
      <c r="O2654" s="10">
        <v>-0.017584790641843383</v>
      </c>
      <c r="P2654" s="15">
        <v>0.0</v>
      </c>
      <c r="Q2654" s="11">
        <v>1.0</v>
      </c>
    </row>
    <row r="2655">
      <c r="A2655" s="6" t="s">
        <v>2717</v>
      </c>
      <c r="B2655" s="7">
        <v>3352.7</v>
      </c>
      <c r="C2655" s="7">
        <v>3368.95</v>
      </c>
      <c r="D2655" s="7">
        <v>3310.47</v>
      </c>
      <c r="E2655" s="7">
        <v>3340.97</v>
      </c>
      <c r="F2655" s="7">
        <v>3710.09</v>
      </c>
      <c r="G2655" s="10">
        <v>5.33063407592783E-4</v>
      </c>
      <c r="H2655" s="7">
        <v>17.24357245823012</v>
      </c>
      <c r="I2655" s="7">
        <v>41.751703477661394</v>
      </c>
      <c r="J2655" s="7">
        <v>0.8224476253673334</v>
      </c>
      <c r="K2655" s="7">
        <v>45.12873862158648</v>
      </c>
      <c r="L2655" s="7">
        <v>10.985448782596155</v>
      </c>
      <c r="M2655" s="7">
        <v>13.916443574689461</v>
      </c>
      <c r="N2655" s="7">
        <v>1.0</v>
      </c>
      <c r="O2655" s="10">
        <v>5.33063407592783E-4</v>
      </c>
      <c r="P2655" s="15">
        <v>0.0</v>
      </c>
      <c r="Q2655" s="11">
        <v>3.0</v>
      </c>
    </row>
    <row r="2656">
      <c r="A2656" s="6" t="s">
        <v>2718</v>
      </c>
      <c r="B2656" s="7">
        <v>3363.56</v>
      </c>
      <c r="C2656" s="7">
        <v>3402.93</v>
      </c>
      <c r="D2656" s="7">
        <v>3363.56</v>
      </c>
      <c r="E2656" s="7">
        <v>3383.54</v>
      </c>
      <c r="F2656" s="7">
        <v>3839.58</v>
      </c>
      <c r="G2656" s="10">
        <v>0.012741808516688317</v>
      </c>
      <c r="H2656" s="7">
        <v>13.963505507983882</v>
      </c>
      <c r="I2656" s="7">
        <v>36.194063883725896</v>
      </c>
      <c r="J2656" s="7">
        <v>0.8491484184914835</v>
      </c>
      <c r="K2656" s="7">
        <v>45.921052631578924</v>
      </c>
      <c r="L2656" s="7">
        <v>26.318253853911568</v>
      </c>
      <c r="M2656" s="7">
        <v>13.714538701082171</v>
      </c>
      <c r="N2656" s="7">
        <v>2.0</v>
      </c>
      <c r="O2656" s="10">
        <v>0.0132748719242811</v>
      </c>
      <c r="P2656" s="15">
        <v>0.0</v>
      </c>
      <c r="Q2656" s="11">
        <v>5.0</v>
      </c>
    </row>
    <row r="2657">
      <c r="A2657" s="6" t="s">
        <v>2719</v>
      </c>
      <c r="B2657" s="7">
        <v>3407.73</v>
      </c>
      <c r="C2657" s="7">
        <v>3419.48</v>
      </c>
      <c r="D2657" s="7">
        <v>3389.25</v>
      </c>
      <c r="E2657" s="7">
        <v>3401.2</v>
      </c>
      <c r="F2657" s="7">
        <v>4057.19</v>
      </c>
      <c r="G2657" s="10">
        <v>0.005219385613883641</v>
      </c>
      <c r="H2657" s="7">
        <v>12.643299145164292</v>
      </c>
      <c r="I2657" s="7">
        <v>31.483910936013576</v>
      </c>
      <c r="J2657" s="7">
        <v>0.8659588586595884</v>
      </c>
      <c r="K2657" s="7">
        <v>46.40825035561877</v>
      </c>
      <c r="L2657" s="7">
        <v>32.67900878835899</v>
      </c>
      <c r="M2657" s="7">
        <v>23.327570474955575</v>
      </c>
      <c r="N2657" s="7">
        <v>3.0</v>
      </c>
      <c r="O2657" s="10">
        <v>0.018494257538164742</v>
      </c>
      <c r="P2657" s="15">
        <v>0.0</v>
      </c>
      <c r="Q2657" s="11">
        <v>4.0</v>
      </c>
    </row>
    <row r="2658">
      <c r="A2658" s="6" t="s">
        <v>2720</v>
      </c>
      <c r="B2658" s="7">
        <v>3411.23</v>
      </c>
      <c r="C2658" s="7">
        <v>3428.92</v>
      </c>
      <c r="D2658" s="7">
        <v>3384.45</v>
      </c>
      <c r="E2658" s="7">
        <v>3385.49</v>
      </c>
      <c r="F2658" s="7">
        <v>4718.9</v>
      </c>
      <c r="G2658" s="10">
        <v>-0.00461895801481831</v>
      </c>
      <c r="H2658" s="7">
        <v>10.211646876343366</v>
      </c>
      <c r="I2658" s="7">
        <v>27.229458124079535</v>
      </c>
      <c r="J2658" s="7">
        <v>0.7193088084773311</v>
      </c>
      <c r="K2658" s="7">
        <v>41.837092029696024</v>
      </c>
      <c r="L2658" s="7">
        <v>27.020602218700436</v>
      </c>
      <c r="M2658" s="7">
        <v>28.672621620323664</v>
      </c>
      <c r="N2658" s="7">
        <v>1.0</v>
      </c>
      <c r="O2658" s="10">
        <v>-0.00461895801481831</v>
      </c>
      <c r="P2658" s="15">
        <v>0.0</v>
      </c>
      <c r="Q2658" s="11">
        <v>2.0</v>
      </c>
    </row>
    <row r="2659">
      <c r="A2659" s="6" t="s">
        <v>2721</v>
      </c>
      <c r="B2659" s="7">
        <v>3346.86</v>
      </c>
      <c r="C2659" s="7">
        <v>3375.17</v>
      </c>
      <c r="D2659" s="7">
        <v>3328.82</v>
      </c>
      <c r="E2659" s="7">
        <v>3357.01</v>
      </c>
      <c r="F2659" s="7">
        <v>4379.84</v>
      </c>
      <c r="G2659" s="10">
        <v>-0.008412371621242292</v>
      </c>
      <c r="H2659" s="7">
        <v>5.918225333804912</v>
      </c>
      <c r="I2659" s="7">
        <v>22.96721156602461</v>
      </c>
      <c r="J2659" s="7">
        <v>0.646370542893584</v>
      </c>
      <c r="K2659" s="7">
        <v>39.26033210953552</v>
      </c>
      <c r="L2659" s="7">
        <v>16.762714306296054</v>
      </c>
      <c r="M2659" s="7">
        <v>25.487441771118494</v>
      </c>
      <c r="N2659" s="7">
        <v>2.0</v>
      </c>
      <c r="O2659" s="10">
        <v>-0.013031329636060601</v>
      </c>
      <c r="P2659" s="15">
        <v>0.0</v>
      </c>
      <c r="Q2659" s="11">
        <v>2.0</v>
      </c>
    </row>
    <row r="2660">
      <c r="A2660" s="6" t="s">
        <v>2722</v>
      </c>
      <c r="B2660" s="7">
        <v>3357.38</v>
      </c>
      <c r="C2660" s="7">
        <v>3362.27</v>
      </c>
      <c r="D2660" s="7">
        <v>3292.4</v>
      </c>
      <c r="E2660" s="7">
        <v>3319.47</v>
      </c>
      <c r="F2660" s="7">
        <v>7076.4</v>
      </c>
      <c r="G2660" s="10">
        <v>-0.011182570203842234</v>
      </c>
      <c r="H2660" s="7">
        <v>-0.5076545110191546</v>
      </c>
      <c r="I2660" s="7">
        <v>18.272238350615858</v>
      </c>
      <c r="J2660" s="7">
        <v>0.5265193370165739</v>
      </c>
      <c r="K2660" s="7">
        <v>34.49149475208104</v>
      </c>
      <c r="L2660" s="7">
        <v>9.154238950322851</v>
      </c>
      <c r="M2660" s="7">
        <v>17.645851825106448</v>
      </c>
      <c r="N2660" s="7">
        <v>3.0</v>
      </c>
      <c r="O2660" s="10">
        <v>-0.024213899839902835</v>
      </c>
      <c r="P2660" s="15">
        <v>0.0</v>
      </c>
      <c r="Q2660" s="11">
        <v>1.0</v>
      </c>
    </row>
    <row r="2661">
      <c r="A2661" s="6" t="s">
        <v>2723</v>
      </c>
      <c r="B2661" s="7">
        <v>3285.57</v>
      </c>
      <c r="C2661" s="7">
        <v>3285.57</v>
      </c>
      <c r="D2661" s="7">
        <v>3229.1</v>
      </c>
      <c r="E2661" s="7">
        <v>3281.06</v>
      </c>
      <c r="F2661" s="7">
        <v>4836.07</v>
      </c>
      <c r="G2661" s="10">
        <v>-0.011571124305988563</v>
      </c>
      <c r="H2661" s="7">
        <v>-8.60043610441653</v>
      </c>
      <c r="I2661" s="7">
        <v>12.897703459609382</v>
      </c>
      <c r="J2661" s="7">
        <v>0.48882049847287296</v>
      </c>
      <c r="K2661" s="7">
        <v>32.8327356437039</v>
      </c>
      <c r="L2661" s="7">
        <v>14.473134453079304</v>
      </c>
      <c r="M2661" s="7">
        <v>13.463362569899402</v>
      </c>
      <c r="N2661" s="7">
        <v>4.0</v>
      </c>
      <c r="O2661" s="10">
        <v>-0.035785024145891395</v>
      </c>
      <c r="P2661" s="15">
        <v>0.0</v>
      </c>
      <c r="Q2661" s="11">
        <v>1.0</v>
      </c>
    </row>
    <row r="2662">
      <c r="A2662" s="6" t="s">
        <v>2724</v>
      </c>
      <c r="B2662" s="7">
        <v>3295.75</v>
      </c>
      <c r="C2662" s="7">
        <v>3320.31</v>
      </c>
      <c r="D2662" s="7">
        <v>3270.95</v>
      </c>
      <c r="E2662" s="7">
        <v>3315.57</v>
      </c>
      <c r="F2662" s="7">
        <v>3974.51</v>
      </c>
      <c r="G2662" s="10">
        <v>0.010517942372282195</v>
      </c>
      <c r="H2662" s="7">
        <v>-12.089989363011227</v>
      </c>
      <c r="I2662" s="7">
        <v>7.900164895085259</v>
      </c>
      <c r="J2662" s="7">
        <v>0.5078687836609079</v>
      </c>
      <c r="K2662" s="7">
        <v>33.68123202523425</v>
      </c>
      <c r="L2662" s="7">
        <v>24.08568006462221</v>
      </c>
      <c r="M2662" s="7">
        <v>15.90435115600812</v>
      </c>
      <c r="N2662" s="7">
        <v>1.0</v>
      </c>
      <c r="O2662" s="10">
        <v>0.010517942372282195</v>
      </c>
      <c r="P2662" s="15">
        <v>0.0</v>
      </c>
      <c r="Q2662" s="11">
        <v>5.0</v>
      </c>
    </row>
    <row r="2663">
      <c r="A2663" s="6" t="s">
        <v>2725</v>
      </c>
      <c r="B2663" s="7">
        <v>3320.11</v>
      </c>
      <c r="C2663" s="7">
        <v>3323.35</v>
      </c>
      <c r="D2663" s="7">
        <v>3232.57</v>
      </c>
      <c r="E2663" s="7">
        <v>3236.92</v>
      </c>
      <c r="F2663" s="7">
        <v>4378.65</v>
      </c>
      <c r="G2663" s="10">
        <v>-0.02372141140135786</v>
      </c>
      <c r="H2663" s="7">
        <v>-20.960266253784994</v>
      </c>
      <c r="I2663" s="7">
        <v>2.128078665311209</v>
      </c>
      <c r="J2663" s="7">
        <v>0.3224052328788713</v>
      </c>
      <c r="K2663" s="7">
        <v>24.38021454112038</v>
      </c>
      <c r="L2663" s="7">
        <v>2.3291139240506817</v>
      </c>
      <c r="M2663" s="7">
        <v>13.629309480584064</v>
      </c>
      <c r="N2663" s="7">
        <v>1.0</v>
      </c>
      <c r="O2663" s="10">
        <v>-0.02372141140135786</v>
      </c>
      <c r="P2663" s="15">
        <v>0.0</v>
      </c>
      <c r="Q2663" s="11">
        <v>1.0</v>
      </c>
    </row>
    <row r="2664">
      <c r="A2664" s="6" t="s">
        <v>2726</v>
      </c>
      <c r="B2664" s="7">
        <v>3226.14</v>
      </c>
      <c r="C2664" s="7">
        <v>3278.7</v>
      </c>
      <c r="D2664" s="7">
        <v>3209.45</v>
      </c>
      <c r="E2664" s="7">
        <v>3246.59</v>
      </c>
      <c r="F2664" s="7">
        <v>4601.92</v>
      </c>
      <c r="G2664" s="10">
        <v>0.0029874077827070403</v>
      </c>
      <c r="H2664" s="7">
        <v>-26.899653945942646</v>
      </c>
      <c r="I2664" s="7">
        <v>-3.677467856939562</v>
      </c>
      <c r="J2664" s="7">
        <v>0.45395253811095415</v>
      </c>
      <c r="K2664" s="7">
        <v>31.221964005836895</v>
      </c>
      <c r="L2664" s="7">
        <v>13.770856507230365</v>
      </c>
      <c r="M2664" s="7">
        <v>13.395216831967751</v>
      </c>
      <c r="N2664" s="7">
        <v>1.0</v>
      </c>
      <c r="O2664" s="10">
        <v>0.0029874077827070403</v>
      </c>
      <c r="P2664" s="15">
        <v>0.0</v>
      </c>
      <c r="Q2664" s="11">
        <v>3.0</v>
      </c>
    </row>
    <row r="2665">
      <c r="A2665" s="6" t="s">
        <v>2727</v>
      </c>
      <c r="B2665" s="7">
        <v>3236.66</v>
      </c>
      <c r="C2665" s="7">
        <v>3306.88</v>
      </c>
      <c r="D2665" s="7">
        <v>3228.44</v>
      </c>
      <c r="E2665" s="7">
        <v>3298.46</v>
      </c>
      <c r="F2665" s="7">
        <v>3803.33</v>
      </c>
      <c r="G2665" s="10">
        <v>0.015976763311659276</v>
      </c>
      <c r="H2665" s="7">
        <v>-27.108693830728498</v>
      </c>
      <c r="I2665" s="7">
        <v>-8.36371305169735</v>
      </c>
      <c r="J2665" s="7">
        <v>0.6366772223478848</v>
      </c>
      <c r="K2665" s="7">
        <v>38.900597726566</v>
      </c>
      <c r="L2665" s="7">
        <v>40.55679591743752</v>
      </c>
      <c r="M2665" s="7">
        <v>18.885588782906186</v>
      </c>
      <c r="N2665" s="7">
        <v>2.0</v>
      </c>
      <c r="O2665" s="10">
        <v>0.018964171094366315</v>
      </c>
      <c r="P2665" s="15">
        <v>0.0</v>
      </c>
      <c r="Q2665" s="11">
        <v>5.0</v>
      </c>
    </row>
    <row r="2666">
      <c r="A2666" s="6" t="s">
        <v>2728</v>
      </c>
      <c r="B2666" s="7">
        <v>3333.9</v>
      </c>
      <c r="C2666" s="7">
        <v>3360.74</v>
      </c>
      <c r="D2666" s="7">
        <v>3332.91</v>
      </c>
      <c r="E2666" s="7">
        <v>3351.6</v>
      </c>
      <c r="F2666" s="7">
        <v>3950.91</v>
      </c>
      <c r="G2666" s="10">
        <v>0.016110548559024475</v>
      </c>
      <c r="H2666" s="7">
        <v>-22.724452215324618</v>
      </c>
      <c r="I2666" s="7">
        <v>-11.235860884422804</v>
      </c>
      <c r="J2666" s="7">
        <v>1.0764232673267315</v>
      </c>
      <c r="K2666" s="7">
        <v>51.84026225599759</v>
      </c>
      <c r="L2666" s="7">
        <v>64.7696723925821</v>
      </c>
      <c r="M2666" s="7">
        <v>39.69910827241666</v>
      </c>
      <c r="N2666" s="7">
        <v>3.0</v>
      </c>
      <c r="O2666" s="10">
        <v>0.03507471965339079</v>
      </c>
      <c r="P2666" s="15">
        <v>0.0</v>
      </c>
      <c r="Q2666" s="11">
        <v>5.0</v>
      </c>
    </row>
    <row r="2667">
      <c r="A2667" s="6" t="s">
        <v>2729</v>
      </c>
      <c r="B2667" s="7">
        <v>3350.92</v>
      </c>
      <c r="C2667" s="7">
        <v>3357.92</v>
      </c>
      <c r="D2667" s="7">
        <v>3327.54</v>
      </c>
      <c r="E2667" s="7">
        <v>3335.47</v>
      </c>
      <c r="F2667" s="7">
        <v>3661.59</v>
      </c>
      <c r="G2667" s="10">
        <v>-0.0048126268051080405</v>
      </c>
      <c r="H2667" s="7">
        <v>-20.317260611058828</v>
      </c>
      <c r="I2667" s="7">
        <v>-13.052140829750009</v>
      </c>
      <c r="J2667" s="7">
        <v>0.7688667224871666</v>
      </c>
      <c r="K2667" s="7">
        <v>43.466628249192176</v>
      </c>
      <c r="L2667" s="7">
        <v>57.420148539663664</v>
      </c>
      <c r="M2667" s="7">
        <v>54.24887228322776</v>
      </c>
      <c r="N2667" s="7">
        <v>1.0</v>
      </c>
      <c r="O2667" s="10">
        <v>-0.0048126268051080405</v>
      </c>
      <c r="P2667" s="15">
        <v>0.0</v>
      </c>
      <c r="Q2667" s="11">
        <v>2.0</v>
      </c>
    </row>
    <row r="2668">
      <c r="A2668" s="6" t="s">
        <v>2730</v>
      </c>
      <c r="B2668" s="7">
        <v>3341.21</v>
      </c>
      <c r="C2668" s="7">
        <v>3393.56</v>
      </c>
      <c r="D2668" s="7">
        <v>3340.47</v>
      </c>
      <c r="E2668" s="7">
        <v>3363.0</v>
      </c>
      <c r="F2668" s="7">
        <v>4738.64</v>
      </c>
      <c r="G2668" s="10">
        <v>0.00825370937229242</v>
      </c>
      <c r="H2668" s="7">
        <v>-16.003623193344993</v>
      </c>
      <c r="I2668" s="7">
        <v>-13.642437302469006</v>
      </c>
      <c r="J2668" s="7">
        <v>1.1107854085241018</v>
      </c>
      <c r="K2668" s="7">
        <v>52.624269811528706</v>
      </c>
      <c r="L2668" s="7">
        <v>69.9640041919169</v>
      </c>
      <c r="M2668" s="7">
        <v>64.05127504138756</v>
      </c>
      <c r="N2668" s="7">
        <v>1.0</v>
      </c>
      <c r="O2668" s="10">
        <v>0.00825370937229242</v>
      </c>
      <c r="P2668" s="15">
        <v>0.0</v>
      </c>
      <c r="Q2668" s="11">
        <v>4.0</v>
      </c>
    </row>
    <row r="2669">
      <c r="A2669" s="6" t="s">
        <v>2731</v>
      </c>
      <c r="B2669" s="7">
        <v>3385.87</v>
      </c>
      <c r="C2669" s="7">
        <v>3397.18</v>
      </c>
      <c r="D2669" s="7">
        <v>3361.39</v>
      </c>
      <c r="E2669" s="7">
        <v>3380.8</v>
      </c>
      <c r="F2669" s="7">
        <v>4076.34</v>
      </c>
      <c r="G2669" s="10">
        <v>0.0052928932500743925</v>
      </c>
      <c r="H2669" s="7">
        <v>-11.02167224563982</v>
      </c>
      <c r="I2669" s="7">
        <v>-13.11828429110317</v>
      </c>
      <c r="J2669" s="7">
        <v>1.185324772008191</v>
      </c>
      <c r="K2669" s="7">
        <v>54.24021121212771</v>
      </c>
      <c r="L2669" s="7">
        <v>78.07445208912387</v>
      </c>
      <c r="M2669" s="7">
        <v>68.48620160690147</v>
      </c>
      <c r="N2669" s="7">
        <v>2.0</v>
      </c>
      <c r="O2669" s="10">
        <v>0.013546602622366812</v>
      </c>
      <c r="P2669" s="15">
        <v>0.0</v>
      </c>
      <c r="Q2669" s="11">
        <v>4.0</v>
      </c>
    </row>
    <row r="2670">
      <c r="A2670" s="6" t="s">
        <v>2732</v>
      </c>
      <c r="B2670" s="7">
        <v>3338.94</v>
      </c>
      <c r="C2670" s="7">
        <v>3369.1</v>
      </c>
      <c r="D2670" s="7">
        <v>3323.69</v>
      </c>
      <c r="E2670" s="7">
        <v>3348.42</v>
      </c>
      <c r="F2670" s="7">
        <v>3975.18</v>
      </c>
      <c r="G2670" s="10">
        <v>-0.009577614765735952</v>
      </c>
      <c r="H2670" s="7">
        <v>-9.575851164153846</v>
      </c>
      <c r="I2670" s="7">
        <v>-12.409797665713306</v>
      </c>
      <c r="J2670" s="7">
        <v>0.8579862515163774</v>
      </c>
      <c r="K2670" s="7">
        <v>46.17828850004354</v>
      </c>
      <c r="L2670" s="7">
        <v>63.320727206451956</v>
      </c>
      <c r="M2670" s="7">
        <v>70.45306116249758</v>
      </c>
      <c r="N2670" s="7">
        <v>1.0</v>
      </c>
      <c r="O2670" s="10">
        <v>-0.009577614765735952</v>
      </c>
      <c r="P2670" s="15">
        <v>0.0</v>
      </c>
      <c r="Q2670" s="11">
        <v>2.0</v>
      </c>
    </row>
    <row r="2671">
      <c r="A2671" s="6" t="s">
        <v>2733</v>
      </c>
      <c r="B2671" s="7">
        <v>3367.27</v>
      </c>
      <c r="C2671" s="7">
        <v>3409.57</v>
      </c>
      <c r="D2671" s="7">
        <v>3367.27</v>
      </c>
      <c r="E2671" s="7">
        <v>3408.6</v>
      </c>
      <c r="F2671" s="7">
        <v>3692.72</v>
      </c>
      <c r="G2671" s="10">
        <v>0.017972655760030053</v>
      </c>
      <c r="H2671" s="7">
        <v>-3.5332750898937775</v>
      </c>
      <c r="I2671" s="7">
        <v>-10.634493150549401</v>
      </c>
      <c r="J2671" s="7">
        <v>1.0299231702385767</v>
      </c>
      <c r="K2671" s="7">
        <v>50.73705179282869</v>
      </c>
      <c r="L2671" s="7">
        <v>90.74133138925588</v>
      </c>
      <c r="M2671" s="7">
        <v>77.3788368949439</v>
      </c>
      <c r="N2671" s="7">
        <v>1.0</v>
      </c>
      <c r="O2671" s="10">
        <v>0.017972655760030053</v>
      </c>
      <c r="P2671" s="15">
        <v>0.0</v>
      </c>
      <c r="Q2671" s="11">
        <v>5.0</v>
      </c>
    </row>
    <row r="2672">
      <c r="A2672" s="6" t="s">
        <v>2734</v>
      </c>
      <c r="B2672" s="7">
        <v>3408.74</v>
      </c>
      <c r="C2672" s="7">
        <v>3431.56</v>
      </c>
      <c r="D2672" s="7">
        <v>3354.54</v>
      </c>
      <c r="E2672" s="7">
        <v>3360.97</v>
      </c>
      <c r="F2672" s="7">
        <v>4453.39</v>
      </c>
      <c r="G2672" s="10">
        <v>-0.013973478847620756</v>
      </c>
      <c r="H2672" s="7">
        <v>-2.5583419822555697</v>
      </c>
      <c r="I2672" s="7">
        <v>-9.019262916890636</v>
      </c>
      <c r="J2672" s="7">
        <v>0.9121839409784399</v>
      </c>
      <c r="K2672" s="7">
        <v>47.70377584656877</v>
      </c>
      <c r="L2672" s="7">
        <v>68.21845031741024</v>
      </c>
      <c r="M2672" s="7">
        <v>74.09350297103936</v>
      </c>
      <c r="N2672" s="7">
        <v>1.0</v>
      </c>
      <c r="O2672" s="10">
        <v>-0.013973478847620756</v>
      </c>
      <c r="P2672" s="15">
        <v>0.0</v>
      </c>
      <c r="Q2672" s="11">
        <v>1.0</v>
      </c>
    </row>
    <row r="2673">
      <c r="A2673" s="6" t="s">
        <v>2735</v>
      </c>
      <c r="B2673" s="7">
        <v>3384.56</v>
      </c>
      <c r="C2673" s="7">
        <v>3426.26</v>
      </c>
      <c r="D2673" s="7">
        <v>3384.56</v>
      </c>
      <c r="E2673" s="7">
        <v>3419.44</v>
      </c>
      <c r="F2673" s="7">
        <v>3814.75</v>
      </c>
      <c r="G2673" s="10">
        <v>0.01739676343436575</v>
      </c>
      <c r="H2673" s="7">
        <v>2.8989228967461713</v>
      </c>
      <c r="I2673" s="7">
        <v>-6.635625754163274</v>
      </c>
      <c r="J2673" s="7">
        <v>1.2489830102895416</v>
      </c>
      <c r="K2673" s="7">
        <v>55.53545778581686</v>
      </c>
      <c r="L2673" s="7">
        <v>94.54324433839093</v>
      </c>
      <c r="M2673" s="7">
        <v>84.50100868168569</v>
      </c>
      <c r="N2673" s="7">
        <v>1.0</v>
      </c>
      <c r="O2673" s="10">
        <v>0.01739676343436575</v>
      </c>
      <c r="P2673" s="15">
        <v>0.0</v>
      </c>
      <c r="Q2673" s="11">
        <v>5.0</v>
      </c>
    </row>
    <row r="2674">
      <c r="A2674" s="6" t="s">
        <v>2736</v>
      </c>
      <c r="B2674" s="7">
        <v>3434.28</v>
      </c>
      <c r="C2674" s="7">
        <v>3447.28</v>
      </c>
      <c r="D2674" s="7">
        <v>3428.15</v>
      </c>
      <c r="E2674" s="7">
        <v>3446.83</v>
      </c>
      <c r="F2674" s="7">
        <v>3867.64</v>
      </c>
      <c r="G2674" s="10">
        <v>0.008010083522448082</v>
      </c>
      <c r="H2674" s="7">
        <v>9.326478880046125</v>
      </c>
      <c r="I2674" s="7">
        <v>-3.4432048273213947</v>
      </c>
      <c r="J2674" s="7">
        <v>1.5973733583489682</v>
      </c>
      <c r="K2674" s="7">
        <v>61.49956659924878</v>
      </c>
      <c r="L2674" s="7">
        <v>99.81078921919007</v>
      </c>
      <c r="M2674" s="7">
        <v>87.52416129166375</v>
      </c>
      <c r="N2674" s="7">
        <v>2.0</v>
      </c>
      <c r="O2674" s="10">
        <v>0.025406846956813833</v>
      </c>
      <c r="P2674" s="15">
        <v>0.0</v>
      </c>
      <c r="Q2674" s="11">
        <v>4.0</v>
      </c>
    </row>
    <row r="2675">
      <c r="A2675" s="6" t="s">
        <v>2737</v>
      </c>
      <c r="B2675" s="7">
        <v>3459.67</v>
      </c>
      <c r="C2675" s="7">
        <v>3482.34</v>
      </c>
      <c r="D2675" s="7">
        <v>3458.07</v>
      </c>
      <c r="E2675" s="7">
        <v>3477.14</v>
      </c>
      <c r="F2675" s="7">
        <v>3944.09</v>
      </c>
      <c r="G2675" s="10">
        <v>0.008793587151092437</v>
      </c>
      <c r="H2675" s="7">
        <v>16.673920418186754</v>
      </c>
      <c r="I2675" s="7">
        <v>0.5802202217802348</v>
      </c>
      <c r="J2675" s="7">
        <v>2.1218033068253304</v>
      </c>
      <c r="K2675" s="7">
        <v>67.9672323424843</v>
      </c>
      <c r="L2675" s="7">
        <v>98.09447029938794</v>
      </c>
      <c r="M2675" s="7">
        <v>97.48283461898966</v>
      </c>
      <c r="N2675" s="7">
        <v>3.0</v>
      </c>
      <c r="O2675" s="10">
        <v>0.03420043410790627</v>
      </c>
      <c r="P2675" s="15">
        <v>0.0</v>
      </c>
      <c r="Q2675" s="11">
        <v>4.0</v>
      </c>
    </row>
    <row r="2676">
      <c r="A2676" s="6" t="s">
        <v>2738</v>
      </c>
      <c r="B2676" s="7">
        <v>3500.02</v>
      </c>
      <c r="C2676" s="7">
        <v>3549.85</v>
      </c>
      <c r="D2676" s="7">
        <v>3499.61</v>
      </c>
      <c r="E2676" s="7">
        <v>3534.22</v>
      </c>
      <c r="F2676" s="7">
        <v>3435.76</v>
      </c>
      <c r="G2676" s="10">
        <v>0.016415789988323718</v>
      </c>
      <c r="H2676" s="7">
        <v>26.793837060112764</v>
      </c>
      <c r="I2676" s="7">
        <v>5.822943589446741</v>
      </c>
      <c r="J2676" s="7">
        <v>2.25092968705303</v>
      </c>
      <c r="K2676" s="7">
        <v>69.23956848459247</v>
      </c>
      <c r="L2676" s="7">
        <v>95.40834312573439</v>
      </c>
      <c r="M2676" s="7">
        <v>97.77120088143748</v>
      </c>
      <c r="N2676" s="7">
        <v>4.0</v>
      </c>
      <c r="O2676" s="10">
        <v>0.050616224096229984</v>
      </c>
      <c r="P2676" s="15">
        <v>0.0</v>
      </c>
      <c r="Q2676" s="11">
        <v>5.0</v>
      </c>
    </row>
    <row r="2677">
      <c r="A2677" s="6" t="s">
        <v>2739</v>
      </c>
      <c r="B2677" s="7">
        <v>3534.01</v>
      </c>
      <c r="C2677" s="7">
        <v>3534.01</v>
      </c>
      <c r="D2677" s="7">
        <v>3500.86</v>
      </c>
      <c r="E2677" s="7">
        <v>3511.93</v>
      </c>
      <c r="F2677" s="7">
        <v>3611.1</v>
      </c>
      <c r="G2677" s="10">
        <v>-0.006306907889152335</v>
      </c>
      <c r="H2677" s="7">
        <v>32.63908414925572</v>
      </c>
      <c r="I2677" s="7">
        <v>11.186171701408536</v>
      </c>
      <c r="J2677" s="7">
        <v>3.322131216752504</v>
      </c>
      <c r="K2677" s="7">
        <v>76.86326606364894</v>
      </c>
      <c r="L2677" s="7">
        <v>88.8601645123384</v>
      </c>
      <c r="M2677" s="7">
        <v>94.12099264582025</v>
      </c>
      <c r="N2677" s="7">
        <v>1.0</v>
      </c>
      <c r="O2677" s="10">
        <v>-0.006306907889152335</v>
      </c>
      <c r="P2677" s="15">
        <v>0.0</v>
      </c>
      <c r="Q2677" s="11">
        <v>2.0</v>
      </c>
    </row>
    <row r="2678">
      <c r="A2678" s="6" t="s">
        <v>2740</v>
      </c>
      <c r="B2678" s="7">
        <v>3515.47</v>
      </c>
      <c r="C2678" s="7">
        <v>3527.94</v>
      </c>
      <c r="D2678" s="7">
        <v>3480.55</v>
      </c>
      <c r="E2678" s="7">
        <v>3488.67</v>
      </c>
      <c r="F2678" s="7">
        <v>3858.51</v>
      </c>
      <c r="G2678" s="10">
        <v>-0.006623138843883496</v>
      </c>
      <c r="H2678" s="7">
        <v>34.991239741612844</v>
      </c>
      <c r="I2678" s="7">
        <v>15.947185309449399</v>
      </c>
      <c r="J2678" s="7">
        <v>2.7085185969369743</v>
      </c>
      <c r="K2678" s="7">
        <v>73.03505499942906</v>
      </c>
      <c r="L2678" s="7">
        <v>80.96512242929596</v>
      </c>
      <c r="M2678" s="7">
        <v>88.41121002245625</v>
      </c>
      <c r="N2678" s="7">
        <v>2.0</v>
      </c>
      <c r="O2678" s="10">
        <v>-0.01293004673303583</v>
      </c>
      <c r="P2678" s="15">
        <v>0.0</v>
      </c>
      <c r="Q2678" s="11">
        <v>2.0</v>
      </c>
    </row>
    <row r="2679">
      <c r="A2679" s="6" t="s">
        <v>2741</v>
      </c>
      <c r="B2679" s="7">
        <v>3453.72</v>
      </c>
      <c r="C2679" s="7">
        <v>3489.08</v>
      </c>
      <c r="D2679" s="7">
        <v>3440.89</v>
      </c>
      <c r="E2679" s="7">
        <v>3483.34</v>
      </c>
      <c r="F2679" s="7">
        <v>3724.55</v>
      </c>
      <c r="G2679" s="10">
        <v>-0.0015278028589691564</v>
      </c>
      <c r="H2679" s="7">
        <v>36.01015093515025</v>
      </c>
      <c r="I2679" s="7">
        <v>19.95977843458957</v>
      </c>
      <c r="J2679" s="7">
        <v>2.2575159842198347</v>
      </c>
      <c r="K2679" s="7">
        <v>69.30176229850497</v>
      </c>
      <c r="L2679" s="7">
        <v>70.59161655465167</v>
      </c>
      <c r="M2679" s="7">
        <v>80.13896783209535</v>
      </c>
      <c r="N2679" s="7">
        <v>3.0</v>
      </c>
      <c r="O2679" s="10">
        <v>-0.014457849592004987</v>
      </c>
      <c r="P2679" s="15">
        <v>0.0</v>
      </c>
      <c r="Q2679" s="11">
        <v>3.0</v>
      </c>
    </row>
    <row r="2680">
      <c r="A2680" s="6" t="s">
        <v>2742</v>
      </c>
      <c r="B2680" s="7">
        <v>3493.5</v>
      </c>
      <c r="C2680" s="7">
        <v>3515.76</v>
      </c>
      <c r="D2680" s="7">
        <v>3480.45</v>
      </c>
      <c r="E2680" s="7">
        <v>3483.81</v>
      </c>
      <c r="F2680" s="7">
        <v>4688.03</v>
      </c>
      <c r="G2680" s="10">
        <v>1.3492797142966231E-4</v>
      </c>
      <c r="H2680" s="7">
        <v>36.435563967863345</v>
      </c>
      <c r="I2680" s="7">
        <v>23.254935541244325</v>
      </c>
      <c r="J2680" s="7">
        <v>1.8992654060672018</v>
      </c>
      <c r="K2680" s="7">
        <v>65.50850439882697</v>
      </c>
      <c r="L2680" s="7">
        <v>70.79943402900601</v>
      </c>
      <c r="M2680" s="7">
        <v>74.11872433765122</v>
      </c>
      <c r="N2680" s="7">
        <v>1.0</v>
      </c>
      <c r="O2680" s="10">
        <v>1.3492797142966231E-4</v>
      </c>
      <c r="P2680" s="15">
        <v>0.0</v>
      </c>
      <c r="Q2680" s="11">
        <v>3.0</v>
      </c>
    </row>
    <row r="2681">
      <c r="A2681" s="6" t="s">
        <v>2743</v>
      </c>
      <c r="B2681" s="7">
        <v>3493.66</v>
      </c>
      <c r="C2681" s="7">
        <v>3502.42</v>
      </c>
      <c r="D2681" s="7">
        <v>3419.93</v>
      </c>
      <c r="E2681" s="7">
        <v>3426.92</v>
      </c>
      <c r="F2681" s="7">
        <v>4091.08</v>
      </c>
      <c r="G2681" s="10">
        <v>-0.01632982280893616</v>
      </c>
      <c r="H2681" s="7">
        <v>31.81541105653787</v>
      </c>
      <c r="I2681" s="7">
        <v>24.967030644303037</v>
      </c>
      <c r="J2681" s="7">
        <v>1.4870060709340738</v>
      </c>
      <c r="K2681" s="7">
        <v>59.791010899124245</v>
      </c>
      <c r="L2681" s="7">
        <v>45.644676335337856</v>
      </c>
      <c r="M2681" s="7">
        <v>62.34524230633184</v>
      </c>
      <c r="N2681" s="7">
        <v>1.0</v>
      </c>
      <c r="O2681" s="10">
        <v>-0.01632982280893616</v>
      </c>
      <c r="P2681" s="15">
        <v>0.0</v>
      </c>
      <c r="Q2681" s="11">
        <v>1.0</v>
      </c>
    </row>
    <row r="2682">
      <c r="A2682" s="6" t="s">
        <v>2744</v>
      </c>
      <c r="B2682" s="7">
        <v>3439.38</v>
      </c>
      <c r="C2682" s="7">
        <v>3476.93</v>
      </c>
      <c r="D2682" s="7">
        <v>3435.65</v>
      </c>
      <c r="E2682" s="7">
        <v>3443.12</v>
      </c>
      <c r="F2682" s="7">
        <v>3917.85</v>
      </c>
      <c r="G2682" s="10">
        <v>0.004727276971741336</v>
      </c>
      <c r="H2682" s="7">
        <v>29.12537203989723</v>
      </c>
      <c r="I2682" s="7">
        <v>25.798698923421878</v>
      </c>
      <c r="J2682" s="7">
        <v>1.4266695068697413</v>
      </c>
      <c r="K2682" s="7">
        <v>58.79125702247191</v>
      </c>
      <c r="L2682" s="7">
        <v>52.80774672798015</v>
      </c>
      <c r="M2682" s="7">
        <v>56.417285697441336</v>
      </c>
      <c r="N2682" s="7">
        <v>1.0</v>
      </c>
      <c r="O2682" s="10">
        <v>0.004727276971741336</v>
      </c>
      <c r="P2682" s="15">
        <v>0.0</v>
      </c>
      <c r="Q2682" s="11">
        <v>4.0</v>
      </c>
    </row>
    <row r="2683">
      <c r="A2683" s="6" t="s">
        <v>2745</v>
      </c>
      <c r="B2683" s="7">
        <v>3439.91</v>
      </c>
      <c r="C2683" s="7">
        <v>3464.86</v>
      </c>
      <c r="D2683" s="7">
        <v>3433.06</v>
      </c>
      <c r="E2683" s="7">
        <v>3435.56</v>
      </c>
      <c r="F2683" s="7">
        <v>4103.96</v>
      </c>
      <c r="G2683" s="10">
        <v>-0.0021956829851994546</v>
      </c>
      <c r="H2683" s="7">
        <v>26.082801618997564</v>
      </c>
      <c r="I2683" s="7">
        <v>25.855519462537018</v>
      </c>
      <c r="J2683" s="7">
        <v>1.2803317292925147</v>
      </c>
      <c r="K2683" s="7">
        <v>56.14673132183906</v>
      </c>
      <c r="L2683" s="7">
        <v>49.464980544747064</v>
      </c>
      <c r="M2683" s="7">
        <v>49.30580120268835</v>
      </c>
      <c r="N2683" s="7">
        <v>1.0</v>
      </c>
      <c r="O2683" s="10">
        <v>-0.0021956829851994546</v>
      </c>
      <c r="P2683" s="15">
        <v>0.0</v>
      </c>
      <c r="Q2683" s="11">
        <v>3.0</v>
      </c>
    </row>
    <row r="2684">
      <c r="A2684" s="6" t="s">
        <v>2746</v>
      </c>
      <c r="B2684" s="7">
        <v>3438.5</v>
      </c>
      <c r="C2684" s="7">
        <v>3460.53</v>
      </c>
      <c r="D2684" s="7">
        <v>3415.34</v>
      </c>
      <c r="E2684" s="7">
        <v>3453.49</v>
      </c>
      <c r="F2684" s="7">
        <v>4172.06</v>
      </c>
      <c r="G2684" s="10">
        <v>0.005218945382994282</v>
      </c>
      <c r="H2684" s="7">
        <v>24.832094860526468</v>
      </c>
      <c r="I2684" s="7">
        <v>25.65083454213491</v>
      </c>
      <c r="J2684" s="7">
        <v>1.6447594501718212</v>
      </c>
      <c r="K2684" s="7">
        <v>62.1893779438038</v>
      </c>
      <c r="L2684" s="7">
        <v>50.66304848702055</v>
      </c>
      <c r="M2684" s="7">
        <v>50.97859191991592</v>
      </c>
      <c r="N2684" s="7">
        <v>1.0</v>
      </c>
      <c r="O2684" s="10">
        <v>0.005218945382994282</v>
      </c>
      <c r="P2684" s="15">
        <v>0.0</v>
      </c>
      <c r="Q2684" s="11">
        <v>4.0</v>
      </c>
    </row>
    <row r="2685">
      <c r="A2685" s="6" t="s">
        <v>2747</v>
      </c>
      <c r="B2685" s="7">
        <v>3464.9</v>
      </c>
      <c r="C2685" s="7">
        <v>3466.46</v>
      </c>
      <c r="D2685" s="7">
        <v>3440.45</v>
      </c>
      <c r="E2685" s="7">
        <v>3465.39</v>
      </c>
      <c r="F2685" s="7">
        <v>3651.6</v>
      </c>
      <c r="G2685" s="10">
        <v>0.0034457896215133363</v>
      </c>
      <c r="H2685" s="7">
        <v>24.518497316305</v>
      </c>
      <c r="I2685" s="7">
        <v>25.42436709696893</v>
      </c>
      <c r="J2685" s="7">
        <v>1.3484904270986753</v>
      </c>
      <c r="K2685" s="7">
        <v>57.41945598494946</v>
      </c>
      <c r="L2685" s="7">
        <v>56.755926475858864</v>
      </c>
      <c r="M2685" s="7">
        <v>52.2946518358755</v>
      </c>
      <c r="N2685" s="7">
        <v>2.0</v>
      </c>
      <c r="O2685" s="10">
        <v>0.008664735004507618</v>
      </c>
      <c r="P2685" s="15">
        <v>0.0</v>
      </c>
      <c r="Q2685" s="11">
        <v>4.0</v>
      </c>
    </row>
    <row r="2686">
      <c r="A2686" s="6" t="s">
        <v>2748</v>
      </c>
      <c r="B2686" s="7">
        <v>3441.42</v>
      </c>
      <c r="C2686" s="7">
        <v>3441.42</v>
      </c>
      <c r="D2686" s="7">
        <v>3364.86</v>
      </c>
      <c r="E2686" s="7">
        <v>3400.97</v>
      </c>
      <c r="F2686" s="7">
        <v>4002.21</v>
      </c>
      <c r="G2686" s="10">
        <v>-0.01858953826264867</v>
      </c>
      <c r="H2686" s="7">
        <v>18.854470780903284</v>
      </c>
      <c r="I2686" s="7">
        <v>24.1103878337558</v>
      </c>
      <c r="J2686" s="7">
        <v>1.2225312934631438</v>
      </c>
      <c r="K2686" s="7">
        <v>55.00625782227785</v>
      </c>
      <c r="L2686" s="7">
        <v>19.51997405265134</v>
      </c>
      <c r="M2686" s="7">
        <v>42.31298300517692</v>
      </c>
      <c r="N2686" s="7">
        <v>1.0</v>
      </c>
      <c r="O2686" s="10">
        <v>-0.01858953826264867</v>
      </c>
      <c r="P2686" s="15">
        <v>0.0</v>
      </c>
      <c r="Q2686" s="11">
        <v>1.0</v>
      </c>
    </row>
    <row r="2687">
      <c r="A2687" s="6" t="s">
        <v>2749</v>
      </c>
      <c r="B2687" s="7">
        <v>3403.15</v>
      </c>
      <c r="C2687" s="7">
        <v>3409.51</v>
      </c>
      <c r="D2687" s="7">
        <v>3388.71</v>
      </c>
      <c r="E2687" s="7">
        <v>3390.68</v>
      </c>
      <c r="F2687" s="7">
        <v>3962.4</v>
      </c>
      <c r="G2687" s="10">
        <v>-0.0030256074002416853</v>
      </c>
      <c r="H2687" s="7">
        <v>13.381122688711912</v>
      </c>
      <c r="I2687" s="7">
        <v>21.964534804747025</v>
      </c>
      <c r="J2687" s="7">
        <v>0.8486634392759405</v>
      </c>
      <c r="K2687" s="7">
        <v>45.90686553569391</v>
      </c>
      <c r="L2687" s="7">
        <v>13.957511216822391</v>
      </c>
      <c r="M2687" s="7">
        <v>30.077803915110866</v>
      </c>
      <c r="N2687" s="7">
        <v>2.0</v>
      </c>
      <c r="O2687" s="10">
        <v>-0.021615145662890356</v>
      </c>
      <c r="P2687" s="15">
        <v>0.0</v>
      </c>
      <c r="Q2687" s="11">
        <v>2.0</v>
      </c>
    </row>
    <row r="2688">
      <c r="A2688" s="6" t="s">
        <v>2750</v>
      </c>
      <c r="B2688" s="7">
        <v>3342.48</v>
      </c>
      <c r="C2688" s="7">
        <v>3342.48</v>
      </c>
      <c r="D2688" s="7">
        <v>3268.89</v>
      </c>
      <c r="E2688" s="7">
        <v>3271.03</v>
      </c>
      <c r="F2688" s="7">
        <v>5139.97</v>
      </c>
      <c r="G2688" s="10">
        <v>-0.03528790685054315</v>
      </c>
      <c r="H2688" s="7">
        <v>-0.6043337674345821</v>
      </c>
      <c r="I2688" s="7">
        <v>17.450761090310706</v>
      </c>
      <c r="J2688" s="7">
        <v>0.43233556136781875</v>
      </c>
      <c r="K2688" s="7">
        <v>30.183957797916918</v>
      </c>
      <c r="L2688" s="7">
        <v>0.7616742596812098</v>
      </c>
      <c r="M2688" s="7">
        <v>11.41305317638498</v>
      </c>
      <c r="N2688" s="7">
        <v>3.0</v>
      </c>
      <c r="O2688" s="10">
        <v>-0.05690305251343351</v>
      </c>
      <c r="P2688" s="15">
        <v>0.0</v>
      </c>
      <c r="Q2688" s="11">
        <v>1.0</v>
      </c>
    </row>
    <row r="2689">
      <c r="A2689" s="6" t="s">
        <v>2751</v>
      </c>
      <c r="B2689" s="7">
        <v>3277.17</v>
      </c>
      <c r="C2689" s="7">
        <v>3341.05</v>
      </c>
      <c r="D2689" s="7">
        <v>3259.82</v>
      </c>
      <c r="E2689" s="7">
        <v>3310.11</v>
      </c>
      <c r="F2689" s="7">
        <v>4911.86</v>
      </c>
      <c r="G2689" s="10">
        <v>0.011947307117329992</v>
      </c>
      <c r="H2689" s="7">
        <v>-8.437220349686413</v>
      </c>
      <c r="I2689" s="7">
        <v>12.273164802311282</v>
      </c>
      <c r="J2689" s="7">
        <v>0.46065420258968576</v>
      </c>
      <c r="K2689" s="7">
        <v>31.53752625179615</v>
      </c>
      <c r="L2689" s="7">
        <v>17.33958556011447</v>
      </c>
      <c r="M2689" s="7">
        <v>10.686257012206022</v>
      </c>
      <c r="N2689" s="7">
        <v>1.0</v>
      </c>
      <c r="O2689" s="10">
        <v>0.011947307117329992</v>
      </c>
      <c r="P2689" s="15">
        <v>0.0</v>
      </c>
      <c r="Q2689" s="11">
        <v>5.0</v>
      </c>
    </row>
    <row r="2690">
      <c r="A2690" s="6" t="s">
        <v>2752</v>
      </c>
      <c r="B2690" s="7">
        <v>3293.59</v>
      </c>
      <c r="C2690" s="7">
        <v>3304.93</v>
      </c>
      <c r="D2690" s="7">
        <v>3233.94</v>
      </c>
      <c r="E2690" s="7">
        <v>3269.96</v>
      </c>
      <c r="F2690" s="7">
        <v>4843.93</v>
      </c>
      <c r="G2690" s="10">
        <v>-0.0121295062701844</v>
      </c>
      <c r="H2690" s="7">
        <v>-17.680795645187118</v>
      </c>
      <c r="I2690" s="7">
        <v>6.282372712811602</v>
      </c>
      <c r="J2690" s="7">
        <v>0.24462611479533403</v>
      </c>
      <c r="K2690" s="7">
        <v>19.654586376372166</v>
      </c>
      <c r="L2690" s="7">
        <v>12.003865764654902</v>
      </c>
      <c r="M2690" s="7">
        <v>10.035041861483528</v>
      </c>
      <c r="N2690" s="7">
        <v>1.0</v>
      </c>
      <c r="O2690" s="10">
        <v>-0.0121295062701844</v>
      </c>
      <c r="P2690" s="15">
        <v>0.0</v>
      </c>
      <c r="Q2690" s="11">
        <v>1.0</v>
      </c>
    </row>
    <row r="2691">
      <c r="A2691" s="6" t="s">
        <v>2753</v>
      </c>
      <c r="B2691" s="7">
        <v>3296.2</v>
      </c>
      <c r="C2691" s="7">
        <v>3330.14</v>
      </c>
      <c r="D2691" s="7">
        <v>3279.74</v>
      </c>
      <c r="E2691" s="7">
        <v>3310.24</v>
      </c>
      <c r="F2691" s="7">
        <v>4314.69</v>
      </c>
      <c r="G2691" s="10">
        <v>0.012318193494721569</v>
      </c>
      <c r="H2691" s="7">
        <v>-21.508203120063627</v>
      </c>
      <c r="I2691" s="7">
        <v>0.7242575462365561</v>
      </c>
      <c r="J2691" s="7">
        <v>0.3842466798961975</v>
      </c>
      <c r="K2691" s="7">
        <v>27.75854083500576</v>
      </c>
      <c r="L2691" s="7">
        <v>25.95238095238086</v>
      </c>
      <c r="M2691" s="7">
        <v>18.431944092383414</v>
      </c>
      <c r="N2691" s="7">
        <v>1.0</v>
      </c>
      <c r="O2691" s="10">
        <v>0.012318193494721569</v>
      </c>
      <c r="P2691" s="15">
        <v>0.0</v>
      </c>
      <c r="Q2691" s="11">
        <v>5.0</v>
      </c>
    </row>
    <row r="2692">
      <c r="A2692" s="6" t="s">
        <v>2754</v>
      </c>
      <c r="B2692" s="7">
        <v>3336.25</v>
      </c>
      <c r="C2692" s="7">
        <v>3389.49</v>
      </c>
      <c r="D2692" s="7">
        <v>3336.25</v>
      </c>
      <c r="E2692" s="7">
        <v>3369.16</v>
      </c>
      <c r="F2692" s="7">
        <v>4241.38</v>
      </c>
      <c r="G2692" s="10">
        <v>0.017799313644932112</v>
      </c>
      <c r="H2692" s="7">
        <v>-19.56160552208894</v>
      </c>
      <c r="I2692" s="7">
        <v>-3.332915067428543</v>
      </c>
      <c r="J2692" s="7">
        <v>0.607249663150283</v>
      </c>
      <c r="K2692" s="7">
        <v>37.78191260964683</v>
      </c>
      <c r="L2692" s="7">
        <v>47.980980767865915</v>
      </c>
      <c r="M2692" s="7">
        <v>28.645742494967227</v>
      </c>
      <c r="N2692" s="7">
        <v>2.0</v>
      </c>
      <c r="O2692" s="10">
        <v>0.03011750713965368</v>
      </c>
      <c r="P2692" s="15">
        <v>0.0</v>
      </c>
      <c r="Q2692" s="11">
        <v>5.0</v>
      </c>
    </row>
    <row r="2693">
      <c r="A2693" s="6" t="s">
        <v>2755</v>
      </c>
      <c r="B2693" s="7">
        <v>3406.46</v>
      </c>
      <c r="C2693" s="7">
        <v>3486.25</v>
      </c>
      <c r="D2693" s="7">
        <v>3405.17</v>
      </c>
      <c r="E2693" s="7">
        <v>3443.44</v>
      </c>
      <c r="F2693" s="7">
        <v>4790.4</v>
      </c>
      <c r="G2693" s="10">
        <v>0.02204703843094427</v>
      </c>
      <c r="H2693" s="7">
        <v>-11.888099078979394</v>
      </c>
      <c r="I2693" s="7">
        <v>-5.043951869738714</v>
      </c>
      <c r="J2693" s="7">
        <v>0.8665373294086162</v>
      </c>
      <c r="K2693" s="7">
        <v>46.42485932403855</v>
      </c>
      <c r="L2693" s="7">
        <v>74.33823007593496</v>
      </c>
      <c r="M2693" s="7">
        <v>49.42386393206058</v>
      </c>
      <c r="N2693" s="7">
        <v>3.0</v>
      </c>
      <c r="O2693" s="10">
        <v>0.05216454557059795</v>
      </c>
      <c r="P2693" s="15">
        <v>0.0</v>
      </c>
      <c r="Q2693" s="11">
        <v>5.0</v>
      </c>
    </row>
    <row r="2694">
      <c r="A2694" s="6" t="s">
        <v>2756</v>
      </c>
      <c r="B2694" s="7">
        <v>3485.74</v>
      </c>
      <c r="C2694" s="7">
        <v>3529.05</v>
      </c>
      <c r="D2694" s="7">
        <v>3485.74</v>
      </c>
      <c r="E2694" s="7">
        <v>3510.45</v>
      </c>
      <c r="F2694" s="7">
        <v>4858.15</v>
      </c>
      <c r="G2694" s="10">
        <v>0.019460190971818808</v>
      </c>
      <c r="H2694" s="7">
        <v>-0.39508862835009495</v>
      </c>
      <c r="I2694" s="7">
        <v>-4.11417922146099</v>
      </c>
      <c r="J2694" s="7">
        <v>1.0891089108910887</v>
      </c>
      <c r="K2694" s="7">
        <v>52.13270142180094</v>
      </c>
      <c r="L2694" s="7">
        <v>93.69726542645104</v>
      </c>
      <c r="M2694" s="7">
        <v>72.00549209008398</v>
      </c>
      <c r="N2694" s="7">
        <v>4.0</v>
      </c>
      <c r="O2694" s="10">
        <v>0.07162473654241676</v>
      </c>
      <c r="P2694" s="15">
        <v>0.0</v>
      </c>
      <c r="Q2694" s="11">
        <v>5.0</v>
      </c>
    </row>
    <row r="2695">
      <c r="A2695" s="6" t="s">
        <v>2757</v>
      </c>
      <c r="B2695" s="7">
        <v>3508.34</v>
      </c>
      <c r="C2695" s="7">
        <v>3521.58</v>
      </c>
      <c r="D2695" s="7">
        <v>3484.34</v>
      </c>
      <c r="E2695" s="7">
        <v>3509.44</v>
      </c>
      <c r="F2695" s="7">
        <v>4842.46</v>
      </c>
      <c r="G2695" s="10">
        <v>-2.8771240154389424E-4</v>
      </c>
      <c r="H2695" s="7">
        <v>8.533339372894261</v>
      </c>
      <c r="I2695" s="7">
        <v>-1.5846755025899397</v>
      </c>
      <c r="J2695" s="7">
        <v>1.3394767154846148</v>
      </c>
      <c r="K2695" s="7">
        <v>57.25539846662448</v>
      </c>
      <c r="L2695" s="7">
        <v>93.35502016197346</v>
      </c>
      <c r="M2695" s="7">
        <v>87.13017188811982</v>
      </c>
      <c r="N2695" s="7">
        <v>1.0</v>
      </c>
      <c r="O2695" s="10">
        <v>-2.8771240154389424E-4</v>
      </c>
      <c r="P2695" s="15">
        <v>0.0</v>
      </c>
      <c r="Q2695" s="11">
        <v>3.0</v>
      </c>
    </row>
    <row r="2696">
      <c r="A2696" s="6" t="s">
        <v>2758</v>
      </c>
      <c r="B2696" s="7">
        <v>3583.04</v>
      </c>
      <c r="C2696" s="7">
        <v>3645.99</v>
      </c>
      <c r="D2696" s="7">
        <v>3547.48</v>
      </c>
      <c r="E2696" s="7">
        <v>3550.5</v>
      </c>
      <c r="F2696" s="7">
        <v>8570.51</v>
      </c>
      <c r="G2696" s="10">
        <v>0.01169987234430563</v>
      </c>
      <c r="H2696" s="7">
        <v>18.706742059077442</v>
      </c>
      <c r="I2696" s="7">
        <v>2.473608009743537</v>
      </c>
      <c r="J2696" s="7">
        <v>1.4417475728155353</v>
      </c>
      <c r="K2696" s="7">
        <v>59.04572564612328</v>
      </c>
      <c r="L2696" s="7">
        <v>76.82562795777216</v>
      </c>
      <c r="M2696" s="7">
        <v>87.95930451539887</v>
      </c>
      <c r="N2696" s="7">
        <v>1.0</v>
      </c>
      <c r="O2696" s="10">
        <v>0.01169987234430563</v>
      </c>
      <c r="P2696" s="15">
        <v>0.0</v>
      </c>
      <c r="Q2696" s="11">
        <v>5.0</v>
      </c>
    </row>
    <row r="2697">
      <c r="A2697" s="6" t="s">
        <v>2759</v>
      </c>
      <c r="B2697" s="7">
        <v>3543.26</v>
      </c>
      <c r="C2697" s="7">
        <v>3557.22</v>
      </c>
      <c r="D2697" s="7">
        <v>3511.91</v>
      </c>
      <c r="E2697" s="7">
        <v>3545.53</v>
      </c>
      <c r="F2697" s="7">
        <v>6037.47</v>
      </c>
      <c r="G2697" s="10">
        <v>-0.0013998028446697084</v>
      </c>
      <c r="H2697" s="7">
        <v>26.067707217095176</v>
      </c>
      <c r="I2697" s="7">
        <v>7.192427851213866</v>
      </c>
      <c r="J2697" s="7">
        <v>1.457274730758038</v>
      </c>
      <c r="K2697" s="7">
        <v>59.30450968779088</v>
      </c>
      <c r="L2697" s="7">
        <v>75.61946365732322</v>
      </c>
      <c r="M2697" s="7">
        <v>81.93337059235628</v>
      </c>
      <c r="N2697" s="7">
        <v>1.0</v>
      </c>
      <c r="O2697" s="10">
        <v>-0.0013998028446697084</v>
      </c>
      <c r="P2697" s="15">
        <v>0.0</v>
      </c>
      <c r="Q2697" s="11">
        <v>3.0</v>
      </c>
    </row>
    <row r="2698">
      <c r="A2698" s="6" t="s">
        <v>2760</v>
      </c>
      <c r="B2698" s="7">
        <v>3563.22</v>
      </c>
      <c r="C2698" s="7">
        <v>3581.16</v>
      </c>
      <c r="D2698" s="7">
        <v>3557.0</v>
      </c>
      <c r="E2698" s="7">
        <v>3572.66</v>
      </c>
      <c r="F2698" s="7">
        <v>4635.56</v>
      </c>
      <c r="G2698" s="10">
        <v>0.007651888434169123</v>
      </c>
      <c r="H2698" s="7">
        <v>33.70199379711312</v>
      </c>
      <c r="I2698" s="7">
        <v>12.494341040393717</v>
      </c>
      <c r="J2698" s="7">
        <v>1.4955299596656841</v>
      </c>
      <c r="K2698" s="7">
        <v>59.92835124552198</v>
      </c>
      <c r="L2698" s="7">
        <v>82.2036160660114</v>
      </c>
      <c r="M2698" s="7">
        <v>78.21623589370226</v>
      </c>
      <c r="N2698" s="7">
        <v>1.0</v>
      </c>
      <c r="O2698" s="10">
        <v>0.007651888434169123</v>
      </c>
      <c r="P2698" s="15">
        <v>0.0</v>
      </c>
      <c r="Q2698" s="11">
        <v>4.0</v>
      </c>
    </row>
    <row r="2699">
      <c r="A2699" s="6" t="s">
        <v>2761</v>
      </c>
      <c r="B2699" s="7">
        <v>3562.67</v>
      </c>
      <c r="C2699" s="7">
        <v>3569.02</v>
      </c>
      <c r="D2699" s="7">
        <v>3518.58</v>
      </c>
      <c r="E2699" s="7">
        <v>3537.01</v>
      </c>
      <c r="F2699" s="7">
        <v>4909.66</v>
      </c>
      <c r="G2699" s="10">
        <v>-0.009978559392721287</v>
      </c>
      <c r="H2699" s="7">
        <v>36.45532950741699</v>
      </c>
      <c r="I2699" s="7">
        <v>17.286538733798373</v>
      </c>
      <c r="J2699" s="7">
        <v>1.259361193597453</v>
      </c>
      <c r="K2699" s="7">
        <v>55.739701875300575</v>
      </c>
      <c r="L2699" s="7">
        <v>73.55175342798212</v>
      </c>
      <c r="M2699" s="7">
        <v>77.12494438377225</v>
      </c>
      <c r="N2699" s="7">
        <v>1.0</v>
      </c>
      <c r="O2699" s="10">
        <v>-0.009978559392721287</v>
      </c>
      <c r="P2699" s="15">
        <v>0.0</v>
      </c>
      <c r="Q2699" s="11">
        <v>2.0</v>
      </c>
    </row>
    <row r="2700">
      <c r="A2700" s="6" t="s">
        <v>2762</v>
      </c>
      <c r="B2700" s="7">
        <v>3552.57</v>
      </c>
      <c r="C2700" s="7">
        <v>3593.66</v>
      </c>
      <c r="D2700" s="7">
        <v>3552.57</v>
      </c>
      <c r="E2700" s="7">
        <v>3585.15</v>
      </c>
      <c r="F2700" s="7">
        <v>4719.58</v>
      </c>
      <c r="G2700" s="10">
        <v>0.01361036581745595</v>
      </c>
      <c r="H2700" s="7">
        <v>42.037283929935256</v>
      </c>
      <c r="I2700" s="7">
        <v>22.23668777302575</v>
      </c>
      <c r="J2700" s="7">
        <v>1.8699225392027268</v>
      </c>
      <c r="K2700" s="7">
        <v>65.15585398768975</v>
      </c>
      <c r="L2700" s="7">
        <v>85.23480160174742</v>
      </c>
      <c r="M2700" s="7">
        <v>80.33005703191365</v>
      </c>
      <c r="N2700" s="7">
        <v>1.0</v>
      </c>
      <c r="O2700" s="10">
        <v>0.01361036581745595</v>
      </c>
      <c r="P2700" s="15">
        <v>0.0</v>
      </c>
      <c r="Q2700" s="11">
        <v>5.0</v>
      </c>
    </row>
    <row r="2701">
      <c r="A2701" s="6" t="s">
        <v>2763</v>
      </c>
      <c r="B2701" s="7">
        <v>3600.16</v>
      </c>
      <c r="C2701" s="7">
        <v>3628.51</v>
      </c>
      <c r="D2701" s="7">
        <v>3600.16</v>
      </c>
      <c r="E2701" s="7">
        <v>3626.91</v>
      </c>
      <c r="F2701" s="7">
        <v>5295.51</v>
      </c>
      <c r="G2701" s="10">
        <v>0.011648048198820067</v>
      </c>
      <c r="H2701" s="7">
        <v>49.26283472900286</v>
      </c>
      <c r="I2701" s="7">
        <v>27.641917164221177</v>
      </c>
      <c r="J2701" s="7">
        <v>2.1727647321650263</v>
      </c>
      <c r="K2701" s="7">
        <v>68.48174748470487</v>
      </c>
      <c r="L2701" s="7">
        <v>95.3694939934474</v>
      </c>
      <c r="M2701" s="7">
        <v>84.71868300772564</v>
      </c>
      <c r="N2701" s="7">
        <v>2.0</v>
      </c>
      <c r="O2701" s="10">
        <v>0.025258414016276015</v>
      </c>
      <c r="P2701" s="15">
        <v>0.0</v>
      </c>
      <c r="Q2701" s="11">
        <v>5.0</v>
      </c>
    </row>
    <row r="2702">
      <c r="A2702" s="6" t="s">
        <v>2764</v>
      </c>
      <c r="B2702" s="7">
        <v>3610.31</v>
      </c>
      <c r="C2702" s="7">
        <v>3623.11</v>
      </c>
      <c r="D2702" s="7">
        <v>3588.68</v>
      </c>
      <c r="E2702" s="7">
        <v>3609.53</v>
      </c>
      <c r="F2702" s="7">
        <v>4812.18</v>
      </c>
      <c r="G2702" s="10">
        <v>-0.004791957892531013</v>
      </c>
      <c r="H2702" s="7">
        <v>52.97604022993619</v>
      </c>
      <c r="I2702" s="7">
        <v>32.70874177736418</v>
      </c>
      <c r="J2702" s="7">
        <v>4.413674868898786</v>
      </c>
      <c r="K2702" s="7">
        <v>81.52825900674354</v>
      </c>
      <c r="L2702" s="7">
        <v>91.1515592767869</v>
      </c>
      <c r="M2702" s="7">
        <v>90.58528495732725</v>
      </c>
      <c r="N2702" s="7">
        <v>1.0</v>
      </c>
      <c r="O2702" s="10">
        <v>-0.004791957892531013</v>
      </c>
      <c r="P2702" s="15">
        <v>0.0</v>
      </c>
      <c r="Q2702" s="11">
        <v>2.0</v>
      </c>
    </row>
    <row r="2703">
      <c r="A2703" s="6" t="s">
        <v>2765</v>
      </c>
      <c r="B2703" s="7">
        <v>3612.09</v>
      </c>
      <c r="C2703" s="7">
        <v>3619.09</v>
      </c>
      <c r="D2703" s="7">
        <v>3567.33</v>
      </c>
      <c r="E2703" s="7">
        <v>3567.79</v>
      </c>
      <c r="F2703" s="7">
        <v>5284.81</v>
      </c>
      <c r="G2703" s="10">
        <v>-0.011563832410313873</v>
      </c>
      <c r="H2703" s="7">
        <v>51.95184465112379</v>
      </c>
      <c r="I2703" s="7">
        <v>36.55736235211611</v>
      </c>
      <c r="J2703" s="7">
        <v>2.8288147622427346</v>
      </c>
      <c r="K2703" s="7">
        <v>73.88225698821094</v>
      </c>
      <c r="L2703" s="7">
        <v>81.02172066496787</v>
      </c>
      <c r="M2703" s="7">
        <v>89.18092464506738</v>
      </c>
      <c r="N2703" s="7">
        <v>2.0</v>
      </c>
      <c r="O2703" s="10">
        <v>-0.016355790302844887</v>
      </c>
      <c r="P2703" s="15">
        <v>0.0</v>
      </c>
      <c r="Q2703" s="11">
        <v>1.0</v>
      </c>
    </row>
    <row r="2704">
      <c r="A2704" s="6" t="s">
        <v>2766</v>
      </c>
      <c r="B2704" s="7">
        <v>3559.41</v>
      </c>
      <c r="C2704" s="7">
        <v>3585.22</v>
      </c>
      <c r="D2704" s="7">
        <v>3543.84</v>
      </c>
      <c r="E2704" s="7">
        <v>3581.87</v>
      </c>
      <c r="F2704" s="7">
        <v>4363.37</v>
      </c>
      <c r="G2704" s="10">
        <v>0.003946420613320831</v>
      </c>
      <c r="H2704" s="7">
        <v>51.68055928708418</v>
      </c>
      <c r="I2704" s="7">
        <v>39.58200173910973</v>
      </c>
      <c r="J2704" s="7">
        <v>4.095880893300275</v>
      </c>
      <c r="K2704" s="7">
        <v>80.37630743460403</v>
      </c>
      <c r="L2704" s="7">
        <v>82.49283276450515</v>
      </c>
      <c r="M2704" s="7">
        <v>84.88870423541998</v>
      </c>
      <c r="N2704" s="7">
        <v>1.0</v>
      </c>
      <c r="O2704" s="10">
        <v>0.003946420613320831</v>
      </c>
      <c r="P2704" s="15">
        <v>0.0</v>
      </c>
      <c r="Q2704" s="11">
        <v>4.0</v>
      </c>
    </row>
    <row r="2705">
      <c r="A2705" s="6" t="s">
        <v>2767</v>
      </c>
      <c r="B2705" s="7">
        <v>3579.31</v>
      </c>
      <c r="C2705" s="7">
        <v>3581.23</v>
      </c>
      <c r="D2705" s="7">
        <v>3556.85</v>
      </c>
      <c r="E2705" s="7">
        <v>3557.54</v>
      </c>
      <c r="F2705" s="7">
        <v>4236.37</v>
      </c>
      <c r="G2705" s="10">
        <v>-0.006792541326178764</v>
      </c>
      <c r="H2705" s="7">
        <v>48.938206830504896</v>
      </c>
      <c r="I2705" s="7">
        <v>41.453242757388765</v>
      </c>
      <c r="J2705" s="7">
        <v>2.9771346338343627</v>
      </c>
      <c r="K2705" s="7">
        <v>74.85626985084238</v>
      </c>
      <c r="L2705" s="7">
        <v>71.44379156712085</v>
      </c>
      <c r="M2705" s="7">
        <v>78.31944833219796</v>
      </c>
      <c r="N2705" s="7">
        <v>1.0</v>
      </c>
      <c r="O2705" s="10">
        <v>-0.006792541326178764</v>
      </c>
      <c r="P2705" s="15">
        <v>0.0</v>
      </c>
      <c r="Q2705" s="11">
        <v>2.0</v>
      </c>
    </row>
    <row r="2706">
      <c r="A2706" s="6" t="s">
        <v>2768</v>
      </c>
      <c r="B2706" s="7">
        <v>3566.82</v>
      </c>
      <c r="C2706" s="7">
        <v>3589.81</v>
      </c>
      <c r="D2706" s="7">
        <v>3552.77</v>
      </c>
      <c r="E2706" s="7">
        <v>3577.59</v>
      </c>
      <c r="F2706" s="7">
        <v>5057.55</v>
      </c>
      <c r="G2706" s="10">
        <v>0.005635916953850183</v>
      </c>
      <c r="H2706" s="7">
        <v>47.8313699277096</v>
      </c>
      <c r="I2706" s="7">
        <v>42.72886819145293</v>
      </c>
      <c r="J2706" s="7">
        <v>2.6663735209466095</v>
      </c>
      <c r="K2706" s="7">
        <v>72.72509213022536</v>
      </c>
      <c r="L2706" s="7">
        <v>71.59704343493077</v>
      </c>
      <c r="M2706" s="7">
        <v>75.17788925551893</v>
      </c>
      <c r="N2706" s="7">
        <v>1.0</v>
      </c>
      <c r="O2706" s="10">
        <v>0.005635916953850183</v>
      </c>
      <c r="P2706" s="15">
        <v>0.0</v>
      </c>
      <c r="Q2706" s="11">
        <v>4.0</v>
      </c>
    </row>
    <row r="2707">
      <c r="A2707" s="6" t="s">
        <v>2769</v>
      </c>
      <c r="B2707" s="7">
        <v>3594.52</v>
      </c>
      <c r="C2707" s="7">
        <v>3642.31</v>
      </c>
      <c r="D2707" s="7">
        <v>3594.52</v>
      </c>
      <c r="E2707" s="7">
        <v>3635.41</v>
      </c>
      <c r="F2707" s="7">
        <v>6280.29</v>
      </c>
      <c r="G2707" s="10">
        <v>0.01616171780444369</v>
      </c>
      <c r="H2707" s="7">
        <v>51.03152483375061</v>
      </c>
      <c r="I2707" s="7">
        <v>44.38939951991247</v>
      </c>
      <c r="J2707" s="7">
        <v>2.5347777422449735</v>
      </c>
      <c r="K2707" s="7">
        <v>71.70967814896079</v>
      </c>
      <c r="L2707" s="7">
        <v>93.45499536034646</v>
      </c>
      <c r="M2707" s="7">
        <v>78.83194345413268</v>
      </c>
      <c r="N2707" s="7">
        <v>2.0</v>
      </c>
      <c r="O2707" s="10">
        <v>0.021797634758293875</v>
      </c>
      <c r="P2707" s="15">
        <v>0.0</v>
      </c>
      <c r="Q2707" s="11">
        <v>5.0</v>
      </c>
    </row>
    <row r="2708">
      <c r="A2708" s="6" t="s">
        <v>2770</v>
      </c>
      <c r="B2708" s="7">
        <v>3635.5</v>
      </c>
      <c r="C2708" s="7">
        <v>3635.5</v>
      </c>
      <c r="D2708" s="7">
        <v>3617.76</v>
      </c>
      <c r="E2708" s="7">
        <v>3629.65</v>
      </c>
      <c r="F2708" s="7">
        <v>4910.44</v>
      </c>
      <c r="G2708" s="10">
        <v>-0.001584415512968211</v>
      </c>
      <c r="H2708" s="7">
        <v>52.49772568795606</v>
      </c>
      <c r="I2708" s="7">
        <v>46.01106475352119</v>
      </c>
      <c r="J2708" s="7">
        <v>1.911036380311842</v>
      </c>
      <c r="K2708" s="7">
        <v>65.64797311489195</v>
      </c>
      <c r="L2708" s="7">
        <v>89.89174141664105</v>
      </c>
      <c r="M2708" s="7">
        <v>84.98126007063942</v>
      </c>
      <c r="N2708" s="7">
        <v>1.0</v>
      </c>
      <c r="O2708" s="10">
        <v>-0.001584415512968211</v>
      </c>
      <c r="P2708" s="15">
        <v>0.0</v>
      </c>
      <c r="Q2708" s="11">
        <v>3.0</v>
      </c>
    </row>
    <row r="2709">
      <c r="A2709" s="6" t="s">
        <v>2771</v>
      </c>
      <c r="B2709" s="7">
        <v>3638.55</v>
      </c>
      <c r="C2709" s="7">
        <v>3644.31</v>
      </c>
      <c r="D2709" s="7">
        <v>3629.33</v>
      </c>
      <c r="E2709" s="7">
        <v>3638.35</v>
      </c>
      <c r="F2709" s="7">
        <v>2778.39</v>
      </c>
      <c r="G2709" s="10">
        <v>0.002396925323378237</v>
      </c>
      <c r="H2709" s="7">
        <v>53.742210964750484</v>
      </c>
      <c r="I2709" s="7">
        <v>47.557293995767054</v>
      </c>
      <c r="J2709" s="7">
        <v>1.99291381036741</v>
      </c>
      <c r="K2709" s="7">
        <v>66.5877448078854</v>
      </c>
      <c r="L2709" s="7">
        <v>94.30190930787599</v>
      </c>
      <c r="M2709" s="7">
        <v>92.54954869495451</v>
      </c>
      <c r="N2709" s="7">
        <v>1.0</v>
      </c>
      <c r="O2709" s="10">
        <v>0.002396925323378237</v>
      </c>
      <c r="P2709" s="15">
        <v>0.0</v>
      </c>
      <c r="Q2709" s="11">
        <v>3.0</v>
      </c>
    </row>
    <row r="2710">
      <c r="A2710" s="6" t="s">
        <v>2772</v>
      </c>
      <c r="B2710" s="7">
        <v>3634.18</v>
      </c>
      <c r="C2710" s="7">
        <v>3634.18</v>
      </c>
      <c r="D2710" s="7">
        <v>3594.39</v>
      </c>
      <c r="E2710" s="7">
        <v>3621.63</v>
      </c>
      <c r="F2710" s="7">
        <v>6308.41</v>
      </c>
      <c r="G2710" s="10">
        <v>-0.004595489713743813</v>
      </c>
      <c r="H2710" s="7">
        <v>52.77099901962083</v>
      </c>
      <c r="I2710" s="7">
        <v>48.600035000537815</v>
      </c>
      <c r="J2710" s="7">
        <v>1.485363357215972</v>
      </c>
      <c r="K2710" s="7">
        <v>59.76443456057993</v>
      </c>
      <c r="L2710" s="7">
        <v>82.87009063444121</v>
      </c>
      <c r="M2710" s="7">
        <v>89.02124711965276</v>
      </c>
      <c r="N2710" s="7">
        <v>1.0</v>
      </c>
      <c r="O2710" s="10">
        <v>-0.004595489713743813</v>
      </c>
      <c r="P2710" s="15">
        <v>0.0</v>
      </c>
      <c r="Q2710" s="11">
        <v>2.0</v>
      </c>
    </row>
    <row r="2711">
      <c r="A2711" s="6" t="s">
        <v>2773</v>
      </c>
      <c r="B2711" s="7">
        <v>3645.87</v>
      </c>
      <c r="C2711" s="7">
        <v>3678.45</v>
      </c>
      <c r="D2711" s="7">
        <v>3645.87</v>
      </c>
      <c r="E2711" s="7">
        <v>3662.45</v>
      </c>
      <c r="F2711" s="7">
        <v>5418.48</v>
      </c>
      <c r="G2711" s="10">
        <v>0.011271167954760622</v>
      </c>
      <c r="H2711" s="7">
        <v>54.66499537007894</v>
      </c>
      <c r="I2711" s="7">
        <v>49.81302707444605</v>
      </c>
      <c r="J2711" s="7">
        <v>1.8258228563356438</v>
      </c>
      <c r="K2711" s="7">
        <v>64.61207758448315</v>
      </c>
      <c r="L2711" s="7">
        <v>89.99186839306937</v>
      </c>
      <c r="M2711" s="7">
        <v>89.05462277846219</v>
      </c>
      <c r="N2711" s="7">
        <v>1.0</v>
      </c>
      <c r="O2711" s="10">
        <v>0.011271167954760622</v>
      </c>
      <c r="P2711" s="15">
        <v>0.0</v>
      </c>
      <c r="Q2711" s="11">
        <v>5.0</v>
      </c>
    </row>
    <row r="2712">
      <c r="A2712" s="6" t="s">
        <v>2774</v>
      </c>
      <c r="B2712" s="7">
        <v>3653.78</v>
      </c>
      <c r="C2712" s="7">
        <v>3670.96</v>
      </c>
      <c r="D2712" s="7">
        <v>3644.84</v>
      </c>
      <c r="E2712" s="7">
        <v>3669.01</v>
      </c>
      <c r="F2712" s="7">
        <v>5041.25</v>
      </c>
      <c r="G2712" s="10">
        <v>0.0017911507324333167</v>
      </c>
      <c r="H2712" s="7">
        <v>56.04923757775941</v>
      </c>
      <c r="I2712" s="7">
        <v>51.06026917510873</v>
      </c>
      <c r="J2712" s="7">
        <v>1.6805339737251097</v>
      </c>
      <c r="K2712" s="7">
        <v>62.6940001580987</v>
      </c>
      <c r="L2712" s="7">
        <v>94.09520235191118</v>
      </c>
      <c r="M2712" s="7">
        <v>88.98572045980727</v>
      </c>
      <c r="N2712" s="7">
        <v>2.0</v>
      </c>
      <c r="O2712" s="10">
        <v>0.013062318687193939</v>
      </c>
      <c r="P2712" s="15">
        <v>0.0</v>
      </c>
      <c r="Q2712" s="11">
        <v>3.0</v>
      </c>
    </row>
    <row r="2713">
      <c r="A2713" s="6" t="s">
        <v>2775</v>
      </c>
      <c r="B2713" s="7">
        <v>3668.28</v>
      </c>
      <c r="C2713" s="7">
        <v>3682.73</v>
      </c>
      <c r="D2713" s="7">
        <v>3657.17</v>
      </c>
      <c r="E2713" s="7">
        <v>3666.72</v>
      </c>
      <c r="F2713" s="7">
        <v>5065.34</v>
      </c>
      <c r="G2713" s="10">
        <v>-6.24146568147925E-4</v>
      </c>
      <c r="H2713" s="7">
        <v>56.31234201308962</v>
      </c>
      <c r="I2713" s="7">
        <v>52.110683742704914</v>
      </c>
      <c r="J2713" s="7">
        <v>2.198576972833116</v>
      </c>
      <c r="K2713" s="7">
        <v>68.73609706774518</v>
      </c>
      <c r="L2713" s="7">
        <v>88.47289221686209</v>
      </c>
      <c r="M2713" s="7">
        <v>90.85332098728088</v>
      </c>
      <c r="N2713" s="7">
        <v>1.0</v>
      </c>
      <c r="O2713" s="10">
        <v>-6.24146568147925E-4</v>
      </c>
      <c r="P2713" s="15">
        <v>0.0</v>
      </c>
      <c r="Q2713" s="11">
        <v>3.0</v>
      </c>
    </row>
    <row r="2714">
      <c r="A2714" s="6" t="s">
        <v>2776</v>
      </c>
      <c r="B2714" s="7">
        <v>3670.94</v>
      </c>
      <c r="C2714" s="7">
        <v>3699.2</v>
      </c>
      <c r="D2714" s="7">
        <v>3670.94</v>
      </c>
      <c r="E2714" s="7">
        <v>3699.12</v>
      </c>
      <c r="F2714" s="7">
        <v>5099.62</v>
      </c>
      <c r="G2714" s="10">
        <v>0.008836235109307526</v>
      </c>
      <c r="H2714" s="7">
        <v>58.4613572599942</v>
      </c>
      <c r="I2714" s="7">
        <v>53.38081844616278</v>
      </c>
      <c r="J2714" s="7">
        <v>2.0531325078543707</v>
      </c>
      <c r="K2714" s="7">
        <v>67.24675403286825</v>
      </c>
      <c r="L2714" s="7">
        <v>99.94850669412982</v>
      </c>
      <c r="M2714" s="7">
        <v>94.17220042096771</v>
      </c>
      <c r="N2714" s="7">
        <v>1.0</v>
      </c>
      <c r="O2714" s="10">
        <v>0.008836235109307526</v>
      </c>
      <c r="P2714" s="15">
        <v>0.0</v>
      </c>
      <c r="Q2714" s="11">
        <v>4.0</v>
      </c>
    </row>
    <row r="2715">
      <c r="A2715" s="6" t="s">
        <v>2777</v>
      </c>
      <c r="B2715" s="7">
        <v>3694.73</v>
      </c>
      <c r="C2715" s="7">
        <v>3697.41</v>
      </c>
      <c r="D2715" s="7">
        <v>3678.88</v>
      </c>
      <c r="E2715" s="7">
        <v>3691.96</v>
      </c>
      <c r="F2715" s="7">
        <v>4804.5</v>
      </c>
      <c r="G2715" s="10">
        <v>-0.0019355954929820753</v>
      </c>
      <c r="H2715" s="7">
        <v>58.907664279534856</v>
      </c>
      <c r="I2715" s="7">
        <v>54.4861876128372</v>
      </c>
      <c r="J2715" s="7">
        <v>1.5637892182353994</v>
      </c>
      <c r="K2715" s="7">
        <v>60.99523342686189</v>
      </c>
      <c r="L2715" s="7">
        <v>95.33985581874369</v>
      </c>
      <c r="M2715" s="7">
        <v>94.58708490991187</v>
      </c>
      <c r="N2715" s="7">
        <v>1.0</v>
      </c>
      <c r="O2715" s="10">
        <v>-0.0019355954929820753</v>
      </c>
      <c r="P2715" s="15">
        <v>0.0</v>
      </c>
      <c r="Q2715" s="11">
        <v>3.0</v>
      </c>
    </row>
    <row r="2716">
      <c r="A2716" s="6" t="s">
        <v>2778</v>
      </c>
      <c r="B2716" s="7">
        <v>3683.05</v>
      </c>
      <c r="C2716" s="7">
        <v>3708.45</v>
      </c>
      <c r="D2716" s="7">
        <v>3678.83</v>
      </c>
      <c r="E2716" s="7">
        <v>3702.25</v>
      </c>
      <c r="F2716" s="7">
        <v>4584.39</v>
      </c>
      <c r="G2716" s="10">
        <v>0.0027871374554437113</v>
      </c>
      <c r="H2716" s="7">
        <v>59.40687730875243</v>
      </c>
      <c r="I2716" s="7">
        <v>55.47032555202025</v>
      </c>
      <c r="J2716" s="7">
        <v>1.9461224489795899</v>
      </c>
      <c r="K2716" s="7">
        <v>66.05707952341366</v>
      </c>
      <c r="L2716" s="7">
        <v>96.23352165725058</v>
      </c>
      <c r="M2716" s="7">
        <v>97.17396139004136</v>
      </c>
      <c r="N2716" s="7">
        <v>1.0</v>
      </c>
      <c r="O2716" s="10">
        <v>0.0027871374554437113</v>
      </c>
      <c r="P2716" s="15">
        <v>0.0</v>
      </c>
      <c r="Q2716" s="11">
        <v>3.0</v>
      </c>
    </row>
    <row r="2717">
      <c r="A2717" s="6" t="s">
        <v>2779</v>
      </c>
      <c r="B2717" s="7">
        <v>3705.98</v>
      </c>
      <c r="C2717" s="7">
        <v>3712.39</v>
      </c>
      <c r="D2717" s="7">
        <v>3660.54</v>
      </c>
      <c r="E2717" s="7">
        <v>3672.82</v>
      </c>
      <c r="F2717" s="7">
        <v>5232.8</v>
      </c>
      <c r="G2717" s="10">
        <v>-0.00794922006887699</v>
      </c>
      <c r="H2717" s="7">
        <v>56.77330486943629</v>
      </c>
      <c r="I2717" s="7">
        <v>55.73092141550346</v>
      </c>
      <c r="J2717" s="7">
        <v>2.225697280896262</v>
      </c>
      <c r="K2717" s="7">
        <v>68.99895083390624</v>
      </c>
      <c r="L2717" s="7">
        <v>76.52328685849909</v>
      </c>
      <c r="M2717" s="7">
        <v>89.36555477816445</v>
      </c>
      <c r="N2717" s="7">
        <v>1.0</v>
      </c>
      <c r="O2717" s="10">
        <v>-0.00794922006887699</v>
      </c>
      <c r="P2717" s="15">
        <v>0.0</v>
      </c>
      <c r="Q2717" s="11">
        <v>2.0</v>
      </c>
    </row>
    <row r="2718">
      <c r="A2718" s="6" t="s">
        <v>2780</v>
      </c>
      <c r="B2718" s="7">
        <v>3659.13</v>
      </c>
      <c r="C2718" s="7">
        <v>3678.49</v>
      </c>
      <c r="D2718" s="7">
        <v>3645.18</v>
      </c>
      <c r="E2718" s="7">
        <v>3668.1</v>
      </c>
      <c r="F2718" s="7">
        <v>4658.48</v>
      </c>
      <c r="G2718" s="10">
        <v>-0.0012851160688517962</v>
      </c>
      <c r="H2718" s="7">
        <v>53.686451193396806</v>
      </c>
      <c r="I2718" s="7">
        <v>55.322027371082136</v>
      </c>
      <c r="J2718" s="7">
        <v>1.9537661763079324</v>
      </c>
      <c r="K2718" s="7">
        <v>66.14491668226927</v>
      </c>
      <c r="L2718" s="7">
        <v>72.25285051998497</v>
      </c>
      <c r="M2718" s="7">
        <v>81.66988634524488</v>
      </c>
      <c r="N2718" s="7">
        <v>2.0</v>
      </c>
      <c r="O2718" s="10">
        <v>-0.009234336137728788</v>
      </c>
      <c r="P2718" s="15">
        <v>0.0</v>
      </c>
      <c r="Q2718" s="11">
        <v>3.0</v>
      </c>
    </row>
    <row r="2719">
      <c r="A2719" s="6" t="s">
        <v>2781</v>
      </c>
      <c r="B2719" s="7">
        <v>3656.08</v>
      </c>
      <c r="C2719" s="7">
        <v>3665.91</v>
      </c>
      <c r="D2719" s="7">
        <v>3633.4</v>
      </c>
      <c r="E2719" s="7">
        <v>3663.46</v>
      </c>
      <c r="F2719" s="7">
        <v>4375.47</v>
      </c>
      <c r="G2719" s="10">
        <v>-0.0012649600610670027</v>
      </c>
      <c r="H2719" s="7">
        <v>50.28602223133339</v>
      </c>
      <c r="I2719" s="7">
        <v>54.314826343132395</v>
      </c>
      <c r="J2719" s="7">
        <v>2.4977375565610913</v>
      </c>
      <c r="K2719" s="7">
        <v>71.4100905562743</v>
      </c>
      <c r="L2719" s="7">
        <v>69.34594662323025</v>
      </c>
      <c r="M2719" s="7">
        <v>72.70736133390477</v>
      </c>
      <c r="N2719" s="7">
        <v>3.0</v>
      </c>
      <c r="O2719" s="10">
        <v>-0.01049929619879579</v>
      </c>
      <c r="P2719" s="15">
        <v>0.0</v>
      </c>
      <c r="Q2719" s="11">
        <v>3.0</v>
      </c>
    </row>
    <row r="2720">
      <c r="A2720" s="6" t="s">
        <v>2782</v>
      </c>
      <c r="B2720" s="7">
        <v>3675.27</v>
      </c>
      <c r="C2720" s="7">
        <v>3697.61</v>
      </c>
      <c r="D2720" s="7">
        <v>3645.84</v>
      </c>
      <c r="E2720" s="7">
        <v>3647.49</v>
      </c>
      <c r="F2720" s="7">
        <v>4623.85</v>
      </c>
      <c r="G2720" s="10">
        <v>-0.004359266922526861</v>
      </c>
      <c r="H2720" s="7">
        <v>45.77484828975821</v>
      </c>
      <c r="I2720" s="7">
        <v>52.60683073245757</v>
      </c>
      <c r="J2720" s="7">
        <v>1.8063213750144145</v>
      </c>
      <c r="K2720" s="7">
        <v>64.36616244656358</v>
      </c>
      <c r="L2720" s="7">
        <v>44.99999999999992</v>
      </c>
      <c r="M2720" s="7">
        <v>62.19959904773838</v>
      </c>
      <c r="N2720" s="7">
        <v>4.0</v>
      </c>
      <c r="O2720" s="10">
        <v>-0.014858563121322652</v>
      </c>
      <c r="P2720" s="15">
        <v>0.0</v>
      </c>
      <c r="Q2720" s="11">
        <v>2.0</v>
      </c>
    </row>
    <row r="2721">
      <c r="A2721" s="6" t="s">
        <v>2783</v>
      </c>
      <c r="B2721" s="7">
        <v>3666.41</v>
      </c>
      <c r="C2721" s="7">
        <v>3695.29</v>
      </c>
      <c r="D2721" s="7">
        <v>3659.62</v>
      </c>
      <c r="E2721" s="7">
        <v>3694.62</v>
      </c>
      <c r="F2721" s="7">
        <v>4387.08</v>
      </c>
      <c r="G2721" s="10">
        <v>0.012921214314501236</v>
      </c>
      <c r="H2721" s="7">
        <v>45.478460178384466</v>
      </c>
      <c r="I2721" s="7">
        <v>51.181156621642955</v>
      </c>
      <c r="J2721" s="7">
        <v>1.683008420809782</v>
      </c>
      <c r="K2721" s="7">
        <v>62.728406208349455</v>
      </c>
      <c r="L2721" s="7">
        <v>84.9406779661017</v>
      </c>
      <c r="M2721" s="7">
        <v>66.42887486311062</v>
      </c>
      <c r="N2721" s="7">
        <v>1.0</v>
      </c>
      <c r="O2721" s="10">
        <v>0.012921214314501236</v>
      </c>
      <c r="P2721" s="15">
        <v>0.0</v>
      </c>
      <c r="Q2721" s="11">
        <v>5.0</v>
      </c>
    </row>
    <row r="2722">
      <c r="A2722" s="6" t="s">
        <v>2784</v>
      </c>
      <c r="B2722" s="7">
        <v>3696.25</v>
      </c>
      <c r="C2722" s="7">
        <v>3711.27</v>
      </c>
      <c r="D2722" s="7">
        <v>3688.57</v>
      </c>
      <c r="E2722" s="7">
        <v>3701.17</v>
      </c>
      <c r="F2722" s="7">
        <v>4067.04</v>
      </c>
      <c r="G2722" s="10">
        <v>0.001772848087218762</v>
      </c>
      <c r="H2722" s="7">
        <v>45.25048134265444</v>
      </c>
      <c r="I2722" s="7">
        <v>49.995021565845256</v>
      </c>
      <c r="J2722" s="7">
        <v>1.8837266773755064</v>
      </c>
      <c r="K2722" s="7">
        <v>65.32264975576308</v>
      </c>
      <c r="L2722" s="7">
        <v>90.49152542372897</v>
      </c>
      <c r="M2722" s="7">
        <v>73.47740112994353</v>
      </c>
      <c r="N2722" s="7">
        <v>2.0</v>
      </c>
      <c r="O2722" s="10">
        <v>0.014694062401719998</v>
      </c>
      <c r="P2722" s="15">
        <v>0.0</v>
      </c>
      <c r="Q2722" s="11">
        <v>3.0</v>
      </c>
    </row>
    <row r="2723">
      <c r="A2723" s="6" t="s">
        <v>2785</v>
      </c>
      <c r="B2723" s="7">
        <v>3713.65</v>
      </c>
      <c r="C2723" s="7">
        <v>3725.12</v>
      </c>
      <c r="D2723" s="7">
        <v>3710.87</v>
      </c>
      <c r="E2723" s="7">
        <v>3722.48</v>
      </c>
      <c r="F2723" s="7">
        <v>4192.81</v>
      </c>
      <c r="G2723" s="10">
        <v>0.005757638800703547</v>
      </c>
      <c r="H2723" s="7">
        <v>46.2561334646025</v>
      </c>
      <c r="I2723" s="7">
        <v>49.24724394559671</v>
      </c>
      <c r="J2723" s="7">
        <v>2.039540343506732</v>
      </c>
      <c r="K2723" s="7">
        <v>67.10028862961906</v>
      </c>
      <c r="L2723" s="7">
        <v>97.98057064178086</v>
      </c>
      <c r="M2723" s="7">
        <v>91.13759134387051</v>
      </c>
      <c r="N2723" s="7">
        <v>3.0</v>
      </c>
      <c r="O2723" s="10">
        <v>0.020451701202423546</v>
      </c>
      <c r="P2723" s="15">
        <v>0.0</v>
      </c>
      <c r="Q2723" s="11">
        <v>4.0</v>
      </c>
    </row>
    <row r="2724">
      <c r="A2724" s="6" t="s">
        <v>2786</v>
      </c>
      <c r="B2724" s="7">
        <v>3722.39</v>
      </c>
      <c r="C2724" s="7">
        <v>3726.7</v>
      </c>
      <c r="D2724" s="7">
        <v>3685.84</v>
      </c>
      <c r="E2724" s="7">
        <v>3709.41</v>
      </c>
      <c r="F2724" s="7">
        <v>7097.1</v>
      </c>
      <c r="G2724" s="10">
        <v>-0.003511100126797233</v>
      </c>
      <c r="H2724" s="7">
        <v>45.47428104203027</v>
      </c>
      <c r="I2724" s="7">
        <v>48.49265136488343</v>
      </c>
      <c r="J2724" s="7">
        <v>2.1358695652173787</v>
      </c>
      <c r="K2724" s="7">
        <v>68.11091854419398</v>
      </c>
      <c r="L2724" s="7">
        <v>81.46838156484458</v>
      </c>
      <c r="M2724" s="7">
        <v>89.98015921011813</v>
      </c>
      <c r="N2724" s="7">
        <v>1.0</v>
      </c>
      <c r="O2724" s="10">
        <v>-0.003511100126797233</v>
      </c>
      <c r="P2724" s="15">
        <v>0.0</v>
      </c>
      <c r="Q2724" s="11">
        <v>2.0</v>
      </c>
    </row>
    <row r="2725">
      <c r="A2725" s="6" t="s">
        <v>2787</v>
      </c>
      <c r="B2725" s="7">
        <v>3684.28</v>
      </c>
      <c r="C2725" s="7">
        <v>3702.9</v>
      </c>
      <c r="D2725" s="7">
        <v>3636.48</v>
      </c>
      <c r="E2725" s="7">
        <v>3694.92</v>
      </c>
      <c r="F2725" s="7">
        <v>4748.58</v>
      </c>
      <c r="G2725" s="10">
        <v>-0.003906281591951222</v>
      </c>
      <c r="H2725" s="7">
        <v>43.18759574181513</v>
      </c>
      <c r="I2725" s="7">
        <v>47.43164024026977</v>
      </c>
      <c r="J2725" s="7">
        <v>1.353819330936037</v>
      </c>
      <c r="K2725" s="7">
        <v>57.515855747419124</v>
      </c>
      <c r="L2725" s="7">
        <v>65.93783494105054</v>
      </c>
      <c r="M2725" s="7">
        <v>81.79559571589199</v>
      </c>
      <c r="N2725" s="7">
        <v>2.0</v>
      </c>
      <c r="O2725" s="10">
        <v>-0.007417381718748455</v>
      </c>
      <c r="P2725" s="15">
        <v>0.0</v>
      </c>
      <c r="Q2725" s="11">
        <v>2.0</v>
      </c>
    </row>
    <row r="2726">
      <c r="A2726" s="6" t="s">
        <v>2788</v>
      </c>
      <c r="B2726" s="7">
        <v>3698.08</v>
      </c>
      <c r="C2726" s="7">
        <v>3698.26</v>
      </c>
      <c r="D2726" s="7">
        <v>3676.16</v>
      </c>
      <c r="E2726" s="7">
        <v>3687.26</v>
      </c>
      <c r="F2726" s="7">
        <v>4053.31</v>
      </c>
      <c r="G2726" s="10">
        <v>-0.002073116603336433</v>
      </c>
      <c r="H2726" s="7">
        <v>40.29281272037224</v>
      </c>
      <c r="I2726" s="7">
        <v>46.003874736290264</v>
      </c>
      <c r="J2726" s="7">
        <v>1.1835462134164734</v>
      </c>
      <c r="K2726" s="7">
        <v>54.2029386025517</v>
      </c>
      <c r="L2726" s="7">
        <v>57.727759914255394</v>
      </c>
      <c r="M2726" s="7">
        <v>68.37799214005017</v>
      </c>
      <c r="N2726" s="7">
        <v>3.0</v>
      </c>
      <c r="O2726" s="10">
        <v>-0.009490498322084888</v>
      </c>
      <c r="P2726" s="15">
        <v>0.0</v>
      </c>
      <c r="Q2726" s="11">
        <v>3.0</v>
      </c>
    </row>
    <row r="2727">
      <c r="A2727" s="6" t="s">
        <v>2789</v>
      </c>
      <c r="B2727" s="7">
        <v>3693.42</v>
      </c>
      <c r="C2727" s="7">
        <v>3711.24</v>
      </c>
      <c r="D2727" s="7">
        <v>3689.28</v>
      </c>
      <c r="E2727" s="7">
        <v>3690.01</v>
      </c>
      <c r="F2727" s="7">
        <v>3779.16</v>
      </c>
      <c r="G2727" s="10">
        <v>7.458112528001822E-4</v>
      </c>
      <c r="H2727" s="7">
        <v>37.7850161910892</v>
      </c>
      <c r="I2727" s="7">
        <v>44.36010302725005</v>
      </c>
      <c r="J2727" s="7">
        <v>1.2397570516779952</v>
      </c>
      <c r="K2727" s="7">
        <v>55.352300409063844</v>
      </c>
      <c r="L2727" s="7">
        <v>60.675241157556584</v>
      </c>
      <c r="M2727" s="7">
        <v>61.44694533762083</v>
      </c>
      <c r="N2727" s="7">
        <v>1.0</v>
      </c>
      <c r="O2727" s="10">
        <v>7.458112528001822E-4</v>
      </c>
      <c r="P2727" s="15">
        <v>0.0</v>
      </c>
      <c r="Q2727" s="11">
        <v>3.0</v>
      </c>
    </row>
    <row r="2728">
      <c r="A2728" s="6" t="s">
        <v>2790</v>
      </c>
      <c r="B2728" s="7">
        <v>3694.03</v>
      </c>
      <c r="C2728" s="7">
        <v>3703.82</v>
      </c>
      <c r="D2728" s="7">
        <v>3689.32</v>
      </c>
      <c r="E2728" s="7">
        <v>3703.06</v>
      </c>
      <c r="F2728" s="7">
        <v>1883.78</v>
      </c>
      <c r="G2728" s="10">
        <v>0.003536575781637374</v>
      </c>
      <c r="H2728" s="7">
        <v>36.43064550642521</v>
      </c>
      <c r="I2728" s="7">
        <v>42.77421152308508</v>
      </c>
      <c r="J2728" s="7">
        <v>1.040560016471073</v>
      </c>
      <c r="K2728" s="7">
        <v>50.99384522248008</v>
      </c>
      <c r="L2728" s="7">
        <v>74.66237942122193</v>
      </c>
      <c r="M2728" s="7">
        <v>64.3551268310113</v>
      </c>
      <c r="N2728" s="7">
        <v>2.0</v>
      </c>
      <c r="O2728" s="10">
        <v>0.0042823870344375565</v>
      </c>
      <c r="P2728" s="15">
        <v>0.0</v>
      </c>
      <c r="Q2728" s="11">
        <v>4.0</v>
      </c>
    </row>
    <row r="2729">
      <c r="A2729" s="6" t="s">
        <v>2791</v>
      </c>
      <c r="B2729" s="7">
        <v>3723.03</v>
      </c>
      <c r="C2729" s="7">
        <v>3740.51</v>
      </c>
      <c r="D2729" s="7">
        <v>3723.03</v>
      </c>
      <c r="E2729" s="7">
        <v>3735.36</v>
      </c>
      <c r="F2729" s="7">
        <v>3535.46</v>
      </c>
      <c r="G2729" s="10">
        <v>0.008722515973276205</v>
      </c>
      <c r="H2729" s="7">
        <v>37.531002998424356</v>
      </c>
      <c r="I2729" s="7">
        <v>41.72556981815294</v>
      </c>
      <c r="J2729" s="7">
        <v>1.4823294065347863</v>
      </c>
      <c r="K2729" s="7">
        <v>59.71525787965617</v>
      </c>
      <c r="L2729" s="7">
        <v>95.19185883670984</v>
      </c>
      <c r="M2729" s="7">
        <v>76.84315980516278</v>
      </c>
      <c r="N2729" s="7">
        <v>3.0</v>
      </c>
      <c r="O2729" s="10">
        <v>0.013004903007713762</v>
      </c>
      <c r="P2729" s="15">
        <v>0.0</v>
      </c>
      <c r="Q2729" s="11">
        <v>4.0</v>
      </c>
    </row>
    <row r="2730">
      <c r="A2730" s="6" t="s">
        <v>2792</v>
      </c>
      <c r="B2730" s="7">
        <v>3750.01</v>
      </c>
      <c r="C2730" s="7">
        <v>3756.12</v>
      </c>
      <c r="D2730" s="7">
        <v>3723.31</v>
      </c>
      <c r="E2730" s="7">
        <v>3727.04</v>
      </c>
      <c r="F2730" s="7">
        <v>3393.29</v>
      </c>
      <c r="G2730" s="10">
        <v>-0.0022273622890431346</v>
      </c>
      <c r="H2730" s="7">
        <v>37.30169900499459</v>
      </c>
      <c r="I2730" s="7">
        <v>40.84079565552127</v>
      </c>
      <c r="J2730" s="7">
        <v>1.2521871820956247</v>
      </c>
      <c r="K2730" s="7">
        <v>55.59871719589863</v>
      </c>
      <c r="L2730" s="7">
        <v>76.30378096479792</v>
      </c>
      <c r="M2730" s="7">
        <v>82.05267307424323</v>
      </c>
      <c r="N2730" s="7">
        <v>1.0</v>
      </c>
      <c r="O2730" s="10">
        <v>-0.0022273622890431346</v>
      </c>
      <c r="P2730" s="15">
        <v>0.0</v>
      </c>
      <c r="Q2730" s="11">
        <v>3.0</v>
      </c>
    </row>
    <row r="2731">
      <c r="A2731" s="6" t="s">
        <v>2793</v>
      </c>
      <c r="B2731" s="7">
        <v>3736.19</v>
      </c>
      <c r="C2731" s="7">
        <v>3744.63</v>
      </c>
      <c r="D2731" s="7">
        <v>3730.21</v>
      </c>
      <c r="E2731" s="7">
        <v>3732.04</v>
      </c>
      <c r="F2731" s="7">
        <v>3154.85</v>
      </c>
      <c r="G2731" s="10">
        <v>0.0013415471795312098</v>
      </c>
      <c r="H2731" s="7">
        <v>37.095814690996576</v>
      </c>
      <c r="I2731" s="7">
        <v>40.09179946261633</v>
      </c>
      <c r="J2731" s="7">
        <v>1.8598809350950993</v>
      </c>
      <c r="K2731" s="7">
        <v>65.0335093419983</v>
      </c>
      <c r="L2731" s="7">
        <v>80.37809647979142</v>
      </c>
      <c r="M2731" s="7">
        <v>83.9579120937664</v>
      </c>
      <c r="N2731" s="7">
        <v>1.0</v>
      </c>
      <c r="O2731" s="10">
        <v>0.0013415471795312098</v>
      </c>
      <c r="P2731" s="15">
        <v>0.0</v>
      </c>
      <c r="Q2731" s="11">
        <v>3.0</v>
      </c>
    </row>
    <row r="2732">
      <c r="A2732" s="6" t="s">
        <v>2794</v>
      </c>
      <c r="B2732" s="7">
        <v>3733.27</v>
      </c>
      <c r="C2732" s="7">
        <v>3760.2</v>
      </c>
      <c r="D2732" s="7">
        <v>3726.88</v>
      </c>
      <c r="E2732" s="7">
        <v>3756.07</v>
      </c>
      <c r="F2732" s="7">
        <v>3179.04</v>
      </c>
      <c r="G2732" s="10">
        <v>0.0064388377402172</v>
      </c>
      <c r="H2732" s="7">
        <v>38.42868806674187</v>
      </c>
      <c r="I2732" s="7">
        <v>39.75917718344144</v>
      </c>
      <c r="J2732" s="7">
        <v>2.3713172252533146</v>
      </c>
      <c r="K2732" s="7">
        <v>70.33800342164888</v>
      </c>
      <c r="L2732" s="7">
        <v>96.74290220820215</v>
      </c>
      <c r="M2732" s="7">
        <v>84.4749265509305</v>
      </c>
      <c r="N2732" s="7">
        <v>2.0</v>
      </c>
      <c r="O2732" s="10">
        <v>0.00778038491974841</v>
      </c>
      <c r="P2732" s="15">
        <v>0.0</v>
      </c>
      <c r="Q2732" s="11">
        <v>4.0</v>
      </c>
    </row>
    <row r="2733">
      <c r="A2733" s="6" t="s">
        <v>2795</v>
      </c>
      <c r="B2733" s="7">
        <v>3764.61</v>
      </c>
      <c r="C2733" s="7">
        <v>3769.99</v>
      </c>
      <c r="D2733" s="7">
        <v>3662.71</v>
      </c>
      <c r="E2733" s="7">
        <v>3700.65</v>
      </c>
      <c r="F2733" s="7">
        <v>5015.0</v>
      </c>
      <c r="G2733" s="10">
        <v>-0.014754783590295193</v>
      </c>
      <c r="H2733" s="7">
        <v>34.61405965096674</v>
      </c>
      <c r="I2733" s="7">
        <v>38.7301536769465</v>
      </c>
      <c r="J2733" s="7">
        <v>1.3235882711215516</v>
      </c>
      <c r="K2733" s="7">
        <v>56.96311552143793</v>
      </c>
      <c r="L2733" s="7">
        <v>48.06381544453613</v>
      </c>
      <c r="M2733" s="7">
        <v>75.06160471084324</v>
      </c>
      <c r="N2733" s="7">
        <v>1.0</v>
      </c>
      <c r="O2733" s="10">
        <v>-0.014754783590295193</v>
      </c>
      <c r="P2733" s="15">
        <v>0.0</v>
      </c>
      <c r="Q2733" s="11">
        <v>1.0</v>
      </c>
    </row>
    <row r="2734">
      <c r="A2734" s="6" t="s">
        <v>2796</v>
      </c>
      <c r="B2734" s="7">
        <v>3698.02</v>
      </c>
      <c r="C2734" s="7">
        <v>3737.83</v>
      </c>
      <c r="D2734" s="7">
        <v>3695.07</v>
      </c>
      <c r="E2734" s="7">
        <v>3726.86</v>
      </c>
      <c r="F2734" s="7">
        <v>4591.02</v>
      </c>
      <c r="G2734" s="10">
        <v>0.007082539553862169</v>
      </c>
      <c r="H2734" s="7">
        <v>33.32175465683031</v>
      </c>
      <c r="I2734" s="7">
        <v>37.64847387292326</v>
      </c>
      <c r="J2734" s="7">
        <v>1.802041228779308</v>
      </c>
      <c r="K2734" s="7">
        <v>64.31173140033903</v>
      </c>
      <c r="L2734" s="7">
        <v>67.6953037225678</v>
      </c>
      <c r="M2734" s="7">
        <v>70.83400712510202</v>
      </c>
      <c r="N2734" s="7">
        <v>1.0</v>
      </c>
      <c r="O2734" s="10">
        <v>0.007082539553862169</v>
      </c>
      <c r="P2734" s="15">
        <v>0.0</v>
      </c>
      <c r="Q2734" s="11">
        <v>4.0</v>
      </c>
    </row>
    <row r="2735">
      <c r="A2735" s="6" t="s">
        <v>2797</v>
      </c>
      <c r="B2735" s="7">
        <v>3712.2</v>
      </c>
      <c r="C2735" s="7">
        <v>3783.04</v>
      </c>
      <c r="D2735" s="7">
        <v>3705.34</v>
      </c>
      <c r="E2735" s="7">
        <v>3748.14</v>
      </c>
      <c r="F2735" s="7">
        <v>6064.11</v>
      </c>
      <c r="G2735" s="10">
        <v>0.005709900559720447</v>
      </c>
      <c r="H2735" s="7">
        <v>33.627079750805024</v>
      </c>
      <c r="I2735" s="7">
        <v>36.844195048499614</v>
      </c>
      <c r="J2735" s="7">
        <v>1.540824575586095</v>
      </c>
      <c r="K2735" s="7">
        <v>60.642698059179125</v>
      </c>
      <c r="L2735" s="7">
        <v>76.18722707423574</v>
      </c>
      <c r="M2735" s="7">
        <v>63.98211541377989</v>
      </c>
      <c r="N2735" s="7">
        <v>2.0</v>
      </c>
      <c r="O2735" s="10">
        <v>0.012792440113582616</v>
      </c>
      <c r="P2735" s="15">
        <v>0.0</v>
      </c>
      <c r="Q2735" s="11">
        <v>4.0</v>
      </c>
    </row>
    <row r="2736">
      <c r="A2736" s="6" t="s">
        <v>2798</v>
      </c>
      <c r="B2736" s="7">
        <v>3764.71</v>
      </c>
      <c r="C2736" s="7">
        <v>3811.55</v>
      </c>
      <c r="D2736" s="7">
        <v>3764.71</v>
      </c>
      <c r="E2736" s="7">
        <v>3803.79</v>
      </c>
      <c r="F2736" s="7">
        <v>5099.16</v>
      </c>
      <c r="G2736" s="10">
        <v>0.0148473642926892</v>
      </c>
      <c r="H2736" s="7">
        <v>37.92239622328361</v>
      </c>
      <c r="I2736" s="7">
        <v>37.059835283456415</v>
      </c>
      <c r="J2736" s="7">
        <v>2.036984640258689</v>
      </c>
      <c r="K2736" s="7">
        <v>67.07260264856589</v>
      </c>
      <c r="L2736" s="7">
        <v>95.56748729079784</v>
      </c>
      <c r="M2736" s="7">
        <v>79.81667269586713</v>
      </c>
      <c r="N2736" s="7">
        <v>3.0</v>
      </c>
      <c r="O2736" s="10">
        <v>0.027639804406271815</v>
      </c>
      <c r="P2736" s="15">
        <v>0.0</v>
      </c>
      <c r="Q2736" s="11">
        <v>5.0</v>
      </c>
    </row>
    <row r="2737">
      <c r="A2737" s="6" t="s">
        <v>2799</v>
      </c>
      <c r="B2737" s="7">
        <v>3815.05</v>
      </c>
      <c r="C2737" s="7">
        <v>3826.69</v>
      </c>
      <c r="D2737" s="7">
        <v>3783.6</v>
      </c>
      <c r="E2737" s="7">
        <v>3824.68</v>
      </c>
      <c r="F2737" s="7">
        <v>4773.04</v>
      </c>
      <c r="G2737" s="10">
        <v>0.0054918909824148735</v>
      </c>
      <c r="H2737" s="7">
        <v>42.521947348748654</v>
      </c>
      <c r="I2737" s="7">
        <v>38.152257696514866</v>
      </c>
      <c r="J2737" s="7">
        <v>2.0327405012126087</v>
      </c>
      <c r="K2737" s="7">
        <v>67.02652272424362</v>
      </c>
      <c r="L2737" s="7">
        <v>98.94327322433088</v>
      </c>
      <c r="M2737" s="7">
        <v>90.23266252978816</v>
      </c>
      <c r="N2737" s="7">
        <v>4.0</v>
      </c>
      <c r="O2737" s="10">
        <v>0.03313169538868669</v>
      </c>
      <c r="P2737" s="15">
        <v>0.0</v>
      </c>
      <c r="Q2737" s="11">
        <v>4.0</v>
      </c>
    </row>
    <row r="2738">
      <c r="A2738" s="6" t="s">
        <v>2800</v>
      </c>
      <c r="B2738" s="7">
        <v>3803.14</v>
      </c>
      <c r="C2738" s="7">
        <v>3817.86</v>
      </c>
      <c r="D2738" s="7">
        <v>3789.02</v>
      </c>
      <c r="E2738" s="7">
        <v>3799.61</v>
      </c>
      <c r="F2738" s="7">
        <v>4465.43</v>
      </c>
      <c r="G2738" s="10">
        <v>-0.0065547967411651985</v>
      </c>
      <c r="H2738" s="7">
        <v>43.64111763395658</v>
      </c>
      <c r="I2738" s="7">
        <v>39.25002968400321</v>
      </c>
      <c r="J2738" s="7">
        <v>1.8129055515501136</v>
      </c>
      <c r="K2738" s="7">
        <v>64.44957067794445</v>
      </c>
      <c r="L2738" s="7">
        <v>85.76310393775304</v>
      </c>
      <c r="M2738" s="7">
        <v>93.42462148429392</v>
      </c>
      <c r="N2738" s="7">
        <v>1.0</v>
      </c>
      <c r="O2738" s="10">
        <v>-0.0065547967411651985</v>
      </c>
      <c r="P2738" s="15">
        <v>0.0</v>
      </c>
      <c r="Q2738" s="11">
        <v>2.0</v>
      </c>
    </row>
    <row r="2739">
      <c r="A2739" s="6" t="s">
        <v>2801</v>
      </c>
      <c r="B2739" s="7">
        <v>3801.62</v>
      </c>
      <c r="C2739" s="7">
        <v>3810.78</v>
      </c>
      <c r="D2739" s="7">
        <v>3776.51</v>
      </c>
      <c r="E2739" s="7">
        <v>3801.19</v>
      </c>
      <c r="F2739" s="7">
        <v>4994.95</v>
      </c>
      <c r="G2739" s="10">
        <v>4.158321511944455E-4</v>
      </c>
      <c r="H2739" s="7">
        <v>44.14666566215146</v>
      </c>
      <c r="I2739" s="7">
        <v>40.22935687963286</v>
      </c>
      <c r="J2739" s="7">
        <v>2.1015859852804</v>
      </c>
      <c r="K2739" s="7">
        <v>67.75843053373887</v>
      </c>
      <c r="L2739" s="7">
        <v>84.44932308818149</v>
      </c>
      <c r="M2739" s="7">
        <v>89.71856675008847</v>
      </c>
      <c r="N2739" s="7">
        <v>1.0</v>
      </c>
      <c r="O2739" s="10">
        <v>4.158321511944455E-4</v>
      </c>
      <c r="P2739" s="15">
        <v>0.0</v>
      </c>
      <c r="Q2739" s="11">
        <v>3.0</v>
      </c>
    </row>
    <row r="2740">
      <c r="A2740" s="6" t="s">
        <v>2802</v>
      </c>
      <c r="B2740" s="7">
        <v>3802.23</v>
      </c>
      <c r="C2740" s="7">
        <v>3820.96</v>
      </c>
      <c r="D2740" s="7">
        <v>3791.5</v>
      </c>
      <c r="E2740" s="7">
        <v>3809.84</v>
      </c>
      <c r="F2740" s="7">
        <v>4602.51</v>
      </c>
      <c r="G2740" s="10">
        <v>0.002275603166376869</v>
      </c>
      <c r="H2740" s="7">
        <v>44.72968288467291</v>
      </c>
      <c r="I2740" s="7">
        <v>41.12942208064087</v>
      </c>
      <c r="J2740" s="7">
        <v>2.380249971850017</v>
      </c>
      <c r="K2740" s="7">
        <v>70.4163890739507</v>
      </c>
      <c r="L2740" s="7">
        <v>89.72435662885724</v>
      </c>
      <c r="M2740" s="7">
        <v>86.64559455159724</v>
      </c>
      <c r="N2740" s="7">
        <v>2.0</v>
      </c>
      <c r="O2740" s="10">
        <v>0.0026914353175713146</v>
      </c>
      <c r="P2740" s="15">
        <v>0.0</v>
      </c>
      <c r="Q2740" s="11">
        <v>3.0</v>
      </c>
    </row>
    <row r="2741">
      <c r="A2741" s="6" t="s">
        <v>2803</v>
      </c>
      <c r="B2741" s="7">
        <v>3814.98</v>
      </c>
      <c r="C2741" s="7">
        <v>3823.6</v>
      </c>
      <c r="D2741" s="7">
        <v>3792.86</v>
      </c>
      <c r="E2741" s="7">
        <v>3795.54</v>
      </c>
      <c r="F2741" s="7">
        <v>5198.48</v>
      </c>
      <c r="G2741" s="10">
        <v>-0.0037534384646074853</v>
      </c>
      <c r="H2741" s="7">
        <v>43.53598204323316</v>
      </c>
      <c r="I2741" s="7">
        <v>41.61073407315933</v>
      </c>
      <c r="J2741" s="7">
        <v>2.023470080496553</v>
      </c>
      <c r="K2741" s="7">
        <v>66.92542101042497</v>
      </c>
      <c r="L2741" s="7">
        <v>81.00378094889615</v>
      </c>
      <c r="M2741" s="7">
        <v>85.05915355531162</v>
      </c>
      <c r="N2741" s="7">
        <v>1.0</v>
      </c>
      <c r="O2741" s="10">
        <v>-0.0037534384646074853</v>
      </c>
      <c r="P2741" s="15">
        <v>0.0</v>
      </c>
      <c r="Q2741" s="11">
        <v>2.0</v>
      </c>
    </row>
    <row r="2742">
      <c r="A2742" s="6" t="s">
        <v>2804</v>
      </c>
      <c r="B2742" s="7">
        <v>3788.73</v>
      </c>
      <c r="C2742" s="7">
        <v>3788.73</v>
      </c>
      <c r="D2742" s="7">
        <v>3749.62</v>
      </c>
      <c r="E2742" s="7">
        <v>3768.25</v>
      </c>
      <c r="F2742" s="7">
        <v>5369.82</v>
      </c>
      <c r="G2742" s="10">
        <v>-0.007190017757684009</v>
      </c>
      <c r="H2742" s="7">
        <v>39.92762973676918</v>
      </c>
      <c r="I2742" s="7">
        <v>41.2741132058813</v>
      </c>
      <c r="J2742" s="7">
        <v>1.4999233128834357</v>
      </c>
      <c r="K2742" s="7">
        <v>59.99877296849596</v>
      </c>
      <c r="L2742" s="7">
        <v>64.36150750091471</v>
      </c>
      <c r="M2742" s="7">
        <v>78.3632150262227</v>
      </c>
      <c r="N2742" s="7">
        <v>2.0</v>
      </c>
      <c r="O2742" s="10">
        <v>-0.010943456222291495</v>
      </c>
      <c r="P2742" s="15">
        <v>0.0</v>
      </c>
      <c r="Q2742" s="11">
        <v>2.0</v>
      </c>
    </row>
    <row r="2743">
      <c r="A2743" s="6" t="s">
        <v>2805</v>
      </c>
      <c r="B2743" s="7">
        <v>3781.88</v>
      </c>
      <c r="C2743" s="7">
        <v>3804.53</v>
      </c>
      <c r="D2743" s="7">
        <v>3780.37</v>
      </c>
      <c r="E2743" s="7">
        <v>3798.91</v>
      </c>
      <c r="F2743" s="7">
        <v>5014.44</v>
      </c>
      <c r="G2743" s="10">
        <v>0.008136402839514325</v>
      </c>
      <c r="H2743" s="7">
        <v>39.09136932872161</v>
      </c>
      <c r="I2743" s="7">
        <v>40.83756443044936</v>
      </c>
      <c r="J2743" s="7">
        <v>1.4873466257668688</v>
      </c>
      <c r="K2743" s="7">
        <v>59.79651610914132</v>
      </c>
      <c r="L2743" s="7">
        <v>83.05890962312465</v>
      </c>
      <c r="M2743" s="7">
        <v>76.14139935764517</v>
      </c>
      <c r="N2743" s="7">
        <v>1.0</v>
      </c>
      <c r="O2743" s="10">
        <v>0.008136402839514325</v>
      </c>
      <c r="P2743" s="15">
        <v>0.0</v>
      </c>
      <c r="Q2743" s="11">
        <v>4.0</v>
      </c>
    </row>
    <row r="2744">
      <c r="A2744" s="6" t="s">
        <v>2806</v>
      </c>
      <c r="B2744" s="7">
        <v>3816.22</v>
      </c>
      <c r="C2744" s="7">
        <v>3859.75</v>
      </c>
      <c r="D2744" s="7">
        <v>3816.22</v>
      </c>
      <c r="E2744" s="7">
        <v>3851.85</v>
      </c>
      <c r="F2744" s="7">
        <v>4566.19</v>
      </c>
      <c r="G2744" s="10">
        <v>0.013935576257400164</v>
      </c>
      <c r="H2744" s="7">
        <v>42.21382776311475</v>
      </c>
      <c r="I2744" s="7">
        <v>41.11281709698244</v>
      </c>
      <c r="J2744" s="7">
        <v>2.022362385321101</v>
      </c>
      <c r="K2744" s="7">
        <v>66.91329918421552</v>
      </c>
      <c r="L2744" s="7">
        <v>95.99066179455943</v>
      </c>
      <c r="M2744" s="7">
        <v>81.1370263061996</v>
      </c>
      <c r="N2744" s="7">
        <v>2.0</v>
      </c>
      <c r="O2744" s="10">
        <v>0.02207197909691449</v>
      </c>
      <c r="P2744" s="15">
        <v>0.0</v>
      </c>
      <c r="Q2744" s="11">
        <v>5.0</v>
      </c>
    </row>
    <row r="2745">
      <c r="A2745" s="6" t="s">
        <v>2807</v>
      </c>
      <c r="B2745" s="7">
        <v>3857.46</v>
      </c>
      <c r="C2745" s="7">
        <v>3861.45</v>
      </c>
      <c r="D2745" s="7">
        <v>3845.05</v>
      </c>
      <c r="E2745" s="7">
        <v>3853.07</v>
      </c>
      <c r="F2745" s="7">
        <v>4501.76</v>
      </c>
      <c r="G2745" s="10">
        <v>3.1673092150531686E-4</v>
      </c>
      <c r="H2745" s="7">
        <v>44.276451006435764</v>
      </c>
      <c r="I2745" s="7">
        <v>41.74554387887311</v>
      </c>
      <c r="J2745" s="7">
        <v>1.9913990825688095</v>
      </c>
      <c r="K2745" s="7">
        <v>66.57082614529426</v>
      </c>
      <c r="L2745" s="7">
        <v>95.7834356445609</v>
      </c>
      <c r="M2745" s="7">
        <v>91.61100235408166</v>
      </c>
      <c r="N2745" s="7">
        <v>3.0</v>
      </c>
      <c r="O2745" s="10">
        <v>0.022388710018419807</v>
      </c>
      <c r="P2745" s="15">
        <v>0.0</v>
      </c>
      <c r="Q2745" s="11">
        <v>3.0</v>
      </c>
    </row>
    <row r="2746">
      <c r="A2746" s="6" t="s">
        <v>2808</v>
      </c>
      <c r="B2746" s="7">
        <v>3844.24</v>
      </c>
      <c r="C2746" s="7">
        <v>3852.31</v>
      </c>
      <c r="D2746" s="7">
        <v>3830.41</v>
      </c>
      <c r="E2746" s="7">
        <v>3841.47</v>
      </c>
      <c r="F2746" s="7">
        <v>5110.89</v>
      </c>
      <c r="G2746" s="10">
        <v>-0.003010586363601067</v>
      </c>
      <c r="H2746" s="7">
        <v>44.46253530241211</v>
      </c>
      <c r="I2746" s="7">
        <v>42.28894216358091</v>
      </c>
      <c r="J2746" s="7">
        <v>1.6388390185517614</v>
      </c>
      <c r="K2746" s="7">
        <v>62.10454700079368</v>
      </c>
      <c r="L2746" s="7">
        <v>89.94666398309347</v>
      </c>
      <c r="M2746" s="7">
        <v>93.90692047407127</v>
      </c>
      <c r="N2746" s="7">
        <v>1.0</v>
      </c>
      <c r="O2746" s="10">
        <v>-0.003010586363601067</v>
      </c>
      <c r="P2746" s="15">
        <v>0.0</v>
      </c>
      <c r="Q2746" s="11">
        <v>2.0</v>
      </c>
    </row>
    <row r="2747">
      <c r="A2747" s="6" t="s">
        <v>2809</v>
      </c>
      <c r="B2747" s="7">
        <v>3851.68</v>
      </c>
      <c r="C2747" s="7">
        <v>3859.23</v>
      </c>
      <c r="D2747" s="7">
        <v>3797.16</v>
      </c>
      <c r="E2747" s="7">
        <v>3855.36</v>
      </c>
      <c r="F2747" s="7">
        <v>7000.84</v>
      </c>
      <c r="G2747" s="10">
        <v>0.003615803325289623</v>
      </c>
      <c r="H2747" s="7">
        <v>45.209666471026594</v>
      </c>
      <c r="I2747" s="7">
        <v>42.873087025070056</v>
      </c>
      <c r="J2747" s="7">
        <v>2.9768719652440527</v>
      </c>
      <c r="K2747" s="7">
        <v>74.85460913151041</v>
      </c>
      <c r="L2747" s="7">
        <v>96.33970429138135</v>
      </c>
      <c r="M2747" s="7">
        <v>94.02326797301191</v>
      </c>
      <c r="N2747" s="7">
        <v>1.0</v>
      </c>
      <c r="O2747" s="10">
        <v>0.003615803325289623</v>
      </c>
      <c r="P2747" s="15">
        <v>0.0</v>
      </c>
      <c r="Q2747" s="11">
        <v>4.0</v>
      </c>
    </row>
    <row r="2748">
      <c r="A2748" s="6" t="s">
        <v>2810</v>
      </c>
      <c r="B2748" s="7">
        <v>3862.96</v>
      </c>
      <c r="C2748" s="7">
        <v>3870.9</v>
      </c>
      <c r="D2748" s="7">
        <v>3847.78</v>
      </c>
      <c r="E2748" s="7">
        <v>3849.62</v>
      </c>
      <c r="F2748" s="7">
        <v>6137.5</v>
      </c>
      <c r="G2748" s="10">
        <v>-0.0014888363213812034</v>
      </c>
      <c r="H2748" s="7">
        <v>44.821924036510154</v>
      </c>
      <c r="I2748" s="7">
        <v>43.26285442735808</v>
      </c>
      <c r="J2748" s="7">
        <v>2.4614285714285606</v>
      </c>
      <c r="K2748" s="7">
        <v>71.1101939744118</v>
      </c>
      <c r="L2748" s="7">
        <v>87.14665378110642</v>
      </c>
      <c r="M2748" s="7">
        <v>91.14434068519375</v>
      </c>
      <c r="N2748" s="7">
        <v>1.0</v>
      </c>
      <c r="O2748" s="10">
        <v>-0.0014888363213812034</v>
      </c>
      <c r="P2748" s="15">
        <v>0.0</v>
      </c>
      <c r="Q2748" s="11">
        <v>3.0</v>
      </c>
    </row>
    <row r="2749">
      <c r="A2749" s="6" t="s">
        <v>2811</v>
      </c>
      <c r="B2749" s="7">
        <v>3836.83</v>
      </c>
      <c r="C2749" s="7">
        <v>3836.83</v>
      </c>
      <c r="D2749" s="7">
        <v>3732.48</v>
      </c>
      <c r="E2749" s="7">
        <v>3750.77</v>
      </c>
      <c r="F2749" s="7">
        <v>9976.52</v>
      </c>
      <c r="G2749" s="10">
        <v>-0.02567785911336701</v>
      </c>
      <c r="H2749" s="7">
        <v>36.121875986259965</v>
      </c>
      <c r="I2749" s="7">
        <v>41.83465873913846</v>
      </c>
      <c r="J2749" s="7">
        <v>1.0143833743505613</v>
      </c>
      <c r="K2749" s="7">
        <v>50.35701680558197</v>
      </c>
      <c r="L2749" s="7">
        <v>13.213408466984506</v>
      </c>
      <c r="M2749" s="7">
        <v>65.56658884649076</v>
      </c>
      <c r="N2749" s="7">
        <v>2.0</v>
      </c>
      <c r="O2749" s="10">
        <v>-0.027166695434748214</v>
      </c>
      <c r="P2749" s="15">
        <v>0.0</v>
      </c>
      <c r="Q2749" s="11">
        <v>1.0</v>
      </c>
    </row>
    <row r="2750">
      <c r="A2750" s="6" t="s">
        <v>2812</v>
      </c>
      <c r="B2750" s="7">
        <v>3755.75</v>
      </c>
      <c r="C2750" s="7">
        <v>3830.5</v>
      </c>
      <c r="D2750" s="7">
        <v>3755.75</v>
      </c>
      <c r="E2750" s="7">
        <v>3787.38</v>
      </c>
      <c r="F2750" s="7">
        <v>6992.77</v>
      </c>
      <c r="G2750" s="10">
        <v>0.009760662477304694</v>
      </c>
      <c r="H2750" s="7">
        <v>31.81440955388416</v>
      </c>
      <c r="I2750" s="7">
        <v>39.830608902087604</v>
      </c>
      <c r="J2750" s="7">
        <v>0.9102543068088608</v>
      </c>
      <c r="K2750" s="7">
        <v>47.65094906810962</v>
      </c>
      <c r="L2750" s="7">
        <v>39.661898569570916</v>
      </c>
      <c r="M2750" s="7">
        <v>46.67398693922061</v>
      </c>
      <c r="N2750" s="7">
        <v>1.0</v>
      </c>
      <c r="O2750" s="10">
        <v>0.009760662477304694</v>
      </c>
      <c r="P2750" s="15">
        <v>0.0</v>
      </c>
      <c r="Q2750" s="11">
        <v>4.0</v>
      </c>
    </row>
    <row r="2751">
      <c r="A2751" s="6" t="s">
        <v>2813</v>
      </c>
      <c r="B2751" s="7">
        <v>3778.05</v>
      </c>
      <c r="C2751" s="7">
        <v>3778.05</v>
      </c>
      <c r="D2751" s="7">
        <v>3694.12</v>
      </c>
      <c r="E2751" s="7">
        <v>3714.24</v>
      </c>
      <c r="F2751" s="7">
        <v>6643.37</v>
      </c>
      <c r="G2751" s="10">
        <v>-0.019311502938707054</v>
      </c>
      <c r="H2751" s="7">
        <v>22.242526627619554</v>
      </c>
      <c r="I2751" s="7">
        <v>36.31299244719399</v>
      </c>
      <c r="J2751" s="7">
        <v>0.5685768975350609</v>
      </c>
      <c r="K2751" s="7">
        <v>36.24794541017088</v>
      </c>
      <c r="L2751" s="7">
        <v>11.38137798393476</v>
      </c>
      <c r="M2751" s="7">
        <v>21.41889500683006</v>
      </c>
      <c r="N2751" s="7">
        <v>1.0</v>
      </c>
      <c r="O2751" s="10">
        <v>-0.019311502938707054</v>
      </c>
      <c r="P2751" s="15">
        <v>0.0</v>
      </c>
      <c r="Q2751" s="11">
        <v>1.0</v>
      </c>
    </row>
    <row r="2752">
      <c r="A2752" s="6" t="s">
        <v>2814</v>
      </c>
      <c r="B2752" s="7">
        <v>3731.17</v>
      </c>
      <c r="C2752" s="7">
        <v>3784.32</v>
      </c>
      <c r="D2752" s="7">
        <v>3725.62</v>
      </c>
      <c r="E2752" s="7">
        <v>3773.86</v>
      </c>
      <c r="F2752" s="7">
        <v>5436.23</v>
      </c>
      <c r="G2752" s="10">
        <v>0.01605173602136651</v>
      </c>
      <c r="H2752" s="7">
        <v>19.245723461712714</v>
      </c>
      <c r="I2752" s="7">
        <v>32.89953865009774</v>
      </c>
      <c r="J2752" s="7">
        <v>0.8884895201801495</v>
      </c>
      <c r="K2752" s="7">
        <v>47.04762778325576</v>
      </c>
      <c r="L2752" s="7">
        <v>45.10691254666826</v>
      </c>
      <c r="M2752" s="7">
        <v>32.05006303339132</v>
      </c>
      <c r="N2752" s="7">
        <v>1.0</v>
      </c>
      <c r="O2752" s="10">
        <v>0.01605173602136651</v>
      </c>
      <c r="P2752" s="15">
        <v>0.0</v>
      </c>
      <c r="Q2752" s="11">
        <v>5.0</v>
      </c>
    </row>
    <row r="2753">
      <c r="A2753" s="6" t="s">
        <v>2815</v>
      </c>
      <c r="B2753" s="7">
        <v>3791.84</v>
      </c>
      <c r="C2753" s="7">
        <v>3843.09</v>
      </c>
      <c r="D2753" s="7">
        <v>3791.84</v>
      </c>
      <c r="E2753" s="7">
        <v>3826.31</v>
      </c>
      <c r="F2753" s="7">
        <v>5514.09</v>
      </c>
      <c r="G2753" s="10">
        <v>0.01389823681853588</v>
      </c>
      <c r="H2753" s="7">
        <v>20.8625218535326</v>
      </c>
      <c r="I2753" s="7">
        <v>30.492135290784713</v>
      </c>
      <c r="J2753" s="7">
        <v>1.1087822622553256</v>
      </c>
      <c r="K2753" s="7">
        <v>52.579267290947904</v>
      </c>
      <c r="L2753" s="7">
        <v>74.77655843421196</v>
      </c>
      <c r="M2753" s="7">
        <v>43.75494965493832</v>
      </c>
      <c r="N2753" s="7">
        <v>2.0</v>
      </c>
      <c r="O2753" s="10">
        <v>0.02994997283990239</v>
      </c>
      <c r="P2753" s="15">
        <v>0.0</v>
      </c>
      <c r="Q2753" s="11">
        <v>5.0</v>
      </c>
    </row>
    <row r="2754">
      <c r="A2754" s="6" t="s">
        <v>2816</v>
      </c>
      <c r="B2754" s="7">
        <v>3840.27</v>
      </c>
      <c r="C2754" s="7">
        <v>3847.51</v>
      </c>
      <c r="D2754" s="7">
        <v>3816.68</v>
      </c>
      <c r="E2754" s="7">
        <v>3830.17</v>
      </c>
      <c r="F2754" s="7">
        <v>4864.87</v>
      </c>
      <c r="G2754" s="10">
        <v>0.0010088048276276954</v>
      </c>
      <c r="H2754" s="7">
        <v>22.19941493141414</v>
      </c>
      <c r="I2754" s="7">
        <v>28.833591218910602</v>
      </c>
      <c r="J2754" s="7">
        <v>1.0880391477567983</v>
      </c>
      <c r="K2754" s="7">
        <v>52.10817761370469</v>
      </c>
      <c r="L2754" s="7">
        <v>76.96006335558323</v>
      </c>
      <c r="M2754" s="7">
        <v>65.61451144548782</v>
      </c>
      <c r="N2754" s="7">
        <v>3.0</v>
      </c>
      <c r="O2754" s="10">
        <v>0.030958777667530083</v>
      </c>
      <c r="P2754" s="15">
        <v>0.0</v>
      </c>
      <c r="Q2754" s="11">
        <v>3.0</v>
      </c>
    </row>
    <row r="2755">
      <c r="A2755" s="6" t="s">
        <v>2817</v>
      </c>
      <c r="B2755" s="7">
        <v>3836.66</v>
      </c>
      <c r="C2755" s="7">
        <v>3872.42</v>
      </c>
      <c r="D2755" s="7">
        <v>3836.66</v>
      </c>
      <c r="E2755" s="7">
        <v>3871.74</v>
      </c>
      <c r="F2755" s="7">
        <v>4879.24</v>
      </c>
      <c r="G2755" s="10">
        <v>0.010853304161434011</v>
      </c>
      <c r="H2755" s="7">
        <v>26.309978853612392</v>
      </c>
      <c r="I2755" s="7">
        <v>28.32886874585096</v>
      </c>
      <c r="J2755" s="7">
        <v>1.3517680731234398</v>
      </c>
      <c r="K2755" s="7">
        <v>57.47880025125624</v>
      </c>
      <c r="L2755" s="7">
        <v>99.61862030286018</v>
      </c>
      <c r="M2755" s="7">
        <v>83.78508069755179</v>
      </c>
      <c r="N2755" s="7">
        <v>4.0</v>
      </c>
      <c r="O2755" s="10">
        <v>0.04181208182896409</v>
      </c>
      <c r="P2755" s="15">
        <v>0.0</v>
      </c>
      <c r="Q2755" s="11">
        <v>5.0</v>
      </c>
    </row>
    <row r="2756">
      <c r="A2756" s="6" t="s">
        <v>2818</v>
      </c>
      <c r="B2756" s="7">
        <v>3878.3</v>
      </c>
      <c r="C2756" s="7">
        <v>3894.56</v>
      </c>
      <c r="D2756" s="7">
        <v>3874.93</v>
      </c>
      <c r="E2756" s="7">
        <v>3886.83</v>
      </c>
      <c r="F2756" s="7">
        <v>4879.47</v>
      </c>
      <c r="G2756" s="10">
        <v>0.003897472454245416</v>
      </c>
      <c r="H2756" s="7">
        <v>30.434438008000143</v>
      </c>
      <c r="I2756" s="7">
        <v>28.7499825982808</v>
      </c>
      <c r="J2756" s="7">
        <v>1.6263138435535804</v>
      </c>
      <c r="K2756" s="7">
        <v>61.923819483549146</v>
      </c>
      <c r="L2756" s="7">
        <v>96.14348433446416</v>
      </c>
      <c r="M2756" s="7">
        <v>90.9073893309692</v>
      </c>
      <c r="N2756" s="7">
        <v>5.0</v>
      </c>
      <c r="O2756" s="10">
        <v>0.04570955428320951</v>
      </c>
      <c r="P2756" s="15">
        <v>0.0</v>
      </c>
      <c r="Q2756" s="11">
        <v>4.0</v>
      </c>
    </row>
    <row r="2757">
      <c r="A2757" s="6" t="s">
        <v>2819</v>
      </c>
      <c r="B2757" s="7">
        <v>3892.59</v>
      </c>
      <c r="C2757" s="7">
        <v>3915.77</v>
      </c>
      <c r="D2757" s="7">
        <v>3892.59</v>
      </c>
      <c r="E2757" s="7">
        <v>3915.59</v>
      </c>
      <c r="F2757" s="7">
        <v>4648.36</v>
      </c>
      <c r="G2757" s="10">
        <v>0.007399345996609118</v>
      </c>
      <c r="H2757" s="7">
        <v>35.613265687272815</v>
      </c>
      <c r="I2757" s="7">
        <v>30.122639216079204</v>
      </c>
      <c r="J2757" s="7">
        <v>1.6162784556066117</v>
      </c>
      <c r="K2757" s="7">
        <v>61.77776880526505</v>
      </c>
      <c r="L2757" s="7">
        <v>99.91879088653289</v>
      </c>
      <c r="M2757" s="7">
        <v>98.5602985079524</v>
      </c>
      <c r="N2757" s="7">
        <v>6.0</v>
      </c>
      <c r="O2757" s="10">
        <v>0.05310890027981863</v>
      </c>
      <c r="P2757" s="15">
        <v>0.0</v>
      </c>
      <c r="Q2757" s="11">
        <v>4.0</v>
      </c>
    </row>
    <row r="2758">
      <c r="A2758" s="6" t="s">
        <v>2820</v>
      </c>
      <c r="B2758" s="7">
        <v>3910.49</v>
      </c>
      <c r="C2758" s="7">
        <v>3918.35</v>
      </c>
      <c r="D2758" s="7">
        <v>3902.64</v>
      </c>
      <c r="E2758" s="7">
        <v>3911.23</v>
      </c>
      <c r="F2758" s="7">
        <v>4568.32</v>
      </c>
      <c r="G2758" s="10">
        <v>-0.0011134975827397984</v>
      </c>
      <c r="H2758" s="7">
        <v>38.91709631134927</v>
      </c>
      <c r="I2758" s="7">
        <v>31.881530635133217</v>
      </c>
      <c r="J2758" s="7">
        <v>1.306572357891475</v>
      </c>
      <c r="K2758" s="7">
        <v>56.64562628704447</v>
      </c>
      <c r="L2758" s="7">
        <v>96.82468893546809</v>
      </c>
      <c r="M2758" s="7">
        <v>97.62898805215504</v>
      </c>
      <c r="N2758" s="7">
        <v>1.0</v>
      </c>
      <c r="O2758" s="10">
        <v>-0.0011134975827397984</v>
      </c>
      <c r="P2758" s="15">
        <v>0.0</v>
      </c>
      <c r="Q2758" s="11">
        <v>3.0</v>
      </c>
    </row>
    <row r="2759">
      <c r="A2759" s="6" t="s">
        <v>2821</v>
      </c>
      <c r="B2759" s="7">
        <v>3920.78</v>
      </c>
      <c r="C2759" s="7">
        <v>3931.5</v>
      </c>
      <c r="D2759" s="7">
        <v>3884.94</v>
      </c>
      <c r="E2759" s="7">
        <v>3909.88</v>
      </c>
      <c r="F2759" s="7">
        <v>4837.07</v>
      </c>
      <c r="G2759" s="10">
        <v>-3.4515996246702675E-4</v>
      </c>
      <c r="H2759" s="7">
        <v>40.954375617262485</v>
      </c>
      <c r="I2759" s="7">
        <v>33.69609963155907</v>
      </c>
      <c r="J2759" s="7">
        <v>1.291273584905659</v>
      </c>
      <c r="K2759" s="7">
        <v>56.35615028306739</v>
      </c>
      <c r="L2759" s="7">
        <v>90.89224028983071</v>
      </c>
      <c r="M2759" s="7">
        <v>95.87857337061057</v>
      </c>
      <c r="N2759" s="7">
        <v>2.0</v>
      </c>
      <c r="O2759" s="10">
        <v>-0.0014586575452068251</v>
      </c>
      <c r="P2759" s="15">
        <v>0.0</v>
      </c>
      <c r="Q2759" s="11">
        <v>3.0</v>
      </c>
    </row>
    <row r="2760">
      <c r="A2760" s="6" t="s">
        <v>2822</v>
      </c>
      <c r="B2760" s="7">
        <v>3916.4</v>
      </c>
      <c r="C2760" s="7">
        <v>3925.99</v>
      </c>
      <c r="D2760" s="7">
        <v>3890.39</v>
      </c>
      <c r="E2760" s="7">
        <v>3916.38</v>
      </c>
      <c r="F2760" s="7">
        <v>4590.96</v>
      </c>
      <c r="G2760" s="10">
        <v>0.0016624551137119298</v>
      </c>
      <c r="H2760" s="7">
        <v>42.60233660488984</v>
      </c>
      <c r="I2760" s="7">
        <v>35.47734702622523</v>
      </c>
      <c r="J2760" s="7">
        <v>1.4083624073266467</v>
      </c>
      <c r="K2760" s="7">
        <v>58.47800991421264</v>
      </c>
      <c r="L2760" s="7">
        <v>93.6304659196226</v>
      </c>
      <c r="M2760" s="7">
        <v>93.78246504830713</v>
      </c>
      <c r="N2760" s="7">
        <v>1.0</v>
      </c>
      <c r="O2760" s="10">
        <v>0.0016624551137119298</v>
      </c>
      <c r="P2760" s="15">
        <v>0.0</v>
      </c>
      <c r="Q2760" s="11">
        <v>3.0</v>
      </c>
    </row>
    <row r="2761">
      <c r="A2761" s="6" t="s">
        <v>2823</v>
      </c>
      <c r="B2761" s="7">
        <v>3911.65</v>
      </c>
      <c r="C2761" s="7">
        <v>3937.23</v>
      </c>
      <c r="D2761" s="7">
        <v>3905.78</v>
      </c>
      <c r="E2761" s="7">
        <v>3934.83</v>
      </c>
      <c r="F2761" s="7">
        <v>4135.06</v>
      </c>
      <c r="G2761" s="10">
        <v>0.004710983101741868</v>
      </c>
      <c r="H2761" s="7">
        <v>44.8797722891577</v>
      </c>
      <c r="I2761" s="7">
        <v>37.357832078811725</v>
      </c>
      <c r="J2761" s="7">
        <v>1.4332206716092435</v>
      </c>
      <c r="K2761" s="7">
        <v>58.90220678839472</v>
      </c>
      <c r="L2761" s="7">
        <v>99.01279256303727</v>
      </c>
      <c r="M2761" s="7">
        <v>94.51183292416351</v>
      </c>
      <c r="N2761" s="7">
        <v>2.0</v>
      </c>
      <c r="O2761" s="10">
        <v>0.0063734382154537975</v>
      </c>
      <c r="P2761" s="15">
        <v>0.0</v>
      </c>
      <c r="Q2761" s="11">
        <v>4.0</v>
      </c>
    </row>
    <row r="2762">
      <c r="A2762" s="6" t="s">
        <v>2824</v>
      </c>
      <c r="B2762" s="7">
        <v>3939.61</v>
      </c>
      <c r="C2762" s="7">
        <v>3950.43</v>
      </c>
      <c r="D2762" s="7">
        <v>3923.85</v>
      </c>
      <c r="E2762" s="7">
        <v>3932.59</v>
      </c>
      <c r="F2762" s="7">
        <v>5058.99</v>
      </c>
      <c r="G2762" s="10">
        <v>-5.692749114954857E-4</v>
      </c>
      <c r="H2762" s="7">
        <v>45.97394814105746</v>
      </c>
      <c r="I2762" s="7">
        <v>39.081055291260874</v>
      </c>
      <c r="J2762" s="7">
        <v>1.4610981438257211</v>
      </c>
      <c r="K2762" s="7">
        <v>59.36773173760869</v>
      </c>
      <c r="L2762" s="7">
        <v>93.03967851429921</v>
      </c>
      <c r="M2762" s="7">
        <v>95.22764566565303</v>
      </c>
      <c r="N2762" s="7">
        <v>1.0</v>
      </c>
      <c r="O2762" s="10">
        <v>-5.692749114954857E-4</v>
      </c>
      <c r="P2762" s="15">
        <v>0.0</v>
      </c>
      <c r="Q2762" s="11">
        <v>3.0</v>
      </c>
    </row>
    <row r="2763">
      <c r="A2763" s="6" t="s">
        <v>2825</v>
      </c>
      <c r="B2763" s="7">
        <v>3918.5</v>
      </c>
      <c r="C2763" s="7">
        <v>3933.61</v>
      </c>
      <c r="D2763" s="7">
        <v>3900.43</v>
      </c>
      <c r="E2763" s="7">
        <v>3931.33</v>
      </c>
      <c r="F2763" s="7">
        <v>4730.65</v>
      </c>
      <c r="G2763" s="10">
        <v>-3.2039953313216436E-4</v>
      </c>
      <c r="H2763" s="7">
        <v>46.20677596643782</v>
      </c>
      <c r="I2763" s="7">
        <v>40.50619942629626</v>
      </c>
      <c r="J2763" s="7">
        <v>3.1925925925925824</v>
      </c>
      <c r="K2763" s="7">
        <v>76.14840989399288</v>
      </c>
      <c r="L2763" s="7">
        <v>92.54808630174402</v>
      </c>
      <c r="M2763" s="7">
        <v>94.8668524596935</v>
      </c>
      <c r="N2763" s="7">
        <v>2.0</v>
      </c>
      <c r="O2763" s="10">
        <v>-8.8967444462765E-4</v>
      </c>
      <c r="P2763" s="15">
        <v>0.0</v>
      </c>
      <c r="Q2763" s="11">
        <v>3.0</v>
      </c>
    </row>
    <row r="2764">
      <c r="A2764" s="6" t="s">
        <v>2826</v>
      </c>
      <c r="B2764" s="7">
        <v>3915.86</v>
      </c>
      <c r="C2764" s="7">
        <v>3921.98</v>
      </c>
      <c r="D2764" s="7">
        <v>3885.03</v>
      </c>
      <c r="E2764" s="7">
        <v>3913.97</v>
      </c>
      <c r="F2764" s="7">
        <v>4793.65</v>
      </c>
      <c r="G2764" s="10">
        <v>-0.004415808390544708</v>
      </c>
      <c r="H2764" s="7">
        <v>44.47777467901278</v>
      </c>
      <c r="I2764" s="7">
        <v>41.30051447683957</v>
      </c>
      <c r="J2764" s="7">
        <v>2.269581787182821</v>
      </c>
      <c r="K2764" s="7">
        <v>69.41504861814046</v>
      </c>
      <c r="L2764" s="7">
        <v>85.77503803987358</v>
      </c>
      <c r="M2764" s="7">
        <v>90.45426761863894</v>
      </c>
      <c r="N2764" s="7">
        <v>3.0</v>
      </c>
      <c r="O2764" s="10">
        <v>-0.005305482835172358</v>
      </c>
      <c r="P2764" s="15">
        <v>0.0</v>
      </c>
      <c r="Q2764" s="11">
        <v>2.0</v>
      </c>
    </row>
    <row r="2765">
      <c r="A2765" s="6" t="s">
        <v>2827</v>
      </c>
      <c r="B2765" s="7">
        <v>3921.16</v>
      </c>
      <c r="C2765" s="7">
        <v>3930.41</v>
      </c>
      <c r="D2765" s="7">
        <v>3903.07</v>
      </c>
      <c r="E2765" s="7">
        <v>3906.71</v>
      </c>
      <c r="F2765" s="7">
        <v>4845.32</v>
      </c>
      <c r="G2765" s="10">
        <v>-0.0018548941356218275</v>
      </c>
      <c r="H2765" s="7">
        <v>42.03712951445959</v>
      </c>
      <c r="I2765" s="7">
        <v>41.447837484363575</v>
      </c>
      <c r="J2765" s="7">
        <v>6.6893289979308515</v>
      </c>
      <c r="K2765" s="7">
        <v>86.99496405643336</v>
      </c>
      <c r="L2765" s="7">
        <v>80.5524665272898</v>
      </c>
      <c r="M2765" s="7">
        <v>86.29186362296912</v>
      </c>
      <c r="N2765" s="7">
        <v>4.0</v>
      </c>
      <c r="O2765" s="10">
        <v>-0.007160376970794185</v>
      </c>
      <c r="P2765" s="15">
        <v>0.0</v>
      </c>
      <c r="Q2765" s="11">
        <v>3.0</v>
      </c>
    </row>
    <row r="2766">
      <c r="A2766" s="6" t="s">
        <v>2828</v>
      </c>
      <c r="B2766" s="7">
        <v>3885.55</v>
      </c>
      <c r="C2766" s="7">
        <v>3902.92</v>
      </c>
      <c r="D2766" s="7">
        <v>3874.71</v>
      </c>
      <c r="E2766" s="7">
        <v>3876.5</v>
      </c>
      <c r="F2766" s="7">
        <v>5917.1</v>
      </c>
      <c r="G2766" s="10">
        <v>-0.007732849379657061</v>
      </c>
      <c r="H2766" s="7">
        <v>37.23597299505764</v>
      </c>
      <c r="I2766" s="7">
        <v>40.60546458650239</v>
      </c>
      <c r="J2766" s="7">
        <v>2.6027482823235464</v>
      </c>
      <c r="K2766" s="7">
        <v>72.24341192787793</v>
      </c>
      <c r="L2766" s="7">
        <v>53.38293713348888</v>
      </c>
      <c r="M2766" s="7">
        <v>73.23681390021743</v>
      </c>
      <c r="N2766" s="7">
        <v>5.0</v>
      </c>
      <c r="O2766" s="10">
        <v>-0.014893226350451247</v>
      </c>
      <c r="P2766" s="15">
        <v>0.0</v>
      </c>
      <c r="Q2766" s="11">
        <v>2.0</v>
      </c>
    </row>
    <row r="2767">
      <c r="A2767" s="6" t="s">
        <v>2829</v>
      </c>
      <c r="B2767" s="7">
        <v>3857.07</v>
      </c>
      <c r="C2767" s="7">
        <v>3895.98</v>
      </c>
      <c r="D2767" s="7">
        <v>3805.59</v>
      </c>
      <c r="E2767" s="7">
        <v>3881.37</v>
      </c>
      <c r="F2767" s="7">
        <v>6296.61</v>
      </c>
      <c r="G2767" s="10">
        <v>0.0012562878885592392</v>
      </c>
      <c r="H2767" s="7">
        <v>33.43853158532693</v>
      </c>
      <c r="I2767" s="7">
        <v>39.1720779862673</v>
      </c>
      <c r="J2767" s="7">
        <v>1.8597751405371639</v>
      </c>
      <c r="K2767" s="7">
        <v>65.03221579119798</v>
      </c>
      <c r="L2767" s="7">
        <v>52.319801159900514</v>
      </c>
      <c r="M2767" s="7">
        <v>62.08506827355973</v>
      </c>
      <c r="N2767" s="7">
        <v>1.0</v>
      </c>
      <c r="O2767" s="10">
        <v>0.0012562878885592392</v>
      </c>
      <c r="P2767" s="15">
        <v>0.0</v>
      </c>
      <c r="Q2767" s="11">
        <v>3.0</v>
      </c>
    </row>
    <row r="2768">
      <c r="A2768" s="6" t="s">
        <v>2830</v>
      </c>
      <c r="B2768" s="7">
        <v>3873.71</v>
      </c>
      <c r="C2768" s="7">
        <v>3928.65</v>
      </c>
      <c r="D2768" s="7">
        <v>3859.6</v>
      </c>
      <c r="E2768" s="7">
        <v>3925.43</v>
      </c>
      <c r="F2768" s="7">
        <v>6012.79</v>
      </c>
      <c r="G2768" s="10">
        <v>0.011351661913190432</v>
      </c>
      <c r="H2768" s="7">
        <v>33.597020149380114</v>
      </c>
      <c r="I2768" s="7">
        <v>38.05706641888986</v>
      </c>
      <c r="J2768" s="7">
        <v>2.487507807620234</v>
      </c>
      <c r="K2768" s="7">
        <v>71.326229067789</v>
      </c>
      <c r="L2768" s="7">
        <v>82.73957470312064</v>
      </c>
      <c r="M2768" s="7">
        <v>62.81410433217001</v>
      </c>
      <c r="N2768" s="7">
        <v>2.0</v>
      </c>
      <c r="O2768" s="10">
        <v>0.01260794980174967</v>
      </c>
      <c r="P2768" s="15">
        <v>0.0</v>
      </c>
      <c r="Q2768" s="11">
        <v>5.0</v>
      </c>
    </row>
    <row r="2769">
      <c r="A2769" s="6" t="s">
        <v>2831</v>
      </c>
      <c r="B2769" s="7">
        <v>3915.8</v>
      </c>
      <c r="C2769" s="7">
        <v>3925.02</v>
      </c>
      <c r="D2769" s="7">
        <v>3814.04</v>
      </c>
      <c r="E2769" s="7">
        <v>3829.34</v>
      </c>
      <c r="F2769" s="7">
        <v>6547.47</v>
      </c>
      <c r="G2769" s="10">
        <v>-0.02447884690339649</v>
      </c>
      <c r="H2769" s="7">
        <v>25.673020931480096</v>
      </c>
      <c r="I2769" s="7">
        <v>35.58025732140791</v>
      </c>
      <c r="J2769" s="7">
        <v>0.73521513770062</v>
      </c>
      <c r="K2769" s="7">
        <v>42.370258403512615</v>
      </c>
      <c r="L2769" s="7">
        <v>16.397404032035386</v>
      </c>
      <c r="M2769" s="7">
        <v>50.48559329835218</v>
      </c>
      <c r="N2769" s="7">
        <v>1.0</v>
      </c>
      <c r="O2769" s="10">
        <v>-0.02447884690339649</v>
      </c>
      <c r="P2769" s="15">
        <v>0.0</v>
      </c>
      <c r="Q2769" s="11">
        <v>1.0</v>
      </c>
    </row>
    <row r="2770">
      <c r="A2770" s="6" t="s">
        <v>2832</v>
      </c>
      <c r="B2770" s="7">
        <v>3839.66</v>
      </c>
      <c r="C2770" s="7">
        <v>3861.08</v>
      </c>
      <c r="D2770" s="7">
        <v>3789.54</v>
      </c>
      <c r="E2770" s="7">
        <v>3811.15</v>
      </c>
      <c r="F2770" s="7">
        <v>6526.07</v>
      </c>
      <c r="G2770" s="10">
        <v>-0.004750165824920235</v>
      </c>
      <c r="H2770" s="7">
        <v>17.721135265815064</v>
      </c>
      <c r="I2770" s="7">
        <v>32.00843291028934</v>
      </c>
      <c r="J2770" s="7">
        <v>0.5755944369672501</v>
      </c>
      <c r="K2770" s="7">
        <v>36.53189066059226</v>
      </c>
      <c r="L2770" s="7">
        <v>13.43153707502029</v>
      </c>
      <c r="M2770" s="7">
        <v>37.5228386033921</v>
      </c>
      <c r="N2770" s="7">
        <v>2.0</v>
      </c>
      <c r="O2770" s="10">
        <v>-0.029229012728316725</v>
      </c>
      <c r="P2770" s="15">
        <v>0.0</v>
      </c>
      <c r="Q2770" s="11">
        <v>2.0</v>
      </c>
    </row>
    <row r="2771">
      <c r="A2771" s="6" t="s">
        <v>2833</v>
      </c>
      <c r="B2771" s="7">
        <v>3842.51</v>
      </c>
      <c r="C2771" s="7">
        <v>3914.5</v>
      </c>
      <c r="D2771" s="7">
        <v>3842.51</v>
      </c>
      <c r="E2771" s="7">
        <v>3901.82</v>
      </c>
      <c r="F2771" s="7">
        <v>5114.82</v>
      </c>
      <c r="G2771" s="10">
        <v>0.023790719336683173</v>
      </c>
      <c r="H2771" s="7">
        <v>18.5220096272933</v>
      </c>
      <c r="I2771" s="7">
        <v>29.31114825369014</v>
      </c>
      <c r="J2771" s="7">
        <v>0.922779273216689</v>
      </c>
      <c r="K2771" s="7">
        <v>47.99195030186368</v>
      </c>
      <c r="L2771" s="7">
        <v>69.78681086456604</v>
      </c>
      <c r="M2771" s="7">
        <v>33.20525065720724</v>
      </c>
      <c r="N2771" s="7">
        <v>1.0</v>
      </c>
      <c r="O2771" s="10">
        <v>0.023790719336683173</v>
      </c>
      <c r="P2771" s="15">
        <v>0.0</v>
      </c>
      <c r="Q2771" s="11">
        <v>5.0</v>
      </c>
    </row>
    <row r="2772">
      <c r="A2772" s="6" t="s">
        <v>2834</v>
      </c>
      <c r="B2772" s="7">
        <v>3903.64</v>
      </c>
      <c r="C2772" s="7">
        <v>3906.41</v>
      </c>
      <c r="D2772" s="7">
        <v>3868.57</v>
      </c>
      <c r="E2772" s="7">
        <v>3870.29</v>
      </c>
      <c r="F2772" s="7">
        <v>5536.01</v>
      </c>
      <c r="G2772" s="10">
        <v>-0.008080844323930934</v>
      </c>
      <c r="H2772" s="7">
        <v>16.423184587114974</v>
      </c>
      <c r="I2772" s="7">
        <v>26.733555520375106</v>
      </c>
      <c r="J2772" s="7">
        <v>0.8007688938634479</v>
      </c>
      <c r="K2772" s="7">
        <v>44.468165603718504</v>
      </c>
      <c r="L2772" s="7">
        <v>50.18957051401583</v>
      </c>
      <c r="M2772" s="7">
        <v>44.46930615120072</v>
      </c>
      <c r="N2772" s="7">
        <v>1.0</v>
      </c>
      <c r="O2772" s="10">
        <v>-0.008080844323930934</v>
      </c>
      <c r="P2772" s="15">
        <v>0.0</v>
      </c>
      <c r="Q2772" s="11">
        <v>2.0</v>
      </c>
    </row>
    <row r="2773">
      <c r="A2773" s="6" t="s">
        <v>2835</v>
      </c>
      <c r="B2773" s="7">
        <v>3863.99</v>
      </c>
      <c r="C2773" s="7">
        <v>3874.47</v>
      </c>
      <c r="D2773" s="7">
        <v>3818.86</v>
      </c>
      <c r="E2773" s="7">
        <v>3819.72</v>
      </c>
      <c r="F2773" s="7">
        <v>6173.66</v>
      </c>
      <c r="G2773" s="10">
        <v>-0.013066204341276795</v>
      </c>
      <c r="H2773" s="7">
        <v>10.557573121594942</v>
      </c>
      <c r="I2773" s="7">
        <v>23.498359040619075</v>
      </c>
      <c r="J2773" s="7">
        <v>0.6460288170860967</v>
      </c>
      <c r="K2773" s="7">
        <v>39.24772217716926</v>
      </c>
      <c r="L2773" s="7">
        <v>18.758157747529282</v>
      </c>
      <c r="M2773" s="7">
        <v>46.24484637537038</v>
      </c>
      <c r="N2773" s="7">
        <v>2.0</v>
      </c>
      <c r="O2773" s="10">
        <v>-0.02114704866520773</v>
      </c>
      <c r="P2773" s="15">
        <v>0.0</v>
      </c>
      <c r="Q2773" s="11">
        <v>1.0</v>
      </c>
    </row>
    <row r="2774">
      <c r="A2774" s="6" t="s">
        <v>2836</v>
      </c>
      <c r="B2774" s="7">
        <v>3818.53</v>
      </c>
      <c r="C2774" s="7">
        <v>3843.67</v>
      </c>
      <c r="D2774" s="7">
        <v>3723.34</v>
      </c>
      <c r="E2774" s="7">
        <v>3768.47</v>
      </c>
      <c r="F2774" s="7">
        <v>7195.4</v>
      </c>
      <c r="G2774" s="10">
        <v>-0.013417213827191523</v>
      </c>
      <c r="H2774" s="7">
        <v>1.7533752711551642</v>
      </c>
      <c r="I2774" s="7">
        <v>19.149362286726294</v>
      </c>
      <c r="J2774" s="7">
        <v>0.5165707935677857</v>
      </c>
      <c r="K2774" s="7">
        <v>34.06176591021742</v>
      </c>
      <c r="L2774" s="7">
        <v>19.87317803514013</v>
      </c>
      <c r="M2774" s="7">
        <v>29.606968765561746</v>
      </c>
      <c r="N2774" s="7">
        <v>3.0</v>
      </c>
      <c r="O2774" s="10">
        <v>-0.03456426249239925</v>
      </c>
      <c r="P2774" s="15">
        <v>0.0</v>
      </c>
      <c r="Q2774" s="11">
        <v>1.0</v>
      </c>
    </row>
    <row r="2775">
      <c r="A2775" s="6" t="s">
        <v>2837</v>
      </c>
      <c r="B2775" s="7">
        <v>3793.58</v>
      </c>
      <c r="C2775" s="7">
        <v>3851.69</v>
      </c>
      <c r="D2775" s="7">
        <v>3730.19</v>
      </c>
      <c r="E2775" s="7">
        <v>3841.94</v>
      </c>
      <c r="F2775" s="7">
        <v>6851.07</v>
      </c>
      <c r="G2775" s="10">
        <v>0.019495975820425865</v>
      </c>
      <c r="H2775" s="7">
        <v>0.696372678688931</v>
      </c>
      <c r="I2775" s="7">
        <v>15.458764365118823</v>
      </c>
      <c r="J2775" s="7">
        <v>0.6963982219898031</v>
      </c>
      <c r="K2775" s="7">
        <v>41.05157698013604</v>
      </c>
      <c r="L2775" s="7">
        <v>52.22598969571539</v>
      </c>
      <c r="M2775" s="7">
        <v>30.285775159461604</v>
      </c>
      <c r="N2775" s="7">
        <v>1.0</v>
      </c>
      <c r="O2775" s="10">
        <v>0.019495975820425865</v>
      </c>
      <c r="P2775" s="15">
        <v>0.0</v>
      </c>
      <c r="Q2775" s="11">
        <v>5.0</v>
      </c>
    </row>
    <row r="2776">
      <c r="A2776" s="6" t="s">
        <v>2838</v>
      </c>
      <c r="B2776" s="7">
        <v>3844.39</v>
      </c>
      <c r="C2776" s="7">
        <v>3881.06</v>
      </c>
      <c r="D2776" s="7">
        <v>3819.25</v>
      </c>
      <c r="E2776" s="7">
        <v>3821.35</v>
      </c>
      <c r="F2776" s="7">
        <v>5871.71</v>
      </c>
      <c r="G2776" s="10">
        <v>-0.005359271617984702</v>
      </c>
      <c r="H2776" s="7">
        <v>-1.7822062490686221</v>
      </c>
      <c r="I2776" s="7">
        <v>12.010570242281336</v>
      </c>
      <c r="J2776" s="7">
        <v>0.6569948506059016</v>
      </c>
      <c r="K2776" s="7">
        <v>39.649782276973454</v>
      </c>
      <c r="L2776" s="7">
        <v>46.611499500641926</v>
      </c>
      <c r="M2776" s="7">
        <v>39.57022241049915</v>
      </c>
      <c r="N2776" s="7">
        <v>1.0</v>
      </c>
      <c r="O2776" s="10">
        <v>-0.005359271617984702</v>
      </c>
      <c r="P2776" s="15">
        <v>0.0</v>
      </c>
      <c r="Q2776" s="11">
        <v>2.0</v>
      </c>
    </row>
    <row r="2777">
      <c r="A2777" s="6" t="s">
        <v>2839</v>
      </c>
      <c r="B2777" s="7">
        <v>3851.93</v>
      </c>
      <c r="C2777" s="7">
        <v>3903.76</v>
      </c>
      <c r="D2777" s="7">
        <v>3851.93</v>
      </c>
      <c r="E2777" s="7">
        <v>3875.44</v>
      </c>
      <c r="F2777" s="7">
        <v>5513.56</v>
      </c>
      <c r="G2777" s="10">
        <v>0.01415468355424134</v>
      </c>
      <c r="H2777" s="7">
        <v>0.6110690211962719</v>
      </c>
      <c r="I2777" s="7">
        <v>9.730669998064325</v>
      </c>
      <c r="J2777" s="7">
        <v>0.8269927255842754</v>
      </c>
      <c r="K2777" s="7">
        <v>45.26524457396522</v>
      </c>
      <c r="L2777" s="7">
        <v>73.45342154826876</v>
      </c>
      <c r="M2777" s="7">
        <v>57.430303581542034</v>
      </c>
      <c r="N2777" s="7">
        <v>1.0</v>
      </c>
      <c r="O2777" s="10">
        <v>0.01415468355424134</v>
      </c>
      <c r="P2777" s="15">
        <v>0.0</v>
      </c>
      <c r="Q2777" s="11">
        <v>5.0</v>
      </c>
    </row>
    <row r="2778">
      <c r="A2778" s="6" t="s">
        <v>2840</v>
      </c>
      <c r="B2778" s="7">
        <v>3891.99</v>
      </c>
      <c r="C2778" s="7">
        <v>3917.35</v>
      </c>
      <c r="D2778" s="7">
        <v>3885.73</v>
      </c>
      <c r="E2778" s="7">
        <v>3898.81</v>
      </c>
      <c r="F2778" s="7">
        <v>5847.38</v>
      </c>
      <c r="G2778" s="10">
        <v>0.006030283013025589</v>
      </c>
      <c r="H2778" s="7">
        <v>4.343451993383951</v>
      </c>
      <c r="I2778" s="7">
        <v>8.65322639712825</v>
      </c>
      <c r="J2778" s="7">
        <v>0.9504072753443035</v>
      </c>
      <c r="K2778" s="7">
        <v>48.72865720707123</v>
      </c>
      <c r="L2778" s="7">
        <v>84.7394600859613</v>
      </c>
      <c r="M2778" s="7">
        <v>68.26812704495732</v>
      </c>
      <c r="N2778" s="7">
        <v>2.0</v>
      </c>
      <c r="O2778" s="10">
        <v>0.02018496656726693</v>
      </c>
      <c r="P2778" s="15">
        <v>0.0</v>
      </c>
      <c r="Q2778" s="11">
        <v>4.0</v>
      </c>
    </row>
    <row r="2779">
      <c r="A2779" s="6" t="s">
        <v>2841</v>
      </c>
      <c r="B2779" s="7">
        <v>3915.54</v>
      </c>
      <c r="C2779" s="7">
        <v>3960.27</v>
      </c>
      <c r="D2779" s="7">
        <v>3915.54</v>
      </c>
      <c r="E2779" s="7">
        <v>3939.34</v>
      </c>
      <c r="F2779" s="7">
        <v>5312.88</v>
      </c>
      <c r="G2779" s="10">
        <v>0.010395479646353683</v>
      </c>
      <c r="H2779" s="7">
        <v>10.451348031498583</v>
      </c>
      <c r="I2779" s="7">
        <v>9.012850724002318</v>
      </c>
      <c r="J2779" s="7">
        <v>1.1093388734376572</v>
      </c>
      <c r="K2779" s="7">
        <v>52.59178064782603</v>
      </c>
      <c r="L2779" s="7">
        <v>91.16616722238642</v>
      </c>
      <c r="M2779" s="7">
        <v>83.1196829522055</v>
      </c>
      <c r="N2779" s="7">
        <v>3.0</v>
      </c>
      <c r="O2779" s="10">
        <v>0.03058044621362061</v>
      </c>
      <c r="P2779" s="15">
        <v>0.0</v>
      </c>
      <c r="Q2779" s="11">
        <v>5.0</v>
      </c>
    </row>
    <row r="2780">
      <c r="A2780" s="6" t="s">
        <v>2842</v>
      </c>
      <c r="B2780" s="7">
        <v>3924.52</v>
      </c>
      <c r="C2780" s="7">
        <v>3944.99</v>
      </c>
      <c r="D2780" s="7">
        <v>3915.21</v>
      </c>
      <c r="E2780" s="7">
        <v>3943.34</v>
      </c>
      <c r="F2780" s="7">
        <v>4476.28</v>
      </c>
      <c r="G2780" s="10">
        <v>0.0010153985185335614</v>
      </c>
      <c r="H2780" s="7">
        <v>15.436721303166905</v>
      </c>
      <c r="I2780" s="7">
        <v>10.297624839835237</v>
      </c>
      <c r="J2780" s="7">
        <v>1.2491984192081131</v>
      </c>
      <c r="K2780" s="7">
        <v>55.53971621800824</v>
      </c>
      <c r="L2780" s="7">
        <v>92.85442957835654</v>
      </c>
      <c r="M2780" s="7">
        <v>89.58668562890142</v>
      </c>
      <c r="N2780" s="7">
        <v>4.0</v>
      </c>
      <c r="O2780" s="10">
        <v>0.031595844732154175</v>
      </c>
      <c r="P2780" s="15">
        <v>0.0</v>
      </c>
      <c r="Q2780" s="11">
        <v>3.0</v>
      </c>
    </row>
    <row r="2781">
      <c r="A2781" s="6" t="s">
        <v>2843</v>
      </c>
      <c r="B2781" s="7">
        <v>3942.96</v>
      </c>
      <c r="C2781" s="7">
        <v>3970.08</v>
      </c>
      <c r="D2781" s="7">
        <v>3923.54</v>
      </c>
      <c r="E2781" s="7">
        <v>3968.94</v>
      </c>
      <c r="F2781" s="7">
        <v>4900.1</v>
      </c>
      <c r="G2781" s="10">
        <v>0.0064919585934765725</v>
      </c>
      <c r="H2781" s="7">
        <v>21.208888723383552</v>
      </c>
      <c r="I2781" s="7">
        <v>12.4798776165449</v>
      </c>
      <c r="J2781" s="7">
        <v>1.3264857206770566</v>
      </c>
      <c r="K2781" s="7">
        <v>57.016714475729565</v>
      </c>
      <c r="L2781" s="7">
        <v>99.53797519656324</v>
      </c>
      <c r="M2781" s="7">
        <v>94.51952399910208</v>
      </c>
      <c r="N2781" s="7">
        <v>5.0</v>
      </c>
      <c r="O2781" s="10">
        <v>0.03808780332563075</v>
      </c>
      <c r="P2781" s="15">
        <v>0.0</v>
      </c>
      <c r="Q2781" s="11">
        <v>4.0</v>
      </c>
    </row>
    <row r="2782">
      <c r="A2782" s="6" t="s">
        <v>2844</v>
      </c>
      <c r="B2782" s="7">
        <v>3973.59</v>
      </c>
      <c r="C2782" s="7">
        <v>3981.04</v>
      </c>
      <c r="D2782" s="7">
        <v>3953.44</v>
      </c>
      <c r="E2782" s="7">
        <v>3962.71</v>
      </c>
      <c r="F2782" s="7">
        <v>4613.08</v>
      </c>
      <c r="G2782" s="10">
        <v>-0.0015696886322292647</v>
      </c>
      <c r="H2782" s="7">
        <v>24.99256532072286</v>
      </c>
      <c r="I2782" s="7">
        <v>14.982415157380494</v>
      </c>
      <c r="J2782" s="7">
        <v>1.1358353069775922</v>
      </c>
      <c r="K2782" s="7">
        <v>53.17991060766318</v>
      </c>
      <c r="L2782" s="7">
        <v>92.88707799767172</v>
      </c>
      <c r="M2782" s="7">
        <v>95.09316092419716</v>
      </c>
      <c r="N2782" s="7">
        <v>1.0</v>
      </c>
      <c r="O2782" s="10">
        <v>-0.0015696886322292647</v>
      </c>
      <c r="P2782" s="15">
        <v>0.0</v>
      </c>
      <c r="Q2782" s="11">
        <v>3.0</v>
      </c>
    </row>
    <row r="2783">
      <c r="A2783" s="6" t="s">
        <v>2845</v>
      </c>
      <c r="B2783" s="7">
        <v>3949.57</v>
      </c>
      <c r="C2783" s="7">
        <v>3983.87</v>
      </c>
      <c r="D2783" s="7">
        <v>3935.74</v>
      </c>
      <c r="E2783" s="7">
        <v>3974.12</v>
      </c>
      <c r="F2783" s="7">
        <v>4561.66</v>
      </c>
      <c r="G2783" s="10">
        <v>0.002879342672060245</v>
      </c>
      <c r="H2783" s="7">
        <v>28.582368178231263</v>
      </c>
      <c r="I2783" s="7">
        <v>17.70240576155065</v>
      </c>
      <c r="J2783" s="7">
        <v>1.8117290872392875</v>
      </c>
      <c r="K2783" s="7">
        <v>64.43469591226315</v>
      </c>
      <c r="L2783" s="7">
        <v>96.25762867999846</v>
      </c>
      <c r="M2783" s="7">
        <v>96.22756062474447</v>
      </c>
      <c r="N2783" s="7">
        <v>1.0</v>
      </c>
      <c r="O2783" s="10">
        <v>0.002879342672060245</v>
      </c>
      <c r="P2783" s="15">
        <v>0.0</v>
      </c>
      <c r="Q2783" s="11">
        <v>3.0</v>
      </c>
    </row>
    <row r="2784">
      <c r="A2784" s="6" t="s">
        <v>2846</v>
      </c>
      <c r="B2784" s="7">
        <v>3953.5</v>
      </c>
      <c r="C2784" s="7">
        <v>3969.62</v>
      </c>
      <c r="D2784" s="7">
        <v>3910.86</v>
      </c>
      <c r="E2784" s="7">
        <v>3915.46</v>
      </c>
      <c r="F2784" s="7">
        <v>5118.59</v>
      </c>
      <c r="G2784" s="10">
        <v>-0.014760500437832742</v>
      </c>
      <c r="H2784" s="7">
        <v>26.389736591626843</v>
      </c>
      <c r="I2784" s="7">
        <v>19.43987192756589</v>
      </c>
      <c r="J2784" s="7">
        <v>1.4766713887492564</v>
      </c>
      <c r="K2784" s="7">
        <v>59.62322637784378</v>
      </c>
      <c r="L2784" s="7">
        <v>73.74198748704566</v>
      </c>
      <c r="M2784" s="7">
        <v>87.62889805490528</v>
      </c>
      <c r="N2784" s="7">
        <v>1.0</v>
      </c>
      <c r="O2784" s="10">
        <v>-0.014760500437832742</v>
      </c>
      <c r="P2784" s="15">
        <v>0.0</v>
      </c>
      <c r="Q2784" s="11">
        <v>1.0</v>
      </c>
    </row>
    <row r="2785">
      <c r="A2785" s="6" t="s">
        <v>2847</v>
      </c>
      <c r="B2785" s="7">
        <v>3913.14</v>
      </c>
      <c r="C2785" s="7">
        <v>3930.12</v>
      </c>
      <c r="D2785" s="7">
        <v>3886.75</v>
      </c>
      <c r="E2785" s="7">
        <v>3913.1</v>
      </c>
      <c r="F2785" s="7">
        <v>7757.42</v>
      </c>
      <c r="G2785" s="10">
        <v>-6.027388863633206E-4</v>
      </c>
      <c r="H2785" s="7">
        <v>24.182862994240168</v>
      </c>
      <c r="I2785" s="7">
        <v>20.388470140900747</v>
      </c>
      <c r="J2785" s="7">
        <v>1.0509968805099676</v>
      </c>
      <c r="K2785" s="7">
        <v>51.2432217960587</v>
      </c>
      <c r="L2785" s="7">
        <v>72.8361417111273</v>
      </c>
      <c r="M2785" s="7">
        <v>80.94525262605714</v>
      </c>
      <c r="N2785" s="7">
        <v>2.0</v>
      </c>
      <c r="O2785" s="10">
        <v>-0.015363239324196063</v>
      </c>
      <c r="P2785" s="15">
        <v>0.0</v>
      </c>
      <c r="Q2785" s="11">
        <v>3.0</v>
      </c>
    </row>
    <row r="2786">
      <c r="A2786" s="6" t="s">
        <v>2848</v>
      </c>
      <c r="B2786" s="7">
        <v>3916.48</v>
      </c>
      <c r="C2786" s="7">
        <v>3955.31</v>
      </c>
      <c r="D2786" s="7">
        <v>3914.16</v>
      </c>
      <c r="E2786" s="7">
        <v>3940.59</v>
      </c>
      <c r="F2786" s="7">
        <v>4316.26</v>
      </c>
      <c r="G2786" s="10">
        <v>0.007025120748255919</v>
      </c>
      <c r="H2786" s="7">
        <v>24.371177264159996</v>
      </c>
      <c r="I2786" s="7">
        <v>21.1850115655526</v>
      </c>
      <c r="J2786" s="7">
        <v>1.3706632922071078</v>
      </c>
      <c r="K2786" s="7">
        <v>57.81771273519862</v>
      </c>
      <c r="L2786" s="7">
        <v>83.38770966875224</v>
      </c>
      <c r="M2786" s="7">
        <v>76.6552796223084</v>
      </c>
      <c r="N2786" s="7">
        <v>1.0</v>
      </c>
      <c r="O2786" s="10">
        <v>0.007025120748255919</v>
      </c>
      <c r="P2786" s="15">
        <v>0.0</v>
      </c>
      <c r="Q2786" s="11">
        <v>4.0</v>
      </c>
    </row>
    <row r="2787">
      <c r="A2787" s="6" t="s">
        <v>2849</v>
      </c>
      <c r="B2787" s="7">
        <v>3937.6</v>
      </c>
      <c r="C2787" s="7">
        <v>3949.13</v>
      </c>
      <c r="D2787" s="7">
        <v>3901.57</v>
      </c>
      <c r="E2787" s="7">
        <v>3910.52</v>
      </c>
      <c r="F2787" s="7">
        <v>4669.01</v>
      </c>
      <c r="G2787" s="10">
        <v>-0.007630837006641179</v>
      </c>
      <c r="H2787" s="7">
        <v>21.842236281741407</v>
      </c>
      <c r="I2787" s="7">
        <v>21.316456508790363</v>
      </c>
      <c r="J2787" s="7">
        <v>1.5367699219673683</v>
      </c>
      <c r="K2787" s="7">
        <v>60.579791200596574</v>
      </c>
      <c r="L2787" s="7">
        <v>71.84585268491153</v>
      </c>
      <c r="M2787" s="7">
        <v>76.02323468826368</v>
      </c>
      <c r="N2787" s="7">
        <v>1.0</v>
      </c>
      <c r="O2787" s="10">
        <v>-0.007630837006641179</v>
      </c>
      <c r="P2787" s="15">
        <v>0.0</v>
      </c>
      <c r="Q2787" s="11">
        <v>2.0</v>
      </c>
    </row>
    <row r="2788">
      <c r="A2788" s="6" t="s">
        <v>2850</v>
      </c>
      <c r="B2788" s="7">
        <v>3919.93</v>
      </c>
      <c r="C2788" s="7">
        <v>3942.08</v>
      </c>
      <c r="D2788" s="7">
        <v>3889.07</v>
      </c>
      <c r="E2788" s="7">
        <v>3889.14</v>
      </c>
      <c r="F2788" s="7">
        <v>4783.02</v>
      </c>
      <c r="G2788" s="10">
        <v>-0.005467303581109446</v>
      </c>
      <c r="H2788" s="7">
        <v>17.906430825068583</v>
      </c>
      <c r="I2788" s="7">
        <v>20.63445137204601</v>
      </c>
      <c r="J2788" s="7">
        <v>1.866322061885273</v>
      </c>
      <c r="K2788" s="7">
        <v>65.11208515967436</v>
      </c>
      <c r="L2788" s="7">
        <v>62.65767896562595</v>
      </c>
      <c r="M2788" s="7">
        <v>72.63041377309658</v>
      </c>
      <c r="N2788" s="7">
        <v>2.0</v>
      </c>
      <c r="O2788" s="10">
        <v>-0.013098140587750624</v>
      </c>
      <c r="P2788" s="15">
        <v>0.0</v>
      </c>
      <c r="Q2788" s="11">
        <v>2.0</v>
      </c>
    </row>
    <row r="2789">
      <c r="A2789" s="6" t="s">
        <v>2851</v>
      </c>
      <c r="B2789" s="7">
        <v>3879.34</v>
      </c>
      <c r="C2789" s="7">
        <v>3919.54</v>
      </c>
      <c r="D2789" s="7">
        <v>3853.5</v>
      </c>
      <c r="E2789" s="7">
        <v>3909.52</v>
      </c>
      <c r="F2789" s="7">
        <v>4948.34</v>
      </c>
      <c r="G2789" s="10">
        <v>0.005240233059236775</v>
      </c>
      <c r="H2789" s="7">
        <v>16.244515657304873</v>
      </c>
      <c r="I2789" s="7">
        <v>19.75646422909778</v>
      </c>
      <c r="J2789" s="7">
        <v>1.4851748151338913</v>
      </c>
      <c r="K2789" s="7">
        <v>59.76138201987517</v>
      </c>
      <c r="L2789" s="7">
        <v>54.835378447333284</v>
      </c>
      <c r="M2789" s="7">
        <v>63.112970032623586</v>
      </c>
      <c r="N2789" s="7">
        <v>1.0</v>
      </c>
      <c r="O2789" s="10">
        <v>0.005240233059236775</v>
      </c>
      <c r="P2789" s="15">
        <v>0.0</v>
      </c>
      <c r="Q2789" s="11">
        <v>4.0</v>
      </c>
    </row>
    <row r="2790">
      <c r="A2790" s="6" t="s">
        <v>2852</v>
      </c>
      <c r="B2790" s="7">
        <v>3917.12</v>
      </c>
      <c r="C2790" s="7">
        <v>3978.19</v>
      </c>
      <c r="D2790" s="7">
        <v>3917.12</v>
      </c>
      <c r="E2790" s="7">
        <v>3974.54</v>
      </c>
      <c r="F2790" s="7">
        <v>5483.16</v>
      </c>
      <c r="G2790" s="10">
        <v>0.016631197691788245</v>
      </c>
      <c r="H2790" s="7">
        <v>19.944103310398077</v>
      </c>
      <c r="I2790" s="7">
        <v>19.79399204535784</v>
      </c>
      <c r="J2790" s="7">
        <v>2.2905644481887086</v>
      </c>
      <c r="K2790" s="7">
        <v>69.61007706290482</v>
      </c>
      <c r="L2790" s="7">
        <v>92.92860391086863</v>
      </c>
      <c r="M2790" s="7">
        <v>70.14055377460929</v>
      </c>
      <c r="N2790" s="7">
        <v>2.0</v>
      </c>
      <c r="O2790" s="10">
        <v>0.02187143075102502</v>
      </c>
      <c r="P2790" s="15">
        <v>0.0</v>
      </c>
      <c r="Q2790" s="11">
        <v>5.0</v>
      </c>
    </row>
    <row r="2791">
      <c r="A2791" s="6" t="s">
        <v>2853</v>
      </c>
      <c r="B2791" s="7">
        <v>3969.31</v>
      </c>
      <c r="C2791" s="7">
        <v>3981.83</v>
      </c>
      <c r="D2791" s="7">
        <v>3943.25</v>
      </c>
      <c r="E2791" s="7">
        <v>3971.09</v>
      </c>
      <c r="F2791" s="7">
        <v>4628.18</v>
      </c>
      <c r="G2791" s="10">
        <v>-8.680249789912337E-4</v>
      </c>
      <c r="H2791" s="7">
        <v>22.340143741620068</v>
      </c>
      <c r="I2791" s="7">
        <v>20.303222384610287</v>
      </c>
      <c r="J2791" s="7">
        <v>1.7830536225951699</v>
      </c>
      <c r="K2791" s="7">
        <v>64.06824533019562</v>
      </c>
      <c r="L2791" s="7">
        <v>90.1971312418503</v>
      </c>
      <c r="M2791" s="7">
        <v>79.3203712000174</v>
      </c>
      <c r="N2791" s="7">
        <v>1.0</v>
      </c>
      <c r="O2791" s="10">
        <v>-8.680249789912337E-4</v>
      </c>
      <c r="P2791" s="15">
        <v>0.0</v>
      </c>
      <c r="Q2791" s="11">
        <v>3.0</v>
      </c>
    </row>
    <row r="2792">
      <c r="A2792" s="6" t="s">
        <v>2854</v>
      </c>
      <c r="B2792" s="7">
        <v>3963.34</v>
      </c>
      <c r="C2792" s="7">
        <v>3968.01</v>
      </c>
      <c r="D2792" s="7">
        <v>3944.35</v>
      </c>
      <c r="E2792" s="7">
        <v>3958.55</v>
      </c>
      <c r="F2792" s="7">
        <v>4121.51</v>
      </c>
      <c r="G2792" s="10">
        <v>-0.0031578231669390426</v>
      </c>
      <c r="H2792" s="7">
        <v>22.962452982701507</v>
      </c>
      <c r="I2792" s="7">
        <v>20.83506850422853</v>
      </c>
      <c r="J2792" s="7">
        <v>1.443537010913952</v>
      </c>
      <c r="K2792" s="7">
        <v>59.075717063685005</v>
      </c>
      <c r="L2792" s="7">
        <v>80.57835391577838</v>
      </c>
      <c r="M2792" s="7">
        <v>87.90136302283243</v>
      </c>
      <c r="N2792" s="7">
        <v>2.0</v>
      </c>
      <c r="O2792" s="10">
        <v>-0.004025848145930276</v>
      </c>
      <c r="P2792" s="15">
        <v>0.0</v>
      </c>
      <c r="Q2792" s="11">
        <v>2.0</v>
      </c>
    </row>
    <row r="2793">
      <c r="A2793" s="6" t="s">
        <v>2855</v>
      </c>
      <c r="B2793" s="7">
        <v>3967.25</v>
      </c>
      <c r="C2793" s="7">
        <v>3994.41</v>
      </c>
      <c r="D2793" s="7">
        <v>3966.98</v>
      </c>
      <c r="E2793" s="7">
        <v>3972.89</v>
      </c>
      <c r="F2793" s="7">
        <v>4578.05</v>
      </c>
      <c r="G2793" s="10">
        <v>0.0036225385557842366</v>
      </c>
      <c r="H2793" s="7">
        <v>24.332268450982156</v>
      </c>
      <c r="I2793" s="7">
        <v>21.53450849357926</v>
      </c>
      <c r="J2793" s="7">
        <v>1.249090504120571</v>
      </c>
      <c r="K2793" s="7">
        <v>55.537582939953076</v>
      </c>
      <c r="L2793" s="7">
        <v>84.72784046554538</v>
      </c>
      <c r="M2793" s="7">
        <v>85.16777520772469</v>
      </c>
      <c r="N2793" s="7">
        <v>1.0</v>
      </c>
      <c r="O2793" s="10">
        <v>0.0036225385557842366</v>
      </c>
      <c r="P2793" s="15">
        <v>0.0</v>
      </c>
      <c r="Q2793" s="11">
        <v>4.0</v>
      </c>
    </row>
    <row r="2794">
      <c r="A2794" s="6" t="s">
        <v>2856</v>
      </c>
      <c r="B2794" s="7">
        <v>3992.78</v>
      </c>
      <c r="C2794" s="7">
        <v>4020.63</v>
      </c>
      <c r="D2794" s="7">
        <v>3992.78</v>
      </c>
      <c r="E2794" s="7">
        <v>4019.87</v>
      </c>
      <c r="F2794" s="7">
        <v>4162.13</v>
      </c>
      <c r="G2794" s="10">
        <v>0.011825144919693225</v>
      </c>
      <c r="H2794" s="7">
        <v>28.875887197345037</v>
      </c>
      <c r="I2794" s="7">
        <v>23.002784234332417</v>
      </c>
      <c r="J2794" s="7">
        <v>1.568193629816614</v>
      </c>
      <c r="K2794" s="7">
        <v>61.06212598652826</v>
      </c>
      <c r="L2794" s="7">
        <v>99.54526416561946</v>
      </c>
      <c r="M2794" s="7">
        <v>88.28381951564774</v>
      </c>
      <c r="N2794" s="7">
        <v>2.0</v>
      </c>
      <c r="O2794" s="10">
        <v>0.015447683475477461</v>
      </c>
      <c r="P2794" s="15">
        <v>0.0</v>
      </c>
      <c r="Q2794" s="11">
        <v>5.0</v>
      </c>
    </row>
    <row r="2795">
      <c r="A2795" s="6" t="s">
        <v>2857</v>
      </c>
      <c r="B2795" s="7">
        <v>4034.44</v>
      </c>
      <c r="C2795" s="7">
        <v>4083.42</v>
      </c>
      <c r="D2795" s="7">
        <v>4034.44</v>
      </c>
      <c r="E2795" s="7">
        <v>4077.91</v>
      </c>
      <c r="F2795" s="7">
        <v>4005.03</v>
      </c>
      <c r="G2795" s="10">
        <v>0.014438277854756489</v>
      </c>
      <c r="H2795" s="7">
        <v>36.73660402486803</v>
      </c>
      <c r="I2795" s="7">
        <v>25.74954819243954</v>
      </c>
      <c r="J2795" s="7">
        <v>1.8090429876011564</v>
      </c>
      <c r="K2795" s="7">
        <v>64.4006871943967</v>
      </c>
      <c r="L2795" s="7">
        <v>97.6035142658315</v>
      </c>
      <c r="M2795" s="7">
        <v>93.95887296566544</v>
      </c>
      <c r="N2795" s="7">
        <v>3.0</v>
      </c>
      <c r="O2795" s="10">
        <v>0.02988596133023395</v>
      </c>
      <c r="P2795" s="15">
        <v>0.0</v>
      </c>
      <c r="Q2795" s="11">
        <v>5.0</v>
      </c>
    </row>
    <row r="2796">
      <c r="A2796" s="6" t="s">
        <v>2858</v>
      </c>
      <c r="B2796" s="7">
        <v>4075.57</v>
      </c>
      <c r="C2796" s="7">
        <v>4086.23</v>
      </c>
      <c r="D2796" s="7">
        <v>4068.14</v>
      </c>
      <c r="E2796" s="7">
        <v>4073.94</v>
      </c>
      <c r="F2796" s="7">
        <v>4081.27</v>
      </c>
      <c r="G2796" s="10">
        <v>-9.735379152555598E-4</v>
      </c>
      <c r="H2796" s="7">
        <v>42.159939385179314</v>
      </c>
      <c r="I2796" s="7">
        <v>29.0316264309875</v>
      </c>
      <c r="J2796" s="7">
        <v>1.8399154270180484</v>
      </c>
      <c r="K2796" s="7">
        <v>64.78768379909066</v>
      </c>
      <c r="L2796" s="7">
        <v>94.7192025093456</v>
      </c>
      <c r="M2796" s="7">
        <v>97.28932698026553</v>
      </c>
      <c r="N2796" s="7">
        <v>1.0</v>
      </c>
      <c r="O2796" s="10">
        <v>-9.735379152555598E-4</v>
      </c>
      <c r="P2796" s="15">
        <v>0.0</v>
      </c>
      <c r="Q2796" s="11">
        <v>3.0</v>
      </c>
    </row>
    <row r="2797">
      <c r="A2797" s="6" t="s">
        <v>2859</v>
      </c>
      <c r="B2797" s="7">
        <v>4074.29</v>
      </c>
      <c r="C2797" s="7">
        <v>4083.13</v>
      </c>
      <c r="D2797" s="7">
        <v>4068.31</v>
      </c>
      <c r="E2797" s="7">
        <v>4079.95</v>
      </c>
      <c r="F2797" s="7">
        <v>4120.81</v>
      </c>
      <c r="G2797" s="10">
        <v>0.0014752303666720088</v>
      </c>
      <c r="H2797" s="7">
        <v>46.407966355392546</v>
      </c>
      <c r="I2797" s="7">
        <v>32.506894415868516</v>
      </c>
      <c r="J2797" s="7">
        <v>1.7991391678622675</v>
      </c>
      <c r="K2797" s="7">
        <v>64.27473090722708</v>
      </c>
      <c r="L2797" s="7">
        <v>97.30159412194381</v>
      </c>
      <c r="M2797" s="7">
        <v>96.54143696570698</v>
      </c>
      <c r="N2797" s="7">
        <v>1.0</v>
      </c>
      <c r="O2797" s="10">
        <v>0.0014752303666720088</v>
      </c>
      <c r="P2797" s="15">
        <v>0.0</v>
      </c>
      <c r="Q2797" s="11">
        <v>3.0</v>
      </c>
    </row>
    <row r="2798">
      <c r="A2798" s="6" t="s">
        <v>2860</v>
      </c>
      <c r="B2798" s="7">
        <v>4089.95</v>
      </c>
      <c r="C2798" s="7">
        <v>4098.19</v>
      </c>
      <c r="D2798" s="7">
        <v>4082.54</v>
      </c>
      <c r="E2798" s="7">
        <v>4097.17</v>
      </c>
      <c r="F2798" s="7">
        <v>3907.1</v>
      </c>
      <c r="G2798" s="10">
        <v>0.004220639958823088</v>
      </c>
      <c r="H2798" s="7">
        <v>50.581002114330204</v>
      </c>
      <c r="I2798" s="7">
        <v>36.12171595556086</v>
      </c>
      <c r="J2798" s="7">
        <v>3.4631964213094766</v>
      </c>
      <c r="K2798" s="7">
        <v>77.59453302961276</v>
      </c>
      <c r="L2798" s="7">
        <v>99.58314602149679</v>
      </c>
      <c r="M2798" s="7">
        <v>97.2013142175954</v>
      </c>
      <c r="N2798" s="7">
        <v>2.0</v>
      </c>
      <c r="O2798" s="10">
        <v>0.005695870325495097</v>
      </c>
      <c r="P2798" s="15">
        <v>0.0</v>
      </c>
      <c r="Q2798" s="11">
        <v>4.0</v>
      </c>
    </row>
    <row r="2799">
      <c r="A2799" s="6" t="s">
        <v>2861</v>
      </c>
      <c r="B2799" s="7">
        <v>4096.11</v>
      </c>
      <c r="C2799" s="7">
        <v>4129.48</v>
      </c>
      <c r="D2799" s="7">
        <v>4095.51</v>
      </c>
      <c r="E2799" s="7">
        <v>4128.8</v>
      </c>
      <c r="F2799" s="7">
        <v>3640.39</v>
      </c>
      <c r="G2799" s="10">
        <v>0.007719962803593727</v>
      </c>
      <c r="H2799" s="7">
        <v>55.79724378171022</v>
      </c>
      <c r="I2799" s="7">
        <v>40.056821520790734</v>
      </c>
      <c r="J2799" s="7">
        <v>4.0205853521915795</v>
      </c>
      <c r="K2799" s="7">
        <v>80.08200379337279</v>
      </c>
      <c r="L2799" s="7">
        <v>99.75360533372006</v>
      </c>
      <c r="M2799" s="7">
        <v>98.87944849238689</v>
      </c>
      <c r="N2799" s="7">
        <v>3.0</v>
      </c>
      <c r="O2799" s="10">
        <v>0.013415833129088823</v>
      </c>
      <c r="P2799" s="15">
        <v>0.0</v>
      </c>
      <c r="Q2799" s="11">
        <v>4.0</v>
      </c>
    </row>
    <row r="2800">
      <c r="A2800" s="6" t="s">
        <v>2862</v>
      </c>
      <c r="B2800" s="7">
        <v>4124.71</v>
      </c>
      <c r="C2800" s="7">
        <v>4131.76</v>
      </c>
      <c r="D2800" s="7">
        <v>4114.82</v>
      </c>
      <c r="E2800" s="7">
        <v>4127.99</v>
      </c>
      <c r="F2800" s="7">
        <v>3588.9</v>
      </c>
      <c r="G2800" s="10">
        <v>-1.9618291028880065E-4</v>
      </c>
      <c r="H2800" s="7">
        <v>59.18356139824209</v>
      </c>
      <c r="I2800" s="7">
        <v>43.88216949628101</v>
      </c>
      <c r="J2800" s="7">
        <v>3.594849072279133</v>
      </c>
      <c r="K2800" s="7">
        <v>78.23649951783986</v>
      </c>
      <c r="L2800" s="7">
        <v>98.64515201609989</v>
      </c>
      <c r="M2800" s="7">
        <v>99.32730112377224</v>
      </c>
      <c r="N2800" s="7">
        <v>1.0</v>
      </c>
      <c r="O2800" s="10">
        <v>-1.9618291028880065E-4</v>
      </c>
      <c r="P2800" s="15">
        <v>0.0</v>
      </c>
      <c r="Q2800" s="11">
        <v>3.0</v>
      </c>
    </row>
    <row r="2801">
      <c r="A2801" s="6" t="s">
        <v>2863</v>
      </c>
      <c r="B2801" s="7">
        <v>4130.1</v>
      </c>
      <c r="C2801" s="7">
        <v>4148.0</v>
      </c>
      <c r="D2801" s="7">
        <v>4124.43</v>
      </c>
      <c r="E2801" s="7">
        <v>4141.59</v>
      </c>
      <c r="F2801" s="7">
        <v>3734.72</v>
      </c>
      <c r="G2801" s="10">
        <v>0.0032945816244710777</v>
      </c>
      <c r="H2801" s="7">
        <v>62.24710299070193</v>
      </c>
      <c r="I2801" s="7">
        <v>47.555156195165196</v>
      </c>
      <c r="J2801" s="7">
        <v>6.482087781731901</v>
      </c>
      <c r="K2801" s="7">
        <v>86.63474648825188</v>
      </c>
      <c r="L2801" s="7">
        <v>97.82342954159597</v>
      </c>
      <c r="M2801" s="7">
        <v>98.74072896380532</v>
      </c>
      <c r="N2801" s="7">
        <v>1.0</v>
      </c>
      <c r="O2801" s="10">
        <v>0.0032945816244710777</v>
      </c>
      <c r="P2801" s="15">
        <v>0.0</v>
      </c>
      <c r="Q2801" s="11">
        <v>4.0</v>
      </c>
    </row>
    <row r="2802">
      <c r="A2802" s="6" t="s">
        <v>2864</v>
      </c>
      <c r="B2802" s="7">
        <v>4141.58</v>
      </c>
      <c r="C2802" s="7">
        <v>4151.69</v>
      </c>
      <c r="D2802" s="7">
        <v>4120.87</v>
      </c>
      <c r="E2802" s="7">
        <v>4124.66</v>
      </c>
      <c r="F2802" s="7">
        <v>3985.35</v>
      </c>
      <c r="G2802" s="10">
        <v>-0.004087802027723722</v>
      </c>
      <c r="H2802" s="7">
        <v>62.58740363447305</v>
      </c>
      <c r="I2802" s="7">
        <v>50.56160568302677</v>
      </c>
      <c r="J2802" s="7">
        <v>7.24721485411136</v>
      </c>
      <c r="K2802" s="7">
        <v>87.87469445516524</v>
      </c>
      <c r="L2802" s="7">
        <v>90.93530970186801</v>
      </c>
      <c r="M2802" s="7">
        <v>95.80129708652129</v>
      </c>
      <c r="N2802" s="7">
        <v>1.0</v>
      </c>
      <c r="O2802" s="10">
        <v>-0.004087802027723722</v>
      </c>
      <c r="P2802" s="15">
        <v>0.0</v>
      </c>
      <c r="Q2802" s="11">
        <v>2.0</v>
      </c>
    </row>
    <row r="2803">
      <c r="A2803" s="6" t="s">
        <v>2865</v>
      </c>
      <c r="B2803" s="7">
        <v>4139.76</v>
      </c>
      <c r="C2803" s="7">
        <v>4173.49</v>
      </c>
      <c r="D2803" s="7">
        <v>4139.76</v>
      </c>
      <c r="E2803" s="7">
        <v>4170.42</v>
      </c>
      <c r="F2803" s="7">
        <v>4033.42</v>
      </c>
      <c r="G2803" s="10">
        <v>0.011094247768300956</v>
      </c>
      <c r="H2803" s="7">
        <v>65.79114455327408</v>
      </c>
      <c r="I2803" s="7">
        <v>53.60751345707624</v>
      </c>
      <c r="J2803" s="7">
        <v>7.9204244031829765</v>
      </c>
      <c r="K2803" s="7">
        <v>88.78977103776384</v>
      </c>
      <c r="L2803" s="7">
        <v>98.80251199438324</v>
      </c>
      <c r="M2803" s="7">
        <v>95.85375041261574</v>
      </c>
      <c r="N2803" s="7">
        <v>1.0</v>
      </c>
      <c r="O2803" s="10">
        <v>0.011094247768300956</v>
      </c>
      <c r="P2803" s="15">
        <v>0.0</v>
      </c>
      <c r="Q2803" s="11">
        <v>5.0</v>
      </c>
    </row>
    <row r="2804">
      <c r="A2804" s="6" t="s">
        <v>2866</v>
      </c>
      <c r="B2804" s="7">
        <v>4174.14</v>
      </c>
      <c r="C2804" s="7">
        <v>4191.31</v>
      </c>
      <c r="D2804" s="7">
        <v>4170.75</v>
      </c>
      <c r="E2804" s="7">
        <v>4185.47</v>
      </c>
      <c r="F2804" s="7">
        <v>4163.82</v>
      </c>
      <c r="G2804" s="10">
        <v>0.0036087492386858355</v>
      </c>
      <c r="H2804" s="7">
        <v>68.75201114716856</v>
      </c>
      <c r="I2804" s="7">
        <v>56.6364129950947</v>
      </c>
      <c r="J2804" s="7">
        <v>6.59496021220156</v>
      </c>
      <c r="K2804" s="7">
        <v>86.83337407886</v>
      </c>
      <c r="L2804" s="7">
        <v>97.64573087156327</v>
      </c>
      <c r="M2804" s="7">
        <v>95.79451752260483</v>
      </c>
      <c r="N2804" s="7">
        <v>2.0</v>
      </c>
      <c r="O2804" s="10">
        <v>0.014702997006986792</v>
      </c>
      <c r="P2804" s="15">
        <v>0.0</v>
      </c>
      <c r="Q2804" s="11">
        <v>4.0</v>
      </c>
    </row>
    <row r="2805">
      <c r="A2805" s="6" t="s">
        <v>2867</v>
      </c>
      <c r="B2805" s="7">
        <v>4179.8</v>
      </c>
      <c r="C2805" s="7">
        <v>4180.81</v>
      </c>
      <c r="D2805" s="7">
        <v>4150.47</v>
      </c>
      <c r="E2805" s="7">
        <v>4163.26</v>
      </c>
      <c r="F2805" s="7">
        <v>3810.29</v>
      </c>
      <c r="G2805" s="10">
        <v>-0.005306453038726842</v>
      </c>
      <c r="H2805" s="7">
        <v>68.51654182731818</v>
      </c>
      <c r="I2805" s="7">
        <v>59.0124387615394</v>
      </c>
      <c r="J2805" s="7">
        <v>4.403648600779285</v>
      </c>
      <c r="K2805" s="7">
        <v>81.49398538136279</v>
      </c>
      <c r="L2805" s="7">
        <v>88.64188532555875</v>
      </c>
      <c r="M2805" s="7">
        <v>95.03004273050175</v>
      </c>
      <c r="N2805" s="7">
        <v>1.0</v>
      </c>
      <c r="O2805" s="10">
        <v>-0.005306453038726842</v>
      </c>
      <c r="P2805" s="15">
        <v>0.0</v>
      </c>
      <c r="Q2805" s="11">
        <v>2.0</v>
      </c>
    </row>
    <row r="2806">
      <c r="A2806" s="6" t="s">
        <v>2868</v>
      </c>
      <c r="B2806" s="7">
        <v>4159.18</v>
      </c>
      <c r="C2806" s="7">
        <v>4159.18</v>
      </c>
      <c r="D2806" s="7">
        <v>4118.38</v>
      </c>
      <c r="E2806" s="7">
        <v>4134.94</v>
      </c>
      <c r="F2806" s="7">
        <v>4342.65</v>
      </c>
      <c r="G2806" s="10">
        <v>-0.006802361610853181</v>
      </c>
      <c r="H2806" s="7">
        <v>65.29209672683828</v>
      </c>
      <c r="I2806" s="7">
        <v>60.268370354599185</v>
      </c>
      <c r="J2806" s="7">
        <v>3.4417220376522235</v>
      </c>
      <c r="K2806" s="7">
        <v>77.48620936827975</v>
      </c>
      <c r="L2806" s="7">
        <v>74.87184059198471</v>
      </c>
      <c r="M2806" s="7">
        <v>87.05315226303559</v>
      </c>
      <c r="N2806" s="7">
        <v>2.0</v>
      </c>
      <c r="O2806" s="10">
        <v>-0.012108814649580024</v>
      </c>
      <c r="P2806" s="15">
        <v>0.0</v>
      </c>
      <c r="Q2806" s="11">
        <v>2.0</v>
      </c>
    </row>
    <row r="2807">
      <c r="A2807" s="6" t="s">
        <v>2869</v>
      </c>
      <c r="B2807" s="7">
        <v>4128.42</v>
      </c>
      <c r="C2807" s="7">
        <v>4175.02</v>
      </c>
      <c r="D2807" s="7">
        <v>4126.35</v>
      </c>
      <c r="E2807" s="7">
        <v>4173.42</v>
      </c>
      <c r="F2807" s="7">
        <v>3887.25</v>
      </c>
      <c r="G2807" s="10">
        <v>0.00930606006374953</v>
      </c>
      <c r="H2807" s="7">
        <v>65.09138222672709</v>
      </c>
      <c r="I2807" s="7">
        <v>61.23297272902477</v>
      </c>
      <c r="J2807" s="7">
        <v>3.7758859357696157</v>
      </c>
      <c r="K2807" s="7">
        <v>79.06147647894245</v>
      </c>
      <c r="L2807" s="7">
        <v>90.98876744068892</v>
      </c>
      <c r="M2807" s="7">
        <v>84.83416445274413</v>
      </c>
      <c r="N2807" s="7">
        <v>1.0</v>
      </c>
      <c r="O2807" s="10">
        <v>0.00930606006374953</v>
      </c>
      <c r="P2807" s="15">
        <v>0.0</v>
      </c>
      <c r="Q2807" s="11">
        <v>4.0</v>
      </c>
    </row>
    <row r="2808">
      <c r="A2808" s="6" t="s">
        <v>2870</v>
      </c>
      <c r="B2808" s="7">
        <v>4170.46</v>
      </c>
      <c r="C2808" s="7">
        <v>4179.57</v>
      </c>
      <c r="D2808" s="7">
        <v>4123.69</v>
      </c>
      <c r="E2808" s="7">
        <v>4134.98</v>
      </c>
      <c r="F2808" s="7">
        <v>4245.14</v>
      </c>
      <c r="G2808" s="10">
        <v>-0.009210671343885951</v>
      </c>
      <c r="H2808" s="7">
        <v>61.12590639642076</v>
      </c>
      <c r="I2808" s="7">
        <v>61.21155946250397</v>
      </c>
      <c r="J2808" s="7">
        <v>2.0400252981568303</v>
      </c>
      <c r="K2808" s="7">
        <v>67.10553689779158</v>
      </c>
      <c r="L2808" s="7">
        <v>64.09128577803232</v>
      </c>
      <c r="M2808" s="7">
        <v>76.65063127023531</v>
      </c>
      <c r="N2808" s="7">
        <v>1.0</v>
      </c>
      <c r="O2808" s="10">
        <v>-0.009210671343885951</v>
      </c>
      <c r="P2808" s="15">
        <v>0.0</v>
      </c>
      <c r="Q2808" s="11">
        <v>2.0</v>
      </c>
    </row>
    <row r="2809">
      <c r="A2809" s="6" t="s">
        <v>2871</v>
      </c>
      <c r="B2809" s="7">
        <v>4138.78</v>
      </c>
      <c r="C2809" s="7">
        <v>4194.17</v>
      </c>
      <c r="D2809" s="7">
        <v>4138.78</v>
      </c>
      <c r="E2809" s="7">
        <v>4180.17</v>
      </c>
      <c r="F2809" s="7">
        <v>3569.88</v>
      </c>
      <c r="G2809" s="10">
        <v>0.010928710658818305</v>
      </c>
      <c r="H2809" s="7">
        <v>60.92736087243293</v>
      </c>
      <c r="I2809" s="7">
        <v>61.15471974448976</v>
      </c>
      <c r="J2809" s="7">
        <v>1.9239248283339239</v>
      </c>
      <c r="K2809" s="7">
        <v>65.79939435139966</v>
      </c>
      <c r="L2809" s="7">
        <v>88.89153376180276</v>
      </c>
      <c r="M2809" s="7">
        <v>81.32386232684132</v>
      </c>
      <c r="N2809" s="7">
        <v>1.0</v>
      </c>
      <c r="O2809" s="10">
        <v>0.010928710658818305</v>
      </c>
      <c r="P2809" s="15">
        <v>0.0</v>
      </c>
      <c r="Q2809" s="11">
        <v>5.0</v>
      </c>
    </row>
    <row r="2810">
      <c r="A2810" s="6" t="s">
        <v>2872</v>
      </c>
      <c r="B2810" s="7">
        <v>4185.03</v>
      </c>
      <c r="C2810" s="7">
        <v>4194.19</v>
      </c>
      <c r="D2810" s="7">
        <v>4182.36</v>
      </c>
      <c r="E2810" s="7">
        <v>4187.62</v>
      </c>
      <c r="F2810" s="7">
        <v>3748.32</v>
      </c>
      <c r="G2810" s="10">
        <v>0.0017822241679165724</v>
      </c>
      <c r="H2810" s="7">
        <v>60.67177835794155</v>
      </c>
      <c r="I2810" s="7">
        <v>61.05813146718012</v>
      </c>
      <c r="J2810" s="7">
        <v>2.0653172148814343</v>
      </c>
      <c r="K2810" s="7">
        <v>67.37694894527647</v>
      </c>
      <c r="L2810" s="7">
        <v>94.78074356530051</v>
      </c>
      <c r="M2810" s="7">
        <v>82.58785436837853</v>
      </c>
      <c r="N2810" s="7">
        <v>2.0</v>
      </c>
      <c r="O2810" s="10">
        <v>0.012710934826734877</v>
      </c>
      <c r="P2810" s="15">
        <v>0.0</v>
      </c>
      <c r="Q2810" s="11">
        <v>3.0</v>
      </c>
    </row>
    <row r="2811">
      <c r="A2811" s="6" t="s">
        <v>2873</v>
      </c>
      <c r="B2811" s="7">
        <v>4188.25</v>
      </c>
      <c r="C2811" s="7">
        <v>4193.35</v>
      </c>
      <c r="D2811" s="7">
        <v>4176.22</v>
      </c>
      <c r="E2811" s="7">
        <v>4186.72</v>
      </c>
      <c r="F2811" s="7">
        <v>3710.7</v>
      </c>
      <c r="G2811" s="10">
        <v>-2.149192142552658E-4</v>
      </c>
      <c r="H2811" s="7">
        <v>59.70832449777845</v>
      </c>
      <c r="I2811" s="7">
        <v>60.78817007329979</v>
      </c>
      <c r="J2811" s="7">
        <v>1.9921940340116993</v>
      </c>
      <c r="K2811" s="7">
        <v>66.57970744433047</v>
      </c>
      <c r="L2811" s="7">
        <v>93.3094491715187</v>
      </c>
      <c r="M2811" s="7">
        <v>92.32724216620733</v>
      </c>
      <c r="N2811" s="7">
        <v>1.0</v>
      </c>
      <c r="O2811" s="10">
        <v>-2.149192142552658E-4</v>
      </c>
      <c r="P2811" s="15">
        <v>0.0</v>
      </c>
      <c r="Q2811" s="11">
        <v>3.0</v>
      </c>
    </row>
    <row r="2812">
      <c r="A2812" s="6" t="s">
        <v>2874</v>
      </c>
      <c r="B2812" s="7">
        <v>4185.14</v>
      </c>
      <c r="C2812" s="7">
        <v>4201.53</v>
      </c>
      <c r="D2812" s="7">
        <v>4181.78</v>
      </c>
      <c r="E2812" s="7">
        <v>4183.18</v>
      </c>
      <c r="F2812" s="7">
        <v>3787.36</v>
      </c>
      <c r="G2812" s="10">
        <v>-8.455306301830462E-4</v>
      </c>
      <c r="H2812" s="7">
        <v>57.99065182103823</v>
      </c>
      <c r="I2812" s="7">
        <v>60.22866642284748</v>
      </c>
      <c r="J2812" s="7">
        <v>1.7738191632928395</v>
      </c>
      <c r="K2812" s="7">
        <v>63.94862313904825</v>
      </c>
      <c r="L2812" s="7">
        <v>82.69194491605401</v>
      </c>
      <c r="M2812" s="7">
        <v>90.26071255095773</v>
      </c>
      <c r="N2812" s="7">
        <v>2.0</v>
      </c>
      <c r="O2812" s="10">
        <v>-0.001060449844438312</v>
      </c>
      <c r="P2812" s="15">
        <v>0.0</v>
      </c>
      <c r="Q2812" s="11">
        <v>3.0</v>
      </c>
    </row>
    <row r="2813">
      <c r="A2813" s="6" t="s">
        <v>2875</v>
      </c>
      <c r="B2813" s="7">
        <v>4206.14</v>
      </c>
      <c r="C2813" s="7">
        <v>4218.78</v>
      </c>
      <c r="D2813" s="7">
        <v>4176.81</v>
      </c>
      <c r="E2813" s="7">
        <v>4211.47</v>
      </c>
      <c r="F2813" s="7">
        <v>4298.68</v>
      </c>
      <c r="G2813" s="10">
        <v>0.006762797680233689</v>
      </c>
      <c r="H2813" s="7">
        <v>58.240786882612156</v>
      </c>
      <c r="I2813" s="7">
        <v>59.83109051480042</v>
      </c>
      <c r="J2813" s="7">
        <v>1.7437696806117768</v>
      </c>
      <c r="K2813" s="7">
        <v>63.553792176279515</v>
      </c>
      <c r="L2813" s="7">
        <v>92.96844940361727</v>
      </c>
      <c r="M2813" s="7">
        <v>89.65661449706333</v>
      </c>
      <c r="N2813" s="7">
        <v>1.0</v>
      </c>
      <c r="O2813" s="10">
        <v>0.006762797680233689</v>
      </c>
      <c r="P2813" s="15">
        <v>0.0</v>
      </c>
      <c r="Q2813" s="11">
        <v>4.0</v>
      </c>
    </row>
    <row r="2814">
      <c r="A2814" s="6" t="s">
        <v>2876</v>
      </c>
      <c r="B2814" s="7">
        <v>4198.1</v>
      </c>
      <c r="C2814" s="7">
        <v>4198.1</v>
      </c>
      <c r="D2814" s="7">
        <v>4174.85</v>
      </c>
      <c r="E2814" s="7">
        <v>4181.17</v>
      </c>
      <c r="F2814" s="7">
        <v>4300.88</v>
      </c>
      <c r="G2814" s="10">
        <v>-0.0071946375018699365</v>
      </c>
      <c r="H2814" s="7">
        <v>55.35595495783309</v>
      </c>
      <c r="I2814" s="7">
        <v>58.936063403406955</v>
      </c>
      <c r="J2814" s="7">
        <v>1.3781285551763356</v>
      </c>
      <c r="K2814" s="7">
        <v>57.95012856544876</v>
      </c>
      <c r="L2814" s="7">
        <v>62.539840637450396</v>
      </c>
      <c r="M2814" s="7">
        <v>79.40007831904056</v>
      </c>
      <c r="N2814" s="7">
        <v>1.0</v>
      </c>
      <c r="O2814" s="10">
        <v>-0.0071946375018699365</v>
      </c>
      <c r="P2814" s="15">
        <v>0.0</v>
      </c>
      <c r="Q2814" s="11">
        <v>2.0</v>
      </c>
    </row>
    <row r="2815">
      <c r="A2815" s="6" t="s">
        <v>2877</v>
      </c>
      <c r="B2815" s="7">
        <v>4191.98</v>
      </c>
      <c r="C2815" s="7">
        <v>4209.39</v>
      </c>
      <c r="D2815" s="7">
        <v>4188.03</v>
      </c>
      <c r="E2815" s="7">
        <v>4192.66</v>
      </c>
      <c r="F2815" s="7">
        <v>4070.22</v>
      </c>
      <c r="G2815" s="10">
        <v>0.00274803464102148</v>
      </c>
      <c r="H2815" s="7">
        <v>53.38150310841411</v>
      </c>
      <c r="I2815" s="7">
        <v>57.82515134440839</v>
      </c>
      <c r="J2815" s="7">
        <v>1.3631257110352624</v>
      </c>
      <c r="K2815" s="7">
        <v>57.68316533774626</v>
      </c>
      <c r="L2815" s="7">
        <v>73.98406374501994</v>
      </c>
      <c r="M2815" s="7">
        <v>76.4974512620292</v>
      </c>
      <c r="N2815" s="7">
        <v>1.0</v>
      </c>
      <c r="O2815" s="10">
        <v>0.00274803464102148</v>
      </c>
      <c r="P2815" s="15">
        <v>0.0</v>
      </c>
      <c r="Q2815" s="11">
        <v>3.0</v>
      </c>
    </row>
    <row r="2816">
      <c r="A2816" s="6" t="s">
        <v>2878</v>
      </c>
      <c r="B2816" s="7">
        <v>4179.04</v>
      </c>
      <c r="C2816" s="7">
        <v>4179.04</v>
      </c>
      <c r="D2816" s="7">
        <v>4128.59</v>
      </c>
      <c r="E2816" s="7">
        <v>4164.66</v>
      </c>
      <c r="F2816" s="7">
        <v>4452.46</v>
      </c>
      <c r="G2816" s="10">
        <v>-0.0066783378571121915</v>
      </c>
      <c r="H2816" s="7">
        <v>48.99261344737806</v>
      </c>
      <c r="I2816" s="7">
        <v>56.05864376500232</v>
      </c>
      <c r="J2816" s="7">
        <v>1.2636609320413932</v>
      </c>
      <c r="K2816" s="7">
        <v>55.82377263991611</v>
      </c>
      <c r="L2816" s="7">
        <v>46.09561752988039</v>
      </c>
      <c r="M2816" s="7">
        <v>60.873173970783576</v>
      </c>
      <c r="N2816" s="7">
        <v>1.0</v>
      </c>
      <c r="O2816" s="10">
        <v>-0.0066783378571121915</v>
      </c>
      <c r="P2816" s="15">
        <v>0.0</v>
      </c>
      <c r="Q2816" s="11">
        <v>2.0</v>
      </c>
    </row>
    <row r="2817">
      <c r="A2817" s="6" t="s">
        <v>2879</v>
      </c>
      <c r="B2817" s="7">
        <v>4177.06</v>
      </c>
      <c r="C2817" s="7">
        <v>4187.72</v>
      </c>
      <c r="D2817" s="7">
        <v>4160.94</v>
      </c>
      <c r="E2817" s="7">
        <v>4167.59</v>
      </c>
      <c r="F2817" s="7">
        <v>4230.92</v>
      </c>
      <c r="G2817" s="10">
        <v>7.035388242978517E-4</v>
      </c>
      <c r="H2817" s="7">
        <v>45.22943649417448</v>
      </c>
      <c r="I2817" s="7">
        <v>53.89280231083676</v>
      </c>
      <c r="J2817" s="7">
        <v>0.9813459890580718</v>
      </c>
      <c r="K2817" s="7">
        <v>49.52925912372336</v>
      </c>
      <c r="L2817" s="7">
        <v>49.013944223107785</v>
      </c>
      <c r="M2817" s="7">
        <v>56.364541832669374</v>
      </c>
      <c r="N2817" s="7">
        <v>1.0</v>
      </c>
      <c r="O2817" s="10">
        <v>7.035388242978517E-4</v>
      </c>
      <c r="P2817" s="15">
        <v>0.0</v>
      </c>
      <c r="Q2817" s="11">
        <v>3.0</v>
      </c>
    </row>
    <row r="2818">
      <c r="A2818" s="6" t="s">
        <v>2880</v>
      </c>
      <c r="B2818" s="7">
        <v>4169.14</v>
      </c>
      <c r="C2818" s="7">
        <v>4202.7</v>
      </c>
      <c r="D2818" s="7">
        <v>4147.33</v>
      </c>
      <c r="E2818" s="7">
        <v>4201.62</v>
      </c>
      <c r="F2818" s="7">
        <v>4511.0</v>
      </c>
      <c r="G2818" s="10">
        <v>0.00816539054945418</v>
      </c>
      <c r="H2818" s="7">
        <v>44.480287183326254</v>
      </c>
      <c r="I2818" s="7">
        <v>52.01029928533466</v>
      </c>
      <c r="J2818" s="7">
        <v>1.10645310131171</v>
      </c>
      <c r="K2818" s="7">
        <v>52.526832931751976</v>
      </c>
      <c r="L2818" s="7">
        <v>82.90836653386464</v>
      </c>
      <c r="M2818" s="7">
        <v>59.33930942895094</v>
      </c>
      <c r="N2818" s="7">
        <v>2.0</v>
      </c>
      <c r="O2818" s="10">
        <v>0.008868929373752032</v>
      </c>
      <c r="P2818" s="15">
        <v>0.0</v>
      </c>
      <c r="Q2818" s="11">
        <v>4.0</v>
      </c>
    </row>
    <row r="2819">
      <c r="A2819" s="6" t="s">
        <v>2881</v>
      </c>
      <c r="B2819" s="7">
        <v>4210.34</v>
      </c>
      <c r="C2819" s="7">
        <v>4238.04</v>
      </c>
      <c r="D2819" s="7">
        <v>4201.64</v>
      </c>
      <c r="E2819" s="7">
        <v>4232.6</v>
      </c>
      <c r="F2819" s="7">
        <v>4016.08</v>
      </c>
      <c r="G2819" s="10">
        <v>0.0073733464711231555</v>
      </c>
      <c r="H2819" s="7">
        <v>45.85778801176912</v>
      </c>
      <c r="I2819" s="7">
        <v>50.77979703062155</v>
      </c>
      <c r="J2819" s="7">
        <v>1.5354440154440125</v>
      </c>
      <c r="K2819" s="7">
        <v>60.55917646342201</v>
      </c>
      <c r="L2819" s="7">
        <v>95.45378572622462</v>
      </c>
      <c r="M2819" s="7">
        <v>75.79203216106568</v>
      </c>
      <c r="N2819" s="7">
        <v>3.0</v>
      </c>
      <c r="O2819" s="10">
        <v>0.016242275844875188</v>
      </c>
      <c r="P2819" s="15">
        <v>0.0</v>
      </c>
      <c r="Q2819" s="11">
        <v>4.0</v>
      </c>
    </row>
    <row r="2820">
      <c r="A2820" s="6" t="s">
        <v>2882</v>
      </c>
      <c r="B2820" s="7">
        <v>4228.29</v>
      </c>
      <c r="C2820" s="7">
        <v>4236.39</v>
      </c>
      <c r="D2820" s="7">
        <v>4188.13</v>
      </c>
      <c r="E2820" s="7">
        <v>4188.43</v>
      </c>
      <c r="F2820" s="7">
        <v>4560.7</v>
      </c>
      <c r="G2820" s="10">
        <v>-0.010435666020885524</v>
      </c>
      <c r="H2820" s="7">
        <v>42.890897914261586</v>
      </c>
      <c r="I2820" s="7">
        <v>49.202017207349556</v>
      </c>
      <c r="J2820" s="7">
        <v>1.3680082559339564</v>
      </c>
      <c r="K2820" s="7">
        <v>57.77041750196119</v>
      </c>
      <c r="L2820" s="7">
        <v>56.615653694797096</v>
      </c>
      <c r="M2820" s="7">
        <v>78.32593531829545</v>
      </c>
      <c r="N2820" s="7">
        <v>1.0</v>
      </c>
      <c r="O2820" s="10">
        <v>-0.010435666020885524</v>
      </c>
      <c r="P2820" s="15">
        <v>0.0</v>
      </c>
      <c r="Q2820" s="11">
        <v>1.0</v>
      </c>
    </row>
    <row r="2821">
      <c r="A2821" s="6" t="s">
        <v>2883</v>
      </c>
      <c r="B2821" s="7">
        <v>4150.34</v>
      </c>
      <c r="C2821" s="7">
        <v>4162.04</v>
      </c>
      <c r="D2821" s="7">
        <v>4111.53</v>
      </c>
      <c r="E2821" s="7">
        <v>4152.1</v>
      </c>
      <c r="F2821" s="7">
        <v>4870.71</v>
      </c>
      <c r="G2821" s="10">
        <v>-0.00867389451417355</v>
      </c>
      <c r="H2821" s="7">
        <v>37.17950655109507</v>
      </c>
      <c r="I2821" s="7">
        <v>46.79751507609866</v>
      </c>
      <c r="J2821" s="7">
        <v>0.8826508146191123</v>
      </c>
      <c r="K2821" s="7">
        <v>46.883405449655065</v>
      </c>
      <c r="L2821" s="7">
        <v>32.06861117698249</v>
      </c>
      <c r="M2821" s="7">
        <v>61.37935019933474</v>
      </c>
      <c r="N2821" s="7">
        <v>2.0</v>
      </c>
      <c r="O2821" s="10">
        <v>-0.019109560535059075</v>
      </c>
      <c r="P2821" s="15">
        <v>0.0</v>
      </c>
      <c r="Q2821" s="11">
        <v>2.0</v>
      </c>
    </row>
    <row r="2822">
      <c r="A2822" s="6" t="s">
        <v>2884</v>
      </c>
      <c r="B2822" s="7">
        <v>4130.55</v>
      </c>
      <c r="C2822" s="7">
        <v>4134.73</v>
      </c>
      <c r="D2822" s="7">
        <v>4056.88</v>
      </c>
      <c r="E2822" s="7">
        <v>4063.04</v>
      </c>
      <c r="F2822" s="7">
        <v>4733.07</v>
      </c>
      <c r="G2822" s="10">
        <v>-0.021449387057151898</v>
      </c>
      <c r="H2822" s="7">
        <v>25.176570223245108</v>
      </c>
      <c r="I2822" s="7">
        <v>42.47332610552795</v>
      </c>
      <c r="J2822" s="7">
        <v>0.690314248816188</v>
      </c>
      <c r="K2822" s="7">
        <v>40.83940304589219</v>
      </c>
      <c r="L2822" s="7">
        <v>3.4003091190107417</v>
      </c>
      <c r="M2822" s="7">
        <v>30.69485799693011</v>
      </c>
      <c r="N2822" s="7">
        <v>3.0</v>
      </c>
      <c r="O2822" s="10">
        <v>-0.04055894759221097</v>
      </c>
      <c r="P2822" s="15">
        <v>0.0</v>
      </c>
      <c r="Q2822" s="11">
        <v>1.0</v>
      </c>
    </row>
    <row r="2823">
      <c r="A2823" s="6" t="s">
        <v>2885</v>
      </c>
      <c r="B2823" s="7">
        <v>4074.99</v>
      </c>
      <c r="C2823" s="7">
        <v>4131.58</v>
      </c>
      <c r="D2823" s="7">
        <v>4074.99</v>
      </c>
      <c r="E2823" s="7">
        <v>4112.5</v>
      </c>
      <c r="F2823" s="7">
        <v>4779.54</v>
      </c>
      <c r="G2823" s="10">
        <v>0.01217315113806412</v>
      </c>
      <c r="H2823" s="7">
        <v>19.431174864123932</v>
      </c>
      <c r="I2823" s="7">
        <v>37.86489585724715</v>
      </c>
      <c r="J2823" s="7">
        <v>0.708695652173913</v>
      </c>
      <c r="K2823" s="7">
        <v>41.475826972010175</v>
      </c>
      <c r="L2823" s="7">
        <v>30.702141753146357</v>
      </c>
      <c r="M2823" s="7">
        <v>22.05702068304653</v>
      </c>
      <c r="N2823" s="7">
        <v>1.0</v>
      </c>
      <c r="O2823" s="10">
        <v>0.01217315113806412</v>
      </c>
      <c r="P2823" s="15">
        <v>0.0</v>
      </c>
      <c r="Q2823" s="11">
        <v>5.0</v>
      </c>
    </row>
    <row r="2824">
      <c r="A2824" s="6" t="s">
        <v>2886</v>
      </c>
      <c r="B2824" s="7">
        <v>4129.58</v>
      </c>
      <c r="C2824" s="7">
        <v>4183.13</v>
      </c>
      <c r="D2824" s="7">
        <v>4129.58</v>
      </c>
      <c r="E2824" s="7">
        <v>4173.85</v>
      </c>
      <c r="F2824" s="7">
        <v>4008.88</v>
      </c>
      <c r="G2824" s="10">
        <v>0.014917933130699177</v>
      </c>
      <c r="H2824" s="7">
        <v>19.60237593758484</v>
      </c>
      <c r="I2824" s="7">
        <v>34.21239187331469</v>
      </c>
      <c r="J2824" s="7">
        <v>0.9407232027550602</v>
      </c>
      <c r="K2824" s="7">
        <v>48.47281680456053</v>
      </c>
      <c r="L2824" s="7">
        <v>64.56723338485337</v>
      </c>
      <c r="M2824" s="7">
        <v>32.88989475233682</v>
      </c>
      <c r="N2824" s="7">
        <v>2.0</v>
      </c>
      <c r="O2824" s="10">
        <v>0.027091084268763298</v>
      </c>
      <c r="P2824" s="15">
        <v>0.0</v>
      </c>
      <c r="Q2824" s="11">
        <v>5.0</v>
      </c>
    </row>
    <row r="2825">
      <c r="A2825" s="6" t="s">
        <v>2887</v>
      </c>
      <c r="B2825" s="7">
        <v>4169.92</v>
      </c>
      <c r="C2825" s="7">
        <v>4171.92</v>
      </c>
      <c r="D2825" s="7">
        <v>4142.69</v>
      </c>
      <c r="E2825" s="7">
        <v>4163.29</v>
      </c>
      <c r="F2825" s="7">
        <v>4125.05</v>
      </c>
      <c r="G2825" s="10">
        <v>-0.002530038214118955</v>
      </c>
      <c r="H2825" s="7">
        <v>18.670725770779427</v>
      </c>
      <c r="I2825" s="7">
        <v>31.104058652807637</v>
      </c>
      <c r="J2825" s="7">
        <v>0.903165812530996</v>
      </c>
      <c r="K2825" s="7">
        <v>47.45597081369843</v>
      </c>
      <c r="L2825" s="7">
        <v>58.738132037977444</v>
      </c>
      <c r="M2825" s="7">
        <v>51.33583572532572</v>
      </c>
      <c r="N2825" s="7">
        <v>1.0</v>
      </c>
      <c r="O2825" s="10">
        <v>-0.002530038214118955</v>
      </c>
      <c r="P2825" s="15">
        <v>0.0</v>
      </c>
      <c r="Q2825" s="11">
        <v>3.0</v>
      </c>
    </row>
    <row r="2826">
      <c r="A2826" s="6" t="s">
        <v>2888</v>
      </c>
      <c r="B2826" s="7">
        <v>4165.94</v>
      </c>
      <c r="C2826" s="7">
        <v>4169.15</v>
      </c>
      <c r="D2826" s="7">
        <v>4125.99</v>
      </c>
      <c r="E2826" s="7">
        <v>4127.83</v>
      </c>
      <c r="F2826" s="7">
        <v>4398.15</v>
      </c>
      <c r="G2826" s="10">
        <v>-0.008517302421882703</v>
      </c>
      <c r="H2826" s="7">
        <v>14.89931067404359</v>
      </c>
      <c r="I2826" s="7">
        <v>27.86310905705483</v>
      </c>
      <c r="J2826" s="7">
        <v>0.797904191616766</v>
      </c>
      <c r="K2826" s="7">
        <v>44.37968359700248</v>
      </c>
      <c r="L2826" s="7">
        <v>39.16427467432098</v>
      </c>
      <c r="M2826" s="7">
        <v>54.1565466990506</v>
      </c>
      <c r="N2826" s="7">
        <v>2.0</v>
      </c>
      <c r="O2826" s="10">
        <v>-0.011047340636001659</v>
      </c>
      <c r="P2826" s="15">
        <v>0.0</v>
      </c>
      <c r="Q2826" s="11">
        <v>2.0</v>
      </c>
    </row>
    <row r="2827">
      <c r="A2827" s="6" t="s">
        <v>2889</v>
      </c>
      <c r="B2827" s="7">
        <v>4098.45</v>
      </c>
      <c r="C2827" s="7">
        <v>4116.93</v>
      </c>
      <c r="D2827" s="7">
        <v>4061.41</v>
      </c>
      <c r="E2827" s="7">
        <v>4115.68</v>
      </c>
      <c r="F2827" s="7">
        <v>4247.45</v>
      </c>
      <c r="G2827" s="10">
        <v>-0.002943435170537458</v>
      </c>
      <c r="H2827" s="7">
        <v>10.805474792850873</v>
      </c>
      <c r="I2827" s="7">
        <v>24.45158220421404</v>
      </c>
      <c r="J2827" s="7">
        <v>0.6651050589099055</v>
      </c>
      <c r="K2827" s="7">
        <v>39.9437293971907</v>
      </c>
      <c r="L2827" s="7">
        <v>32.457496136012495</v>
      </c>
      <c r="M2827" s="7">
        <v>43.45330094943697</v>
      </c>
      <c r="N2827" s="7">
        <v>3.0</v>
      </c>
      <c r="O2827" s="10">
        <v>-0.013990775806539117</v>
      </c>
      <c r="P2827" s="15">
        <v>0.0</v>
      </c>
      <c r="Q2827" s="11">
        <v>3.0</v>
      </c>
    </row>
    <row r="2828">
      <c r="A2828" s="6" t="s">
        <v>2890</v>
      </c>
      <c r="B2828" s="7">
        <v>4121.97</v>
      </c>
      <c r="C2828" s="7">
        <v>4172.8</v>
      </c>
      <c r="D2828" s="7">
        <v>4121.97</v>
      </c>
      <c r="E2828" s="7">
        <v>4159.12</v>
      </c>
      <c r="F2828" s="7">
        <v>3978.88</v>
      </c>
      <c r="G2828" s="10">
        <v>0.010554756443649555</v>
      </c>
      <c r="H2828" s="7">
        <v>10.940213349833357</v>
      </c>
      <c r="I2828" s="7">
        <v>21.749308433337905</v>
      </c>
      <c r="J2828" s="7">
        <v>0.91377624838697</v>
      </c>
      <c r="K2828" s="7">
        <v>47.74728755031567</v>
      </c>
      <c r="L2828" s="7">
        <v>56.43629940384183</v>
      </c>
      <c r="M2828" s="7">
        <v>42.6860234047251</v>
      </c>
      <c r="N2828" s="7">
        <v>1.0</v>
      </c>
      <c r="O2828" s="10">
        <v>0.010554756443649555</v>
      </c>
      <c r="P2828" s="15">
        <v>0.0</v>
      </c>
      <c r="Q2828" s="11">
        <v>5.0</v>
      </c>
    </row>
    <row r="2829">
      <c r="A2829" s="6" t="s">
        <v>2891</v>
      </c>
      <c r="B2829" s="7">
        <v>4168.61</v>
      </c>
      <c r="C2829" s="7">
        <v>4188.72</v>
      </c>
      <c r="D2829" s="7">
        <v>4151.72</v>
      </c>
      <c r="E2829" s="7">
        <v>4155.86</v>
      </c>
      <c r="F2829" s="7">
        <v>3995.25</v>
      </c>
      <c r="G2829" s="10">
        <v>-7.838196541576628E-4</v>
      </c>
      <c r="H2829" s="7">
        <v>10.66104597026333</v>
      </c>
      <c r="I2829" s="7">
        <v>19.53165594072299</v>
      </c>
      <c r="J2829" s="7">
        <v>0.8579095717981385</v>
      </c>
      <c r="K2829" s="7">
        <v>46.17606716821147</v>
      </c>
      <c r="L2829" s="7">
        <v>54.63678516228728</v>
      </c>
      <c r="M2829" s="7">
        <v>47.84352690071387</v>
      </c>
      <c r="N2829" s="7">
        <v>1.0</v>
      </c>
      <c r="O2829" s="10">
        <v>-7.838196541576628E-4</v>
      </c>
      <c r="P2829" s="15">
        <v>0.0</v>
      </c>
      <c r="Q2829" s="11">
        <v>3.0</v>
      </c>
    </row>
    <row r="2830">
      <c r="A2830" s="6" t="s">
        <v>2892</v>
      </c>
      <c r="B2830" s="7">
        <v>4170.16</v>
      </c>
      <c r="C2830" s="7">
        <v>4209.52</v>
      </c>
      <c r="D2830" s="7">
        <v>4170.16</v>
      </c>
      <c r="E2830" s="7">
        <v>4197.05</v>
      </c>
      <c r="F2830" s="7">
        <v>3684.8</v>
      </c>
      <c r="G2830" s="10">
        <v>0.00991130596314614</v>
      </c>
      <c r="H2830" s="7">
        <v>13.60664365327466</v>
      </c>
      <c r="I2830" s="7">
        <v>18.346653483233325</v>
      </c>
      <c r="J2830" s="7">
        <v>1.140222520455432</v>
      </c>
      <c r="K2830" s="7">
        <v>53.27588648178492</v>
      </c>
      <c r="L2830" s="7">
        <v>77.37359240450441</v>
      </c>
      <c r="M2830" s="7">
        <v>62.81555899021117</v>
      </c>
      <c r="N2830" s="7">
        <v>1.0</v>
      </c>
      <c r="O2830" s="10">
        <v>0.00991130596314614</v>
      </c>
      <c r="P2830" s="15">
        <v>0.0</v>
      </c>
      <c r="Q2830" s="11">
        <v>4.0</v>
      </c>
    </row>
    <row r="2831">
      <c r="A2831" s="6" t="s">
        <v>2893</v>
      </c>
      <c r="B2831" s="7">
        <v>4205.94</v>
      </c>
      <c r="C2831" s="7">
        <v>4213.42</v>
      </c>
      <c r="D2831" s="7">
        <v>4182.52</v>
      </c>
      <c r="E2831" s="7">
        <v>4188.13</v>
      </c>
      <c r="F2831" s="7">
        <v>4182.25</v>
      </c>
      <c r="G2831" s="10">
        <v>-0.002125302295660064</v>
      </c>
      <c r="H2831" s="7">
        <v>15.047819688074924</v>
      </c>
      <c r="I2831" s="7">
        <v>17.686886724201646</v>
      </c>
      <c r="J2831" s="7">
        <v>1.085615439123004</v>
      </c>
      <c r="K2831" s="7">
        <v>52.05252218402749</v>
      </c>
      <c r="L2831" s="7">
        <v>72.44976816074194</v>
      </c>
      <c r="M2831" s="7">
        <v>68.15338190917788</v>
      </c>
      <c r="N2831" s="7">
        <v>1.0</v>
      </c>
      <c r="O2831" s="10">
        <v>-0.002125302295660064</v>
      </c>
      <c r="P2831" s="15">
        <v>0.0</v>
      </c>
      <c r="Q2831" s="11">
        <v>3.0</v>
      </c>
    </row>
    <row r="2832">
      <c r="A2832" s="6" t="s">
        <v>2894</v>
      </c>
      <c r="B2832" s="7">
        <v>4191.59</v>
      </c>
      <c r="C2832" s="7">
        <v>4202.61</v>
      </c>
      <c r="D2832" s="7">
        <v>4184.11</v>
      </c>
      <c r="E2832" s="7">
        <v>4195.99</v>
      </c>
      <c r="F2832" s="7">
        <v>4420.89</v>
      </c>
      <c r="G2832" s="10">
        <v>0.0018767325751587636</v>
      </c>
      <c r="H2832" s="7">
        <v>16.63246963342499</v>
      </c>
      <c r="I2832" s="7">
        <v>17.476003306046316</v>
      </c>
      <c r="J2832" s="7">
        <v>0.9765328664916005</v>
      </c>
      <c r="K2832" s="7">
        <v>49.40635610198442</v>
      </c>
      <c r="L2832" s="7">
        <v>76.78847427688218</v>
      </c>
      <c r="M2832" s="7">
        <v>75.53727828070951</v>
      </c>
      <c r="N2832" s="7">
        <v>1.0</v>
      </c>
      <c r="O2832" s="10">
        <v>0.0018767325751587636</v>
      </c>
      <c r="P2832" s="15">
        <v>0.0</v>
      </c>
      <c r="Q2832" s="11">
        <v>3.0</v>
      </c>
    </row>
    <row r="2833">
      <c r="A2833" s="6" t="s">
        <v>2895</v>
      </c>
      <c r="B2833" s="7">
        <v>4201.94</v>
      </c>
      <c r="C2833" s="7">
        <v>4213.38</v>
      </c>
      <c r="D2833" s="7">
        <v>4197.78</v>
      </c>
      <c r="E2833" s="7">
        <v>4200.88</v>
      </c>
      <c r="F2833" s="7">
        <v>6406.31</v>
      </c>
      <c r="G2833" s="10">
        <v>0.001165398392274607</v>
      </c>
      <c r="H2833" s="7">
        <v>18.074546147491674</v>
      </c>
      <c r="I2833" s="7">
        <v>17.59571187433539</v>
      </c>
      <c r="J2833" s="7">
        <v>0.8677837522404228</v>
      </c>
      <c r="K2833" s="7">
        <v>46.46061147065385</v>
      </c>
      <c r="L2833" s="7">
        <v>80.21837223552996</v>
      </c>
      <c r="M2833" s="7">
        <v>76.4855382243847</v>
      </c>
      <c r="N2833" s="7">
        <v>2.0</v>
      </c>
      <c r="O2833" s="10">
        <v>0.0030421309674333705</v>
      </c>
      <c r="P2833" s="15">
        <v>0.0</v>
      </c>
      <c r="Q2833" s="11">
        <v>3.0</v>
      </c>
    </row>
    <row r="2834">
      <c r="A2834" s="6" t="s">
        <v>2896</v>
      </c>
      <c r="B2834" s="7">
        <v>4210.77</v>
      </c>
      <c r="C2834" s="7">
        <v>4218.36</v>
      </c>
      <c r="D2834" s="7">
        <v>4203.57</v>
      </c>
      <c r="E2834" s="7">
        <v>4204.11</v>
      </c>
      <c r="F2834" s="7">
        <v>4649.25</v>
      </c>
      <c r="G2834" s="10">
        <v>7.688865190149596E-4</v>
      </c>
      <c r="H2834" s="7">
        <v>19.256064257971957</v>
      </c>
      <c r="I2834" s="7">
        <v>17.927782351062703</v>
      </c>
      <c r="J2834" s="7">
        <v>1.0801062634106433</v>
      </c>
      <c r="K2834" s="7">
        <v>51.92553296001564</v>
      </c>
      <c r="L2834" s="7">
        <v>91.1753777557592</v>
      </c>
      <c r="M2834" s="7">
        <v>82.72740808939045</v>
      </c>
      <c r="N2834" s="7">
        <v>3.0</v>
      </c>
      <c r="O2834" s="10">
        <v>0.0038110174864483303</v>
      </c>
      <c r="P2834" s="15">
        <v>0.0</v>
      </c>
      <c r="Q2834" s="11">
        <v>3.0</v>
      </c>
    </row>
    <row r="2835">
      <c r="A2835" s="6" t="s">
        <v>2897</v>
      </c>
      <c r="B2835" s="7">
        <v>4216.52</v>
      </c>
      <c r="C2835" s="7">
        <v>4234.12</v>
      </c>
      <c r="D2835" s="7">
        <v>4197.59</v>
      </c>
      <c r="E2835" s="7">
        <v>4202.04</v>
      </c>
      <c r="F2835" s="7">
        <v>5074.67</v>
      </c>
      <c r="G2835" s="10">
        <v>-4.923753184383161E-4</v>
      </c>
      <c r="H2835" s="7">
        <v>19.797184552417093</v>
      </c>
      <c r="I2835" s="7">
        <v>18.301662791333584</v>
      </c>
      <c r="J2835" s="7">
        <v>1.3092643051771082</v>
      </c>
      <c r="K2835" s="7">
        <v>56.69616519174035</v>
      </c>
      <c r="L2835" s="7">
        <v>81.90024825095918</v>
      </c>
      <c r="M2835" s="7">
        <v>84.4313327474161</v>
      </c>
      <c r="N2835" s="7">
        <v>1.0</v>
      </c>
      <c r="O2835" s="10">
        <v>-4.923753184383161E-4</v>
      </c>
      <c r="P2835" s="15">
        <v>0.0</v>
      </c>
      <c r="Q2835" s="11">
        <v>3.0</v>
      </c>
    </row>
    <row r="2836">
      <c r="A2836" s="6" t="s">
        <v>2898</v>
      </c>
      <c r="B2836" s="7">
        <v>4206.82</v>
      </c>
      <c r="C2836" s="7">
        <v>4217.37</v>
      </c>
      <c r="D2836" s="7">
        <v>4198.27</v>
      </c>
      <c r="E2836" s="7">
        <v>4208.12</v>
      </c>
      <c r="F2836" s="7">
        <v>5833.67</v>
      </c>
      <c r="G2836" s="10">
        <v>0.0014469162597214513</v>
      </c>
      <c r="H2836" s="7">
        <v>20.4805445033071</v>
      </c>
      <c r="I2836" s="7">
        <v>18.737439133728287</v>
      </c>
      <c r="J2836" s="7">
        <v>3.003314001656998</v>
      </c>
      <c r="K2836" s="7">
        <v>75.02069536423839</v>
      </c>
      <c r="L2836" s="7">
        <v>84.94586300735337</v>
      </c>
      <c r="M2836" s="7">
        <v>86.00716300469058</v>
      </c>
      <c r="N2836" s="7">
        <v>1.0</v>
      </c>
      <c r="O2836" s="10">
        <v>0.0014469162597214513</v>
      </c>
      <c r="P2836" s="15">
        <v>0.0</v>
      </c>
      <c r="Q2836" s="11">
        <v>3.0</v>
      </c>
    </row>
    <row r="2837">
      <c r="A2837" s="6" t="s">
        <v>2899</v>
      </c>
      <c r="B2837" s="7">
        <v>4191.43</v>
      </c>
      <c r="C2837" s="7">
        <v>4204.39</v>
      </c>
      <c r="D2837" s="7">
        <v>4167.93</v>
      </c>
      <c r="E2837" s="7">
        <v>4192.85</v>
      </c>
      <c r="F2837" s="7">
        <v>5587.97</v>
      </c>
      <c r="G2837" s="10">
        <v>-0.0036286988013648678</v>
      </c>
      <c r="H2837" s="7">
        <v>19.56442429955223</v>
      </c>
      <c r="I2837" s="7">
        <v>18.902836166893078</v>
      </c>
      <c r="J2837" s="7">
        <v>1.9162960428783296</v>
      </c>
      <c r="K2837" s="7">
        <v>65.70992844015181</v>
      </c>
      <c r="L2837" s="7">
        <v>76.10445255051849</v>
      </c>
      <c r="M2837" s="7">
        <v>80.98352126961034</v>
      </c>
      <c r="N2837" s="7">
        <v>1.0</v>
      </c>
      <c r="O2837" s="10">
        <v>-0.0036286988013648678</v>
      </c>
      <c r="P2837" s="15">
        <v>0.0</v>
      </c>
      <c r="Q2837" s="11">
        <v>2.0</v>
      </c>
    </row>
    <row r="2838">
      <c r="A2838" s="6" t="s">
        <v>2900</v>
      </c>
      <c r="B2838" s="7">
        <v>4206.05</v>
      </c>
      <c r="C2838" s="7">
        <v>4233.45</v>
      </c>
      <c r="D2838" s="7">
        <v>4206.05</v>
      </c>
      <c r="E2838" s="7">
        <v>4229.89</v>
      </c>
      <c r="F2838" s="7">
        <v>4139.79</v>
      </c>
      <c r="G2838" s="10">
        <v>0.008834086599806805</v>
      </c>
      <c r="H2838" s="7">
        <v>21.578467737639585</v>
      </c>
      <c r="I2838" s="7">
        <v>19.43796248104238</v>
      </c>
      <c r="J2838" s="7">
        <v>1.6390694491960338</v>
      </c>
      <c r="K2838" s="7">
        <v>62.10785584651287</v>
      </c>
      <c r="L2838" s="7">
        <v>97.55080771235043</v>
      </c>
      <c r="M2838" s="7">
        <v>86.20037442340742</v>
      </c>
      <c r="N2838" s="7">
        <v>1.0</v>
      </c>
      <c r="O2838" s="10">
        <v>0.008834086599806805</v>
      </c>
      <c r="P2838" s="15">
        <v>0.0</v>
      </c>
      <c r="Q2838" s="11">
        <v>4.0</v>
      </c>
    </row>
    <row r="2839">
      <c r="A2839" s="6" t="s">
        <v>2901</v>
      </c>
      <c r="B2839" s="7">
        <v>4229.34</v>
      </c>
      <c r="C2839" s="7">
        <v>4232.34</v>
      </c>
      <c r="D2839" s="7">
        <v>4215.66</v>
      </c>
      <c r="E2839" s="7">
        <v>4226.52</v>
      </c>
      <c r="F2839" s="7">
        <v>4476.92</v>
      </c>
      <c r="G2839" s="10">
        <v>-7.967110255821996E-4</v>
      </c>
      <c r="H2839" s="7">
        <v>22.64168162517126</v>
      </c>
      <c r="I2839" s="7">
        <v>20.078706309868156</v>
      </c>
      <c r="J2839" s="7">
        <v>1.7854658385093314</v>
      </c>
      <c r="K2839" s="7">
        <v>64.09936226196336</v>
      </c>
      <c r="L2839" s="7">
        <v>95.59955995599591</v>
      </c>
      <c r="M2839" s="7">
        <v>89.75160673962161</v>
      </c>
      <c r="N2839" s="7">
        <v>1.0</v>
      </c>
      <c r="O2839" s="10">
        <v>-7.967110255821996E-4</v>
      </c>
      <c r="P2839" s="15">
        <v>0.0</v>
      </c>
      <c r="Q2839" s="11">
        <v>3.0</v>
      </c>
    </row>
    <row r="2840">
      <c r="A2840" s="6" t="s">
        <v>2902</v>
      </c>
      <c r="B2840" s="7">
        <v>4233.81</v>
      </c>
      <c r="C2840" s="7">
        <v>4236.74</v>
      </c>
      <c r="D2840" s="7">
        <v>4208.41</v>
      </c>
      <c r="E2840" s="7">
        <v>4227.26</v>
      </c>
      <c r="F2840" s="7">
        <v>4659.62</v>
      </c>
      <c r="G2840" s="10">
        <v>1.750849398559055E-4</v>
      </c>
      <c r="H2840" s="7">
        <v>23.27569043591302</v>
      </c>
      <c r="I2840" s="7">
        <v>20.71810313507713</v>
      </c>
      <c r="J2840" s="7">
        <v>3.2075932504441025</v>
      </c>
      <c r="K2840" s="7">
        <v>76.23344414542798</v>
      </c>
      <c r="L2840" s="7">
        <v>94.59305309986907</v>
      </c>
      <c r="M2840" s="7">
        <v>95.91447358940513</v>
      </c>
      <c r="N2840" s="7">
        <v>1.0</v>
      </c>
      <c r="O2840" s="10">
        <v>1.750849398559055E-4</v>
      </c>
      <c r="P2840" s="15">
        <v>0.0</v>
      </c>
      <c r="Q2840" s="11">
        <v>3.0</v>
      </c>
    </row>
    <row r="2841">
      <c r="A2841" s="6" t="s">
        <v>2903</v>
      </c>
      <c r="B2841" s="7">
        <v>4232.99</v>
      </c>
      <c r="C2841" s="7">
        <v>4237.09</v>
      </c>
      <c r="D2841" s="7">
        <v>4218.74</v>
      </c>
      <c r="E2841" s="7">
        <v>4219.55</v>
      </c>
      <c r="F2841" s="7">
        <v>4713.26</v>
      </c>
      <c r="G2841" s="10">
        <v>-0.0018238764589828958</v>
      </c>
      <c r="H2841" s="7">
        <v>22.892128217140453</v>
      </c>
      <c r="I2841" s="7">
        <v>21.152908151489793</v>
      </c>
      <c r="J2841" s="7">
        <v>3.558374384236485</v>
      </c>
      <c r="K2841" s="7">
        <v>78.06235478467622</v>
      </c>
      <c r="L2841" s="7">
        <v>84.76372480889508</v>
      </c>
      <c r="M2841" s="7">
        <v>91.65211262158668</v>
      </c>
      <c r="N2841" s="7">
        <v>1.0</v>
      </c>
      <c r="O2841" s="10">
        <v>-0.0018238764589828958</v>
      </c>
      <c r="P2841" s="15">
        <v>0.0</v>
      </c>
      <c r="Q2841" s="11">
        <v>3.0</v>
      </c>
    </row>
    <row r="2842">
      <c r="A2842" s="6" t="s">
        <v>2904</v>
      </c>
      <c r="B2842" s="7">
        <v>4228.56</v>
      </c>
      <c r="C2842" s="7">
        <v>4249.74</v>
      </c>
      <c r="D2842" s="7">
        <v>4220.34</v>
      </c>
      <c r="E2842" s="7">
        <v>4239.18</v>
      </c>
      <c r="F2842" s="7">
        <v>4408.21</v>
      </c>
      <c r="G2842" s="10">
        <v>0.004652154850635757</v>
      </c>
      <c r="H2842" s="7">
        <v>23.896663479159542</v>
      </c>
      <c r="I2842" s="7">
        <v>21.701659217023742</v>
      </c>
      <c r="J2842" s="7">
        <v>2.9719211822660463</v>
      </c>
      <c r="K2842" s="7">
        <v>74.82326677415378</v>
      </c>
      <c r="L2842" s="7">
        <v>89.22668843093294</v>
      </c>
      <c r="M2842" s="7">
        <v>89.52782211323238</v>
      </c>
      <c r="N2842" s="7">
        <v>1.0</v>
      </c>
      <c r="O2842" s="10">
        <v>0.004652154850635757</v>
      </c>
      <c r="P2842" s="15">
        <v>0.0</v>
      </c>
      <c r="Q2842" s="11">
        <v>4.0</v>
      </c>
    </row>
    <row r="2843">
      <c r="A2843" s="6" t="s">
        <v>2905</v>
      </c>
      <c r="B2843" s="7">
        <v>4242.9</v>
      </c>
      <c r="C2843" s="7">
        <v>4248.38</v>
      </c>
      <c r="D2843" s="7">
        <v>4232.25</v>
      </c>
      <c r="E2843" s="7">
        <v>4247.44</v>
      </c>
      <c r="F2843" s="7">
        <v>3815.01</v>
      </c>
      <c r="G2843" s="10">
        <v>0.0019484900381675956</v>
      </c>
      <c r="H2843" s="7">
        <v>25.070283260180986</v>
      </c>
      <c r="I2843" s="7">
        <v>22.375384025655194</v>
      </c>
      <c r="J2843" s="7">
        <v>3.4525977504017624</v>
      </c>
      <c r="K2843" s="7">
        <v>77.54120052929171</v>
      </c>
      <c r="L2843" s="7">
        <v>97.18860774966362</v>
      </c>
      <c r="M2843" s="7">
        <v>90.3930069964972</v>
      </c>
      <c r="N2843" s="7">
        <v>2.0</v>
      </c>
      <c r="O2843" s="10">
        <v>0.006600644888803352</v>
      </c>
      <c r="P2843" s="15">
        <v>0.0</v>
      </c>
      <c r="Q2843" s="11">
        <v>3.0</v>
      </c>
    </row>
    <row r="2844">
      <c r="A2844" s="6" t="s">
        <v>2906</v>
      </c>
      <c r="B2844" s="7">
        <v>4248.31</v>
      </c>
      <c r="C2844" s="7">
        <v>4255.59</v>
      </c>
      <c r="D2844" s="7">
        <v>4234.07</v>
      </c>
      <c r="E2844" s="7">
        <v>4255.15</v>
      </c>
      <c r="F2844" s="7">
        <v>4151.2</v>
      </c>
      <c r="G2844" s="10">
        <v>0.0018152110447705058</v>
      </c>
      <c r="H2844" s="7">
        <v>26.319127438928263</v>
      </c>
      <c r="I2844" s="7">
        <v>23.164132708309808</v>
      </c>
      <c r="J2844" s="7">
        <v>2.5559721478307615</v>
      </c>
      <c r="K2844" s="7">
        <v>71.87829492393446</v>
      </c>
      <c r="L2844" s="7">
        <v>99.49806068902521</v>
      </c>
      <c r="M2844" s="7">
        <v>95.30445228987394</v>
      </c>
      <c r="N2844" s="7">
        <v>3.0</v>
      </c>
      <c r="O2844" s="10">
        <v>0.008415855933573859</v>
      </c>
      <c r="P2844" s="15">
        <v>0.0</v>
      </c>
      <c r="Q2844" s="11">
        <v>3.0</v>
      </c>
    </row>
    <row r="2845">
      <c r="A2845" s="6" t="s">
        <v>2907</v>
      </c>
      <c r="B2845" s="7">
        <v>4255.28</v>
      </c>
      <c r="C2845" s="7">
        <v>4257.16</v>
      </c>
      <c r="D2845" s="7">
        <v>4238.35</v>
      </c>
      <c r="E2845" s="7">
        <v>4246.59</v>
      </c>
      <c r="F2845" s="7">
        <v>4048.94</v>
      </c>
      <c r="G2845" s="10">
        <v>-0.0020116799642784606</v>
      </c>
      <c r="H2845" s="7">
        <v>26.31478453123509</v>
      </c>
      <c r="I2845" s="7">
        <v>23.794263072894868</v>
      </c>
      <c r="J2845" s="7">
        <v>2.580854515954629</v>
      </c>
      <c r="K2845" s="7">
        <v>72.07370487841762</v>
      </c>
      <c r="L2845" s="7">
        <v>88.15420822593325</v>
      </c>
      <c r="M2845" s="7">
        <v>94.94695888820736</v>
      </c>
      <c r="N2845" s="7">
        <v>1.0</v>
      </c>
      <c r="O2845" s="10">
        <v>-0.0020116799642784606</v>
      </c>
      <c r="P2845" s="15">
        <v>0.0</v>
      </c>
      <c r="Q2845" s="11">
        <v>3.0</v>
      </c>
    </row>
    <row r="2846">
      <c r="A2846" s="6" t="s">
        <v>2908</v>
      </c>
      <c r="B2846" s="7">
        <v>4248.87</v>
      </c>
      <c r="C2846" s="7">
        <v>4251.89</v>
      </c>
      <c r="D2846" s="7">
        <v>4202.45</v>
      </c>
      <c r="E2846" s="7">
        <v>4223.7</v>
      </c>
      <c r="F2846" s="7">
        <v>4538.35</v>
      </c>
      <c r="G2846" s="10">
        <v>-0.005390207201542962</v>
      </c>
      <c r="H2846" s="7">
        <v>24.185515477844092</v>
      </c>
      <c r="I2846" s="7">
        <v>23.872513553884712</v>
      </c>
      <c r="J2846" s="7">
        <v>1.4628361449808003</v>
      </c>
      <c r="K2846" s="7">
        <v>59.396405561207324</v>
      </c>
      <c r="L2846" s="7">
        <v>62.50140087414524</v>
      </c>
      <c r="M2846" s="7">
        <v>83.3845565963679</v>
      </c>
      <c r="N2846" s="7">
        <v>2.0</v>
      </c>
      <c r="O2846" s="10">
        <v>-0.007401887165821423</v>
      </c>
      <c r="P2846" s="15">
        <v>0.0</v>
      </c>
      <c r="Q2846" s="11">
        <v>2.0</v>
      </c>
    </row>
    <row r="2847">
      <c r="A2847" s="6" t="s">
        <v>2909</v>
      </c>
      <c r="B2847" s="7">
        <v>4220.37</v>
      </c>
      <c r="C2847" s="7">
        <v>4232.29</v>
      </c>
      <c r="D2847" s="7">
        <v>4196.05</v>
      </c>
      <c r="E2847" s="7">
        <v>4221.86</v>
      </c>
      <c r="F2847" s="7">
        <v>5312.68</v>
      </c>
      <c r="G2847" s="10">
        <v>-4.356370007339881E-4</v>
      </c>
      <c r="H2847" s="7">
        <v>22.094885701222665</v>
      </c>
      <c r="I2847" s="7">
        <v>23.5169879833523</v>
      </c>
      <c r="J2847" s="7">
        <v>1.3399773132393429</v>
      </c>
      <c r="K2847" s="7">
        <v>57.264542936288045</v>
      </c>
      <c r="L2847" s="7">
        <v>60.439314132017984</v>
      </c>
      <c r="M2847" s="7">
        <v>70.36497441069882</v>
      </c>
      <c r="N2847" s="7">
        <v>3.0</v>
      </c>
      <c r="O2847" s="10">
        <v>-0.00783752416655541</v>
      </c>
      <c r="P2847" s="15">
        <v>0.0</v>
      </c>
      <c r="Q2847" s="11">
        <v>3.0</v>
      </c>
    </row>
    <row r="2848">
      <c r="A2848" s="6" t="s">
        <v>2910</v>
      </c>
      <c r="B2848" s="7">
        <v>4204.78</v>
      </c>
      <c r="C2848" s="7">
        <v>4204.78</v>
      </c>
      <c r="D2848" s="7">
        <v>4164.4</v>
      </c>
      <c r="E2848" s="7">
        <v>4166.45</v>
      </c>
      <c r="F2848" s="7">
        <v>6817.01</v>
      </c>
      <c r="G2848" s="10">
        <v>-0.013124547000611072</v>
      </c>
      <c r="H2848" s="7">
        <v>15.784963389611221</v>
      </c>
      <c r="I2848" s="7">
        <v>21.970583064604085</v>
      </c>
      <c r="J2848" s="7">
        <v>0.6784494535519109</v>
      </c>
      <c r="K2848" s="7">
        <v>40.42120256384163</v>
      </c>
      <c r="L2848" s="7">
        <v>2.210004312203727</v>
      </c>
      <c r="M2848" s="7">
        <v>41.71690643945565</v>
      </c>
      <c r="N2848" s="7">
        <v>4.0</v>
      </c>
      <c r="O2848" s="10">
        <v>-0.02096207116716648</v>
      </c>
      <c r="P2848" s="15">
        <v>0.0</v>
      </c>
      <c r="Q2848" s="11">
        <v>1.0</v>
      </c>
    </row>
    <row r="2849">
      <c r="A2849" s="6" t="s">
        <v>2911</v>
      </c>
      <c r="B2849" s="7">
        <v>4173.4</v>
      </c>
      <c r="C2849" s="7">
        <v>4226.24</v>
      </c>
      <c r="D2849" s="7">
        <v>4173.4</v>
      </c>
      <c r="E2849" s="7">
        <v>4224.79</v>
      </c>
      <c r="F2849" s="7">
        <v>4128.95</v>
      </c>
      <c r="G2849" s="10">
        <v>0.01400232812106233</v>
      </c>
      <c r="H2849" s="7">
        <v>15.315309574079038</v>
      </c>
      <c r="I2849" s="7">
        <v>20.63952836649908</v>
      </c>
      <c r="J2849" s="7">
        <v>1.1977401129943515</v>
      </c>
      <c r="K2849" s="7">
        <v>54.498714652956316</v>
      </c>
      <c r="L2849" s="7">
        <v>65.10349288486437</v>
      </c>
      <c r="M2849" s="7">
        <v>42.58427044302869</v>
      </c>
      <c r="N2849" s="7">
        <v>1.0</v>
      </c>
      <c r="O2849" s="10">
        <v>0.01400232812106233</v>
      </c>
      <c r="P2849" s="15">
        <v>0.0</v>
      </c>
      <c r="Q2849" s="11">
        <v>5.0</v>
      </c>
    </row>
    <row r="2850">
      <c r="A2850" s="6" t="s">
        <v>2912</v>
      </c>
      <c r="B2850" s="7">
        <v>4224.61</v>
      </c>
      <c r="C2850" s="7">
        <v>4255.84</v>
      </c>
      <c r="D2850" s="7">
        <v>4217.27</v>
      </c>
      <c r="E2850" s="7">
        <v>4246.44</v>
      </c>
      <c r="F2850" s="7">
        <v>3828.39</v>
      </c>
      <c r="G2850" s="10">
        <v>0.005124515064654015</v>
      </c>
      <c r="H2850" s="7">
        <v>16.49987926761878</v>
      </c>
      <c r="I2850" s="7">
        <v>19.81159854672302</v>
      </c>
      <c r="J2850" s="7">
        <v>1.3330725771403735</v>
      </c>
      <c r="K2850" s="7">
        <v>57.13806720810669</v>
      </c>
      <c r="L2850" s="7">
        <v>88.44329452350127</v>
      </c>
      <c r="M2850" s="7">
        <v>51.91893057352312</v>
      </c>
      <c r="N2850" s="7">
        <v>2.0</v>
      </c>
      <c r="O2850" s="10">
        <v>0.019126843185716346</v>
      </c>
      <c r="P2850" s="15">
        <v>0.0</v>
      </c>
      <c r="Q2850" s="11">
        <v>4.0</v>
      </c>
    </row>
    <row r="2851">
      <c r="A2851" s="6" t="s">
        <v>2913</v>
      </c>
      <c r="B2851" s="7">
        <v>4249.27</v>
      </c>
      <c r="C2851" s="7">
        <v>4256.6</v>
      </c>
      <c r="D2851" s="7">
        <v>4241.43</v>
      </c>
      <c r="E2851" s="7">
        <v>4241.84</v>
      </c>
      <c r="F2851" s="7">
        <v>3730.35</v>
      </c>
      <c r="G2851" s="10">
        <v>-0.00108326033100655</v>
      </c>
      <c r="H2851" s="7">
        <v>16.872976557228867</v>
      </c>
      <c r="I2851" s="7">
        <v>19.223874148824187</v>
      </c>
      <c r="J2851" s="7">
        <v>1.469342785974326</v>
      </c>
      <c r="K2851" s="7">
        <v>59.50339476236665</v>
      </c>
      <c r="L2851" s="7">
        <v>83.48426045709392</v>
      </c>
      <c r="M2851" s="7">
        <v>79.01034928848651</v>
      </c>
      <c r="N2851" s="7">
        <v>1.0</v>
      </c>
      <c r="O2851" s="10">
        <v>-0.00108326033100655</v>
      </c>
      <c r="P2851" s="15">
        <v>0.0</v>
      </c>
      <c r="Q2851" s="11">
        <v>3.0</v>
      </c>
    </row>
    <row r="2852">
      <c r="A2852" s="6" t="s">
        <v>2914</v>
      </c>
      <c r="B2852" s="7">
        <v>4256.97</v>
      </c>
      <c r="C2852" s="7">
        <v>4271.28</v>
      </c>
      <c r="D2852" s="7">
        <v>4256.97</v>
      </c>
      <c r="E2852" s="7">
        <v>4266.49</v>
      </c>
      <c r="F2852" s="7">
        <v>3816.66</v>
      </c>
      <c r="G2852" s="10">
        <v>0.0058111574222506355</v>
      </c>
      <c r="H2852" s="7">
        <v>18.93938638176951</v>
      </c>
      <c r="I2852" s="7">
        <v>19.166976595413253</v>
      </c>
      <c r="J2852" s="7">
        <v>1.3506418854186601</v>
      </c>
      <c r="K2852" s="7">
        <v>57.45842843169216</v>
      </c>
      <c r="L2852" s="7">
        <v>95.51833832335333</v>
      </c>
      <c r="M2852" s="7">
        <v>89.14863110131618</v>
      </c>
      <c r="N2852" s="7">
        <v>1.0</v>
      </c>
      <c r="O2852" s="10">
        <v>0.0058111574222506355</v>
      </c>
      <c r="P2852" s="15">
        <v>0.0</v>
      </c>
      <c r="Q2852" s="11">
        <v>4.0</v>
      </c>
    </row>
    <row r="2853">
      <c r="A2853" s="6" t="s">
        <v>2915</v>
      </c>
      <c r="B2853" s="7">
        <v>4274.45</v>
      </c>
      <c r="C2853" s="7">
        <v>4286.12</v>
      </c>
      <c r="D2853" s="7">
        <v>4271.16</v>
      </c>
      <c r="E2853" s="7">
        <v>4280.7</v>
      </c>
      <c r="F2853" s="7">
        <v>7341.45</v>
      </c>
      <c r="G2853" s="10">
        <v>0.003330606657931939</v>
      </c>
      <c r="H2853" s="7">
        <v>21.476096228554525</v>
      </c>
      <c r="I2853" s="7">
        <v>19.62880052204151</v>
      </c>
      <c r="J2853" s="7">
        <v>1.5363825363825339</v>
      </c>
      <c r="K2853" s="7">
        <v>60.57377049180324</v>
      </c>
      <c r="L2853" s="7">
        <v>95.54715741045017</v>
      </c>
      <c r="M2853" s="7">
        <v>91.51658539696581</v>
      </c>
      <c r="N2853" s="7">
        <v>2.0</v>
      </c>
      <c r="O2853" s="10">
        <v>0.009141764080182574</v>
      </c>
      <c r="P2853" s="15">
        <v>0.0</v>
      </c>
      <c r="Q2853" s="11">
        <v>4.0</v>
      </c>
    </row>
    <row r="2854">
      <c r="A2854" s="6" t="s">
        <v>2916</v>
      </c>
      <c r="B2854" s="7">
        <v>4284.9</v>
      </c>
      <c r="C2854" s="7">
        <v>4292.14</v>
      </c>
      <c r="D2854" s="7">
        <v>4274.67</v>
      </c>
      <c r="E2854" s="7">
        <v>4290.61</v>
      </c>
      <c r="F2854" s="7">
        <v>4147.89</v>
      </c>
      <c r="G2854" s="10">
        <v>0.002315041932394201</v>
      </c>
      <c r="H2854" s="7">
        <v>24.00934643639357</v>
      </c>
      <c r="I2854" s="7">
        <v>20.504909704911924</v>
      </c>
      <c r="J2854" s="7">
        <v>1.6271656271656258</v>
      </c>
      <c r="K2854" s="7">
        <v>61.936164600369274</v>
      </c>
      <c r="L2854" s="7">
        <v>98.80225457961433</v>
      </c>
      <c r="M2854" s="7">
        <v>96.62258343780594</v>
      </c>
      <c r="N2854" s="7">
        <v>3.0</v>
      </c>
      <c r="O2854" s="10">
        <v>0.011456806012576775</v>
      </c>
      <c r="P2854" s="15">
        <v>0.0</v>
      </c>
      <c r="Q2854" s="11">
        <v>3.0</v>
      </c>
    </row>
    <row r="2855">
      <c r="A2855" s="6" t="s">
        <v>2917</v>
      </c>
      <c r="B2855" s="7">
        <v>4293.21</v>
      </c>
      <c r="C2855" s="7">
        <v>4300.52</v>
      </c>
      <c r="D2855" s="7">
        <v>4287.04</v>
      </c>
      <c r="E2855" s="7">
        <v>4291.8</v>
      </c>
      <c r="F2855" s="7">
        <v>3707.15</v>
      </c>
      <c r="G2855" s="10">
        <v>2.7734984069876064E-4</v>
      </c>
      <c r="H2855" s="7">
        <v>25.815404617050262</v>
      </c>
      <c r="I2855" s="7">
        <v>21.567008687339595</v>
      </c>
      <c r="J2855" s="7">
        <v>1.7743837084673157</v>
      </c>
      <c r="K2855" s="7">
        <v>63.95595904964273</v>
      </c>
      <c r="L2855" s="7">
        <v>93.59388774610623</v>
      </c>
      <c r="M2855" s="7">
        <v>95.9810999120569</v>
      </c>
      <c r="N2855" s="7">
        <v>4.0</v>
      </c>
      <c r="O2855" s="10">
        <v>0.011734155853275535</v>
      </c>
      <c r="P2855" s="15">
        <v>0.0</v>
      </c>
      <c r="Q2855" s="11">
        <v>3.0</v>
      </c>
    </row>
    <row r="2856">
      <c r="A2856" s="6" t="s">
        <v>2918</v>
      </c>
      <c r="B2856" s="7">
        <v>4290.65</v>
      </c>
      <c r="C2856" s="7">
        <v>4302.43</v>
      </c>
      <c r="D2856" s="7">
        <v>4287.96</v>
      </c>
      <c r="E2856" s="7">
        <v>4297.5</v>
      </c>
      <c r="F2856" s="7">
        <v>4266.04</v>
      </c>
      <c r="G2856" s="10">
        <v>0.0013281140780091844</v>
      </c>
      <c r="H2856" s="7">
        <v>27.390915674634925</v>
      </c>
      <c r="I2856" s="7">
        <v>22.731790084798664</v>
      </c>
      <c r="J2856" s="7">
        <v>1.625080385852092</v>
      </c>
      <c r="K2856" s="7">
        <v>61.90592846643805</v>
      </c>
      <c r="L2856" s="7">
        <v>96.42831268564785</v>
      </c>
      <c r="M2856" s="7">
        <v>96.2748183371228</v>
      </c>
      <c r="N2856" s="7">
        <v>5.0</v>
      </c>
      <c r="O2856" s="10">
        <v>0.013062269931284719</v>
      </c>
      <c r="P2856" s="15">
        <v>0.0</v>
      </c>
      <c r="Q2856" s="11">
        <v>3.0</v>
      </c>
    </row>
    <row r="2857">
      <c r="A2857" s="6" t="s">
        <v>2919</v>
      </c>
      <c r="B2857" s="7">
        <v>4300.73</v>
      </c>
      <c r="C2857" s="7">
        <v>4320.66</v>
      </c>
      <c r="D2857" s="7">
        <v>4300.73</v>
      </c>
      <c r="E2857" s="7">
        <v>4319.94</v>
      </c>
      <c r="F2857" s="7">
        <v>3788.23</v>
      </c>
      <c r="G2857" s="10">
        <v>0.005221640488656102</v>
      </c>
      <c r="H2857" s="7">
        <v>30.10322871776043</v>
      </c>
      <c r="I2857" s="7">
        <v>24.20607781139102</v>
      </c>
      <c r="J2857" s="7">
        <v>1.7770632368703168</v>
      </c>
      <c r="K2857" s="7">
        <v>63.99073716711702</v>
      </c>
      <c r="L2857" s="7">
        <v>99.53922948931252</v>
      </c>
      <c r="M2857" s="7">
        <v>96.52047664035553</v>
      </c>
      <c r="N2857" s="7">
        <v>6.0</v>
      </c>
      <c r="O2857" s="10">
        <v>0.018283910419940822</v>
      </c>
      <c r="P2857" s="15">
        <v>0.0</v>
      </c>
      <c r="Q2857" s="11">
        <v>4.0</v>
      </c>
    </row>
    <row r="2858">
      <c r="A2858" s="6" t="s">
        <v>2920</v>
      </c>
      <c r="B2858" s="7">
        <v>4326.6</v>
      </c>
      <c r="C2858" s="7">
        <v>4355.43</v>
      </c>
      <c r="D2858" s="7">
        <v>4326.6</v>
      </c>
      <c r="E2858" s="7">
        <v>4352.34</v>
      </c>
      <c r="F2858" s="7">
        <v>3225.84</v>
      </c>
      <c r="G2858" s="10">
        <v>0.007500104168113573</v>
      </c>
      <c r="H2858" s="7">
        <v>34.4698189513465</v>
      </c>
      <c r="I2858" s="7">
        <v>26.258826039382118</v>
      </c>
      <c r="J2858" s="7">
        <v>2.04169346195071</v>
      </c>
      <c r="K2858" s="7">
        <v>67.12357729306896</v>
      </c>
      <c r="L2858" s="7">
        <v>98.38245301785052</v>
      </c>
      <c r="M2858" s="7">
        <v>98.11666506427031</v>
      </c>
      <c r="N2858" s="7">
        <v>7.0</v>
      </c>
      <c r="O2858" s="10">
        <v>0.025784014588054394</v>
      </c>
      <c r="P2858" s="15">
        <v>0.0</v>
      </c>
      <c r="Q2858" s="11">
        <v>4.0</v>
      </c>
    </row>
    <row r="2859">
      <c r="A2859" s="6" t="s">
        <v>2921</v>
      </c>
      <c r="B2859" s="7">
        <v>4356.46</v>
      </c>
      <c r="C2859" s="7">
        <v>4356.46</v>
      </c>
      <c r="D2859" s="7">
        <v>4314.37</v>
      </c>
      <c r="E2859" s="7">
        <v>4343.54</v>
      </c>
      <c r="F2859" s="7">
        <v>4309.57</v>
      </c>
      <c r="G2859" s="10">
        <v>-0.0020219008625245688</v>
      </c>
      <c r="H2859" s="7">
        <v>36.79612390413968</v>
      </c>
      <c r="I2859" s="7">
        <v>28.366285612333634</v>
      </c>
      <c r="J2859" s="7">
        <v>2.036454992516569</v>
      </c>
      <c r="K2859" s="7">
        <v>67.06685913459845</v>
      </c>
      <c r="L2859" s="7">
        <v>93.27293554097676</v>
      </c>
      <c r="M2859" s="7">
        <v>97.06487268271326</v>
      </c>
      <c r="N2859" s="7">
        <v>1.0</v>
      </c>
      <c r="O2859" s="10">
        <v>-0.0020219008625245688</v>
      </c>
      <c r="P2859" s="15">
        <v>0.0</v>
      </c>
      <c r="Q2859" s="11">
        <v>3.0</v>
      </c>
    </row>
    <row r="2860">
      <c r="A2860" s="6" t="s">
        <v>2922</v>
      </c>
      <c r="B2860" s="7">
        <v>4351.01</v>
      </c>
      <c r="C2860" s="7">
        <v>4361.88</v>
      </c>
      <c r="D2860" s="7">
        <v>4329.79</v>
      </c>
      <c r="E2860" s="7">
        <v>4358.13</v>
      </c>
      <c r="F2860" s="7">
        <v>4037.38</v>
      </c>
      <c r="G2860" s="10">
        <v>0.003359011313352737</v>
      </c>
      <c r="H2860" s="7">
        <v>39.36327309616718</v>
      </c>
      <c r="I2860" s="7">
        <v>30.565683109100345</v>
      </c>
      <c r="J2860" s="7">
        <v>2.9027600849257045</v>
      </c>
      <c r="K2860" s="7">
        <v>74.37710804047447</v>
      </c>
      <c r="L2860" s="7">
        <v>98.10107352643305</v>
      </c>
      <c r="M2860" s="7">
        <v>96.58548736175344</v>
      </c>
      <c r="N2860" s="7">
        <v>1.0</v>
      </c>
      <c r="O2860" s="10">
        <v>0.003359011313352737</v>
      </c>
      <c r="P2860" s="15">
        <v>0.0</v>
      </c>
      <c r="Q2860" s="11">
        <v>4.0</v>
      </c>
    </row>
    <row r="2861">
      <c r="A2861" s="6" t="s">
        <v>2923</v>
      </c>
      <c r="B2861" s="7">
        <v>4321.07</v>
      </c>
      <c r="C2861" s="7">
        <v>4330.88</v>
      </c>
      <c r="D2861" s="7">
        <v>4289.37</v>
      </c>
      <c r="E2861" s="7">
        <v>4320.82</v>
      </c>
      <c r="F2861" s="7">
        <v>4347.5</v>
      </c>
      <c r="G2861" s="10">
        <v>-0.0085610112594164</v>
      </c>
      <c r="H2861" s="7">
        <v>37.949691715605695</v>
      </c>
      <c r="I2861" s="7">
        <v>32.04248483040141</v>
      </c>
      <c r="J2861" s="7">
        <v>1.932529212212591</v>
      </c>
      <c r="K2861" s="7">
        <v>65.89974293059129</v>
      </c>
      <c r="L2861" s="7">
        <v>79.20802106542419</v>
      </c>
      <c r="M2861" s="7">
        <v>90.194010044278</v>
      </c>
      <c r="N2861" s="7">
        <v>1.0</v>
      </c>
      <c r="O2861" s="10">
        <v>-0.0085610112594164</v>
      </c>
      <c r="P2861" s="15">
        <v>0.0</v>
      </c>
      <c r="Q2861" s="11">
        <v>2.0</v>
      </c>
    </row>
    <row r="2862">
      <c r="A2862" s="6" t="s">
        <v>2924</v>
      </c>
      <c r="B2862" s="7">
        <v>4329.38</v>
      </c>
      <c r="C2862" s="7">
        <v>4371.6</v>
      </c>
      <c r="D2862" s="7">
        <v>4329.38</v>
      </c>
      <c r="E2862" s="7">
        <v>4369.55</v>
      </c>
      <c r="F2862" s="7">
        <v>3531.12</v>
      </c>
      <c r="G2862" s="10">
        <v>0.011277951870246961</v>
      </c>
      <c r="H2862" s="7">
        <v>40.29700326399143</v>
      </c>
      <c r="I2862" s="7">
        <v>33.693388517119416</v>
      </c>
      <c r="J2862" s="7">
        <v>5.005127193847372</v>
      </c>
      <c r="K2862" s="7">
        <v>83.34756337843164</v>
      </c>
      <c r="L2862" s="7">
        <v>98.96569122098882</v>
      </c>
      <c r="M2862" s="7">
        <v>92.09159527094869</v>
      </c>
      <c r="N2862" s="7">
        <v>1.0</v>
      </c>
      <c r="O2862" s="10">
        <v>0.011277951870246961</v>
      </c>
      <c r="P2862" s="15">
        <v>0.0</v>
      </c>
      <c r="Q2862" s="11">
        <v>5.0</v>
      </c>
    </row>
    <row r="2863">
      <c r="A2863" s="6" t="s">
        <v>2925</v>
      </c>
      <c r="B2863" s="7">
        <v>4372.41</v>
      </c>
      <c r="C2863" s="7">
        <v>4386.68</v>
      </c>
      <c r="D2863" s="7">
        <v>4364.03</v>
      </c>
      <c r="E2863" s="7">
        <v>4384.63</v>
      </c>
      <c r="F2863" s="7">
        <v>3384.46</v>
      </c>
      <c r="G2863" s="10">
        <v>0.0034511562975592285</v>
      </c>
      <c r="H2863" s="7">
        <v>42.87980287296614</v>
      </c>
      <c r="I2863" s="7">
        <v>35.530671388288766</v>
      </c>
      <c r="J2863" s="7">
        <v>4.15204101755078</v>
      </c>
      <c r="K2863" s="7">
        <v>80.59021664242518</v>
      </c>
      <c r="L2863" s="7">
        <v>98.7899179505341</v>
      </c>
      <c r="M2863" s="7">
        <v>92.32121007898236</v>
      </c>
      <c r="N2863" s="7">
        <v>2.0</v>
      </c>
      <c r="O2863" s="10">
        <v>0.01472910816780619</v>
      </c>
      <c r="P2863" s="15">
        <v>0.0</v>
      </c>
      <c r="Q2863" s="11">
        <v>4.0</v>
      </c>
    </row>
    <row r="2864">
      <c r="A2864" s="6" t="s">
        <v>2926</v>
      </c>
      <c r="B2864" s="7">
        <v>4381.07</v>
      </c>
      <c r="C2864" s="7">
        <v>4392.37</v>
      </c>
      <c r="D2864" s="7">
        <v>4366.92</v>
      </c>
      <c r="E2864" s="7">
        <v>4369.21</v>
      </c>
      <c r="F2864" s="7">
        <v>3695.43</v>
      </c>
      <c r="G2864" s="10">
        <v>-0.003516830382495233</v>
      </c>
      <c r="H2864" s="7">
        <v>43.184619627883876</v>
      </c>
      <c r="I2864" s="7">
        <v>37.06146103620779</v>
      </c>
      <c r="J2864" s="7">
        <v>2.856494783003179</v>
      </c>
      <c r="K2864" s="7">
        <v>74.0697172881622</v>
      </c>
      <c r="L2864" s="7">
        <v>84.65615476348223</v>
      </c>
      <c r="M2864" s="7">
        <v>94.1372546450017</v>
      </c>
      <c r="N2864" s="7">
        <v>1.0</v>
      </c>
      <c r="O2864" s="10">
        <v>-0.003516830382495233</v>
      </c>
      <c r="P2864" s="15">
        <v>0.0</v>
      </c>
      <c r="Q2864" s="11">
        <v>2.0</v>
      </c>
    </row>
    <row r="2865">
      <c r="A2865" s="6" t="s">
        <v>2927</v>
      </c>
      <c r="B2865" s="7">
        <v>4380.11</v>
      </c>
      <c r="C2865" s="7">
        <v>4393.68</v>
      </c>
      <c r="D2865" s="7">
        <v>4362.36</v>
      </c>
      <c r="E2865" s="7">
        <v>4374.3</v>
      </c>
      <c r="F2865" s="7">
        <v>4006.37</v>
      </c>
      <c r="G2865" s="10">
        <v>0.0011649703264434864</v>
      </c>
      <c r="H2865" s="7">
        <v>43.33734364238808</v>
      </c>
      <c r="I2865" s="7">
        <v>38.31663755744385</v>
      </c>
      <c r="J2865" s="7">
        <v>3.1527710060133045</v>
      </c>
      <c r="K2865" s="7">
        <v>75.91969317470245</v>
      </c>
      <c r="L2865" s="7">
        <v>85.82400702216363</v>
      </c>
      <c r="M2865" s="7">
        <v>89.75669324539332</v>
      </c>
      <c r="N2865" s="7">
        <v>1.0</v>
      </c>
      <c r="O2865" s="10">
        <v>0.0011649703264434864</v>
      </c>
      <c r="P2865" s="15">
        <v>0.0</v>
      </c>
      <c r="Q2865" s="11">
        <v>3.0</v>
      </c>
    </row>
    <row r="2866">
      <c r="A2866" s="6" t="s">
        <v>2928</v>
      </c>
      <c r="B2866" s="7">
        <v>4369.02</v>
      </c>
      <c r="C2866" s="7">
        <v>4369.02</v>
      </c>
      <c r="D2866" s="7">
        <v>4340.7</v>
      </c>
      <c r="E2866" s="7">
        <v>4360.03</v>
      </c>
      <c r="F2866" s="7">
        <v>3905.23</v>
      </c>
      <c r="G2866" s="10">
        <v>-0.0032622362435133475</v>
      </c>
      <c r="H2866" s="7">
        <v>41.824778768936994</v>
      </c>
      <c r="I2866" s="7">
        <v>39.01826579974248</v>
      </c>
      <c r="J2866" s="7">
        <v>2.2340369393139663</v>
      </c>
      <c r="K2866" s="7">
        <v>69.07889369339952</v>
      </c>
      <c r="L2866" s="7">
        <v>72.53509631080604</v>
      </c>
      <c r="M2866" s="7">
        <v>81.00508603215063</v>
      </c>
      <c r="N2866" s="7">
        <v>1.0</v>
      </c>
      <c r="O2866" s="10">
        <v>-0.0032622362435133475</v>
      </c>
      <c r="P2866" s="15">
        <v>0.0</v>
      </c>
      <c r="Q2866" s="11">
        <v>2.0</v>
      </c>
    </row>
    <row r="2867">
      <c r="A2867" s="6" t="s">
        <v>2929</v>
      </c>
      <c r="B2867" s="7">
        <v>4367.43</v>
      </c>
      <c r="C2867" s="7">
        <v>4375.09</v>
      </c>
      <c r="D2867" s="7">
        <v>4322.53</v>
      </c>
      <c r="E2867" s="7">
        <v>4327.16</v>
      </c>
      <c r="F2867" s="7">
        <v>3985.7</v>
      </c>
      <c r="G2867" s="10">
        <v>-0.0075389389522548915</v>
      </c>
      <c r="H2867" s="7">
        <v>37.54097690205708</v>
      </c>
      <c r="I2867" s="7">
        <v>38.7228080202054</v>
      </c>
      <c r="J2867" s="7">
        <v>1.4275328977638688</v>
      </c>
      <c r="K2867" s="7">
        <v>58.80591357088698</v>
      </c>
      <c r="L2867" s="7">
        <v>44.10553734980227</v>
      </c>
      <c r="M2867" s="7">
        <v>67.48821356092397</v>
      </c>
      <c r="N2867" s="7">
        <v>2.0</v>
      </c>
      <c r="O2867" s="10">
        <v>-0.010801175195768238</v>
      </c>
      <c r="P2867" s="15">
        <v>0.0</v>
      </c>
      <c r="Q2867" s="11">
        <v>2.0</v>
      </c>
    </row>
    <row r="2868">
      <c r="A2868" s="6" t="s">
        <v>2930</v>
      </c>
      <c r="B2868" s="7">
        <v>4296.4</v>
      </c>
      <c r="C2868" s="7">
        <v>4296.4</v>
      </c>
      <c r="D2868" s="7">
        <v>4233.13</v>
      </c>
      <c r="E2868" s="7">
        <v>4258.49</v>
      </c>
      <c r="F2868" s="7">
        <v>5157.66</v>
      </c>
      <c r="G2868" s="10">
        <v>-0.015869531055010693</v>
      </c>
      <c r="H2868" s="7">
        <v>28.278955759607015</v>
      </c>
      <c r="I2868" s="7">
        <v>36.63403756808572</v>
      </c>
      <c r="J2868" s="7">
        <v>0.8188789895116741</v>
      </c>
      <c r="K2868" s="7">
        <v>45.0210813492064</v>
      </c>
      <c r="L2868" s="7">
        <v>15.795702273434845</v>
      </c>
      <c r="M2868" s="7">
        <v>44.145445311347714</v>
      </c>
      <c r="N2868" s="7">
        <v>3.0</v>
      </c>
      <c r="O2868" s="10">
        <v>-0.02667070625077893</v>
      </c>
      <c r="P2868" s="15">
        <v>0.0</v>
      </c>
      <c r="Q2868" s="11">
        <v>1.0</v>
      </c>
    </row>
    <row r="2869">
      <c r="A2869" s="6" t="s">
        <v>2931</v>
      </c>
      <c r="B2869" s="7">
        <v>4265.11</v>
      </c>
      <c r="C2869" s="7">
        <v>4336.84</v>
      </c>
      <c r="D2869" s="7">
        <v>4262.05</v>
      </c>
      <c r="E2869" s="7">
        <v>4323.06</v>
      </c>
      <c r="F2869" s="7">
        <v>4438.27</v>
      </c>
      <c r="G2869" s="10">
        <v>0.015162651550197517</v>
      </c>
      <c r="H2869" s="7">
        <v>25.851002377236</v>
      </c>
      <c r="I2869" s="7">
        <v>34.47743052991578</v>
      </c>
      <c r="J2869" s="7">
        <v>1.1762715687380176</v>
      </c>
      <c r="K2869" s="7">
        <v>54.049852308649015</v>
      </c>
      <c r="L2869" s="7">
        <v>56.013702896294106</v>
      </c>
      <c r="M2869" s="7">
        <v>38.63831417317707</v>
      </c>
      <c r="N2869" s="7">
        <v>1.0</v>
      </c>
      <c r="O2869" s="10">
        <v>0.015162651550197517</v>
      </c>
      <c r="P2869" s="15">
        <v>0.0</v>
      </c>
      <c r="Q2869" s="11">
        <v>5.0</v>
      </c>
    </row>
    <row r="2870">
      <c r="A2870" s="6" t="s">
        <v>2932</v>
      </c>
      <c r="B2870" s="7">
        <v>4331.13</v>
      </c>
      <c r="C2870" s="7">
        <v>4359.7</v>
      </c>
      <c r="D2870" s="7">
        <v>4331.13</v>
      </c>
      <c r="E2870" s="7">
        <v>4358.69</v>
      </c>
      <c r="F2870" s="7">
        <v>3810.28</v>
      </c>
      <c r="G2870" s="10">
        <v>0.008241847210077861</v>
      </c>
      <c r="H2870" s="7">
        <v>26.496440583329786</v>
      </c>
      <c r="I2870" s="7">
        <v>32.88123254059858</v>
      </c>
      <c r="J2870" s="7">
        <v>1.345043419420318</v>
      </c>
      <c r="K2870" s="7">
        <v>57.356866328419855</v>
      </c>
      <c r="L2870" s="7">
        <v>78.2061663033319</v>
      </c>
      <c r="M2870" s="7">
        <v>50.00519049102028</v>
      </c>
      <c r="N2870" s="7">
        <v>2.0</v>
      </c>
      <c r="O2870" s="10">
        <v>0.02340449876027538</v>
      </c>
      <c r="P2870" s="15">
        <v>0.0</v>
      </c>
      <c r="Q2870" s="11">
        <v>4.0</v>
      </c>
    </row>
    <row r="2871">
      <c r="A2871" s="6" t="s">
        <v>2933</v>
      </c>
      <c r="B2871" s="7">
        <v>4361.27</v>
      </c>
      <c r="C2871" s="7">
        <v>4369.87</v>
      </c>
      <c r="D2871" s="7">
        <v>4350.06</v>
      </c>
      <c r="E2871" s="7">
        <v>4367.48</v>
      </c>
      <c r="F2871" s="7">
        <v>3358.3</v>
      </c>
      <c r="G2871" s="10">
        <v>0.0020166609692361614</v>
      </c>
      <c r="H2871" s="7">
        <v>27.401368629889475</v>
      </c>
      <c r="I2871" s="7">
        <v>31.78525975845676</v>
      </c>
      <c r="J2871" s="7">
        <v>1.2680726288485376</v>
      </c>
      <c r="K2871" s="7">
        <v>55.9097011585699</v>
      </c>
      <c r="L2871" s="7">
        <v>83.6810962317031</v>
      </c>
      <c r="M2871" s="7">
        <v>72.63365514377637</v>
      </c>
      <c r="N2871" s="7">
        <v>3.0</v>
      </c>
      <c r="O2871" s="10">
        <v>0.02542115972951154</v>
      </c>
      <c r="P2871" s="15">
        <v>0.0</v>
      </c>
      <c r="Q2871" s="11">
        <v>3.0</v>
      </c>
    </row>
    <row r="2872">
      <c r="A2872" s="6" t="s">
        <v>2934</v>
      </c>
      <c r="B2872" s="7">
        <v>4381.2</v>
      </c>
      <c r="C2872" s="7">
        <v>4415.18</v>
      </c>
      <c r="D2872" s="7">
        <v>4381.2</v>
      </c>
      <c r="E2872" s="7">
        <v>4411.79</v>
      </c>
      <c r="F2872" s="7">
        <v>4540.07</v>
      </c>
      <c r="G2872" s="10">
        <v>0.010145438559535569</v>
      </c>
      <c r="H2872" s="7">
        <v>31.332792385685934</v>
      </c>
      <c r="I2872" s="7">
        <v>31.6947662839026</v>
      </c>
      <c r="J2872" s="7">
        <v>1.3352317582045756</v>
      </c>
      <c r="K2872" s="7">
        <v>57.17769782435462</v>
      </c>
      <c r="L2872" s="7">
        <v>98.13787421038158</v>
      </c>
      <c r="M2872" s="7">
        <v>86.67504558180553</v>
      </c>
      <c r="N2872" s="7">
        <v>4.0</v>
      </c>
      <c r="O2872" s="10">
        <v>0.03556659828904711</v>
      </c>
      <c r="P2872" s="15">
        <v>0.0</v>
      </c>
      <c r="Q2872" s="11">
        <v>5.0</v>
      </c>
    </row>
    <row r="2873">
      <c r="A2873" s="6" t="s">
        <v>2935</v>
      </c>
      <c r="B2873" s="7">
        <v>4409.58</v>
      </c>
      <c r="C2873" s="7">
        <v>4422.73</v>
      </c>
      <c r="D2873" s="7">
        <v>4405.45</v>
      </c>
      <c r="E2873" s="7">
        <v>4422.3</v>
      </c>
      <c r="F2873" s="7">
        <v>4275.63</v>
      </c>
      <c r="G2873" s="10">
        <v>0.0023822530084161345</v>
      </c>
      <c r="H2873" s="7">
        <v>34.894303392242364</v>
      </c>
      <c r="I2873" s="7">
        <v>32.33467370557055</v>
      </c>
      <c r="J2873" s="7">
        <v>1.4673074641034758</v>
      </c>
      <c r="K2873" s="7">
        <v>59.469988457098864</v>
      </c>
      <c r="L2873" s="7">
        <v>99.77320675105517</v>
      </c>
      <c r="M2873" s="7">
        <v>93.86405906437994</v>
      </c>
      <c r="N2873" s="7">
        <v>5.0</v>
      </c>
      <c r="O2873" s="10">
        <v>0.03794885129746325</v>
      </c>
      <c r="P2873" s="15">
        <v>0.0</v>
      </c>
      <c r="Q2873" s="11">
        <v>3.0</v>
      </c>
    </row>
    <row r="2874">
      <c r="A2874" s="6" t="s">
        <v>2936</v>
      </c>
      <c r="B2874" s="7">
        <v>4416.38</v>
      </c>
      <c r="C2874" s="7">
        <v>4416.38</v>
      </c>
      <c r="D2874" s="7">
        <v>4372.51</v>
      </c>
      <c r="E2874" s="7">
        <v>4401.46</v>
      </c>
      <c r="F2874" s="7">
        <v>4241.95</v>
      </c>
      <c r="G2874" s="10">
        <v>-0.004712479931257523</v>
      </c>
      <c r="H2874" s="7">
        <v>35.62455499689713</v>
      </c>
      <c r="I2874" s="7">
        <v>32.99264996383587</v>
      </c>
      <c r="J2874" s="7">
        <v>1.2287992396240348</v>
      </c>
      <c r="K2874" s="7">
        <v>55.132791584733084</v>
      </c>
      <c r="L2874" s="7">
        <v>88.78164556962047</v>
      </c>
      <c r="M2874" s="7">
        <v>95.56424217701908</v>
      </c>
      <c r="N2874" s="7">
        <v>1.0</v>
      </c>
      <c r="O2874" s="10">
        <v>-0.004712479931257523</v>
      </c>
      <c r="P2874" s="15">
        <v>0.0</v>
      </c>
      <c r="Q2874" s="11">
        <v>2.0</v>
      </c>
    </row>
    <row r="2875">
      <c r="A2875" s="6" t="s">
        <v>2937</v>
      </c>
      <c r="B2875" s="7">
        <v>4402.95</v>
      </c>
      <c r="C2875" s="7">
        <v>4415.47</v>
      </c>
      <c r="D2875" s="7">
        <v>4387.01</v>
      </c>
      <c r="E2875" s="7">
        <v>4400.64</v>
      </c>
      <c r="F2875" s="7">
        <v>4215.29</v>
      </c>
      <c r="G2875" s="10">
        <v>-1.8630181803304106E-4</v>
      </c>
      <c r="H2875" s="7">
        <v>35.72529850485262</v>
      </c>
      <c r="I2875" s="7">
        <v>33.539179672039225</v>
      </c>
      <c r="J2875" s="7">
        <v>1.5220746942246088</v>
      </c>
      <c r="K2875" s="7">
        <v>60.35010373443988</v>
      </c>
      <c r="L2875" s="7">
        <v>88.34915611814384</v>
      </c>
      <c r="M2875" s="7">
        <v>92.30133614627316</v>
      </c>
      <c r="N2875" s="7">
        <v>2.0</v>
      </c>
      <c r="O2875" s="10">
        <v>-0.004898781749290564</v>
      </c>
      <c r="P2875" s="15">
        <v>0.0</v>
      </c>
      <c r="Q2875" s="11">
        <v>3.0</v>
      </c>
    </row>
    <row r="2876">
      <c r="A2876" s="6" t="s">
        <v>2938</v>
      </c>
      <c r="B2876" s="7">
        <v>4403.59</v>
      </c>
      <c r="C2876" s="7">
        <v>4429.97</v>
      </c>
      <c r="D2876" s="7">
        <v>4403.59</v>
      </c>
      <c r="E2876" s="7">
        <v>4419.15</v>
      </c>
      <c r="F2876" s="7">
        <v>4044.6</v>
      </c>
      <c r="G2876" s="10">
        <v>0.004206206369982391</v>
      </c>
      <c r="H2876" s="7">
        <v>36.87368389137282</v>
      </c>
      <c r="I2876" s="7">
        <v>34.206080515905946</v>
      </c>
      <c r="J2876" s="7">
        <v>1.324416246974945</v>
      </c>
      <c r="K2876" s="7">
        <v>56.97844560751863</v>
      </c>
      <c r="L2876" s="7">
        <v>94.50314976630735</v>
      </c>
      <c r="M2876" s="7">
        <v>90.54465048469054</v>
      </c>
      <c r="N2876" s="7">
        <v>1.0</v>
      </c>
      <c r="O2876" s="10">
        <v>0.004206206369982391</v>
      </c>
      <c r="P2876" s="15">
        <v>0.0</v>
      </c>
      <c r="Q2876" s="11">
        <v>4.0</v>
      </c>
    </row>
    <row r="2877">
      <c r="A2877" s="6" t="s">
        <v>2939</v>
      </c>
      <c r="B2877" s="7">
        <v>4395.12</v>
      </c>
      <c r="C2877" s="7">
        <v>4412.25</v>
      </c>
      <c r="D2877" s="7">
        <v>4389.65</v>
      </c>
      <c r="E2877" s="7">
        <v>4395.26</v>
      </c>
      <c r="F2877" s="7">
        <v>3956.74</v>
      </c>
      <c r="G2877" s="10">
        <v>-0.005406016994218214</v>
      </c>
      <c r="H2877" s="7">
        <v>35.44744812421504</v>
      </c>
      <c r="I2877" s="7">
        <v>34.45435403756777</v>
      </c>
      <c r="J2877" s="7">
        <v>1.0601312365652231</v>
      </c>
      <c r="K2877" s="7">
        <v>51.45940305884293</v>
      </c>
      <c r="L2877" s="7">
        <v>82.36638894533631</v>
      </c>
      <c r="M2877" s="7">
        <v>88.40623160992918</v>
      </c>
      <c r="N2877" s="7">
        <v>1.0</v>
      </c>
      <c r="O2877" s="10">
        <v>-0.005406016994218214</v>
      </c>
      <c r="P2877" s="15">
        <v>0.0</v>
      </c>
      <c r="Q2877" s="11">
        <v>2.0</v>
      </c>
    </row>
    <row r="2878">
      <c r="A2878" s="6" t="s">
        <v>2940</v>
      </c>
      <c r="B2878" s="7">
        <v>4406.86</v>
      </c>
      <c r="C2878" s="7">
        <v>4422.18</v>
      </c>
      <c r="D2878" s="7">
        <v>4384.81</v>
      </c>
      <c r="E2878" s="7">
        <v>4387.16</v>
      </c>
      <c r="F2878" s="7">
        <v>3724.09</v>
      </c>
      <c r="G2878" s="10">
        <v>-0.0018428943907756</v>
      </c>
      <c r="H2878" s="7">
        <v>33.27991357018254</v>
      </c>
      <c r="I2878" s="7">
        <v>34.21946594409073</v>
      </c>
      <c r="J2878" s="7">
        <v>1.10592470199457</v>
      </c>
      <c r="K2878" s="7">
        <v>52.514921399949536</v>
      </c>
      <c r="L2878" s="7">
        <v>78.25137167242411</v>
      </c>
      <c r="M2878" s="7">
        <v>85.04030346135592</v>
      </c>
      <c r="N2878" s="7">
        <v>2.0</v>
      </c>
      <c r="O2878" s="10">
        <v>-0.007248911384993814</v>
      </c>
      <c r="P2878" s="15">
        <v>0.0</v>
      </c>
      <c r="Q2878" s="11">
        <v>3.0</v>
      </c>
    </row>
    <row r="2879">
      <c r="A2879" s="6" t="s">
        <v>2941</v>
      </c>
      <c r="B2879" s="7">
        <v>4392.74</v>
      </c>
      <c r="C2879" s="7">
        <v>4423.79</v>
      </c>
      <c r="D2879" s="7">
        <v>4373.0</v>
      </c>
      <c r="E2879" s="7">
        <v>4423.15</v>
      </c>
      <c r="F2879" s="7">
        <v>3965.19</v>
      </c>
      <c r="G2879" s="10">
        <v>0.008203484714484947</v>
      </c>
      <c r="H2879" s="7">
        <v>34.07344161394394</v>
      </c>
      <c r="I2879" s="7">
        <v>34.190261078061376</v>
      </c>
      <c r="J2879" s="7">
        <v>1.2882686179629377</v>
      </c>
      <c r="K2879" s="7">
        <v>56.29883693942279</v>
      </c>
      <c r="L2879" s="7">
        <v>96.53525706157254</v>
      </c>
      <c r="M2879" s="7">
        <v>85.71767255977765</v>
      </c>
      <c r="N2879" s="7">
        <v>1.0</v>
      </c>
      <c r="O2879" s="10">
        <v>0.008203484714484947</v>
      </c>
      <c r="P2879" s="15">
        <v>0.0</v>
      </c>
      <c r="Q2879" s="11">
        <v>4.0</v>
      </c>
    </row>
    <row r="2880">
      <c r="A2880" s="6" t="s">
        <v>2942</v>
      </c>
      <c r="B2880" s="7">
        <v>4415.95</v>
      </c>
      <c r="C2880" s="7">
        <v>4416.17</v>
      </c>
      <c r="D2880" s="7">
        <v>4400.23</v>
      </c>
      <c r="E2880" s="7">
        <v>4402.66</v>
      </c>
      <c r="F2880" s="7">
        <v>4260.76</v>
      </c>
      <c r="G2880" s="10">
        <v>-0.004632445203079204</v>
      </c>
      <c r="H2880" s="7">
        <v>32.67232037627673</v>
      </c>
      <c r="I2880" s="7">
        <v>33.886672937704446</v>
      </c>
      <c r="J2880" s="7">
        <v>1.2426571038251382</v>
      </c>
      <c r="K2880" s="7">
        <v>55.41003578771038</v>
      </c>
      <c r="L2880" s="7">
        <v>86.12578744157672</v>
      </c>
      <c r="M2880" s="7">
        <v>86.97080539185778</v>
      </c>
      <c r="N2880" s="7">
        <v>1.0</v>
      </c>
      <c r="O2880" s="10">
        <v>-0.004632445203079204</v>
      </c>
      <c r="P2880" s="15">
        <v>0.0</v>
      </c>
      <c r="Q2880" s="11">
        <v>2.0</v>
      </c>
    </row>
    <row r="2881">
      <c r="A2881" s="6" t="s">
        <v>2943</v>
      </c>
      <c r="B2881" s="7">
        <v>4408.86</v>
      </c>
      <c r="C2881" s="7">
        <v>4429.76</v>
      </c>
      <c r="D2881" s="7">
        <v>4408.86</v>
      </c>
      <c r="E2881" s="7">
        <v>4429.1</v>
      </c>
      <c r="F2881" s="7">
        <v>3769.41</v>
      </c>
      <c r="G2881" s="10">
        <v>0.00600546033534284</v>
      </c>
      <c r="H2881" s="7">
        <v>33.31141547068273</v>
      </c>
      <c r="I2881" s="7">
        <v>33.7716214443001</v>
      </c>
      <c r="J2881" s="7">
        <v>1.7138155591345203</v>
      </c>
      <c r="K2881" s="7">
        <v>63.15151202394476</v>
      </c>
      <c r="L2881" s="7">
        <v>99.55801666327989</v>
      </c>
      <c r="M2881" s="7">
        <v>94.07302038880971</v>
      </c>
      <c r="N2881" s="7">
        <v>1.0</v>
      </c>
      <c r="O2881" s="10">
        <v>0.00600546033534284</v>
      </c>
      <c r="P2881" s="15">
        <v>0.0</v>
      </c>
      <c r="Q2881" s="11">
        <v>4.0</v>
      </c>
    </row>
    <row r="2882">
      <c r="A2882" s="6" t="s">
        <v>2944</v>
      </c>
      <c r="B2882" s="7">
        <v>4429.07</v>
      </c>
      <c r="C2882" s="7">
        <v>4440.82</v>
      </c>
      <c r="D2882" s="7">
        <v>4429.07</v>
      </c>
      <c r="E2882" s="7">
        <v>4436.52</v>
      </c>
      <c r="F2882" s="7">
        <v>3451.87</v>
      </c>
      <c r="G2882" s="10">
        <v>0.0016752839177259652</v>
      </c>
      <c r="H2882" s="7">
        <v>34.024422562075415</v>
      </c>
      <c r="I2882" s="7">
        <v>33.82218166785517</v>
      </c>
      <c r="J2882" s="7">
        <v>3.4012678715943085</v>
      </c>
      <c r="K2882" s="7">
        <v>77.27927430970564</v>
      </c>
      <c r="L2882" s="7">
        <v>97.59467472170986</v>
      </c>
      <c r="M2882" s="7">
        <v>94.42615960885549</v>
      </c>
      <c r="N2882" s="7">
        <v>2.0</v>
      </c>
      <c r="O2882" s="10">
        <v>0.007680744253068805</v>
      </c>
      <c r="P2882" s="15">
        <v>0.0</v>
      </c>
      <c r="Q2882" s="11">
        <v>3.0</v>
      </c>
    </row>
    <row r="2883">
      <c r="A2883" s="6" t="s">
        <v>2945</v>
      </c>
      <c r="B2883" s="7">
        <v>4437.77</v>
      </c>
      <c r="C2883" s="7">
        <v>4439.39</v>
      </c>
      <c r="D2883" s="7">
        <v>4424.74</v>
      </c>
      <c r="E2883" s="7">
        <v>4432.35</v>
      </c>
      <c r="F2883" s="7">
        <v>3449.28</v>
      </c>
      <c r="G2883" s="10">
        <v>-9.399258878580672E-4</v>
      </c>
      <c r="H2883" s="7">
        <v>33.86265407171868</v>
      </c>
      <c r="I2883" s="7">
        <v>33.830276148627874</v>
      </c>
      <c r="J2883" s="7">
        <v>2.3956072021453285</v>
      </c>
      <c r="K2883" s="7">
        <v>70.55018615320981</v>
      </c>
      <c r="L2883" s="7">
        <v>92.27823867262342</v>
      </c>
      <c r="M2883" s="7">
        <v>96.47697668587107</v>
      </c>
      <c r="N2883" s="7">
        <v>1.0</v>
      </c>
      <c r="O2883" s="10">
        <v>-9.399258878580672E-4</v>
      </c>
      <c r="P2883" s="15">
        <v>0.0</v>
      </c>
      <c r="Q2883" s="11">
        <v>3.0</v>
      </c>
    </row>
    <row r="2884">
      <c r="A2884" s="6" t="s">
        <v>2946</v>
      </c>
      <c r="B2884" s="7">
        <v>4435.79</v>
      </c>
      <c r="C2884" s="7">
        <v>4445.21</v>
      </c>
      <c r="D2884" s="7">
        <v>4430.03</v>
      </c>
      <c r="E2884" s="7">
        <v>4436.75</v>
      </c>
      <c r="F2884" s="7">
        <v>3886.61</v>
      </c>
      <c r="G2884" s="10">
        <v>9.927013886537922E-4</v>
      </c>
      <c r="H2884" s="7">
        <v>33.70101033629089</v>
      </c>
      <c r="I2884" s="7">
        <v>33.80442298616048</v>
      </c>
      <c r="J2884" s="7">
        <v>1.9968075596986452</v>
      </c>
      <c r="K2884" s="7">
        <v>66.63115732060692</v>
      </c>
      <c r="L2884" s="7">
        <v>91.10877561744607</v>
      </c>
      <c r="M2884" s="7">
        <v>93.66056300392647</v>
      </c>
      <c r="N2884" s="7">
        <v>1.0</v>
      </c>
      <c r="O2884" s="10">
        <v>9.927013886537922E-4</v>
      </c>
      <c r="P2884" s="15">
        <v>0.0</v>
      </c>
      <c r="Q2884" s="11">
        <v>3.0</v>
      </c>
    </row>
    <row r="2885">
      <c r="A2885" s="6" t="s">
        <v>2947</v>
      </c>
      <c r="B2885" s="7">
        <v>4442.18</v>
      </c>
      <c r="C2885" s="7">
        <v>4449.44</v>
      </c>
      <c r="D2885" s="7">
        <v>4436.42</v>
      </c>
      <c r="E2885" s="7">
        <v>4442.41</v>
      </c>
      <c r="F2885" s="7">
        <v>3532.56</v>
      </c>
      <c r="G2885" s="10">
        <v>0.0012757085704625806</v>
      </c>
      <c r="H2885" s="7">
        <v>33.64181925769299</v>
      </c>
      <c r="I2885" s="7">
        <v>33.771902240466986</v>
      </c>
      <c r="J2885" s="7">
        <v>1.9568382071255368</v>
      </c>
      <c r="K2885" s="7">
        <v>66.18009069315494</v>
      </c>
      <c r="L2885" s="7">
        <v>90.86182243598103</v>
      </c>
      <c r="M2885" s="7">
        <v>91.41627890868351</v>
      </c>
      <c r="N2885" s="7">
        <v>2.0</v>
      </c>
      <c r="O2885" s="10">
        <v>0.002268409959116373</v>
      </c>
      <c r="P2885" s="15">
        <v>0.0</v>
      </c>
      <c r="Q2885" s="11">
        <v>3.0</v>
      </c>
    </row>
    <row r="2886">
      <c r="A2886" s="6" t="s">
        <v>2948</v>
      </c>
      <c r="B2886" s="7">
        <v>4446.08</v>
      </c>
      <c r="C2886" s="7">
        <v>4461.77</v>
      </c>
      <c r="D2886" s="7">
        <v>4435.96</v>
      </c>
      <c r="E2886" s="7">
        <v>4460.83</v>
      </c>
      <c r="F2886" s="7">
        <v>3375.31</v>
      </c>
      <c r="G2886" s="10">
        <v>0.004146398013690784</v>
      </c>
      <c r="H2886" s="7">
        <v>34.681463634772626</v>
      </c>
      <c r="I2886" s="7">
        <v>33.95381451932811</v>
      </c>
      <c r="J2886" s="7">
        <v>1.6262290895160296</v>
      </c>
      <c r="K2886" s="7">
        <v>61.92259068365268</v>
      </c>
      <c r="L2886" s="7">
        <v>98.94689670625083</v>
      </c>
      <c r="M2886" s="7">
        <v>93.63916491989265</v>
      </c>
      <c r="N2886" s="7">
        <v>3.0</v>
      </c>
      <c r="O2886" s="10">
        <v>0.006414807972807157</v>
      </c>
      <c r="P2886" s="15">
        <v>0.0</v>
      </c>
      <c r="Q2886" s="11">
        <v>4.0</v>
      </c>
    </row>
    <row r="2887">
      <c r="A2887" s="6" t="s">
        <v>2949</v>
      </c>
      <c r="B2887" s="7">
        <v>4464.84</v>
      </c>
      <c r="C2887" s="7">
        <v>4468.37</v>
      </c>
      <c r="D2887" s="7">
        <v>4460.82</v>
      </c>
      <c r="E2887" s="7">
        <v>4468.0</v>
      </c>
      <c r="F2887" s="7">
        <v>3016.47</v>
      </c>
      <c r="G2887" s="10">
        <v>0.0016073241975148285</v>
      </c>
      <c r="H2887" s="7">
        <v>35.672735284794726</v>
      </c>
      <c r="I2887" s="7">
        <v>34.29759867242144</v>
      </c>
      <c r="J2887" s="7">
        <v>1.5835780870897729</v>
      </c>
      <c r="K2887" s="7">
        <v>61.29398971925664</v>
      </c>
      <c r="L2887" s="7">
        <v>99.61402044648456</v>
      </c>
      <c r="M2887" s="7">
        <v>96.47424652957214</v>
      </c>
      <c r="N2887" s="7">
        <v>4.0</v>
      </c>
      <c r="O2887" s="10">
        <v>0.008022132170321985</v>
      </c>
      <c r="P2887" s="15">
        <v>0.0</v>
      </c>
      <c r="Q2887" s="11">
        <v>3.0</v>
      </c>
    </row>
    <row r="2888">
      <c r="A2888" s="6" t="s">
        <v>2950</v>
      </c>
      <c r="B2888" s="7">
        <v>4461.65</v>
      </c>
      <c r="C2888" s="7">
        <v>4480.26</v>
      </c>
      <c r="D2888" s="7">
        <v>4437.66</v>
      </c>
      <c r="E2888" s="7">
        <v>4479.71</v>
      </c>
      <c r="F2888" s="7">
        <v>3370.64</v>
      </c>
      <c r="G2888" s="10">
        <v>0.0026208594449418166</v>
      </c>
      <c r="H2888" s="7">
        <v>36.97697677373162</v>
      </c>
      <c r="I2888" s="7">
        <v>34.833474292683476</v>
      </c>
      <c r="J2888" s="7">
        <v>2.36157995475902</v>
      </c>
      <c r="K2888" s="7">
        <v>70.25208344117203</v>
      </c>
      <c r="L2888" s="7">
        <v>99.48722729815384</v>
      </c>
      <c r="M2888" s="7">
        <v>99.34938148362976</v>
      </c>
      <c r="N2888" s="7">
        <v>5.0</v>
      </c>
      <c r="O2888" s="10">
        <v>0.010642991615263803</v>
      </c>
      <c r="P2888" s="15">
        <v>0.0</v>
      </c>
      <c r="Q2888" s="11">
        <v>3.0</v>
      </c>
    </row>
    <row r="2889">
      <c r="A2889" s="6" t="s">
        <v>2951</v>
      </c>
      <c r="B2889" s="7">
        <v>4462.12</v>
      </c>
      <c r="C2889" s="7">
        <v>4462.12</v>
      </c>
      <c r="D2889" s="7">
        <v>4417.83</v>
      </c>
      <c r="E2889" s="7">
        <v>4448.08</v>
      </c>
      <c r="F2889" s="7">
        <v>3836.96</v>
      </c>
      <c r="G2889" s="10">
        <v>-0.0070607249129966245</v>
      </c>
      <c r="H2889" s="7">
        <v>35.05423746422275</v>
      </c>
      <c r="I2889" s="7">
        <v>34.87762692699133</v>
      </c>
      <c r="J2889" s="7">
        <v>1.5373810602627973</v>
      </c>
      <c r="K2889" s="7">
        <v>60.58928571428567</v>
      </c>
      <c r="L2889" s="7">
        <v>69.99813537199307</v>
      </c>
      <c r="M2889" s="7">
        <v>89.69979437221048</v>
      </c>
      <c r="N2889" s="7">
        <v>1.0</v>
      </c>
      <c r="O2889" s="10">
        <v>-0.0070607249129966245</v>
      </c>
      <c r="P2889" s="15">
        <v>0.0</v>
      </c>
      <c r="Q2889" s="11">
        <v>2.0</v>
      </c>
    </row>
    <row r="2890">
      <c r="A2890" s="6" t="s">
        <v>2952</v>
      </c>
      <c r="B2890" s="7">
        <v>4440.94</v>
      </c>
      <c r="C2890" s="7">
        <v>4454.32</v>
      </c>
      <c r="D2890" s="7">
        <v>4397.59</v>
      </c>
      <c r="E2890" s="7">
        <v>4400.27</v>
      </c>
      <c r="F2890" s="7">
        <v>3755.59</v>
      </c>
      <c r="G2890" s="10">
        <v>-0.010748457761550936</v>
      </c>
      <c r="H2890" s="7">
        <v>29.33443615376291</v>
      </c>
      <c r="I2890" s="7">
        <v>33.76898877234565</v>
      </c>
      <c r="J2890" s="7">
        <v>0.8612682783452178</v>
      </c>
      <c r="K2890" s="7">
        <v>46.273193841295054</v>
      </c>
      <c r="L2890" s="7">
        <v>25.424202871527484</v>
      </c>
      <c r="M2890" s="7">
        <v>64.96985518055813</v>
      </c>
      <c r="N2890" s="7">
        <v>2.0</v>
      </c>
      <c r="O2890" s="10">
        <v>-0.01780918267454756</v>
      </c>
      <c r="P2890" s="15">
        <v>0.0</v>
      </c>
      <c r="Q2890" s="11">
        <v>1.0</v>
      </c>
    </row>
    <row r="2891">
      <c r="A2891" s="6" t="s">
        <v>2953</v>
      </c>
      <c r="B2891" s="7">
        <v>4382.44</v>
      </c>
      <c r="C2891" s="7">
        <v>4418.61</v>
      </c>
      <c r="D2891" s="7">
        <v>4367.73</v>
      </c>
      <c r="E2891" s="7">
        <v>4405.8</v>
      </c>
      <c r="F2891" s="7">
        <v>4398.41</v>
      </c>
      <c r="G2891" s="10">
        <v>0.0012567410636164927</v>
      </c>
      <c r="H2891" s="7">
        <v>24.959954373160144</v>
      </c>
      <c r="I2891" s="7">
        <v>32.00718189250855</v>
      </c>
      <c r="J2891" s="7">
        <v>1.0939393939393938</v>
      </c>
      <c r="K2891" s="7">
        <v>52.24312590448625</v>
      </c>
      <c r="L2891" s="7">
        <v>33.83097840575881</v>
      </c>
      <c r="M2891" s="7">
        <v>43.08443888309313</v>
      </c>
      <c r="N2891" s="7">
        <v>1.0</v>
      </c>
      <c r="O2891" s="10">
        <v>0.0012567410636164927</v>
      </c>
      <c r="P2891" s="15">
        <v>0.0</v>
      </c>
      <c r="Q2891" s="11">
        <v>3.0</v>
      </c>
    </row>
    <row r="2892">
      <c r="A2892" s="6" t="s">
        <v>2954</v>
      </c>
      <c r="B2892" s="7">
        <v>4410.56</v>
      </c>
      <c r="C2892" s="7">
        <v>4444.35</v>
      </c>
      <c r="D2892" s="7">
        <v>4406.8</v>
      </c>
      <c r="E2892" s="7">
        <v>4441.67</v>
      </c>
      <c r="F2892" s="7">
        <v>3652.61</v>
      </c>
      <c r="G2892" s="10">
        <v>0.00814154069635478</v>
      </c>
      <c r="H2892" s="7">
        <v>24.109634409745922</v>
      </c>
      <c r="I2892" s="7">
        <v>30.427672395956026</v>
      </c>
      <c r="J2892" s="7">
        <v>1.5236311239193132</v>
      </c>
      <c r="K2892" s="7">
        <v>60.37455749685973</v>
      </c>
      <c r="L2892" s="7">
        <v>65.70692259841827</v>
      </c>
      <c r="M2892" s="7">
        <v>41.65403462523486</v>
      </c>
      <c r="N2892" s="7">
        <v>2.0</v>
      </c>
      <c r="O2892" s="10">
        <v>0.009398281759971273</v>
      </c>
      <c r="P2892" s="15">
        <v>0.0</v>
      </c>
      <c r="Q2892" s="11">
        <v>4.0</v>
      </c>
    </row>
    <row r="2893">
      <c r="A2893" s="6" t="s">
        <v>2955</v>
      </c>
      <c r="B2893" s="7">
        <v>4450.29</v>
      </c>
      <c r="C2893" s="7">
        <v>4489.88</v>
      </c>
      <c r="D2893" s="7">
        <v>4450.29</v>
      </c>
      <c r="E2893" s="7">
        <v>4479.53</v>
      </c>
      <c r="F2893" s="7">
        <v>3576.53</v>
      </c>
      <c r="G2893" s="10">
        <v>0.008523820995256216</v>
      </c>
      <c r="H2893" s="7">
        <v>26.188846581888356</v>
      </c>
      <c r="I2893" s="7">
        <v>29.579907233142496</v>
      </c>
      <c r="J2893" s="7">
        <v>1.5415946205571605</v>
      </c>
      <c r="K2893" s="7">
        <v>60.65462242044</v>
      </c>
      <c r="L2893" s="7">
        <v>91.52681129758467</v>
      </c>
      <c r="M2893" s="7">
        <v>63.688237433920584</v>
      </c>
      <c r="N2893" s="7">
        <v>3.0</v>
      </c>
      <c r="O2893" s="10">
        <v>0.017922102755227487</v>
      </c>
      <c r="P2893" s="15">
        <v>0.0</v>
      </c>
      <c r="Q2893" s="11">
        <v>4.0</v>
      </c>
    </row>
    <row r="2894">
      <c r="A2894" s="6" t="s">
        <v>2956</v>
      </c>
      <c r="B2894" s="7">
        <v>4484.4</v>
      </c>
      <c r="C2894" s="7">
        <v>4492.81</v>
      </c>
      <c r="D2894" s="7">
        <v>4482.28</v>
      </c>
      <c r="E2894" s="7">
        <v>4486.23</v>
      </c>
      <c r="F2894" s="7">
        <v>3979.22</v>
      </c>
      <c r="G2894" s="10">
        <v>0.0014956926284676781</v>
      </c>
      <c r="H2894" s="7">
        <v>28.053883507847786</v>
      </c>
      <c r="I2894" s="7">
        <v>29.274702488083555</v>
      </c>
      <c r="J2894" s="7">
        <v>1.9995215883267556</v>
      </c>
      <c r="K2894" s="7">
        <v>66.66135013357791</v>
      </c>
      <c r="L2894" s="7">
        <v>94.739366805244</v>
      </c>
      <c r="M2894" s="7">
        <v>83.99103356708231</v>
      </c>
      <c r="N2894" s="7">
        <v>4.0</v>
      </c>
      <c r="O2894" s="10">
        <v>0.019417795383695164</v>
      </c>
      <c r="P2894" s="15">
        <v>0.0</v>
      </c>
      <c r="Q2894" s="11">
        <v>3.0</v>
      </c>
    </row>
    <row r="2895">
      <c r="A2895" s="6" t="s">
        <v>2957</v>
      </c>
      <c r="B2895" s="7">
        <v>4490.45</v>
      </c>
      <c r="C2895" s="7">
        <v>4501.71</v>
      </c>
      <c r="D2895" s="7">
        <v>4485.66</v>
      </c>
      <c r="E2895" s="7">
        <v>4496.19</v>
      </c>
      <c r="F2895" s="7">
        <v>3444.7</v>
      </c>
      <c r="G2895" s="10">
        <v>0.002220126921713786</v>
      </c>
      <c r="H2895" s="7">
        <v>29.989922312996896</v>
      </c>
      <c r="I2895" s="7">
        <v>29.417746453066226</v>
      </c>
      <c r="J2895" s="7">
        <v>1.8024159789498804</v>
      </c>
      <c r="K2895" s="7">
        <v>64.31650377704742</v>
      </c>
      <c r="L2895" s="7">
        <v>95.87998208687833</v>
      </c>
      <c r="M2895" s="7">
        <v>94.04872006323568</v>
      </c>
      <c r="N2895" s="7">
        <v>5.0</v>
      </c>
      <c r="O2895" s="10">
        <v>0.02163792230540895</v>
      </c>
      <c r="P2895" s="15">
        <v>0.0</v>
      </c>
      <c r="Q2895" s="11">
        <v>3.0</v>
      </c>
    </row>
    <row r="2896">
      <c r="A2896" s="6" t="s">
        <v>2958</v>
      </c>
      <c r="B2896" s="7">
        <v>4493.75</v>
      </c>
      <c r="C2896" s="7">
        <v>4495.9</v>
      </c>
      <c r="D2896" s="7">
        <v>4468.99</v>
      </c>
      <c r="E2896" s="7">
        <v>4470.0</v>
      </c>
      <c r="F2896" s="7">
        <v>3263.98</v>
      </c>
      <c r="G2896" s="10">
        <v>-0.005824931775569894</v>
      </c>
      <c r="H2896" s="7">
        <v>29.075765567025883</v>
      </c>
      <c r="I2896" s="7">
        <v>29.34935027585816</v>
      </c>
      <c r="J2896" s="7">
        <v>1.3049180327868832</v>
      </c>
      <c r="K2896" s="7">
        <v>56.614509246088154</v>
      </c>
      <c r="L2896" s="7">
        <v>76.33228840125398</v>
      </c>
      <c r="M2896" s="7">
        <v>88.9838790977921</v>
      </c>
      <c r="N2896" s="7">
        <v>1.0</v>
      </c>
      <c r="O2896" s="10">
        <v>-0.005824931775569894</v>
      </c>
      <c r="P2896" s="15">
        <v>0.0</v>
      </c>
      <c r="Q2896" s="11">
        <v>2.0</v>
      </c>
    </row>
    <row r="2897">
      <c r="A2897" s="6" t="s">
        <v>2959</v>
      </c>
      <c r="B2897" s="7">
        <v>4474.1</v>
      </c>
      <c r="C2897" s="7">
        <v>4513.33</v>
      </c>
      <c r="D2897" s="7">
        <v>4474.1</v>
      </c>
      <c r="E2897" s="7">
        <v>4509.37</v>
      </c>
      <c r="F2897" s="7">
        <v>3331.2</v>
      </c>
      <c r="G2897" s="10">
        <v>0.008807606263982078</v>
      </c>
      <c r="H2897" s="7">
        <v>31.16882491913293</v>
      </c>
      <c r="I2897" s="7">
        <v>29.713245204513115</v>
      </c>
      <c r="J2897" s="7">
        <v>1.7291489160276445</v>
      </c>
      <c r="K2897" s="7">
        <v>63.35854030803387</v>
      </c>
      <c r="L2897" s="7">
        <v>97.28021978021975</v>
      </c>
      <c r="M2897" s="7">
        <v>89.83083008945069</v>
      </c>
      <c r="N2897" s="7">
        <v>1.0</v>
      </c>
      <c r="O2897" s="10">
        <v>0.008807606263982078</v>
      </c>
      <c r="P2897" s="15">
        <v>0.0</v>
      </c>
      <c r="Q2897" s="11">
        <v>4.0</v>
      </c>
    </row>
    <row r="2898">
      <c r="A2898" s="6" t="s">
        <v>2960</v>
      </c>
      <c r="B2898" s="7">
        <v>4513.76</v>
      </c>
      <c r="C2898" s="7">
        <v>4537.36</v>
      </c>
      <c r="D2898" s="7">
        <v>4513.76</v>
      </c>
      <c r="E2898" s="7">
        <v>4528.79</v>
      </c>
      <c r="F2898" s="7">
        <v>3168.66</v>
      </c>
      <c r="G2898" s="10">
        <v>0.004306588281733385</v>
      </c>
      <c r="H2898" s="7">
        <v>34.00265974008107</v>
      </c>
      <c r="I2898" s="7">
        <v>30.571128111626706</v>
      </c>
      <c r="J2898" s="7">
        <v>1.8713433683612672</v>
      </c>
      <c r="K2898" s="7">
        <v>65.17309594460937</v>
      </c>
      <c r="L2898" s="7">
        <v>94.94782762483068</v>
      </c>
      <c r="M2898" s="7">
        <v>89.5201119354348</v>
      </c>
      <c r="N2898" s="7">
        <v>2.0</v>
      </c>
      <c r="O2898" s="10">
        <v>0.013114194545715463</v>
      </c>
      <c r="P2898" s="15">
        <v>0.0</v>
      </c>
      <c r="Q2898" s="11">
        <v>4.0</v>
      </c>
    </row>
    <row r="2899">
      <c r="A2899" s="6" t="s">
        <v>2961</v>
      </c>
      <c r="B2899" s="7">
        <v>4529.75</v>
      </c>
      <c r="C2899" s="7">
        <v>4531.39</v>
      </c>
      <c r="D2899" s="7">
        <v>4515.8</v>
      </c>
      <c r="E2899" s="7">
        <v>4522.68</v>
      </c>
      <c r="F2899" s="7">
        <v>4290.71</v>
      </c>
      <c r="G2899" s="10">
        <v>-0.0013491462399448137</v>
      </c>
      <c r="H2899" s="7">
        <v>35.34799859136456</v>
      </c>
      <c r="I2899" s="7">
        <v>31.52650220757428</v>
      </c>
      <c r="J2899" s="7">
        <v>1.7183640594236733</v>
      </c>
      <c r="K2899" s="7">
        <v>63.21316872427999</v>
      </c>
      <c r="L2899" s="7">
        <v>91.34587042386407</v>
      </c>
      <c r="M2899" s="7">
        <v>94.52463927630482</v>
      </c>
      <c r="N2899" s="7">
        <v>1.0</v>
      </c>
      <c r="O2899" s="10">
        <v>-0.0013491462399448137</v>
      </c>
      <c r="P2899" s="15">
        <v>0.0</v>
      </c>
      <c r="Q2899" s="11">
        <v>3.0</v>
      </c>
    </row>
    <row r="2900">
      <c r="A2900" s="6" t="s">
        <v>2962</v>
      </c>
      <c r="B2900" s="7">
        <v>4528.8</v>
      </c>
      <c r="C2900" s="7">
        <v>4537.11</v>
      </c>
      <c r="D2900" s="7">
        <v>4522.02</v>
      </c>
      <c r="E2900" s="7">
        <v>4524.09</v>
      </c>
      <c r="F2900" s="7">
        <v>4057.34</v>
      </c>
      <c r="G2900" s="10">
        <v>3.1176205258825617E-4</v>
      </c>
      <c r="H2900" s="7">
        <v>36.11169143961979</v>
      </c>
      <c r="I2900" s="7">
        <v>32.443540053983384</v>
      </c>
      <c r="J2900" s="7">
        <v>1.5661356720959447</v>
      </c>
      <c r="K2900" s="7">
        <v>61.03089907233045</v>
      </c>
      <c r="L2900" s="7">
        <v>92.1770913163948</v>
      </c>
      <c r="M2900" s="7">
        <v>92.82359645502986</v>
      </c>
      <c r="N2900" s="7">
        <v>1.0</v>
      </c>
      <c r="O2900" s="10">
        <v>3.1176205258825617E-4</v>
      </c>
      <c r="P2900" s="15">
        <v>0.0</v>
      </c>
      <c r="Q2900" s="11">
        <v>3.0</v>
      </c>
    </row>
    <row r="2901">
      <c r="A2901" s="6" t="s">
        <v>2963</v>
      </c>
      <c r="B2901" s="7">
        <v>4534.48</v>
      </c>
      <c r="C2901" s="7">
        <v>4545.85</v>
      </c>
      <c r="D2901" s="7">
        <v>4524.66</v>
      </c>
      <c r="E2901" s="7">
        <v>4536.95</v>
      </c>
      <c r="F2901" s="7">
        <v>3735.99</v>
      </c>
      <c r="G2901" s="10">
        <v>0.0028425606033477832</v>
      </c>
      <c r="H2901" s="7">
        <v>37.32436599093489</v>
      </c>
      <c r="I2901" s="7">
        <v>33.41970524137369</v>
      </c>
      <c r="J2901" s="7">
        <v>1.6170574548058039</v>
      </c>
      <c r="K2901" s="7">
        <v>61.78914612043914</v>
      </c>
      <c r="L2901" s="7">
        <v>95.00336851560716</v>
      </c>
      <c r="M2901" s="7">
        <v>92.84211008528867</v>
      </c>
      <c r="N2901" s="7">
        <v>2.0</v>
      </c>
      <c r="O2901" s="10">
        <v>0.003154322655936039</v>
      </c>
      <c r="P2901" s="15">
        <v>0.0</v>
      </c>
      <c r="Q2901" s="11">
        <v>3.0</v>
      </c>
    </row>
    <row r="2902">
      <c r="A2902" s="6" t="s">
        <v>2964</v>
      </c>
      <c r="B2902" s="7">
        <v>4532.42</v>
      </c>
      <c r="C2902" s="7">
        <v>4541.45</v>
      </c>
      <c r="D2902" s="7">
        <v>4521.3</v>
      </c>
      <c r="E2902" s="7">
        <v>4535.43</v>
      </c>
      <c r="F2902" s="7">
        <v>3217.53</v>
      </c>
      <c r="G2902" s="10">
        <v>-3.350268352085712E-4</v>
      </c>
      <c r="H2902" s="7">
        <v>37.72786467369315</v>
      </c>
      <c r="I2902" s="7">
        <v>34.28133712783759</v>
      </c>
      <c r="J2902" s="7">
        <v>1.4919653893696012</v>
      </c>
      <c r="K2902" s="7">
        <v>59.87103174603189</v>
      </c>
      <c r="L2902" s="7">
        <v>94.15001122838534</v>
      </c>
      <c r="M2902" s="7">
        <v>93.77682368679577</v>
      </c>
      <c r="N2902" s="7">
        <v>1.0</v>
      </c>
      <c r="O2902" s="10">
        <v>-3.350268352085712E-4</v>
      </c>
      <c r="P2902" s="15">
        <v>0.0</v>
      </c>
      <c r="Q2902" s="11">
        <v>3.0</v>
      </c>
    </row>
    <row r="2903">
      <c r="A2903" s="6" t="s">
        <v>2965</v>
      </c>
      <c r="B2903" s="7">
        <v>4535.38</v>
      </c>
      <c r="C2903" s="7">
        <v>4535.38</v>
      </c>
      <c r="D2903" s="7">
        <v>4513.0</v>
      </c>
      <c r="E2903" s="7">
        <v>4520.03</v>
      </c>
      <c r="F2903" s="7">
        <v>3822.96</v>
      </c>
      <c r="G2903" s="10">
        <v>-0.003395488410139842</v>
      </c>
      <c r="H2903" s="7">
        <v>36.38555891603937</v>
      </c>
      <c r="I2903" s="7">
        <v>34.70218148547795</v>
      </c>
      <c r="J2903" s="7">
        <v>1.741523240234986</v>
      </c>
      <c r="K2903" s="7">
        <v>63.52392767189213</v>
      </c>
      <c r="L2903" s="7">
        <v>85.50415450258224</v>
      </c>
      <c r="M2903" s="7">
        <v>91.55251141552492</v>
      </c>
      <c r="N2903" s="7">
        <v>2.0</v>
      </c>
      <c r="O2903" s="10">
        <v>-0.0037305152453484132</v>
      </c>
      <c r="P2903" s="15">
        <v>0.0</v>
      </c>
      <c r="Q2903" s="11">
        <v>2.0</v>
      </c>
    </row>
    <row r="2904">
      <c r="A2904" s="6" t="s">
        <v>2966</v>
      </c>
      <c r="B2904" s="7">
        <v>4518.09</v>
      </c>
      <c r="C2904" s="7">
        <v>4521.79</v>
      </c>
      <c r="D2904" s="7">
        <v>4493.95</v>
      </c>
      <c r="E2904" s="7">
        <v>4514.07</v>
      </c>
      <c r="F2904" s="7">
        <v>3750.88</v>
      </c>
      <c r="G2904" s="10">
        <v>-0.0013185753191903675</v>
      </c>
      <c r="H2904" s="7">
        <v>34.44380302139871</v>
      </c>
      <c r="I2904" s="7">
        <v>34.6505057926621</v>
      </c>
      <c r="J2904" s="7">
        <v>3.0623414280536525</v>
      </c>
      <c r="K2904" s="7">
        <v>75.38365453247687</v>
      </c>
      <c r="L2904" s="7">
        <v>82.15809566584296</v>
      </c>
      <c r="M2904" s="7">
        <v>87.27075379893684</v>
      </c>
      <c r="N2904" s="7">
        <v>3.0</v>
      </c>
      <c r="O2904" s="10">
        <v>-0.005049090564538781</v>
      </c>
      <c r="P2904" s="15">
        <v>0.0</v>
      </c>
      <c r="Q2904" s="11">
        <v>3.0</v>
      </c>
    </row>
    <row r="2905">
      <c r="A2905" s="6" t="s">
        <v>2967</v>
      </c>
      <c r="B2905" s="7">
        <v>4513.02</v>
      </c>
      <c r="C2905" s="7">
        <v>4529.9</v>
      </c>
      <c r="D2905" s="7">
        <v>4492.07</v>
      </c>
      <c r="E2905" s="7">
        <v>4493.28</v>
      </c>
      <c r="F2905" s="7">
        <v>3735.39</v>
      </c>
      <c r="G2905" s="10">
        <v>-0.00460559982454857</v>
      </c>
      <c r="H2905" s="7">
        <v>30.871500790311984</v>
      </c>
      <c r="I2905" s="7">
        <v>33.89470479219208</v>
      </c>
      <c r="J2905" s="7">
        <v>2.1515071738844322</v>
      </c>
      <c r="K2905" s="7">
        <v>68.26915044691341</v>
      </c>
      <c r="L2905" s="7">
        <v>62.19345559151345</v>
      </c>
      <c r="M2905" s="7">
        <v>76.61856858664622</v>
      </c>
      <c r="N2905" s="7">
        <v>4.0</v>
      </c>
      <c r="O2905" s="10">
        <v>-0.009654690389087351</v>
      </c>
      <c r="P2905" s="15">
        <v>0.0</v>
      </c>
      <c r="Q2905" s="11">
        <v>2.0</v>
      </c>
    </row>
    <row r="2906">
      <c r="A2906" s="6" t="s">
        <v>2968</v>
      </c>
      <c r="B2906" s="7">
        <v>4506.92</v>
      </c>
      <c r="C2906" s="7">
        <v>4520.47</v>
      </c>
      <c r="D2906" s="7">
        <v>4457.66</v>
      </c>
      <c r="E2906" s="7">
        <v>4458.58</v>
      </c>
      <c r="F2906" s="7">
        <v>3623.18</v>
      </c>
      <c r="G2906" s="10">
        <v>-0.007722643592208769</v>
      </c>
      <c r="H2906" s="7">
        <v>24.952785358088477</v>
      </c>
      <c r="I2906" s="7">
        <v>32.10632090537136</v>
      </c>
      <c r="J2906" s="7">
        <v>1.1527966025119722</v>
      </c>
      <c r="K2906" s="7">
        <v>53.54879328436515</v>
      </c>
      <c r="L2906" s="7">
        <v>8.675177898702312</v>
      </c>
      <c r="M2906" s="7">
        <v>51.00890971868625</v>
      </c>
      <c r="N2906" s="7">
        <v>5.0</v>
      </c>
      <c r="O2906" s="10">
        <v>-0.017377333981296123</v>
      </c>
      <c r="P2906" s="15">
        <v>0.0</v>
      </c>
      <c r="Q2906" s="11">
        <v>2.0</v>
      </c>
    </row>
    <row r="2907">
      <c r="A2907" s="6" t="s">
        <v>2969</v>
      </c>
      <c r="B2907" s="7">
        <v>4474.81</v>
      </c>
      <c r="C2907" s="7">
        <v>4492.99</v>
      </c>
      <c r="D2907" s="7">
        <v>4445.7</v>
      </c>
      <c r="E2907" s="7">
        <v>4468.73</v>
      </c>
      <c r="F2907" s="7">
        <v>3914.22</v>
      </c>
      <c r="G2907" s="10">
        <v>0.002276509561340076</v>
      </c>
      <c r="H2907" s="7">
        <v>20.84093953104093</v>
      </c>
      <c r="I2907" s="7">
        <v>29.853244630505277</v>
      </c>
      <c r="J2907" s="7">
        <v>0.9024125779343972</v>
      </c>
      <c r="K2907" s="7">
        <v>47.435166714163515</v>
      </c>
      <c r="L2907" s="7">
        <v>22.995506739889784</v>
      </c>
      <c r="M2907" s="7">
        <v>31.28804674336851</v>
      </c>
      <c r="N2907" s="7">
        <v>1.0</v>
      </c>
      <c r="O2907" s="10">
        <v>0.002276509561340076</v>
      </c>
      <c r="P2907" s="15">
        <v>0.0</v>
      </c>
      <c r="Q2907" s="11">
        <v>3.0</v>
      </c>
    </row>
    <row r="2908">
      <c r="A2908" s="6" t="s">
        <v>2970</v>
      </c>
      <c r="B2908" s="7">
        <v>4479.33</v>
      </c>
      <c r="C2908" s="7">
        <v>4485.68</v>
      </c>
      <c r="D2908" s="7">
        <v>4435.46</v>
      </c>
      <c r="E2908" s="7">
        <v>4443.05</v>
      </c>
      <c r="F2908" s="7">
        <v>3670.46</v>
      </c>
      <c r="G2908" s="10">
        <v>-0.005746599145618416</v>
      </c>
      <c r="H2908" s="7">
        <v>15.33335730721683</v>
      </c>
      <c r="I2908" s="7">
        <v>26.94926716584759</v>
      </c>
      <c r="J2908" s="7">
        <v>0.6833149981664844</v>
      </c>
      <c r="K2908" s="7">
        <v>40.59341233879404</v>
      </c>
      <c r="L2908" s="7">
        <v>6.875622791919669</v>
      </c>
      <c r="M2908" s="7">
        <v>12.848769143503922</v>
      </c>
      <c r="N2908" s="7">
        <v>1.0</v>
      </c>
      <c r="O2908" s="10">
        <v>-0.005746599145618416</v>
      </c>
      <c r="P2908" s="15">
        <v>0.0</v>
      </c>
      <c r="Q2908" s="11">
        <v>2.0</v>
      </c>
    </row>
    <row r="2909">
      <c r="A2909" s="6" t="s">
        <v>2971</v>
      </c>
      <c r="B2909" s="7">
        <v>4447.49</v>
      </c>
      <c r="C2909" s="7">
        <v>4486.87</v>
      </c>
      <c r="D2909" s="7">
        <v>4438.37</v>
      </c>
      <c r="E2909" s="7">
        <v>4480.7</v>
      </c>
      <c r="F2909" s="7">
        <v>4032.02</v>
      </c>
      <c r="G2909" s="10">
        <v>0.008473908688851044</v>
      </c>
      <c r="H2909" s="7">
        <v>13.846979698155337</v>
      </c>
      <c r="I2909" s="7">
        <v>24.32880967230914</v>
      </c>
      <c r="J2909" s="7">
        <v>0.8863953061972867</v>
      </c>
      <c r="K2909" s="7">
        <v>46.988841802418264</v>
      </c>
      <c r="L2909" s="7">
        <v>40.98197300480084</v>
      </c>
      <c r="M2909" s="7">
        <v>23.617700845536763</v>
      </c>
      <c r="N2909" s="7">
        <v>1.0</v>
      </c>
      <c r="O2909" s="10">
        <v>0.008473908688851044</v>
      </c>
      <c r="P2909" s="15">
        <v>0.0</v>
      </c>
      <c r="Q2909" s="11">
        <v>4.0</v>
      </c>
    </row>
    <row r="2910">
      <c r="A2910" s="6" t="s">
        <v>2972</v>
      </c>
      <c r="B2910" s="7">
        <v>4477.09</v>
      </c>
      <c r="C2910" s="7">
        <v>4485.87</v>
      </c>
      <c r="D2910" s="7">
        <v>4443.8</v>
      </c>
      <c r="E2910" s="7">
        <v>4473.75</v>
      </c>
      <c r="F2910" s="7">
        <v>3984.56</v>
      </c>
      <c r="G2910" s="10">
        <v>-0.0015510969268194297</v>
      </c>
      <c r="H2910" s="7">
        <v>11.970222543498494</v>
      </c>
      <c r="I2910" s="7">
        <v>21.857092246547015</v>
      </c>
      <c r="J2910" s="7">
        <v>1.0320211766715057</v>
      </c>
      <c r="K2910" s="7">
        <v>50.78791444299702</v>
      </c>
      <c r="L2910" s="7">
        <v>34.686112872542665</v>
      </c>
      <c r="M2910" s="7">
        <v>27.514569556421055</v>
      </c>
      <c r="N2910" s="7">
        <v>1.0</v>
      </c>
      <c r="O2910" s="10">
        <v>-0.0015510969268194297</v>
      </c>
      <c r="P2910" s="15">
        <v>0.0</v>
      </c>
      <c r="Q2910" s="11">
        <v>3.0</v>
      </c>
    </row>
    <row r="2911">
      <c r="A2911" s="6" t="s">
        <v>2973</v>
      </c>
      <c r="B2911" s="7">
        <v>4469.74</v>
      </c>
      <c r="C2911" s="7">
        <v>4471.52</v>
      </c>
      <c r="D2911" s="7">
        <v>4427.76</v>
      </c>
      <c r="E2911" s="7">
        <v>4432.99</v>
      </c>
      <c r="F2911" s="7">
        <v>7289.53</v>
      </c>
      <c r="G2911" s="10">
        <v>-0.009110924839340647</v>
      </c>
      <c r="H2911" s="7">
        <v>7.111905997332542</v>
      </c>
      <c r="I2911" s="7">
        <v>18.90805499670412</v>
      </c>
      <c r="J2911" s="7">
        <v>0.5161842021916728</v>
      </c>
      <c r="K2911" s="7">
        <v>34.04495320855598</v>
      </c>
      <c r="L2911" s="7">
        <v>4.428825472097177</v>
      </c>
      <c r="M2911" s="7">
        <v>26.69897044981356</v>
      </c>
      <c r="N2911" s="7">
        <v>2.0</v>
      </c>
      <c r="O2911" s="10">
        <v>-0.010662021766160077</v>
      </c>
      <c r="P2911" s="15">
        <v>0.0</v>
      </c>
      <c r="Q2911" s="11">
        <v>2.0</v>
      </c>
    </row>
    <row r="2912">
      <c r="A2912" s="6" t="s">
        <v>2974</v>
      </c>
      <c r="B2912" s="7">
        <v>4402.95</v>
      </c>
      <c r="C2912" s="7">
        <v>4402.95</v>
      </c>
      <c r="D2912" s="7">
        <v>4305.91</v>
      </c>
      <c r="E2912" s="7">
        <v>4357.73</v>
      </c>
      <c r="F2912" s="7">
        <v>4898.07</v>
      </c>
      <c r="G2912" s="10">
        <v>-0.016977254629493913</v>
      </c>
      <c r="H2912" s="7">
        <v>-2.779161450488573</v>
      </c>
      <c r="I2912" s="7">
        <v>14.57061170726558</v>
      </c>
      <c r="J2912" s="7">
        <v>0.2662463003474414</v>
      </c>
      <c r="K2912" s="7">
        <v>21.026422764227377</v>
      </c>
      <c r="L2912" s="7">
        <v>21.597065933149786</v>
      </c>
      <c r="M2912" s="7">
        <v>20.23733475926321</v>
      </c>
      <c r="N2912" s="7">
        <v>3.0</v>
      </c>
      <c r="O2912" s="10">
        <v>-0.02763927639565399</v>
      </c>
      <c r="P2912" s="15">
        <v>0.0</v>
      </c>
      <c r="Q2912" s="11">
        <v>1.0</v>
      </c>
    </row>
    <row r="2913">
      <c r="A2913" s="6" t="s">
        <v>2975</v>
      </c>
      <c r="B2913" s="7">
        <v>4374.45</v>
      </c>
      <c r="C2913" s="7">
        <v>4394.87</v>
      </c>
      <c r="D2913" s="7">
        <v>4347.96</v>
      </c>
      <c r="E2913" s="7">
        <v>4354.19</v>
      </c>
      <c r="F2913" s="7">
        <v>3920.92</v>
      </c>
      <c r="G2913" s="10">
        <v>-8.123495489624102E-4</v>
      </c>
      <c r="H2913" s="7">
        <v>-10.779295075414666</v>
      </c>
      <c r="I2913" s="7">
        <v>9.500630350729532</v>
      </c>
      <c r="J2913" s="7">
        <v>0.26921408743927366</v>
      </c>
      <c r="K2913" s="7">
        <v>21.21108567132528</v>
      </c>
      <c r="L2913" s="7">
        <v>20.121697090939254</v>
      </c>
      <c r="M2913" s="7">
        <v>15.382529498728738</v>
      </c>
      <c r="N2913" s="7">
        <v>4.0</v>
      </c>
      <c r="O2913" s="10">
        <v>-0.0284516259446164</v>
      </c>
      <c r="P2913" s="15">
        <v>0.0</v>
      </c>
      <c r="Q2913" s="11">
        <v>3.0</v>
      </c>
    </row>
    <row r="2914">
      <c r="A2914" s="6" t="s">
        <v>2976</v>
      </c>
      <c r="B2914" s="7">
        <v>4367.43</v>
      </c>
      <c r="C2914" s="7">
        <v>4416.75</v>
      </c>
      <c r="D2914" s="7">
        <v>4367.43</v>
      </c>
      <c r="E2914" s="7">
        <v>4395.64</v>
      </c>
      <c r="F2914" s="7">
        <v>3939.17</v>
      </c>
      <c r="G2914" s="10">
        <v>0.00951956621093722</v>
      </c>
      <c r="H2914" s="7">
        <v>-13.617812359040727</v>
      </c>
      <c r="I2914" s="7">
        <v>4.87694180877548</v>
      </c>
      <c r="J2914" s="7">
        <v>0.44287820957668245</v>
      </c>
      <c r="K2914" s="7">
        <v>30.694081221631038</v>
      </c>
      <c r="L2914" s="7">
        <v>37.396849212303195</v>
      </c>
      <c r="M2914" s="7">
        <v>26.37187074546408</v>
      </c>
      <c r="N2914" s="7">
        <v>1.0</v>
      </c>
      <c r="O2914" s="10">
        <v>0.00951956621093722</v>
      </c>
      <c r="P2914" s="15">
        <v>0.0</v>
      </c>
      <c r="Q2914" s="11">
        <v>4.0</v>
      </c>
    </row>
    <row r="2915">
      <c r="A2915" s="6" t="s">
        <v>2977</v>
      </c>
      <c r="B2915" s="7">
        <v>4406.75</v>
      </c>
      <c r="C2915" s="7">
        <v>4465.4</v>
      </c>
      <c r="D2915" s="7">
        <v>4406.75</v>
      </c>
      <c r="E2915" s="7">
        <v>4448.98</v>
      </c>
      <c r="F2915" s="7">
        <v>3916.35</v>
      </c>
      <c r="G2915" s="10">
        <v>0.012134751708510987</v>
      </c>
      <c r="H2915" s="7">
        <v>-11.431490431864404</v>
      </c>
      <c r="I2915" s="7">
        <v>1.6152553606475033</v>
      </c>
      <c r="J2915" s="7">
        <v>0.6184507286606504</v>
      </c>
      <c r="K2915" s="7">
        <v>38.212515074366806</v>
      </c>
      <c r="L2915" s="7">
        <v>60.74127536724112</v>
      </c>
      <c r="M2915" s="7">
        <v>39.41994055682786</v>
      </c>
      <c r="N2915" s="7">
        <v>2.0</v>
      </c>
      <c r="O2915" s="10">
        <v>0.021654317919448204</v>
      </c>
      <c r="P2915" s="15">
        <v>0.0</v>
      </c>
      <c r="Q2915" s="11">
        <v>5.0</v>
      </c>
    </row>
    <row r="2916">
      <c r="A2916" s="6" t="s">
        <v>2978</v>
      </c>
      <c r="B2916" s="7">
        <v>4438.04</v>
      </c>
      <c r="C2916" s="7">
        <v>4463.12</v>
      </c>
      <c r="D2916" s="7">
        <v>4430.27</v>
      </c>
      <c r="E2916" s="7">
        <v>4455.48</v>
      </c>
      <c r="F2916" s="7">
        <v>3384.29</v>
      </c>
      <c r="G2916" s="10">
        <v>0.0014610090402744</v>
      </c>
      <c r="H2916" s="7">
        <v>-9.069768233285686</v>
      </c>
      <c r="I2916" s="7">
        <v>-0.5217493581391346</v>
      </c>
      <c r="J2916" s="7">
        <v>0.650934334614038</v>
      </c>
      <c r="K2916" s="7">
        <v>39.42823896543506</v>
      </c>
      <c r="L2916" s="7">
        <v>65.18063363402604</v>
      </c>
      <c r="M2916" s="7">
        <v>54.43958607119012</v>
      </c>
      <c r="N2916" s="7">
        <v>3.0</v>
      </c>
      <c r="O2916" s="10">
        <v>0.023115326959722605</v>
      </c>
      <c r="P2916" s="15">
        <v>0.0</v>
      </c>
      <c r="Q2916" s="11">
        <v>3.0</v>
      </c>
    </row>
    <row r="2917">
      <c r="A2917" s="6" t="s">
        <v>2979</v>
      </c>
      <c r="B2917" s="7">
        <v>4442.12</v>
      </c>
      <c r="C2917" s="7">
        <v>4457.3</v>
      </c>
      <c r="D2917" s="7">
        <v>4436.19</v>
      </c>
      <c r="E2917" s="7">
        <v>4443.11</v>
      </c>
      <c r="F2917" s="7">
        <v>4058.65</v>
      </c>
      <c r="G2917" s="10">
        <v>-0.002776356307288977</v>
      </c>
      <c r="H2917" s="7">
        <v>-8.102837528036616</v>
      </c>
      <c r="I2917" s="7">
        <v>-2.037966992118631</v>
      </c>
      <c r="J2917" s="7">
        <v>0.6596610769434966</v>
      </c>
      <c r="K2917" s="7">
        <v>39.74673420421216</v>
      </c>
      <c r="L2917" s="7">
        <v>61.25273449707574</v>
      </c>
      <c r="M2917" s="7">
        <v>62.391547832780965</v>
      </c>
      <c r="N2917" s="7">
        <v>1.0</v>
      </c>
      <c r="O2917" s="10">
        <v>-0.002776356307288977</v>
      </c>
      <c r="P2917" s="15">
        <v>0.0</v>
      </c>
      <c r="Q2917" s="11">
        <v>3.0</v>
      </c>
    </row>
    <row r="2918">
      <c r="A2918" s="6" t="s">
        <v>2980</v>
      </c>
      <c r="B2918" s="7">
        <v>4419.54</v>
      </c>
      <c r="C2918" s="7">
        <v>4419.54</v>
      </c>
      <c r="D2918" s="7">
        <v>4346.33</v>
      </c>
      <c r="E2918" s="7">
        <v>4352.63</v>
      </c>
      <c r="F2918" s="7">
        <v>4416.55</v>
      </c>
      <c r="G2918" s="10">
        <v>-0.02036411432532608</v>
      </c>
      <c r="H2918" s="7">
        <v>-14.470708485143405</v>
      </c>
      <c r="I2918" s="7">
        <v>-4.524515290723587</v>
      </c>
      <c r="J2918" s="7">
        <v>0.4801146427076282</v>
      </c>
      <c r="K2918" s="7">
        <v>32.437665897915636</v>
      </c>
      <c r="L2918" s="7">
        <v>20.858074021161794</v>
      </c>
      <c r="M2918" s="7">
        <v>49.09714738408786</v>
      </c>
      <c r="N2918" s="7">
        <v>2.0</v>
      </c>
      <c r="O2918" s="10">
        <v>-0.023140470632615057</v>
      </c>
      <c r="P2918" s="15">
        <v>0.0</v>
      </c>
      <c r="Q2918" s="11">
        <v>1.0</v>
      </c>
    </row>
    <row r="2919">
      <c r="A2919" s="6" t="s">
        <v>2981</v>
      </c>
      <c r="B2919" s="7">
        <v>4362.41</v>
      </c>
      <c r="C2919" s="7">
        <v>4385.57</v>
      </c>
      <c r="D2919" s="7">
        <v>4355.08</v>
      </c>
      <c r="E2919" s="7">
        <v>4359.46</v>
      </c>
      <c r="F2919" s="7">
        <v>3712.66</v>
      </c>
      <c r="G2919" s="10">
        <v>0.001569166228234407</v>
      </c>
      <c r="H2919" s="7">
        <v>-18.750029508687476</v>
      </c>
      <c r="I2919" s="7">
        <v>-7.369618134316365</v>
      </c>
      <c r="J2919" s="7">
        <v>0.5381376406433346</v>
      </c>
      <c r="K2919" s="7">
        <v>34.98631243548891</v>
      </c>
      <c r="L2919" s="7">
        <v>24.958053691275207</v>
      </c>
      <c r="M2919" s="7">
        <v>35.689620736504246</v>
      </c>
      <c r="N2919" s="7">
        <v>1.0</v>
      </c>
      <c r="O2919" s="10">
        <v>0.001569166228234407</v>
      </c>
      <c r="P2919" s="15">
        <v>0.0</v>
      </c>
      <c r="Q2919" s="11">
        <v>3.0</v>
      </c>
    </row>
    <row r="2920">
      <c r="A2920" s="6" t="s">
        <v>2982</v>
      </c>
      <c r="B2920" s="7">
        <v>4370.67</v>
      </c>
      <c r="C2920" s="7">
        <v>4382.55</v>
      </c>
      <c r="D2920" s="7">
        <v>4306.24</v>
      </c>
      <c r="E2920" s="7">
        <v>4307.54</v>
      </c>
      <c r="F2920" s="7">
        <v>4448.14</v>
      </c>
      <c r="G2920" s="10">
        <v>-0.011909731939276899</v>
      </c>
      <c r="H2920" s="7">
        <v>-26.030864732162627</v>
      </c>
      <c r="I2920" s="7">
        <v>-11.101867453885617</v>
      </c>
      <c r="J2920" s="7">
        <v>0.5079489184258522</v>
      </c>
      <c r="K2920" s="7">
        <v>33.68475630833039</v>
      </c>
      <c r="L2920" s="7">
        <v>0.8712850117597337</v>
      </c>
      <c r="M2920" s="7">
        <v>15.562470908065578</v>
      </c>
      <c r="N2920" s="7">
        <v>1.0</v>
      </c>
      <c r="O2920" s="10">
        <v>-0.011909731939276899</v>
      </c>
      <c r="P2920" s="15">
        <v>0.0</v>
      </c>
      <c r="Q2920" s="11">
        <v>1.0</v>
      </c>
    </row>
    <row r="2921">
      <c r="A2921" s="6" t="s">
        <v>2983</v>
      </c>
      <c r="B2921" s="7">
        <v>4317.16</v>
      </c>
      <c r="C2921" s="7">
        <v>4375.19</v>
      </c>
      <c r="D2921" s="7">
        <v>4288.52</v>
      </c>
      <c r="E2921" s="7">
        <v>4357.04</v>
      </c>
      <c r="F2921" s="7">
        <v>4010.37</v>
      </c>
      <c r="G2921" s="10">
        <v>0.011491477734391324</v>
      </c>
      <c r="H2921" s="7">
        <v>-27.489856833378326</v>
      </c>
      <c r="I2921" s="7">
        <v>-14.37946532978416</v>
      </c>
      <c r="J2921" s="7">
        <v>0.636141516810008</v>
      </c>
      <c r="K2921" s="7">
        <v>38.880592557194916</v>
      </c>
      <c r="L2921" s="7">
        <v>34.544996218805</v>
      </c>
      <c r="M2921" s="7">
        <v>20.12477830727998</v>
      </c>
      <c r="N2921" s="7">
        <v>1.0</v>
      </c>
      <c r="O2921" s="10">
        <v>0.011491477734391324</v>
      </c>
      <c r="P2921" s="15">
        <v>0.0</v>
      </c>
      <c r="Q2921" s="11">
        <v>5.0</v>
      </c>
    </row>
    <row r="2922">
      <c r="A2922" s="6" t="s">
        <v>2984</v>
      </c>
      <c r="B2922" s="7">
        <v>4348.84</v>
      </c>
      <c r="C2922" s="7">
        <v>4355.51</v>
      </c>
      <c r="D2922" s="7">
        <v>4278.94</v>
      </c>
      <c r="E2922" s="7">
        <v>4300.46</v>
      </c>
      <c r="F2922" s="7">
        <v>4307.87</v>
      </c>
      <c r="G2922" s="10">
        <v>-0.01298588032242071</v>
      </c>
      <c r="H2922" s="7">
        <v>-32.83317136471942</v>
      </c>
      <c r="I2922" s="7">
        <v>-18.070206536771213</v>
      </c>
      <c r="J2922" s="7">
        <v>0.5779612857396547</v>
      </c>
      <c r="K2922" s="7">
        <v>36.62708907771085</v>
      </c>
      <c r="L2922" s="7">
        <v>10.34963689703285</v>
      </c>
      <c r="M2922" s="7">
        <v>15.255306042532526</v>
      </c>
      <c r="N2922" s="7">
        <v>1.0</v>
      </c>
      <c r="O2922" s="10">
        <v>-0.01298588032242071</v>
      </c>
      <c r="P2922" s="15">
        <v>0.0</v>
      </c>
      <c r="Q2922" s="11">
        <v>1.0</v>
      </c>
    </row>
    <row r="2923">
      <c r="A2923" s="6" t="s">
        <v>2985</v>
      </c>
      <c r="B2923" s="7">
        <v>4309.87</v>
      </c>
      <c r="C2923" s="7">
        <v>4369.23</v>
      </c>
      <c r="D2923" s="7">
        <v>4309.87</v>
      </c>
      <c r="E2923" s="7">
        <v>4345.72</v>
      </c>
      <c r="F2923" s="7">
        <v>3902.89</v>
      </c>
      <c r="G2923" s="10">
        <v>0.010524455523362668</v>
      </c>
      <c r="H2923" s="7">
        <v>-33.03487737799696</v>
      </c>
      <c r="I2923" s="7">
        <v>-21.063140705016366</v>
      </c>
      <c r="J2923" s="7">
        <v>0.6004854081572258</v>
      </c>
      <c r="K2923" s="7">
        <v>37.51895550541853</v>
      </c>
      <c r="L2923" s="7">
        <v>32.27178272845917</v>
      </c>
      <c r="M2923" s="7">
        <v>25.722138614765672</v>
      </c>
      <c r="N2923" s="7">
        <v>1.0</v>
      </c>
      <c r="O2923" s="10">
        <v>0.010524455523362668</v>
      </c>
      <c r="P2923" s="15">
        <v>0.0</v>
      </c>
      <c r="Q2923" s="11">
        <v>5.0</v>
      </c>
    </row>
    <row r="2924">
      <c r="A2924" s="6" t="s">
        <v>2986</v>
      </c>
      <c r="B2924" s="7">
        <v>4319.57</v>
      </c>
      <c r="C2924" s="7">
        <v>4365.57</v>
      </c>
      <c r="D2924" s="7">
        <v>4290.49</v>
      </c>
      <c r="E2924" s="7">
        <v>4363.55</v>
      </c>
      <c r="F2924" s="7">
        <v>4009.63</v>
      </c>
      <c r="G2924" s="10">
        <v>0.004102887438675277</v>
      </c>
      <c r="H2924" s="7">
        <v>-31.394107133379293</v>
      </c>
      <c r="I2924" s="7">
        <v>-23.129333990688952</v>
      </c>
      <c r="J2924" s="7">
        <v>0.6669789368710529</v>
      </c>
      <c r="K2924" s="7">
        <v>40.01123962147857</v>
      </c>
      <c r="L2924" s="7">
        <v>43.93498805691152</v>
      </c>
      <c r="M2924" s="7">
        <v>28.852135894134516</v>
      </c>
      <c r="N2924" s="7">
        <v>2.0</v>
      </c>
      <c r="O2924" s="10">
        <v>0.014627342962037944</v>
      </c>
      <c r="P2924" s="15">
        <v>0.0</v>
      </c>
      <c r="Q2924" s="11">
        <v>4.0</v>
      </c>
    </row>
    <row r="2925">
      <c r="A2925" s="6" t="s">
        <v>2987</v>
      </c>
      <c r="B2925" s="7">
        <v>4383.73</v>
      </c>
      <c r="C2925" s="7">
        <v>4429.97</v>
      </c>
      <c r="D2925" s="7">
        <v>4383.73</v>
      </c>
      <c r="E2925" s="7">
        <v>4399.76</v>
      </c>
      <c r="F2925" s="7">
        <v>3843.74</v>
      </c>
      <c r="G2925" s="10">
        <v>0.008298289236974489</v>
      </c>
      <c r="H2925" s="7">
        <v>-26.862288769267252</v>
      </c>
      <c r="I2925" s="7">
        <v>-23.875924946404613</v>
      </c>
      <c r="J2925" s="7">
        <v>0.8854730311907648</v>
      </c>
      <c r="K2925" s="7">
        <v>46.962911510410045</v>
      </c>
      <c r="L2925" s="7">
        <v>64.79673924702381</v>
      </c>
      <c r="M2925" s="7">
        <v>47.00117001079817</v>
      </c>
      <c r="N2925" s="7">
        <v>3.0</v>
      </c>
      <c r="O2925" s="10">
        <v>0.022925632199012433</v>
      </c>
      <c r="P2925" s="15">
        <v>0.0</v>
      </c>
      <c r="Q2925" s="11">
        <v>4.0</v>
      </c>
    </row>
    <row r="2926">
      <c r="A2926" s="6" t="s">
        <v>2988</v>
      </c>
      <c r="B2926" s="7">
        <v>4406.51</v>
      </c>
      <c r="C2926" s="7">
        <v>4412.02</v>
      </c>
      <c r="D2926" s="7">
        <v>4386.22</v>
      </c>
      <c r="E2926" s="7">
        <v>4391.34</v>
      </c>
      <c r="F2926" s="7">
        <v>3280.16</v>
      </c>
      <c r="G2926" s="10">
        <v>-0.0019137407494954435</v>
      </c>
      <c r="H2926" s="7">
        <v>-23.677276788616837</v>
      </c>
      <c r="I2926" s="7">
        <v>-23.836195314847057</v>
      </c>
      <c r="J2926" s="7">
        <v>1.1505082620572329</v>
      </c>
      <c r="K2926" s="7">
        <v>53.49936488765807</v>
      </c>
      <c r="L2926" s="7">
        <v>60.2810254210021</v>
      </c>
      <c r="M2926" s="7">
        <v>56.33758424164581</v>
      </c>
      <c r="N2926" s="7">
        <v>1.0</v>
      </c>
      <c r="O2926" s="10">
        <v>-0.0019137407494954435</v>
      </c>
      <c r="P2926" s="15">
        <v>0.0</v>
      </c>
      <c r="Q2926" s="11">
        <v>3.0</v>
      </c>
    </row>
    <row r="2927">
      <c r="A2927" s="6" t="s">
        <v>2989</v>
      </c>
      <c r="B2927" s="7">
        <v>4385.44</v>
      </c>
      <c r="C2927" s="7">
        <v>4415.88</v>
      </c>
      <c r="D2927" s="7">
        <v>4360.59</v>
      </c>
      <c r="E2927" s="7">
        <v>4361.19</v>
      </c>
      <c r="F2927" s="7">
        <v>3281.97</v>
      </c>
      <c r="G2927" s="10">
        <v>-0.006865785842134871</v>
      </c>
      <c r="H2927" s="7">
        <v>-23.317198720716988</v>
      </c>
      <c r="I2927" s="7">
        <v>-23.732395996021047</v>
      </c>
      <c r="J2927" s="7">
        <v>1.0280089628681177</v>
      </c>
      <c r="K2927" s="7">
        <v>50.69055323178912</v>
      </c>
      <c r="L2927" s="7">
        <v>44.111337552290024</v>
      </c>
      <c r="M2927" s="7">
        <v>56.39636740677198</v>
      </c>
      <c r="N2927" s="7">
        <v>2.0</v>
      </c>
      <c r="O2927" s="10">
        <v>-0.008779526591630313</v>
      </c>
      <c r="P2927" s="15">
        <v>0.0</v>
      </c>
      <c r="Q2927" s="11">
        <v>2.0</v>
      </c>
    </row>
    <row r="2928">
      <c r="A2928" s="6" t="s">
        <v>2990</v>
      </c>
      <c r="B2928" s="7">
        <v>4368.31</v>
      </c>
      <c r="C2928" s="7">
        <v>4374.89</v>
      </c>
      <c r="D2928" s="7">
        <v>4342.09</v>
      </c>
      <c r="E2928" s="7">
        <v>4350.65</v>
      </c>
      <c r="F2928" s="7">
        <v>3558.45</v>
      </c>
      <c r="G2928" s="10">
        <v>-0.0024167715692276566</v>
      </c>
      <c r="H2928" s="7">
        <v>-23.610160932809777</v>
      </c>
      <c r="I2928" s="7">
        <v>-23.70794898337879</v>
      </c>
      <c r="J2928" s="7">
        <v>0.8272671427474443</v>
      </c>
      <c r="K2928" s="7">
        <v>45.27346458512799</v>
      </c>
      <c r="L2928" s="7">
        <v>38.45865064893276</v>
      </c>
      <c r="M2928" s="7">
        <v>47.617004540741625</v>
      </c>
      <c r="N2928" s="7">
        <v>3.0</v>
      </c>
      <c r="O2928" s="10">
        <v>-0.01119629816085797</v>
      </c>
      <c r="P2928" s="15">
        <v>0.0</v>
      </c>
      <c r="Q2928" s="11">
        <v>3.0</v>
      </c>
    </row>
    <row r="2929">
      <c r="A2929" s="6" t="s">
        <v>2991</v>
      </c>
      <c r="B2929" s="7">
        <v>4358.01</v>
      </c>
      <c r="C2929" s="7">
        <v>4372.87</v>
      </c>
      <c r="D2929" s="7">
        <v>4329.92</v>
      </c>
      <c r="E2929" s="7">
        <v>4363.8</v>
      </c>
      <c r="F2929" s="7">
        <v>3620.07</v>
      </c>
      <c r="G2929" s="10">
        <v>0.0030225368623080567</v>
      </c>
      <c r="H2929" s="7">
        <v>-22.521625219402267</v>
      </c>
      <c r="I2929" s="7">
        <v>-23.470684230583487</v>
      </c>
      <c r="J2929" s="7">
        <v>0.6729632189203741</v>
      </c>
      <c r="K2929" s="7">
        <v>40.22582273833028</v>
      </c>
      <c r="L2929" s="7">
        <v>46.07449234444589</v>
      </c>
      <c r="M2929" s="7">
        <v>42.88149351522289</v>
      </c>
      <c r="N2929" s="7">
        <v>1.0</v>
      </c>
      <c r="O2929" s="10">
        <v>0.0030225368623080567</v>
      </c>
      <c r="P2929" s="15">
        <v>0.0</v>
      </c>
      <c r="Q2929" s="11">
        <v>4.0</v>
      </c>
    </row>
    <row r="2930">
      <c r="A2930" s="6" t="s">
        <v>2992</v>
      </c>
      <c r="B2930" s="7">
        <v>4386.75</v>
      </c>
      <c r="C2930" s="7">
        <v>4439.73</v>
      </c>
      <c r="D2930" s="7">
        <v>4386.75</v>
      </c>
      <c r="E2930" s="7">
        <v>4438.26</v>
      </c>
      <c r="F2930" s="7">
        <v>3598.28</v>
      </c>
      <c r="G2930" s="10">
        <v>0.017063110133370005</v>
      </c>
      <c r="H2930" s="7">
        <v>-15.472298091013727</v>
      </c>
      <c r="I2930" s="7">
        <v>-21.871007002669536</v>
      </c>
      <c r="J2930" s="7">
        <v>0.9338862013361003</v>
      </c>
      <c r="K2930" s="7">
        <v>48.290649195950046</v>
      </c>
      <c r="L2930" s="7">
        <v>89.32496075353224</v>
      </c>
      <c r="M2930" s="7">
        <v>57.9527012489703</v>
      </c>
      <c r="N2930" s="7">
        <v>2.0</v>
      </c>
      <c r="O2930" s="10">
        <v>0.020085646995678063</v>
      </c>
      <c r="P2930" s="15">
        <v>0.0</v>
      </c>
      <c r="Q2930" s="11">
        <v>5.0</v>
      </c>
    </row>
    <row r="2931">
      <c r="A2931" s="6" t="s">
        <v>2993</v>
      </c>
      <c r="B2931" s="7">
        <v>4447.69</v>
      </c>
      <c r="C2931" s="7">
        <v>4475.82</v>
      </c>
      <c r="D2931" s="7">
        <v>4447.69</v>
      </c>
      <c r="E2931" s="7">
        <v>4471.37</v>
      </c>
      <c r="F2931" s="7">
        <v>3819.38</v>
      </c>
      <c r="G2931" s="10">
        <v>0.007460130771969121</v>
      </c>
      <c r="H2931" s="7">
        <v>-7.131744949501808</v>
      </c>
      <c r="I2931" s="7">
        <v>-18.923154592035992</v>
      </c>
      <c r="J2931" s="7">
        <v>1.113910274497159</v>
      </c>
      <c r="K2931" s="7">
        <v>52.694302494088944</v>
      </c>
      <c r="L2931" s="7">
        <v>97.73973994311265</v>
      </c>
      <c r="M2931" s="7">
        <v>77.71306434703025</v>
      </c>
      <c r="N2931" s="7">
        <v>3.0</v>
      </c>
      <c r="O2931" s="10">
        <v>0.027545777767647182</v>
      </c>
      <c r="P2931" s="15">
        <v>0.0</v>
      </c>
      <c r="Q2931" s="11">
        <v>4.0</v>
      </c>
    </row>
    <row r="2932">
      <c r="A2932" s="6" t="s">
        <v>2994</v>
      </c>
      <c r="B2932" s="7">
        <v>4463.72</v>
      </c>
      <c r="C2932" s="7">
        <v>4488.75</v>
      </c>
      <c r="D2932" s="7">
        <v>4447.47</v>
      </c>
      <c r="E2932" s="7">
        <v>4486.46</v>
      </c>
      <c r="F2932" s="7">
        <v>3662.01</v>
      </c>
      <c r="G2932" s="10">
        <v>0.0033748045900921075</v>
      </c>
      <c r="H2932" s="7">
        <v>0.6879105881453143</v>
      </c>
      <c r="I2932" s="7">
        <v>-15.000941555999733</v>
      </c>
      <c r="J2932" s="7">
        <v>1.8491212486517317</v>
      </c>
      <c r="K2932" s="7">
        <v>64.90145863489585</v>
      </c>
      <c r="L2932" s="7">
        <v>98.90853629474287</v>
      </c>
      <c r="M2932" s="7">
        <v>95.32441233046258</v>
      </c>
      <c r="N2932" s="7">
        <v>4.0</v>
      </c>
      <c r="O2932" s="10">
        <v>0.03092058235773929</v>
      </c>
      <c r="P2932" s="15">
        <v>0.0</v>
      </c>
      <c r="Q2932" s="11">
        <v>4.0</v>
      </c>
    </row>
    <row r="2933">
      <c r="A2933" s="6" t="s">
        <v>2995</v>
      </c>
      <c r="B2933" s="7">
        <v>4497.34</v>
      </c>
      <c r="C2933" s="7">
        <v>4520.4</v>
      </c>
      <c r="D2933" s="7">
        <v>4496.41</v>
      </c>
      <c r="E2933" s="7">
        <v>4519.63</v>
      </c>
      <c r="F2933" s="7">
        <v>3459.13</v>
      </c>
      <c r="G2933" s="10">
        <v>0.007393356900540754</v>
      </c>
      <c r="H2933" s="7">
        <v>9.452621786151212</v>
      </c>
      <c r="I2933" s="7">
        <v>-10.110228887569544</v>
      </c>
      <c r="J2933" s="7">
        <v>2.0162426241989686</v>
      </c>
      <c r="K2933" s="7">
        <v>66.84616840909565</v>
      </c>
      <c r="L2933" s="7">
        <v>99.6811066015077</v>
      </c>
      <c r="M2933" s="7">
        <v>98.7764609464544</v>
      </c>
      <c r="N2933" s="7">
        <v>5.0</v>
      </c>
      <c r="O2933" s="10">
        <v>0.03831393925828005</v>
      </c>
      <c r="P2933" s="15">
        <v>0.0</v>
      </c>
      <c r="Q2933" s="11">
        <v>4.0</v>
      </c>
    </row>
    <row r="2934">
      <c r="A2934" s="6" t="s">
        <v>2996</v>
      </c>
      <c r="B2934" s="7">
        <v>4524.42</v>
      </c>
      <c r="C2934" s="7">
        <v>4540.87</v>
      </c>
      <c r="D2934" s="7">
        <v>4524.4</v>
      </c>
      <c r="E2934" s="7">
        <v>4536.19</v>
      </c>
      <c r="F2934" s="7">
        <v>3670.76</v>
      </c>
      <c r="G2934" s="10">
        <v>0.0036640167447334164</v>
      </c>
      <c r="H2934" s="7">
        <v>17.532864214376787</v>
      </c>
      <c r="I2934" s="7">
        <v>-4.581610267180279</v>
      </c>
      <c r="J2934" s="7">
        <v>3.163402403254788</v>
      </c>
      <c r="K2934" s="7">
        <v>75.98118310115211</v>
      </c>
      <c r="L2934" s="7">
        <v>98.2132630855571</v>
      </c>
      <c r="M2934" s="7">
        <v>98.93430199393589</v>
      </c>
      <c r="N2934" s="7">
        <v>6.0</v>
      </c>
      <c r="O2934" s="10">
        <v>0.04197795600301346</v>
      </c>
      <c r="P2934" s="15">
        <v>0.0</v>
      </c>
      <c r="Q2934" s="11">
        <v>4.0</v>
      </c>
    </row>
    <row r="2935">
      <c r="A2935" s="6" t="s">
        <v>2997</v>
      </c>
      <c r="B2935" s="7">
        <v>4532.24</v>
      </c>
      <c r="C2935" s="7">
        <v>4551.44</v>
      </c>
      <c r="D2935" s="7">
        <v>4526.89</v>
      </c>
      <c r="E2935" s="7">
        <v>4549.78</v>
      </c>
      <c r="F2935" s="7">
        <v>3822.33</v>
      </c>
      <c r="G2935" s="10">
        <v>0.002995906256131279</v>
      </c>
      <c r="H2935" s="7">
        <v>24.747836325215758</v>
      </c>
      <c r="I2935" s="7">
        <v>1.2842790512989284</v>
      </c>
      <c r="J2935" s="7">
        <v>2.8236351594285063</v>
      </c>
      <c r="K2935" s="7">
        <v>73.84687716519838</v>
      </c>
      <c r="L2935" s="7">
        <v>99.39082568807345</v>
      </c>
      <c r="M2935" s="7">
        <v>99.09506512504608</v>
      </c>
      <c r="N2935" s="7">
        <v>7.0</v>
      </c>
      <c r="O2935" s="10">
        <v>0.04497386225914474</v>
      </c>
      <c r="P2935" s="15">
        <v>0.0</v>
      </c>
      <c r="Q2935" s="11">
        <v>3.0</v>
      </c>
    </row>
    <row r="2936">
      <c r="A2936" s="6" t="s">
        <v>2998</v>
      </c>
      <c r="B2936" s="7">
        <v>4546.12</v>
      </c>
      <c r="C2936" s="7">
        <v>4559.67</v>
      </c>
      <c r="D2936" s="7">
        <v>4524.0</v>
      </c>
      <c r="E2936" s="7">
        <v>4544.9</v>
      </c>
      <c r="F2936" s="7">
        <v>3758.22</v>
      </c>
      <c r="G2936" s="10">
        <v>-0.0010725793335062594</v>
      </c>
      <c r="H2936" s="7">
        <v>29.729277878434004</v>
      </c>
      <c r="I2936" s="7">
        <v>6.973278816725944</v>
      </c>
      <c r="J2936" s="7">
        <v>5.527505093535774</v>
      </c>
      <c r="K2936" s="7">
        <v>84.68021111174151</v>
      </c>
      <c r="L2936" s="7">
        <v>94.51296530202823</v>
      </c>
      <c r="M2936" s="7">
        <v>97.37235135855293</v>
      </c>
      <c r="N2936" s="7">
        <v>1.0</v>
      </c>
      <c r="O2936" s="10">
        <v>-0.0010725793335062594</v>
      </c>
      <c r="P2936" s="15">
        <v>0.0</v>
      </c>
      <c r="Q2936" s="11">
        <v>3.0</v>
      </c>
    </row>
    <row r="2937">
      <c r="A2937" s="6" t="s">
        <v>2999</v>
      </c>
      <c r="B2937" s="7">
        <v>4553.69</v>
      </c>
      <c r="C2937" s="7">
        <v>4572.62</v>
      </c>
      <c r="D2937" s="7">
        <v>4537.36</v>
      </c>
      <c r="E2937" s="7">
        <v>4566.48</v>
      </c>
      <c r="F2937" s="7">
        <v>3899.4</v>
      </c>
      <c r="G2937" s="10">
        <v>0.004748179277871885</v>
      </c>
      <c r="H2937" s="7">
        <v>35.01480299416471</v>
      </c>
      <c r="I2937" s="7">
        <v>12.581583652213698</v>
      </c>
      <c r="J2937" s="7">
        <v>5.088905352843054</v>
      </c>
      <c r="K2937" s="7">
        <v>83.57668674332281</v>
      </c>
      <c r="L2937" s="7">
        <v>97.82369829511207</v>
      </c>
      <c r="M2937" s="7">
        <v>97.24249642840459</v>
      </c>
      <c r="N2937" s="7">
        <v>1.0</v>
      </c>
      <c r="O2937" s="10">
        <v>0.004748179277871885</v>
      </c>
      <c r="P2937" s="15">
        <v>0.0</v>
      </c>
      <c r="Q2937" s="11">
        <v>4.0</v>
      </c>
    </row>
    <row r="2938">
      <c r="A2938" s="6" t="s">
        <v>3000</v>
      </c>
      <c r="B2938" s="7">
        <v>4578.69</v>
      </c>
      <c r="C2938" s="7">
        <v>4598.53</v>
      </c>
      <c r="D2938" s="7">
        <v>4569.17</v>
      </c>
      <c r="E2938" s="7">
        <v>4574.79</v>
      </c>
      <c r="F2938" s="7">
        <v>3879.74</v>
      </c>
      <c r="G2938" s="10">
        <v>0.0018197824144637446</v>
      </c>
      <c r="H2938" s="7">
        <v>39.41976081424855</v>
      </c>
      <c r="I2938" s="7">
        <v>17.94921908462067</v>
      </c>
      <c r="J2938" s="7">
        <v>4.912576403037545</v>
      </c>
      <c r="K2938" s="7">
        <v>83.08689931708524</v>
      </c>
      <c r="L2938" s="7">
        <v>91.1619075983769</v>
      </c>
      <c r="M2938" s="7">
        <v>94.49952373183908</v>
      </c>
      <c r="N2938" s="7">
        <v>2.0</v>
      </c>
      <c r="O2938" s="10">
        <v>0.0065679616923356296</v>
      </c>
      <c r="P2938" s="15">
        <v>0.0</v>
      </c>
      <c r="Q2938" s="11">
        <v>3.0</v>
      </c>
    </row>
    <row r="2939">
      <c r="A2939" s="6" t="s">
        <v>3001</v>
      </c>
      <c r="B2939" s="7">
        <v>4580.22</v>
      </c>
      <c r="C2939" s="7">
        <v>4584.57</v>
      </c>
      <c r="D2939" s="7">
        <v>4551.66</v>
      </c>
      <c r="E2939" s="7">
        <v>4551.68</v>
      </c>
      <c r="F2939" s="7">
        <v>4226.05</v>
      </c>
      <c r="G2939" s="10">
        <v>-0.005051597996847871</v>
      </c>
      <c r="H2939" s="7">
        <v>40.57817778651588</v>
      </c>
      <c r="I2939" s="7">
        <v>22.475010824999714</v>
      </c>
      <c r="J2939" s="7">
        <v>2.970428015564194</v>
      </c>
      <c r="K2939" s="7">
        <v>74.81379851038803</v>
      </c>
      <c r="L2939" s="7">
        <v>82.55835598079018</v>
      </c>
      <c r="M2939" s="7">
        <v>90.51465395809305</v>
      </c>
      <c r="N2939" s="7">
        <v>1.0</v>
      </c>
      <c r="O2939" s="10">
        <v>-0.005051597996847871</v>
      </c>
      <c r="P2939" s="15">
        <v>0.0</v>
      </c>
      <c r="Q2939" s="11">
        <v>2.0</v>
      </c>
    </row>
    <row r="2940">
      <c r="A2940" s="6" t="s">
        <v>3002</v>
      </c>
      <c r="B2940" s="7">
        <v>4562.84</v>
      </c>
      <c r="C2940" s="7">
        <v>4597.55</v>
      </c>
      <c r="D2940" s="7">
        <v>4562.84</v>
      </c>
      <c r="E2940" s="7">
        <v>4596.42</v>
      </c>
      <c r="F2940" s="7">
        <v>4132.95</v>
      </c>
      <c r="G2940" s="10">
        <v>0.009829337739032572</v>
      </c>
      <c r="H2940" s="7">
        <v>44.592342903973076</v>
      </c>
      <c r="I2940" s="7">
        <v>26.898477240794385</v>
      </c>
      <c r="J2940" s="7">
        <v>3.986022131624914</v>
      </c>
      <c r="K2940" s="7">
        <v>79.94393178367008</v>
      </c>
      <c r="L2940" s="7">
        <v>99.2144745169578</v>
      </c>
      <c r="M2940" s="7">
        <v>90.97824603204162</v>
      </c>
      <c r="N2940" s="7">
        <v>1.0</v>
      </c>
      <c r="O2940" s="10">
        <v>0.009829337739032572</v>
      </c>
      <c r="P2940" s="15">
        <v>0.0</v>
      </c>
      <c r="Q2940" s="11">
        <v>4.0</v>
      </c>
    </row>
    <row r="2941">
      <c r="A2941" s="6" t="s">
        <v>3003</v>
      </c>
      <c r="B2941" s="7">
        <v>4572.87</v>
      </c>
      <c r="C2941" s="7">
        <v>4608.08</v>
      </c>
      <c r="D2941" s="7">
        <v>4567.59</v>
      </c>
      <c r="E2941" s="7">
        <v>4605.38</v>
      </c>
      <c r="F2941" s="7">
        <v>4510.2</v>
      </c>
      <c r="G2941" s="10">
        <v>0.0019493431844783628</v>
      </c>
      <c r="H2941" s="7">
        <v>47.94392705122391</v>
      </c>
      <c r="I2941" s="7">
        <v>31.10756720288029</v>
      </c>
      <c r="J2941" s="7">
        <v>7.337658967038727</v>
      </c>
      <c r="K2941" s="7">
        <v>88.00622568093394</v>
      </c>
      <c r="L2941" s="7">
        <v>99.02933563416745</v>
      </c>
      <c r="M2941" s="7">
        <v>93.60072204397181</v>
      </c>
      <c r="N2941" s="7">
        <v>2.0</v>
      </c>
      <c r="O2941" s="10">
        <v>0.011778680923510934</v>
      </c>
      <c r="P2941" s="15">
        <v>0.0</v>
      </c>
      <c r="Q2941" s="11">
        <v>3.0</v>
      </c>
    </row>
    <row r="2942">
      <c r="A2942" s="6" t="s">
        <v>3004</v>
      </c>
      <c r="B2942" s="7">
        <v>4610.62</v>
      </c>
      <c r="C2942" s="7">
        <v>4620.34</v>
      </c>
      <c r="D2942" s="7">
        <v>4595.06</v>
      </c>
      <c r="E2942" s="7">
        <v>4613.67</v>
      </c>
      <c r="F2942" s="7">
        <v>3971.54</v>
      </c>
      <c r="G2942" s="10">
        <v>0.0018000686154019784</v>
      </c>
      <c r="H2942" s="7">
        <v>50.68475306914115</v>
      </c>
      <c r="I2942" s="7">
        <v>35.02300437613246</v>
      </c>
      <c r="J2942" s="7">
        <v>10.39692747409798</v>
      </c>
      <c r="K2942" s="7">
        <v>91.22570532915367</v>
      </c>
      <c r="L2942" s="7">
        <v>97.70332621720264</v>
      </c>
      <c r="M2942" s="7">
        <v>98.6490454561093</v>
      </c>
      <c r="N2942" s="7">
        <v>3.0</v>
      </c>
      <c r="O2942" s="10">
        <v>0.013578749538912912</v>
      </c>
      <c r="P2942" s="15">
        <v>0.0</v>
      </c>
      <c r="Q2942" s="11">
        <v>3.0</v>
      </c>
    </row>
    <row r="2943">
      <c r="A2943" s="6" t="s">
        <v>3005</v>
      </c>
      <c r="B2943" s="7">
        <v>4613.34</v>
      </c>
      <c r="C2943" s="7">
        <v>4635.15</v>
      </c>
      <c r="D2943" s="7">
        <v>4613.34</v>
      </c>
      <c r="E2943" s="7">
        <v>4630.65</v>
      </c>
      <c r="F2943" s="7">
        <v>3975.25</v>
      </c>
      <c r="G2943" s="10">
        <v>0.0036803672564356712</v>
      </c>
      <c r="H2943" s="7">
        <v>53.60904977184964</v>
      </c>
      <c r="I2943" s="7">
        <v>38.7402134552759</v>
      </c>
      <c r="J2943" s="7">
        <v>10.533762057877867</v>
      </c>
      <c r="K2943" s="7">
        <v>91.32980206300533</v>
      </c>
      <c r="L2943" s="7">
        <v>98.18840579710144</v>
      </c>
      <c r="M2943" s="7">
        <v>98.30702254949051</v>
      </c>
      <c r="N2943" s="7">
        <v>4.0</v>
      </c>
      <c r="O2943" s="10">
        <v>0.017259116795348584</v>
      </c>
      <c r="P2943" s="15">
        <v>0.0</v>
      </c>
      <c r="Q2943" s="11">
        <v>4.0</v>
      </c>
    </row>
    <row r="2944">
      <c r="A2944" s="6" t="s">
        <v>3006</v>
      </c>
      <c r="B2944" s="7">
        <v>4630.65</v>
      </c>
      <c r="C2944" s="7">
        <v>4663.46</v>
      </c>
      <c r="D2944" s="7">
        <v>4621.19</v>
      </c>
      <c r="E2944" s="7">
        <v>4660.57</v>
      </c>
      <c r="F2944" s="7">
        <v>4319.66</v>
      </c>
      <c r="G2944" s="10">
        <v>0.006461295930376961</v>
      </c>
      <c r="H2944" s="7">
        <v>57.6760167067705</v>
      </c>
      <c r="I2944" s="7">
        <v>42.52737410557482</v>
      </c>
      <c r="J2944" s="7">
        <v>8.942479456948954</v>
      </c>
      <c r="K2944" s="7">
        <v>89.94214668151932</v>
      </c>
      <c r="L2944" s="7">
        <v>98.66197509143927</v>
      </c>
      <c r="M2944" s="7">
        <v>98.18456903524778</v>
      </c>
      <c r="N2944" s="7">
        <v>5.0</v>
      </c>
      <c r="O2944" s="10">
        <v>0.023720412725725545</v>
      </c>
      <c r="P2944" s="15">
        <v>0.0</v>
      </c>
      <c r="Q2944" s="11">
        <v>4.0</v>
      </c>
    </row>
    <row r="2945">
      <c r="A2945" s="6" t="s">
        <v>3007</v>
      </c>
      <c r="B2945" s="7">
        <v>4662.93</v>
      </c>
      <c r="C2945" s="7">
        <v>4683.0</v>
      </c>
      <c r="D2945" s="7">
        <v>4662.59</v>
      </c>
      <c r="E2945" s="7">
        <v>4680.06</v>
      </c>
      <c r="F2945" s="7">
        <v>4462.3</v>
      </c>
      <c r="G2945" s="10">
        <v>0.0041818919145084595</v>
      </c>
      <c r="H2945" s="7">
        <v>61.759868103568806</v>
      </c>
      <c r="I2945" s="7">
        <v>46.37387290517362</v>
      </c>
      <c r="J2945" s="7">
        <v>8.455877098963992</v>
      </c>
      <c r="K2945" s="7">
        <v>89.42456644122879</v>
      </c>
      <c r="L2945" s="7">
        <v>98.75175136925249</v>
      </c>
      <c r="M2945" s="7">
        <v>98.53404408593106</v>
      </c>
      <c r="N2945" s="7">
        <v>6.0</v>
      </c>
      <c r="O2945" s="10">
        <v>0.027902304640234004</v>
      </c>
      <c r="P2945" s="15">
        <v>0.0</v>
      </c>
      <c r="Q2945" s="11">
        <v>4.0</v>
      </c>
    </row>
    <row r="2946">
      <c r="A2946" s="6" t="s">
        <v>3008</v>
      </c>
      <c r="B2946" s="7">
        <v>4699.26</v>
      </c>
      <c r="C2946" s="7">
        <v>4718.5</v>
      </c>
      <c r="D2946" s="7">
        <v>4681.32</v>
      </c>
      <c r="E2946" s="7">
        <v>4697.53</v>
      </c>
      <c r="F2946" s="7">
        <v>4467.18</v>
      </c>
      <c r="G2946" s="10">
        <v>0.0037328581257503844</v>
      </c>
      <c r="H2946" s="7">
        <v>65.64926884916804</v>
      </c>
      <c r="I2946" s="7">
        <v>50.22895209397251</v>
      </c>
      <c r="J2946" s="7">
        <v>8.54090746695253</v>
      </c>
      <c r="K2946" s="7">
        <v>89.51881670099237</v>
      </c>
      <c r="L2946" s="7">
        <v>90.55788193975405</v>
      </c>
      <c r="M2946" s="7">
        <v>95.99053613348194</v>
      </c>
      <c r="N2946" s="7">
        <v>7.0</v>
      </c>
      <c r="O2946" s="10">
        <v>0.03163516276598439</v>
      </c>
      <c r="P2946" s="15">
        <v>0.0</v>
      </c>
      <c r="Q2946" s="11">
        <v>4.0</v>
      </c>
    </row>
    <row r="2947">
      <c r="A2947" s="6" t="s">
        <v>3009</v>
      </c>
      <c r="B2947" s="7">
        <v>4701.48</v>
      </c>
      <c r="C2947" s="7">
        <v>4714.92</v>
      </c>
      <c r="D2947" s="7">
        <v>4694.39</v>
      </c>
      <c r="E2947" s="7">
        <v>4701.7</v>
      </c>
      <c r="F2947" s="7">
        <v>4269.71</v>
      </c>
      <c r="G2947" s="10">
        <v>8.877005575270564E-4</v>
      </c>
      <c r="H2947" s="7">
        <v>68.28102990228217</v>
      </c>
      <c r="I2947" s="7">
        <v>53.83936765563445</v>
      </c>
      <c r="J2947" s="7">
        <v>7.504823151125442</v>
      </c>
      <c r="K2947" s="7">
        <v>88.24196597353503</v>
      </c>
      <c r="L2947" s="7">
        <v>91.36246786632381</v>
      </c>
      <c r="M2947" s="7">
        <v>93.55736705844345</v>
      </c>
      <c r="N2947" s="7">
        <v>8.0</v>
      </c>
      <c r="O2947" s="10">
        <v>0.032522863323511446</v>
      </c>
      <c r="P2947" s="15">
        <v>0.0</v>
      </c>
      <c r="Q2947" s="11">
        <v>3.0</v>
      </c>
    </row>
    <row r="2948">
      <c r="A2948" s="6" t="s">
        <v>3010</v>
      </c>
      <c r="B2948" s="7">
        <v>4707.25</v>
      </c>
      <c r="C2948" s="7">
        <v>4708.53</v>
      </c>
      <c r="D2948" s="7">
        <v>4670.87</v>
      </c>
      <c r="E2948" s="7">
        <v>4685.25</v>
      </c>
      <c r="F2948" s="7">
        <v>4117.08</v>
      </c>
      <c r="G2948" s="10">
        <v>-0.0034987345002870916</v>
      </c>
      <c r="H2948" s="7">
        <v>68.2525688481428</v>
      </c>
      <c r="I2948" s="7">
        <v>56.72200789413612</v>
      </c>
      <c r="J2948" s="7">
        <v>4.354185418541894</v>
      </c>
      <c r="K2948" s="7">
        <v>81.32302261074234</v>
      </c>
      <c r="L2948" s="7">
        <v>82.90488431876607</v>
      </c>
      <c r="M2948" s="7">
        <v>88.27507804161463</v>
      </c>
      <c r="N2948" s="7">
        <v>1.0</v>
      </c>
      <c r="O2948" s="10">
        <v>-0.0034987345002870916</v>
      </c>
      <c r="P2948" s="15">
        <v>0.0</v>
      </c>
      <c r="Q2948" s="11">
        <v>2.0</v>
      </c>
    </row>
    <row r="2949">
      <c r="A2949" s="6" t="s">
        <v>3011</v>
      </c>
      <c r="B2949" s="7">
        <v>4670.26</v>
      </c>
      <c r="C2949" s="7">
        <v>4684.85</v>
      </c>
      <c r="D2949" s="7">
        <v>4630.86</v>
      </c>
      <c r="E2949" s="7">
        <v>4646.71</v>
      </c>
      <c r="F2949" s="7">
        <v>4503.72</v>
      </c>
      <c r="G2949" s="10">
        <v>-0.008225815057894449</v>
      </c>
      <c r="H2949" s="7">
        <v>64.37804729463642</v>
      </c>
      <c r="I2949" s="7">
        <v>58.25321577423618</v>
      </c>
      <c r="J2949" s="7">
        <v>2.1681127982646515</v>
      </c>
      <c r="K2949" s="7">
        <v>68.43546730571731</v>
      </c>
      <c r="L2949" s="7">
        <v>63.08997429305915</v>
      </c>
      <c r="M2949" s="7">
        <v>79.11910882604967</v>
      </c>
      <c r="N2949" s="7">
        <v>2.0</v>
      </c>
      <c r="O2949" s="10">
        <v>-0.01172454955818154</v>
      </c>
      <c r="P2949" s="15">
        <v>0.0</v>
      </c>
      <c r="Q2949" s="11">
        <v>2.0</v>
      </c>
    </row>
    <row r="2950">
      <c r="A2950" s="6" t="s">
        <v>3012</v>
      </c>
      <c r="B2950" s="7">
        <v>4659.39</v>
      </c>
      <c r="C2950" s="7">
        <v>4664.55</v>
      </c>
      <c r="D2950" s="7">
        <v>4648.31</v>
      </c>
      <c r="E2950" s="7">
        <v>4649.27</v>
      </c>
      <c r="F2950" s="7">
        <v>3926.87</v>
      </c>
      <c r="G2950" s="10">
        <v>5.50927430375556E-4</v>
      </c>
      <c r="H2950" s="7">
        <v>60.81301704850466</v>
      </c>
      <c r="I2950" s="7">
        <v>58.765176029089886</v>
      </c>
      <c r="J2950" s="7">
        <v>2.336363636363656</v>
      </c>
      <c r="K2950" s="7">
        <v>70.02724795640344</v>
      </c>
      <c r="L2950" s="7">
        <v>61.78094291708101</v>
      </c>
      <c r="M2950" s="7">
        <v>69.2586005096354</v>
      </c>
      <c r="N2950" s="7">
        <v>1.0</v>
      </c>
      <c r="O2950" s="10">
        <v>5.50927430375556E-4</v>
      </c>
      <c r="P2950" s="15">
        <v>0.0</v>
      </c>
      <c r="Q2950" s="11">
        <v>3.0</v>
      </c>
    </row>
    <row r="2951">
      <c r="A2951" s="6" t="s">
        <v>3013</v>
      </c>
      <c r="B2951" s="7">
        <v>4655.24</v>
      </c>
      <c r="C2951" s="7">
        <v>4688.47</v>
      </c>
      <c r="D2951" s="7">
        <v>4650.77</v>
      </c>
      <c r="E2951" s="7">
        <v>4682.85</v>
      </c>
      <c r="F2951" s="7">
        <v>3728.6</v>
      </c>
      <c r="G2951" s="10">
        <v>0.00722263925304401</v>
      </c>
      <c r="H2951" s="7">
        <v>60.00562278673715</v>
      </c>
      <c r="I2951" s="7">
        <v>59.013265380619345</v>
      </c>
      <c r="J2951" s="7">
        <v>2.490012804097332</v>
      </c>
      <c r="K2951" s="7">
        <v>71.34680999376324</v>
      </c>
      <c r="L2951" s="7">
        <v>78.63222248861209</v>
      </c>
      <c r="M2951" s="7">
        <v>67.83437989958408</v>
      </c>
      <c r="N2951" s="7">
        <v>2.0</v>
      </c>
      <c r="O2951" s="10">
        <v>0.007773566683419566</v>
      </c>
      <c r="P2951" s="15">
        <v>0.0</v>
      </c>
      <c r="Q2951" s="11">
        <v>4.0</v>
      </c>
    </row>
    <row r="2952">
      <c r="A2952" s="6" t="s">
        <v>3014</v>
      </c>
      <c r="B2952" s="7">
        <v>4689.3</v>
      </c>
      <c r="C2952" s="7">
        <v>4697.42</v>
      </c>
      <c r="D2952" s="7">
        <v>4672.86</v>
      </c>
      <c r="E2952" s="7">
        <v>4682.8</v>
      </c>
      <c r="F2952" s="7">
        <v>3488.41</v>
      </c>
      <c r="G2952" s="10">
        <v>-1.0677258507144559E-5</v>
      </c>
      <c r="H2952" s="7">
        <v>58.68523556983291</v>
      </c>
      <c r="I2952" s="7">
        <v>58.94765941846206</v>
      </c>
      <c r="J2952" s="7">
        <v>2.382085732565588</v>
      </c>
      <c r="K2952" s="7">
        <v>70.43244674813674</v>
      </c>
      <c r="L2952" s="7">
        <v>78.60225365619769</v>
      </c>
      <c r="M2952" s="7">
        <v>73.00513968729693</v>
      </c>
      <c r="N2952" s="7">
        <v>1.0</v>
      </c>
      <c r="O2952" s="10">
        <v>-1.0677258507144559E-5</v>
      </c>
      <c r="P2952" s="15">
        <v>0.0</v>
      </c>
      <c r="Q2952" s="11">
        <v>3.0</v>
      </c>
    </row>
    <row r="2953">
      <c r="A2953" s="6" t="s">
        <v>3015</v>
      </c>
      <c r="B2953" s="7">
        <v>4679.42</v>
      </c>
      <c r="C2953" s="7">
        <v>4714.95</v>
      </c>
      <c r="D2953" s="7">
        <v>4679.42</v>
      </c>
      <c r="E2953" s="7">
        <v>4700.9</v>
      </c>
      <c r="F2953" s="7">
        <v>3972.64</v>
      </c>
      <c r="G2953" s="10">
        <v>0.0038652088494062213</v>
      </c>
      <c r="H2953" s="7">
        <v>58.425841191121435</v>
      </c>
      <c r="I2953" s="7">
        <v>58.84329577299393</v>
      </c>
      <c r="J2953" s="7">
        <v>3.7111191860465014</v>
      </c>
      <c r="K2953" s="7">
        <v>78.77362128808325</v>
      </c>
      <c r="L2953" s="7">
        <v>88.69330592316564</v>
      </c>
      <c r="M2953" s="7">
        <v>81.9759273559918</v>
      </c>
      <c r="N2953" s="7">
        <v>1.0</v>
      </c>
      <c r="O2953" s="10">
        <v>0.0038652088494062213</v>
      </c>
      <c r="P2953" s="15">
        <v>0.0</v>
      </c>
      <c r="Q2953" s="11">
        <v>4.0</v>
      </c>
    </row>
    <row r="2954">
      <c r="A2954" s="6" t="s">
        <v>3016</v>
      </c>
      <c r="B2954" s="7">
        <v>4701.5</v>
      </c>
      <c r="C2954" s="7">
        <v>4701.5</v>
      </c>
      <c r="D2954" s="7">
        <v>4684.41</v>
      </c>
      <c r="E2954" s="7">
        <v>4688.67</v>
      </c>
      <c r="F2954" s="7">
        <v>3969.07</v>
      </c>
      <c r="G2954" s="10">
        <v>-0.0026016294752067826</v>
      </c>
      <c r="H2954" s="7">
        <v>56.58117788938307</v>
      </c>
      <c r="I2954" s="7">
        <v>58.39087219627176</v>
      </c>
      <c r="J2954" s="7">
        <v>2.3713393786234676</v>
      </c>
      <c r="K2954" s="7">
        <v>70.33819833325992</v>
      </c>
      <c r="L2954" s="7">
        <v>80.23325160691806</v>
      </c>
      <c r="M2954" s="7">
        <v>82.50960372876047</v>
      </c>
      <c r="N2954" s="7">
        <v>1.0</v>
      </c>
      <c r="O2954" s="10">
        <v>-0.0026016294752067826</v>
      </c>
      <c r="P2954" s="15">
        <v>0.0</v>
      </c>
      <c r="Q2954" s="11">
        <v>3.0</v>
      </c>
    </row>
    <row r="2955">
      <c r="A2955" s="6" t="s">
        <v>3017</v>
      </c>
      <c r="B2955" s="7">
        <v>4700.72</v>
      </c>
      <c r="C2955" s="7">
        <v>4708.8</v>
      </c>
      <c r="D2955" s="7">
        <v>4672.78</v>
      </c>
      <c r="E2955" s="7">
        <v>4704.54</v>
      </c>
      <c r="F2955" s="7">
        <v>4226.41</v>
      </c>
      <c r="G2955" s="10">
        <v>0.003384755165110765</v>
      </c>
      <c r="H2955" s="7">
        <v>55.757112021760804</v>
      </c>
      <c r="I2955" s="7">
        <v>57.86412016136957</v>
      </c>
      <c r="J2955" s="7">
        <v>2.4740597591794344</v>
      </c>
      <c r="K2955" s="7">
        <v>71.2152332049637</v>
      </c>
      <c r="L2955" s="7">
        <v>88.69086195722612</v>
      </c>
      <c r="M2955" s="7">
        <v>85.8724731624366</v>
      </c>
      <c r="N2955" s="7">
        <v>1.0</v>
      </c>
      <c r="O2955" s="10">
        <v>0.003384755165110765</v>
      </c>
      <c r="P2955" s="15">
        <v>0.0</v>
      </c>
      <c r="Q2955" s="11">
        <v>4.0</v>
      </c>
    </row>
    <row r="2956">
      <c r="A2956" s="6" t="s">
        <v>3018</v>
      </c>
      <c r="B2956" s="7">
        <v>4708.44</v>
      </c>
      <c r="C2956" s="7">
        <v>4717.75</v>
      </c>
      <c r="D2956" s="7">
        <v>4694.22</v>
      </c>
      <c r="E2956" s="7">
        <v>4697.96</v>
      </c>
      <c r="F2956" s="7">
        <v>4253.18</v>
      </c>
      <c r="G2956" s="10">
        <v>-0.0013986489646171415</v>
      </c>
      <c r="H2956" s="7">
        <v>53.95116740158028</v>
      </c>
      <c r="I2956" s="7">
        <v>57.08152960941171</v>
      </c>
      <c r="J2956" s="7">
        <v>2.141367637102242</v>
      </c>
      <c r="K2956" s="7">
        <v>68.16673132462614</v>
      </c>
      <c r="L2956" s="7">
        <v>80.4678585013313</v>
      </c>
      <c r="M2956" s="7">
        <v>83.1306573551585</v>
      </c>
      <c r="N2956" s="7">
        <v>1.0</v>
      </c>
      <c r="O2956" s="10">
        <v>-0.0013986489646171415</v>
      </c>
      <c r="P2956" s="15">
        <v>0.0</v>
      </c>
      <c r="Q2956" s="11">
        <v>3.0</v>
      </c>
    </row>
    <row r="2957">
      <c r="A2957" s="6" t="s">
        <v>3019</v>
      </c>
      <c r="B2957" s="7">
        <v>4712.0</v>
      </c>
      <c r="C2957" s="7">
        <v>4743.83</v>
      </c>
      <c r="D2957" s="7">
        <v>4682.17</v>
      </c>
      <c r="E2957" s="7">
        <v>4682.94</v>
      </c>
      <c r="F2957" s="7">
        <v>4441.1</v>
      </c>
      <c r="G2957" s="10">
        <v>-0.003197132372348942</v>
      </c>
      <c r="H2957" s="7">
        <v>50.72324876865787</v>
      </c>
      <c r="I2957" s="7">
        <v>55.80987344126095</v>
      </c>
      <c r="J2957" s="7">
        <v>1.588387532350625</v>
      </c>
      <c r="K2957" s="7">
        <v>61.36590879450507</v>
      </c>
      <c r="L2957" s="7">
        <v>50.350619699934626</v>
      </c>
      <c r="M2957" s="7">
        <v>73.16978005283067</v>
      </c>
      <c r="N2957" s="7">
        <v>2.0</v>
      </c>
      <c r="O2957" s="10">
        <v>-0.004595781336966084</v>
      </c>
      <c r="P2957" s="15">
        <v>0.0</v>
      </c>
      <c r="Q2957" s="11">
        <v>2.0</v>
      </c>
    </row>
    <row r="2958">
      <c r="A2958" s="6" t="s">
        <v>3020</v>
      </c>
      <c r="B2958" s="7">
        <v>4678.48</v>
      </c>
      <c r="C2958" s="7">
        <v>4699.39</v>
      </c>
      <c r="D2958" s="7">
        <v>4652.66</v>
      </c>
      <c r="E2958" s="7">
        <v>4690.7</v>
      </c>
      <c r="F2958" s="7">
        <v>4277.59</v>
      </c>
      <c r="G2958" s="10">
        <v>0.0016570786727996129</v>
      </c>
      <c r="H2958" s="7">
        <v>48.23524130675378</v>
      </c>
      <c r="I2958" s="7">
        <v>54.294947014359515</v>
      </c>
      <c r="J2958" s="7">
        <v>1.3390345448407803</v>
      </c>
      <c r="K2958" s="7">
        <v>57.24731803531056</v>
      </c>
      <c r="L2958" s="7">
        <v>52.96981499513146</v>
      </c>
      <c r="M2958" s="7">
        <v>61.26276439879913</v>
      </c>
      <c r="N2958" s="7">
        <v>1.0</v>
      </c>
      <c r="O2958" s="10">
        <v>0.0016570786727996129</v>
      </c>
      <c r="P2958" s="15">
        <v>0.0</v>
      </c>
      <c r="Q2958" s="11">
        <v>3.0</v>
      </c>
    </row>
    <row r="2959">
      <c r="A2959" s="6" t="s">
        <v>3021</v>
      </c>
      <c r="B2959" s="7">
        <v>4675.78</v>
      </c>
      <c r="C2959" s="7">
        <v>4702.87</v>
      </c>
      <c r="D2959" s="7">
        <v>4659.89</v>
      </c>
      <c r="E2959" s="7">
        <v>4701.46</v>
      </c>
      <c r="F2959" s="7">
        <v>3418.43</v>
      </c>
      <c r="G2959" s="10">
        <v>0.0022939006971241433</v>
      </c>
      <c r="H2959" s="7">
        <v>46.594605929970385</v>
      </c>
      <c r="I2959" s="7">
        <v>52.754878797481695</v>
      </c>
      <c r="J2959" s="7">
        <v>1.240801170248674</v>
      </c>
      <c r="K2959" s="7">
        <v>55.373104348699336</v>
      </c>
      <c r="L2959" s="7">
        <v>62.49446755775888</v>
      </c>
      <c r="M2959" s="7">
        <v>55.271634084274986</v>
      </c>
      <c r="N2959" s="7">
        <v>2.0</v>
      </c>
      <c r="O2959" s="10">
        <v>0.003950979369923756</v>
      </c>
      <c r="P2959" s="15">
        <v>0.0</v>
      </c>
      <c r="Q2959" s="11">
        <v>3.0</v>
      </c>
    </row>
    <row r="2960">
      <c r="A2960" s="6" t="s">
        <v>3022</v>
      </c>
      <c r="B2960" s="7">
        <v>4664.63</v>
      </c>
      <c r="C2960" s="7">
        <v>4664.63</v>
      </c>
      <c r="D2960" s="7">
        <v>4585.43</v>
      </c>
      <c r="E2960" s="7">
        <v>4594.62</v>
      </c>
      <c r="F2960" s="7">
        <v>3517.7</v>
      </c>
      <c r="G2960" s="10">
        <v>-0.02272485568312825</v>
      </c>
      <c r="H2960" s="7">
        <v>36.25536617972739</v>
      </c>
      <c r="I2960" s="7">
        <v>49.45497627393083</v>
      </c>
      <c r="J2960" s="7">
        <v>0.4741709672474588</v>
      </c>
      <c r="K2960" s="7">
        <v>32.16526290249908</v>
      </c>
      <c r="L2960" s="7">
        <v>5.8017676767674375</v>
      </c>
      <c r="M2960" s="7">
        <v>40.42201674321926</v>
      </c>
      <c r="N2960" s="7">
        <v>1.0</v>
      </c>
      <c r="O2960" s="10">
        <v>-0.02272485568312825</v>
      </c>
      <c r="P2960" s="15">
        <v>0.0</v>
      </c>
      <c r="Q2960" s="11">
        <v>1.0</v>
      </c>
    </row>
    <row r="2961">
      <c r="A2961" s="6" t="s">
        <v>3023</v>
      </c>
      <c r="B2961" s="7">
        <v>4628.75</v>
      </c>
      <c r="C2961" s="7">
        <v>4672.95</v>
      </c>
      <c r="D2961" s="7">
        <v>4625.26</v>
      </c>
      <c r="E2961" s="7">
        <v>4655.27</v>
      </c>
      <c r="F2961" s="7">
        <v>4336.41</v>
      </c>
      <c r="G2961" s="10">
        <v>0.013200221128189174</v>
      </c>
      <c r="H2961" s="7">
        <v>32.579832287888166</v>
      </c>
      <c r="I2961" s="7">
        <v>46.0799474767223</v>
      </c>
      <c r="J2961" s="7">
        <v>0.7627612283480691</v>
      </c>
      <c r="K2961" s="7">
        <v>43.270819444041955</v>
      </c>
      <c r="L2961" s="7">
        <v>44.090909090909285</v>
      </c>
      <c r="M2961" s="7">
        <v>37.462381441811864</v>
      </c>
      <c r="N2961" s="7">
        <v>1.0</v>
      </c>
      <c r="O2961" s="10">
        <v>0.013200221128189174</v>
      </c>
      <c r="P2961" s="15">
        <v>0.0</v>
      </c>
      <c r="Q2961" s="11">
        <v>5.0</v>
      </c>
    </row>
    <row r="2962">
      <c r="A2962" s="6" t="s">
        <v>3024</v>
      </c>
      <c r="B2962" s="7">
        <v>4640.25</v>
      </c>
      <c r="C2962" s="7">
        <v>4646.02</v>
      </c>
      <c r="D2962" s="7">
        <v>4560.0</v>
      </c>
      <c r="E2962" s="7">
        <v>4567.0</v>
      </c>
      <c r="F2962" s="7">
        <v>6625.99</v>
      </c>
      <c r="G2962" s="10">
        <v>-0.018961306218543805</v>
      </c>
      <c r="H2962" s="7">
        <v>22.287378870772955</v>
      </c>
      <c r="I2962" s="7">
        <v>41.32143375553243</v>
      </c>
      <c r="J2962" s="7">
        <v>0.5579934960565182</v>
      </c>
      <c r="K2962" s="7">
        <v>35.814879681389655</v>
      </c>
      <c r="L2962" s="7">
        <v>3.8078659631180996</v>
      </c>
      <c r="M2962" s="7">
        <v>17.90018091026494</v>
      </c>
      <c r="N2962" s="7">
        <v>1.0</v>
      </c>
      <c r="O2962" s="10">
        <v>-0.018961306218543805</v>
      </c>
      <c r="P2962" s="15">
        <v>0.0</v>
      </c>
      <c r="Q2962" s="11">
        <v>1.0</v>
      </c>
    </row>
    <row r="2963">
      <c r="A2963" s="6" t="s">
        <v>3025</v>
      </c>
      <c r="B2963" s="7">
        <v>4602.82</v>
      </c>
      <c r="C2963" s="7">
        <v>4652.94</v>
      </c>
      <c r="D2963" s="7">
        <v>4510.27</v>
      </c>
      <c r="E2963" s="7">
        <v>4513.04</v>
      </c>
      <c r="F2963" s="7">
        <v>5366.73</v>
      </c>
      <c r="G2963" s="10">
        <v>-0.011815195971097009</v>
      </c>
      <c r="H2963" s="7">
        <v>9.66500221781098</v>
      </c>
      <c r="I2963" s="7">
        <v>34.99014744798814</v>
      </c>
      <c r="J2963" s="7">
        <v>0.5275843788655249</v>
      </c>
      <c r="K2963" s="7">
        <v>34.53716771163505</v>
      </c>
      <c r="L2963" s="7">
        <v>1.1859907518408688</v>
      </c>
      <c r="M2963" s="7">
        <v>16.361588601956083</v>
      </c>
      <c r="N2963" s="7">
        <v>2.0</v>
      </c>
      <c r="O2963" s="10">
        <v>-0.030776502189640814</v>
      </c>
      <c r="P2963" s="15">
        <v>0.0</v>
      </c>
      <c r="Q2963" s="11">
        <v>1.0</v>
      </c>
    </row>
    <row r="2964">
      <c r="A2964" s="6" t="s">
        <v>3026</v>
      </c>
      <c r="B2964" s="7">
        <v>4504.73</v>
      </c>
      <c r="C2964" s="7">
        <v>4595.46</v>
      </c>
      <c r="D2964" s="7">
        <v>4504.73</v>
      </c>
      <c r="E2964" s="7">
        <v>4577.1</v>
      </c>
      <c r="F2964" s="7">
        <v>5077.18</v>
      </c>
      <c r="G2964" s="10">
        <v>0.014194423271231897</v>
      </c>
      <c r="H2964" s="7">
        <v>4.775732735087331</v>
      </c>
      <c r="I2964" s="7">
        <v>28.947264505407983</v>
      </c>
      <c r="J2964" s="7">
        <v>0.7449372680685638</v>
      </c>
      <c r="K2964" s="7">
        <v>42.691349523018665</v>
      </c>
      <c r="L2964" s="7">
        <v>30.26767043078239</v>
      </c>
      <c r="M2964" s="7">
        <v>11.753842381913785</v>
      </c>
      <c r="N2964" s="7">
        <v>1.0</v>
      </c>
      <c r="O2964" s="10">
        <v>0.014194423271231897</v>
      </c>
      <c r="P2964" s="15">
        <v>0.0</v>
      </c>
      <c r="Q2964" s="11">
        <v>5.0</v>
      </c>
    </row>
    <row r="2965">
      <c r="A2965" s="6" t="s">
        <v>3027</v>
      </c>
      <c r="B2965" s="7">
        <v>4589.49</v>
      </c>
      <c r="C2965" s="7">
        <v>4608.03</v>
      </c>
      <c r="D2965" s="7">
        <v>4495.12</v>
      </c>
      <c r="E2965" s="7">
        <v>4538.43</v>
      </c>
      <c r="F2965" s="7">
        <v>5240.07</v>
      </c>
      <c r="G2965" s="10">
        <v>-0.008448580979222667</v>
      </c>
      <c r="H2965" s="7">
        <v>-2.1941021329730575</v>
      </c>
      <c r="I2965" s="7">
        <v>22.718991177731777</v>
      </c>
      <c r="J2965" s="7">
        <v>0.5509607611466958</v>
      </c>
      <c r="K2965" s="7">
        <v>35.52383625355844</v>
      </c>
      <c r="L2965" s="7">
        <v>17.413855494351008</v>
      </c>
      <c r="M2965" s="7">
        <v>16.28917222565809</v>
      </c>
      <c r="N2965" s="7">
        <v>1.0</v>
      </c>
      <c r="O2965" s="10">
        <v>-0.008448580979222667</v>
      </c>
      <c r="P2965" s="15">
        <v>0.0</v>
      </c>
      <c r="Q2965" s="11">
        <v>2.0</v>
      </c>
    </row>
    <row r="2966">
      <c r="A2966" s="6" t="s">
        <v>3028</v>
      </c>
      <c r="B2966" s="7">
        <v>4548.37</v>
      </c>
      <c r="C2966" s="7">
        <v>4612.6</v>
      </c>
      <c r="D2966" s="7">
        <v>4540.51</v>
      </c>
      <c r="E2966" s="7">
        <v>4591.67</v>
      </c>
      <c r="F2966" s="7">
        <v>4770.8</v>
      </c>
      <c r="G2966" s="10">
        <v>0.011730928977641998</v>
      </c>
      <c r="H2966" s="7">
        <v>-3.382729426946753</v>
      </c>
      <c r="I2966" s="7">
        <v>17.49864705679607</v>
      </c>
      <c r="J2966" s="7">
        <v>0.7166091364244179</v>
      </c>
      <c r="K2966" s="7">
        <v>41.74562055035236</v>
      </c>
      <c r="L2966" s="7">
        <v>38.82031281412093</v>
      </c>
      <c r="M2966" s="7">
        <v>28.83394624641811</v>
      </c>
      <c r="N2966" s="7">
        <v>1.0</v>
      </c>
      <c r="O2966" s="10">
        <v>0.011730928977641998</v>
      </c>
      <c r="P2966" s="15">
        <v>0.0</v>
      </c>
      <c r="Q2966" s="11">
        <v>5.0</v>
      </c>
    </row>
    <row r="2967">
      <c r="A2967" s="6" t="s">
        <v>3029</v>
      </c>
      <c r="B2967" s="7">
        <v>4631.97</v>
      </c>
      <c r="C2967" s="7">
        <v>4694.04</v>
      </c>
      <c r="D2967" s="7">
        <v>4631.97</v>
      </c>
      <c r="E2967" s="7">
        <v>4686.75</v>
      </c>
      <c r="F2967" s="7">
        <v>4492.4</v>
      </c>
      <c r="G2967" s="10">
        <v>0.02070706300757675</v>
      </c>
      <c r="H2967" s="7">
        <v>3.3092888404753467</v>
      </c>
      <c r="I2967" s="7">
        <v>14.660775413531926</v>
      </c>
      <c r="J2967" s="7">
        <v>0.955997139036603</v>
      </c>
      <c r="K2967" s="7">
        <v>48.875180845482475</v>
      </c>
      <c r="L2967" s="7">
        <v>77.04957581118576</v>
      </c>
      <c r="M2967" s="7">
        <v>44.42791470655256</v>
      </c>
      <c r="N2967" s="7">
        <v>2.0</v>
      </c>
      <c r="O2967" s="10">
        <v>0.032437991985218746</v>
      </c>
      <c r="P2967" s="15">
        <v>0.0</v>
      </c>
      <c r="Q2967" s="11">
        <v>5.0</v>
      </c>
    </row>
    <row r="2968">
      <c r="A2968" s="6" t="s">
        <v>3030</v>
      </c>
      <c r="B2968" s="7">
        <v>4690.86</v>
      </c>
      <c r="C2968" s="7">
        <v>4705.06</v>
      </c>
      <c r="D2968" s="7">
        <v>4674.52</v>
      </c>
      <c r="E2968" s="7">
        <v>4701.21</v>
      </c>
      <c r="F2968" s="7">
        <v>4234.6</v>
      </c>
      <c r="G2968" s="10">
        <v>0.003085293646983525</v>
      </c>
      <c r="H2968" s="7">
        <v>9.668114675743709</v>
      </c>
      <c r="I2968" s="7">
        <v>13.662243265974285</v>
      </c>
      <c r="J2968" s="7">
        <v>1.040537919441391</v>
      </c>
      <c r="K2968" s="7">
        <v>50.993314533760014</v>
      </c>
      <c r="L2968" s="7">
        <v>82.86357605243059</v>
      </c>
      <c r="M2968" s="7">
        <v>66.24448822591243</v>
      </c>
      <c r="N2968" s="7">
        <v>3.0</v>
      </c>
      <c r="O2968" s="10">
        <v>0.03552328563220227</v>
      </c>
      <c r="P2968" s="15">
        <v>0.0</v>
      </c>
      <c r="Q2968" s="11">
        <v>4.0</v>
      </c>
    </row>
    <row r="2969">
      <c r="A2969" s="6" t="s">
        <v>3031</v>
      </c>
      <c r="B2969" s="7">
        <v>4691.0</v>
      </c>
      <c r="C2969" s="7">
        <v>4695.26</v>
      </c>
      <c r="D2969" s="7">
        <v>4665.98</v>
      </c>
      <c r="E2969" s="7">
        <v>4667.45</v>
      </c>
      <c r="F2969" s="7">
        <v>3903.84</v>
      </c>
      <c r="G2969" s="10">
        <v>-0.007181129964413464</v>
      </c>
      <c r="H2969" s="7">
        <v>11.846817370887948</v>
      </c>
      <c r="I2969" s="7">
        <v>13.299158086957018</v>
      </c>
      <c r="J2969" s="7">
        <v>0.8918974060040804</v>
      </c>
      <c r="K2969" s="7">
        <v>47.1430111999507</v>
      </c>
      <c r="L2969" s="7">
        <v>69.2895339954163</v>
      </c>
      <c r="M2969" s="7">
        <v>76.40089528634422</v>
      </c>
      <c r="N2969" s="7">
        <v>1.0</v>
      </c>
      <c r="O2969" s="10">
        <v>-0.007181129964413464</v>
      </c>
      <c r="P2969" s="15">
        <v>0.0</v>
      </c>
      <c r="Q2969" s="11">
        <v>2.0</v>
      </c>
    </row>
    <row r="2970">
      <c r="A2970" s="6" t="s">
        <v>3032</v>
      </c>
      <c r="B2970" s="7">
        <v>4687.64</v>
      </c>
      <c r="C2970" s="7">
        <v>4713.57</v>
      </c>
      <c r="D2970" s="7">
        <v>4670.24</v>
      </c>
      <c r="E2970" s="7">
        <v>4712.02</v>
      </c>
      <c r="F2970" s="7">
        <v>3870.11</v>
      </c>
      <c r="G2970" s="10">
        <v>0.009549111399158131</v>
      </c>
      <c r="H2970" s="7">
        <v>16.974213301603413</v>
      </c>
      <c r="I2970" s="7">
        <v>14.034169129886298</v>
      </c>
      <c r="J2970" s="7">
        <v>1.041780577677405</v>
      </c>
      <c r="K2970" s="7">
        <v>51.02314073642849</v>
      </c>
      <c r="L2970" s="7">
        <v>87.21000361867256</v>
      </c>
      <c r="M2970" s="7">
        <v>79.78770455550648</v>
      </c>
      <c r="N2970" s="7">
        <v>1.0</v>
      </c>
      <c r="O2970" s="10">
        <v>0.009549111399158131</v>
      </c>
      <c r="P2970" s="15">
        <v>0.0</v>
      </c>
      <c r="Q2970" s="11">
        <v>4.0</v>
      </c>
    </row>
    <row r="2971">
      <c r="A2971" s="6" t="s">
        <v>3033</v>
      </c>
      <c r="B2971" s="7">
        <v>4710.3</v>
      </c>
      <c r="C2971" s="7">
        <v>4710.3</v>
      </c>
      <c r="D2971" s="7">
        <v>4667.6</v>
      </c>
      <c r="E2971" s="7">
        <v>4668.97</v>
      </c>
      <c r="F2971" s="7">
        <v>4397.23</v>
      </c>
      <c r="G2971" s="10">
        <v>-0.009136209099282299</v>
      </c>
      <c r="H2971" s="7">
        <v>17.363777483200465</v>
      </c>
      <c r="I2971" s="7">
        <v>14.700090800549132</v>
      </c>
      <c r="J2971" s="7">
        <v>0.961678782060076</v>
      </c>
      <c r="K2971" s="7">
        <v>49.02325451316548</v>
      </c>
      <c r="L2971" s="7">
        <v>79.58342870222042</v>
      </c>
      <c r="M2971" s="7">
        <v>78.69432210543643</v>
      </c>
      <c r="N2971" s="7">
        <v>1.0</v>
      </c>
      <c r="O2971" s="10">
        <v>-0.009136209099282299</v>
      </c>
      <c r="P2971" s="15">
        <v>0.0</v>
      </c>
      <c r="Q2971" s="11">
        <v>2.0</v>
      </c>
    </row>
    <row r="2972">
      <c r="A2972" s="6" t="s">
        <v>3034</v>
      </c>
      <c r="B2972" s="7">
        <v>4642.99</v>
      </c>
      <c r="C2972" s="7">
        <v>4660.47</v>
      </c>
      <c r="D2972" s="7">
        <v>4606.52</v>
      </c>
      <c r="E2972" s="7">
        <v>4634.09</v>
      </c>
      <c r="F2972" s="7">
        <v>4485.43</v>
      </c>
      <c r="G2972" s="10">
        <v>-0.007470598440341255</v>
      </c>
      <c r="H2972" s="7">
        <v>14.688663637064565</v>
      </c>
      <c r="I2972" s="7">
        <v>14.697805367852219</v>
      </c>
      <c r="J2972" s="7">
        <v>0.8582730390806913</v>
      </c>
      <c r="K2972" s="7">
        <v>46.18659481306841</v>
      </c>
      <c r="L2972" s="7">
        <v>63.616388189517224</v>
      </c>
      <c r="M2972" s="7">
        <v>76.80327350347007</v>
      </c>
      <c r="N2972" s="7">
        <v>2.0</v>
      </c>
      <c r="O2972" s="10">
        <v>-0.016606807539623555</v>
      </c>
      <c r="P2972" s="15">
        <v>0.0</v>
      </c>
      <c r="Q2972" s="11">
        <v>2.0</v>
      </c>
    </row>
    <row r="2973">
      <c r="A2973" s="6" t="s">
        <v>3035</v>
      </c>
      <c r="B2973" s="7">
        <v>4636.46</v>
      </c>
      <c r="C2973" s="7">
        <v>4712.6</v>
      </c>
      <c r="D2973" s="7">
        <v>4611.22</v>
      </c>
      <c r="E2973" s="7">
        <v>4709.85</v>
      </c>
      <c r="F2973" s="7">
        <v>4910.13</v>
      </c>
      <c r="G2973" s="10">
        <v>0.01634840928855508</v>
      </c>
      <c r="H2973" s="7">
        <v>18.46891730590869</v>
      </c>
      <c r="I2973" s="7">
        <v>15.452027755463513</v>
      </c>
      <c r="J2973" s="7">
        <v>1.021004932028141</v>
      </c>
      <c r="K2973" s="7">
        <v>50.519665531124204</v>
      </c>
      <c r="L2973" s="7">
        <v>98.29709315632897</v>
      </c>
      <c r="M2973" s="7">
        <v>80.4989700160222</v>
      </c>
      <c r="N2973" s="7">
        <v>1.0</v>
      </c>
      <c r="O2973" s="10">
        <v>0.01634840928855508</v>
      </c>
      <c r="P2973" s="15">
        <v>0.0</v>
      </c>
      <c r="Q2973" s="11">
        <v>5.0</v>
      </c>
    </row>
    <row r="2974">
      <c r="A2974" s="6" t="s">
        <v>3036</v>
      </c>
      <c r="B2974" s="7">
        <v>4719.13</v>
      </c>
      <c r="C2974" s="7">
        <v>4731.99</v>
      </c>
      <c r="D2974" s="7">
        <v>4651.89</v>
      </c>
      <c r="E2974" s="7">
        <v>4668.67</v>
      </c>
      <c r="F2974" s="7">
        <v>4829.5</v>
      </c>
      <c r="G2974" s="10">
        <v>-0.008743378239222117</v>
      </c>
      <c r="H2974" s="7">
        <v>17.935168273738782</v>
      </c>
      <c r="I2974" s="7">
        <v>15.948655859118567</v>
      </c>
      <c r="J2974" s="7">
        <v>1.2218593642328548</v>
      </c>
      <c r="K2974" s="7">
        <v>54.99265092571367</v>
      </c>
      <c r="L2974" s="7">
        <v>73.26803732004909</v>
      </c>
      <c r="M2974" s="7">
        <v>78.39383955529843</v>
      </c>
      <c r="N2974" s="7">
        <v>1.0</v>
      </c>
      <c r="O2974" s="10">
        <v>-0.008743378239222117</v>
      </c>
      <c r="P2974" s="15">
        <v>0.0</v>
      </c>
      <c r="Q2974" s="11">
        <v>2.0</v>
      </c>
    </row>
    <row r="2975">
      <c r="A2975" s="6" t="s">
        <v>3037</v>
      </c>
      <c r="B2975" s="7">
        <v>4652.5</v>
      </c>
      <c r="C2975" s="7">
        <v>4666.7</v>
      </c>
      <c r="D2975" s="7">
        <v>4600.22</v>
      </c>
      <c r="E2975" s="7">
        <v>4620.64</v>
      </c>
      <c r="F2975" s="7">
        <v>7987.09</v>
      </c>
      <c r="G2975" s="10">
        <v>-0.010287726483131115</v>
      </c>
      <c r="H2975" s="7">
        <v>13.481146459090269</v>
      </c>
      <c r="I2975" s="7">
        <v>15.455153979112907</v>
      </c>
      <c r="J2975" s="7">
        <v>0.9092980618124673</v>
      </c>
      <c r="K2975" s="7">
        <v>47.6247307845316</v>
      </c>
      <c r="L2975" s="7">
        <v>52.99109216025689</v>
      </c>
      <c r="M2975" s="7">
        <v>74.85207421221165</v>
      </c>
      <c r="N2975" s="7">
        <v>2.0</v>
      </c>
      <c r="O2975" s="10">
        <v>-0.019031104722353233</v>
      </c>
      <c r="P2975" s="15">
        <v>0.0</v>
      </c>
      <c r="Q2975" s="11">
        <v>1.0</v>
      </c>
    </row>
    <row r="2976">
      <c r="A2976" s="6" t="s">
        <v>3038</v>
      </c>
      <c r="B2976" s="7">
        <v>4587.9</v>
      </c>
      <c r="C2976" s="7">
        <v>4587.9</v>
      </c>
      <c r="D2976" s="7">
        <v>4531.1</v>
      </c>
      <c r="E2976" s="7">
        <v>4568.02</v>
      </c>
      <c r="F2976" s="7">
        <v>4635.7</v>
      </c>
      <c r="G2976" s="10">
        <v>-0.011388032826621396</v>
      </c>
      <c r="H2976" s="7">
        <v>5.640290091954739</v>
      </c>
      <c r="I2976" s="7">
        <v>13.492181201681275</v>
      </c>
      <c r="J2976" s="7">
        <v>1.0029466994077725</v>
      </c>
      <c r="K2976" s="7">
        <v>50.073559106905925</v>
      </c>
      <c r="L2976" s="7">
        <v>30.776375226917963</v>
      </c>
      <c r="M2976" s="7">
        <v>52.34516823574131</v>
      </c>
      <c r="N2976" s="7">
        <v>3.0</v>
      </c>
      <c r="O2976" s="10">
        <v>-0.03041913754897463</v>
      </c>
      <c r="P2976" s="15">
        <v>0.0</v>
      </c>
      <c r="Q2976" s="11">
        <v>1.0</v>
      </c>
    </row>
    <row r="2977">
      <c r="A2977" s="6" t="s">
        <v>3039</v>
      </c>
      <c r="B2977" s="7">
        <v>4594.96</v>
      </c>
      <c r="C2977" s="7">
        <v>4651.14</v>
      </c>
      <c r="D2977" s="7">
        <v>4583.16</v>
      </c>
      <c r="E2977" s="7">
        <v>4649.23</v>
      </c>
      <c r="F2977" s="7">
        <v>4072.43</v>
      </c>
      <c r="G2977" s="10">
        <v>0.017777943178882562</v>
      </c>
      <c r="H2977" s="7">
        <v>5.911182794717206</v>
      </c>
      <c r="I2977" s="7">
        <v>11.97598152028846</v>
      </c>
      <c r="J2977" s="7">
        <v>1.466100824805775</v>
      </c>
      <c r="K2977" s="7">
        <v>59.45015751419012</v>
      </c>
      <c r="L2977" s="7">
        <v>65.06100392620414</v>
      </c>
      <c r="M2977" s="7">
        <v>49.609490437793</v>
      </c>
      <c r="N2977" s="7">
        <v>1.0</v>
      </c>
      <c r="O2977" s="10">
        <v>0.017777943178882562</v>
      </c>
      <c r="P2977" s="15">
        <v>0.0</v>
      </c>
      <c r="Q2977" s="11">
        <v>5.0</v>
      </c>
    </row>
    <row r="2978">
      <c r="A2978" s="6" t="s">
        <v>3040</v>
      </c>
      <c r="B2978" s="7">
        <v>4650.36</v>
      </c>
      <c r="C2978" s="7">
        <v>4697.67</v>
      </c>
      <c r="D2978" s="7">
        <v>4645.53</v>
      </c>
      <c r="E2978" s="7">
        <v>4696.56</v>
      </c>
      <c r="F2978" s="7">
        <v>3319.61</v>
      </c>
      <c r="G2978" s="10">
        <v>0.010180180373954578</v>
      </c>
      <c r="H2978" s="7">
        <v>9.831669296371729</v>
      </c>
      <c r="I2978" s="7">
        <v>11.547119075505115</v>
      </c>
      <c r="J2978" s="7">
        <v>1.4088435606968064</v>
      </c>
      <c r="K2978" s="7">
        <v>58.48630370538758</v>
      </c>
      <c r="L2978" s="7">
        <v>85.04242833621844</v>
      </c>
      <c r="M2978" s="7">
        <v>60.29326916311351</v>
      </c>
      <c r="N2978" s="7">
        <v>2.0</v>
      </c>
      <c r="O2978" s="10">
        <v>0.02795812355283714</v>
      </c>
      <c r="P2978" s="15">
        <v>0.0</v>
      </c>
      <c r="Q2978" s="11">
        <v>5.0</v>
      </c>
    </row>
    <row r="2979">
      <c r="A2979" s="6" t="s">
        <v>3041</v>
      </c>
      <c r="B2979" s="7">
        <v>4703.96</v>
      </c>
      <c r="C2979" s="7">
        <v>4740.74</v>
      </c>
      <c r="D2979" s="7">
        <v>4703.96</v>
      </c>
      <c r="E2979" s="7">
        <v>4725.79</v>
      </c>
      <c r="F2979" s="7">
        <v>2913.04</v>
      </c>
      <c r="G2979" s="10">
        <v>0.006223704157936779</v>
      </c>
      <c r="H2979" s="7">
        <v>15.122971606257124</v>
      </c>
      <c r="I2979" s="7">
        <v>12.26228958165552</v>
      </c>
      <c r="J2979" s="7">
        <v>1.7390343957084229</v>
      </c>
      <c r="K2979" s="7">
        <v>63.490783410138214</v>
      </c>
      <c r="L2979" s="7">
        <v>92.86872734211035</v>
      </c>
      <c r="M2979" s="7">
        <v>80.99071986817764</v>
      </c>
      <c r="N2979" s="7">
        <v>3.0</v>
      </c>
      <c r="O2979" s="10">
        <v>0.03418182771077392</v>
      </c>
      <c r="P2979" s="15">
        <v>0.0</v>
      </c>
      <c r="Q2979" s="11">
        <v>4.0</v>
      </c>
    </row>
    <row r="2980">
      <c r="A2980" s="6" t="s">
        <v>3042</v>
      </c>
      <c r="B2980" s="7">
        <v>4733.99</v>
      </c>
      <c r="C2980" s="7">
        <v>4791.49</v>
      </c>
      <c r="D2980" s="7">
        <v>4733.99</v>
      </c>
      <c r="E2980" s="7">
        <v>4791.19</v>
      </c>
      <c r="F2980" s="7">
        <v>2770.29</v>
      </c>
      <c r="G2980" s="10">
        <v>0.013838956026399741</v>
      </c>
      <c r="H2980" s="7">
        <v>24.313331289429698</v>
      </c>
      <c r="I2980" s="7">
        <v>14.672497923210358</v>
      </c>
      <c r="J2980" s="7">
        <v>1.786999053329123</v>
      </c>
      <c r="K2980" s="7">
        <v>64.11911231884054</v>
      </c>
      <c r="L2980" s="7">
        <v>99.88478820231185</v>
      </c>
      <c r="M2980" s="7">
        <v>92.59864796021354</v>
      </c>
      <c r="N2980" s="7">
        <v>4.0</v>
      </c>
      <c r="O2980" s="10">
        <v>0.04802078373717366</v>
      </c>
      <c r="P2980" s="15">
        <v>0.0</v>
      </c>
      <c r="Q2980" s="11">
        <v>5.0</v>
      </c>
    </row>
    <row r="2981">
      <c r="A2981" s="6" t="s">
        <v>3043</v>
      </c>
      <c r="B2981" s="7">
        <v>4795.49</v>
      </c>
      <c r="C2981" s="7">
        <v>4807.02</v>
      </c>
      <c r="D2981" s="7">
        <v>4780.04</v>
      </c>
      <c r="E2981" s="7">
        <v>4786.35</v>
      </c>
      <c r="F2981" s="7">
        <v>2707.92</v>
      </c>
      <c r="G2981" s="10">
        <v>-0.0010101874482120801</v>
      </c>
      <c r="H2981" s="7">
        <v>30.850583676081442</v>
      </c>
      <c r="I2981" s="7">
        <v>17.908115073784575</v>
      </c>
      <c r="J2981" s="7">
        <v>1.3855085926614046</v>
      </c>
      <c r="K2981" s="7">
        <v>58.080218068535856</v>
      </c>
      <c r="L2981" s="7">
        <v>92.50869817338356</v>
      </c>
      <c r="M2981" s="7">
        <v>95.08740457260193</v>
      </c>
      <c r="N2981" s="7">
        <v>1.0</v>
      </c>
      <c r="O2981" s="10">
        <v>-0.0010101874482120801</v>
      </c>
      <c r="P2981" s="15">
        <v>0.0</v>
      </c>
      <c r="Q2981" s="11">
        <v>3.0</v>
      </c>
    </row>
    <row r="2982">
      <c r="A2982" s="6" t="s">
        <v>3044</v>
      </c>
      <c r="B2982" s="7">
        <v>4788.64</v>
      </c>
      <c r="C2982" s="7">
        <v>4804.06</v>
      </c>
      <c r="D2982" s="7">
        <v>4778.08</v>
      </c>
      <c r="E2982" s="7">
        <v>4793.06</v>
      </c>
      <c r="F2982" s="7">
        <v>2963.31</v>
      </c>
      <c r="G2982" s="10">
        <v>0.0014019033292592552</v>
      </c>
      <c r="H2982" s="7">
        <v>36.15605966361636</v>
      </c>
      <c r="I2982" s="7">
        <v>21.557703991750934</v>
      </c>
      <c r="J2982" s="7">
        <v>1.355511689115964</v>
      </c>
      <c r="K2982" s="7">
        <v>57.54637921685266</v>
      </c>
      <c r="L2982" s="7">
        <v>94.9405624818788</v>
      </c>
      <c r="M2982" s="7">
        <v>95.77801628585807</v>
      </c>
      <c r="N2982" s="7">
        <v>1.0</v>
      </c>
      <c r="O2982" s="10">
        <v>0.0014019033292592552</v>
      </c>
      <c r="P2982" s="15">
        <v>0.0</v>
      </c>
      <c r="Q2982" s="11">
        <v>3.0</v>
      </c>
    </row>
    <row r="2983">
      <c r="A2983" s="6" t="s">
        <v>3045</v>
      </c>
      <c r="B2983" s="7">
        <v>4794.23</v>
      </c>
      <c r="C2983" s="7">
        <v>4808.93</v>
      </c>
      <c r="D2983" s="7">
        <v>4775.33</v>
      </c>
      <c r="E2983" s="7">
        <v>4778.73</v>
      </c>
      <c r="F2983" s="7">
        <v>3124.95</v>
      </c>
      <c r="G2983" s="10">
        <v>-0.002989739331450229</v>
      </c>
      <c r="H2983" s="7">
        <v>38.75760284856733</v>
      </c>
      <c r="I2983" s="7">
        <v>24.997683763114214</v>
      </c>
      <c r="J2983" s="7">
        <v>1.465743104675008</v>
      </c>
      <c r="K2983" s="7">
        <v>59.44427470550291</v>
      </c>
      <c r="L2983" s="7">
        <v>89.130043551812</v>
      </c>
      <c r="M2983" s="7">
        <v>92.19310140235812</v>
      </c>
      <c r="N2983" s="7">
        <v>1.0</v>
      </c>
      <c r="O2983" s="10">
        <v>-0.002989739331450229</v>
      </c>
      <c r="P2983" s="15">
        <v>0.0</v>
      </c>
      <c r="Q2983" s="11">
        <v>3.0</v>
      </c>
    </row>
    <row r="2984">
      <c r="A2984" s="6" t="s">
        <v>3046</v>
      </c>
      <c r="B2984" s="7">
        <v>4775.21</v>
      </c>
      <c r="C2984" s="7">
        <v>4786.83</v>
      </c>
      <c r="D2984" s="7">
        <v>4765.75</v>
      </c>
      <c r="E2984" s="7">
        <v>4766.18</v>
      </c>
      <c r="F2984" s="7">
        <v>2677.82</v>
      </c>
      <c r="G2984" s="10">
        <v>-0.0026262207741385834</v>
      </c>
      <c r="H2984" s="7">
        <v>39.353027248757826</v>
      </c>
      <c r="I2984" s="7">
        <v>27.868752460242938</v>
      </c>
      <c r="J2984" s="7">
        <v>1.2153650389693016</v>
      </c>
      <c r="K2984" s="7">
        <v>54.86071223434808</v>
      </c>
      <c r="L2984" s="7">
        <v>84.61289277615808</v>
      </c>
      <c r="M2984" s="7">
        <v>89.56116626994962</v>
      </c>
      <c r="N2984" s="7">
        <v>2.0</v>
      </c>
      <c r="O2984" s="10">
        <v>-0.005615960105588813</v>
      </c>
      <c r="P2984" s="15">
        <v>0.0</v>
      </c>
      <c r="Q2984" s="11">
        <v>3.0</v>
      </c>
    </row>
    <row r="2985">
      <c r="A2985" s="6" t="s">
        <v>3047</v>
      </c>
      <c r="B2985" s="7">
        <v>4778.14</v>
      </c>
      <c r="C2985" s="7">
        <v>4796.64</v>
      </c>
      <c r="D2985" s="7">
        <v>4758.17</v>
      </c>
      <c r="E2985" s="7">
        <v>4796.56</v>
      </c>
      <c r="F2985" s="7">
        <v>3831.02</v>
      </c>
      <c r="G2985" s="10">
        <v>0.006374077353352183</v>
      </c>
      <c r="H2985" s="7">
        <v>41.794536083680214</v>
      </c>
      <c r="I2985" s="7">
        <v>30.653909184930395</v>
      </c>
      <c r="J2985" s="7">
        <v>1.6121479633450104</v>
      </c>
      <c r="K2985" s="7">
        <v>61.717329415006006</v>
      </c>
      <c r="L2985" s="7">
        <v>95.54763704423573</v>
      </c>
      <c r="M2985" s="7">
        <v>89.76352445740194</v>
      </c>
      <c r="N2985" s="7">
        <v>1.0</v>
      </c>
      <c r="O2985" s="10">
        <v>0.006374077353352183</v>
      </c>
      <c r="P2985" s="15">
        <v>0.0</v>
      </c>
      <c r="Q2985" s="11">
        <v>4.0</v>
      </c>
    </row>
    <row r="2986">
      <c r="A2986" s="6" t="s">
        <v>3048</v>
      </c>
      <c r="B2986" s="7">
        <v>4804.51</v>
      </c>
      <c r="C2986" s="7">
        <v>4818.62</v>
      </c>
      <c r="D2986" s="7">
        <v>4774.27</v>
      </c>
      <c r="E2986" s="7">
        <v>4793.54</v>
      </c>
      <c r="F2986" s="7">
        <v>4683.17</v>
      </c>
      <c r="G2986" s="10">
        <v>-6.296178928232809E-4</v>
      </c>
      <c r="H2986" s="7">
        <v>42.9901964405708</v>
      </c>
      <c r="I2986" s="7">
        <v>33.121166636058476</v>
      </c>
      <c r="J2986" s="7">
        <v>1.9030412867418025</v>
      </c>
      <c r="K2986" s="7">
        <v>65.55336623812404</v>
      </c>
      <c r="L2986" s="7">
        <v>91.27712854757931</v>
      </c>
      <c r="M2986" s="7">
        <v>90.47921945599103</v>
      </c>
      <c r="N2986" s="7">
        <v>1.0</v>
      </c>
      <c r="O2986" s="10">
        <v>-6.296178928232809E-4</v>
      </c>
      <c r="P2986" s="15">
        <v>0.0</v>
      </c>
      <c r="Q2986" s="11">
        <v>3.0</v>
      </c>
    </row>
    <row r="2987">
      <c r="A2987" s="6" t="s">
        <v>3049</v>
      </c>
      <c r="B2987" s="7">
        <v>4787.99</v>
      </c>
      <c r="C2987" s="7">
        <v>4797.7</v>
      </c>
      <c r="D2987" s="7">
        <v>4699.44</v>
      </c>
      <c r="E2987" s="7">
        <v>4700.58</v>
      </c>
      <c r="F2987" s="7">
        <v>4887.96</v>
      </c>
      <c r="G2987" s="10">
        <v>-0.019392766097706505</v>
      </c>
      <c r="H2987" s="7">
        <v>36.021438071290504</v>
      </c>
      <c r="I2987" s="7">
        <v>33.701220923104884</v>
      </c>
      <c r="J2987" s="7">
        <v>0.9656067970170279</v>
      </c>
      <c r="K2987" s="7">
        <v>49.12512504954789</v>
      </c>
      <c r="L2987" s="7">
        <v>58.94546466332772</v>
      </c>
      <c r="M2987" s="7">
        <v>81.92341008504759</v>
      </c>
      <c r="N2987" s="7">
        <v>2.0</v>
      </c>
      <c r="O2987" s="10">
        <v>-0.020022383990529784</v>
      </c>
      <c r="P2987" s="15">
        <v>0.0</v>
      </c>
      <c r="Q2987" s="11">
        <v>1.0</v>
      </c>
    </row>
    <row r="2988">
      <c r="A2988" s="6" t="s">
        <v>3050</v>
      </c>
      <c r="B2988" s="7">
        <v>4693.39</v>
      </c>
      <c r="C2988" s="7">
        <v>4725.01</v>
      </c>
      <c r="D2988" s="7">
        <v>4671.26</v>
      </c>
      <c r="E2988" s="7">
        <v>4696.05</v>
      </c>
      <c r="F2988" s="7">
        <v>4295.28</v>
      </c>
      <c r="G2988" s="10">
        <v>-9.637108612128174E-4</v>
      </c>
      <c r="H2988" s="7">
        <v>29.789716407936794</v>
      </c>
      <c r="I2988" s="7">
        <v>32.91892002007127</v>
      </c>
      <c r="J2988" s="7">
        <v>1.1175712813466172</v>
      </c>
      <c r="K2988" s="7">
        <v>52.77608792634953</v>
      </c>
      <c r="L2988" s="7">
        <v>57.369922092376214</v>
      </c>
      <c r="M2988" s="7">
        <v>69.19750510109442</v>
      </c>
      <c r="N2988" s="7">
        <v>3.0</v>
      </c>
      <c r="O2988" s="10">
        <v>-0.0209860948517426</v>
      </c>
      <c r="P2988" s="15">
        <v>0.0</v>
      </c>
      <c r="Q2988" s="11">
        <v>3.0</v>
      </c>
    </row>
    <row r="2989">
      <c r="A2989" s="6" t="s">
        <v>3051</v>
      </c>
      <c r="B2989" s="7">
        <v>4697.66</v>
      </c>
      <c r="C2989" s="7">
        <v>4707.95</v>
      </c>
      <c r="D2989" s="7">
        <v>4662.74</v>
      </c>
      <c r="E2989" s="7">
        <v>4677.03</v>
      </c>
      <c r="F2989" s="7">
        <v>4181.51</v>
      </c>
      <c r="G2989" s="10">
        <v>-0.004050212412559585</v>
      </c>
      <c r="H2989" s="7">
        <v>23.050564490404213</v>
      </c>
      <c r="I2989" s="7">
        <v>30.94524891413786</v>
      </c>
      <c r="J2989" s="7">
        <v>1.2765978319517313</v>
      </c>
      <c r="K2989" s="7">
        <v>56.07480662745346</v>
      </c>
      <c r="L2989" s="7">
        <v>50.754730105731646</v>
      </c>
      <c r="M2989" s="7">
        <v>55.690038953811865</v>
      </c>
      <c r="N2989" s="7">
        <v>4.0</v>
      </c>
      <c r="O2989" s="10">
        <v>-0.025036307264302185</v>
      </c>
      <c r="P2989" s="15">
        <v>0.0</v>
      </c>
      <c r="Q2989" s="11">
        <v>2.0</v>
      </c>
    </row>
    <row r="2990">
      <c r="A2990" s="6" t="s">
        <v>3052</v>
      </c>
      <c r="B2990" s="7">
        <v>4655.34</v>
      </c>
      <c r="C2990" s="7">
        <v>4673.02</v>
      </c>
      <c r="D2990" s="7">
        <v>4582.24</v>
      </c>
      <c r="E2990" s="7">
        <v>4670.29</v>
      </c>
      <c r="F2990" s="7">
        <v>4511.81</v>
      </c>
      <c r="G2990" s="10">
        <v>-0.001441085475183991</v>
      </c>
      <c r="H2990" s="7">
        <v>16.9702538485717</v>
      </c>
      <c r="I2990" s="7">
        <v>28.15024990102463</v>
      </c>
      <c r="J2990" s="7">
        <v>1.647319450598137</v>
      </c>
      <c r="K2990" s="7">
        <v>62.22594142259411</v>
      </c>
      <c r="L2990" s="7">
        <v>37.24934427616556</v>
      </c>
      <c r="M2990" s="7">
        <v>48.457998824757816</v>
      </c>
      <c r="N2990" s="7">
        <v>5.0</v>
      </c>
      <c r="O2990" s="10">
        <v>-0.026477392739486176</v>
      </c>
      <c r="P2990" s="15">
        <v>0.0</v>
      </c>
      <c r="Q2990" s="11">
        <v>3.0</v>
      </c>
    </row>
    <row r="2991">
      <c r="A2991" s="6" t="s">
        <v>3053</v>
      </c>
      <c r="B2991" s="7">
        <v>4669.14</v>
      </c>
      <c r="C2991" s="7">
        <v>4714.13</v>
      </c>
      <c r="D2991" s="7">
        <v>4638.27</v>
      </c>
      <c r="E2991" s="7">
        <v>4713.07</v>
      </c>
      <c r="F2991" s="7">
        <v>4101.59</v>
      </c>
      <c r="G2991" s="10">
        <v>0.009160030747555236</v>
      </c>
      <c r="H2991" s="7">
        <v>15.425734071083752</v>
      </c>
      <c r="I2991" s="7">
        <v>25.605346735036456</v>
      </c>
      <c r="J2991" s="7">
        <v>1.4040762073548974</v>
      </c>
      <c r="K2991" s="7">
        <v>58.403980833026196</v>
      </c>
      <c r="L2991" s="7">
        <v>55.347322108469356</v>
      </c>
      <c r="M2991" s="7">
        <v>47.78379883012218</v>
      </c>
      <c r="N2991" s="7">
        <v>1.0</v>
      </c>
      <c r="O2991" s="10">
        <v>0.009160030747555236</v>
      </c>
      <c r="P2991" s="15">
        <v>0.0</v>
      </c>
      <c r="Q2991" s="11">
        <v>4.0</v>
      </c>
    </row>
    <row r="2992">
      <c r="A2992" s="6" t="s">
        <v>3054</v>
      </c>
      <c r="B2992" s="7">
        <v>4728.59</v>
      </c>
      <c r="C2992" s="7">
        <v>4748.83</v>
      </c>
      <c r="D2992" s="7">
        <v>4706.71</v>
      </c>
      <c r="E2992" s="7">
        <v>4726.35</v>
      </c>
      <c r="F2992" s="7">
        <v>4048.22</v>
      </c>
      <c r="G2992" s="10">
        <v>0.002817696321081727</v>
      </c>
      <c r="H2992" s="7">
        <v>15.099221606429637</v>
      </c>
      <c r="I2992" s="7">
        <v>23.504121709315093</v>
      </c>
      <c r="J2992" s="7">
        <v>1.1885562377365657</v>
      </c>
      <c r="K2992" s="7">
        <v>54.30777684588021</v>
      </c>
      <c r="L2992" s="7">
        <v>60.96539470344382</v>
      </c>
      <c r="M2992" s="7">
        <v>51.18735369602624</v>
      </c>
      <c r="N2992" s="7">
        <v>2.0</v>
      </c>
      <c r="O2992" s="10">
        <v>0.011977727068636963</v>
      </c>
      <c r="P2992" s="15">
        <v>0.0</v>
      </c>
      <c r="Q2992" s="11">
        <v>3.0</v>
      </c>
    </row>
    <row r="2993">
      <c r="A2993" s="6" t="s">
        <v>3055</v>
      </c>
      <c r="B2993" s="7">
        <v>4733.56</v>
      </c>
      <c r="C2993" s="7">
        <v>4744.13</v>
      </c>
      <c r="D2993" s="7">
        <v>4650.29</v>
      </c>
      <c r="E2993" s="7">
        <v>4659.03</v>
      </c>
      <c r="F2993" s="7">
        <v>4251.73</v>
      </c>
      <c r="G2993" s="10">
        <v>-0.014243549462058589</v>
      </c>
      <c r="H2993" s="7">
        <v>9.301079685616969</v>
      </c>
      <c r="I2993" s="7">
        <v>20.663513304575467</v>
      </c>
      <c r="J2993" s="7">
        <v>0.7036971284008695</v>
      </c>
      <c r="K2993" s="7">
        <v>41.30412129422184</v>
      </c>
      <c r="L2993" s="7">
        <v>32.485827904221985</v>
      </c>
      <c r="M2993" s="7">
        <v>49.599514905378385</v>
      </c>
      <c r="N2993" s="7">
        <v>1.0</v>
      </c>
      <c r="O2993" s="10">
        <v>-0.014243549462058589</v>
      </c>
      <c r="P2993" s="15">
        <v>0.0</v>
      </c>
      <c r="Q2993" s="11">
        <v>1.0</v>
      </c>
    </row>
    <row r="2994">
      <c r="A2994" s="6" t="s">
        <v>3056</v>
      </c>
      <c r="B2994" s="7">
        <v>4637.99</v>
      </c>
      <c r="C2994" s="7">
        <v>4665.13</v>
      </c>
      <c r="D2994" s="7">
        <v>4614.75</v>
      </c>
      <c r="E2994" s="7">
        <v>4662.85</v>
      </c>
      <c r="F2994" s="7">
        <v>4338.49</v>
      </c>
      <c r="G2994" s="10">
        <v>8.199131578892213E-4</v>
      </c>
      <c r="H2994" s="7">
        <v>4.957110036140875</v>
      </c>
      <c r="I2994" s="7">
        <v>17.522232650888547</v>
      </c>
      <c r="J2994" s="7">
        <v>0.4303848031600949</v>
      </c>
      <c r="K2994" s="7">
        <v>30.088742708204265</v>
      </c>
      <c r="L2994" s="7">
        <v>34.10186987054765</v>
      </c>
      <c r="M2994" s="7">
        <v>42.517697492737824</v>
      </c>
      <c r="N2994" s="7">
        <v>1.0</v>
      </c>
      <c r="O2994" s="10">
        <v>8.199131578892213E-4</v>
      </c>
      <c r="P2994" s="15">
        <v>0.0</v>
      </c>
      <c r="Q2994" s="11">
        <v>3.0</v>
      </c>
    </row>
    <row r="2995">
      <c r="A2995" s="6" t="s">
        <v>3057</v>
      </c>
      <c r="B2995" s="7">
        <v>4632.24</v>
      </c>
      <c r="C2995" s="7">
        <v>4632.24</v>
      </c>
      <c r="D2995" s="7">
        <v>4568.7</v>
      </c>
      <c r="E2995" s="7">
        <v>4577.11</v>
      </c>
      <c r="F2995" s="7">
        <v>4748.7</v>
      </c>
      <c r="G2995" s="10">
        <v>-0.01838789581479153</v>
      </c>
      <c r="H2995" s="7">
        <v>-5.3424343904989655</v>
      </c>
      <c r="I2995" s="7">
        <v>12.949299242611044</v>
      </c>
      <c r="J2995" s="7">
        <v>0.31667809673100344</v>
      </c>
      <c r="K2995" s="7">
        <v>24.051292226797074</v>
      </c>
      <c r="L2995" s="7">
        <v>3.3650768245838076</v>
      </c>
      <c r="M2995" s="7">
        <v>23.317591533117817</v>
      </c>
      <c r="N2995" s="7">
        <v>1.0</v>
      </c>
      <c r="O2995" s="10">
        <v>-0.01838789581479153</v>
      </c>
      <c r="P2995" s="15">
        <v>0.0</v>
      </c>
      <c r="Q2995" s="11">
        <v>1.0</v>
      </c>
    </row>
    <row r="2996">
      <c r="A2996" s="6" t="s">
        <v>3058</v>
      </c>
      <c r="B2996" s="7">
        <v>4588.03</v>
      </c>
      <c r="C2996" s="7">
        <v>4611.55</v>
      </c>
      <c r="D2996" s="7">
        <v>4530.2</v>
      </c>
      <c r="E2996" s="7">
        <v>4532.76</v>
      </c>
      <c r="F2996" s="7">
        <v>4465.74</v>
      </c>
      <c r="G2996" s="10">
        <v>-0.009689520243122725</v>
      </c>
      <c r="H2996" s="7">
        <v>-16.888887324299503</v>
      </c>
      <c r="I2996" s="7">
        <v>6.9816619292289355</v>
      </c>
      <c r="J2996" s="7">
        <v>0.2574737562756754</v>
      </c>
      <c r="K2996" s="7">
        <v>20.47547751916896</v>
      </c>
      <c r="L2996" s="7">
        <v>0.8875944802719643</v>
      </c>
      <c r="M2996" s="7">
        <v>12.78484705846781</v>
      </c>
      <c r="N2996" s="7">
        <v>2.0</v>
      </c>
      <c r="O2996" s="10">
        <v>-0.028077416057914258</v>
      </c>
      <c r="P2996" s="15">
        <v>0.0</v>
      </c>
      <c r="Q2996" s="11">
        <v>2.0</v>
      </c>
    </row>
    <row r="2997">
      <c r="A2997" s="6" t="s">
        <v>3059</v>
      </c>
      <c r="B2997" s="7">
        <v>4547.35</v>
      </c>
      <c r="C2997" s="7">
        <v>4602.11</v>
      </c>
      <c r="D2997" s="7">
        <v>4477.95</v>
      </c>
      <c r="E2997" s="7">
        <v>4482.73</v>
      </c>
      <c r="F2997" s="7">
        <v>4640.87</v>
      </c>
      <c r="G2997" s="10">
        <v>-0.011037425321437856</v>
      </c>
      <c r="H2997" s="7">
        <v>-29.733784781558825</v>
      </c>
      <c r="I2997" s="7">
        <v>-0.3614274129286166</v>
      </c>
      <c r="J2997" s="7">
        <v>0.23367679801170418</v>
      </c>
      <c r="K2997" s="7">
        <v>18.941492487199014</v>
      </c>
      <c r="L2997" s="7">
        <v>1.4031173863268689</v>
      </c>
      <c r="M2997" s="7">
        <v>1.8852628970608805</v>
      </c>
      <c r="N2997" s="7">
        <v>3.0</v>
      </c>
      <c r="O2997" s="10">
        <v>-0.03911484137935212</v>
      </c>
      <c r="P2997" s="15">
        <v>0.0</v>
      </c>
      <c r="Q2997" s="11">
        <v>1.0</v>
      </c>
    </row>
    <row r="2998">
      <c r="A2998" s="6" t="s">
        <v>3060</v>
      </c>
      <c r="B2998" s="7">
        <v>4471.38</v>
      </c>
      <c r="C2998" s="7">
        <v>4494.52</v>
      </c>
      <c r="D2998" s="7">
        <v>4395.34</v>
      </c>
      <c r="E2998" s="7">
        <v>4397.94</v>
      </c>
      <c r="F2998" s="7">
        <v>5589.1</v>
      </c>
      <c r="G2998" s="10">
        <v>-0.018914813071498834</v>
      </c>
      <c r="H2998" s="7">
        <v>-46.22247897420857</v>
      </c>
      <c r="I2998" s="7">
        <v>-9.533637725184608</v>
      </c>
      <c r="J2998" s="7">
        <v>0.19685932388222632</v>
      </c>
      <c r="K2998" s="7">
        <v>16.447991836139778</v>
      </c>
      <c r="L2998" s="7">
        <v>0.6142506142504857</v>
      </c>
      <c r="M2998" s="7">
        <v>0.968320826949773</v>
      </c>
      <c r="N2998" s="7">
        <v>4.0</v>
      </c>
      <c r="O2998" s="10">
        <v>-0.058029654450850954</v>
      </c>
      <c r="P2998" s="15">
        <v>0.0</v>
      </c>
      <c r="Q2998" s="11">
        <v>1.0</v>
      </c>
    </row>
    <row r="2999">
      <c r="A2999" s="6" t="s">
        <v>3061</v>
      </c>
      <c r="B2999" s="7">
        <v>4356.32</v>
      </c>
      <c r="C2999" s="7">
        <v>4417.35</v>
      </c>
      <c r="D2999" s="7">
        <v>4222.62</v>
      </c>
      <c r="E2999" s="7">
        <v>4410.13</v>
      </c>
      <c r="F2999" s="7">
        <v>6928.11</v>
      </c>
      <c r="G2999" s="10">
        <v>0.0027717522294529963</v>
      </c>
      <c r="H2999" s="7">
        <v>-57.6417980257238</v>
      </c>
      <c r="I2999" s="7">
        <v>-19.155269785292447</v>
      </c>
      <c r="J2999" s="7">
        <v>0.15718647764449564</v>
      </c>
      <c r="K2999" s="7">
        <v>13.583504532861085</v>
      </c>
      <c r="L2999" s="7">
        <v>31.461409395973188</v>
      </c>
      <c r="M2999" s="7">
        <v>11.159592465516846</v>
      </c>
      <c r="N2999" s="7">
        <v>1.0</v>
      </c>
      <c r="O2999" s="10">
        <v>0.0027717522294529963</v>
      </c>
      <c r="P2999" s="15">
        <v>0.0</v>
      </c>
      <c r="Q2999" s="11">
        <v>3.0</v>
      </c>
    </row>
    <row r="3000">
      <c r="A3000" s="6" t="s">
        <v>3062</v>
      </c>
      <c r="B3000" s="7">
        <v>4366.64</v>
      </c>
      <c r="C3000" s="7">
        <v>4411.01</v>
      </c>
      <c r="D3000" s="7">
        <v>4287.11</v>
      </c>
      <c r="E3000" s="7">
        <v>4356.45</v>
      </c>
      <c r="F3000" s="7">
        <v>5145.05</v>
      </c>
      <c r="G3000" s="10">
        <v>-0.012171976789799912</v>
      </c>
      <c r="H3000" s="7">
        <v>-70.21383662134667</v>
      </c>
      <c r="I3000" s="7">
        <v>-29.366983152503295</v>
      </c>
      <c r="J3000" s="7">
        <v>0.14154686149737075</v>
      </c>
      <c r="K3000" s="7">
        <v>12.399566436694784</v>
      </c>
      <c r="L3000" s="7">
        <v>23.271544828545583</v>
      </c>
      <c r="M3000" s="7">
        <v>18.449068279589753</v>
      </c>
      <c r="N3000" s="7">
        <v>1.0</v>
      </c>
      <c r="O3000" s="10">
        <v>-0.012171976789799912</v>
      </c>
      <c r="P3000" s="15">
        <v>0.0</v>
      </c>
      <c r="Q3000" s="11">
        <v>1.0</v>
      </c>
    </row>
    <row r="3001">
      <c r="A3001" s="6" t="s">
        <v>3063</v>
      </c>
      <c r="B3001" s="7">
        <v>4408.43</v>
      </c>
      <c r="C3001" s="7">
        <v>4453.23</v>
      </c>
      <c r="D3001" s="7">
        <v>4304.8</v>
      </c>
      <c r="E3001" s="7">
        <v>4349.93</v>
      </c>
      <c r="F3001" s="7">
        <v>5570.64</v>
      </c>
      <c r="G3001" s="10">
        <v>-0.0014966314315554012</v>
      </c>
      <c r="H3001" s="7">
        <v>-79.78368068775944</v>
      </c>
      <c r="I3001" s="7">
        <v>-39.45032265955453</v>
      </c>
      <c r="J3001" s="7">
        <v>0.17049110522331884</v>
      </c>
      <c r="K3001" s="7">
        <v>14.565775379454152</v>
      </c>
      <c r="L3001" s="7">
        <v>24.19376294635229</v>
      </c>
      <c r="M3001" s="7">
        <v>26.308905723623685</v>
      </c>
      <c r="N3001" s="7">
        <v>2.0</v>
      </c>
      <c r="O3001" s="10">
        <v>-0.013668608221355313</v>
      </c>
      <c r="P3001" s="15">
        <v>0.0</v>
      </c>
      <c r="Q3001" s="11">
        <v>3.0</v>
      </c>
    </row>
    <row r="3002">
      <c r="A3002" s="6" t="s">
        <v>3064</v>
      </c>
      <c r="B3002" s="7">
        <v>4380.58</v>
      </c>
      <c r="C3002" s="7">
        <v>4428.74</v>
      </c>
      <c r="D3002" s="7">
        <v>4309.5</v>
      </c>
      <c r="E3002" s="7">
        <v>4326.51</v>
      </c>
      <c r="F3002" s="7">
        <v>5214.2</v>
      </c>
      <c r="G3002" s="10">
        <v>-0.005383994684971958</v>
      </c>
      <c r="H3002" s="7">
        <v>-88.24046813936184</v>
      </c>
      <c r="I3002" s="7">
        <v>-49.20835175551599</v>
      </c>
      <c r="J3002" s="7">
        <v>0.16319829714001333</v>
      </c>
      <c r="K3002" s="7">
        <v>14.030135492914098</v>
      </c>
      <c r="L3002" s="7">
        <v>19.743068356739766</v>
      </c>
      <c r="M3002" s="7">
        <v>22.402792043879213</v>
      </c>
      <c r="N3002" s="7">
        <v>3.0</v>
      </c>
      <c r="O3002" s="10">
        <v>-0.019052602906327272</v>
      </c>
      <c r="P3002" s="15">
        <v>0.0</v>
      </c>
      <c r="Q3002" s="11">
        <v>2.0</v>
      </c>
    </row>
    <row r="3003">
      <c r="A3003" s="6" t="s">
        <v>3065</v>
      </c>
      <c r="B3003" s="7">
        <v>4336.19</v>
      </c>
      <c r="C3003" s="7">
        <v>4432.72</v>
      </c>
      <c r="D3003" s="7">
        <v>4292.46</v>
      </c>
      <c r="E3003" s="7">
        <v>4431.85</v>
      </c>
      <c r="F3003" s="7">
        <v>5031.09</v>
      </c>
      <c r="G3003" s="10">
        <v>0.024347568825681704</v>
      </c>
      <c r="H3003" s="7">
        <v>-85.45737604999795</v>
      </c>
      <c r="I3003" s="7">
        <v>-56.45815661441239</v>
      </c>
      <c r="J3003" s="7">
        <v>0.4198158972053319</v>
      </c>
      <c r="K3003" s="7">
        <v>29.56833333333347</v>
      </c>
      <c r="L3003" s="7">
        <v>39.761692100112214</v>
      </c>
      <c r="M3003" s="7">
        <v>27.899507801068086</v>
      </c>
      <c r="N3003" s="7">
        <v>1.0</v>
      </c>
      <c r="O3003" s="10">
        <v>0.024347568825681704</v>
      </c>
      <c r="P3003" s="15">
        <v>0.0</v>
      </c>
      <c r="Q3003" s="11">
        <v>5.0</v>
      </c>
    </row>
    <row r="3004">
      <c r="A3004" s="6" t="s">
        <v>3066</v>
      </c>
      <c r="B3004" s="7">
        <v>4431.79</v>
      </c>
      <c r="C3004" s="7">
        <v>4516.89</v>
      </c>
      <c r="D3004" s="7">
        <v>4414.02</v>
      </c>
      <c r="E3004" s="7">
        <v>4515.55</v>
      </c>
      <c r="F3004" s="7">
        <v>5098.61</v>
      </c>
      <c r="G3004" s="10">
        <v>0.018886018254227876</v>
      </c>
      <c r="H3004" s="7">
        <v>-75.6260944865362</v>
      </c>
      <c r="I3004" s="7">
        <v>-60.29174418883716</v>
      </c>
      <c r="J3004" s="7">
        <v>0.6278946735601797</v>
      </c>
      <c r="K3004" s="7">
        <v>38.57096431103764</v>
      </c>
      <c r="L3004" s="7">
        <v>55.66788924573844</v>
      </c>
      <c r="M3004" s="7">
        <v>38.390883234196814</v>
      </c>
      <c r="N3004" s="7">
        <v>2.0</v>
      </c>
      <c r="O3004" s="10">
        <v>0.04323358707990958</v>
      </c>
      <c r="P3004" s="15">
        <v>0.0</v>
      </c>
      <c r="Q3004" s="11">
        <v>5.0</v>
      </c>
    </row>
    <row r="3005">
      <c r="A3005" s="6" t="s">
        <v>3067</v>
      </c>
      <c r="B3005" s="7">
        <v>4519.57</v>
      </c>
      <c r="C3005" s="7">
        <v>4550.49</v>
      </c>
      <c r="D3005" s="7">
        <v>4483.53</v>
      </c>
      <c r="E3005" s="7">
        <v>4546.54</v>
      </c>
      <c r="F3005" s="7">
        <v>4816.83</v>
      </c>
      <c r="G3005" s="10">
        <v>0.0068629513569775065</v>
      </c>
      <c r="H3005" s="7">
        <v>-64.58955087429149</v>
      </c>
      <c r="I3005" s="7">
        <v>-61.15130552592803</v>
      </c>
      <c r="J3005" s="7">
        <v>0.599543104484792</v>
      </c>
      <c r="K3005" s="7">
        <v>37.48214742096013</v>
      </c>
      <c r="L3005" s="7">
        <v>61.55717299177136</v>
      </c>
      <c r="M3005" s="7">
        <v>52.32891811254067</v>
      </c>
      <c r="N3005" s="7">
        <v>3.0</v>
      </c>
      <c r="O3005" s="10">
        <v>0.05009653843688709</v>
      </c>
      <c r="P3005" s="15">
        <v>0.0</v>
      </c>
      <c r="Q3005" s="11">
        <v>4.0</v>
      </c>
    </row>
    <row r="3006">
      <c r="A3006" s="6" t="s">
        <v>3068</v>
      </c>
      <c r="B3006" s="7">
        <v>4566.39</v>
      </c>
      <c r="C3006" s="7">
        <v>4595.31</v>
      </c>
      <c r="D3006" s="7">
        <v>4544.32</v>
      </c>
      <c r="E3006" s="7">
        <v>4589.38</v>
      </c>
      <c r="F3006" s="7">
        <v>4481.58</v>
      </c>
      <c r="G3006" s="10">
        <v>0.009422549895085086</v>
      </c>
      <c r="H3006" s="7">
        <v>-51.78918706556033</v>
      </c>
      <c r="I3006" s="7">
        <v>-59.27888183385449</v>
      </c>
      <c r="J3006" s="7">
        <v>0.6706264277984855</v>
      </c>
      <c r="K3006" s="7">
        <v>40.14221352179985</v>
      </c>
      <c r="L3006" s="7">
        <v>70.32655174397424</v>
      </c>
      <c r="M3006" s="7">
        <v>62.51720466049468</v>
      </c>
      <c r="N3006" s="7">
        <v>4.0</v>
      </c>
      <c r="O3006" s="10">
        <v>0.05951908833197218</v>
      </c>
      <c r="P3006" s="15">
        <v>0.0</v>
      </c>
      <c r="Q3006" s="11">
        <v>4.0</v>
      </c>
    </row>
    <row r="3007">
      <c r="A3007" s="6" t="s">
        <v>3069</v>
      </c>
      <c r="B3007" s="7">
        <v>4535.41</v>
      </c>
      <c r="C3007" s="7">
        <v>4542.88</v>
      </c>
      <c r="D3007" s="7">
        <v>4470.39</v>
      </c>
      <c r="E3007" s="7">
        <v>4477.44</v>
      </c>
      <c r="F3007" s="7">
        <v>4401.97</v>
      </c>
      <c r="G3007" s="10">
        <v>-0.024391094221877574</v>
      </c>
      <c r="H3007" s="7">
        <v>-50.099908445436995</v>
      </c>
      <c r="I3007" s="7">
        <v>-57.443087156170996</v>
      </c>
      <c r="J3007" s="7">
        <v>0.6056420613720771</v>
      </c>
      <c r="K3007" s="7">
        <v>37.71961858389129</v>
      </c>
      <c r="L3007" s="7">
        <v>57.58513931888536</v>
      </c>
      <c r="M3007" s="7">
        <v>63.15628801821032</v>
      </c>
      <c r="N3007" s="7">
        <v>1.0</v>
      </c>
      <c r="O3007" s="10">
        <v>-0.024391094221877574</v>
      </c>
      <c r="P3007" s="15">
        <v>0.0</v>
      </c>
      <c r="Q3007" s="11">
        <v>1.0</v>
      </c>
    </row>
    <row r="3008">
      <c r="A3008" s="6" t="s">
        <v>3070</v>
      </c>
      <c r="B3008" s="7">
        <v>4482.79</v>
      </c>
      <c r="C3008" s="7">
        <v>4539.66</v>
      </c>
      <c r="D3008" s="7">
        <v>4451.5</v>
      </c>
      <c r="E3008" s="7">
        <v>4500.53</v>
      </c>
      <c r="F3008" s="7">
        <v>4706.29</v>
      </c>
      <c r="G3008" s="10">
        <v>0.005156964694110954</v>
      </c>
      <c r="H3008" s="7">
        <v>-46.36352310550683</v>
      </c>
      <c r="I3008" s="7">
        <v>-55.22717434603817</v>
      </c>
      <c r="J3008" s="7">
        <v>0.6474906074228501</v>
      </c>
      <c r="K3008" s="7">
        <v>39.30162663784238</v>
      </c>
      <c r="L3008" s="7">
        <v>67.84580831014108</v>
      </c>
      <c r="M3008" s="7">
        <v>65.25249979100023</v>
      </c>
      <c r="N3008" s="7">
        <v>1.0</v>
      </c>
      <c r="O3008" s="10">
        <v>0.005156964694110954</v>
      </c>
      <c r="P3008" s="15">
        <v>0.0</v>
      </c>
      <c r="Q3008" s="11">
        <v>4.0</v>
      </c>
    </row>
    <row r="3009">
      <c r="A3009" s="6" t="s">
        <v>3071</v>
      </c>
      <c r="B3009" s="7">
        <v>4505.75</v>
      </c>
      <c r="C3009" s="7">
        <v>4521.86</v>
      </c>
      <c r="D3009" s="7">
        <v>4471.47</v>
      </c>
      <c r="E3009" s="7">
        <v>4483.87</v>
      </c>
      <c r="F3009" s="7">
        <v>4228.48</v>
      </c>
      <c r="G3009" s="10">
        <v>-0.0037017862340657333</v>
      </c>
      <c r="H3009" s="7">
        <v>-44.236799285270536</v>
      </c>
      <c r="I3009" s="7">
        <v>-53.029099333884645</v>
      </c>
      <c r="J3009" s="7">
        <v>0.7617721454303898</v>
      </c>
      <c r="K3009" s="7">
        <v>43.23897090814168</v>
      </c>
      <c r="L3009" s="7">
        <v>67.17147044455295</v>
      </c>
      <c r="M3009" s="7">
        <v>64.20080602452646</v>
      </c>
      <c r="N3009" s="7">
        <v>1.0</v>
      </c>
      <c r="O3009" s="10">
        <v>-0.0037017862340657333</v>
      </c>
      <c r="P3009" s="15">
        <v>0.0</v>
      </c>
      <c r="Q3009" s="11">
        <v>2.0</v>
      </c>
    </row>
    <row r="3010">
      <c r="A3010" s="6" t="s">
        <v>3072</v>
      </c>
      <c r="B3010" s="7">
        <v>4480.02</v>
      </c>
      <c r="C3010" s="7">
        <v>4531.32</v>
      </c>
      <c r="D3010" s="7">
        <v>4465.4</v>
      </c>
      <c r="E3010" s="7">
        <v>4521.54</v>
      </c>
      <c r="F3010" s="7">
        <v>4459.62</v>
      </c>
      <c r="G3010" s="10">
        <v>0.008401224834796743</v>
      </c>
      <c r="H3010" s="7">
        <v>-39.06142536018069</v>
      </c>
      <c r="I3010" s="7">
        <v>-50.23556453914386</v>
      </c>
      <c r="J3010" s="7">
        <v>0.967669432918395</v>
      </c>
      <c r="K3010" s="7">
        <v>49.178455320270615</v>
      </c>
      <c r="L3010" s="7">
        <v>78.76887401512562</v>
      </c>
      <c r="M3010" s="7">
        <v>71.26205092327321</v>
      </c>
      <c r="N3010" s="7">
        <v>1.0</v>
      </c>
      <c r="O3010" s="10">
        <v>0.008401224834796743</v>
      </c>
      <c r="P3010" s="15">
        <v>0.0</v>
      </c>
      <c r="Q3010" s="11">
        <v>4.0</v>
      </c>
    </row>
    <row r="3011">
      <c r="A3011" s="6" t="s">
        <v>3073</v>
      </c>
      <c r="B3011" s="7">
        <v>4547.0</v>
      </c>
      <c r="C3011" s="7">
        <v>4590.03</v>
      </c>
      <c r="D3011" s="7">
        <v>4547.0</v>
      </c>
      <c r="E3011" s="7">
        <v>4587.18</v>
      </c>
      <c r="F3011" s="7">
        <v>4524.35</v>
      </c>
      <c r="G3011" s="10">
        <v>0.014517177775713657</v>
      </c>
      <c r="H3011" s="7">
        <v>-29.32526145465272</v>
      </c>
      <c r="I3011" s="7">
        <v>-46.05350392224563</v>
      </c>
      <c r="J3011" s="7">
        <v>1.351671660886841</v>
      </c>
      <c r="K3011" s="7">
        <v>57.477056996005594</v>
      </c>
      <c r="L3011" s="7">
        <v>97.81856234403925</v>
      </c>
      <c r="M3011" s="7">
        <v>81.2529689345726</v>
      </c>
      <c r="N3011" s="7">
        <v>2.0</v>
      </c>
      <c r="O3011" s="10">
        <v>0.0229184026105104</v>
      </c>
      <c r="P3011" s="15">
        <v>0.0</v>
      </c>
      <c r="Q3011" s="11">
        <v>5.0</v>
      </c>
    </row>
    <row r="3012">
      <c r="A3012" s="6" t="s">
        <v>3074</v>
      </c>
      <c r="B3012" s="7">
        <v>4553.24</v>
      </c>
      <c r="C3012" s="7">
        <v>4588.92</v>
      </c>
      <c r="D3012" s="7">
        <v>4484.31</v>
      </c>
      <c r="E3012" s="7">
        <v>4504.08</v>
      </c>
      <c r="F3012" s="7">
        <v>5314.86</v>
      </c>
      <c r="G3012" s="10">
        <v>-0.018115705073705492</v>
      </c>
      <c r="H3012" s="7">
        <v>-27.992081626052823</v>
      </c>
      <c r="I3012" s="7">
        <v>-42.44121946300707</v>
      </c>
      <c r="J3012" s="7">
        <v>1.3594067452255185</v>
      </c>
      <c r="K3012" s="7">
        <v>57.61646430724189</v>
      </c>
      <c r="L3012" s="7">
        <v>75.52121065765104</v>
      </c>
      <c r="M3012" s="7">
        <v>84.03621567227198</v>
      </c>
      <c r="N3012" s="7">
        <v>1.0</v>
      </c>
      <c r="O3012" s="10">
        <v>-0.018115705073705492</v>
      </c>
      <c r="P3012" s="15">
        <v>0.0</v>
      </c>
      <c r="Q3012" s="11">
        <v>1.0</v>
      </c>
    </row>
    <row r="3013">
      <c r="A3013" s="6" t="s">
        <v>3075</v>
      </c>
      <c r="B3013" s="7">
        <v>4506.27</v>
      </c>
      <c r="C3013" s="7">
        <v>4526.33</v>
      </c>
      <c r="D3013" s="7">
        <v>4401.41</v>
      </c>
      <c r="E3013" s="7">
        <v>4418.64</v>
      </c>
      <c r="F3013" s="7">
        <v>5251.5</v>
      </c>
      <c r="G3013" s="10">
        <v>-0.018969467682634324</v>
      </c>
      <c r="H3013" s="7">
        <v>-33.444295929843975</v>
      </c>
      <c r="I3013" s="7">
        <v>-40.64183475637446</v>
      </c>
      <c r="J3013" s="7">
        <v>1.0223500367685687</v>
      </c>
      <c r="K3013" s="7">
        <v>50.55257587366728</v>
      </c>
      <c r="L3013" s="7">
        <v>42.67683322517857</v>
      </c>
      <c r="M3013" s="7">
        <v>72.00553540895628</v>
      </c>
      <c r="N3013" s="7">
        <v>2.0</v>
      </c>
      <c r="O3013" s="10">
        <v>-0.03708517275633982</v>
      </c>
      <c r="P3013" s="15">
        <v>0.0</v>
      </c>
      <c r="Q3013" s="11">
        <v>1.0</v>
      </c>
    </row>
    <row r="3014">
      <c r="A3014" s="6" t="s">
        <v>3076</v>
      </c>
      <c r="B3014" s="7">
        <v>4412.61</v>
      </c>
      <c r="C3014" s="7">
        <v>4426.22</v>
      </c>
      <c r="D3014" s="7">
        <v>4364.84</v>
      </c>
      <c r="E3014" s="7">
        <v>4401.67</v>
      </c>
      <c r="F3014" s="7">
        <v>4600.39</v>
      </c>
      <c r="G3014" s="10">
        <v>-0.0038405482229826944</v>
      </c>
      <c r="H3014" s="7">
        <v>-38.688574419368706</v>
      </c>
      <c r="I3014" s="7">
        <v>-40.25118268897331</v>
      </c>
      <c r="J3014" s="7">
        <v>1.131434384537132</v>
      </c>
      <c r="K3014" s="7">
        <v>53.083237877052326</v>
      </c>
      <c r="L3014" s="7">
        <v>36.06075614990916</v>
      </c>
      <c r="M3014" s="7">
        <v>51.41960001091292</v>
      </c>
      <c r="N3014" s="7">
        <v>3.0</v>
      </c>
      <c r="O3014" s="10">
        <v>-0.04092572097932251</v>
      </c>
      <c r="P3014" s="15">
        <v>0.0</v>
      </c>
      <c r="Q3014" s="11">
        <v>2.0</v>
      </c>
    </row>
    <row r="3015">
      <c r="A3015" s="6" t="s">
        <v>3077</v>
      </c>
      <c r="B3015" s="7">
        <v>4429.28</v>
      </c>
      <c r="C3015" s="7">
        <v>4472.77</v>
      </c>
      <c r="D3015" s="7">
        <v>4429.28</v>
      </c>
      <c r="E3015" s="7">
        <v>4471.07</v>
      </c>
      <c r="F3015" s="7">
        <v>4430.83</v>
      </c>
      <c r="G3015" s="10">
        <v>0.015766743077059307</v>
      </c>
      <c r="H3015" s="7">
        <v>-36.820261846553876</v>
      </c>
      <c r="I3015" s="7">
        <v>-39.564998520489425</v>
      </c>
      <c r="J3015" s="7">
        <v>1.35890143098391</v>
      </c>
      <c r="K3015" s="7">
        <v>57.607385079125805</v>
      </c>
      <c r="L3015" s="7">
        <v>58.97639095261663</v>
      </c>
      <c r="M3015" s="7">
        <v>45.90466010923479</v>
      </c>
      <c r="N3015" s="7">
        <v>1.0</v>
      </c>
      <c r="O3015" s="10">
        <v>0.015766743077059307</v>
      </c>
      <c r="P3015" s="15">
        <v>0.0</v>
      </c>
      <c r="Q3015" s="11">
        <v>5.0</v>
      </c>
    </row>
    <row r="3016">
      <c r="A3016" s="6" t="s">
        <v>3078</v>
      </c>
      <c r="B3016" s="7">
        <v>4455.75</v>
      </c>
      <c r="C3016" s="7">
        <v>4489.55</v>
      </c>
      <c r="D3016" s="7">
        <v>4429.68</v>
      </c>
      <c r="E3016" s="7">
        <v>4475.01</v>
      </c>
      <c r="F3016" s="7">
        <v>4283.64</v>
      </c>
      <c r="G3016" s="10">
        <v>8.812208263347497E-4</v>
      </c>
      <c r="H3016" s="7">
        <v>-34.622578071879616</v>
      </c>
      <c r="I3016" s="7">
        <v>-38.57651443076746</v>
      </c>
      <c r="J3016" s="7">
        <v>1.4727643182324652</v>
      </c>
      <c r="K3016" s="7">
        <v>59.559429395406305</v>
      </c>
      <c r="L3016" s="7">
        <v>60.27736503219414</v>
      </c>
      <c r="M3016" s="7">
        <v>51.77150404490664</v>
      </c>
      <c r="N3016" s="7">
        <v>2.0</v>
      </c>
      <c r="O3016" s="10">
        <v>0.016647963903394056</v>
      </c>
      <c r="P3016" s="15">
        <v>0.0</v>
      </c>
      <c r="Q3016" s="11">
        <v>3.0</v>
      </c>
    </row>
    <row r="3017">
      <c r="A3017" s="6" t="s">
        <v>3079</v>
      </c>
      <c r="B3017" s="7">
        <v>4456.06</v>
      </c>
      <c r="C3017" s="7">
        <v>4456.06</v>
      </c>
      <c r="D3017" s="7">
        <v>4373.81</v>
      </c>
      <c r="E3017" s="7">
        <v>4380.26</v>
      </c>
      <c r="F3017" s="7">
        <v>4539.42</v>
      </c>
      <c r="G3017" s="10">
        <v>-0.021173137043269175</v>
      </c>
      <c r="H3017" s="7">
        <v>-40.06459131882366</v>
      </c>
      <c r="I3017" s="7">
        <v>-38.8741298083787</v>
      </c>
      <c r="J3017" s="7">
        <v>0.8738198894487109</v>
      </c>
      <c r="K3017" s="7">
        <v>46.63307793716471</v>
      </c>
      <c r="L3017" s="7">
        <v>6.6906755759969005</v>
      </c>
      <c r="M3017" s="7">
        <v>41.98147718693589</v>
      </c>
      <c r="N3017" s="7">
        <v>1.0</v>
      </c>
      <c r="O3017" s="10">
        <v>-0.021173137043269175</v>
      </c>
      <c r="P3017" s="15">
        <v>0.0</v>
      </c>
      <c r="Q3017" s="11">
        <v>1.0</v>
      </c>
    </row>
    <row r="3018">
      <c r="A3018" s="6" t="s">
        <v>3080</v>
      </c>
      <c r="B3018" s="7">
        <v>4384.57</v>
      </c>
      <c r="C3018" s="7">
        <v>4394.6</v>
      </c>
      <c r="D3018" s="7">
        <v>4327.22</v>
      </c>
      <c r="E3018" s="7">
        <v>4348.87</v>
      </c>
      <c r="F3018" s="7">
        <v>4708.06</v>
      </c>
      <c r="G3018" s="10">
        <v>-0.007166241273349145</v>
      </c>
      <c r="H3018" s="7">
        <v>-46.37574595595834</v>
      </c>
      <c r="I3018" s="7">
        <v>-40.374453037894625</v>
      </c>
      <c r="J3018" s="7">
        <v>0.6213969335604771</v>
      </c>
      <c r="K3018" s="7">
        <v>38.324787761620584</v>
      </c>
      <c r="L3018" s="7">
        <v>8.075646238203449</v>
      </c>
      <c r="M3018" s="7">
        <v>25.014562282131497</v>
      </c>
      <c r="N3018" s="7">
        <v>2.0</v>
      </c>
      <c r="O3018" s="10">
        <v>-0.02833937831661832</v>
      </c>
      <c r="P3018" s="15">
        <v>0.0</v>
      </c>
      <c r="Q3018" s="11">
        <v>2.0</v>
      </c>
    </row>
    <row r="3019">
      <c r="A3019" s="6" t="s">
        <v>3081</v>
      </c>
      <c r="B3019" s="7">
        <v>4332.74</v>
      </c>
      <c r="C3019" s="7">
        <v>4362.12</v>
      </c>
      <c r="D3019" s="7">
        <v>4267.11</v>
      </c>
      <c r="E3019" s="7">
        <v>4304.76</v>
      </c>
      <c r="F3019" s="7">
        <v>5121.9</v>
      </c>
      <c r="G3019" s="10">
        <v>-0.01014286469818589</v>
      </c>
      <c r="H3019" s="7">
        <v>-54.31063068925869</v>
      </c>
      <c r="I3019" s="7">
        <v>-43.16168856816744</v>
      </c>
      <c r="J3019" s="7">
        <v>0.5008258320257671</v>
      </c>
      <c r="K3019" s="7">
        <v>33.370016782678135</v>
      </c>
      <c r="L3019" s="7">
        <v>11.471663619744199</v>
      </c>
      <c r="M3019" s="7">
        <v>8.745995144648182</v>
      </c>
      <c r="N3019" s="7">
        <v>3.0</v>
      </c>
      <c r="O3019" s="10">
        <v>-0.03848224301480421</v>
      </c>
      <c r="P3019" s="15">
        <v>0.0</v>
      </c>
      <c r="Q3019" s="11">
        <v>1.0</v>
      </c>
    </row>
    <row r="3020">
      <c r="A3020" s="6" t="s">
        <v>3082</v>
      </c>
      <c r="B3020" s="7">
        <v>4324.93</v>
      </c>
      <c r="C3020" s="7">
        <v>4341.51</v>
      </c>
      <c r="D3020" s="7">
        <v>4221.51</v>
      </c>
      <c r="E3020" s="7">
        <v>4225.5</v>
      </c>
      <c r="F3020" s="7">
        <v>4797.43</v>
      </c>
      <c r="G3020" s="10">
        <v>-0.01841217628857363</v>
      </c>
      <c r="H3020" s="7">
        <v>-66.23123119894626</v>
      </c>
      <c r="I3020" s="7">
        <v>-47.7755970943232</v>
      </c>
      <c r="J3020" s="7">
        <v>0.35438770803023384</v>
      </c>
      <c r="K3020" s="7">
        <v>26.165898134563022</v>
      </c>
      <c r="L3020" s="7">
        <v>1.0827092152392779</v>
      </c>
      <c r="M3020" s="7">
        <v>6.87667302439564</v>
      </c>
      <c r="N3020" s="7">
        <v>4.0</v>
      </c>
      <c r="O3020" s="10">
        <v>-0.05689441930337784</v>
      </c>
      <c r="P3020" s="15">
        <v>0.0</v>
      </c>
      <c r="Q3020" s="11">
        <v>1.0</v>
      </c>
    </row>
    <row r="3021">
      <c r="A3021" s="6" t="s">
        <v>3083</v>
      </c>
      <c r="B3021" s="7">
        <v>4155.77</v>
      </c>
      <c r="C3021" s="7">
        <v>4294.73</v>
      </c>
      <c r="D3021" s="7">
        <v>4114.65</v>
      </c>
      <c r="E3021" s="7">
        <v>4288.7</v>
      </c>
      <c r="F3021" s="7">
        <v>6752.13</v>
      </c>
      <c r="G3021" s="10">
        <v>0.014956809844988716</v>
      </c>
      <c r="H3021" s="7">
        <v>-69.77436571566523</v>
      </c>
      <c r="I3021" s="7">
        <v>-52.17535081859161</v>
      </c>
      <c r="J3021" s="7">
        <v>0.5821377966702098</v>
      </c>
      <c r="K3021" s="7">
        <v>36.79438023005236</v>
      </c>
      <c r="L3021" s="7">
        <v>36.61281501114901</v>
      </c>
      <c r="M3021" s="7">
        <v>16.389062615377494</v>
      </c>
      <c r="N3021" s="7">
        <v>1.0</v>
      </c>
      <c r="O3021" s="10">
        <v>0.014956809844988716</v>
      </c>
      <c r="P3021" s="15">
        <v>0.0</v>
      </c>
      <c r="Q3021" s="11">
        <v>5.0</v>
      </c>
    </row>
    <row r="3022">
      <c r="A3022" s="6" t="s">
        <v>3084</v>
      </c>
      <c r="B3022" s="7">
        <v>4298.38</v>
      </c>
      <c r="C3022" s="7">
        <v>4385.34</v>
      </c>
      <c r="D3022" s="7">
        <v>4286.83</v>
      </c>
      <c r="E3022" s="7">
        <v>4384.65</v>
      </c>
      <c r="F3022" s="7">
        <v>5177.06</v>
      </c>
      <c r="G3022" s="10">
        <v>0.022372746986266193</v>
      </c>
      <c r="H3022" s="7">
        <v>-64.10104528613556</v>
      </c>
      <c r="I3022" s="7">
        <v>-54.5604897121004</v>
      </c>
      <c r="J3022" s="7">
        <v>0.7434466879206517</v>
      </c>
      <c r="K3022" s="7">
        <v>42.64235282165896</v>
      </c>
      <c r="L3022" s="7">
        <v>56.79666792881483</v>
      </c>
      <c r="M3022" s="7">
        <v>31.497397385067703</v>
      </c>
      <c r="N3022" s="7">
        <v>2.0</v>
      </c>
      <c r="O3022" s="10">
        <v>0.03732955683125491</v>
      </c>
      <c r="P3022" s="15">
        <v>0.0</v>
      </c>
      <c r="Q3022" s="11">
        <v>5.0</v>
      </c>
    </row>
    <row r="3023">
      <c r="A3023" s="6" t="s">
        <v>3085</v>
      </c>
      <c r="B3023" s="7">
        <v>4354.17</v>
      </c>
      <c r="C3023" s="7">
        <v>4388.84</v>
      </c>
      <c r="D3023" s="7">
        <v>4315.12</v>
      </c>
      <c r="E3023" s="7">
        <v>4373.94</v>
      </c>
      <c r="F3023" s="7">
        <v>6071.37</v>
      </c>
      <c r="G3023" s="10">
        <v>-0.0024426122951660993</v>
      </c>
      <c r="H3023" s="7">
        <v>-59.77999884948258</v>
      </c>
      <c r="I3023" s="7">
        <v>-55.60439153957684</v>
      </c>
      <c r="J3023" s="7">
        <v>0.7533708747448002</v>
      </c>
      <c r="K3023" s="7">
        <v>42.96700062697528</v>
      </c>
      <c r="L3023" s="7">
        <v>54.54373343430517</v>
      </c>
      <c r="M3023" s="7">
        <v>49.317738791423004</v>
      </c>
      <c r="N3023" s="7">
        <v>1.0</v>
      </c>
      <c r="O3023" s="10">
        <v>-0.0024426122951660993</v>
      </c>
      <c r="P3023" s="15">
        <v>0.0</v>
      </c>
      <c r="Q3023" s="11">
        <v>3.0</v>
      </c>
    </row>
    <row r="3024">
      <c r="A3024" s="6" t="s">
        <v>3086</v>
      </c>
      <c r="B3024" s="7">
        <v>4363.14</v>
      </c>
      <c r="C3024" s="7">
        <v>4378.45</v>
      </c>
      <c r="D3024" s="7">
        <v>4279.54</v>
      </c>
      <c r="E3024" s="7">
        <v>4306.26</v>
      </c>
      <c r="F3024" s="7">
        <v>5846.23</v>
      </c>
      <c r="G3024" s="10">
        <v>-0.015473463284818582</v>
      </c>
      <c r="H3024" s="7">
        <v>-61.11228441792264</v>
      </c>
      <c r="I3024" s="7">
        <v>-56.705970115246004</v>
      </c>
      <c r="J3024" s="7">
        <v>0.5806860014413436</v>
      </c>
      <c r="K3024" s="7">
        <v>36.73632846193658</v>
      </c>
      <c r="L3024" s="7">
        <v>40.30670200681571</v>
      </c>
      <c r="M3024" s="7">
        <v>50.54903445664524</v>
      </c>
      <c r="N3024" s="7">
        <v>2.0</v>
      </c>
      <c r="O3024" s="10">
        <v>-0.017916075579984682</v>
      </c>
      <c r="P3024" s="15">
        <v>0.0</v>
      </c>
      <c r="Q3024" s="11">
        <v>1.0</v>
      </c>
    </row>
    <row r="3025">
      <c r="A3025" s="6" t="s">
        <v>3087</v>
      </c>
      <c r="B3025" s="7">
        <v>4322.56</v>
      </c>
      <c r="C3025" s="7">
        <v>4401.48</v>
      </c>
      <c r="D3025" s="7">
        <v>4322.56</v>
      </c>
      <c r="E3025" s="7">
        <v>4386.54</v>
      </c>
      <c r="F3025" s="7">
        <v>5337.87</v>
      </c>
      <c r="G3025" s="10">
        <v>0.01864262724498747</v>
      </c>
      <c r="H3025" s="7">
        <v>-55.0555590437034</v>
      </c>
      <c r="I3025" s="7">
        <v>-56.375887900937485</v>
      </c>
      <c r="J3025" s="7">
        <v>0.6092012231939379</v>
      </c>
      <c r="K3025" s="7">
        <v>37.85736764385482</v>
      </c>
      <c r="L3025" s="7">
        <v>57.32810424441775</v>
      </c>
      <c r="M3025" s="7">
        <v>50.72617989517954</v>
      </c>
      <c r="N3025" s="7">
        <v>1.0</v>
      </c>
      <c r="O3025" s="10">
        <v>0.01864262724498747</v>
      </c>
      <c r="P3025" s="15">
        <v>0.0</v>
      </c>
      <c r="Q3025" s="11">
        <v>5.0</v>
      </c>
    </row>
    <row r="3026">
      <c r="A3026" s="6" t="s">
        <v>3088</v>
      </c>
      <c r="B3026" s="7">
        <v>4401.31</v>
      </c>
      <c r="C3026" s="7">
        <v>4416.78</v>
      </c>
      <c r="D3026" s="7">
        <v>4345.56</v>
      </c>
      <c r="E3026" s="7">
        <v>4363.49</v>
      </c>
      <c r="F3026" s="7">
        <v>5039.89</v>
      </c>
      <c r="G3026" s="10">
        <v>-0.005254711002293421</v>
      </c>
      <c r="H3026" s="7">
        <v>-51.52159404631129</v>
      </c>
      <c r="I3026" s="7">
        <v>-55.40502913001225</v>
      </c>
      <c r="J3026" s="7">
        <v>0.6898932415740245</v>
      </c>
      <c r="K3026" s="7">
        <v>40.82466422147675</v>
      </c>
      <c r="L3026" s="7">
        <v>60.44500582977069</v>
      </c>
      <c r="M3026" s="7">
        <v>52.69327069366805</v>
      </c>
      <c r="N3026" s="7">
        <v>1.0</v>
      </c>
      <c r="O3026" s="10">
        <v>-0.005254711002293421</v>
      </c>
      <c r="P3026" s="15">
        <v>0.0</v>
      </c>
      <c r="Q3026" s="11">
        <v>2.0</v>
      </c>
    </row>
    <row r="3027">
      <c r="A3027" s="6" t="s">
        <v>3089</v>
      </c>
      <c r="B3027" s="7">
        <v>4342.12</v>
      </c>
      <c r="C3027" s="7">
        <v>4342.12</v>
      </c>
      <c r="D3027" s="7">
        <v>4284.98</v>
      </c>
      <c r="E3027" s="7">
        <v>4328.87</v>
      </c>
      <c r="F3027" s="7">
        <v>5797.38</v>
      </c>
      <c r="G3027" s="10">
        <v>-0.007934016120124005</v>
      </c>
      <c r="H3027" s="7">
        <v>-50.92738678002024</v>
      </c>
      <c r="I3027" s="7">
        <v>-54.509500660013856</v>
      </c>
      <c r="J3027" s="7">
        <v>0.7769911064738897</v>
      </c>
      <c r="K3027" s="7">
        <v>43.72509820916802</v>
      </c>
      <c r="L3027" s="7">
        <v>57.14057081888502</v>
      </c>
      <c r="M3027" s="7">
        <v>58.304560297691154</v>
      </c>
      <c r="N3027" s="7">
        <v>2.0</v>
      </c>
      <c r="O3027" s="10">
        <v>-0.013188727122417426</v>
      </c>
      <c r="P3027" s="15">
        <v>0.0</v>
      </c>
      <c r="Q3027" s="11">
        <v>2.0</v>
      </c>
    </row>
    <row r="3028">
      <c r="A3028" s="6" t="s">
        <v>3090</v>
      </c>
      <c r="B3028" s="7">
        <v>4327.01</v>
      </c>
      <c r="C3028" s="7">
        <v>4327.01</v>
      </c>
      <c r="D3028" s="7">
        <v>4199.85</v>
      </c>
      <c r="E3028" s="7">
        <v>4201.09</v>
      </c>
      <c r="F3028" s="7">
        <v>6940.47</v>
      </c>
      <c r="G3028" s="10">
        <v>-0.02951809594651716</v>
      </c>
      <c r="H3028" s="7">
        <v>-60.07474704967808</v>
      </c>
      <c r="I3028" s="7">
        <v>-55.62254993794671</v>
      </c>
      <c r="J3028" s="7">
        <v>0.6092724262199277</v>
      </c>
      <c r="K3028" s="7">
        <v>37.86011717426039</v>
      </c>
      <c r="L3028" s="7">
        <v>23.056815150706957</v>
      </c>
      <c r="M3028" s="7">
        <v>46.88079726645423</v>
      </c>
      <c r="N3028" s="7">
        <v>3.0</v>
      </c>
      <c r="O3028" s="10">
        <v>-0.042706823068934585</v>
      </c>
      <c r="P3028" s="15">
        <v>0.0</v>
      </c>
      <c r="Q3028" s="11">
        <v>1.0</v>
      </c>
    </row>
    <row r="3029">
      <c r="A3029" s="6" t="s">
        <v>3091</v>
      </c>
      <c r="B3029" s="7">
        <v>4202.66</v>
      </c>
      <c r="C3029" s="7">
        <v>4276.94</v>
      </c>
      <c r="D3029" s="7">
        <v>4157.87</v>
      </c>
      <c r="E3029" s="7">
        <v>4170.7</v>
      </c>
      <c r="F3029" s="7">
        <v>7243.12</v>
      </c>
      <c r="G3029" s="10">
        <v>-0.00723383693279609</v>
      </c>
      <c r="H3029" s="7">
        <v>-68.98114330596582</v>
      </c>
      <c r="I3029" s="7">
        <v>-58.29426861155053</v>
      </c>
      <c r="J3029" s="7">
        <v>0.44758524294699675</v>
      </c>
      <c r="K3029" s="7">
        <v>30.919439468435172</v>
      </c>
      <c r="L3029" s="7">
        <v>14.950653507602055</v>
      </c>
      <c r="M3029" s="7">
        <v>31.716013159064676</v>
      </c>
      <c r="N3029" s="7">
        <v>4.0</v>
      </c>
      <c r="O3029" s="10">
        <v>-0.049940660001730676</v>
      </c>
      <c r="P3029" s="15">
        <v>0.0</v>
      </c>
      <c r="Q3029" s="11">
        <v>2.0</v>
      </c>
    </row>
    <row r="3030">
      <c r="A3030" s="6" t="s">
        <v>3092</v>
      </c>
      <c r="B3030" s="7">
        <v>4223.1</v>
      </c>
      <c r="C3030" s="7">
        <v>4299.4</v>
      </c>
      <c r="D3030" s="7">
        <v>4223.1</v>
      </c>
      <c r="E3030" s="7">
        <v>4277.88</v>
      </c>
      <c r="F3030" s="7">
        <v>5662.67</v>
      </c>
      <c r="G3030" s="10">
        <v>0.02569832402234644</v>
      </c>
      <c r="H3030" s="7">
        <v>-66.6230076856109</v>
      </c>
      <c r="I3030" s="7">
        <v>-59.9600164263626</v>
      </c>
      <c r="J3030" s="7">
        <v>0.6374554014786475</v>
      </c>
      <c r="K3030" s="7">
        <v>38.92963441343291</v>
      </c>
      <c r="L3030" s="7">
        <v>47.810550364664216</v>
      </c>
      <c r="M3030" s="7">
        <v>28.606006340991076</v>
      </c>
      <c r="N3030" s="7">
        <v>1.0</v>
      </c>
      <c r="O3030" s="10">
        <v>0.02569832402234644</v>
      </c>
      <c r="P3030" s="15">
        <v>0.0</v>
      </c>
      <c r="Q3030" s="11">
        <v>5.0</v>
      </c>
    </row>
    <row r="3031">
      <c r="A3031" s="6" t="s">
        <v>3093</v>
      </c>
      <c r="B3031" s="7">
        <v>4252.55</v>
      </c>
      <c r="C3031" s="7">
        <v>4268.28</v>
      </c>
      <c r="D3031" s="7">
        <v>4209.8</v>
      </c>
      <c r="E3031" s="7">
        <v>4259.52</v>
      </c>
      <c r="F3031" s="7">
        <v>4980.83</v>
      </c>
      <c r="G3031" s="10">
        <v>-0.004291845493562155</v>
      </c>
      <c r="H3031" s="7">
        <v>-65.48084436270437</v>
      </c>
      <c r="I3031" s="7">
        <v>-61.064182013630955</v>
      </c>
      <c r="J3031" s="7">
        <v>0.7416497271851933</v>
      </c>
      <c r="K3031" s="7">
        <v>42.583173620325326</v>
      </c>
      <c r="L3031" s="7">
        <v>47.94955813722594</v>
      </c>
      <c r="M3031" s="7">
        <v>36.9035873364974</v>
      </c>
      <c r="N3031" s="7">
        <v>1.0</v>
      </c>
      <c r="O3031" s="10">
        <v>-0.004291845493562155</v>
      </c>
      <c r="P3031" s="15">
        <v>0.0</v>
      </c>
      <c r="Q3031" s="11">
        <v>2.0</v>
      </c>
    </row>
    <row r="3032">
      <c r="A3032" s="6" t="s">
        <v>3094</v>
      </c>
      <c r="B3032" s="7">
        <v>4279.5</v>
      </c>
      <c r="C3032" s="7">
        <v>4291.01</v>
      </c>
      <c r="D3032" s="7">
        <v>4200.49</v>
      </c>
      <c r="E3032" s="7">
        <v>4204.31</v>
      </c>
      <c r="F3032" s="7">
        <v>4938.64</v>
      </c>
      <c r="G3032" s="10">
        <v>-0.01296155435354219</v>
      </c>
      <c r="H3032" s="7">
        <v>-68.24398313407164</v>
      </c>
      <c r="I3032" s="7">
        <v>-62.500142237719096</v>
      </c>
      <c r="J3032" s="7">
        <v>0.7056823503064118</v>
      </c>
      <c r="K3032" s="7">
        <v>41.37243667788682</v>
      </c>
      <c r="L3032" s="7">
        <v>29.675967298845112</v>
      </c>
      <c r="M3032" s="7">
        <v>41.81202526691175</v>
      </c>
      <c r="N3032" s="7">
        <v>2.0</v>
      </c>
      <c r="O3032" s="10">
        <v>-0.017253399847104348</v>
      </c>
      <c r="P3032" s="15">
        <v>0.0</v>
      </c>
      <c r="Q3032" s="11">
        <v>1.0</v>
      </c>
    </row>
    <row r="3033">
      <c r="A3033" s="6" t="s">
        <v>3095</v>
      </c>
      <c r="B3033" s="7">
        <v>4202.75</v>
      </c>
      <c r="C3033" s="7">
        <v>4247.57</v>
      </c>
      <c r="D3033" s="7">
        <v>4161.72</v>
      </c>
      <c r="E3033" s="7">
        <v>4173.11</v>
      </c>
      <c r="F3033" s="7">
        <v>5574.92</v>
      </c>
      <c r="G3033" s="10">
        <v>-0.007420956114083102</v>
      </c>
      <c r="H3033" s="7">
        <v>-72.12001512720417</v>
      </c>
      <c r="I3033" s="7">
        <v>-64.42411681561612</v>
      </c>
      <c r="J3033" s="7">
        <v>0.7247313176933039</v>
      </c>
      <c r="K3033" s="7">
        <v>42.01995465952207</v>
      </c>
      <c r="L3033" s="7">
        <v>19.34928673087744</v>
      </c>
      <c r="M3033" s="7">
        <v>32.32493738898283</v>
      </c>
      <c r="N3033" s="7">
        <v>3.0</v>
      </c>
      <c r="O3033" s="10">
        <v>-0.02467435596118745</v>
      </c>
      <c r="P3033" s="15">
        <v>0.0</v>
      </c>
      <c r="Q3033" s="11">
        <v>2.0</v>
      </c>
    </row>
    <row r="3034">
      <c r="A3034" s="6" t="s">
        <v>3096</v>
      </c>
      <c r="B3034" s="7">
        <v>4188.82</v>
      </c>
      <c r="C3034" s="7">
        <v>4271.05</v>
      </c>
      <c r="D3034" s="7">
        <v>4187.9</v>
      </c>
      <c r="E3034" s="7">
        <v>4262.45</v>
      </c>
      <c r="F3034" s="7">
        <v>5392.47</v>
      </c>
      <c r="G3034" s="10">
        <v>0.021408493905025305</v>
      </c>
      <c r="H3034" s="7">
        <v>-67.20807420869369</v>
      </c>
      <c r="I3034" s="7">
        <v>-64.98090829423164</v>
      </c>
      <c r="J3034" s="7">
        <v>1.0926065162907264</v>
      </c>
      <c r="K3034" s="7">
        <v>52.21270734774537</v>
      </c>
      <c r="L3034" s="7">
        <v>48.91933935723037</v>
      </c>
      <c r="M3034" s="7">
        <v>32.64819779565098</v>
      </c>
      <c r="N3034" s="7">
        <v>1.0</v>
      </c>
      <c r="O3034" s="10">
        <v>0.021408493905025305</v>
      </c>
      <c r="P3034" s="15">
        <v>0.0</v>
      </c>
      <c r="Q3034" s="11">
        <v>5.0</v>
      </c>
    </row>
    <row r="3035">
      <c r="A3035" s="6" t="s">
        <v>3097</v>
      </c>
      <c r="B3035" s="7">
        <v>4288.14</v>
      </c>
      <c r="C3035" s="7">
        <v>4358.9</v>
      </c>
      <c r="D3035" s="7">
        <v>4251.99</v>
      </c>
      <c r="E3035" s="7">
        <v>4357.86</v>
      </c>
      <c r="F3035" s="7">
        <v>6309.75</v>
      </c>
      <c r="G3035" s="10">
        <v>0.022383840279651342</v>
      </c>
      <c r="H3035" s="7">
        <v>-54.982729338536956</v>
      </c>
      <c r="I3035" s="7">
        <v>-62.981272503092704</v>
      </c>
      <c r="J3035" s="7">
        <v>1.173333333333333</v>
      </c>
      <c r="K3035" s="7">
        <v>53.98773006134969</v>
      </c>
      <c r="L3035" s="7">
        <v>77.24305743308481</v>
      </c>
      <c r="M3035" s="7">
        <v>48.50389450706421</v>
      </c>
      <c r="N3035" s="7">
        <v>2.0</v>
      </c>
      <c r="O3035" s="10">
        <v>0.04379233418467665</v>
      </c>
      <c r="P3035" s="15">
        <v>0.0</v>
      </c>
      <c r="Q3035" s="11">
        <v>5.0</v>
      </c>
    </row>
    <row r="3036">
      <c r="A3036" s="6" t="s">
        <v>3098</v>
      </c>
      <c r="B3036" s="7">
        <v>4345.11</v>
      </c>
      <c r="C3036" s="7">
        <v>4412.67</v>
      </c>
      <c r="D3036" s="7">
        <v>4335.65</v>
      </c>
      <c r="E3036" s="7">
        <v>4411.67</v>
      </c>
      <c r="F3036" s="7">
        <v>4985.09</v>
      </c>
      <c r="G3036" s="10">
        <v>0.012347803738532307</v>
      </c>
      <c r="H3036" s="7">
        <v>-40.48534826546711</v>
      </c>
      <c r="I3036" s="7">
        <v>-58.48208765556759</v>
      </c>
      <c r="J3036" s="7">
        <v>1.0677192982456152</v>
      </c>
      <c r="K3036" s="7">
        <v>51.637536059731914</v>
      </c>
      <c r="L3036" s="7">
        <v>98.02634119964479</v>
      </c>
      <c r="M3036" s="7">
        <v>74.72957932998666</v>
      </c>
      <c r="N3036" s="7">
        <v>3.0</v>
      </c>
      <c r="O3036" s="10">
        <v>0.05614013792320896</v>
      </c>
      <c r="P3036" s="15">
        <v>0.0025</v>
      </c>
      <c r="Q3036" s="11">
        <v>5.0</v>
      </c>
    </row>
    <row r="3037">
      <c r="A3037" s="6" t="s">
        <v>3099</v>
      </c>
      <c r="B3037" s="7">
        <v>4407.34</v>
      </c>
      <c r="C3037" s="7">
        <v>4465.4</v>
      </c>
      <c r="D3037" s="7">
        <v>4390.57</v>
      </c>
      <c r="E3037" s="7">
        <v>4463.12</v>
      </c>
      <c r="F3037" s="7">
        <v>8278.43</v>
      </c>
      <c r="G3037" s="10">
        <v>0.011662250349640798</v>
      </c>
      <c r="H3037" s="7">
        <v>-24.561356276418337</v>
      </c>
      <c r="I3037" s="7">
        <v>-51.69794137973774</v>
      </c>
      <c r="J3037" s="7">
        <v>1.2296736974941418</v>
      </c>
      <c r="K3037" s="7">
        <v>55.15038809831825</v>
      </c>
      <c r="L3037" s="7">
        <v>99.25860891620339</v>
      </c>
      <c r="M3037" s="7">
        <v>91.50933584964433</v>
      </c>
      <c r="N3037" s="7">
        <v>4.0</v>
      </c>
      <c r="O3037" s="10">
        <v>0.06780238827284976</v>
      </c>
      <c r="P3037" s="15">
        <v>0.0025</v>
      </c>
      <c r="Q3037" s="11">
        <v>5.0</v>
      </c>
    </row>
    <row r="3038">
      <c r="A3038" s="6" t="s">
        <v>3100</v>
      </c>
      <c r="B3038" s="7">
        <v>4462.4</v>
      </c>
      <c r="C3038" s="7">
        <v>4481.75</v>
      </c>
      <c r="D3038" s="7">
        <v>4424.3</v>
      </c>
      <c r="E3038" s="7">
        <v>4461.18</v>
      </c>
      <c r="F3038" s="7">
        <v>4869.82</v>
      </c>
      <c r="G3038" s="10">
        <v>-4.3467350194473816E-4</v>
      </c>
      <c r="H3038" s="7">
        <v>-11.960150515466921</v>
      </c>
      <c r="I3038" s="7">
        <v>-43.750383206883576</v>
      </c>
      <c r="J3038" s="7">
        <v>1.480297628274686</v>
      </c>
      <c r="K3038" s="7">
        <v>59.682257943551406</v>
      </c>
      <c r="L3038" s="7">
        <v>93.64888230208729</v>
      </c>
      <c r="M3038" s="7">
        <v>96.97794413931183</v>
      </c>
      <c r="N3038" s="7">
        <v>1.0</v>
      </c>
      <c r="O3038" s="10">
        <v>-4.3467350194473816E-4</v>
      </c>
      <c r="P3038" s="15">
        <v>0.0025</v>
      </c>
      <c r="Q3038" s="11">
        <v>3.0</v>
      </c>
    </row>
    <row r="3039">
      <c r="A3039" s="6" t="s">
        <v>3101</v>
      </c>
      <c r="B3039" s="7">
        <v>4469.1</v>
      </c>
      <c r="C3039" s="7">
        <v>4522.0</v>
      </c>
      <c r="D3039" s="7">
        <v>4469.1</v>
      </c>
      <c r="E3039" s="7">
        <v>4511.61</v>
      </c>
      <c r="F3039" s="7">
        <v>4754.84</v>
      </c>
      <c r="G3039" s="10">
        <v>0.011304184094790925</v>
      </c>
      <c r="H3039" s="7">
        <v>2.0717930353112024</v>
      </c>
      <c r="I3039" s="7">
        <v>-34.58594795844462</v>
      </c>
      <c r="J3039" s="7">
        <v>1.387753836614477</v>
      </c>
      <c r="K3039" s="7">
        <v>58.11963592453612</v>
      </c>
      <c r="L3039" s="7">
        <v>97.14662345865479</v>
      </c>
      <c r="M3039" s="7">
        <v>96.68470489231515</v>
      </c>
      <c r="N3039" s="7">
        <v>1.0</v>
      </c>
      <c r="O3039" s="10">
        <v>0.011304184094790925</v>
      </c>
      <c r="P3039" s="15">
        <v>0.0025</v>
      </c>
      <c r="Q3039" s="11">
        <v>5.0</v>
      </c>
    </row>
    <row r="3040">
      <c r="A3040" s="6" t="s">
        <v>3102</v>
      </c>
      <c r="B3040" s="7">
        <v>4493.1</v>
      </c>
      <c r="C3040" s="7">
        <v>4501.07</v>
      </c>
      <c r="D3040" s="7">
        <v>4455.81</v>
      </c>
      <c r="E3040" s="7">
        <v>4456.24</v>
      </c>
      <c r="F3040" s="7">
        <v>4550.67</v>
      </c>
      <c r="G3040" s="10">
        <v>-0.012272780670315009</v>
      </c>
      <c r="H3040" s="7">
        <v>8.624890768425757</v>
      </c>
      <c r="I3040" s="7">
        <v>-25.943780213070546</v>
      </c>
      <c r="J3040" s="7">
        <v>1.2613633161439401</v>
      </c>
      <c r="K3040" s="7">
        <v>55.77888821044499</v>
      </c>
      <c r="L3040" s="7">
        <v>81.9405157498695</v>
      </c>
      <c r="M3040" s="7">
        <v>90.91200717020386</v>
      </c>
      <c r="N3040" s="7">
        <v>1.0</v>
      </c>
      <c r="O3040" s="10">
        <v>-0.012272780670315009</v>
      </c>
      <c r="P3040" s="15">
        <v>0.0025</v>
      </c>
      <c r="Q3040" s="11">
        <v>1.0</v>
      </c>
    </row>
    <row r="3041">
      <c r="A3041" s="6" t="s">
        <v>3103</v>
      </c>
      <c r="B3041" s="7">
        <v>4469.98</v>
      </c>
      <c r="C3041" s="7">
        <v>4520.58</v>
      </c>
      <c r="D3041" s="7">
        <v>4465.17</v>
      </c>
      <c r="E3041" s="7">
        <v>4520.16</v>
      </c>
      <c r="F3041" s="7">
        <v>4131.39</v>
      </c>
      <c r="G3041" s="10">
        <v>0.014343931206577759</v>
      </c>
      <c r="H3041" s="7">
        <v>18.75982613461565</v>
      </c>
      <c r="I3041" s="7">
        <v>-17.003058943533308</v>
      </c>
      <c r="J3041" s="7">
        <v>1.5973145979703354</v>
      </c>
      <c r="K3041" s="7">
        <v>61.49869558422198</v>
      </c>
      <c r="L3041" s="7">
        <v>99.4946859638041</v>
      </c>
      <c r="M3041" s="7">
        <v>92.86060839077614</v>
      </c>
      <c r="N3041" s="7">
        <v>1.0</v>
      </c>
      <c r="O3041" s="10">
        <v>0.014343931206577759</v>
      </c>
      <c r="P3041" s="15">
        <v>0.0025</v>
      </c>
      <c r="Q3041" s="11">
        <v>5.0</v>
      </c>
    </row>
    <row r="3042">
      <c r="A3042" s="6" t="s">
        <v>3104</v>
      </c>
      <c r="B3042" s="7">
        <v>4522.91</v>
      </c>
      <c r="C3042" s="7">
        <v>4546.03</v>
      </c>
      <c r="D3042" s="7">
        <v>4501.07</v>
      </c>
      <c r="E3042" s="7">
        <v>4543.06</v>
      </c>
      <c r="F3042" s="7">
        <v>4305.02</v>
      </c>
      <c r="G3042" s="10">
        <v>0.005066192347173672</v>
      </c>
      <c r="H3042" s="7">
        <v>28.313295995480985</v>
      </c>
      <c r="I3042" s="7">
        <v>-7.93978795573045</v>
      </c>
      <c r="J3042" s="7">
        <v>2.7767444277030178</v>
      </c>
      <c r="K3042" s="7">
        <v>73.52216918187946</v>
      </c>
      <c r="L3042" s="7">
        <v>99.23485160758467</v>
      </c>
      <c r="M3042" s="7">
        <v>93.55668444041943</v>
      </c>
      <c r="N3042" s="7">
        <v>2.0</v>
      </c>
      <c r="O3042" s="10">
        <v>0.01941012355375143</v>
      </c>
      <c r="P3042" s="15">
        <v>0.0025</v>
      </c>
      <c r="Q3042" s="11">
        <v>4.0</v>
      </c>
    </row>
    <row r="3043">
      <c r="A3043" s="6" t="s">
        <v>3105</v>
      </c>
      <c r="B3043" s="7">
        <v>4541.09</v>
      </c>
      <c r="C3043" s="7">
        <v>4575.65</v>
      </c>
      <c r="D3043" s="7">
        <v>4517.69</v>
      </c>
      <c r="E3043" s="7">
        <v>4575.52</v>
      </c>
      <c r="F3043" s="7">
        <v>4312.26</v>
      </c>
      <c r="G3043" s="10">
        <v>0.007144963967017832</v>
      </c>
      <c r="H3043" s="7">
        <v>38.06495134521356</v>
      </c>
      <c r="I3043" s="7">
        <v>1.261159904458351</v>
      </c>
      <c r="J3043" s="7">
        <v>3.4976554787759184</v>
      </c>
      <c r="K3043" s="7">
        <v>77.76619385991388</v>
      </c>
      <c r="L3043" s="7">
        <v>99.96859372357665</v>
      </c>
      <c r="M3043" s="7">
        <v>99.56604376498848</v>
      </c>
      <c r="N3043" s="7">
        <v>3.0</v>
      </c>
      <c r="O3043" s="10">
        <v>0.026555087520769263</v>
      </c>
      <c r="P3043" s="15">
        <v>0.0025</v>
      </c>
      <c r="Q3043" s="11">
        <v>4.0</v>
      </c>
    </row>
    <row r="3044">
      <c r="A3044" s="6" t="s">
        <v>3106</v>
      </c>
      <c r="B3044" s="7">
        <v>4602.86</v>
      </c>
      <c r="C3044" s="7">
        <v>4637.3</v>
      </c>
      <c r="D3044" s="7">
        <v>4589.66</v>
      </c>
      <c r="E3044" s="7">
        <v>4631.6</v>
      </c>
      <c r="F3044" s="7">
        <v>5085.91</v>
      </c>
      <c r="G3044" s="10">
        <v>0.012256530405287252</v>
      </c>
      <c r="H3044" s="7">
        <v>49.74496677483057</v>
      </c>
      <c r="I3044" s="7">
        <v>10.957921278532796</v>
      </c>
      <c r="J3044" s="7">
        <v>3.1823790720631813</v>
      </c>
      <c r="K3044" s="7">
        <v>76.09016345075827</v>
      </c>
      <c r="L3044" s="7">
        <v>98.8014634761765</v>
      </c>
      <c r="M3044" s="7">
        <v>99.33496960244594</v>
      </c>
      <c r="N3044" s="7">
        <v>4.0</v>
      </c>
      <c r="O3044" s="10">
        <v>0.038811617926056516</v>
      </c>
      <c r="P3044" s="15">
        <v>0.0025</v>
      </c>
      <c r="Q3044" s="11">
        <v>5.0</v>
      </c>
    </row>
    <row r="3045">
      <c r="A3045" s="6" t="s">
        <v>3107</v>
      </c>
      <c r="B3045" s="7">
        <v>4624.2</v>
      </c>
      <c r="C3045" s="7">
        <v>4627.77</v>
      </c>
      <c r="D3045" s="7">
        <v>4581.32</v>
      </c>
      <c r="E3045" s="7">
        <v>4602.45</v>
      </c>
      <c r="F3045" s="7">
        <v>4385.57</v>
      </c>
      <c r="G3045" s="10">
        <v>-0.0062937213921756075</v>
      </c>
      <c r="H3045" s="7">
        <v>56.0037256809419</v>
      </c>
      <c r="I3045" s="7">
        <v>19.967082159014616</v>
      </c>
      <c r="J3045" s="7">
        <v>2.983745010701671</v>
      </c>
      <c r="K3045" s="7">
        <v>74.89799178125945</v>
      </c>
      <c r="L3045" s="7">
        <v>92.67210563942967</v>
      </c>
      <c r="M3045" s="7">
        <v>97.14738761306093</v>
      </c>
      <c r="N3045" s="7">
        <v>1.0</v>
      </c>
      <c r="O3045" s="10">
        <v>-0.0062937213921756075</v>
      </c>
      <c r="P3045" s="15">
        <v>0.0025</v>
      </c>
      <c r="Q3045" s="11">
        <v>2.0</v>
      </c>
    </row>
    <row r="3046">
      <c r="A3046" s="6" t="s">
        <v>3108</v>
      </c>
      <c r="B3046" s="7">
        <v>4599.02</v>
      </c>
      <c r="C3046" s="7">
        <v>4603.07</v>
      </c>
      <c r="D3046" s="7">
        <v>4530.41</v>
      </c>
      <c r="E3046" s="7">
        <v>4530.41</v>
      </c>
      <c r="F3046" s="7">
        <v>4823.02</v>
      </c>
      <c r="G3046" s="10">
        <v>-0.01565253289009114</v>
      </c>
      <c r="H3046" s="7">
        <v>54.52231199563448</v>
      </c>
      <c r="I3046" s="7">
        <v>26.87812812633859</v>
      </c>
      <c r="J3046" s="7">
        <v>2.719030047443322</v>
      </c>
      <c r="K3046" s="7">
        <v>73.111268603827</v>
      </c>
      <c r="L3046" s="7">
        <v>77.52428613482478</v>
      </c>
      <c r="M3046" s="7">
        <v>89.66595175014363</v>
      </c>
      <c r="N3046" s="7">
        <v>2.0</v>
      </c>
      <c r="O3046" s="10">
        <v>-0.021946254282266747</v>
      </c>
      <c r="P3046" s="15">
        <v>0.0025</v>
      </c>
      <c r="Q3046" s="11">
        <v>1.0</v>
      </c>
    </row>
    <row r="3047">
      <c r="A3047" s="6" t="s">
        <v>3109</v>
      </c>
      <c r="B3047" s="7">
        <v>4540.32</v>
      </c>
      <c r="C3047" s="7">
        <v>4548.7</v>
      </c>
      <c r="D3047" s="7">
        <v>4507.57</v>
      </c>
      <c r="E3047" s="7">
        <v>4545.86</v>
      </c>
      <c r="F3047" s="7">
        <v>4562.94</v>
      </c>
      <c r="G3047" s="10">
        <v>0.003410287369134321</v>
      </c>
      <c r="H3047" s="7">
        <v>53.97280199152647</v>
      </c>
      <c r="I3047" s="7">
        <v>32.29706289937617</v>
      </c>
      <c r="J3047" s="7">
        <v>3.3517350157728707</v>
      </c>
      <c r="K3047" s="7">
        <v>77.02065965929685</v>
      </c>
      <c r="L3047" s="7">
        <v>79.6528704939919</v>
      </c>
      <c r="M3047" s="7">
        <v>83.28308742274878</v>
      </c>
      <c r="N3047" s="7">
        <v>1.0</v>
      </c>
      <c r="O3047" s="10">
        <v>0.003410287369134321</v>
      </c>
      <c r="P3047" s="15">
        <v>0.0025</v>
      </c>
      <c r="Q3047" s="11">
        <v>4.0</v>
      </c>
    </row>
    <row r="3048">
      <c r="A3048" s="6" t="s">
        <v>3110</v>
      </c>
      <c r="B3048" s="7">
        <v>4547.97</v>
      </c>
      <c r="C3048" s="7">
        <v>4583.5</v>
      </c>
      <c r="D3048" s="7">
        <v>4539.21</v>
      </c>
      <c r="E3048" s="7">
        <v>4582.64</v>
      </c>
      <c r="F3048" s="7">
        <v>4547.35</v>
      </c>
      <c r="G3048" s="10">
        <v>0.00809087829365635</v>
      </c>
      <c r="H3048" s="7">
        <v>55.86121663797621</v>
      </c>
      <c r="I3048" s="7">
        <v>37.00989364709618</v>
      </c>
      <c r="J3048" s="7">
        <v>3.0201261829653028</v>
      </c>
      <c r="K3048" s="7">
        <v>75.12515890079884</v>
      </c>
      <c r="L3048" s="7">
        <v>85.81401988009661</v>
      </c>
      <c r="M3048" s="7">
        <v>80.99705883630442</v>
      </c>
      <c r="N3048" s="7">
        <v>2.0</v>
      </c>
      <c r="O3048" s="10">
        <v>0.01150116566279067</v>
      </c>
      <c r="P3048" s="15">
        <v>0.0025</v>
      </c>
      <c r="Q3048" s="11">
        <v>4.0</v>
      </c>
    </row>
    <row r="3049">
      <c r="A3049" s="6" t="s">
        <v>3111</v>
      </c>
      <c r="B3049" s="7">
        <v>4572.45</v>
      </c>
      <c r="C3049" s="7">
        <v>4593.45</v>
      </c>
      <c r="D3049" s="7">
        <v>4514.17</v>
      </c>
      <c r="E3049" s="7">
        <v>4525.12</v>
      </c>
      <c r="F3049" s="7">
        <v>4800.62</v>
      </c>
      <c r="G3049" s="10">
        <v>-0.012551716914267853</v>
      </c>
      <c r="H3049" s="7">
        <v>52.11565869274</v>
      </c>
      <c r="I3049" s="7">
        <v>40.031046656224945</v>
      </c>
      <c r="J3049" s="7">
        <v>1.7742801592445137</v>
      </c>
      <c r="K3049" s="7">
        <v>63.954613716001994</v>
      </c>
      <c r="L3049" s="7">
        <v>62.8112050389524</v>
      </c>
      <c r="M3049" s="7">
        <v>76.09269847101363</v>
      </c>
      <c r="N3049" s="7">
        <v>1.0</v>
      </c>
      <c r="O3049" s="10">
        <v>-0.012551716914267853</v>
      </c>
      <c r="P3049" s="15">
        <v>0.0025</v>
      </c>
      <c r="Q3049" s="11">
        <v>1.0</v>
      </c>
    </row>
    <row r="3050">
      <c r="A3050" s="6" t="s">
        <v>3112</v>
      </c>
      <c r="B3050" s="7">
        <v>4494.17</v>
      </c>
      <c r="C3050" s="7">
        <v>4503.94</v>
      </c>
      <c r="D3050" s="7">
        <v>4450.04</v>
      </c>
      <c r="E3050" s="7">
        <v>4481.15</v>
      </c>
      <c r="F3050" s="7">
        <v>4986.83</v>
      </c>
      <c r="G3050" s="10">
        <v>-0.009716869386889244</v>
      </c>
      <c r="H3050" s="7">
        <v>45.0796157590903</v>
      </c>
      <c r="I3050" s="7">
        <v>41.04076047679801</v>
      </c>
      <c r="J3050" s="7">
        <v>1.2672410477326026</v>
      </c>
      <c r="K3050" s="7">
        <v>55.893529671224464</v>
      </c>
      <c r="L3050" s="7">
        <v>36.712195517367064</v>
      </c>
      <c r="M3050" s="7">
        <v>61.77914014547202</v>
      </c>
      <c r="N3050" s="7">
        <v>2.0</v>
      </c>
      <c r="O3050" s="10">
        <v>-0.0222685863011571</v>
      </c>
      <c r="P3050" s="15">
        <v>0.0025</v>
      </c>
      <c r="Q3050" s="11">
        <v>2.0</v>
      </c>
    </row>
    <row r="3051">
      <c r="A3051" s="6" t="s">
        <v>3113</v>
      </c>
      <c r="B3051" s="7">
        <v>4474.65</v>
      </c>
      <c r="C3051" s="7">
        <v>4521.16</v>
      </c>
      <c r="D3051" s="7">
        <v>4450.3</v>
      </c>
      <c r="E3051" s="7">
        <v>4500.21</v>
      </c>
      <c r="F3051" s="7">
        <v>4821.49</v>
      </c>
      <c r="G3051" s="10">
        <v>0.004253372460194459</v>
      </c>
      <c r="H3051" s="7">
        <v>40.57377453461686</v>
      </c>
      <c r="I3051" s="7">
        <v>40.947363288361785</v>
      </c>
      <c r="J3051" s="7">
        <v>1.1426593330512713</v>
      </c>
      <c r="K3051" s="7">
        <v>53.329025077638356</v>
      </c>
      <c r="L3051" s="7">
        <v>35.63849765258209</v>
      </c>
      <c r="M3051" s="7">
        <v>45.05396606963385</v>
      </c>
      <c r="N3051" s="7">
        <v>1.0</v>
      </c>
      <c r="O3051" s="10">
        <v>0.004253372460194459</v>
      </c>
      <c r="P3051" s="15">
        <v>0.0025</v>
      </c>
      <c r="Q3051" s="11">
        <v>4.0</v>
      </c>
    </row>
    <row r="3052">
      <c r="A3052" s="6" t="s">
        <v>3114</v>
      </c>
      <c r="B3052" s="7">
        <v>4494.15</v>
      </c>
      <c r="C3052" s="7">
        <v>4520.41</v>
      </c>
      <c r="D3052" s="7">
        <v>4474.6</v>
      </c>
      <c r="E3052" s="7">
        <v>4488.28</v>
      </c>
      <c r="F3052" s="7">
        <v>4083.2</v>
      </c>
      <c r="G3052" s="10">
        <v>-0.002650987398365919</v>
      </c>
      <c r="H3052" s="7">
        <v>35.62949694239887</v>
      </c>
      <c r="I3052" s="7">
        <v>39.883790019169204</v>
      </c>
      <c r="J3052" s="7">
        <v>1.1003778057633875</v>
      </c>
      <c r="K3052" s="7">
        <v>52.38951786407077</v>
      </c>
      <c r="L3052" s="7">
        <v>20.42080529744726</v>
      </c>
      <c r="M3052" s="7">
        <v>30.92383282246547</v>
      </c>
      <c r="N3052" s="7">
        <v>1.0</v>
      </c>
      <c r="O3052" s="10">
        <v>-0.002650987398365919</v>
      </c>
      <c r="P3052" s="15">
        <v>0.0025</v>
      </c>
      <c r="Q3052" s="11">
        <v>3.0</v>
      </c>
    </row>
    <row r="3053">
      <c r="A3053" s="6" t="s">
        <v>3115</v>
      </c>
      <c r="B3053" s="7">
        <v>4462.64</v>
      </c>
      <c r="C3053" s="7">
        <v>4464.35</v>
      </c>
      <c r="D3053" s="7">
        <v>4408.38</v>
      </c>
      <c r="E3053" s="7">
        <v>4412.53</v>
      </c>
      <c r="F3053" s="7">
        <v>4266.29</v>
      </c>
      <c r="G3053" s="10">
        <v>-0.01687728929567674</v>
      </c>
      <c r="H3053" s="7">
        <v>25.307005986190234</v>
      </c>
      <c r="I3053" s="7">
        <v>36.96843321257341</v>
      </c>
      <c r="J3053" s="7">
        <v>0.7134179851329085</v>
      </c>
      <c r="K3053" s="7">
        <v>41.6371248185287</v>
      </c>
      <c r="L3053" s="7">
        <v>1.8128603879082799</v>
      </c>
      <c r="M3053" s="7">
        <v>19.290721112645876</v>
      </c>
      <c r="N3053" s="7">
        <v>2.0</v>
      </c>
      <c r="O3053" s="10">
        <v>-0.01952827669404266</v>
      </c>
      <c r="P3053" s="15">
        <v>0.0025</v>
      </c>
      <c r="Q3053" s="11">
        <v>1.0</v>
      </c>
    </row>
    <row r="3054">
      <c r="A3054" s="6" t="s">
        <v>3116</v>
      </c>
      <c r="B3054" s="7">
        <v>4437.59</v>
      </c>
      <c r="C3054" s="7">
        <v>4471.0</v>
      </c>
      <c r="D3054" s="7">
        <v>4381.34</v>
      </c>
      <c r="E3054" s="7">
        <v>4397.45</v>
      </c>
      <c r="F3054" s="7">
        <v>4152.09</v>
      </c>
      <c r="G3054" s="10">
        <v>-0.0034175405039738945</v>
      </c>
      <c r="H3054" s="7">
        <v>15.728222405271481</v>
      </c>
      <c r="I3054" s="7">
        <v>32.720391051113026</v>
      </c>
      <c r="J3054" s="7">
        <v>0.8075235725510749</v>
      </c>
      <c r="K3054" s="7">
        <v>44.67568693510119</v>
      </c>
      <c r="L3054" s="7">
        <v>6.2939521800280005</v>
      </c>
      <c r="M3054" s="7">
        <v>9.509205955127847</v>
      </c>
      <c r="N3054" s="7">
        <v>3.0</v>
      </c>
      <c r="O3054" s="10">
        <v>-0.022945817198016555</v>
      </c>
      <c r="P3054" s="15">
        <v>0.0025</v>
      </c>
      <c r="Q3054" s="11">
        <v>2.0</v>
      </c>
    </row>
    <row r="3055">
      <c r="A3055" s="6" t="s">
        <v>3117</v>
      </c>
      <c r="B3055" s="7">
        <v>4394.3</v>
      </c>
      <c r="C3055" s="7">
        <v>4453.92</v>
      </c>
      <c r="D3055" s="7">
        <v>4392.7</v>
      </c>
      <c r="E3055" s="7">
        <v>4446.59</v>
      </c>
      <c r="F3055" s="7">
        <v>3828.15</v>
      </c>
      <c r="G3055" s="10">
        <v>0.01117465804045534</v>
      </c>
      <c r="H3055" s="7">
        <v>11.96423843269713</v>
      </c>
      <c r="I3055" s="7">
        <v>28.569160527429847</v>
      </c>
      <c r="J3055" s="7">
        <v>0.7591343635411232</v>
      </c>
      <c r="K3055" s="7">
        <v>43.15385903854393</v>
      </c>
      <c r="L3055" s="7">
        <v>25.492264416315045</v>
      </c>
      <c r="M3055" s="7">
        <v>11.199692328083776</v>
      </c>
      <c r="N3055" s="7">
        <v>1.0</v>
      </c>
      <c r="O3055" s="10">
        <v>0.01117465804045534</v>
      </c>
      <c r="P3055" s="15">
        <v>0.0025</v>
      </c>
      <c r="Q3055" s="11">
        <v>5.0</v>
      </c>
    </row>
    <row r="3056">
      <c r="A3056" s="6" t="s">
        <v>3118</v>
      </c>
      <c r="B3056" s="7">
        <v>4449.12</v>
      </c>
      <c r="C3056" s="7">
        <v>4460.46</v>
      </c>
      <c r="D3056" s="7">
        <v>4390.77</v>
      </c>
      <c r="E3056" s="7">
        <v>4392.59</v>
      </c>
      <c r="F3056" s="7">
        <v>4083.09</v>
      </c>
      <c r="G3056" s="10">
        <v>-0.012144137417661623</v>
      </c>
      <c r="H3056" s="7">
        <v>4.57121123557863</v>
      </c>
      <c r="I3056" s="7">
        <v>23.769570669059608</v>
      </c>
      <c r="J3056" s="7">
        <v>0.5813765858001345</v>
      </c>
      <c r="K3056" s="7">
        <v>36.76395559543291</v>
      </c>
      <c r="L3056" s="7">
        <v>4.395218002812939</v>
      </c>
      <c r="M3056" s="7">
        <v>12.060478199718661</v>
      </c>
      <c r="N3056" s="7">
        <v>1.0</v>
      </c>
      <c r="O3056" s="10">
        <v>-0.012144137417661623</v>
      </c>
      <c r="P3056" s="15">
        <v>0.0025</v>
      </c>
      <c r="Q3056" s="11">
        <v>1.0</v>
      </c>
    </row>
    <row r="3057">
      <c r="A3057" s="6" t="s">
        <v>3119</v>
      </c>
      <c r="B3057" s="7">
        <v>4385.63</v>
      </c>
      <c r="C3057" s="7">
        <v>4410.31</v>
      </c>
      <c r="D3057" s="7">
        <v>4370.3</v>
      </c>
      <c r="E3057" s="7">
        <v>4391.69</v>
      </c>
      <c r="F3057" s="7">
        <v>3910.49</v>
      </c>
      <c r="G3057" s="10">
        <v>-2.0489050878878877E-4</v>
      </c>
      <c r="H3057" s="7">
        <v>-1.3449349870716105</v>
      </c>
      <c r="I3057" s="7">
        <v>18.746669537833363</v>
      </c>
      <c r="J3057" s="7">
        <v>0.4898429261253266</v>
      </c>
      <c r="K3057" s="7">
        <v>32.878830213281205</v>
      </c>
      <c r="L3057" s="7">
        <v>8.011235955055962</v>
      </c>
      <c r="M3057" s="7">
        <v>12.632906124727981</v>
      </c>
      <c r="N3057" s="7">
        <v>2.0</v>
      </c>
      <c r="O3057" s="10">
        <v>-0.012349027926450411</v>
      </c>
      <c r="P3057" s="15">
        <v>0.0025</v>
      </c>
      <c r="Q3057" s="11">
        <v>3.0</v>
      </c>
    </row>
    <row r="3058">
      <c r="A3058" s="6" t="s">
        <v>3120</v>
      </c>
      <c r="B3058" s="7">
        <v>4390.63</v>
      </c>
      <c r="C3058" s="7">
        <v>4471.03</v>
      </c>
      <c r="D3058" s="7">
        <v>4390.63</v>
      </c>
      <c r="E3058" s="7">
        <v>4462.21</v>
      </c>
      <c r="F3058" s="7">
        <v>4108.12</v>
      </c>
      <c r="G3058" s="10">
        <v>0.01605759969396757</v>
      </c>
      <c r="H3058" s="7">
        <v>-0.33923832405344</v>
      </c>
      <c r="I3058" s="7">
        <v>14.929487965456001</v>
      </c>
      <c r="J3058" s="7">
        <v>0.5299161902647517</v>
      </c>
      <c r="K3058" s="7">
        <v>34.63694244408576</v>
      </c>
      <c r="L3058" s="7">
        <v>35.69736279954937</v>
      </c>
      <c r="M3058" s="7">
        <v>16.03460558580609</v>
      </c>
      <c r="N3058" s="7">
        <v>1.0</v>
      </c>
      <c r="O3058" s="10">
        <v>0.01605759969396757</v>
      </c>
      <c r="P3058" s="15">
        <v>0.0025</v>
      </c>
      <c r="Q3058" s="11">
        <v>5.0</v>
      </c>
    </row>
    <row r="3059">
      <c r="A3059" s="6" t="s">
        <v>3121</v>
      </c>
      <c r="B3059" s="7">
        <v>4472.26</v>
      </c>
      <c r="C3059" s="7">
        <v>4488.29</v>
      </c>
      <c r="D3059" s="7">
        <v>4448.76</v>
      </c>
      <c r="E3059" s="7">
        <v>4459.45</v>
      </c>
      <c r="F3059" s="7">
        <v>4290.45</v>
      </c>
      <c r="G3059" s="10">
        <v>-6.185275905885689E-4</v>
      </c>
      <c r="H3059" s="7">
        <v>0.2323956805803391</v>
      </c>
      <c r="I3059" s="7">
        <v>11.99006950848087</v>
      </c>
      <c r="J3059" s="7">
        <v>0.5717921844587535</v>
      </c>
      <c r="K3059" s="7">
        <v>36.37835778243484</v>
      </c>
      <c r="L3059" s="7">
        <v>38.29960905614977</v>
      </c>
      <c r="M3059" s="7">
        <v>27.3360692702517</v>
      </c>
      <c r="N3059" s="7">
        <v>1.0</v>
      </c>
      <c r="O3059" s="10">
        <v>-6.185275905885689E-4</v>
      </c>
      <c r="P3059" s="15">
        <v>0.0025</v>
      </c>
      <c r="Q3059" s="11">
        <v>3.0</v>
      </c>
    </row>
    <row r="3060">
      <c r="A3060" s="6" t="s">
        <v>3122</v>
      </c>
      <c r="B3060" s="7">
        <v>4489.17</v>
      </c>
      <c r="C3060" s="7">
        <v>4512.94</v>
      </c>
      <c r="D3060" s="7">
        <v>4384.47</v>
      </c>
      <c r="E3060" s="7">
        <v>4393.66</v>
      </c>
      <c r="F3060" s="7">
        <v>4636.89</v>
      </c>
      <c r="G3060" s="10">
        <v>-0.014752940385025051</v>
      </c>
      <c r="H3060" s="7">
        <v>-4.5705964318067345</v>
      </c>
      <c r="I3060" s="7">
        <v>8.677936320423349</v>
      </c>
      <c r="J3060" s="7">
        <v>0.5826975892584701</v>
      </c>
      <c r="K3060" s="7">
        <v>36.81673575629045</v>
      </c>
      <c r="L3060" s="7">
        <v>10.46829486892212</v>
      </c>
      <c r="M3060" s="7">
        <v>28.155088908207087</v>
      </c>
      <c r="N3060" s="7">
        <v>2.0</v>
      </c>
      <c r="O3060" s="10">
        <v>-0.01537146797561362</v>
      </c>
      <c r="P3060" s="15">
        <v>0.0025</v>
      </c>
      <c r="Q3060" s="11">
        <v>1.0</v>
      </c>
    </row>
    <row r="3061">
      <c r="A3061" s="6" t="s">
        <v>3123</v>
      </c>
      <c r="B3061" s="7">
        <v>4385.83</v>
      </c>
      <c r="C3061" s="7">
        <v>4385.83</v>
      </c>
      <c r="D3061" s="7">
        <v>4267.62</v>
      </c>
      <c r="E3061" s="7">
        <v>4271.78</v>
      </c>
      <c r="F3061" s="7">
        <v>4651.94</v>
      </c>
      <c r="G3061" s="10">
        <v>-0.027739970776072823</v>
      </c>
      <c r="H3061" s="7">
        <v>-18.004158953685874</v>
      </c>
      <c r="I3061" s="7">
        <v>3.341517265601505</v>
      </c>
      <c r="J3061" s="7">
        <v>0.3903643400507166</v>
      </c>
      <c r="K3061" s="7">
        <v>28.076406220003975</v>
      </c>
      <c r="L3061" s="7">
        <v>1.2767394039836282</v>
      </c>
      <c r="M3061" s="7">
        <v>16.681547776351838</v>
      </c>
      <c r="N3061" s="7">
        <v>3.0</v>
      </c>
      <c r="O3061" s="10">
        <v>-0.043111438751686444</v>
      </c>
      <c r="P3061" s="15">
        <v>0.0025</v>
      </c>
      <c r="Q3061" s="11">
        <v>1.0</v>
      </c>
    </row>
    <row r="3062">
      <c r="A3062" s="6" t="s">
        <v>3124</v>
      </c>
      <c r="B3062" s="7">
        <v>4255.34</v>
      </c>
      <c r="C3062" s="7">
        <v>4299.02</v>
      </c>
      <c r="D3062" s="7">
        <v>4200.82</v>
      </c>
      <c r="E3062" s="7">
        <v>4296.12</v>
      </c>
      <c r="F3062" s="7">
        <v>5240.04</v>
      </c>
      <c r="G3062" s="10">
        <v>0.005697858972138112</v>
      </c>
      <c r="H3062" s="7">
        <v>-26.382201853121842</v>
      </c>
      <c r="I3062" s="7">
        <v>-2.6032265581431644</v>
      </c>
      <c r="J3062" s="7">
        <v>0.3626940700209099</v>
      </c>
      <c r="K3062" s="7">
        <v>26.615957168973694</v>
      </c>
      <c r="L3062" s="7">
        <v>24.27221557191253</v>
      </c>
      <c r="M3062" s="7">
        <v>12.00574994827276</v>
      </c>
      <c r="N3062" s="7">
        <v>1.0</v>
      </c>
      <c r="O3062" s="10">
        <v>0.005697858972138112</v>
      </c>
      <c r="P3062" s="15">
        <v>0.0025</v>
      </c>
      <c r="Q3062" s="11">
        <v>4.0</v>
      </c>
    </row>
    <row r="3063">
      <c r="A3063" s="6" t="s">
        <v>3125</v>
      </c>
      <c r="B3063" s="7">
        <v>4278.14</v>
      </c>
      <c r="C3063" s="7">
        <v>4278.14</v>
      </c>
      <c r="D3063" s="7">
        <v>4175.04</v>
      </c>
      <c r="E3063" s="7">
        <v>4175.2</v>
      </c>
      <c r="F3063" s="7">
        <v>4689.97</v>
      </c>
      <c r="G3063" s="10">
        <v>-0.02814632738377887</v>
      </c>
      <c r="H3063" s="7">
        <v>-42.291583590820665</v>
      </c>
      <c r="I3063" s="7">
        <v>-10.540897964678663</v>
      </c>
      <c r="J3063" s="7">
        <v>0.31786814300752636</v>
      </c>
      <c r="K3063" s="7">
        <v>24.119874563635378</v>
      </c>
      <c r="L3063" s="7">
        <v>0.046226742170303516</v>
      </c>
      <c r="M3063" s="7">
        <v>8.531727239355488</v>
      </c>
      <c r="N3063" s="7">
        <v>1.0</v>
      </c>
      <c r="O3063" s="10">
        <v>-0.02814632738377887</v>
      </c>
      <c r="P3063" s="15">
        <v>0.0025</v>
      </c>
      <c r="Q3063" s="11">
        <v>1.0</v>
      </c>
    </row>
    <row r="3064">
      <c r="A3064" s="6" t="s">
        <v>3126</v>
      </c>
      <c r="B3064" s="7">
        <v>4186.52</v>
      </c>
      <c r="C3064" s="7">
        <v>4240.71</v>
      </c>
      <c r="D3064" s="7">
        <v>4162.9</v>
      </c>
      <c r="E3064" s="7">
        <v>4183.96</v>
      </c>
      <c r="F3064" s="7">
        <v>4769.68</v>
      </c>
      <c r="G3064" s="10">
        <v>0.0020981030848822137</v>
      </c>
      <c r="H3064" s="7">
        <v>-53.57544012501967</v>
      </c>
      <c r="I3064" s="7">
        <v>-19.147806396746866</v>
      </c>
      <c r="J3064" s="7">
        <v>0.36634613334470717</v>
      </c>
      <c r="K3064" s="7">
        <v>26.812103053852155</v>
      </c>
      <c r="L3064" s="7">
        <v>5.878412326243619</v>
      </c>
      <c r="M3064" s="7">
        <v>10.065618213442152</v>
      </c>
      <c r="N3064" s="7">
        <v>1.0</v>
      </c>
      <c r="O3064" s="10">
        <v>0.0020981030848822137</v>
      </c>
      <c r="P3064" s="15">
        <v>0.0025</v>
      </c>
      <c r="Q3064" s="11">
        <v>3.0</v>
      </c>
    </row>
    <row r="3065">
      <c r="A3065" s="6" t="s">
        <v>3127</v>
      </c>
      <c r="B3065" s="7">
        <v>4222.58</v>
      </c>
      <c r="C3065" s="7">
        <v>4308.45</v>
      </c>
      <c r="D3065" s="7">
        <v>4188.63</v>
      </c>
      <c r="E3065" s="7">
        <v>4287.5</v>
      </c>
      <c r="F3065" s="7">
        <v>4854.18</v>
      </c>
      <c r="G3065" s="10">
        <v>0.02474689050564536</v>
      </c>
      <c r="H3065" s="7">
        <v>-53.54592099796719</v>
      </c>
      <c r="I3065" s="7">
        <v>-26.027429316990933</v>
      </c>
      <c r="J3065" s="7">
        <v>0.5464702245154698</v>
      </c>
      <c r="K3065" s="7">
        <v>35.336614688891686</v>
      </c>
      <c r="L3065" s="7">
        <v>34.852171967217785</v>
      </c>
      <c r="M3065" s="7">
        <v>13.59227034521057</v>
      </c>
      <c r="N3065" s="7">
        <v>2.0</v>
      </c>
      <c r="O3065" s="10">
        <v>0.026844993590527572</v>
      </c>
      <c r="P3065" s="15">
        <v>0.0025</v>
      </c>
      <c r="Q3065" s="11">
        <v>5.0</v>
      </c>
    </row>
    <row r="3066">
      <c r="A3066" s="6" t="s">
        <v>3128</v>
      </c>
      <c r="B3066" s="7">
        <v>4253.75</v>
      </c>
      <c r="C3066" s="7">
        <v>4269.68</v>
      </c>
      <c r="D3066" s="7">
        <v>4124.28</v>
      </c>
      <c r="E3066" s="7">
        <v>4131.93</v>
      </c>
      <c r="F3066" s="7">
        <v>5084.03</v>
      </c>
      <c r="G3066" s="10">
        <v>-0.0362845481049562</v>
      </c>
      <c r="H3066" s="7">
        <v>-65.32272600101169</v>
      </c>
      <c r="I3066" s="7">
        <v>-33.886488653795084</v>
      </c>
      <c r="J3066" s="7">
        <v>0.418346527381051</v>
      </c>
      <c r="K3066" s="7">
        <v>29.495367972840853</v>
      </c>
      <c r="L3066" s="7">
        <v>1.9683013430763519</v>
      </c>
      <c r="M3066" s="7">
        <v>14.23296187884592</v>
      </c>
      <c r="N3066" s="7">
        <v>1.0</v>
      </c>
      <c r="O3066" s="10">
        <v>-0.0362845481049562</v>
      </c>
      <c r="P3066" s="15">
        <v>0.0025</v>
      </c>
      <c r="Q3066" s="11">
        <v>1.0</v>
      </c>
    </row>
    <row r="3067">
      <c r="A3067" s="6" t="s">
        <v>3129</v>
      </c>
      <c r="B3067" s="7">
        <v>4130.61</v>
      </c>
      <c r="C3067" s="7">
        <v>4169.81</v>
      </c>
      <c r="D3067" s="7">
        <v>4062.51</v>
      </c>
      <c r="E3067" s="7">
        <v>4155.38</v>
      </c>
      <c r="F3067" s="7">
        <v>5163.79</v>
      </c>
      <c r="G3067" s="10">
        <v>0.005675313957400009</v>
      </c>
      <c r="H3067" s="7">
        <v>-71.93449372703344</v>
      </c>
      <c r="I3067" s="7">
        <v>-41.49608966844276</v>
      </c>
      <c r="J3067" s="7">
        <v>0.5210467498603104</v>
      </c>
      <c r="K3067" s="7">
        <v>34.2558011387988</v>
      </c>
      <c r="L3067" s="7">
        <v>20.618076060653156</v>
      </c>
      <c r="M3067" s="7">
        <v>19.1461831236491</v>
      </c>
      <c r="N3067" s="7">
        <v>1.0</v>
      </c>
      <c r="O3067" s="10">
        <v>0.005675313957400009</v>
      </c>
      <c r="P3067" s="15">
        <v>0.0025</v>
      </c>
      <c r="Q3067" s="11">
        <v>4.0</v>
      </c>
    </row>
    <row r="3068">
      <c r="A3068" s="6" t="s">
        <v>3130</v>
      </c>
      <c r="B3068" s="7">
        <v>4159.78</v>
      </c>
      <c r="C3068" s="7">
        <v>4200.1</v>
      </c>
      <c r="D3068" s="7">
        <v>4147.08</v>
      </c>
      <c r="E3068" s="7">
        <v>4175.48</v>
      </c>
      <c r="F3068" s="7">
        <v>4582.05</v>
      </c>
      <c r="G3068" s="10">
        <v>0.004837102743912579</v>
      </c>
      <c r="H3068" s="7">
        <v>-74.6914685126394</v>
      </c>
      <c r="I3068" s="7">
        <v>-48.13516543728208</v>
      </c>
      <c r="J3068" s="7">
        <v>0.5746234333678281</v>
      </c>
      <c r="K3068" s="7">
        <v>36.492752564898325</v>
      </c>
      <c r="L3068" s="7">
        <v>25.08047865373077</v>
      </c>
      <c r="M3068" s="7">
        <v>15.888952019153427</v>
      </c>
      <c r="N3068" s="7">
        <v>2.0</v>
      </c>
      <c r="O3068" s="10">
        <v>0.010512416701312588</v>
      </c>
      <c r="P3068" s="15">
        <v>0.0025</v>
      </c>
      <c r="Q3068" s="11">
        <v>4.0</v>
      </c>
    </row>
    <row r="3069">
      <c r="A3069" s="6" t="s">
        <v>3131</v>
      </c>
      <c r="B3069" s="7">
        <v>4181.18</v>
      </c>
      <c r="C3069" s="7">
        <v>4307.66</v>
      </c>
      <c r="D3069" s="7">
        <v>4148.91</v>
      </c>
      <c r="E3069" s="7">
        <v>4300.17</v>
      </c>
      <c r="F3069" s="7">
        <v>5136.36</v>
      </c>
      <c r="G3069" s="10">
        <v>0.029862434977535643</v>
      </c>
      <c r="H3069" s="7">
        <v>-66.05352603968004</v>
      </c>
      <c r="I3069" s="7">
        <v>-51.71883755776168</v>
      </c>
      <c r="J3069" s="7">
        <v>0.7194051588670425</v>
      </c>
      <c r="K3069" s="7">
        <v>41.84035130737167</v>
      </c>
      <c r="L3069" s="7">
        <v>52.76291543636085</v>
      </c>
      <c r="M3069" s="7">
        <v>32.82049005024826</v>
      </c>
      <c r="N3069" s="7">
        <v>3.0</v>
      </c>
      <c r="O3069" s="10">
        <v>0.04037485167884823</v>
      </c>
      <c r="P3069" s="15">
        <v>0.0025</v>
      </c>
      <c r="Q3069" s="11">
        <v>5.0</v>
      </c>
    </row>
    <row r="3070">
      <c r="A3070" s="6" t="s">
        <v>3132</v>
      </c>
      <c r="B3070" s="7">
        <v>4270.43</v>
      </c>
      <c r="C3070" s="7">
        <v>4270.43</v>
      </c>
      <c r="D3070" s="7">
        <v>4106.01</v>
      </c>
      <c r="E3070" s="7">
        <v>4146.87</v>
      </c>
      <c r="F3070" s="7">
        <v>5077.03</v>
      </c>
      <c r="G3070" s="10">
        <v>-0.035649753381843084</v>
      </c>
      <c r="H3070" s="7">
        <v>-70.76222038662308</v>
      </c>
      <c r="I3070" s="7">
        <v>-55.52751412353396</v>
      </c>
      <c r="J3070" s="7">
        <v>0.6043920659453891</v>
      </c>
      <c r="K3070" s="7">
        <v>37.67109541203388</v>
      </c>
      <c r="L3070" s="7">
        <v>18.728770286170946</v>
      </c>
      <c r="M3070" s="7">
        <v>32.19072145875419</v>
      </c>
      <c r="N3070" s="7">
        <v>1.0</v>
      </c>
      <c r="O3070" s="10">
        <v>-0.035649753381843084</v>
      </c>
      <c r="P3070" s="15">
        <v>0.0075</v>
      </c>
      <c r="Q3070" s="11">
        <v>1.0</v>
      </c>
    </row>
    <row r="3071">
      <c r="A3071" s="6" t="s">
        <v>3133</v>
      </c>
      <c r="B3071" s="7">
        <v>4128.17</v>
      </c>
      <c r="C3071" s="7">
        <v>4157.69</v>
      </c>
      <c r="D3071" s="7">
        <v>4067.91</v>
      </c>
      <c r="E3071" s="7">
        <v>4123.34</v>
      </c>
      <c r="F3071" s="7">
        <v>5116.94</v>
      </c>
      <c r="G3071" s="10">
        <v>-0.005674159064547417</v>
      </c>
      <c r="H3071" s="7">
        <v>-75.52199834634666</v>
      </c>
      <c r="I3071" s="7">
        <v>-59.526410968096506</v>
      </c>
      <c r="J3071" s="7">
        <v>0.583145631067962</v>
      </c>
      <c r="K3071" s="7">
        <v>36.8346170828632</v>
      </c>
      <c r="L3071" s="7">
        <v>13.504873121239708</v>
      </c>
      <c r="M3071" s="7">
        <v>28.33218628125717</v>
      </c>
      <c r="N3071" s="7">
        <v>2.0</v>
      </c>
      <c r="O3071" s="10">
        <v>-0.0413239124463905</v>
      </c>
      <c r="P3071" s="15">
        <v>0.0075</v>
      </c>
      <c r="Q3071" s="11">
        <v>2.0</v>
      </c>
    </row>
    <row r="3072">
      <c r="A3072" s="6" t="s">
        <v>3134</v>
      </c>
      <c r="B3072" s="7">
        <v>4081.27</v>
      </c>
      <c r="C3072" s="7">
        <v>4081.27</v>
      </c>
      <c r="D3072" s="7">
        <v>3975.48</v>
      </c>
      <c r="E3072" s="7">
        <v>3991.24</v>
      </c>
      <c r="F3072" s="7">
        <v>5954.52</v>
      </c>
      <c r="G3072" s="10">
        <v>-0.032037134944001795</v>
      </c>
      <c r="H3072" s="7">
        <v>-88.92841129659882</v>
      </c>
      <c r="I3072" s="7">
        <v>-65.40681103379697</v>
      </c>
      <c r="J3072" s="7">
        <v>0.39296255719533413</v>
      </c>
      <c r="K3072" s="7">
        <v>28.210561379808098</v>
      </c>
      <c r="L3072" s="7">
        <v>2.9323112417667874</v>
      </c>
      <c r="M3072" s="7">
        <v>11.721984883059148</v>
      </c>
      <c r="N3072" s="7">
        <v>3.0</v>
      </c>
      <c r="O3072" s="10">
        <v>-0.07336104739039229</v>
      </c>
      <c r="P3072" s="15">
        <v>0.0075</v>
      </c>
      <c r="Q3072" s="11">
        <v>1.0</v>
      </c>
    </row>
    <row r="3073">
      <c r="A3073" s="6" t="s">
        <v>3135</v>
      </c>
      <c r="B3073" s="7">
        <v>4035.18</v>
      </c>
      <c r="C3073" s="7">
        <v>4068.82</v>
      </c>
      <c r="D3073" s="7">
        <v>3958.17</v>
      </c>
      <c r="E3073" s="7">
        <v>4001.05</v>
      </c>
      <c r="F3073" s="7">
        <v>5885.82</v>
      </c>
      <c r="G3073" s="10">
        <v>0.0024578827632516214</v>
      </c>
      <c r="H3073" s="7">
        <v>-97.6360178952691</v>
      </c>
      <c r="I3073" s="7">
        <v>-71.8526524060914</v>
      </c>
      <c r="J3073" s="7">
        <v>0.4070548060381074</v>
      </c>
      <c r="K3073" s="7">
        <v>28.929562963099187</v>
      </c>
      <c r="L3073" s="7">
        <v>7.729329271590054</v>
      </c>
      <c r="M3073" s="7">
        <v>8.055504544865515</v>
      </c>
      <c r="N3073" s="7">
        <v>1.0</v>
      </c>
      <c r="O3073" s="10">
        <v>0.0024578827632516214</v>
      </c>
      <c r="P3073" s="15">
        <v>0.0075</v>
      </c>
      <c r="Q3073" s="11">
        <v>3.0</v>
      </c>
    </row>
    <row r="3074">
      <c r="A3074" s="6" t="s">
        <v>3136</v>
      </c>
      <c r="B3074" s="7">
        <v>3990.08</v>
      </c>
      <c r="C3074" s="7">
        <v>4049.09</v>
      </c>
      <c r="D3074" s="7">
        <v>3928.82</v>
      </c>
      <c r="E3074" s="7">
        <v>3935.18</v>
      </c>
      <c r="F3074" s="7">
        <v>5816.14</v>
      </c>
      <c r="G3074" s="10">
        <v>-0.016463178415665972</v>
      </c>
      <c r="H3074" s="7">
        <v>-108.60014251935172</v>
      </c>
      <c r="I3074" s="7">
        <v>-79.20215042874347</v>
      </c>
      <c r="J3074" s="7">
        <v>0.4070126880246263</v>
      </c>
      <c r="K3074" s="7">
        <v>28.927435515599456</v>
      </c>
      <c r="L3074" s="7">
        <v>1.3916544495743366</v>
      </c>
      <c r="M3074" s="7">
        <v>4.017764987643726</v>
      </c>
      <c r="N3074" s="7">
        <v>1.0</v>
      </c>
      <c r="O3074" s="10">
        <v>-0.016463178415665972</v>
      </c>
      <c r="P3074" s="15">
        <v>0.0075</v>
      </c>
      <c r="Q3074" s="11">
        <v>1.0</v>
      </c>
    </row>
    <row r="3075">
      <c r="A3075" s="6" t="s">
        <v>3137</v>
      </c>
      <c r="B3075" s="7">
        <v>3903.95</v>
      </c>
      <c r="C3075" s="7">
        <v>3964.8</v>
      </c>
      <c r="D3075" s="7">
        <v>3858.87</v>
      </c>
      <c r="E3075" s="7">
        <v>3930.08</v>
      </c>
      <c r="F3075" s="7">
        <v>6286.45</v>
      </c>
      <c r="G3075" s="10">
        <v>-0.0012960017076728153</v>
      </c>
      <c r="H3075" s="7">
        <v>-116.35949779441034</v>
      </c>
      <c r="I3075" s="7">
        <v>-86.63361990187684</v>
      </c>
      <c r="J3075" s="7">
        <v>0.4794253416414027</v>
      </c>
      <c r="K3075" s="7">
        <v>32.40618692589696</v>
      </c>
      <c r="L3075" s="7">
        <v>15.839227723653199</v>
      </c>
      <c r="M3075" s="7">
        <v>8.320070481605862</v>
      </c>
      <c r="N3075" s="7">
        <v>2.0</v>
      </c>
      <c r="O3075" s="10">
        <v>-0.017759180123338787</v>
      </c>
      <c r="P3075" s="15">
        <v>0.0075</v>
      </c>
      <c r="Q3075" s="11">
        <v>3.0</v>
      </c>
    </row>
    <row r="3076">
      <c r="A3076" s="6" t="s">
        <v>3138</v>
      </c>
      <c r="B3076" s="7">
        <v>3963.9</v>
      </c>
      <c r="C3076" s="7">
        <v>4038.88</v>
      </c>
      <c r="D3076" s="7">
        <v>3963.9</v>
      </c>
      <c r="E3076" s="7">
        <v>4023.89</v>
      </c>
      <c r="F3076" s="7">
        <v>5183.34</v>
      </c>
      <c r="G3076" s="10">
        <v>0.02386974310955501</v>
      </c>
      <c r="H3076" s="7">
        <v>-113.62931178148483</v>
      </c>
      <c r="I3076" s="7">
        <v>-92.03275827779845</v>
      </c>
      <c r="J3076" s="7">
        <v>0.5852618108136932</v>
      </c>
      <c r="K3076" s="7">
        <v>36.91893710057182</v>
      </c>
      <c r="L3076" s="7">
        <v>36.705369455936655</v>
      </c>
      <c r="M3076" s="7">
        <v>17.97875054305473</v>
      </c>
      <c r="N3076" s="7">
        <v>1.0</v>
      </c>
      <c r="O3076" s="10">
        <v>0.02386974310955501</v>
      </c>
      <c r="P3076" s="15">
        <v>0.0075</v>
      </c>
      <c r="Q3076" s="11">
        <v>5.0</v>
      </c>
    </row>
    <row r="3077">
      <c r="A3077" s="6" t="s">
        <v>3139</v>
      </c>
      <c r="B3077" s="7">
        <v>4013.02</v>
      </c>
      <c r="C3077" s="7">
        <v>4046.46</v>
      </c>
      <c r="D3077" s="7">
        <v>3983.99</v>
      </c>
      <c r="E3077" s="7">
        <v>4008.01</v>
      </c>
      <c r="F3077" s="7">
        <v>4415.03</v>
      </c>
      <c r="G3077" s="10">
        <v>-0.003946429947140616</v>
      </c>
      <c r="H3077" s="7">
        <v>-111.46213685077191</v>
      </c>
      <c r="I3077" s="7">
        <v>-95.91863399239315</v>
      </c>
      <c r="J3077" s="7">
        <v>0.6967624920649322</v>
      </c>
      <c r="K3077" s="7">
        <v>41.064232343855245</v>
      </c>
      <c r="L3077" s="7">
        <v>33.173183860492095</v>
      </c>
      <c r="M3077" s="7">
        <v>28.572593680027314</v>
      </c>
      <c r="N3077" s="7">
        <v>1.0</v>
      </c>
      <c r="O3077" s="10">
        <v>-0.003946429947140616</v>
      </c>
      <c r="P3077" s="15">
        <v>0.0075</v>
      </c>
      <c r="Q3077" s="11">
        <v>2.0</v>
      </c>
    </row>
    <row r="3078">
      <c r="A3078" s="6" t="s">
        <v>3140</v>
      </c>
      <c r="B3078" s="7">
        <v>4052.0</v>
      </c>
      <c r="C3078" s="7">
        <v>4090.72</v>
      </c>
      <c r="D3078" s="7">
        <v>4033.93</v>
      </c>
      <c r="E3078" s="7">
        <v>4088.85</v>
      </c>
      <c r="F3078" s="7">
        <v>4841.41</v>
      </c>
      <c r="G3078" s="10">
        <v>0.020169610355263507</v>
      </c>
      <c r="H3078" s="7">
        <v>-102.0452090634526</v>
      </c>
      <c r="I3078" s="7">
        <v>-97.14394900660504</v>
      </c>
      <c r="J3078" s="7">
        <v>0.8274961458238865</v>
      </c>
      <c r="K3078" s="7">
        <v>45.28032235333816</v>
      </c>
      <c r="L3078" s="7">
        <v>51.15441078339785</v>
      </c>
      <c r="M3078" s="7">
        <v>40.34432136660887</v>
      </c>
      <c r="N3078" s="7">
        <v>1.0</v>
      </c>
      <c r="O3078" s="10">
        <v>0.020169610355263507</v>
      </c>
      <c r="P3078" s="15">
        <v>0.0075</v>
      </c>
      <c r="Q3078" s="11">
        <v>5.0</v>
      </c>
    </row>
    <row r="3079">
      <c r="A3079" s="6" t="s">
        <v>3141</v>
      </c>
      <c r="B3079" s="7">
        <v>4051.98</v>
      </c>
      <c r="C3079" s="7">
        <v>4051.98</v>
      </c>
      <c r="D3079" s="7">
        <v>3911.91</v>
      </c>
      <c r="E3079" s="7">
        <v>3923.68</v>
      </c>
      <c r="F3079" s="7">
        <v>5103.22</v>
      </c>
      <c r="G3079" s="10">
        <v>-0.04039522115020117</v>
      </c>
      <c r="H3079" s="7">
        <v>-106.68032023790693</v>
      </c>
      <c r="I3079" s="7">
        <v>-99.05122325286543</v>
      </c>
      <c r="J3079" s="7">
        <v>0.4922402724278454</v>
      </c>
      <c r="K3079" s="7">
        <v>32.98666317502477</v>
      </c>
      <c r="L3079" s="7">
        <v>14.441052608124055</v>
      </c>
      <c r="M3079" s="7">
        <v>32.922882417337995</v>
      </c>
      <c r="N3079" s="7">
        <v>1.0</v>
      </c>
      <c r="O3079" s="10">
        <v>-0.04039522115020117</v>
      </c>
      <c r="P3079" s="15">
        <v>0.0075</v>
      </c>
      <c r="Q3079" s="11">
        <v>1.0</v>
      </c>
    </row>
    <row r="3080">
      <c r="A3080" s="6" t="s">
        <v>3142</v>
      </c>
      <c r="B3080" s="7">
        <v>3899.0</v>
      </c>
      <c r="C3080" s="7">
        <v>3945.96</v>
      </c>
      <c r="D3080" s="7">
        <v>3876.58</v>
      </c>
      <c r="E3080" s="7">
        <v>3900.79</v>
      </c>
      <c r="F3080" s="7">
        <v>5113.55</v>
      </c>
      <c r="G3080" s="10">
        <v>-0.005833809077192807</v>
      </c>
      <c r="H3080" s="7">
        <v>-110.92207035763113</v>
      </c>
      <c r="I3080" s="7">
        <v>-101.42539267381858</v>
      </c>
      <c r="J3080" s="7">
        <v>0.6041038640723481</v>
      </c>
      <c r="K3080" s="7">
        <v>37.65989706793088</v>
      </c>
      <c r="L3080" s="7">
        <v>9.340671583591451</v>
      </c>
      <c r="M3080" s="7">
        <v>24.97871165837112</v>
      </c>
      <c r="N3080" s="7">
        <v>2.0</v>
      </c>
      <c r="O3080" s="10">
        <v>-0.04622903022739398</v>
      </c>
      <c r="P3080" s="15">
        <v>0.0075</v>
      </c>
      <c r="Q3080" s="11">
        <v>2.0</v>
      </c>
    </row>
    <row r="3081">
      <c r="A3081" s="6" t="s">
        <v>3143</v>
      </c>
      <c r="B3081" s="7">
        <v>3927.76</v>
      </c>
      <c r="C3081" s="7">
        <v>3943.42</v>
      </c>
      <c r="D3081" s="7">
        <v>3810.32</v>
      </c>
      <c r="E3081" s="7">
        <v>3901.36</v>
      </c>
      <c r="F3081" s="7">
        <v>5130.73</v>
      </c>
      <c r="G3081" s="10">
        <v>1.4612424662700728E-4</v>
      </c>
      <c r="H3081" s="7">
        <v>-112.93583959265561</v>
      </c>
      <c r="I3081" s="7">
        <v>-103.72748205758599</v>
      </c>
      <c r="J3081" s="7">
        <v>0.5649150452178681</v>
      </c>
      <c r="K3081" s="7">
        <v>36.09876759407221</v>
      </c>
      <c r="L3081" s="7">
        <v>18.30538464631842</v>
      </c>
      <c r="M3081" s="7">
        <v>14.029036279344643</v>
      </c>
      <c r="N3081" s="7">
        <v>1.0</v>
      </c>
      <c r="O3081" s="10">
        <v>1.4612424662700728E-4</v>
      </c>
      <c r="P3081" s="15">
        <v>0.0075</v>
      </c>
      <c r="Q3081" s="11">
        <v>3.0</v>
      </c>
    </row>
    <row r="3082">
      <c r="A3082" s="6" t="s">
        <v>3144</v>
      </c>
      <c r="B3082" s="7">
        <v>3919.42</v>
      </c>
      <c r="C3082" s="7">
        <v>3981.88</v>
      </c>
      <c r="D3082" s="7">
        <v>3909.04</v>
      </c>
      <c r="E3082" s="7">
        <v>3973.75</v>
      </c>
      <c r="F3082" s="7">
        <v>4420.03</v>
      </c>
      <c r="G3082" s="10">
        <v>0.018555067976295414</v>
      </c>
      <c r="H3082" s="7">
        <v>-107.45186005208916</v>
      </c>
      <c r="I3082" s="7">
        <v>-104.47235765648662</v>
      </c>
      <c r="J3082" s="7">
        <v>0.6544772540422041</v>
      </c>
      <c r="K3082" s="7">
        <v>39.55794813396142</v>
      </c>
      <c r="L3082" s="7">
        <v>32.860819560059504</v>
      </c>
      <c r="M3082" s="7">
        <v>20.168958596656456</v>
      </c>
      <c r="N3082" s="7">
        <v>2.0</v>
      </c>
      <c r="O3082" s="10">
        <v>0.018701192222922422</v>
      </c>
      <c r="P3082" s="15">
        <v>0.0075</v>
      </c>
      <c r="Q3082" s="11">
        <v>5.0</v>
      </c>
    </row>
    <row r="3083">
      <c r="A3083" s="6" t="s">
        <v>3145</v>
      </c>
      <c r="B3083" s="7">
        <v>3942.94</v>
      </c>
      <c r="C3083" s="7">
        <v>3955.68</v>
      </c>
      <c r="D3083" s="7">
        <v>3875.13</v>
      </c>
      <c r="E3083" s="7">
        <v>3941.48</v>
      </c>
      <c r="F3083" s="7">
        <v>4923.19</v>
      </c>
      <c r="G3083" s="10">
        <v>-0.008120792702107577</v>
      </c>
      <c r="H3083" s="7">
        <v>-104.50501727754727</v>
      </c>
      <c r="I3083" s="7">
        <v>-104.47888958069876</v>
      </c>
      <c r="J3083" s="7">
        <v>0.41781500056808035</v>
      </c>
      <c r="K3083" s="7">
        <v>29.468936384554624</v>
      </c>
      <c r="L3083" s="7">
        <v>28.506226771858863</v>
      </c>
      <c r="M3083" s="7">
        <v>26.557476992745595</v>
      </c>
      <c r="N3083" s="7">
        <v>1.0</v>
      </c>
      <c r="O3083" s="10">
        <v>-0.008120792702107577</v>
      </c>
      <c r="P3083" s="15">
        <v>0.0075</v>
      </c>
      <c r="Q3083" s="11">
        <v>2.0</v>
      </c>
    </row>
    <row r="3084">
      <c r="A3084" s="6" t="s">
        <v>3146</v>
      </c>
      <c r="B3084" s="7">
        <v>3929.59</v>
      </c>
      <c r="C3084" s="7">
        <v>3999.33</v>
      </c>
      <c r="D3084" s="7">
        <v>3925.03</v>
      </c>
      <c r="E3084" s="7">
        <v>3978.73</v>
      </c>
      <c r="F3084" s="7">
        <v>4802.56</v>
      </c>
      <c r="G3084" s="10">
        <v>0.009450764687376316</v>
      </c>
      <c r="H3084" s="7">
        <v>-98.033786986638</v>
      </c>
      <c r="I3084" s="7">
        <v>-103.18986906188661</v>
      </c>
      <c r="J3084" s="7">
        <v>0.636697564875435</v>
      </c>
      <c r="K3084" s="7">
        <v>38.90135713154144</v>
      </c>
      <c r="L3084" s="7">
        <v>48.48144629645626</v>
      </c>
      <c r="M3084" s="7">
        <v>36.61616420945821</v>
      </c>
      <c r="N3084" s="7">
        <v>1.0</v>
      </c>
      <c r="O3084" s="10">
        <v>0.009450764687376316</v>
      </c>
      <c r="P3084" s="15">
        <v>0.0075</v>
      </c>
      <c r="Q3084" s="11">
        <v>4.0</v>
      </c>
    </row>
    <row r="3085">
      <c r="A3085" s="6" t="s">
        <v>3147</v>
      </c>
      <c r="B3085" s="7">
        <v>3984.6</v>
      </c>
      <c r="C3085" s="7">
        <v>4075.14</v>
      </c>
      <c r="D3085" s="7">
        <v>3984.6</v>
      </c>
      <c r="E3085" s="7">
        <v>4057.84</v>
      </c>
      <c r="F3085" s="7">
        <v>4709.97</v>
      </c>
      <c r="G3085" s="10">
        <v>0.019883229070582858</v>
      </c>
      <c r="H3085" s="7">
        <v>-85.53577137995262</v>
      </c>
      <c r="I3085" s="7">
        <v>-99.65904952549982</v>
      </c>
      <c r="J3085" s="7">
        <v>0.8508923693316337</v>
      </c>
      <c r="K3085" s="7">
        <v>45.9720069859543</v>
      </c>
      <c r="L3085" s="7">
        <v>88.27389443651936</v>
      </c>
      <c r="M3085" s="7">
        <v>55.087189168278165</v>
      </c>
      <c r="N3085" s="7">
        <v>2.0</v>
      </c>
      <c r="O3085" s="10">
        <v>0.029333993757959174</v>
      </c>
      <c r="P3085" s="15">
        <v>0.0075</v>
      </c>
      <c r="Q3085" s="11">
        <v>5.0</v>
      </c>
    </row>
    <row r="3086">
      <c r="A3086" s="6" t="s">
        <v>3148</v>
      </c>
      <c r="B3086" s="7">
        <v>4077.43</v>
      </c>
      <c r="C3086" s="7">
        <v>4158.49</v>
      </c>
      <c r="D3086" s="7">
        <v>4077.43</v>
      </c>
      <c r="E3086" s="7">
        <v>4158.24</v>
      </c>
      <c r="F3086" s="7">
        <v>4375.62</v>
      </c>
      <c r="G3086" s="10">
        <v>0.024742227391912848</v>
      </c>
      <c r="H3086" s="7">
        <v>-66.75999537608277</v>
      </c>
      <c r="I3086" s="7">
        <v>-93.07923869561643</v>
      </c>
      <c r="J3086" s="7">
        <v>1.543655185884498</v>
      </c>
      <c r="K3086" s="7">
        <v>60.68649534145593</v>
      </c>
      <c r="L3086" s="7">
        <v>99.92819599620874</v>
      </c>
      <c r="M3086" s="7">
        <v>78.89451224306146</v>
      </c>
      <c r="N3086" s="7">
        <v>3.0</v>
      </c>
      <c r="O3086" s="10">
        <v>0.054076221149872025</v>
      </c>
      <c r="P3086" s="15">
        <v>0.0075</v>
      </c>
      <c r="Q3086" s="11">
        <v>5.0</v>
      </c>
    </row>
    <row r="3087">
      <c r="A3087" s="6" t="s">
        <v>3149</v>
      </c>
      <c r="B3087" s="7">
        <v>4151.09</v>
      </c>
      <c r="C3087" s="7">
        <v>4168.34</v>
      </c>
      <c r="D3087" s="7">
        <v>4104.88</v>
      </c>
      <c r="E3087" s="7">
        <v>4132.15</v>
      </c>
      <c r="F3087" s="7">
        <v>6822.64</v>
      </c>
      <c r="G3087" s="10">
        <v>-0.006274289122321018</v>
      </c>
      <c r="H3087" s="7">
        <v>-53.37008545423487</v>
      </c>
      <c r="I3087" s="7">
        <v>-85.13740804734012</v>
      </c>
      <c r="J3087" s="7">
        <v>1.3933747412008264</v>
      </c>
      <c r="K3087" s="7">
        <v>58.21799307958475</v>
      </c>
      <c r="L3087" s="7">
        <v>89.89162616613584</v>
      </c>
      <c r="M3087" s="7">
        <v>92.69790553295464</v>
      </c>
      <c r="N3087" s="7">
        <v>1.0</v>
      </c>
      <c r="O3087" s="10">
        <v>-0.006274289122321018</v>
      </c>
      <c r="P3087" s="15">
        <v>0.0075</v>
      </c>
      <c r="Q3087" s="11">
        <v>2.0</v>
      </c>
    </row>
    <row r="3088">
      <c r="A3088" s="6" t="s">
        <v>3150</v>
      </c>
      <c r="B3088" s="7">
        <v>4149.78</v>
      </c>
      <c r="C3088" s="7">
        <v>4166.54</v>
      </c>
      <c r="D3088" s="7">
        <v>4073.85</v>
      </c>
      <c r="E3088" s="7">
        <v>4101.23</v>
      </c>
      <c r="F3088" s="7">
        <v>4531.8</v>
      </c>
      <c r="G3088" s="10">
        <v>-0.007482787410912013</v>
      </c>
      <c r="H3088" s="7">
        <v>-44.737761892055005</v>
      </c>
      <c r="I3088" s="7">
        <v>-77.0574788162831</v>
      </c>
      <c r="J3088" s="7">
        <v>1.5566170555108603</v>
      </c>
      <c r="K3088" s="7">
        <v>60.88581205994571</v>
      </c>
      <c r="L3088" s="7">
        <v>81.25523713758992</v>
      </c>
      <c r="M3088" s="7">
        <v>90.35835309997816</v>
      </c>
      <c r="N3088" s="7">
        <v>2.0</v>
      </c>
      <c r="O3088" s="10">
        <v>-0.01375707653323303</v>
      </c>
      <c r="P3088" s="15">
        <v>0.0075</v>
      </c>
      <c r="Q3088" s="11">
        <v>2.0</v>
      </c>
    </row>
    <row r="3089">
      <c r="A3089" s="6" t="s">
        <v>3151</v>
      </c>
      <c r="B3089" s="7">
        <v>4095.41</v>
      </c>
      <c r="C3089" s="7">
        <v>4177.51</v>
      </c>
      <c r="D3089" s="7">
        <v>4074.37</v>
      </c>
      <c r="E3089" s="7">
        <v>4176.82</v>
      </c>
      <c r="F3089" s="7">
        <v>4405.79</v>
      </c>
      <c r="G3089" s="10">
        <v>0.018431056049038986</v>
      </c>
      <c r="H3089" s="7">
        <v>-31.434741871634287</v>
      </c>
      <c r="I3089" s="7">
        <v>-67.93293142735334</v>
      </c>
      <c r="J3089" s="7">
        <v>1.8414842098083346</v>
      </c>
      <c r="K3089" s="7">
        <v>64.80712451091</v>
      </c>
      <c r="L3089" s="7">
        <v>99.81208638579469</v>
      </c>
      <c r="M3089" s="7">
        <v>90.3196498965068</v>
      </c>
      <c r="N3089" s="7">
        <v>1.0</v>
      </c>
      <c r="O3089" s="10">
        <v>0.018431056049038986</v>
      </c>
      <c r="P3089" s="15">
        <v>0.0075</v>
      </c>
      <c r="Q3089" s="11">
        <v>5.0</v>
      </c>
    </row>
    <row r="3090">
      <c r="A3090" s="6" t="s">
        <v>3152</v>
      </c>
      <c r="B3090" s="7">
        <v>4137.57</v>
      </c>
      <c r="C3090" s="7">
        <v>4142.67</v>
      </c>
      <c r="D3090" s="7">
        <v>4098.67</v>
      </c>
      <c r="E3090" s="7">
        <v>4108.54</v>
      </c>
      <c r="F3090" s="7">
        <v>3711.11</v>
      </c>
      <c r="G3090" s="10">
        <v>-0.016347364741597616</v>
      </c>
      <c r="H3090" s="7">
        <v>-26.100754768778643</v>
      </c>
      <c r="I3090" s="7">
        <v>-59.5664960956384</v>
      </c>
      <c r="J3090" s="7">
        <v>1.234163208852006</v>
      </c>
      <c r="K3090" s="7">
        <v>55.24051259827897</v>
      </c>
      <c r="L3090" s="7">
        <v>81.2168087366213</v>
      </c>
      <c r="M3090" s="7">
        <v>87.42804408666863</v>
      </c>
      <c r="N3090" s="7">
        <v>1.0</v>
      </c>
      <c r="O3090" s="10">
        <v>-0.016347364741597616</v>
      </c>
      <c r="P3090" s="15">
        <v>0.0075</v>
      </c>
      <c r="Q3090" s="11">
        <v>1.0</v>
      </c>
    </row>
    <row r="3091">
      <c r="A3091" s="6" t="s">
        <v>3153</v>
      </c>
      <c r="B3091" s="7">
        <v>4134.72</v>
      </c>
      <c r="C3091" s="7">
        <v>4168.78</v>
      </c>
      <c r="D3091" s="7">
        <v>4109.18</v>
      </c>
      <c r="E3091" s="7">
        <v>4121.43</v>
      </c>
      <c r="F3091" s="7">
        <v>4332.7</v>
      </c>
      <c r="G3091" s="10">
        <v>0.003137367532018753</v>
      </c>
      <c r="H3091" s="7">
        <v>-20.595998437267554</v>
      </c>
      <c r="I3091" s="7">
        <v>-51.77239656396423</v>
      </c>
      <c r="J3091" s="7">
        <v>1.3281638794051271</v>
      </c>
      <c r="K3091" s="7">
        <v>57.047697164019596</v>
      </c>
      <c r="L3091" s="7">
        <v>84.72725292083119</v>
      </c>
      <c r="M3091" s="7">
        <v>88.58538268108238</v>
      </c>
      <c r="N3091" s="7">
        <v>1.0</v>
      </c>
      <c r="O3091" s="10">
        <v>0.003137367532018753</v>
      </c>
      <c r="P3091" s="15">
        <v>0.0075</v>
      </c>
      <c r="Q3091" s="11">
        <v>4.0</v>
      </c>
    </row>
    <row r="3092">
      <c r="A3092" s="6" t="s">
        <v>3154</v>
      </c>
      <c r="B3092" s="7">
        <v>4096.47</v>
      </c>
      <c r="C3092" s="7">
        <v>4164.86</v>
      </c>
      <c r="D3092" s="7">
        <v>4080.19</v>
      </c>
      <c r="E3092" s="7">
        <v>4160.68</v>
      </c>
      <c r="F3092" s="7">
        <v>4248.21</v>
      </c>
      <c r="G3092" s="10">
        <v>0.00952339357941297</v>
      </c>
      <c r="H3092" s="7">
        <v>-12.917388793636746</v>
      </c>
      <c r="I3092" s="7">
        <v>-44.00139500989874</v>
      </c>
      <c r="J3092" s="7">
        <v>1.2078294080203704</v>
      </c>
      <c r="K3092" s="7">
        <v>54.70664552400176</v>
      </c>
      <c r="L3092" s="7">
        <v>95.4165418448215</v>
      </c>
      <c r="M3092" s="7">
        <v>87.12020116742467</v>
      </c>
      <c r="N3092" s="7">
        <v>2.0</v>
      </c>
      <c r="O3092" s="10">
        <v>0.012660761111431725</v>
      </c>
      <c r="P3092" s="15">
        <v>0.0075</v>
      </c>
      <c r="Q3092" s="11">
        <v>4.0</v>
      </c>
    </row>
    <row r="3093">
      <c r="A3093" s="6" t="s">
        <v>3155</v>
      </c>
      <c r="B3093" s="7">
        <v>4147.12</v>
      </c>
      <c r="C3093" s="7">
        <v>4160.14</v>
      </c>
      <c r="D3093" s="7">
        <v>4107.2</v>
      </c>
      <c r="E3093" s="7">
        <v>4115.77</v>
      </c>
      <c r="F3093" s="7">
        <v>4159.47</v>
      </c>
      <c r="G3093" s="10">
        <v>-0.010793908688002887</v>
      </c>
      <c r="H3093" s="7">
        <v>-10.336741479753073</v>
      </c>
      <c r="I3093" s="7">
        <v>-37.26846430386961</v>
      </c>
      <c r="J3093" s="7">
        <v>1.8523695420660313</v>
      </c>
      <c r="K3093" s="7">
        <v>64.94142903812951</v>
      </c>
      <c r="L3093" s="7">
        <v>83.18581660720614</v>
      </c>
      <c r="M3093" s="7">
        <v>87.77653712428628</v>
      </c>
      <c r="N3093" s="7">
        <v>1.0</v>
      </c>
      <c r="O3093" s="10">
        <v>-0.010793908688002887</v>
      </c>
      <c r="P3093" s="15">
        <v>0.0075</v>
      </c>
      <c r="Q3093" s="11">
        <v>1.0</v>
      </c>
    </row>
    <row r="3094">
      <c r="A3094" s="6" t="s">
        <v>3156</v>
      </c>
      <c r="B3094" s="7">
        <v>4101.65</v>
      </c>
      <c r="C3094" s="7">
        <v>4119.1</v>
      </c>
      <c r="D3094" s="7">
        <v>4017.17</v>
      </c>
      <c r="E3094" s="7">
        <v>4017.82</v>
      </c>
      <c r="F3094" s="7">
        <v>4134.17</v>
      </c>
      <c r="G3094" s="10">
        <v>-0.02379870595295662</v>
      </c>
      <c r="H3094" s="7">
        <v>-16.010744393608093</v>
      </c>
      <c r="I3094" s="7">
        <v>-33.0169203218173</v>
      </c>
      <c r="J3094" s="7">
        <v>1.3895546235270626</v>
      </c>
      <c r="K3094" s="7">
        <v>58.15119729198881</v>
      </c>
      <c r="L3094" s="7">
        <v>56.510253547209885</v>
      </c>
      <c r="M3094" s="7">
        <v>78.3708706664125</v>
      </c>
      <c r="N3094" s="7">
        <v>2.0</v>
      </c>
      <c r="O3094" s="10">
        <v>-0.03459261464095951</v>
      </c>
      <c r="P3094" s="15">
        <v>0.0075</v>
      </c>
      <c r="Q3094" s="11">
        <v>1.0</v>
      </c>
    </row>
    <row r="3095">
      <c r="A3095" s="6" t="s">
        <v>3157</v>
      </c>
      <c r="B3095" s="7">
        <v>3974.39</v>
      </c>
      <c r="C3095" s="7">
        <v>3974.39</v>
      </c>
      <c r="D3095" s="7">
        <v>3900.16</v>
      </c>
      <c r="E3095" s="7">
        <v>3900.86</v>
      </c>
      <c r="F3095" s="7">
        <v>4889.64</v>
      </c>
      <c r="G3095" s="10">
        <v>-0.029110313553120853</v>
      </c>
      <c r="H3095" s="7">
        <v>-29.603872096558916</v>
      </c>
      <c r="I3095" s="7">
        <v>-32.334310676765625</v>
      </c>
      <c r="J3095" s="7">
        <v>0.9988020508888783</v>
      </c>
      <c r="K3095" s="7">
        <v>49.97003332294489</v>
      </c>
      <c r="L3095" s="7">
        <v>8.509160658773732</v>
      </c>
      <c r="M3095" s="7">
        <v>49.401743604396586</v>
      </c>
      <c r="N3095" s="7">
        <v>3.0</v>
      </c>
      <c r="O3095" s="10">
        <v>-0.06370292819408035</v>
      </c>
      <c r="P3095" s="15">
        <v>0.0075</v>
      </c>
      <c r="Q3095" s="11">
        <v>1.0</v>
      </c>
    </row>
    <row r="3096">
      <c r="A3096" s="6" t="s">
        <v>3158</v>
      </c>
      <c r="B3096" s="7">
        <v>3838.15</v>
      </c>
      <c r="C3096" s="7">
        <v>3838.15</v>
      </c>
      <c r="D3096" s="7">
        <v>3734.3</v>
      </c>
      <c r="E3096" s="7">
        <v>3749.63</v>
      </c>
      <c r="F3096" s="7">
        <v>5636.89</v>
      </c>
      <c r="G3096" s="10">
        <v>-0.03876837415339182</v>
      </c>
      <c r="H3096" s="7">
        <v>-51.980324033667785</v>
      </c>
      <c r="I3096" s="7">
        <v>-36.263513348146056</v>
      </c>
      <c r="J3096" s="7">
        <v>0.6058458345790615</v>
      </c>
      <c r="K3096" s="7">
        <v>37.72752162961341</v>
      </c>
      <c r="L3096" s="7">
        <v>3.4588569752487373</v>
      </c>
      <c r="M3096" s="7">
        <v>22.82609039374412</v>
      </c>
      <c r="N3096" s="7">
        <v>4.0</v>
      </c>
      <c r="O3096" s="10">
        <v>-0.10247130234747218</v>
      </c>
      <c r="P3096" s="15">
        <v>0.0075</v>
      </c>
      <c r="Q3096" s="11">
        <v>1.0</v>
      </c>
    </row>
    <row r="3097">
      <c r="A3097" s="6" t="s">
        <v>3159</v>
      </c>
      <c r="B3097" s="7">
        <v>3763.52</v>
      </c>
      <c r="C3097" s="7">
        <v>3778.18</v>
      </c>
      <c r="D3097" s="7">
        <v>3705.68</v>
      </c>
      <c r="E3097" s="7">
        <v>3735.48</v>
      </c>
      <c r="F3097" s="7">
        <v>5153.89</v>
      </c>
      <c r="G3097" s="10">
        <v>-0.003773705672293024</v>
      </c>
      <c r="H3097" s="7">
        <v>-70.04813881022119</v>
      </c>
      <c r="I3097" s="7">
        <v>-43.02043844056109</v>
      </c>
      <c r="J3097" s="7">
        <v>0.6257879343857292</v>
      </c>
      <c r="K3097" s="7">
        <v>38.491362935484595</v>
      </c>
      <c r="L3097" s="7">
        <v>6.315834092787689</v>
      </c>
      <c r="M3097" s="7">
        <v>6.094617242270053</v>
      </c>
      <c r="N3097" s="7">
        <v>5.0</v>
      </c>
      <c r="O3097" s="10">
        <v>-0.1062450080197652</v>
      </c>
      <c r="P3097" s="15">
        <v>0.0075</v>
      </c>
      <c r="Q3097" s="11">
        <v>2.0</v>
      </c>
    </row>
    <row r="3098">
      <c r="A3098" s="6" t="s">
        <v>3160</v>
      </c>
      <c r="B3098" s="7">
        <v>3764.05</v>
      </c>
      <c r="C3098" s="7">
        <v>3837.56</v>
      </c>
      <c r="D3098" s="7">
        <v>3722.3</v>
      </c>
      <c r="E3098" s="7">
        <v>3789.99</v>
      </c>
      <c r="F3098" s="7">
        <v>5530.48</v>
      </c>
      <c r="G3098" s="10">
        <v>0.014592502168395966</v>
      </c>
      <c r="H3098" s="7">
        <v>-79.05718869144994</v>
      </c>
      <c r="I3098" s="7">
        <v>-50.22778849073886</v>
      </c>
      <c r="J3098" s="7">
        <v>0.6571418191066138</v>
      </c>
      <c r="K3098" s="7">
        <v>39.65513461369814</v>
      </c>
      <c r="L3098" s="7">
        <v>17.868723904796195</v>
      </c>
      <c r="M3098" s="7">
        <v>9.214471657610874</v>
      </c>
      <c r="N3098" s="7">
        <v>1.0</v>
      </c>
      <c r="O3098" s="10">
        <v>0.014592502168395966</v>
      </c>
      <c r="P3098" s="15">
        <v>0.0075</v>
      </c>
      <c r="Q3098" s="11">
        <v>5.0</v>
      </c>
    </row>
    <row r="3099">
      <c r="A3099" s="6" t="s">
        <v>3161</v>
      </c>
      <c r="B3099" s="7">
        <v>3728.18</v>
      </c>
      <c r="C3099" s="7">
        <v>3728.18</v>
      </c>
      <c r="D3099" s="7">
        <v>3639.77</v>
      </c>
      <c r="E3099" s="7">
        <v>3666.77</v>
      </c>
      <c r="F3099" s="7">
        <v>5644.93</v>
      </c>
      <c r="G3099" s="10">
        <v>-0.032511959134456765</v>
      </c>
      <c r="H3099" s="7">
        <v>-95.04414015176917</v>
      </c>
      <c r="I3099" s="7">
        <v>-59.191058822944925</v>
      </c>
      <c r="J3099" s="7">
        <v>0.4195276899556186</v>
      </c>
      <c r="K3099" s="7">
        <v>29.554033565117365</v>
      </c>
      <c r="L3099" s="7">
        <v>5.021013872875365</v>
      </c>
      <c r="M3099" s="7">
        <v>9.735190623486416</v>
      </c>
      <c r="N3099" s="7">
        <v>1.0</v>
      </c>
      <c r="O3099" s="10">
        <v>-0.032511959134456765</v>
      </c>
      <c r="P3099" s="15">
        <v>0.015</v>
      </c>
      <c r="Q3099" s="11">
        <v>1.0</v>
      </c>
    </row>
    <row r="3100">
      <c r="A3100" s="6" t="s">
        <v>3162</v>
      </c>
      <c r="B3100" s="7">
        <v>3665.9</v>
      </c>
      <c r="C3100" s="7">
        <v>3707.71</v>
      </c>
      <c r="D3100" s="7">
        <v>3636.87</v>
      </c>
      <c r="E3100" s="7">
        <v>3674.84</v>
      </c>
      <c r="F3100" s="7">
        <v>8520.74</v>
      </c>
      <c r="G3100" s="10">
        <v>0.0022008470670372465</v>
      </c>
      <c r="H3100" s="7">
        <v>-105.84264468447782</v>
      </c>
      <c r="I3100" s="7">
        <v>-68.5213759952515</v>
      </c>
      <c r="J3100" s="7">
        <v>0.2824805925398174</v>
      </c>
      <c r="K3100" s="7">
        <v>22.026110506701258</v>
      </c>
      <c r="L3100" s="7">
        <v>7.023157738976071</v>
      </c>
      <c r="M3100" s="7">
        <v>9.970965172215877</v>
      </c>
      <c r="N3100" s="7">
        <v>1.0</v>
      </c>
      <c r="O3100" s="10">
        <v>0.0022008470670372465</v>
      </c>
      <c r="P3100" s="15">
        <v>0.015</v>
      </c>
      <c r="Q3100" s="11">
        <v>3.0</v>
      </c>
    </row>
    <row r="3101">
      <c r="A3101" s="6" t="s">
        <v>3163</v>
      </c>
      <c r="B3101" s="7">
        <v>3715.31</v>
      </c>
      <c r="C3101" s="7">
        <v>3779.65</v>
      </c>
      <c r="D3101" s="7">
        <v>3715.31</v>
      </c>
      <c r="E3101" s="7">
        <v>3764.79</v>
      </c>
      <c r="F3101" s="7">
        <v>5292.26</v>
      </c>
      <c r="G3101" s="10">
        <v>0.02447725615264877</v>
      </c>
      <c r="H3101" s="7">
        <v>-105.92132892310201</v>
      </c>
      <c r="I3101" s="7">
        <v>-76.00136658082161</v>
      </c>
      <c r="J3101" s="7">
        <v>0.43275377536209547</v>
      </c>
      <c r="K3101" s="7">
        <v>30.20433676768549</v>
      </c>
      <c r="L3101" s="7">
        <v>23.660846404261616</v>
      </c>
      <c r="M3101" s="7">
        <v>11.901672672037684</v>
      </c>
      <c r="N3101" s="7">
        <v>2.0</v>
      </c>
      <c r="O3101" s="10">
        <v>0.026678103219686018</v>
      </c>
      <c r="P3101" s="15">
        <v>0.015</v>
      </c>
      <c r="Q3101" s="11">
        <v>5.0</v>
      </c>
    </row>
    <row r="3102">
      <c r="A3102" s="6" t="s">
        <v>3164</v>
      </c>
      <c r="B3102" s="7">
        <v>3733.89</v>
      </c>
      <c r="C3102" s="7">
        <v>3801.79</v>
      </c>
      <c r="D3102" s="7">
        <v>3717.69</v>
      </c>
      <c r="E3102" s="7">
        <v>3759.89</v>
      </c>
      <c r="F3102" s="7">
        <v>5058.99</v>
      </c>
      <c r="G3102" s="10">
        <v>-0.0013015334188626964</v>
      </c>
      <c r="H3102" s="7">
        <v>-105.16677863799987</v>
      </c>
      <c r="I3102" s="7">
        <v>-81.83444899225726</v>
      </c>
      <c r="J3102" s="7">
        <v>0.45086872586872634</v>
      </c>
      <c r="K3102" s="7">
        <v>31.075776728095292</v>
      </c>
      <c r="L3102" s="7">
        <v>22.754513169576782</v>
      </c>
      <c r="M3102" s="7">
        <v>17.81283910427149</v>
      </c>
      <c r="N3102" s="7">
        <v>1.0</v>
      </c>
      <c r="O3102" s="10">
        <v>-0.0013015334188626964</v>
      </c>
      <c r="P3102" s="15">
        <v>0.015</v>
      </c>
      <c r="Q3102" s="11">
        <v>3.0</v>
      </c>
    </row>
    <row r="3103">
      <c r="A3103" s="6" t="s">
        <v>3165</v>
      </c>
      <c r="B3103" s="7">
        <v>3774.71</v>
      </c>
      <c r="C3103" s="7">
        <v>3802.58</v>
      </c>
      <c r="D3103" s="7">
        <v>3743.52</v>
      </c>
      <c r="E3103" s="7">
        <v>3795.73</v>
      </c>
      <c r="F3103" s="7">
        <v>5098.64</v>
      </c>
      <c r="G3103" s="10">
        <v>0.009532193760987727</v>
      </c>
      <c r="H3103" s="7">
        <v>-100.51809361533606</v>
      </c>
      <c r="I3103" s="7">
        <v>-85.57117791687303</v>
      </c>
      <c r="J3103" s="7">
        <v>0.3869208494208498</v>
      </c>
      <c r="K3103" s="7">
        <v>27.897832063193817</v>
      </c>
      <c r="L3103" s="7">
        <v>29.865954766783886</v>
      </c>
      <c r="M3103" s="7">
        <v>25.42710478020743</v>
      </c>
      <c r="N3103" s="7">
        <v>1.0</v>
      </c>
      <c r="O3103" s="10">
        <v>0.009532193760987727</v>
      </c>
      <c r="P3103" s="15">
        <v>0.015</v>
      </c>
      <c r="Q3103" s="11">
        <v>4.0</v>
      </c>
    </row>
    <row r="3104">
      <c r="A3104" s="6" t="s">
        <v>3166</v>
      </c>
      <c r="B3104" s="7">
        <v>3821.75</v>
      </c>
      <c r="C3104" s="7">
        <v>3913.65</v>
      </c>
      <c r="D3104" s="7">
        <v>3821.75</v>
      </c>
      <c r="E3104" s="7">
        <v>3911.74</v>
      </c>
      <c r="F3104" s="7">
        <v>8120.26</v>
      </c>
      <c r="G3104" s="10">
        <v>0.03056329085577735</v>
      </c>
      <c r="H3104" s="7">
        <v>-86.47609716036732</v>
      </c>
      <c r="I3104" s="7">
        <v>-85.75216176557188</v>
      </c>
      <c r="J3104" s="7">
        <v>0.6443287790067228</v>
      </c>
      <c r="K3104" s="7">
        <v>39.184911632814554</v>
      </c>
      <c r="L3104" s="7">
        <v>51.67603541952586</v>
      </c>
      <c r="M3104" s="7">
        <v>34.76550111862884</v>
      </c>
      <c r="N3104" s="7">
        <v>2.0</v>
      </c>
      <c r="O3104" s="10">
        <v>0.04009548461676508</v>
      </c>
      <c r="P3104" s="15">
        <v>0.015</v>
      </c>
      <c r="Q3104" s="11">
        <v>5.0</v>
      </c>
    </row>
    <row r="3105">
      <c r="A3105" s="6" t="s">
        <v>3167</v>
      </c>
      <c r="B3105" s="7">
        <v>3920.76</v>
      </c>
      <c r="C3105" s="7">
        <v>3927.72</v>
      </c>
      <c r="D3105" s="7">
        <v>3889.66</v>
      </c>
      <c r="E3105" s="7">
        <v>3900.11</v>
      </c>
      <c r="F3105" s="7">
        <v>4325.31</v>
      </c>
      <c r="G3105" s="10">
        <v>-0.0029731014842498877</v>
      </c>
      <c r="H3105" s="7">
        <v>-75.41679968527342</v>
      </c>
      <c r="I3105" s="7">
        <v>-83.6850893495122</v>
      </c>
      <c r="J3105" s="7">
        <v>0.608248517567926</v>
      </c>
      <c r="K3105" s="7">
        <v>37.82055515199541</v>
      </c>
      <c r="L3105" s="7">
        <v>49.857004867516494</v>
      </c>
      <c r="M3105" s="7">
        <v>43.79966501794208</v>
      </c>
      <c r="N3105" s="7">
        <v>1.0</v>
      </c>
      <c r="O3105" s="10">
        <v>-0.0029731014842498877</v>
      </c>
      <c r="P3105" s="15">
        <v>0.015</v>
      </c>
      <c r="Q3105" s="11">
        <v>3.0</v>
      </c>
    </row>
    <row r="3106">
      <c r="A3106" s="6" t="s">
        <v>3168</v>
      </c>
      <c r="B3106" s="7">
        <v>3913.0</v>
      </c>
      <c r="C3106" s="7">
        <v>3945.86</v>
      </c>
      <c r="D3106" s="7">
        <v>3820.14</v>
      </c>
      <c r="E3106" s="7">
        <v>3821.55</v>
      </c>
      <c r="F3106" s="7">
        <v>4270.12</v>
      </c>
      <c r="G3106" s="10">
        <v>-0.020143021607082864</v>
      </c>
      <c r="H3106" s="7">
        <v>-72.15955180951323</v>
      </c>
      <c r="I3106" s="7">
        <v>-81.37998184151242</v>
      </c>
      <c r="J3106" s="7">
        <v>0.47299964258519644</v>
      </c>
      <c r="K3106" s="7">
        <v>32.11132093386361</v>
      </c>
      <c r="L3106" s="7">
        <v>35.29344315554114</v>
      </c>
      <c r="M3106" s="7">
        <v>45.60882781419449</v>
      </c>
      <c r="N3106" s="7">
        <v>2.0</v>
      </c>
      <c r="O3106" s="10">
        <v>-0.023116123091332753</v>
      </c>
      <c r="P3106" s="15">
        <v>0.015</v>
      </c>
      <c r="Q3106" s="11">
        <v>1.0</v>
      </c>
    </row>
    <row r="3107">
      <c r="A3107" s="6" t="s">
        <v>3169</v>
      </c>
      <c r="B3107" s="7">
        <v>3825.09</v>
      </c>
      <c r="C3107" s="7">
        <v>3836.5</v>
      </c>
      <c r="D3107" s="7">
        <v>3799.02</v>
      </c>
      <c r="E3107" s="7">
        <v>3818.83</v>
      </c>
      <c r="F3107" s="7">
        <v>4211.24</v>
      </c>
      <c r="G3107" s="10">
        <v>-7.117530844814943E-4</v>
      </c>
      <c r="H3107" s="7">
        <v>-69.00222596030471</v>
      </c>
      <c r="I3107" s="7">
        <v>-78.90443066527088</v>
      </c>
      <c r="J3107" s="7">
        <v>0.5061863899421266</v>
      </c>
      <c r="K3107" s="7">
        <v>33.60715468698241</v>
      </c>
      <c r="L3107" s="7">
        <v>37.733031955705755</v>
      </c>
      <c r="M3107" s="7">
        <v>40.96115999292113</v>
      </c>
      <c r="N3107" s="7">
        <v>3.0</v>
      </c>
      <c r="O3107" s="10">
        <v>-0.023827876175814246</v>
      </c>
      <c r="P3107" s="15">
        <v>0.015</v>
      </c>
      <c r="Q3107" s="11">
        <v>3.0</v>
      </c>
    </row>
    <row r="3108">
      <c r="A3108" s="6" t="s">
        <v>3170</v>
      </c>
      <c r="B3108" s="7">
        <v>3785.99</v>
      </c>
      <c r="C3108" s="7">
        <v>3818.99</v>
      </c>
      <c r="D3108" s="7">
        <v>3738.67</v>
      </c>
      <c r="E3108" s="7">
        <v>3785.38</v>
      </c>
      <c r="F3108" s="7">
        <v>4840.07</v>
      </c>
      <c r="G3108" s="10">
        <v>-0.008759227302603105</v>
      </c>
      <c r="H3108" s="7">
        <v>-68.41056353189015</v>
      </c>
      <c r="I3108" s="7">
        <v>-76.80565723859473</v>
      </c>
      <c r="J3108" s="7">
        <v>0.5670057002347152</v>
      </c>
      <c r="K3108" s="7">
        <v>36.184022824536356</v>
      </c>
      <c r="L3108" s="7">
        <v>44.000355534486914</v>
      </c>
      <c r="M3108" s="7">
        <v>39.00894354857794</v>
      </c>
      <c r="N3108" s="7">
        <v>4.0</v>
      </c>
      <c r="O3108" s="10">
        <v>-0.032587103478417354</v>
      </c>
      <c r="P3108" s="15">
        <v>0.015</v>
      </c>
      <c r="Q3108" s="11">
        <v>2.0</v>
      </c>
    </row>
    <row r="3109">
      <c r="A3109" s="6" t="s">
        <v>3171</v>
      </c>
      <c r="B3109" s="7">
        <v>3781.0</v>
      </c>
      <c r="C3109" s="7">
        <v>3829.82</v>
      </c>
      <c r="D3109" s="7">
        <v>3752.1</v>
      </c>
      <c r="E3109" s="7">
        <v>3825.33</v>
      </c>
      <c r="F3109" s="7">
        <v>4046.95</v>
      </c>
      <c r="G3109" s="10">
        <v>0.010553762105785897</v>
      </c>
      <c r="H3109" s="7">
        <v>-63.98050819872333</v>
      </c>
      <c r="I3109" s="7">
        <v>-74.24062743062045</v>
      </c>
      <c r="J3109" s="7">
        <v>0.8201067022340774</v>
      </c>
      <c r="K3109" s="7">
        <v>45.05816616286524</v>
      </c>
      <c r="L3109" s="7">
        <v>60.99226512184857</v>
      </c>
      <c r="M3109" s="7">
        <v>47.57521753734708</v>
      </c>
      <c r="N3109" s="7">
        <v>1.0</v>
      </c>
      <c r="O3109" s="10">
        <v>0.010553762105785897</v>
      </c>
      <c r="P3109" s="15">
        <v>0.015</v>
      </c>
      <c r="Q3109" s="11">
        <v>5.0</v>
      </c>
    </row>
    <row r="3110">
      <c r="A3110" s="6" t="s">
        <v>3172</v>
      </c>
      <c r="B3110" s="7">
        <v>3792.61</v>
      </c>
      <c r="C3110" s="7">
        <v>3832.19</v>
      </c>
      <c r="D3110" s="7">
        <v>3742.06</v>
      </c>
      <c r="E3110" s="7">
        <v>3831.39</v>
      </c>
      <c r="F3110" s="7">
        <v>5076.59</v>
      </c>
      <c r="G3110" s="10">
        <v>0.0015841770513916305</v>
      </c>
      <c r="H3110" s="7">
        <v>-59.29712572175504</v>
      </c>
      <c r="I3110" s="7">
        <v>-71.25192708884737</v>
      </c>
      <c r="J3110" s="7">
        <v>1.30435915571604</v>
      </c>
      <c r="K3110" s="7">
        <v>56.60398694710993</v>
      </c>
      <c r="L3110" s="7">
        <v>62.953493640570834</v>
      </c>
      <c r="M3110" s="7">
        <v>55.982038098968765</v>
      </c>
      <c r="N3110" s="7">
        <v>2.0</v>
      </c>
      <c r="O3110" s="10">
        <v>0.012137939157177528</v>
      </c>
      <c r="P3110" s="15">
        <v>0.015</v>
      </c>
      <c r="Q3110" s="11">
        <v>3.0</v>
      </c>
    </row>
    <row r="3111">
      <c r="A3111" s="6" t="s">
        <v>3173</v>
      </c>
      <c r="B3111" s="7">
        <v>3831.98</v>
      </c>
      <c r="C3111" s="7">
        <v>3870.91</v>
      </c>
      <c r="D3111" s="7">
        <v>3809.37</v>
      </c>
      <c r="E3111" s="7">
        <v>3845.08</v>
      </c>
      <c r="F3111" s="7">
        <v>4417.72</v>
      </c>
      <c r="G3111" s="10">
        <v>0.0035731157621646595</v>
      </c>
      <c r="H3111" s="7">
        <v>-53.859978473740284</v>
      </c>
      <c r="I3111" s="7">
        <v>-67.77353736582594</v>
      </c>
      <c r="J3111" s="7">
        <v>1.430682175416536</v>
      </c>
      <c r="K3111" s="7">
        <v>58.85928608380756</v>
      </c>
      <c r="L3111" s="7">
        <v>67.38405773649629</v>
      </c>
      <c r="M3111" s="7">
        <v>63.77660549963857</v>
      </c>
      <c r="N3111" s="7">
        <v>3.0</v>
      </c>
      <c r="O3111" s="10">
        <v>0.015711054919342188</v>
      </c>
      <c r="P3111" s="15">
        <v>0.015</v>
      </c>
      <c r="Q3111" s="11">
        <v>4.0</v>
      </c>
    </row>
    <row r="3112">
      <c r="A3112" s="6" t="s">
        <v>3174</v>
      </c>
      <c r="B3112" s="7">
        <v>3858.85</v>
      </c>
      <c r="C3112" s="7">
        <v>3910.63</v>
      </c>
      <c r="D3112" s="7">
        <v>3858.85</v>
      </c>
      <c r="E3112" s="7">
        <v>3902.62</v>
      </c>
      <c r="F3112" s="7">
        <v>4057.77</v>
      </c>
      <c r="G3112" s="10">
        <v>0.01496457811020836</v>
      </c>
      <c r="H3112" s="7">
        <v>-44.396230875167475</v>
      </c>
      <c r="I3112" s="7">
        <v>-63.09807606769425</v>
      </c>
      <c r="J3112" s="7">
        <v>1.4425888085507714</v>
      </c>
      <c r="K3112" s="7">
        <v>59.05983043485258</v>
      </c>
      <c r="L3112" s="7">
        <v>86.00601961228513</v>
      </c>
      <c r="M3112" s="7">
        <v>72.11452366311742</v>
      </c>
      <c r="N3112" s="7">
        <v>4.0</v>
      </c>
      <c r="O3112" s="10">
        <v>0.03067563302955055</v>
      </c>
      <c r="P3112" s="15">
        <v>0.015</v>
      </c>
      <c r="Q3112" s="11">
        <v>5.0</v>
      </c>
    </row>
    <row r="3113">
      <c r="A3113" s="6" t="s">
        <v>3175</v>
      </c>
      <c r="B3113" s="7">
        <v>3888.26</v>
      </c>
      <c r="C3113" s="7">
        <v>3918.5</v>
      </c>
      <c r="D3113" s="7">
        <v>3869.34</v>
      </c>
      <c r="E3113" s="7">
        <v>3899.38</v>
      </c>
      <c r="F3113" s="7">
        <v>3521.62</v>
      </c>
      <c r="G3113" s="10">
        <v>-8.302114989416807E-4</v>
      </c>
      <c r="H3113" s="7">
        <v>-36.73413539622652</v>
      </c>
      <c r="I3113" s="7">
        <v>-57.8252879334007</v>
      </c>
      <c r="J3113" s="7">
        <v>2.729442379182163</v>
      </c>
      <c r="K3113" s="7">
        <v>73.18633998524756</v>
      </c>
      <c r="L3113" s="7">
        <v>84.95744198841388</v>
      </c>
      <c r="M3113" s="7">
        <v>79.44917311239843</v>
      </c>
      <c r="N3113" s="7">
        <v>1.0</v>
      </c>
      <c r="O3113" s="10">
        <v>-8.302114989416807E-4</v>
      </c>
      <c r="P3113" s="15">
        <v>0.015</v>
      </c>
      <c r="Q3113" s="11">
        <v>3.0</v>
      </c>
    </row>
    <row r="3114">
      <c r="A3114" s="6" t="s">
        <v>3176</v>
      </c>
      <c r="B3114" s="7">
        <v>3880.94</v>
      </c>
      <c r="C3114" s="7">
        <v>3880.94</v>
      </c>
      <c r="D3114" s="7">
        <v>3847.22</v>
      </c>
      <c r="E3114" s="7">
        <v>3854.43</v>
      </c>
      <c r="F3114" s="7">
        <v>3423.48</v>
      </c>
      <c r="G3114" s="10">
        <v>-0.01152747359836699</v>
      </c>
      <c r="H3114" s="7">
        <v>-33.89820149795423</v>
      </c>
      <c r="I3114" s="7">
        <v>-53.03987064631141</v>
      </c>
      <c r="J3114" s="7">
        <v>2.000780161604903</v>
      </c>
      <c r="K3114" s="7">
        <v>66.6753328752623</v>
      </c>
      <c r="L3114" s="7">
        <v>60.34265885924952</v>
      </c>
      <c r="M3114" s="7">
        <v>77.10204015331618</v>
      </c>
      <c r="N3114" s="7">
        <v>2.0</v>
      </c>
      <c r="O3114" s="10">
        <v>-0.01235768509730867</v>
      </c>
      <c r="P3114" s="15">
        <v>0.015</v>
      </c>
      <c r="Q3114" s="11">
        <v>1.0</v>
      </c>
    </row>
    <row r="3115">
      <c r="A3115" s="6" t="s">
        <v>3177</v>
      </c>
      <c r="B3115" s="7">
        <v>3851.95</v>
      </c>
      <c r="C3115" s="7">
        <v>3873.41</v>
      </c>
      <c r="D3115" s="7">
        <v>3802.36</v>
      </c>
      <c r="E3115" s="7">
        <v>3818.8</v>
      </c>
      <c r="F3115" s="7">
        <v>3817.21</v>
      </c>
      <c r="G3115" s="10">
        <v>-0.009243908956706869</v>
      </c>
      <c r="H3115" s="7">
        <v>-34.132290876823845</v>
      </c>
      <c r="I3115" s="7">
        <v>-49.258354692413896</v>
      </c>
      <c r="J3115" s="7">
        <v>1.25111586386461</v>
      </c>
      <c r="K3115" s="7">
        <v>55.577586384947466</v>
      </c>
      <c r="L3115" s="7">
        <v>44.313450497436165</v>
      </c>
      <c r="M3115" s="7">
        <v>63.204517115033184</v>
      </c>
      <c r="N3115" s="7">
        <v>3.0</v>
      </c>
      <c r="O3115" s="10">
        <v>-0.021601594054015537</v>
      </c>
      <c r="P3115" s="15">
        <v>0.015</v>
      </c>
      <c r="Q3115" s="11">
        <v>2.0</v>
      </c>
    </row>
    <row r="3116">
      <c r="A3116" s="6" t="s">
        <v>3178</v>
      </c>
      <c r="B3116" s="7">
        <v>3779.67</v>
      </c>
      <c r="C3116" s="7">
        <v>3829.44</v>
      </c>
      <c r="D3116" s="7">
        <v>3759.07</v>
      </c>
      <c r="E3116" s="7">
        <v>3801.78</v>
      </c>
      <c r="F3116" s="7">
        <v>4109.39</v>
      </c>
      <c r="G3116" s="10">
        <v>-0.004456897454697806</v>
      </c>
      <c r="H3116" s="7">
        <v>-35.2844430582536</v>
      </c>
      <c r="I3116" s="7">
        <v>-46.46357236558184</v>
      </c>
      <c r="J3116" s="7">
        <v>1.184375000000002</v>
      </c>
      <c r="K3116" s="7">
        <v>54.22031473533624</v>
      </c>
      <c r="L3116" s="7">
        <v>30.459964283990594</v>
      </c>
      <c r="M3116" s="7">
        <v>45.03869121355876</v>
      </c>
      <c r="N3116" s="7">
        <v>4.0</v>
      </c>
      <c r="O3116" s="10">
        <v>-0.026058491508713342</v>
      </c>
      <c r="P3116" s="15">
        <v>0.015</v>
      </c>
      <c r="Q3116" s="11">
        <v>2.0</v>
      </c>
    </row>
    <row r="3117">
      <c r="A3117" s="6" t="s">
        <v>3179</v>
      </c>
      <c r="B3117" s="7">
        <v>3763.99</v>
      </c>
      <c r="C3117" s="7">
        <v>3796.41</v>
      </c>
      <c r="D3117" s="7">
        <v>3721.56</v>
      </c>
      <c r="E3117" s="7">
        <v>3790.38</v>
      </c>
      <c r="F3117" s="7">
        <v>4199.69</v>
      </c>
      <c r="G3117" s="10">
        <v>-0.002998595394788781</v>
      </c>
      <c r="H3117" s="7">
        <v>-36.694426185490556</v>
      </c>
      <c r="I3117" s="7">
        <v>-44.50974312956358</v>
      </c>
      <c r="J3117" s="7">
        <v>0.9775775356244764</v>
      </c>
      <c r="K3117" s="7">
        <v>49.43308254741974</v>
      </c>
      <c r="L3117" s="7">
        <v>30.68212215782439</v>
      </c>
      <c r="M3117" s="7">
        <v>35.15184564641705</v>
      </c>
      <c r="N3117" s="7">
        <v>5.0</v>
      </c>
      <c r="O3117" s="10">
        <v>-0.029057086903502123</v>
      </c>
      <c r="P3117" s="15">
        <v>0.015</v>
      </c>
      <c r="Q3117" s="11">
        <v>3.0</v>
      </c>
    </row>
    <row r="3118">
      <c r="A3118" s="6" t="s">
        <v>3180</v>
      </c>
      <c r="B3118" s="7">
        <v>3818.0</v>
      </c>
      <c r="C3118" s="7">
        <v>3863.62</v>
      </c>
      <c r="D3118" s="7">
        <v>3817.18</v>
      </c>
      <c r="E3118" s="7">
        <v>3863.16</v>
      </c>
      <c r="F3118" s="7">
        <v>4143.8</v>
      </c>
      <c r="G3118" s="10">
        <v>0.0192012410365187</v>
      </c>
      <c r="H3118" s="7">
        <v>-31.575131755998427</v>
      </c>
      <c r="I3118" s="7">
        <v>-41.92282085485055</v>
      </c>
      <c r="J3118" s="7">
        <v>0.7963956412405697</v>
      </c>
      <c r="K3118" s="7">
        <v>44.332975596099104</v>
      </c>
      <c r="L3118" s="7">
        <v>63.12973695942924</v>
      </c>
      <c r="M3118" s="7">
        <v>41.42394113374807</v>
      </c>
      <c r="N3118" s="7">
        <v>1.0</v>
      </c>
      <c r="O3118" s="10">
        <v>0.0192012410365187</v>
      </c>
      <c r="P3118" s="15">
        <v>0.015</v>
      </c>
      <c r="Q3118" s="11">
        <v>5.0</v>
      </c>
    </row>
    <row r="3119">
      <c r="A3119" s="6" t="s">
        <v>3181</v>
      </c>
      <c r="B3119" s="7">
        <v>3883.79</v>
      </c>
      <c r="C3119" s="7">
        <v>3902.44</v>
      </c>
      <c r="D3119" s="7">
        <v>3818.63</v>
      </c>
      <c r="E3119" s="7">
        <v>3830.85</v>
      </c>
      <c r="F3119" s="7">
        <v>4046.87</v>
      </c>
      <c r="G3119" s="10">
        <v>-0.008363619420370874</v>
      </c>
      <c r="H3119" s="7">
        <v>-29.7818938781229</v>
      </c>
      <c r="I3119" s="7">
        <v>-39.49463545950502</v>
      </c>
      <c r="J3119" s="7">
        <v>0.7328756556618317</v>
      </c>
      <c r="K3119" s="7">
        <v>42.2924549298909</v>
      </c>
      <c r="L3119" s="7">
        <v>48.7249219794917</v>
      </c>
      <c r="M3119" s="7">
        <v>47.512260365581774</v>
      </c>
      <c r="N3119" s="7">
        <v>1.0</v>
      </c>
      <c r="O3119" s="10">
        <v>-0.008363619420370874</v>
      </c>
      <c r="P3119" s="15">
        <v>0.015</v>
      </c>
      <c r="Q3119" s="11">
        <v>2.0</v>
      </c>
    </row>
    <row r="3120">
      <c r="A3120" s="6" t="s">
        <v>3182</v>
      </c>
      <c r="B3120" s="7">
        <v>3860.73</v>
      </c>
      <c r="C3120" s="7">
        <v>3939.81</v>
      </c>
      <c r="D3120" s="7">
        <v>3860.73</v>
      </c>
      <c r="E3120" s="7">
        <v>3936.69</v>
      </c>
      <c r="F3120" s="7">
        <v>4041.07</v>
      </c>
      <c r="G3120" s="10">
        <v>0.02762833313755437</v>
      </c>
      <c r="H3120" s="7">
        <v>-19.594463701689165</v>
      </c>
      <c r="I3120" s="7">
        <v>-35.51460110794185</v>
      </c>
      <c r="J3120" s="7">
        <v>1.6371181938911021</v>
      </c>
      <c r="K3120" s="7">
        <v>62.079818708296614</v>
      </c>
      <c r="L3120" s="7">
        <v>98.57044673539524</v>
      </c>
      <c r="M3120" s="7">
        <v>70.14170189143873</v>
      </c>
      <c r="N3120" s="7">
        <v>1.0</v>
      </c>
      <c r="O3120" s="10">
        <v>0.02762833313755437</v>
      </c>
      <c r="P3120" s="15">
        <v>0.015</v>
      </c>
      <c r="Q3120" s="11">
        <v>5.0</v>
      </c>
    </row>
    <row r="3121">
      <c r="A3121" s="6" t="s">
        <v>3183</v>
      </c>
      <c r="B3121" s="7">
        <v>3935.32</v>
      </c>
      <c r="C3121" s="7">
        <v>3974.13</v>
      </c>
      <c r="D3121" s="7">
        <v>3922.03</v>
      </c>
      <c r="E3121" s="7">
        <v>3959.9</v>
      </c>
      <c r="F3121" s="7">
        <v>4185.3</v>
      </c>
      <c r="G3121" s="10">
        <v>0.005895816028186125</v>
      </c>
      <c r="H3121" s="7">
        <v>-9.53805015944954</v>
      </c>
      <c r="I3121" s="7">
        <v>-30.31929091824339</v>
      </c>
      <c r="J3121" s="7">
        <v>1.7925280898876434</v>
      </c>
      <c r="K3121" s="7">
        <v>64.19015430422279</v>
      </c>
      <c r="L3121" s="7">
        <v>94.36591835926673</v>
      </c>
      <c r="M3121" s="7">
        <v>80.55376235805123</v>
      </c>
      <c r="N3121" s="7">
        <v>2.0</v>
      </c>
      <c r="O3121" s="10">
        <v>0.033524149165740494</v>
      </c>
      <c r="P3121" s="15">
        <v>0.015</v>
      </c>
      <c r="Q3121" s="11">
        <v>4.0</v>
      </c>
    </row>
    <row r="3122">
      <c r="A3122" s="6" t="s">
        <v>3184</v>
      </c>
      <c r="B3122" s="7">
        <v>3955.47</v>
      </c>
      <c r="C3122" s="7">
        <v>3999.29</v>
      </c>
      <c r="D3122" s="7">
        <v>3927.64</v>
      </c>
      <c r="E3122" s="7">
        <v>3998.95</v>
      </c>
      <c r="F3122" s="7">
        <v>4132.79</v>
      </c>
      <c r="G3122" s="10">
        <v>0.009861360135356885</v>
      </c>
      <c r="H3122" s="7">
        <v>1.564701762925779</v>
      </c>
      <c r="I3122" s="7">
        <v>-23.942492382009558</v>
      </c>
      <c r="J3122" s="7">
        <v>2.4774818401937053</v>
      </c>
      <c r="K3122" s="7">
        <v>71.24355939284223</v>
      </c>
      <c r="L3122" s="7">
        <v>99.87757894357824</v>
      </c>
      <c r="M3122" s="7">
        <v>97.60464801274674</v>
      </c>
      <c r="N3122" s="7">
        <v>3.0</v>
      </c>
      <c r="O3122" s="10">
        <v>0.04338550930109738</v>
      </c>
      <c r="P3122" s="15">
        <v>0.015</v>
      </c>
      <c r="Q3122" s="11">
        <v>4.0</v>
      </c>
    </row>
    <row r="3123">
      <c r="A3123" s="6" t="s">
        <v>3185</v>
      </c>
      <c r="B3123" s="7">
        <v>3998.43</v>
      </c>
      <c r="C3123" s="7">
        <v>4012.44</v>
      </c>
      <c r="D3123" s="7">
        <v>3938.86</v>
      </c>
      <c r="E3123" s="7">
        <v>3961.63</v>
      </c>
      <c r="F3123" s="7">
        <v>3979.24</v>
      </c>
      <c r="G3123" s="10">
        <v>-0.009332449768064044</v>
      </c>
      <c r="H3123" s="7">
        <v>7.268513647830332</v>
      </c>
      <c r="I3123" s="7">
        <v>-17.700291176041578</v>
      </c>
      <c r="J3123" s="7">
        <v>1.7494364106229758</v>
      </c>
      <c r="K3123" s="7">
        <v>63.62890968722507</v>
      </c>
      <c r="L3123" s="7">
        <v>82.53231573157318</v>
      </c>
      <c r="M3123" s="7">
        <v>92.25860434480605</v>
      </c>
      <c r="N3123" s="7">
        <v>1.0</v>
      </c>
      <c r="O3123" s="10">
        <v>-0.009332449768064044</v>
      </c>
      <c r="P3123" s="15">
        <v>0.015</v>
      </c>
      <c r="Q3123" s="11">
        <v>2.0</v>
      </c>
    </row>
    <row r="3124">
      <c r="A3124" s="6" t="s">
        <v>3186</v>
      </c>
      <c r="B3124" s="7">
        <v>3965.72</v>
      </c>
      <c r="C3124" s="7">
        <v>3975.3</v>
      </c>
      <c r="D3124" s="7">
        <v>3943.46</v>
      </c>
      <c r="E3124" s="7">
        <v>3966.84</v>
      </c>
      <c r="F3124" s="7">
        <v>3568.34</v>
      </c>
      <c r="G3124" s="10">
        <v>0.0013151152429681813</v>
      </c>
      <c r="H3124" s="7">
        <v>12.070092604403726</v>
      </c>
      <c r="I3124" s="7">
        <v>-11.746214419952517</v>
      </c>
      <c r="J3124" s="7">
        <v>1.7447627426183576</v>
      </c>
      <c r="K3124" s="7">
        <v>63.56697850517844</v>
      </c>
      <c r="L3124" s="7">
        <v>84.32343234323436</v>
      </c>
      <c r="M3124" s="7">
        <v>88.91110900612858</v>
      </c>
      <c r="N3124" s="7">
        <v>1.0</v>
      </c>
      <c r="O3124" s="10">
        <v>0.0013151152429681813</v>
      </c>
      <c r="P3124" s="15">
        <v>0.015</v>
      </c>
      <c r="Q3124" s="11">
        <v>3.0</v>
      </c>
    </row>
    <row r="3125">
      <c r="A3125" s="6" t="s">
        <v>3187</v>
      </c>
      <c r="B3125" s="7">
        <v>3953.22</v>
      </c>
      <c r="C3125" s="7">
        <v>3953.22</v>
      </c>
      <c r="D3125" s="7">
        <v>3910.74</v>
      </c>
      <c r="E3125" s="7">
        <v>3921.05</v>
      </c>
      <c r="F3125" s="7">
        <v>3778.95</v>
      </c>
      <c r="G3125" s="10">
        <v>-0.01154319307055489</v>
      </c>
      <c r="H3125" s="7">
        <v>12.041698993692535</v>
      </c>
      <c r="I3125" s="7">
        <v>-6.988631737223508</v>
      </c>
      <c r="J3125" s="7">
        <v>1.3336993762628502</v>
      </c>
      <c r="K3125" s="7">
        <v>57.14957932579198</v>
      </c>
      <c r="L3125" s="7">
        <v>68.58154565456552</v>
      </c>
      <c r="M3125" s="7">
        <v>78.47909790979101</v>
      </c>
      <c r="N3125" s="7">
        <v>1.0</v>
      </c>
      <c r="O3125" s="10">
        <v>-0.01154319307055489</v>
      </c>
      <c r="P3125" s="15">
        <v>0.015</v>
      </c>
      <c r="Q3125" s="11">
        <v>1.0</v>
      </c>
    </row>
    <row r="3126">
      <c r="A3126" s="6" t="s">
        <v>3188</v>
      </c>
      <c r="B3126" s="7">
        <v>3951.43</v>
      </c>
      <c r="C3126" s="7">
        <v>4039.56</v>
      </c>
      <c r="D3126" s="7">
        <v>3951.43</v>
      </c>
      <c r="E3126" s="7">
        <v>4023.61</v>
      </c>
      <c r="F3126" s="7">
        <v>4112.18</v>
      </c>
      <c r="G3126" s="10">
        <v>0.026156259165274594</v>
      </c>
      <c r="H3126" s="7">
        <v>20.06365044975928</v>
      </c>
      <c r="I3126" s="7">
        <v>-1.5781752998269507</v>
      </c>
      <c r="J3126" s="7">
        <v>1.5314504085039118</v>
      </c>
      <c r="K3126" s="7">
        <v>60.496954763929175</v>
      </c>
      <c r="L3126" s="7">
        <v>94.98427672955981</v>
      </c>
      <c r="M3126" s="7">
        <v>82.62975157578656</v>
      </c>
      <c r="N3126" s="7">
        <v>1.0</v>
      </c>
      <c r="O3126" s="10">
        <v>0.026156259165274594</v>
      </c>
      <c r="P3126" s="15">
        <v>0.0225</v>
      </c>
      <c r="Q3126" s="11">
        <v>5.0</v>
      </c>
    </row>
    <row r="3127">
      <c r="A3127" s="6" t="s">
        <v>3189</v>
      </c>
      <c r="B3127" s="7">
        <v>4026.13</v>
      </c>
      <c r="C3127" s="7">
        <v>4078.95</v>
      </c>
      <c r="D3127" s="7">
        <v>3992.97</v>
      </c>
      <c r="E3127" s="7">
        <v>4072.43</v>
      </c>
      <c r="F3127" s="7">
        <v>4413.0</v>
      </c>
      <c r="G3127" s="10">
        <v>0.012133382708562635</v>
      </c>
      <c r="H3127" s="7">
        <v>30.014482497107565</v>
      </c>
      <c r="I3127" s="7">
        <v>4.740356259559953</v>
      </c>
      <c r="J3127" s="7">
        <v>1.771098832546119</v>
      </c>
      <c r="K3127" s="7">
        <v>63.91323224364437</v>
      </c>
      <c r="L3127" s="7">
        <v>98.17566244159043</v>
      </c>
      <c r="M3127" s="7">
        <v>87.24716160857191</v>
      </c>
      <c r="N3127" s="7">
        <v>2.0</v>
      </c>
      <c r="O3127" s="10">
        <v>0.03828964187383723</v>
      </c>
      <c r="P3127" s="15">
        <v>0.0225</v>
      </c>
      <c r="Q3127" s="11">
        <v>5.0</v>
      </c>
    </row>
    <row r="3128">
      <c r="A3128" s="6" t="s">
        <v>3190</v>
      </c>
      <c r="B3128" s="7">
        <v>4087.33</v>
      </c>
      <c r="C3128" s="7">
        <v>4140.15</v>
      </c>
      <c r="D3128" s="7">
        <v>4079.22</v>
      </c>
      <c r="E3128" s="7">
        <v>4130.29</v>
      </c>
      <c r="F3128" s="7">
        <v>4616.36</v>
      </c>
      <c r="G3128" s="10">
        <v>0.014207733466259734</v>
      </c>
      <c r="H3128" s="7">
        <v>42.08428558267042</v>
      </c>
      <c r="I3128" s="7">
        <v>12.209142124182048</v>
      </c>
      <c r="J3128" s="7">
        <v>2.537081406363187</v>
      </c>
      <c r="K3128" s="7">
        <v>71.72810333963459</v>
      </c>
      <c r="L3128" s="7">
        <v>97.64447311211455</v>
      </c>
      <c r="M3128" s="7">
        <v>96.93480409442161</v>
      </c>
      <c r="N3128" s="7">
        <v>3.0</v>
      </c>
      <c r="O3128" s="10">
        <v>0.05249737534009696</v>
      </c>
      <c r="P3128" s="15">
        <v>0.0225</v>
      </c>
      <c r="Q3128" s="11">
        <v>5.0</v>
      </c>
    </row>
    <row r="3129">
      <c r="A3129" s="6" t="s">
        <v>3191</v>
      </c>
      <c r="B3129" s="7">
        <v>4112.38</v>
      </c>
      <c r="C3129" s="7">
        <v>4144.95</v>
      </c>
      <c r="D3129" s="7">
        <v>4096.02</v>
      </c>
      <c r="E3129" s="7">
        <v>4118.63</v>
      </c>
      <c r="F3129" s="7">
        <v>4202.81</v>
      </c>
      <c r="G3129" s="10">
        <v>-0.00282304632362373</v>
      </c>
      <c r="H3129" s="7">
        <v>50.13094856329462</v>
      </c>
      <c r="I3129" s="7">
        <v>19.793503412004565</v>
      </c>
      <c r="J3129" s="7">
        <v>2.928167202572353</v>
      </c>
      <c r="K3129" s="7">
        <v>74.5428351587185</v>
      </c>
      <c r="L3129" s="7">
        <v>93.78350929403157</v>
      </c>
      <c r="M3129" s="7">
        <v>96.53454828257884</v>
      </c>
      <c r="N3129" s="7">
        <v>1.0</v>
      </c>
      <c r="O3129" s="10">
        <v>-0.00282304632362373</v>
      </c>
      <c r="P3129" s="15">
        <v>0.0225</v>
      </c>
      <c r="Q3129" s="11">
        <v>3.0</v>
      </c>
    </row>
    <row r="3130">
      <c r="A3130" s="6" t="s">
        <v>3192</v>
      </c>
      <c r="B3130" s="7">
        <v>4104.21</v>
      </c>
      <c r="C3130" s="7">
        <v>4140.47</v>
      </c>
      <c r="D3130" s="7">
        <v>4079.81</v>
      </c>
      <c r="E3130" s="7">
        <v>4091.19</v>
      </c>
      <c r="F3130" s="7">
        <v>4727.71</v>
      </c>
      <c r="G3130" s="10">
        <v>-0.00666240958765416</v>
      </c>
      <c r="H3130" s="7">
        <v>53.675075416338586</v>
      </c>
      <c r="I3130" s="7">
        <v>26.56981781287137</v>
      </c>
      <c r="J3130" s="7">
        <v>2.7442743490838994</v>
      </c>
      <c r="K3130" s="7">
        <v>73.29255533199198</v>
      </c>
      <c r="L3130" s="7">
        <v>87.30248706866016</v>
      </c>
      <c r="M3130" s="7">
        <v>92.9101564916021</v>
      </c>
      <c r="N3130" s="7">
        <v>2.0</v>
      </c>
      <c r="O3130" s="10">
        <v>-0.00948545591127789</v>
      </c>
      <c r="P3130" s="15">
        <v>0.0225</v>
      </c>
      <c r="Q3130" s="11">
        <v>2.0</v>
      </c>
    </row>
    <row r="3131">
      <c r="A3131" s="6" t="s">
        <v>3193</v>
      </c>
      <c r="B3131" s="7">
        <v>4107.96</v>
      </c>
      <c r="C3131" s="7">
        <v>4167.66</v>
      </c>
      <c r="D3131" s="7">
        <v>4107.96</v>
      </c>
      <c r="E3131" s="7">
        <v>4155.17</v>
      </c>
      <c r="F3131" s="7">
        <v>4351.76</v>
      </c>
      <c r="G3131" s="10">
        <v>0.01563848171314459</v>
      </c>
      <c r="H3131" s="7">
        <v>60.943948871955854</v>
      </c>
      <c r="I3131" s="7">
        <v>33.44464402468827</v>
      </c>
      <c r="J3131" s="7">
        <v>3.360794719130217</v>
      </c>
      <c r="K3131" s="7">
        <v>77.06840004155355</v>
      </c>
      <c r="L3131" s="7">
        <v>96.43631590960973</v>
      </c>
      <c r="M3131" s="7">
        <v>92.50743742410049</v>
      </c>
      <c r="N3131" s="7">
        <v>1.0</v>
      </c>
      <c r="O3131" s="10">
        <v>0.01563848171314459</v>
      </c>
      <c r="P3131" s="15">
        <v>0.0225</v>
      </c>
      <c r="Q3131" s="11">
        <v>5.0</v>
      </c>
    </row>
    <row r="3132">
      <c r="A3132" s="6" t="s">
        <v>3194</v>
      </c>
      <c r="B3132" s="7">
        <v>4154.85</v>
      </c>
      <c r="C3132" s="7">
        <v>4161.29</v>
      </c>
      <c r="D3132" s="7">
        <v>4135.42</v>
      </c>
      <c r="E3132" s="7">
        <v>4151.94</v>
      </c>
      <c r="F3132" s="7">
        <v>4283.32</v>
      </c>
      <c r="G3132" s="10">
        <v>-7.773448499099851E-4</v>
      </c>
      <c r="H3132" s="7">
        <v>65.68675344405574</v>
      </c>
      <c r="I3132" s="7">
        <v>39.893065908561766</v>
      </c>
      <c r="J3132" s="7">
        <v>2.8306180665610126</v>
      </c>
      <c r="K3132" s="7">
        <v>73.89455219434697</v>
      </c>
      <c r="L3132" s="7">
        <v>95.49608916139006</v>
      </c>
      <c r="M3132" s="7">
        <v>93.07829737988665</v>
      </c>
      <c r="N3132" s="7">
        <v>1.0</v>
      </c>
      <c r="O3132" s="10">
        <v>-7.773448499099851E-4</v>
      </c>
      <c r="P3132" s="15">
        <v>0.0225</v>
      </c>
      <c r="Q3132" s="11">
        <v>3.0</v>
      </c>
    </row>
    <row r="3133">
      <c r="A3133" s="6" t="s">
        <v>3195</v>
      </c>
      <c r="B3133" s="7">
        <v>4115.87</v>
      </c>
      <c r="C3133" s="7">
        <v>4151.58</v>
      </c>
      <c r="D3133" s="7">
        <v>4107.31</v>
      </c>
      <c r="E3133" s="7">
        <v>4145.19</v>
      </c>
      <c r="F3133" s="7">
        <v>4085.94</v>
      </c>
      <c r="G3133" s="10">
        <v>-0.0016257460367924393</v>
      </c>
      <c r="H3133" s="7">
        <v>68.11559744277702</v>
      </c>
      <c r="I3133" s="7">
        <v>45.53757221540482</v>
      </c>
      <c r="J3133" s="7">
        <v>3.3779408427263755</v>
      </c>
      <c r="K3133" s="7">
        <v>77.15821122477189</v>
      </c>
      <c r="L3133" s="7">
        <v>92.6791125012217</v>
      </c>
      <c r="M3133" s="7">
        <v>94.87050585740717</v>
      </c>
      <c r="N3133" s="7">
        <v>2.0</v>
      </c>
      <c r="O3133" s="10">
        <v>-0.0024030908867024242</v>
      </c>
      <c r="P3133" s="15">
        <v>0.0225</v>
      </c>
      <c r="Q3133" s="11">
        <v>3.0</v>
      </c>
    </row>
    <row r="3134">
      <c r="A3134" s="6" t="s">
        <v>3196</v>
      </c>
      <c r="B3134" s="7">
        <v>4155.93</v>
      </c>
      <c r="C3134" s="7">
        <v>4186.62</v>
      </c>
      <c r="D3134" s="7">
        <v>4128.97</v>
      </c>
      <c r="E3134" s="7">
        <v>4140.06</v>
      </c>
      <c r="F3134" s="7">
        <v>4221.09</v>
      </c>
      <c r="G3134" s="10">
        <v>-0.0012375789770792654</v>
      </c>
      <c r="H3134" s="7">
        <v>68.83306100368054</v>
      </c>
      <c r="I3134" s="7">
        <v>50.19666997305997</v>
      </c>
      <c r="J3134" s="7">
        <v>2.4809933003204305</v>
      </c>
      <c r="K3134" s="7">
        <v>71.27256751950804</v>
      </c>
      <c r="L3134" s="7">
        <v>83.12309699869527</v>
      </c>
      <c r="M3134" s="7">
        <v>90.43276622043568</v>
      </c>
      <c r="N3134" s="7">
        <v>3.0</v>
      </c>
      <c r="O3134" s="10">
        <v>-0.0036406698637816894</v>
      </c>
      <c r="P3134" s="15">
        <v>0.0225</v>
      </c>
      <c r="Q3134" s="11">
        <v>3.0</v>
      </c>
    </row>
    <row r="3135">
      <c r="A3135" s="6" t="s">
        <v>3197</v>
      </c>
      <c r="B3135" s="7">
        <v>4133.11</v>
      </c>
      <c r="C3135" s="7">
        <v>4137.3</v>
      </c>
      <c r="D3135" s="7">
        <v>4112.09</v>
      </c>
      <c r="E3135" s="7">
        <v>4122.47</v>
      </c>
      <c r="F3135" s="7">
        <v>3913.09</v>
      </c>
      <c r="G3135" s="10">
        <v>-0.004248730694724266</v>
      </c>
      <c r="H3135" s="7">
        <v>67.20756309836406</v>
      </c>
      <c r="I3135" s="7">
        <v>53.59884859812079</v>
      </c>
      <c r="J3135" s="7">
        <v>2.0494480666193327</v>
      </c>
      <c r="K3135" s="7">
        <v>67.20718050763146</v>
      </c>
      <c r="L3135" s="7">
        <v>76.7471364361318</v>
      </c>
      <c r="M3135" s="7">
        <v>84.18311531201626</v>
      </c>
      <c r="N3135" s="7">
        <v>4.0</v>
      </c>
      <c r="O3135" s="10">
        <v>-0.007889400558505955</v>
      </c>
      <c r="P3135" s="15">
        <v>0.0225</v>
      </c>
      <c r="Q3135" s="11">
        <v>2.0</v>
      </c>
    </row>
    <row r="3136">
      <c r="A3136" s="6" t="s">
        <v>3198</v>
      </c>
      <c r="B3136" s="7">
        <v>4181.02</v>
      </c>
      <c r="C3136" s="7">
        <v>4211.03</v>
      </c>
      <c r="D3136" s="7">
        <v>4177.26</v>
      </c>
      <c r="E3136" s="7">
        <v>4210.24</v>
      </c>
      <c r="F3136" s="7">
        <v>4546.01</v>
      </c>
      <c r="G3136" s="10">
        <v>0.021290634013103677</v>
      </c>
      <c r="H3136" s="7">
        <v>72.16972214008547</v>
      </c>
      <c r="I3136" s="7">
        <v>57.31302330651373</v>
      </c>
      <c r="J3136" s="7">
        <v>2.3639532631850804</v>
      </c>
      <c r="K3136" s="7">
        <v>70.27307094471422</v>
      </c>
      <c r="L3136" s="7">
        <v>99.7369209763895</v>
      </c>
      <c r="M3136" s="7">
        <v>86.5357181370722</v>
      </c>
      <c r="N3136" s="7">
        <v>1.0</v>
      </c>
      <c r="O3136" s="10">
        <v>0.021290634013103677</v>
      </c>
      <c r="P3136" s="15">
        <v>0.0225</v>
      </c>
      <c r="Q3136" s="11">
        <v>5.0</v>
      </c>
    </row>
    <row r="3137">
      <c r="A3137" s="6" t="s">
        <v>3199</v>
      </c>
      <c r="B3137" s="7">
        <v>4227.4</v>
      </c>
      <c r="C3137" s="7">
        <v>4257.91</v>
      </c>
      <c r="D3137" s="7">
        <v>4201.41</v>
      </c>
      <c r="E3137" s="7">
        <v>4207.27</v>
      </c>
      <c r="F3137" s="7">
        <v>4630.2</v>
      </c>
      <c r="G3137" s="10">
        <v>-7.054229687617203E-4</v>
      </c>
      <c r="H3137" s="7">
        <v>74.99808353015123</v>
      </c>
      <c r="I3137" s="7">
        <v>60.85003535124123</v>
      </c>
      <c r="J3137" s="7">
        <v>3.037491705374936</v>
      </c>
      <c r="K3137" s="7">
        <v>75.23214725942981</v>
      </c>
      <c r="L3137" s="7">
        <v>85.41348618832289</v>
      </c>
      <c r="M3137" s="7">
        <v>87.2991812002814</v>
      </c>
      <c r="N3137" s="7">
        <v>1.0</v>
      </c>
      <c r="O3137" s="10">
        <v>-7.054229687617203E-4</v>
      </c>
      <c r="P3137" s="15">
        <v>0.0225</v>
      </c>
      <c r="Q3137" s="11">
        <v>3.0</v>
      </c>
    </row>
    <row r="3138">
      <c r="A3138" s="6" t="s">
        <v>3200</v>
      </c>
      <c r="B3138" s="7">
        <v>4225.02</v>
      </c>
      <c r="C3138" s="7">
        <v>4280.47</v>
      </c>
      <c r="D3138" s="7">
        <v>4219.78</v>
      </c>
      <c r="E3138" s="7">
        <v>4280.15</v>
      </c>
      <c r="F3138" s="7">
        <v>3788.01</v>
      </c>
      <c r="G3138" s="10">
        <v>0.017322396708554285</v>
      </c>
      <c r="H3138" s="7">
        <v>82.17314634538616</v>
      </c>
      <c r="I3138" s="7">
        <v>65.11465755007022</v>
      </c>
      <c r="J3138" s="7">
        <v>3.598788984737906</v>
      </c>
      <c r="K3138" s="7">
        <v>78.25514492361532</v>
      </c>
      <c r="L3138" s="7">
        <v>99.91345035566478</v>
      </c>
      <c r="M3138" s="7">
        <v>95.02128584012571</v>
      </c>
      <c r="N3138" s="7">
        <v>1.0</v>
      </c>
      <c r="O3138" s="10">
        <v>0.017322396708554285</v>
      </c>
      <c r="P3138" s="15">
        <v>0.0225</v>
      </c>
      <c r="Q3138" s="11">
        <v>5.0</v>
      </c>
    </row>
    <row r="3139">
      <c r="A3139" s="6" t="s">
        <v>3201</v>
      </c>
      <c r="B3139" s="7">
        <v>4269.37</v>
      </c>
      <c r="C3139" s="7">
        <v>4301.79</v>
      </c>
      <c r="D3139" s="7">
        <v>4256.9</v>
      </c>
      <c r="E3139" s="7">
        <v>4297.14</v>
      </c>
      <c r="F3139" s="7">
        <v>3696.83</v>
      </c>
      <c r="G3139" s="10">
        <v>0.003969487050687638</v>
      </c>
      <c r="H3139" s="7">
        <v>88.21351582916986</v>
      </c>
      <c r="I3139" s="7">
        <v>69.73442920589015</v>
      </c>
      <c r="J3139" s="7">
        <v>6.029958539521263</v>
      </c>
      <c r="K3139" s="7">
        <v>85.77516504004731</v>
      </c>
      <c r="L3139" s="7">
        <v>98.67279369791082</v>
      </c>
      <c r="M3139" s="7">
        <v>94.66657674729949</v>
      </c>
      <c r="N3139" s="7">
        <v>2.0</v>
      </c>
      <c r="O3139" s="10">
        <v>0.021291883759241924</v>
      </c>
      <c r="P3139" s="15">
        <v>0.0225</v>
      </c>
      <c r="Q3139" s="11">
        <v>4.0</v>
      </c>
    </row>
    <row r="3140">
      <c r="A3140" s="6" t="s">
        <v>3202</v>
      </c>
      <c r="B3140" s="7">
        <v>4290.46</v>
      </c>
      <c r="C3140" s="7">
        <v>4325.28</v>
      </c>
      <c r="D3140" s="7">
        <v>4277.77</v>
      </c>
      <c r="E3140" s="7">
        <v>4305.2</v>
      </c>
      <c r="F3140" s="7">
        <v>4329.82</v>
      </c>
      <c r="G3140" s="10">
        <v>0.0018756661407353472</v>
      </c>
      <c r="H3140" s="7">
        <v>92.58367977425223</v>
      </c>
      <c r="I3140" s="7">
        <v>74.30427931956257</v>
      </c>
      <c r="J3140" s="7">
        <v>4.7660826534706855</v>
      </c>
      <c r="K3140" s="7">
        <v>82.65720316377903</v>
      </c>
      <c r="L3140" s="7">
        <v>93.95744936956459</v>
      </c>
      <c r="M3140" s="7">
        <v>97.51456447438007</v>
      </c>
      <c r="N3140" s="7">
        <v>3.0</v>
      </c>
      <c r="O3140" s="10">
        <v>0.023167549899977272</v>
      </c>
      <c r="P3140" s="15">
        <v>0.0225</v>
      </c>
      <c r="Q3140" s="11">
        <v>3.0</v>
      </c>
    </row>
    <row r="3141">
      <c r="A3141" s="6" t="s">
        <v>3203</v>
      </c>
      <c r="B3141" s="7">
        <v>4280.4</v>
      </c>
      <c r="C3141" s="7">
        <v>4302.18</v>
      </c>
      <c r="D3141" s="7">
        <v>4253.08</v>
      </c>
      <c r="E3141" s="7">
        <v>4274.04</v>
      </c>
      <c r="F3141" s="7">
        <v>3885.03</v>
      </c>
      <c r="G3141" s="10">
        <v>-0.007237758989129392</v>
      </c>
      <c r="H3141" s="7">
        <v>92.46681471955253</v>
      </c>
      <c r="I3141" s="7">
        <v>77.93678639956056</v>
      </c>
      <c r="J3141" s="7">
        <v>2.9032379873501575</v>
      </c>
      <c r="K3141" s="7">
        <v>74.38024524149287</v>
      </c>
      <c r="L3141" s="7">
        <v>79.17581077785914</v>
      </c>
      <c r="M3141" s="7">
        <v>90.60201794844484</v>
      </c>
      <c r="N3141" s="7">
        <v>1.0</v>
      </c>
      <c r="O3141" s="10">
        <v>-0.007237758989129392</v>
      </c>
      <c r="P3141" s="15">
        <v>0.0225</v>
      </c>
      <c r="Q3141" s="11">
        <v>2.0</v>
      </c>
    </row>
    <row r="3142">
      <c r="A3142" s="6" t="s">
        <v>3204</v>
      </c>
      <c r="B3142" s="7">
        <v>4273.13</v>
      </c>
      <c r="C3142" s="7">
        <v>4292.53</v>
      </c>
      <c r="D3142" s="7">
        <v>4261.98</v>
      </c>
      <c r="E3142" s="7">
        <v>4283.74</v>
      </c>
      <c r="F3142" s="7">
        <v>3340.33</v>
      </c>
      <c r="G3142" s="10">
        <v>0.0022695154935376874</v>
      </c>
      <c r="H3142" s="7">
        <v>92.09529007875426</v>
      </c>
      <c r="I3142" s="7">
        <v>80.7684871353993</v>
      </c>
      <c r="J3142" s="7">
        <v>2.4485981308411344</v>
      </c>
      <c r="K3142" s="7">
        <v>71.00271002710038</v>
      </c>
      <c r="L3142" s="7">
        <v>83.0773617957388</v>
      </c>
      <c r="M3142" s="7">
        <v>85.40354064772085</v>
      </c>
      <c r="N3142" s="7">
        <v>1.0</v>
      </c>
      <c r="O3142" s="10">
        <v>0.0022695154935376874</v>
      </c>
      <c r="P3142" s="15">
        <v>0.0225</v>
      </c>
      <c r="Q3142" s="11">
        <v>3.0</v>
      </c>
    </row>
    <row r="3143">
      <c r="A3143" s="6" t="s">
        <v>3205</v>
      </c>
      <c r="B3143" s="7">
        <v>4266.31</v>
      </c>
      <c r="C3143" s="7">
        <v>4266.31</v>
      </c>
      <c r="D3143" s="7">
        <v>4218.7</v>
      </c>
      <c r="E3143" s="7">
        <v>4228.48</v>
      </c>
      <c r="F3143" s="7">
        <v>3761.34</v>
      </c>
      <c r="G3143" s="10">
        <v>-0.012899942573545597</v>
      </c>
      <c r="H3143" s="7">
        <v>86.34648541626211</v>
      </c>
      <c r="I3143" s="7">
        <v>81.88408679157186</v>
      </c>
      <c r="J3143" s="7">
        <v>1.7346351902628234</v>
      </c>
      <c r="K3143" s="7">
        <v>63.432051062581</v>
      </c>
      <c r="L3143" s="7">
        <v>60.56544587933341</v>
      </c>
      <c r="M3143" s="7">
        <v>74.27287281764377</v>
      </c>
      <c r="N3143" s="7">
        <v>1.0</v>
      </c>
      <c r="O3143" s="10">
        <v>-0.012899942573545597</v>
      </c>
      <c r="P3143" s="15">
        <v>0.0225</v>
      </c>
      <c r="Q3143" s="11">
        <v>1.0</v>
      </c>
    </row>
    <row r="3144">
      <c r="A3144" s="6" t="s">
        <v>3206</v>
      </c>
      <c r="B3144" s="7">
        <v>4195.08</v>
      </c>
      <c r="C3144" s="7">
        <v>4195.08</v>
      </c>
      <c r="D3144" s="7">
        <v>4129.86</v>
      </c>
      <c r="E3144" s="7">
        <v>4137.99</v>
      </c>
      <c r="F3144" s="7">
        <v>3907.43</v>
      </c>
      <c r="G3144" s="10">
        <v>-0.021400124867564655</v>
      </c>
      <c r="H3144" s="7">
        <v>73.6398551488819</v>
      </c>
      <c r="I3144" s="7">
        <v>80.23524046303388</v>
      </c>
      <c r="J3144" s="7">
        <v>1.2201524132091444</v>
      </c>
      <c r="K3144" s="7">
        <v>54.95804729214339</v>
      </c>
      <c r="L3144" s="7">
        <v>14.075331467632918</v>
      </c>
      <c r="M3144" s="7">
        <v>52.57271304756838</v>
      </c>
      <c r="N3144" s="7">
        <v>2.0</v>
      </c>
      <c r="O3144" s="10">
        <v>-0.03430006744111025</v>
      </c>
      <c r="P3144" s="15">
        <v>0.0225</v>
      </c>
      <c r="Q3144" s="11">
        <v>1.0</v>
      </c>
    </row>
    <row r="3145">
      <c r="A3145" s="6" t="s">
        <v>3207</v>
      </c>
      <c r="B3145" s="7">
        <v>4133.09</v>
      </c>
      <c r="C3145" s="7">
        <v>4159.77</v>
      </c>
      <c r="D3145" s="7">
        <v>4124.03</v>
      </c>
      <c r="E3145" s="7">
        <v>4128.73</v>
      </c>
      <c r="F3145" s="7">
        <v>3823.52</v>
      </c>
      <c r="G3145" s="10">
        <v>-0.0022378014446628</v>
      </c>
      <c r="H3145" s="7">
        <v>62.10662795764256</v>
      </c>
      <c r="I3145" s="7">
        <v>76.60951796195562</v>
      </c>
      <c r="J3145" s="7">
        <v>0.8808150018030986</v>
      </c>
      <c r="K3145" s="7">
        <v>46.831559773751245</v>
      </c>
      <c r="L3145" s="7">
        <v>9.827040418405849</v>
      </c>
      <c r="M3145" s="7">
        <v>28.155939255124057</v>
      </c>
      <c r="N3145" s="7">
        <v>3.0</v>
      </c>
      <c r="O3145" s="10">
        <v>-0.036537868885773046</v>
      </c>
      <c r="P3145" s="15">
        <v>0.0225</v>
      </c>
      <c r="Q3145" s="11">
        <v>3.0</v>
      </c>
    </row>
    <row r="3146">
      <c r="A3146" s="6" t="s">
        <v>3208</v>
      </c>
      <c r="B3146" s="7">
        <v>4126.55</v>
      </c>
      <c r="C3146" s="7">
        <v>4156.56</v>
      </c>
      <c r="D3146" s="7">
        <v>4119.97</v>
      </c>
      <c r="E3146" s="7">
        <v>4140.77</v>
      </c>
      <c r="F3146" s="7">
        <v>3583.63</v>
      </c>
      <c r="G3146" s="10">
        <v>0.0029161509713642873</v>
      </c>
      <c r="H3146" s="7">
        <v>53.32331174846513</v>
      </c>
      <c r="I3146" s="7">
        <v>71.95227671925753</v>
      </c>
      <c r="J3146" s="7">
        <v>0.9489044416998342</v>
      </c>
      <c r="K3146" s="7">
        <v>48.68912099518845</v>
      </c>
      <c r="L3146" s="7">
        <v>15.350736339863346</v>
      </c>
      <c r="M3146" s="7">
        <v>13.084369408634037</v>
      </c>
      <c r="N3146" s="7">
        <v>1.0</v>
      </c>
      <c r="O3146" s="10">
        <v>0.0029161509713642873</v>
      </c>
      <c r="P3146" s="15">
        <v>0.0225</v>
      </c>
      <c r="Q3146" s="11">
        <v>3.0</v>
      </c>
    </row>
    <row r="3147">
      <c r="A3147" s="6" t="s">
        <v>3209</v>
      </c>
      <c r="B3147" s="7">
        <v>4153.26</v>
      </c>
      <c r="C3147" s="7">
        <v>4200.54</v>
      </c>
      <c r="D3147" s="7">
        <v>4147.59</v>
      </c>
      <c r="E3147" s="7">
        <v>4199.12</v>
      </c>
      <c r="F3147" s="7">
        <v>3566.87</v>
      </c>
      <c r="G3147" s="10">
        <v>0.01409158200044906</v>
      </c>
      <c r="H3147" s="7">
        <v>50.48882398630667</v>
      </c>
      <c r="I3147" s="7">
        <v>67.65958617266736</v>
      </c>
      <c r="J3147" s="7">
        <v>1.2545548947418135</v>
      </c>
      <c r="K3147" s="7">
        <v>55.64534701141009</v>
      </c>
      <c r="L3147" s="7">
        <v>40.82274027862466</v>
      </c>
      <c r="M3147" s="7">
        <v>22.000172345631285</v>
      </c>
      <c r="N3147" s="7">
        <v>2.0</v>
      </c>
      <c r="O3147" s="10">
        <v>0.017007732971813346</v>
      </c>
      <c r="P3147" s="15">
        <v>0.0225</v>
      </c>
      <c r="Q3147" s="11">
        <v>5.0</v>
      </c>
    </row>
    <row r="3148">
      <c r="A3148" s="6" t="s">
        <v>3210</v>
      </c>
      <c r="B3148" s="7">
        <v>4198.74</v>
      </c>
      <c r="C3148" s="7">
        <v>4203.04</v>
      </c>
      <c r="D3148" s="7">
        <v>4057.66</v>
      </c>
      <c r="E3148" s="7">
        <v>4057.66</v>
      </c>
      <c r="F3148" s="7">
        <v>3832.75</v>
      </c>
      <c r="G3148" s="10">
        <v>-0.03368801082131495</v>
      </c>
      <c r="H3148" s="7">
        <v>36.40814184801911</v>
      </c>
      <c r="I3148" s="7">
        <v>61.40929730773772</v>
      </c>
      <c r="J3148" s="7">
        <v>0.7633475975760342</v>
      </c>
      <c r="K3148" s="7">
        <v>43.289683703052155</v>
      </c>
      <c r="L3148" s="7">
        <v>0.0</v>
      </c>
      <c r="M3148" s="7">
        <v>18.72449220616267</v>
      </c>
      <c r="N3148" s="7">
        <v>1.0</v>
      </c>
      <c r="O3148" s="10">
        <v>-0.03368801082131495</v>
      </c>
      <c r="P3148" s="15">
        <v>0.0225</v>
      </c>
      <c r="Q3148" s="11">
        <v>1.0</v>
      </c>
    </row>
    <row r="3149">
      <c r="A3149" s="6" t="s">
        <v>3211</v>
      </c>
      <c r="B3149" s="7">
        <v>4034.58</v>
      </c>
      <c r="C3149" s="7">
        <v>4062.99</v>
      </c>
      <c r="D3149" s="7">
        <v>4017.42</v>
      </c>
      <c r="E3149" s="7">
        <v>4030.61</v>
      </c>
      <c r="F3149" s="7">
        <v>3396.51</v>
      </c>
      <c r="G3149" s="10">
        <v>-0.006666403789376076</v>
      </c>
      <c r="H3149" s="7">
        <v>22.803526020608842</v>
      </c>
      <c r="I3149" s="7">
        <v>53.68814305031194</v>
      </c>
      <c r="J3149" s="7">
        <v>0.743156717461204</v>
      </c>
      <c r="K3149" s="7">
        <v>42.63281149749773</v>
      </c>
      <c r="L3149" s="7">
        <v>4.284414993828386</v>
      </c>
      <c r="M3149" s="7">
        <v>15.035718424151014</v>
      </c>
      <c r="N3149" s="7">
        <v>2.0</v>
      </c>
      <c r="O3149" s="10">
        <v>-0.04035441461069103</v>
      </c>
      <c r="P3149" s="15">
        <v>0.0225</v>
      </c>
      <c r="Q3149" s="11">
        <v>2.0</v>
      </c>
    </row>
    <row r="3150">
      <c r="A3150" s="6" t="s">
        <v>3212</v>
      </c>
      <c r="B3150" s="7">
        <v>4041.25</v>
      </c>
      <c r="C3150" s="7">
        <v>4044.98</v>
      </c>
      <c r="D3150" s="7">
        <v>3965.21</v>
      </c>
      <c r="E3150" s="7">
        <v>3986.16</v>
      </c>
      <c r="F3150" s="7">
        <v>3835.86</v>
      </c>
      <c r="G3150" s="10">
        <v>-0.01102810740805989</v>
      </c>
      <c r="H3150" s="7">
        <v>8.338900788072351</v>
      </c>
      <c r="I3150" s="7">
        <v>44.61829459786403</v>
      </c>
      <c r="J3150" s="7">
        <v>0.44272569012683355</v>
      </c>
      <c r="K3150" s="7">
        <v>30.686754464593506</v>
      </c>
      <c r="L3150" s="7">
        <v>5.818313105784941</v>
      </c>
      <c r="M3150" s="7">
        <v>3.367576033204442</v>
      </c>
      <c r="N3150" s="7">
        <v>3.0</v>
      </c>
      <c r="O3150" s="10">
        <v>-0.05138252201875092</v>
      </c>
      <c r="P3150" s="15">
        <v>0.0225</v>
      </c>
      <c r="Q3150" s="11">
        <v>1.0</v>
      </c>
    </row>
    <row r="3151">
      <c r="A3151" s="6" t="s">
        <v>3213</v>
      </c>
      <c r="B3151" s="7">
        <v>4000.67</v>
      </c>
      <c r="C3151" s="7">
        <v>4015.37</v>
      </c>
      <c r="D3151" s="7">
        <v>3954.53</v>
      </c>
      <c r="E3151" s="7">
        <v>3955.0</v>
      </c>
      <c r="F3151" s="7">
        <v>4542.49</v>
      </c>
      <c r="G3151" s="10">
        <v>-0.00781704698255962</v>
      </c>
      <c r="H3151" s="7">
        <v>-5.574511012781841</v>
      </c>
      <c r="I3151" s="7">
        <v>34.57973347573486</v>
      </c>
      <c r="J3151" s="7">
        <v>0.4137209788747114</v>
      </c>
      <c r="K3151" s="7">
        <v>29.264684124870485</v>
      </c>
      <c r="L3151" s="7">
        <v>0.1267700606877412</v>
      </c>
      <c r="M3151" s="7">
        <v>3.409832720100356</v>
      </c>
      <c r="N3151" s="7">
        <v>4.0</v>
      </c>
      <c r="O3151" s="10">
        <v>-0.059199569001310536</v>
      </c>
      <c r="P3151" s="15">
        <v>0.0225</v>
      </c>
      <c r="Q3151" s="11">
        <v>2.0</v>
      </c>
    </row>
    <row r="3152">
      <c r="A3152" s="6" t="s">
        <v>3214</v>
      </c>
      <c r="B3152" s="7">
        <v>3936.73</v>
      </c>
      <c r="C3152" s="7">
        <v>3970.23</v>
      </c>
      <c r="D3152" s="7">
        <v>3903.65</v>
      </c>
      <c r="E3152" s="7">
        <v>3966.85</v>
      </c>
      <c r="F3152" s="7">
        <v>4152.25</v>
      </c>
      <c r="G3152" s="10">
        <v>0.0029962073324904955</v>
      </c>
      <c r="H3152" s="7">
        <v>-15.466505887949552</v>
      </c>
      <c r="I3152" s="7">
        <v>24.57048560299798</v>
      </c>
      <c r="J3152" s="7">
        <v>0.27188640219386984</v>
      </c>
      <c r="K3152" s="7">
        <v>21.37662622423626</v>
      </c>
      <c r="L3152" s="7">
        <v>14.989445722552919</v>
      </c>
      <c r="M3152" s="7">
        <v>6.978176296341867</v>
      </c>
      <c r="N3152" s="7">
        <v>1.0</v>
      </c>
      <c r="O3152" s="10">
        <v>0.0029962073324904955</v>
      </c>
      <c r="P3152" s="15">
        <v>0.0225</v>
      </c>
      <c r="Q3152" s="11">
        <v>3.0</v>
      </c>
    </row>
    <row r="3153">
      <c r="A3153" s="6" t="s">
        <v>3215</v>
      </c>
      <c r="B3153" s="7">
        <v>3994.66</v>
      </c>
      <c r="C3153" s="7">
        <v>4018.43</v>
      </c>
      <c r="D3153" s="7">
        <v>3906.21</v>
      </c>
      <c r="E3153" s="7">
        <v>3924.26</v>
      </c>
      <c r="F3153" s="7">
        <v>3665.85</v>
      </c>
      <c r="G3153" s="10">
        <v>-0.010736478566116614</v>
      </c>
      <c r="H3153" s="7">
        <v>-26.437880723046874</v>
      </c>
      <c r="I3153" s="7">
        <v>14.36881233778901</v>
      </c>
      <c r="J3153" s="7">
        <v>0.2114701404161724</v>
      </c>
      <c r="K3153" s="7">
        <v>17.45566261695288</v>
      </c>
      <c r="L3153" s="7">
        <v>4.888172094016115</v>
      </c>
      <c r="M3153" s="7">
        <v>6.668129292418925</v>
      </c>
      <c r="N3153" s="7">
        <v>1.0</v>
      </c>
      <c r="O3153" s="10">
        <v>-0.010736478566116614</v>
      </c>
      <c r="P3153" s="15">
        <v>0.0225</v>
      </c>
      <c r="Q3153" s="11">
        <v>1.0</v>
      </c>
    </row>
    <row r="3154">
      <c r="A3154" s="6" t="s">
        <v>3216</v>
      </c>
      <c r="B3154" s="7">
        <v>3930.89</v>
      </c>
      <c r="C3154" s="7">
        <v>3942.55</v>
      </c>
      <c r="D3154" s="7">
        <v>3886.75</v>
      </c>
      <c r="E3154" s="7">
        <v>3908.19</v>
      </c>
      <c r="F3154" s="7">
        <v>4127.34</v>
      </c>
      <c r="G3154" s="10">
        <v>-0.004095039574340172</v>
      </c>
      <c r="H3154" s="7">
        <v>-36.01433814971324</v>
      </c>
      <c r="I3154" s="7">
        <v>4.292182240288559</v>
      </c>
      <c r="J3154" s="7">
        <v>0.18803558646078347</v>
      </c>
      <c r="K3154" s="7">
        <v>15.827437208421571</v>
      </c>
      <c r="L3154" s="7">
        <v>5.16091760344704</v>
      </c>
      <c r="M3154" s="7">
        <v>8.346178473338691</v>
      </c>
      <c r="N3154" s="7">
        <v>2.0</v>
      </c>
      <c r="O3154" s="10">
        <v>-0.014831518140456787</v>
      </c>
      <c r="P3154" s="15">
        <v>0.0225</v>
      </c>
      <c r="Q3154" s="11">
        <v>2.0</v>
      </c>
    </row>
    <row r="3155">
      <c r="A3155" s="6" t="s">
        <v>3217</v>
      </c>
      <c r="B3155" s="7">
        <v>3909.43</v>
      </c>
      <c r="C3155" s="7">
        <v>3987.89</v>
      </c>
      <c r="D3155" s="7">
        <v>3906.03</v>
      </c>
      <c r="E3155" s="7">
        <v>3979.87</v>
      </c>
      <c r="F3155" s="7">
        <v>3890.32</v>
      </c>
      <c r="G3155" s="10">
        <v>0.018340971140092942</v>
      </c>
      <c r="H3155" s="7">
        <v>-37.388778148956135</v>
      </c>
      <c r="I3155" s="7">
        <v>-4.044009837560379</v>
      </c>
      <c r="J3155" s="7">
        <v>0.357412787522663</v>
      </c>
      <c r="K3155" s="7">
        <v>26.33044205918796</v>
      </c>
      <c r="L3155" s="7">
        <v>22.94839568238946</v>
      </c>
      <c r="M3155" s="7">
        <v>10.999161793284207</v>
      </c>
      <c r="N3155" s="7">
        <v>1.0</v>
      </c>
      <c r="O3155" s="10">
        <v>0.018340971140092942</v>
      </c>
      <c r="P3155" s="15">
        <v>0.0225</v>
      </c>
      <c r="Q3155" s="11">
        <v>5.0</v>
      </c>
    </row>
    <row r="3156">
      <c r="A3156" s="6" t="s">
        <v>3218</v>
      </c>
      <c r="B3156" s="7">
        <v>3959.94</v>
      </c>
      <c r="C3156" s="7">
        <v>4010.5</v>
      </c>
      <c r="D3156" s="7">
        <v>3944.81</v>
      </c>
      <c r="E3156" s="7">
        <v>4006.18</v>
      </c>
      <c r="F3156" s="7">
        <v>3966.85</v>
      </c>
      <c r="G3156" s="10">
        <v>0.006610768693449773</v>
      </c>
      <c r="H3156" s="7">
        <v>-35.940732243531784</v>
      </c>
      <c r="I3156" s="7">
        <v>-10.423354318754662</v>
      </c>
      <c r="J3156" s="7">
        <v>0.393695799383997</v>
      </c>
      <c r="K3156" s="7">
        <v>28.248330773329982</v>
      </c>
      <c r="L3156" s="7">
        <v>31.4653809674359</v>
      </c>
      <c r="M3156" s="7">
        <v>19.858231417757466</v>
      </c>
      <c r="N3156" s="7">
        <v>2.0</v>
      </c>
      <c r="O3156" s="10">
        <v>0.024951739833542715</v>
      </c>
      <c r="P3156" s="15">
        <v>0.0225</v>
      </c>
      <c r="Q3156" s="11">
        <v>4.0</v>
      </c>
    </row>
    <row r="3157">
      <c r="A3157" s="6" t="s">
        <v>3219</v>
      </c>
      <c r="B3157" s="7">
        <v>4022.94</v>
      </c>
      <c r="C3157" s="7">
        <v>4076.81</v>
      </c>
      <c r="D3157" s="7">
        <v>4022.94</v>
      </c>
      <c r="E3157" s="7">
        <v>4067.36</v>
      </c>
      <c r="F3157" s="7">
        <v>3901.94</v>
      </c>
      <c r="G3157" s="10">
        <v>0.015271405678227212</v>
      </c>
      <c r="H3157" s="7">
        <v>-29.516186508586088</v>
      </c>
      <c r="I3157" s="7">
        <v>-14.241920756720948</v>
      </c>
      <c r="J3157" s="7">
        <v>0.5997316970163725</v>
      </c>
      <c r="K3157" s="7">
        <v>37.4895176569246</v>
      </c>
      <c r="L3157" s="7">
        <v>57.102658952227436</v>
      </c>
      <c r="M3157" s="7">
        <v>37.17214520068427</v>
      </c>
      <c r="N3157" s="7">
        <v>3.0</v>
      </c>
      <c r="O3157" s="10">
        <v>0.04022314551176993</v>
      </c>
      <c r="P3157" s="15">
        <v>0.0225</v>
      </c>
      <c r="Q3157" s="11">
        <v>5.0</v>
      </c>
    </row>
    <row r="3158">
      <c r="A3158" s="6" t="s">
        <v>3220</v>
      </c>
      <c r="B3158" s="7">
        <v>4083.67</v>
      </c>
      <c r="C3158" s="7">
        <v>4119.28</v>
      </c>
      <c r="D3158" s="7">
        <v>4083.67</v>
      </c>
      <c r="E3158" s="7">
        <v>4110.41</v>
      </c>
      <c r="F3158" s="7">
        <v>3814.2</v>
      </c>
      <c r="G3158" s="10">
        <v>0.010584261044018658</v>
      </c>
      <c r="H3158" s="7">
        <v>-20.71215567341642</v>
      </c>
      <c r="I3158" s="7">
        <v>-15.535967740060045</v>
      </c>
      <c r="J3158" s="7">
        <v>0.9116138956544035</v>
      </c>
      <c r="K3158" s="7">
        <v>47.68818105616094</v>
      </c>
      <c r="L3158" s="7">
        <v>70.71358563343763</v>
      </c>
      <c r="M3158" s="7">
        <v>53.09387518436699</v>
      </c>
      <c r="N3158" s="7">
        <v>4.0</v>
      </c>
      <c r="O3158" s="10">
        <v>0.05080740655578858</v>
      </c>
      <c r="P3158" s="15">
        <v>0.0225</v>
      </c>
      <c r="Q3158" s="11">
        <v>5.0</v>
      </c>
    </row>
    <row r="3159">
      <c r="A3159" s="6" t="s">
        <v>3221</v>
      </c>
      <c r="B3159" s="7">
        <v>4037.12</v>
      </c>
      <c r="C3159" s="7">
        <v>4037.12</v>
      </c>
      <c r="D3159" s="7">
        <v>3921.28</v>
      </c>
      <c r="E3159" s="7">
        <v>3932.69</v>
      </c>
      <c r="F3159" s="7">
        <v>4224.55</v>
      </c>
      <c r="G3159" s="10">
        <v>-0.043236562775976074</v>
      </c>
      <c r="H3159" s="7">
        <v>-27.755468772091263</v>
      </c>
      <c r="I3159" s="7">
        <v>-17.97986794646629</v>
      </c>
      <c r="J3159" s="7">
        <v>0.5920083246618112</v>
      </c>
      <c r="K3159" s="7">
        <v>37.18625810499897</v>
      </c>
      <c r="L3159" s="7">
        <v>14.524645104176564</v>
      </c>
      <c r="M3159" s="7">
        <v>47.44696322994721</v>
      </c>
      <c r="N3159" s="7">
        <v>1.0</v>
      </c>
      <c r="O3159" s="10">
        <v>-0.043236562775976074</v>
      </c>
      <c r="P3159" s="15">
        <v>0.0225</v>
      </c>
      <c r="Q3159" s="11">
        <v>1.0</v>
      </c>
    </row>
    <row r="3160">
      <c r="A3160" s="6" t="s">
        <v>3222</v>
      </c>
      <c r="B3160" s="7">
        <v>3940.73</v>
      </c>
      <c r="C3160" s="7">
        <v>3961.94</v>
      </c>
      <c r="D3160" s="7">
        <v>3912.18</v>
      </c>
      <c r="E3160" s="7">
        <v>3946.01</v>
      </c>
      <c r="F3160" s="7">
        <v>4293.24</v>
      </c>
      <c r="G3160" s="10">
        <v>0.003386994652515241</v>
      </c>
      <c r="H3160" s="7">
        <v>-31.894868279347975</v>
      </c>
      <c r="I3160" s="7">
        <v>-20.762868013042628</v>
      </c>
      <c r="J3160" s="7">
        <v>0.5946722164412062</v>
      </c>
      <c r="K3160" s="7">
        <v>37.29118813948629</v>
      </c>
      <c r="L3160" s="7">
        <v>18.73597015397269</v>
      </c>
      <c r="M3160" s="7">
        <v>34.6580669638623</v>
      </c>
      <c r="N3160" s="7">
        <v>1.0</v>
      </c>
      <c r="O3160" s="10">
        <v>0.003386994652515241</v>
      </c>
      <c r="P3160" s="15">
        <v>0.0225</v>
      </c>
      <c r="Q3160" s="11">
        <v>4.0</v>
      </c>
    </row>
    <row r="3161">
      <c r="A3161" s="6" t="s">
        <v>3223</v>
      </c>
      <c r="B3161" s="7">
        <v>3932.41</v>
      </c>
      <c r="C3161" s="7">
        <v>3959.14</v>
      </c>
      <c r="D3161" s="7">
        <v>3888.28</v>
      </c>
      <c r="E3161" s="7">
        <v>3901.35</v>
      </c>
      <c r="F3161" s="7">
        <v>4441.83</v>
      </c>
      <c r="G3161" s="10">
        <v>-0.011317761485652673</v>
      </c>
      <c r="H3161" s="7">
        <v>-38.337134351651</v>
      </c>
      <c r="I3161" s="7">
        <v>-24.277721280764304</v>
      </c>
      <c r="J3161" s="7">
        <v>0.4329918501028257</v>
      </c>
      <c r="K3161" s="7">
        <v>30.21593249617966</v>
      </c>
      <c r="L3161" s="7">
        <v>4.616016946473145</v>
      </c>
      <c r="M3161" s="7">
        <v>12.625544068207468</v>
      </c>
      <c r="N3161" s="7">
        <v>1.0</v>
      </c>
      <c r="O3161" s="10">
        <v>-0.011317761485652673</v>
      </c>
      <c r="P3161" s="15">
        <v>0.0225</v>
      </c>
      <c r="Q3161" s="11">
        <v>1.0</v>
      </c>
    </row>
    <row r="3162">
      <c r="A3162" s="6" t="s">
        <v>3224</v>
      </c>
      <c r="B3162" s="7">
        <v>3880.95</v>
      </c>
      <c r="C3162" s="7">
        <v>3880.95</v>
      </c>
      <c r="D3162" s="7">
        <v>3837.08</v>
      </c>
      <c r="E3162" s="7">
        <v>3873.33</v>
      </c>
      <c r="F3162" s="7">
        <v>7954.65</v>
      </c>
      <c r="G3162" s="10">
        <v>-0.007182129262947437</v>
      </c>
      <c r="H3162" s="7">
        <v>-45.18281706525977</v>
      </c>
      <c r="I3162" s="7">
        <v>-28.458740437663398</v>
      </c>
      <c r="J3162" s="7">
        <v>0.5522928203633537</v>
      </c>
      <c r="K3162" s="7">
        <v>35.57916477601664</v>
      </c>
      <c r="L3162" s="7">
        <v>12.845499645641398</v>
      </c>
      <c r="M3162" s="7">
        <v>12.065828915362411</v>
      </c>
      <c r="N3162" s="7">
        <v>2.0</v>
      </c>
      <c r="O3162" s="10">
        <v>-0.01849989074860011</v>
      </c>
      <c r="P3162" s="15">
        <v>0.0225</v>
      </c>
      <c r="Q3162" s="11">
        <v>2.0</v>
      </c>
    </row>
    <row r="3163">
      <c r="A3163" s="6" t="s">
        <v>3225</v>
      </c>
      <c r="B3163" s="7">
        <v>3849.91</v>
      </c>
      <c r="C3163" s="7">
        <v>3900.45</v>
      </c>
      <c r="D3163" s="7">
        <v>3838.5</v>
      </c>
      <c r="E3163" s="7">
        <v>3899.89</v>
      </c>
      <c r="F3163" s="7">
        <v>3766.85</v>
      </c>
      <c r="G3163" s="10">
        <v>0.0068571487583035644</v>
      </c>
      <c r="H3163" s="7">
        <v>-47.9125933558048</v>
      </c>
      <c r="I3163" s="7">
        <v>-32.34951102129168</v>
      </c>
      <c r="J3163" s="7">
        <v>0.6601762549717934</v>
      </c>
      <c r="K3163" s="7">
        <v>39.765431712129256</v>
      </c>
      <c r="L3163" s="7">
        <v>22.257264351523737</v>
      </c>
      <c r="M3163" s="7">
        <v>13.239593647879426</v>
      </c>
      <c r="N3163" s="7">
        <v>1.0</v>
      </c>
      <c r="O3163" s="10">
        <v>0.0068571487583035644</v>
      </c>
      <c r="P3163" s="15">
        <v>0.0225</v>
      </c>
      <c r="Q3163" s="11">
        <v>4.0</v>
      </c>
    </row>
    <row r="3164">
      <c r="A3164" s="6" t="s">
        <v>3226</v>
      </c>
      <c r="B3164" s="7">
        <v>3875.23</v>
      </c>
      <c r="C3164" s="7">
        <v>3876.01</v>
      </c>
      <c r="D3164" s="7">
        <v>3827.54</v>
      </c>
      <c r="E3164" s="7">
        <v>3855.93</v>
      </c>
      <c r="F3164" s="7">
        <v>4058.05</v>
      </c>
      <c r="G3164" s="10">
        <v>-0.011272112803181638</v>
      </c>
      <c r="H3164" s="7">
        <v>-53.012075140639354</v>
      </c>
      <c r="I3164" s="7">
        <v>-36.48202384516122</v>
      </c>
      <c r="J3164" s="7">
        <v>0.6610182726846788</v>
      </c>
      <c r="K3164" s="7">
        <v>39.795966339147185</v>
      </c>
      <c r="L3164" s="7">
        <v>9.731267567011686</v>
      </c>
      <c r="M3164" s="7">
        <v>14.94467718805894</v>
      </c>
      <c r="N3164" s="7">
        <v>1.0</v>
      </c>
      <c r="O3164" s="10">
        <v>-0.011272112803181638</v>
      </c>
      <c r="P3164" s="15">
        <v>0.0225</v>
      </c>
      <c r="Q3164" s="11">
        <v>1.0</v>
      </c>
    </row>
    <row r="3165">
      <c r="A3165" s="6" t="s">
        <v>3227</v>
      </c>
      <c r="B3165" s="7">
        <v>3871.4</v>
      </c>
      <c r="C3165" s="7">
        <v>3907.07</v>
      </c>
      <c r="D3165" s="7">
        <v>3789.49</v>
      </c>
      <c r="E3165" s="7">
        <v>3789.93</v>
      </c>
      <c r="F3165" s="7">
        <v>4078.33</v>
      </c>
      <c r="G3165" s="10">
        <v>-0.01711649329733683</v>
      </c>
      <c r="H3165" s="7">
        <v>-61.66822667986071</v>
      </c>
      <c r="I3165" s="7">
        <v>-41.51926441210112</v>
      </c>
      <c r="J3165" s="7">
        <v>0.606056990119803</v>
      </c>
      <c r="K3165" s="7">
        <v>37.735708872609464</v>
      </c>
      <c r="L3165" s="7">
        <v>0.13341823584707074</v>
      </c>
      <c r="M3165" s="7">
        <v>10.7073167181275</v>
      </c>
      <c r="N3165" s="7">
        <v>2.0</v>
      </c>
      <c r="O3165" s="10">
        <v>-0.028388606100518465</v>
      </c>
      <c r="P3165" s="15">
        <v>0.03</v>
      </c>
      <c r="Q3165" s="11">
        <v>1.0</v>
      </c>
    </row>
    <row r="3166">
      <c r="A3166" s="6" t="s">
        <v>3228</v>
      </c>
      <c r="B3166" s="7">
        <v>3782.36</v>
      </c>
      <c r="C3166" s="7">
        <v>3790.9</v>
      </c>
      <c r="D3166" s="7">
        <v>3749.45</v>
      </c>
      <c r="E3166" s="7">
        <v>3757.99</v>
      </c>
      <c r="F3166" s="7">
        <v>4284.6</v>
      </c>
      <c r="G3166" s="10">
        <v>-0.008427596288058106</v>
      </c>
      <c r="H3166" s="7">
        <v>-70.2952602028422</v>
      </c>
      <c r="I3166" s="7">
        <v>-47.27446357024934</v>
      </c>
      <c r="J3166" s="7">
        <v>0.5368547099521019</v>
      </c>
      <c r="K3166" s="7">
        <v>34.93204051597263</v>
      </c>
      <c r="L3166" s="7">
        <v>2.309169077684332</v>
      </c>
      <c r="M3166" s="7">
        <v>4.0579516268476965</v>
      </c>
      <c r="N3166" s="7">
        <v>3.0</v>
      </c>
      <c r="O3166" s="10">
        <v>-0.03681620238857657</v>
      </c>
      <c r="P3166" s="15">
        <v>0.03</v>
      </c>
      <c r="Q3166" s="11">
        <v>2.0</v>
      </c>
    </row>
    <row r="3167">
      <c r="A3167" s="6" t="s">
        <v>3229</v>
      </c>
      <c r="B3167" s="7">
        <v>3727.14</v>
      </c>
      <c r="C3167" s="7">
        <v>3727.14</v>
      </c>
      <c r="D3167" s="7">
        <v>3647.47</v>
      </c>
      <c r="E3167" s="7">
        <v>3693.23</v>
      </c>
      <c r="F3167" s="7">
        <v>5144.27</v>
      </c>
      <c r="G3167" s="10">
        <v>-0.01723261637204989</v>
      </c>
      <c r="H3167" s="7">
        <v>-81.41928635101476</v>
      </c>
      <c r="I3167" s="7">
        <v>-54.10342812640242</v>
      </c>
      <c r="J3167" s="7">
        <v>0.511698687464333</v>
      </c>
      <c r="K3167" s="7">
        <v>33.84925128979488</v>
      </c>
      <c r="L3167" s="7">
        <v>9.698819440028872</v>
      </c>
      <c r="M3167" s="7">
        <v>4.047135584520092</v>
      </c>
      <c r="N3167" s="7">
        <v>4.0</v>
      </c>
      <c r="O3167" s="10">
        <v>-0.05404881876062646</v>
      </c>
      <c r="P3167" s="15">
        <v>0.03</v>
      </c>
      <c r="Q3167" s="11">
        <v>1.0</v>
      </c>
    </row>
    <row r="3168">
      <c r="A3168" s="6" t="s">
        <v>3230</v>
      </c>
      <c r="B3168" s="7">
        <v>3682.72</v>
      </c>
      <c r="C3168" s="7">
        <v>3715.67</v>
      </c>
      <c r="D3168" s="7">
        <v>3644.76</v>
      </c>
      <c r="E3168" s="7">
        <v>3655.04</v>
      </c>
      <c r="F3168" s="7">
        <v>4886.14</v>
      </c>
      <c r="G3168" s="10">
        <v>-0.010340542018774908</v>
      </c>
      <c r="H3168" s="7">
        <v>-92.25333206424375</v>
      </c>
      <c r="I3168" s="7">
        <v>-61.73340891397069</v>
      </c>
      <c r="J3168" s="7">
        <v>0.48884401817263995</v>
      </c>
      <c r="K3168" s="7">
        <v>32.83379670441445</v>
      </c>
      <c r="L3168" s="7">
        <v>2.1663997302536786</v>
      </c>
      <c r="M3168" s="7">
        <v>4.724796082655628</v>
      </c>
      <c r="N3168" s="7">
        <v>5.0</v>
      </c>
      <c r="O3168" s="10">
        <v>-0.06438936077940137</v>
      </c>
      <c r="P3168" s="15">
        <v>0.03</v>
      </c>
      <c r="Q3168" s="11">
        <v>1.0</v>
      </c>
    </row>
    <row r="3169">
      <c r="A3169" s="6" t="s">
        <v>3231</v>
      </c>
      <c r="B3169" s="7">
        <v>3686.44</v>
      </c>
      <c r="C3169" s="7">
        <v>3717.53</v>
      </c>
      <c r="D3169" s="7">
        <v>3623.29</v>
      </c>
      <c r="E3169" s="7">
        <v>3647.29</v>
      </c>
      <c r="F3169" s="7">
        <v>4577.74</v>
      </c>
      <c r="G3169" s="10">
        <v>-0.0021203598319033444</v>
      </c>
      <c r="H3169" s="7">
        <v>-100.30845811233803</v>
      </c>
      <c r="I3169" s="7">
        <v>-69.44841875364416</v>
      </c>
      <c r="J3169" s="7">
        <v>0.33880715705765424</v>
      </c>
      <c r="K3169" s="7">
        <v>25.306643699325846</v>
      </c>
      <c r="L3169" s="7">
        <v>4.838807234016817</v>
      </c>
      <c r="M3169" s="7">
        <v>5.568008801433122</v>
      </c>
      <c r="N3169" s="7">
        <v>6.0</v>
      </c>
      <c r="O3169" s="10">
        <v>-0.06650972061130471</v>
      </c>
      <c r="P3169" s="15">
        <v>0.03</v>
      </c>
      <c r="Q3169" s="11">
        <v>3.0</v>
      </c>
    </row>
    <row r="3170">
      <c r="A3170" s="6" t="s">
        <v>3232</v>
      </c>
      <c r="B3170" s="7">
        <v>3651.94</v>
      </c>
      <c r="C3170" s="7">
        <v>3736.74</v>
      </c>
      <c r="D3170" s="7">
        <v>3640.61</v>
      </c>
      <c r="E3170" s="7">
        <v>3719.04</v>
      </c>
      <c r="F3170" s="7">
        <v>4684.85</v>
      </c>
      <c r="G3170" s="10">
        <v>0.019672140136923578</v>
      </c>
      <c r="H3170" s="7">
        <v>-99.75269124845363</v>
      </c>
      <c r="I3170" s="7">
        <v>-75.50927325260606</v>
      </c>
      <c r="J3170" s="7">
        <v>0.4291451292246523</v>
      </c>
      <c r="K3170" s="7">
        <v>30.02810004729713</v>
      </c>
      <c r="L3170" s="7">
        <v>19.30482469404626</v>
      </c>
      <c r="M3170" s="7">
        <v>8.770010552772252</v>
      </c>
      <c r="N3170" s="7">
        <v>1.0</v>
      </c>
      <c r="O3170" s="10">
        <v>0.019672140136923578</v>
      </c>
      <c r="P3170" s="15">
        <v>0.03</v>
      </c>
      <c r="Q3170" s="11">
        <v>5.0</v>
      </c>
    </row>
    <row r="3171">
      <c r="A3171" s="6" t="s">
        <v>3233</v>
      </c>
      <c r="B3171" s="7">
        <v>3687.01</v>
      </c>
      <c r="C3171" s="7">
        <v>3687.01</v>
      </c>
      <c r="D3171" s="7">
        <v>3610.4</v>
      </c>
      <c r="E3171" s="7">
        <v>3640.47</v>
      </c>
      <c r="F3171" s="7">
        <v>4681.81</v>
      </c>
      <c r="G3171" s="10">
        <v>-0.021126419721218422</v>
      </c>
      <c r="H3171" s="7">
        <v>-104.448170870784</v>
      </c>
      <c r="I3171" s="7">
        <v>-81.29705277624166</v>
      </c>
      <c r="J3171" s="7">
        <v>0.2659697027013082</v>
      </c>
      <c r="K3171" s="7">
        <v>21.00916808149404</v>
      </c>
      <c r="L3171" s="7">
        <v>5.909055180003091</v>
      </c>
      <c r="M3171" s="7">
        <v>10.017562369355389</v>
      </c>
      <c r="N3171" s="7">
        <v>1.0</v>
      </c>
      <c r="O3171" s="10">
        <v>-0.021126419721218422</v>
      </c>
      <c r="P3171" s="15">
        <v>0.03</v>
      </c>
      <c r="Q3171" s="11">
        <v>1.0</v>
      </c>
    </row>
    <row r="3172">
      <c r="A3172" s="6" t="s">
        <v>3234</v>
      </c>
      <c r="B3172" s="7">
        <v>3633.48</v>
      </c>
      <c r="C3172" s="7">
        <v>3671.44</v>
      </c>
      <c r="D3172" s="7">
        <v>3584.13</v>
      </c>
      <c r="E3172" s="7">
        <v>3585.62</v>
      </c>
      <c r="F3172" s="7">
        <v>5645.36</v>
      </c>
      <c r="G3172" s="10">
        <v>-0.01506673588849789</v>
      </c>
      <c r="H3172" s="7">
        <v>-111.31217147664665</v>
      </c>
      <c r="I3172" s="7">
        <v>-87.30007651632266</v>
      </c>
      <c r="J3172" s="7">
        <v>0.17540303573112112</v>
      </c>
      <c r="K3172" s="7">
        <v>14.922799278123136</v>
      </c>
      <c r="L3172" s="7">
        <v>0.3289255833461627</v>
      </c>
      <c r="M3172" s="7">
        <v>8.514268485798505</v>
      </c>
      <c r="N3172" s="7">
        <v>2.0</v>
      </c>
      <c r="O3172" s="10">
        <v>-0.03619315560971631</v>
      </c>
      <c r="P3172" s="15">
        <v>0.03</v>
      </c>
      <c r="Q3172" s="11">
        <v>1.0</v>
      </c>
    </row>
    <row r="3173">
      <c r="A3173" s="6" t="s">
        <v>3235</v>
      </c>
      <c r="B3173" s="7">
        <v>3609.78</v>
      </c>
      <c r="C3173" s="7">
        <v>3698.35</v>
      </c>
      <c r="D3173" s="7">
        <v>3604.93</v>
      </c>
      <c r="E3173" s="7">
        <v>3678.43</v>
      </c>
      <c r="F3173" s="7">
        <v>4806.68</v>
      </c>
      <c r="G3173" s="10">
        <v>0.025883947546031075</v>
      </c>
      <c r="H3173" s="7">
        <v>-108.01778823079349</v>
      </c>
      <c r="I3173" s="7">
        <v>-91.44361885921683</v>
      </c>
      <c r="J3173" s="7">
        <v>0.4456943536080225</v>
      </c>
      <c r="K3173" s="7">
        <v>30.829085864221724</v>
      </c>
      <c r="L3173" s="7">
        <v>24.95963579577029</v>
      </c>
      <c r="M3173" s="7">
        <v>10.399205519706515</v>
      </c>
      <c r="N3173" s="7">
        <v>1.0</v>
      </c>
      <c r="O3173" s="10">
        <v>0.025883947546031075</v>
      </c>
      <c r="P3173" s="15">
        <v>0.03</v>
      </c>
      <c r="Q3173" s="11">
        <v>5.0</v>
      </c>
    </row>
    <row r="3174">
      <c r="A3174" s="6" t="s">
        <v>3236</v>
      </c>
      <c r="B3174" s="7">
        <v>3726.46</v>
      </c>
      <c r="C3174" s="7">
        <v>3791.92</v>
      </c>
      <c r="D3174" s="7">
        <v>3726.46</v>
      </c>
      <c r="E3174" s="7">
        <v>3790.93</v>
      </c>
      <c r="F3174" s="7">
        <v>5146.58</v>
      </c>
      <c r="G3174" s="10">
        <v>0.03058370011118874</v>
      </c>
      <c r="H3174" s="7">
        <v>-95.23138781617035</v>
      </c>
      <c r="I3174" s="7">
        <v>-92.20117265060753</v>
      </c>
      <c r="J3174" s="7">
        <v>0.661914105079572</v>
      </c>
      <c r="K3174" s="7">
        <v>39.82841851191098</v>
      </c>
      <c r="L3174" s="7">
        <v>55.145196128103215</v>
      </c>
      <c r="M3174" s="7">
        <v>26.811252502406557</v>
      </c>
      <c r="N3174" s="7">
        <v>2.0</v>
      </c>
      <c r="O3174" s="10">
        <v>0.056467647657219816</v>
      </c>
      <c r="P3174" s="15">
        <v>0.03</v>
      </c>
      <c r="Q3174" s="11">
        <v>5.0</v>
      </c>
    </row>
    <row r="3175">
      <c r="A3175" s="6" t="s">
        <v>3237</v>
      </c>
      <c r="B3175" s="7">
        <v>3753.25</v>
      </c>
      <c r="C3175" s="7">
        <v>3806.91</v>
      </c>
      <c r="D3175" s="7">
        <v>3722.66</v>
      </c>
      <c r="E3175" s="7">
        <v>3783.28</v>
      </c>
      <c r="F3175" s="7">
        <v>4293.18</v>
      </c>
      <c r="G3175" s="10">
        <v>-0.002017974481195811</v>
      </c>
      <c r="H3175" s="7">
        <v>-84.73855116293362</v>
      </c>
      <c r="I3175" s="7">
        <v>-90.70864835307276</v>
      </c>
      <c r="J3175" s="7">
        <v>0.720007588512889</v>
      </c>
      <c r="K3175" s="7">
        <v>41.86072162247868</v>
      </c>
      <c r="L3175" s="7">
        <v>61.66780206849572</v>
      </c>
      <c r="M3175" s="7">
        <v>47.25754466412307</v>
      </c>
      <c r="N3175" s="7">
        <v>1.0</v>
      </c>
      <c r="O3175" s="10">
        <v>-0.002017974481195811</v>
      </c>
      <c r="P3175" s="15">
        <v>0.03</v>
      </c>
      <c r="Q3175" s="11">
        <v>3.0</v>
      </c>
    </row>
    <row r="3176">
      <c r="A3176" s="6" t="s">
        <v>3238</v>
      </c>
      <c r="B3176" s="7">
        <v>3771.97</v>
      </c>
      <c r="C3176" s="7">
        <v>3797.93</v>
      </c>
      <c r="D3176" s="7">
        <v>3739.22</v>
      </c>
      <c r="E3176" s="7">
        <v>3744.52</v>
      </c>
      <c r="F3176" s="7">
        <v>4252.1</v>
      </c>
      <c r="G3176" s="10">
        <v>-0.01024507834471681</v>
      </c>
      <c r="H3176" s="7">
        <v>-78.64395206238714</v>
      </c>
      <c r="I3176" s="7">
        <v>-88.29570909493563</v>
      </c>
      <c r="J3176" s="7">
        <v>0.7021251994542469</v>
      </c>
      <c r="K3176" s="7">
        <v>41.24991508729027</v>
      </c>
      <c r="L3176" s="7">
        <v>49.665572552176826</v>
      </c>
      <c r="M3176" s="7">
        <v>55.49285691625858</v>
      </c>
      <c r="N3176" s="7">
        <v>2.0</v>
      </c>
      <c r="O3176" s="10">
        <v>-0.012263052825912621</v>
      </c>
      <c r="P3176" s="15">
        <v>0.03</v>
      </c>
      <c r="Q3176" s="11">
        <v>1.0</v>
      </c>
    </row>
    <row r="3177">
      <c r="A3177" s="6" t="s">
        <v>3239</v>
      </c>
      <c r="B3177" s="7">
        <v>3706.74</v>
      </c>
      <c r="C3177" s="7">
        <v>3706.74</v>
      </c>
      <c r="D3177" s="7">
        <v>3620.73</v>
      </c>
      <c r="E3177" s="7">
        <v>3639.66</v>
      </c>
      <c r="F3177" s="7">
        <v>4449.66</v>
      </c>
      <c r="G3177" s="10">
        <v>-0.028003589245083515</v>
      </c>
      <c r="H3177" s="7">
        <v>-81.33765416808592</v>
      </c>
      <c r="I3177" s="7">
        <v>-86.9040981095657</v>
      </c>
      <c r="J3177" s="7">
        <v>0.5156619330343017</v>
      </c>
      <c r="K3177" s="7">
        <v>34.02222631546633</v>
      </c>
      <c r="L3177" s="7">
        <v>17.195144608905597</v>
      </c>
      <c r="M3177" s="7">
        <v>42.84283974319271</v>
      </c>
      <c r="N3177" s="7">
        <v>3.0</v>
      </c>
      <c r="O3177" s="10">
        <v>-0.04026664207099614</v>
      </c>
      <c r="P3177" s="15">
        <v>0.03</v>
      </c>
      <c r="Q3177" s="11">
        <v>1.0</v>
      </c>
    </row>
    <row r="3178">
      <c r="A3178" s="6" t="s">
        <v>3240</v>
      </c>
      <c r="B3178" s="7">
        <v>3647.51</v>
      </c>
      <c r="C3178" s="7">
        <v>3652.17</v>
      </c>
      <c r="D3178" s="7">
        <v>3588.1</v>
      </c>
      <c r="E3178" s="7">
        <v>3612.39</v>
      </c>
      <c r="F3178" s="7">
        <v>3834.32</v>
      </c>
      <c r="G3178" s="10">
        <v>-0.007492458086744361</v>
      </c>
      <c r="H3178" s="7">
        <v>-84.69656431735848</v>
      </c>
      <c r="I3178" s="7">
        <v>-86.46259135112426</v>
      </c>
      <c r="J3178" s="7">
        <v>0.5321936227429889</v>
      </c>
      <c r="K3178" s="7">
        <v>34.734097234410655</v>
      </c>
      <c r="L3178" s="7">
        <v>8.750851551371696</v>
      </c>
      <c r="M3178" s="7">
        <v>25.203856237484704</v>
      </c>
      <c r="N3178" s="7">
        <v>4.0</v>
      </c>
      <c r="O3178" s="10">
        <v>-0.0477591001577405</v>
      </c>
      <c r="P3178" s="15">
        <v>0.03</v>
      </c>
      <c r="Q3178" s="11">
        <v>2.0</v>
      </c>
    </row>
    <row r="3179">
      <c r="A3179" s="6" t="s">
        <v>3241</v>
      </c>
      <c r="B3179" s="7">
        <v>3595.86</v>
      </c>
      <c r="C3179" s="7">
        <v>3640.66</v>
      </c>
      <c r="D3179" s="7">
        <v>3568.45</v>
      </c>
      <c r="E3179" s="7">
        <v>3588.84</v>
      </c>
      <c r="F3179" s="7">
        <v>4759.03</v>
      </c>
      <c r="G3179" s="10">
        <v>-0.006519229651283424</v>
      </c>
      <c r="H3179" s="7">
        <v>-88.24161854465365</v>
      </c>
      <c r="I3179" s="7">
        <v>-86.81839678983015</v>
      </c>
      <c r="J3179" s="7">
        <v>0.5794415978249506</v>
      </c>
      <c r="K3179" s="7">
        <v>36.68648455396513</v>
      </c>
      <c r="L3179" s="7">
        <v>8.55070032709902</v>
      </c>
      <c r="M3179" s="7">
        <v>11.498898829125437</v>
      </c>
      <c r="N3179" s="7">
        <v>5.0</v>
      </c>
      <c r="O3179" s="10">
        <v>-0.054278329809023924</v>
      </c>
      <c r="P3179" s="15">
        <v>0.03</v>
      </c>
      <c r="Q3179" s="11">
        <v>2.0</v>
      </c>
    </row>
    <row r="3180">
      <c r="A3180" s="6" t="s">
        <v>3242</v>
      </c>
      <c r="B3180" s="7">
        <v>3590.83</v>
      </c>
      <c r="C3180" s="7">
        <v>3608.34</v>
      </c>
      <c r="D3180" s="7">
        <v>3573.86</v>
      </c>
      <c r="E3180" s="7">
        <v>3577.03</v>
      </c>
      <c r="F3180" s="7">
        <v>4006.83</v>
      </c>
      <c r="G3180" s="10">
        <v>-0.0032907569019515904</v>
      </c>
      <c r="H3180" s="7">
        <v>-90.95558845441883</v>
      </c>
      <c r="I3180" s="7">
        <v>-87.6458351227479</v>
      </c>
      <c r="J3180" s="7">
        <v>0.6049080826164802</v>
      </c>
      <c r="K3180" s="7">
        <v>37.69113565870384</v>
      </c>
      <c r="L3180" s="7">
        <v>3.598087729598415</v>
      </c>
      <c r="M3180" s="7">
        <v>6.966546536023045</v>
      </c>
      <c r="N3180" s="7">
        <v>6.0</v>
      </c>
      <c r="O3180" s="10">
        <v>-0.05756908671097551</v>
      </c>
      <c r="P3180" s="15">
        <v>0.03</v>
      </c>
      <c r="Q3180" s="11">
        <v>2.0</v>
      </c>
    </row>
    <row r="3181">
      <c r="A3181" s="6" t="s">
        <v>3243</v>
      </c>
      <c r="B3181" s="7">
        <v>3520.37</v>
      </c>
      <c r="C3181" s="7">
        <v>3685.41</v>
      </c>
      <c r="D3181" s="7">
        <v>3491.58</v>
      </c>
      <c r="E3181" s="7">
        <v>3669.91</v>
      </c>
      <c r="F3181" s="7">
        <v>5021.68</v>
      </c>
      <c r="G3181" s="10">
        <v>0.0259656754346482</v>
      </c>
      <c r="H3181" s="7">
        <v>-84.63615646401331</v>
      </c>
      <c r="I3181" s="7">
        <v>-87.04389939100098</v>
      </c>
      <c r="J3181" s="7">
        <v>0.9407008086253364</v>
      </c>
      <c r="K3181" s="7">
        <v>48.472222222222214</v>
      </c>
      <c r="L3181" s="7">
        <v>56.55345193923825</v>
      </c>
      <c r="M3181" s="7">
        <v>22.900746665311896</v>
      </c>
      <c r="N3181" s="7">
        <v>1.0</v>
      </c>
      <c r="O3181" s="10">
        <v>0.0259656754346482</v>
      </c>
      <c r="P3181" s="15">
        <v>0.03</v>
      </c>
      <c r="Q3181" s="11">
        <v>5.0</v>
      </c>
    </row>
    <row r="3182">
      <c r="A3182" s="6" t="s">
        <v>3244</v>
      </c>
      <c r="B3182" s="7">
        <v>3690.41</v>
      </c>
      <c r="C3182" s="7">
        <v>3712.0</v>
      </c>
      <c r="D3182" s="7">
        <v>3579.68</v>
      </c>
      <c r="E3182" s="7">
        <v>3583.07</v>
      </c>
      <c r="F3182" s="7">
        <v>4243.03</v>
      </c>
      <c r="G3182" s="10">
        <v>-0.023662705624933496</v>
      </c>
      <c r="H3182" s="7">
        <v>-85.64792733803733</v>
      </c>
      <c r="I3182" s="7">
        <v>-86.76470498040825</v>
      </c>
      <c r="J3182" s="7">
        <v>0.837138783915277</v>
      </c>
      <c r="K3182" s="7">
        <v>45.567530947835195</v>
      </c>
      <c r="L3182" s="7">
        <v>29.014048774300022</v>
      </c>
      <c r="M3182" s="7">
        <v>29.721862814378895</v>
      </c>
      <c r="N3182" s="7">
        <v>1.0</v>
      </c>
      <c r="O3182" s="10">
        <v>-0.023662705624933496</v>
      </c>
      <c r="P3182" s="15">
        <v>0.03</v>
      </c>
      <c r="Q3182" s="11">
        <v>1.0</v>
      </c>
    </row>
    <row r="3183">
      <c r="A3183" s="6" t="s">
        <v>3245</v>
      </c>
      <c r="B3183" s="7">
        <v>3638.65</v>
      </c>
      <c r="C3183" s="7">
        <v>3689.73</v>
      </c>
      <c r="D3183" s="7">
        <v>3638.65</v>
      </c>
      <c r="E3183" s="7">
        <v>3677.95</v>
      </c>
      <c r="F3183" s="7">
        <v>4352.78</v>
      </c>
      <c r="G3183" s="10">
        <v>0.026480085513260875</v>
      </c>
      <c r="H3183" s="7">
        <v>-77.8958056314973</v>
      </c>
      <c r="I3183" s="7">
        <v>-84.99092511062608</v>
      </c>
      <c r="J3183" s="7">
        <v>1.0706191265892755</v>
      </c>
      <c r="K3183" s="7">
        <v>51.70526596809717</v>
      </c>
      <c r="L3183" s="7">
        <v>59.10316176703768</v>
      </c>
      <c r="M3183" s="7">
        <v>48.22355416019198</v>
      </c>
      <c r="N3183" s="7">
        <v>1.0</v>
      </c>
      <c r="O3183" s="10">
        <v>0.026480085513260875</v>
      </c>
      <c r="P3183" s="15">
        <v>0.03</v>
      </c>
      <c r="Q3183" s="11">
        <v>5.0</v>
      </c>
    </row>
    <row r="3184">
      <c r="A3184" s="6" t="s">
        <v>3246</v>
      </c>
      <c r="B3184" s="7">
        <v>3746.26</v>
      </c>
      <c r="C3184" s="7">
        <v>3762.79</v>
      </c>
      <c r="D3184" s="7">
        <v>3686.53</v>
      </c>
      <c r="E3184" s="7">
        <v>3719.98</v>
      </c>
      <c r="F3184" s="7">
        <v>4483.74</v>
      </c>
      <c r="G3184" s="10">
        <v>0.011427561549232643</v>
      </c>
      <c r="H3184" s="7">
        <v>-67.58168400236764</v>
      </c>
      <c r="I3184" s="7">
        <v>-81.50907688897439</v>
      </c>
      <c r="J3184" s="7">
        <v>1.002165100423807</v>
      </c>
      <c r="K3184" s="7">
        <v>50.05406897821135</v>
      </c>
      <c r="L3184" s="7">
        <v>72.4320553071386</v>
      </c>
      <c r="M3184" s="7">
        <v>53.5164219494921</v>
      </c>
      <c r="N3184" s="7">
        <v>2.0</v>
      </c>
      <c r="O3184" s="10">
        <v>0.03790764706249352</v>
      </c>
      <c r="P3184" s="15">
        <v>0.03</v>
      </c>
      <c r="Q3184" s="11">
        <v>5.0</v>
      </c>
    </row>
    <row r="3185">
      <c r="A3185" s="6" t="s">
        <v>3247</v>
      </c>
      <c r="B3185" s="7">
        <v>3703.11</v>
      </c>
      <c r="C3185" s="7">
        <v>3728.58</v>
      </c>
      <c r="D3185" s="7">
        <v>3666.51</v>
      </c>
      <c r="E3185" s="7">
        <v>3695.16</v>
      </c>
      <c r="F3185" s="7">
        <v>4223.8</v>
      </c>
      <c r="G3185" s="10">
        <v>-0.0066720788821445715</v>
      </c>
      <c r="H3185" s="7">
        <v>-60.710600857011286</v>
      </c>
      <c r="I3185" s="7">
        <v>-77.34938168258176</v>
      </c>
      <c r="J3185" s="7">
        <v>1.1437659367524518</v>
      </c>
      <c r="K3185" s="7">
        <v>53.35311645473386</v>
      </c>
      <c r="L3185" s="7">
        <v>64.56093616211587</v>
      </c>
      <c r="M3185" s="7">
        <v>65.36538441209738</v>
      </c>
      <c r="N3185" s="7">
        <v>1.0</v>
      </c>
      <c r="O3185" s="10">
        <v>-0.0066720788821445715</v>
      </c>
      <c r="P3185" s="15">
        <v>0.03</v>
      </c>
      <c r="Q3185" s="11">
        <v>2.0</v>
      </c>
    </row>
    <row r="3186">
      <c r="A3186" s="6" t="s">
        <v>3248</v>
      </c>
      <c r="B3186" s="7">
        <v>3689.05</v>
      </c>
      <c r="C3186" s="7">
        <v>3736.0</v>
      </c>
      <c r="D3186" s="7">
        <v>3656.44</v>
      </c>
      <c r="E3186" s="7">
        <v>3665.78</v>
      </c>
      <c r="F3186" s="7">
        <v>4496.62</v>
      </c>
      <c r="G3186" s="10">
        <v>-0.007950941231232113</v>
      </c>
      <c r="H3186" s="7">
        <v>-56.97911861085504</v>
      </c>
      <c r="I3186" s="7">
        <v>-73.27532906823643</v>
      </c>
      <c r="J3186" s="7">
        <v>1.2258409872091072</v>
      </c>
      <c r="K3186" s="7">
        <v>55.07316085261509</v>
      </c>
      <c r="L3186" s="7">
        <v>55.24371293565481</v>
      </c>
      <c r="M3186" s="7">
        <v>64.0789014683031</v>
      </c>
      <c r="N3186" s="7">
        <v>2.0</v>
      </c>
      <c r="O3186" s="10">
        <v>-0.014623020113376684</v>
      </c>
      <c r="P3186" s="15">
        <v>0.03</v>
      </c>
      <c r="Q3186" s="11">
        <v>2.0</v>
      </c>
    </row>
    <row r="3187">
      <c r="A3187" s="6" t="s">
        <v>3249</v>
      </c>
      <c r="B3187" s="7">
        <v>3657.1</v>
      </c>
      <c r="C3187" s="7">
        <v>3757.89</v>
      </c>
      <c r="D3187" s="7">
        <v>3647.42</v>
      </c>
      <c r="E3187" s="7">
        <v>3752.75</v>
      </c>
      <c r="F3187" s="7">
        <v>5078.02</v>
      </c>
      <c r="G3187" s="10">
        <v>0.023724828003862695</v>
      </c>
      <c r="H3187" s="7">
        <v>-46.46848017171942</v>
      </c>
      <c r="I3187" s="7">
        <v>-67.91395928893303</v>
      </c>
      <c r="J3187" s="7">
        <v>1.2093875021130343</v>
      </c>
      <c r="K3187" s="7">
        <v>54.738587095128814</v>
      </c>
      <c r="L3187" s="7">
        <v>82.8243427520376</v>
      </c>
      <c r="M3187" s="7">
        <v>67.54299728326943</v>
      </c>
      <c r="N3187" s="7">
        <v>1.0</v>
      </c>
      <c r="O3187" s="10">
        <v>0.023724828003862695</v>
      </c>
      <c r="P3187" s="15">
        <v>0.03</v>
      </c>
      <c r="Q3187" s="11">
        <v>5.0</v>
      </c>
    </row>
    <row r="3188">
      <c r="A3188" s="6" t="s">
        <v>3250</v>
      </c>
      <c r="B3188" s="7">
        <v>3762.01</v>
      </c>
      <c r="C3188" s="7">
        <v>3810.74</v>
      </c>
      <c r="D3188" s="7">
        <v>3741.65</v>
      </c>
      <c r="E3188" s="7">
        <v>3797.34</v>
      </c>
      <c r="F3188" s="7">
        <v>4747.93</v>
      </c>
      <c r="G3188" s="10">
        <v>0.01188195323429489</v>
      </c>
      <c r="H3188" s="7">
        <v>-34.14705711915758</v>
      </c>
      <c r="I3188" s="7">
        <v>-61.16057885497794</v>
      </c>
      <c r="J3188" s="7">
        <v>1.0180593903194914</v>
      </c>
      <c r="K3188" s="7">
        <v>50.447444470814915</v>
      </c>
      <c r="L3188" s="7">
        <v>95.80147888206554</v>
      </c>
      <c r="M3188" s="7">
        <v>77.95651152325264</v>
      </c>
      <c r="N3188" s="7">
        <v>2.0</v>
      </c>
      <c r="O3188" s="10">
        <v>0.03560678123815758</v>
      </c>
      <c r="P3188" s="15">
        <v>0.03</v>
      </c>
      <c r="Q3188" s="11">
        <v>5.0</v>
      </c>
    </row>
    <row r="3189">
      <c r="A3189" s="6" t="s">
        <v>3251</v>
      </c>
      <c r="B3189" s="7">
        <v>3799.44</v>
      </c>
      <c r="C3189" s="7">
        <v>3862.85</v>
      </c>
      <c r="D3189" s="7">
        <v>3799.44</v>
      </c>
      <c r="E3189" s="7">
        <v>3859.11</v>
      </c>
      <c r="F3189" s="7">
        <v>4843.12</v>
      </c>
      <c r="G3189" s="10">
        <v>0.016266649812763666</v>
      </c>
      <c r="H3189" s="7">
        <v>-19.17685891992369</v>
      </c>
      <c r="I3189" s="7">
        <v>-52.7638348679671</v>
      </c>
      <c r="J3189" s="7">
        <v>1.218347778513634</v>
      </c>
      <c r="K3189" s="7">
        <v>54.92140548539089</v>
      </c>
      <c r="L3189" s="7">
        <v>98.99264686077524</v>
      </c>
      <c r="M3189" s="7">
        <v>92.53948949829278</v>
      </c>
      <c r="N3189" s="7">
        <v>3.0</v>
      </c>
      <c r="O3189" s="10">
        <v>0.05187343105092125</v>
      </c>
      <c r="P3189" s="15">
        <v>0.03</v>
      </c>
      <c r="Q3189" s="11">
        <v>5.0</v>
      </c>
    </row>
    <row r="3190">
      <c r="A3190" s="6" t="s">
        <v>3252</v>
      </c>
      <c r="B3190" s="7">
        <v>3825.97</v>
      </c>
      <c r="C3190" s="7">
        <v>3886.15</v>
      </c>
      <c r="D3190" s="7">
        <v>3824.07</v>
      </c>
      <c r="E3190" s="7">
        <v>3830.6</v>
      </c>
      <c r="F3190" s="7">
        <v>4817.31</v>
      </c>
      <c r="G3190" s="10">
        <v>-0.0073877137474703276</v>
      </c>
      <c r="H3190" s="7">
        <v>-9.50383344850161</v>
      </c>
      <c r="I3190" s="7">
        <v>-44.111834584074</v>
      </c>
      <c r="J3190" s="7">
        <v>1.25539995252789</v>
      </c>
      <c r="K3190" s="7">
        <v>55.66196590191539</v>
      </c>
      <c r="L3190" s="7">
        <v>85.92138277111788</v>
      </c>
      <c r="M3190" s="7">
        <v>93.57183617131955</v>
      </c>
      <c r="N3190" s="7">
        <v>1.0</v>
      </c>
      <c r="O3190" s="10">
        <v>-0.0073877137474703276</v>
      </c>
      <c r="P3190" s="15">
        <v>0.03</v>
      </c>
      <c r="Q3190" s="11">
        <v>2.0</v>
      </c>
    </row>
    <row r="3191">
      <c r="A3191" s="6" t="s">
        <v>3253</v>
      </c>
      <c r="B3191" s="7">
        <v>3834.69</v>
      </c>
      <c r="C3191" s="7">
        <v>3859.95</v>
      </c>
      <c r="D3191" s="7">
        <v>3803.79</v>
      </c>
      <c r="E3191" s="7">
        <v>3807.3</v>
      </c>
      <c r="F3191" s="7">
        <v>4687.32</v>
      </c>
      <c r="G3191" s="10">
        <v>-0.006082598026418766</v>
      </c>
      <c r="H3191" s="7">
        <v>-3.6756359031028296</v>
      </c>
      <c r="I3191" s="7">
        <v>-36.02459484787977</v>
      </c>
      <c r="J3191" s="7">
        <v>1.6561766087364997</v>
      </c>
      <c r="K3191" s="7">
        <v>62.351900972590684</v>
      </c>
      <c r="L3191" s="7">
        <v>80.01622018906662</v>
      </c>
      <c r="M3191" s="7">
        <v>88.31008327365323</v>
      </c>
      <c r="N3191" s="7">
        <v>2.0</v>
      </c>
      <c r="O3191" s="10">
        <v>-0.013470311773889094</v>
      </c>
      <c r="P3191" s="15">
        <v>0.03</v>
      </c>
      <c r="Q3191" s="11">
        <v>2.0</v>
      </c>
    </row>
    <row r="3192">
      <c r="A3192" s="6" t="s">
        <v>3254</v>
      </c>
      <c r="B3192" s="7">
        <v>3808.26</v>
      </c>
      <c r="C3192" s="7">
        <v>3905.42</v>
      </c>
      <c r="D3192" s="7">
        <v>3808.26</v>
      </c>
      <c r="E3192" s="7">
        <v>3901.06</v>
      </c>
      <c r="F3192" s="7">
        <v>4459.41</v>
      </c>
      <c r="G3192" s="10">
        <v>0.024626375646783747</v>
      </c>
      <c r="H3192" s="7">
        <v>8.411933523099378</v>
      </c>
      <c r="I3192" s="7">
        <v>-27.13728917368394</v>
      </c>
      <c r="J3192" s="7">
        <v>2.264931422812327</v>
      </c>
      <c r="K3192" s="7">
        <v>69.37148532392065</v>
      </c>
      <c r="L3192" s="7">
        <v>98.94645273535663</v>
      </c>
      <c r="M3192" s="7">
        <v>88.29468523184704</v>
      </c>
      <c r="N3192" s="7">
        <v>1.0</v>
      </c>
      <c r="O3192" s="10">
        <v>0.024626375646783747</v>
      </c>
      <c r="P3192" s="15">
        <v>0.03</v>
      </c>
      <c r="Q3192" s="11">
        <v>5.0</v>
      </c>
    </row>
    <row r="3193">
      <c r="A3193" s="6" t="s">
        <v>3255</v>
      </c>
      <c r="B3193" s="7">
        <v>3881.85</v>
      </c>
      <c r="C3193" s="7">
        <v>3893.73</v>
      </c>
      <c r="D3193" s="7">
        <v>3863.18</v>
      </c>
      <c r="E3193" s="7">
        <v>3871.98</v>
      </c>
      <c r="F3193" s="7">
        <v>4820.62</v>
      </c>
      <c r="G3193" s="10">
        <v>-0.007454384193014188</v>
      </c>
      <c r="H3193" s="7">
        <v>15.466616879547473</v>
      </c>
      <c r="I3193" s="7">
        <v>-18.61650796303766</v>
      </c>
      <c r="J3193" s="7">
        <v>2.211345939933262</v>
      </c>
      <c r="K3193" s="7">
        <v>68.86040872878424</v>
      </c>
      <c r="L3193" s="7">
        <v>91.91958244732263</v>
      </c>
      <c r="M3193" s="7">
        <v>90.2940851239153</v>
      </c>
      <c r="N3193" s="7">
        <v>1.0</v>
      </c>
      <c r="O3193" s="10">
        <v>-0.007454384193014188</v>
      </c>
      <c r="P3193" s="15">
        <v>0.03</v>
      </c>
      <c r="Q3193" s="11">
        <v>2.0</v>
      </c>
    </row>
    <row r="3194">
      <c r="A3194" s="6" t="s">
        <v>3256</v>
      </c>
      <c r="B3194" s="7">
        <v>3901.79</v>
      </c>
      <c r="C3194" s="7">
        <v>3911.79</v>
      </c>
      <c r="D3194" s="7">
        <v>3843.8</v>
      </c>
      <c r="E3194" s="7">
        <v>3856.1</v>
      </c>
      <c r="F3194" s="7">
        <v>4481.21</v>
      </c>
      <c r="G3194" s="10">
        <v>-0.00410126085362014</v>
      </c>
      <c r="H3194" s="7">
        <v>19.550752080416714</v>
      </c>
      <c r="I3194" s="7">
        <v>-10.983055954346785</v>
      </c>
      <c r="J3194" s="7">
        <v>2.173499852823684</v>
      </c>
      <c r="K3194" s="7">
        <v>68.4890484834833</v>
      </c>
      <c r="L3194" s="7">
        <v>86.74710263915661</v>
      </c>
      <c r="M3194" s="7">
        <v>92.5377126072786</v>
      </c>
      <c r="N3194" s="7">
        <v>2.0</v>
      </c>
      <c r="O3194" s="10">
        <v>-0.011555645046634328</v>
      </c>
      <c r="P3194" s="15">
        <v>0.03</v>
      </c>
      <c r="Q3194" s="11">
        <v>2.0</v>
      </c>
    </row>
    <row r="3195">
      <c r="A3195" s="6" t="s">
        <v>3257</v>
      </c>
      <c r="B3195" s="7">
        <v>3852.9</v>
      </c>
      <c r="C3195" s="7">
        <v>3894.44</v>
      </c>
      <c r="D3195" s="7">
        <v>3758.68</v>
      </c>
      <c r="E3195" s="7">
        <v>3759.69</v>
      </c>
      <c r="F3195" s="7">
        <v>4899.0</v>
      </c>
      <c r="G3195" s="10">
        <v>-0.02500194497030675</v>
      </c>
      <c r="H3195" s="7">
        <v>14.836946302403248</v>
      </c>
      <c r="I3195" s="7">
        <v>-5.819055502996779</v>
      </c>
      <c r="J3195" s="7">
        <v>1.2686254562862795</v>
      </c>
      <c r="K3195" s="7">
        <v>55.92044525335657</v>
      </c>
      <c r="L3195" s="7">
        <v>54.20192105025448</v>
      </c>
      <c r="M3195" s="7">
        <v>77.62286871224457</v>
      </c>
      <c r="N3195" s="7">
        <v>3.0</v>
      </c>
      <c r="O3195" s="10">
        <v>-0.036557590016941074</v>
      </c>
      <c r="P3195" s="15">
        <v>0.0375</v>
      </c>
      <c r="Q3195" s="11">
        <v>1.0</v>
      </c>
    </row>
    <row r="3196">
      <c r="A3196" s="6" t="s">
        <v>3258</v>
      </c>
      <c r="B3196" s="7">
        <v>3733.25</v>
      </c>
      <c r="C3196" s="7">
        <v>3750.59</v>
      </c>
      <c r="D3196" s="7">
        <v>3698.15</v>
      </c>
      <c r="E3196" s="7">
        <v>3719.89</v>
      </c>
      <c r="F3196" s="7">
        <v>4625.29</v>
      </c>
      <c r="G3196" s="10">
        <v>-0.010585979163175736</v>
      </c>
      <c r="H3196" s="7">
        <v>7.799782843248522</v>
      </c>
      <c r="I3196" s="7">
        <v>-3.0952878337477188</v>
      </c>
      <c r="J3196" s="7">
        <v>1.4764259349536868</v>
      </c>
      <c r="K3196" s="7">
        <v>59.61922438763744</v>
      </c>
      <c r="L3196" s="7">
        <v>29.742988943398924</v>
      </c>
      <c r="M3196" s="7">
        <v>56.89733754427001</v>
      </c>
      <c r="N3196" s="7">
        <v>4.0</v>
      </c>
      <c r="O3196" s="10">
        <v>-0.04714356918011681</v>
      </c>
      <c r="P3196" s="15">
        <v>0.0375</v>
      </c>
      <c r="Q3196" s="11">
        <v>1.0</v>
      </c>
    </row>
    <row r="3197">
      <c r="A3197" s="6" t="s">
        <v>3259</v>
      </c>
      <c r="B3197" s="7">
        <v>3766.98</v>
      </c>
      <c r="C3197" s="7">
        <v>3796.34</v>
      </c>
      <c r="D3197" s="7">
        <v>3708.84</v>
      </c>
      <c r="E3197" s="7">
        <v>3770.55</v>
      </c>
      <c r="F3197" s="7">
        <v>5400.18</v>
      </c>
      <c r="G3197" s="10">
        <v>0.013618682272862991</v>
      </c>
      <c r="H3197" s="7">
        <v>6.2387028357256895</v>
      </c>
      <c r="I3197" s="7">
        <v>-1.2284896998530372</v>
      </c>
      <c r="J3197" s="7">
        <v>1.3224458527752643</v>
      </c>
      <c r="K3197" s="7">
        <v>56.941945543960685</v>
      </c>
      <c r="L3197" s="7">
        <v>46.574876120588634</v>
      </c>
      <c r="M3197" s="7">
        <v>43.506595371414015</v>
      </c>
      <c r="N3197" s="7">
        <v>1.0</v>
      </c>
      <c r="O3197" s="10">
        <v>0.013618682272862991</v>
      </c>
      <c r="P3197" s="15">
        <v>0.0375</v>
      </c>
      <c r="Q3197" s="11">
        <v>5.0</v>
      </c>
    </row>
    <row r="3198">
      <c r="A3198" s="6" t="s">
        <v>3260</v>
      </c>
      <c r="B3198" s="7">
        <v>3780.71</v>
      </c>
      <c r="C3198" s="7">
        <v>3813.95</v>
      </c>
      <c r="D3198" s="7">
        <v>3764.7</v>
      </c>
      <c r="E3198" s="7">
        <v>3806.8</v>
      </c>
      <c r="F3198" s="7">
        <v>4341.62</v>
      </c>
      <c r="G3198" s="10">
        <v>0.009613982045059739</v>
      </c>
      <c r="H3198" s="7">
        <v>7.83627601688886</v>
      </c>
      <c r="I3198" s="7">
        <v>0.5844634434953422</v>
      </c>
      <c r="J3198" s="7">
        <v>1.3023191030016026</v>
      </c>
      <c r="K3198" s="7">
        <v>56.565534347681435</v>
      </c>
      <c r="L3198" s="7">
        <v>60.28671937057918</v>
      </c>
      <c r="M3198" s="7">
        <v>45.53486147818891</v>
      </c>
      <c r="N3198" s="7">
        <v>2.0</v>
      </c>
      <c r="O3198" s="10">
        <v>0.02323266431792273</v>
      </c>
      <c r="P3198" s="15">
        <v>0.0375</v>
      </c>
      <c r="Q3198" s="11">
        <v>4.0</v>
      </c>
    </row>
    <row r="3199">
      <c r="A3199" s="6" t="s">
        <v>3261</v>
      </c>
      <c r="B3199" s="7">
        <v>3817.02</v>
      </c>
      <c r="C3199" s="7">
        <v>3859.4</v>
      </c>
      <c r="D3199" s="7">
        <v>3786.28</v>
      </c>
      <c r="E3199" s="7">
        <v>3828.11</v>
      </c>
      <c r="F3199" s="7">
        <v>4607.64</v>
      </c>
      <c r="G3199" s="10">
        <v>0.0055978774823999015</v>
      </c>
      <c r="H3199" s="7">
        <v>10.698576645813318</v>
      </c>
      <c r="I3199" s="7">
        <v>2.6072860839589374</v>
      </c>
      <c r="J3199" s="7">
        <v>1.5067464552523266</v>
      </c>
      <c r="K3199" s="7">
        <v>60.107652774187684</v>
      </c>
      <c r="L3199" s="7">
        <v>68.34739191284946</v>
      </c>
      <c r="M3199" s="7">
        <v>58.40299580133908</v>
      </c>
      <c r="N3199" s="7">
        <v>3.0</v>
      </c>
      <c r="O3199" s="10">
        <v>0.028830541800322632</v>
      </c>
      <c r="P3199" s="15">
        <v>0.0375</v>
      </c>
      <c r="Q3199" s="11">
        <v>4.0</v>
      </c>
    </row>
    <row r="3200">
      <c r="A3200" s="6" t="s">
        <v>3262</v>
      </c>
      <c r="B3200" s="7">
        <v>3810.94</v>
      </c>
      <c r="C3200" s="7">
        <v>3818.2</v>
      </c>
      <c r="D3200" s="7">
        <v>3744.22</v>
      </c>
      <c r="E3200" s="7">
        <v>3748.57</v>
      </c>
      <c r="F3200" s="7">
        <v>4645.01</v>
      </c>
      <c r="G3200" s="10">
        <v>-0.02077787733372342</v>
      </c>
      <c r="H3200" s="7">
        <v>6.474127547154694</v>
      </c>
      <c r="I3200" s="7">
        <v>3.3806543765980885</v>
      </c>
      <c r="J3200" s="7">
        <v>1.2649110456930757</v>
      </c>
      <c r="K3200" s="7">
        <v>55.84815563058927</v>
      </c>
      <c r="L3200" s="7">
        <v>38.260770889284004</v>
      </c>
      <c r="M3200" s="7">
        <v>55.631627390904214</v>
      </c>
      <c r="N3200" s="7">
        <v>1.0</v>
      </c>
      <c r="O3200" s="10">
        <v>-0.02077787733372342</v>
      </c>
      <c r="P3200" s="15">
        <v>0.0375</v>
      </c>
      <c r="Q3200" s="11">
        <v>1.0</v>
      </c>
    </row>
    <row r="3201">
      <c r="A3201" s="6" t="s">
        <v>3263</v>
      </c>
      <c r="B3201" s="7">
        <v>3859.89</v>
      </c>
      <c r="C3201" s="7">
        <v>3958.33</v>
      </c>
      <c r="D3201" s="7">
        <v>3859.89</v>
      </c>
      <c r="E3201" s="7">
        <v>3956.37</v>
      </c>
      <c r="F3201" s="7">
        <v>5781.26</v>
      </c>
      <c r="G3201" s="10">
        <v>0.05543447234545432</v>
      </c>
      <c r="H3201" s="7">
        <v>19.667232925161443</v>
      </c>
      <c r="I3201" s="7">
        <v>6.6379700863107605</v>
      </c>
      <c r="J3201" s="7">
        <v>1.6515423012927168</v>
      </c>
      <c r="K3201" s="7">
        <v>62.28610045133106</v>
      </c>
      <c r="L3201" s="7">
        <v>99.24667537858404</v>
      </c>
      <c r="M3201" s="7">
        <v>68.61827939357251</v>
      </c>
      <c r="N3201" s="7">
        <v>1.0</v>
      </c>
      <c r="O3201" s="10">
        <v>0.05543447234545432</v>
      </c>
      <c r="P3201" s="15">
        <v>0.0375</v>
      </c>
      <c r="Q3201" s="11">
        <v>5.0</v>
      </c>
    </row>
    <row r="3202">
      <c r="A3202" s="6" t="s">
        <v>3264</v>
      </c>
      <c r="B3202" s="7">
        <v>3963.72</v>
      </c>
      <c r="C3202" s="7">
        <v>4001.48</v>
      </c>
      <c r="D3202" s="7">
        <v>3944.82</v>
      </c>
      <c r="E3202" s="7">
        <v>3992.93</v>
      </c>
      <c r="F3202" s="7">
        <v>5593.31</v>
      </c>
      <c r="G3202" s="10">
        <v>0.009240793960119996</v>
      </c>
      <c r="H3202" s="7">
        <v>32.69605072359764</v>
      </c>
      <c r="I3202" s="7">
        <v>11.849586213768136</v>
      </c>
      <c r="J3202" s="7">
        <v>1.625847945731472</v>
      </c>
      <c r="K3202" s="7">
        <v>61.91706371933756</v>
      </c>
      <c r="L3202" s="7">
        <v>97.18128770645825</v>
      </c>
      <c r="M3202" s="7">
        <v>78.2295779914421</v>
      </c>
      <c r="N3202" s="7">
        <v>2.0</v>
      </c>
      <c r="O3202" s="10">
        <v>0.06467526630557432</v>
      </c>
      <c r="P3202" s="15">
        <v>0.0375</v>
      </c>
      <c r="Q3202" s="11">
        <v>4.0</v>
      </c>
    </row>
    <row r="3203">
      <c r="A3203" s="6" t="s">
        <v>3265</v>
      </c>
      <c r="B3203" s="7">
        <v>3977.97</v>
      </c>
      <c r="C3203" s="7">
        <v>4008.97</v>
      </c>
      <c r="D3203" s="7">
        <v>3956.4</v>
      </c>
      <c r="E3203" s="7">
        <v>3957.25</v>
      </c>
      <c r="F3203" s="7">
        <v>4561.93</v>
      </c>
      <c r="G3203" s="10">
        <v>-0.008935794015923103</v>
      </c>
      <c r="H3203" s="7">
        <v>39.68494158307249</v>
      </c>
      <c r="I3203" s="7">
        <v>17.416657287629008</v>
      </c>
      <c r="J3203" s="7">
        <v>1.2818495117748419</v>
      </c>
      <c r="K3203" s="7">
        <v>56.17590052105621</v>
      </c>
      <c r="L3203" s="7">
        <v>83.3601441348691</v>
      </c>
      <c r="M3203" s="7">
        <v>93.26270240663712</v>
      </c>
      <c r="N3203" s="7">
        <v>1.0</v>
      </c>
      <c r="O3203" s="10">
        <v>-0.008935794015923103</v>
      </c>
      <c r="P3203" s="15">
        <v>0.0375</v>
      </c>
      <c r="Q3203" s="11">
        <v>2.0</v>
      </c>
    </row>
    <row r="3204">
      <c r="A3204" s="6" t="s">
        <v>3266</v>
      </c>
      <c r="B3204" s="7">
        <v>4006.41</v>
      </c>
      <c r="C3204" s="7">
        <v>4028.84</v>
      </c>
      <c r="D3204" s="7">
        <v>3953.17</v>
      </c>
      <c r="E3204" s="7">
        <v>3991.73</v>
      </c>
      <c r="F3204" s="7">
        <v>5015.31</v>
      </c>
      <c r="G3204" s="10">
        <v>0.00871312148588035</v>
      </c>
      <c r="H3204" s="7">
        <v>47.458859588836276</v>
      </c>
      <c r="I3204" s="7">
        <v>23.425097747870463</v>
      </c>
      <c r="J3204" s="7">
        <v>1.504019518908944</v>
      </c>
      <c r="K3204" s="7">
        <v>60.064209066719975</v>
      </c>
      <c r="L3204" s="7">
        <v>88.77800961625688</v>
      </c>
      <c r="M3204" s="7">
        <v>89.77314715252807</v>
      </c>
      <c r="N3204" s="7">
        <v>1.0</v>
      </c>
      <c r="O3204" s="10">
        <v>0.00871312148588035</v>
      </c>
      <c r="P3204" s="15">
        <v>0.0375</v>
      </c>
      <c r="Q3204" s="11">
        <v>4.0</v>
      </c>
    </row>
    <row r="3205">
      <c r="A3205" s="6" t="s">
        <v>3267</v>
      </c>
      <c r="B3205" s="7">
        <v>3976.82</v>
      </c>
      <c r="C3205" s="7">
        <v>3983.09</v>
      </c>
      <c r="D3205" s="7">
        <v>3954.34</v>
      </c>
      <c r="E3205" s="7">
        <v>3958.79</v>
      </c>
      <c r="F3205" s="7">
        <v>4165.32</v>
      </c>
      <c r="G3205" s="10">
        <v>-0.00825206113639952</v>
      </c>
      <c r="H3205" s="7">
        <v>50.38100207667094</v>
      </c>
      <c r="I3205" s="7">
        <v>28.81627861363056</v>
      </c>
      <c r="J3205" s="7">
        <v>1.4599945343576348</v>
      </c>
      <c r="K3205" s="7">
        <v>59.34950317842374</v>
      </c>
      <c r="L3205" s="7">
        <v>78.81701896035557</v>
      </c>
      <c r="M3205" s="7">
        <v>83.65172423716051</v>
      </c>
      <c r="N3205" s="7">
        <v>1.0</v>
      </c>
      <c r="O3205" s="10">
        <v>-0.00825206113639952</v>
      </c>
      <c r="P3205" s="15">
        <v>0.0375</v>
      </c>
      <c r="Q3205" s="11">
        <v>2.0</v>
      </c>
    </row>
    <row r="3206">
      <c r="A3206" s="6" t="s">
        <v>3268</v>
      </c>
      <c r="B3206" s="7">
        <v>3919.26</v>
      </c>
      <c r="C3206" s="7">
        <v>3954.33</v>
      </c>
      <c r="D3206" s="7">
        <v>3906.54</v>
      </c>
      <c r="E3206" s="7">
        <v>3946.56</v>
      </c>
      <c r="F3206" s="7">
        <v>4051.78</v>
      </c>
      <c r="G3206" s="10">
        <v>-0.00308932779965596</v>
      </c>
      <c r="H3206" s="7">
        <v>51.12067494233361</v>
      </c>
      <c r="I3206" s="7">
        <v>33.277157879371174</v>
      </c>
      <c r="J3206" s="7">
        <v>1.1332123199437873</v>
      </c>
      <c r="K3206" s="7">
        <v>53.12234086355027</v>
      </c>
      <c r="L3206" s="7">
        <v>75.11869122138553</v>
      </c>
      <c r="M3206" s="7">
        <v>80.90457326599932</v>
      </c>
      <c r="N3206" s="7">
        <v>2.0</v>
      </c>
      <c r="O3206" s="10">
        <v>-0.01134138893605548</v>
      </c>
      <c r="P3206" s="15">
        <v>0.0375</v>
      </c>
      <c r="Q3206" s="11">
        <v>2.0</v>
      </c>
    </row>
    <row r="3207">
      <c r="A3207" s="6" t="s">
        <v>3269</v>
      </c>
      <c r="B3207" s="7">
        <v>3966.39</v>
      </c>
      <c r="C3207" s="7">
        <v>3979.89</v>
      </c>
      <c r="D3207" s="7">
        <v>3935.98</v>
      </c>
      <c r="E3207" s="7">
        <v>3965.34</v>
      </c>
      <c r="F3207" s="7">
        <v>4037.36</v>
      </c>
      <c r="G3207" s="10">
        <v>0.004758574556069134</v>
      </c>
      <c r="H3207" s="7">
        <v>52.61573858417978</v>
      </c>
      <c r="I3207" s="7">
        <v>37.1448740203329</v>
      </c>
      <c r="J3207" s="7">
        <v>1.298771121351767</v>
      </c>
      <c r="K3207" s="7">
        <v>56.498496491814244</v>
      </c>
      <c r="L3207" s="7">
        <v>80.79772596691765</v>
      </c>
      <c r="M3207" s="7">
        <v>78.24447871621959</v>
      </c>
      <c r="N3207" s="7">
        <v>1.0</v>
      </c>
      <c r="O3207" s="10">
        <v>0.004758574556069134</v>
      </c>
      <c r="P3207" s="15">
        <v>0.0375</v>
      </c>
      <c r="Q3207" s="11">
        <v>4.0</v>
      </c>
    </row>
    <row r="3208">
      <c r="A3208" s="6" t="s">
        <v>3270</v>
      </c>
      <c r="B3208" s="7">
        <v>3956.23</v>
      </c>
      <c r="C3208" s="7">
        <v>3962.0</v>
      </c>
      <c r="D3208" s="7">
        <v>3933.34</v>
      </c>
      <c r="E3208" s="7">
        <v>3949.94</v>
      </c>
      <c r="F3208" s="7">
        <v>3850.69</v>
      </c>
      <c r="G3208" s="10">
        <v>-0.0038836518432215374</v>
      </c>
      <c r="H3208" s="7">
        <v>51.95898515731642</v>
      </c>
      <c r="I3208" s="7">
        <v>40.107696247729606</v>
      </c>
      <c r="J3208" s="7">
        <v>1.3007692307692313</v>
      </c>
      <c r="K3208" s="7">
        <v>56.536275493146114</v>
      </c>
      <c r="L3208" s="7">
        <v>76.14079651637483</v>
      </c>
      <c r="M3208" s="7">
        <v>77.352404568226</v>
      </c>
      <c r="N3208" s="7">
        <v>1.0</v>
      </c>
      <c r="O3208" s="10">
        <v>-0.0038836518432215374</v>
      </c>
      <c r="P3208" s="15">
        <v>0.0375</v>
      </c>
      <c r="Q3208" s="11">
        <v>2.0</v>
      </c>
    </row>
    <row r="3209">
      <c r="A3209" s="6" t="s">
        <v>3271</v>
      </c>
      <c r="B3209" s="7">
        <v>3965.51</v>
      </c>
      <c r="C3209" s="7">
        <v>4005.88</v>
      </c>
      <c r="D3209" s="7">
        <v>3956.88</v>
      </c>
      <c r="E3209" s="7">
        <v>4003.58</v>
      </c>
      <c r="F3209" s="7">
        <v>3887.99</v>
      </c>
      <c r="G3209" s="10">
        <v>0.013579953113211814</v>
      </c>
      <c r="H3209" s="7">
        <v>55.1312839236507</v>
      </c>
      <c r="I3209" s="7">
        <v>43.11241378291383</v>
      </c>
      <c r="J3209" s="7">
        <v>2.13126768402987</v>
      </c>
      <c r="K3209" s="7">
        <v>68.06405261676565</v>
      </c>
      <c r="L3209" s="7">
        <v>92.36142610904466</v>
      </c>
      <c r="M3209" s="7">
        <v>83.09998286411239</v>
      </c>
      <c r="N3209" s="7">
        <v>1.0</v>
      </c>
      <c r="O3209" s="10">
        <v>0.013579953113211814</v>
      </c>
      <c r="P3209" s="15">
        <v>0.0375</v>
      </c>
      <c r="Q3209" s="11">
        <v>5.0</v>
      </c>
    </row>
    <row r="3210">
      <c r="A3210" s="6" t="s">
        <v>3272</v>
      </c>
      <c r="B3210" s="7">
        <v>4000.3</v>
      </c>
      <c r="C3210" s="7">
        <v>4033.78</v>
      </c>
      <c r="D3210" s="7">
        <v>3998.66</v>
      </c>
      <c r="E3210" s="7">
        <v>4027.26</v>
      </c>
      <c r="F3210" s="7">
        <v>3279.72</v>
      </c>
      <c r="G3210" s="10">
        <v>0.005914706337827717</v>
      </c>
      <c r="H3210" s="7">
        <v>58.87742929415572</v>
      </c>
      <c r="I3210" s="7">
        <v>46.26541688516222</v>
      </c>
      <c r="J3210" s="7">
        <v>2.748506740997784</v>
      </c>
      <c r="K3210" s="7">
        <v>73.32271037256243</v>
      </c>
      <c r="L3210" s="7">
        <v>97.9934757185942</v>
      </c>
      <c r="M3210" s="7">
        <v>88.83189944800456</v>
      </c>
      <c r="N3210" s="7">
        <v>2.0</v>
      </c>
      <c r="O3210" s="10">
        <v>0.01949465945103953</v>
      </c>
      <c r="P3210" s="15">
        <v>0.0375</v>
      </c>
      <c r="Q3210" s="11">
        <v>4.0</v>
      </c>
    </row>
    <row r="3211">
      <c r="A3211" s="6" t="s">
        <v>3273</v>
      </c>
      <c r="B3211" s="7">
        <v>4023.34</v>
      </c>
      <c r="C3211" s="7">
        <v>4034.02</v>
      </c>
      <c r="D3211" s="7">
        <v>4020.76</v>
      </c>
      <c r="E3211" s="7">
        <v>4026.12</v>
      </c>
      <c r="F3211" s="7">
        <v>1706.46</v>
      </c>
      <c r="G3211" s="10">
        <v>-2.8307087200735176E-4</v>
      </c>
      <c r="H3211" s="7">
        <v>61.05053544718203</v>
      </c>
      <c r="I3211" s="7">
        <v>49.222440597566184</v>
      </c>
      <c r="J3211" s="7">
        <v>2.444469564234439</v>
      </c>
      <c r="K3211" s="7">
        <v>70.9679536616182</v>
      </c>
      <c r="L3211" s="7">
        <v>97.27398205659073</v>
      </c>
      <c r="M3211" s="7">
        <v>95.87629462807654</v>
      </c>
      <c r="N3211" s="7">
        <v>1.0</v>
      </c>
      <c r="O3211" s="10">
        <v>-2.8307087200735176E-4</v>
      </c>
      <c r="P3211" s="15">
        <v>0.0375</v>
      </c>
      <c r="Q3211" s="11">
        <v>3.0</v>
      </c>
    </row>
    <row r="3212">
      <c r="A3212" s="6" t="s">
        <v>3274</v>
      </c>
      <c r="B3212" s="7">
        <v>4005.36</v>
      </c>
      <c r="C3212" s="7">
        <v>4012.27</v>
      </c>
      <c r="D3212" s="7">
        <v>3955.77</v>
      </c>
      <c r="E3212" s="7">
        <v>3963.94</v>
      </c>
      <c r="F3212" s="7">
        <v>3615.43</v>
      </c>
      <c r="G3212" s="10">
        <v>-0.015444149702443007</v>
      </c>
      <c r="H3212" s="7">
        <v>57.09715097508388</v>
      </c>
      <c r="I3212" s="7">
        <v>50.79738267306972</v>
      </c>
      <c r="J3212" s="7">
        <v>1.6571870687131436</v>
      </c>
      <c r="K3212" s="7">
        <v>62.3662175774364</v>
      </c>
      <c r="L3212" s="7">
        <v>75.81780538302282</v>
      </c>
      <c r="M3212" s="7">
        <v>90.36175438606925</v>
      </c>
      <c r="N3212" s="7">
        <v>2.0</v>
      </c>
      <c r="O3212" s="10">
        <v>-0.01572722057445036</v>
      </c>
      <c r="P3212" s="15">
        <v>0.0375</v>
      </c>
      <c r="Q3212" s="11">
        <v>1.0</v>
      </c>
    </row>
    <row r="3213">
      <c r="A3213" s="6" t="s">
        <v>3275</v>
      </c>
      <c r="B3213" s="7">
        <v>3964.19</v>
      </c>
      <c r="C3213" s="7">
        <v>3976.77</v>
      </c>
      <c r="D3213" s="7">
        <v>3937.65</v>
      </c>
      <c r="E3213" s="7">
        <v>3957.63</v>
      </c>
      <c r="F3213" s="7">
        <v>3546.04</v>
      </c>
      <c r="G3213" s="10">
        <v>-0.001591850532550933</v>
      </c>
      <c r="H3213" s="7">
        <v>52.8457283718717</v>
      </c>
      <c r="I3213" s="7">
        <v>51.207051812830116</v>
      </c>
      <c r="J3213" s="7">
        <v>1.5277483497677449</v>
      </c>
      <c r="K3213" s="7">
        <v>60.439099877490484</v>
      </c>
      <c r="L3213" s="7">
        <v>73.64044168392002</v>
      </c>
      <c r="M3213" s="7">
        <v>82.24407637451118</v>
      </c>
      <c r="N3213" s="7">
        <v>3.0</v>
      </c>
      <c r="O3213" s="10">
        <v>-0.01731907110700129</v>
      </c>
      <c r="P3213" s="15">
        <v>0.0375</v>
      </c>
      <c r="Q3213" s="11">
        <v>3.0</v>
      </c>
    </row>
    <row r="3214">
      <c r="A3214" s="6" t="s">
        <v>3276</v>
      </c>
      <c r="B3214" s="7">
        <v>3957.18</v>
      </c>
      <c r="C3214" s="7">
        <v>4080.11</v>
      </c>
      <c r="D3214" s="7">
        <v>3938.58</v>
      </c>
      <c r="E3214" s="7">
        <v>4080.11</v>
      </c>
      <c r="F3214" s="7">
        <v>6579.36</v>
      </c>
      <c r="G3214" s="10">
        <v>0.03094781472750106</v>
      </c>
      <c r="H3214" s="7">
        <v>58.68309552466144</v>
      </c>
      <c r="I3214" s="7">
        <v>52.70226055519638</v>
      </c>
      <c r="J3214" s="7">
        <v>2.998673740053049</v>
      </c>
      <c r="K3214" s="7">
        <v>74.99170812603649</v>
      </c>
      <c r="L3214" s="7">
        <v>100.0</v>
      </c>
      <c r="M3214" s="7">
        <v>83.15274902231427</v>
      </c>
      <c r="N3214" s="7">
        <v>1.0</v>
      </c>
      <c r="O3214" s="10">
        <v>0.03094781472750106</v>
      </c>
      <c r="P3214" s="15">
        <v>0.0375</v>
      </c>
      <c r="Q3214" s="11">
        <v>5.0</v>
      </c>
    </row>
    <row r="3215">
      <c r="A3215" s="6" t="s">
        <v>3277</v>
      </c>
      <c r="B3215" s="7">
        <v>4087.14</v>
      </c>
      <c r="C3215" s="7">
        <v>4100.51</v>
      </c>
      <c r="D3215" s="7">
        <v>4050.87</v>
      </c>
      <c r="E3215" s="7">
        <v>4076.57</v>
      </c>
      <c r="F3215" s="7">
        <v>4527.13</v>
      </c>
      <c r="G3215" s="10">
        <v>-8.676236670089688E-4</v>
      </c>
      <c r="H3215" s="7">
        <v>62.305384940384556</v>
      </c>
      <c r="I3215" s="7">
        <v>54.62288543223402</v>
      </c>
      <c r="J3215" s="7">
        <v>1.709479400306931</v>
      </c>
      <c r="K3215" s="7">
        <v>63.09254095503661</v>
      </c>
      <c r="L3215" s="7">
        <v>87.65788523998556</v>
      </c>
      <c r="M3215" s="7">
        <v>87.09944230796852</v>
      </c>
      <c r="N3215" s="7">
        <v>1.0</v>
      </c>
      <c r="O3215" s="10">
        <v>-8.676236670089688E-4</v>
      </c>
      <c r="P3215" s="15">
        <v>0.0375</v>
      </c>
      <c r="Q3215" s="11">
        <v>3.0</v>
      </c>
    </row>
    <row r="3216">
      <c r="A3216" s="6" t="s">
        <v>3278</v>
      </c>
      <c r="B3216" s="7">
        <v>4040.17</v>
      </c>
      <c r="C3216" s="7">
        <v>4080.48</v>
      </c>
      <c r="D3216" s="7">
        <v>4026.63</v>
      </c>
      <c r="E3216" s="7">
        <v>4071.7</v>
      </c>
      <c r="F3216" s="7">
        <v>4012.62</v>
      </c>
      <c r="G3216" s="10">
        <v>-0.0011946317615054679</v>
      </c>
      <c r="H3216" s="7">
        <v>64.04483807304041</v>
      </c>
      <c r="I3216" s="7">
        <v>56.507275960395305</v>
      </c>
      <c r="J3216" s="7">
        <v>1.4519479029204188</v>
      </c>
      <c r="K3216" s="7">
        <v>59.2160992160992</v>
      </c>
      <c r="L3216" s="7">
        <v>85.14718770943942</v>
      </c>
      <c r="M3216" s="7">
        <v>90.935024316475</v>
      </c>
      <c r="N3216" s="7">
        <v>2.0</v>
      </c>
      <c r="O3216" s="10">
        <v>-0.0020622554285144364</v>
      </c>
      <c r="P3216" s="15">
        <v>0.0375</v>
      </c>
      <c r="Q3216" s="11">
        <v>3.0</v>
      </c>
    </row>
    <row r="3217">
      <c r="A3217" s="6" t="s">
        <v>3279</v>
      </c>
      <c r="B3217" s="7">
        <v>4052.02</v>
      </c>
      <c r="C3217" s="7">
        <v>4052.45</v>
      </c>
      <c r="D3217" s="7">
        <v>3984.49</v>
      </c>
      <c r="E3217" s="7">
        <v>3998.84</v>
      </c>
      <c r="F3217" s="7">
        <v>4280.82</v>
      </c>
      <c r="G3217" s="10">
        <v>-0.017894245646781364</v>
      </c>
      <c r="H3217" s="7">
        <v>58.86560804223791</v>
      </c>
      <c r="I3217" s="7">
        <v>56.978942376763825</v>
      </c>
      <c r="J3217" s="7">
        <v>1.1966709225894931</v>
      </c>
      <c r="K3217" s="7">
        <v>54.476567713603</v>
      </c>
      <c r="L3217" s="7">
        <v>47.58467804299637</v>
      </c>
      <c r="M3217" s="7">
        <v>73.46325033080711</v>
      </c>
      <c r="N3217" s="7">
        <v>3.0</v>
      </c>
      <c r="O3217" s="10">
        <v>-0.0199565010752958</v>
      </c>
      <c r="P3217" s="15">
        <v>0.0375</v>
      </c>
      <c r="Q3217" s="11">
        <v>1.0</v>
      </c>
    </row>
    <row r="3218">
      <c r="A3218" s="6" t="s">
        <v>3280</v>
      </c>
      <c r="B3218" s="7">
        <v>3996.63</v>
      </c>
      <c r="C3218" s="7">
        <v>4001.51</v>
      </c>
      <c r="D3218" s="7">
        <v>3918.39</v>
      </c>
      <c r="E3218" s="7">
        <v>3941.26</v>
      </c>
      <c r="F3218" s="7">
        <v>4368.38</v>
      </c>
      <c r="G3218" s="10">
        <v>-0.014399175760970663</v>
      </c>
      <c r="H3218" s="7">
        <v>49.543697242693725</v>
      </c>
      <c r="I3218" s="7">
        <v>55.49189334994981</v>
      </c>
      <c r="J3218" s="7">
        <v>0.8124140494331917</v>
      </c>
      <c r="K3218" s="7">
        <v>44.82496975165599</v>
      </c>
      <c r="L3218" s="7">
        <v>17.899675207506423</v>
      </c>
      <c r="M3218" s="7">
        <v>50.210513653314074</v>
      </c>
      <c r="N3218" s="7">
        <v>4.0</v>
      </c>
      <c r="O3218" s="10">
        <v>-0.03435567683626646</v>
      </c>
      <c r="P3218" s="15">
        <v>0.0375</v>
      </c>
      <c r="Q3218" s="11">
        <v>1.0</v>
      </c>
    </row>
    <row r="3219">
      <c r="A3219" s="6" t="s">
        <v>3281</v>
      </c>
      <c r="B3219" s="7">
        <v>3933.28</v>
      </c>
      <c r="C3219" s="7">
        <v>3957.57</v>
      </c>
      <c r="D3219" s="7">
        <v>3922.68</v>
      </c>
      <c r="E3219" s="7">
        <v>3933.92</v>
      </c>
      <c r="F3219" s="7">
        <v>4118.05</v>
      </c>
      <c r="G3219" s="10">
        <v>-0.001862348589029941</v>
      </c>
      <c r="H3219" s="7">
        <v>41.090078271625316</v>
      </c>
      <c r="I3219" s="7">
        <v>52.611530334284915</v>
      </c>
      <c r="J3219" s="7">
        <v>0.8978434996919291</v>
      </c>
      <c r="K3219" s="7">
        <v>47.30861632361537</v>
      </c>
      <c r="L3219" s="7">
        <v>14.11558488426049</v>
      </c>
      <c r="M3219" s="7">
        <v>26.533312711587758</v>
      </c>
      <c r="N3219" s="7">
        <v>5.0</v>
      </c>
      <c r="O3219" s="10">
        <v>-0.0362180254252964</v>
      </c>
      <c r="P3219" s="15">
        <v>0.0375</v>
      </c>
      <c r="Q3219" s="11">
        <v>3.0</v>
      </c>
    </row>
    <row r="3220">
      <c r="A3220" s="6" t="s">
        <v>3282</v>
      </c>
      <c r="B3220" s="7">
        <v>3947.79</v>
      </c>
      <c r="C3220" s="7">
        <v>3974.19</v>
      </c>
      <c r="D3220" s="7">
        <v>3935.83</v>
      </c>
      <c r="E3220" s="7">
        <v>3963.51</v>
      </c>
      <c r="F3220" s="7">
        <v>4006.9</v>
      </c>
      <c r="G3220" s="10">
        <v>0.0075217594663847115</v>
      </c>
      <c r="H3220" s="7">
        <v>36.35906536527091</v>
      </c>
      <c r="I3220" s="7">
        <v>49.36103734048212</v>
      </c>
      <c r="J3220" s="7">
        <v>1.073306807369606</v>
      </c>
      <c r="K3220" s="7">
        <v>51.76787167024764</v>
      </c>
      <c r="L3220" s="7">
        <v>24.774873709642137</v>
      </c>
      <c r="M3220" s="7">
        <v>18.93004460046968</v>
      </c>
      <c r="N3220" s="7">
        <v>1.0</v>
      </c>
      <c r="O3220" s="10">
        <v>0.0075217594663847115</v>
      </c>
      <c r="P3220" s="15">
        <v>0.0375</v>
      </c>
      <c r="Q3220" s="11">
        <v>4.0</v>
      </c>
    </row>
    <row r="3221">
      <c r="A3221" s="6" t="s">
        <v>3283</v>
      </c>
      <c r="B3221" s="7">
        <v>3954.17</v>
      </c>
      <c r="C3221" s="7">
        <v>3977.02</v>
      </c>
      <c r="D3221" s="7">
        <v>3933.04</v>
      </c>
      <c r="E3221" s="7">
        <v>3934.38</v>
      </c>
      <c r="F3221" s="7">
        <v>3888.26</v>
      </c>
      <c r="G3221" s="10">
        <v>-0.007349546235533683</v>
      </c>
      <c r="H3221" s="7">
        <v>29.9143223148194</v>
      </c>
      <c r="I3221" s="7">
        <v>45.47169433534958</v>
      </c>
      <c r="J3221" s="7">
        <v>0.8810831572882658</v>
      </c>
      <c r="K3221" s="7">
        <v>46.839139135051255</v>
      </c>
      <c r="L3221" s="7">
        <v>8.779925323962336</v>
      </c>
      <c r="M3221" s="7">
        <v>15.890127972621656</v>
      </c>
      <c r="N3221" s="7">
        <v>1.0</v>
      </c>
      <c r="O3221" s="10">
        <v>-0.007349546235533683</v>
      </c>
      <c r="P3221" s="15">
        <v>0.0375</v>
      </c>
      <c r="Q3221" s="11">
        <v>2.0</v>
      </c>
    </row>
    <row r="3222">
      <c r="A3222" s="6" t="s">
        <v>3284</v>
      </c>
      <c r="B3222" s="7">
        <v>3939.29</v>
      </c>
      <c r="C3222" s="7">
        <v>3990.71</v>
      </c>
      <c r="D3222" s="7">
        <v>3935.3</v>
      </c>
      <c r="E3222" s="7">
        <v>3990.56</v>
      </c>
      <c r="F3222" s="7">
        <v>3904.13</v>
      </c>
      <c r="G3222" s="10">
        <v>0.014279251114533887</v>
      </c>
      <c r="H3222" s="7">
        <v>29.0057136876585</v>
      </c>
      <c r="I3222" s="7">
        <v>42.178498205811366</v>
      </c>
      <c r="J3222" s="7">
        <v>1.1658297611757495</v>
      </c>
      <c r="K3222" s="7">
        <v>53.828319384754565</v>
      </c>
      <c r="L3222" s="7">
        <v>39.62771798813966</v>
      </c>
      <c r="M3222" s="7">
        <v>24.394172340581378</v>
      </c>
      <c r="N3222" s="7">
        <v>1.0</v>
      </c>
      <c r="O3222" s="10">
        <v>0.014279251114533887</v>
      </c>
      <c r="P3222" s="15">
        <v>0.0375</v>
      </c>
      <c r="Q3222" s="11">
        <v>5.0</v>
      </c>
    </row>
    <row r="3223">
      <c r="A3223" s="6" t="s">
        <v>3285</v>
      </c>
      <c r="B3223" s="7">
        <v>4069.38</v>
      </c>
      <c r="C3223" s="7">
        <v>4100.96</v>
      </c>
      <c r="D3223" s="7">
        <v>3993.03</v>
      </c>
      <c r="E3223" s="7">
        <v>4019.65</v>
      </c>
      <c r="F3223" s="7">
        <v>5079.36</v>
      </c>
      <c r="G3223" s="10">
        <v>0.0072897037007337686</v>
      </c>
      <c r="H3223" s="7">
        <v>30.283861188456285</v>
      </c>
      <c r="I3223" s="7">
        <v>39.79957080234035</v>
      </c>
      <c r="J3223" s="7">
        <v>1.0656052255562367</v>
      </c>
      <c r="K3223" s="7">
        <v>51.588038816530634</v>
      </c>
      <c r="L3223" s="7">
        <v>55.46365777510003</v>
      </c>
      <c r="M3223" s="7">
        <v>34.623767029067345</v>
      </c>
      <c r="N3223" s="7">
        <v>2.0</v>
      </c>
      <c r="O3223" s="10">
        <v>0.021568954815267657</v>
      </c>
      <c r="P3223" s="15">
        <v>0.0375</v>
      </c>
      <c r="Q3223" s="11">
        <v>4.0</v>
      </c>
    </row>
    <row r="3224">
      <c r="A3224" s="6" t="s">
        <v>3286</v>
      </c>
      <c r="B3224" s="7">
        <v>4015.54</v>
      </c>
      <c r="C3224" s="7">
        <v>4053.76</v>
      </c>
      <c r="D3224" s="7">
        <v>3965.65</v>
      </c>
      <c r="E3224" s="7">
        <v>3995.32</v>
      </c>
      <c r="F3224" s="7">
        <v>4472.34</v>
      </c>
      <c r="G3224" s="10">
        <v>-0.006052765788066107</v>
      </c>
      <c r="H3224" s="7">
        <v>28.999288874967533</v>
      </c>
      <c r="I3224" s="7">
        <v>37.63951441686579</v>
      </c>
      <c r="J3224" s="7">
        <v>0.8813874034462268</v>
      </c>
      <c r="K3224" s="7">
        <v>46.847735975681964</v>
      </c>
      <c r="L3224" s="7">
        <v>42.13726241989386</v>
      </c>
      <c r="M3224" s="7">
        <v>45.742879394377844</v>
      </c>
      <c r="N3224" s="7">
        <v>1.0</v>
      </c>
      <c r="O3224" s="10">
        <v>-0.006052765788066107</v>
      </c>
      <c r="P3224" s="15">
        <v>0.0425</v>
      </c>
      <c r="Q3224" s="11">
        <v>2.0</v>
      </c>
    </row>
    <row r="3225">
      <c r="A3225" s="6" t="s">
        <v>3287</v>
      </c>
      <c r="B3225" s="7">
        <v>3958.37</v>
      </c>
      <c r="C3225" s="7">
        <v>3958.37</v>
      </c>
      <c r="D3225" s="7">
        <v>3879.45</v>
      </c>
      <c r="E3225" s="7">
        <v>3895.75</v>
      </c>
      <c r="F3225" s="7">
        <v>4493.9</v>
      </c>
      <c r="G3225" s="10">
        <v>-0.02492165834025814</v>
      </c>
      <c r="H3225" s="7">
        <v>19.719475365824565</v>
      </c>
      <c r="I3225" s="7">
        <v>34.055506606657545</v>
      </c>
      <c r="J3225" s="7">
        <v>0.6454542982241442</v>
      </c>
      <c r="K3225" s="7">
        <v>39.22651020576813</v>
      </c>
      <c r="L3225" s="7">
        <v>7.358584262561585</v>
      </c>
      <c r="M3225" s="7">
        <v>34.986501485851825</v>
      </c>
      <c r="N3225" s="7">
        <v>2.0</v>
      </c>
      <c r="O3225" s="10">
        <v>-0.030974424128324247</v>
      </c>
      <c r="P3225" s="15">
        <v>0.0425</v>
      </c>
      <c r="Q3225" s="11">
        <v>1.0</v>
      </c>
    </row>
    <row r="3226">
      <c r="A3226" s="6" t="s">
        <v>3288</v>
      </c>
      <c r="B3226" s="7">
        <v>3890.91</v>
      </c>
      <c r="C3226" s="7">
        <v>3890.91</v>
      </c>
      <c r="D3226" s="7">
        <v>3827.91</v>
      </c>
      <c r="E3226" s="7">
        <v>3852.36</v>
      </c>
      <c r="F3226" s="7">
        <v>7493.66</v>
      </c>
      <c r="G3226" s="10">
        <v>-0.011137778348199928</v>
      </c>
      <c r="H3226" s="7">
        <v>8.762932298936448</v>
      </c>
      <c r="I3226" s="7">
        <v>28.996991745113327</v>
      </c>
      <c r="J3226" s="7">
        <v>0.6802132293935576</v>
      </c>
      <c r="K3226" s="7">
        <v>40.483744413741356</v>
      </c>
      <c r="L3226" s="7">
        <v>8.954403955319632</v>
      </c>
      <c r="M3226" s="7">
        <v>19.48341687925836</v>
      </c>
      <c r="N3226" s="7">
        <v>3.0</v>
      </c>
      <c r="O3226" s="10">
        <v>-0.042112202476524176</v>
      </c>
      <c r="P3226" s="15">
        <v>0.0425</v>
      </c>
      <c r="Q3226" s="11">
        <v>1.0</v>
      </c>
    </row>
    <row r="3227">
      <c r="A3227" s="6" t="s">
        <v>3289</v>
      </c>
      <c r="B3227" s="7">
        <v>3853.79</v>
      </c>
      <c r="C3227" s="7">
        <v>3854.86</v>
      </c>
      <c r="D3227" s="7">
        <v>3800.04</v>
      </c>
      <c r="E3227" s="7">
        <v>3817.66</v>
      </c>
      <c r="F3227" s="7">
        <v>3969.61</v>
      </c>
      <c r="G3227" s="10">
        <v>-0.009007465553582809</v>
      </c>
      <c r="H3227" s="7">
        <v>-2.689207509012249</v>
      </c>
      <c r="I3227" s="7">
        <v>22.659751894288213</v>
      </c>
      <c r="J3227" s="7">
        <v>0.6290318305902305</v>
      </c>
      <c r="K3227" s="7">
        <v>38.61384527780036</v>
      </c>
      <c r="L3227" s="7">
        <v>5.855376844343974</v>
      </c>
      <c r="M3227" s="7">
        <v>7.389455020741731</v>
      </c>
      <c r="N3227" s="7">
        <v>4.0</v>
      </c>
      <c r="O3227" s="10">
        <v>-0.051119668030106986</v>
      </c>
      <c r="P3227" s="15">
        <v>0.0425</v>
      </c>
      <c r="Q3227" s="11">
        <v>2.0</v>
      </c>
    </row>
    <row r="3228">
      <c r="A3228" s="6" t="s">
        <v>3290</v>
      </c>
      <c r="B3228" s="7">
        <v>3810.47</v>
      </c>
      <c r="C3228" s="7">
        <v>3838.24</v>
      </c>
      <c r="D3228" s="7">
        <v>3795.62</v>
      </c>
      <c r="E3228" s="7">
        <v>3821.62</v>
      </c>
      <c r="F3228" s="7">
        <v>3985.37</v>
      </c>
      <c r="G3228" s="10">
        <v>0.0010372846193741811</v>
      </c>
      <c r="H3228" s="7">
        <v>-11.315138042202307</v>
      </c>
      <c r="I3228" s="7">
        <v>15.864773906990111</v>
      </c>
      <c r="J3228" s="7">
        <v>0.31491346638043</v>
      </c>
      <c r="K3228" s="7">
        <v>23.94936810916495</v>
      </c>
      <c r="L3228" s="7">
        <v>8.515097923626119</v>
      </c>
      <c r="M3228" s="7">
        <v>7.774959574429908</v>
      </c>
      <c r="N3228" s="7">
        <v>1.0</v>
      </c>
      <c r="O3228" s="10">
        <v>0.0010372846193741811</v>
      </c>
      <c r="P3228" s="15">
        <v>0.0425</v>
      </c>
      <c r="Q3228" s="11">
        <v>3.0</v>
      </c>
    </row>
    <row r="3229">
      <c r="A3229" s="6" t="s">
        <v>3291</v>
      </c>
      <c r="B3229" s="7">
        <v>3839.49</v>
      </c>
      <c r="C3229" s="7">
        <v>3889.82</v>
      </c>
      <c r="D3229" s="7">
        <v>3839.49</v>
      </c>
      <c r="E3229" s="7">
        <v>3878.44</v>
      </c>
      <c r="F3229" s="7">
        <v>3775.2</v>
      </c>
      <c r="G3229" s="10">
        <v>0.014868040255179784</v>
      </c>
      <c r="H3229" s="7">
        <v>-13.411748710175289</v>
      </c>
      <c r="I3229" s="7">
        <v>10.009469383557033</v>
      </c>
      <c r="J3229" s="7">
        <v>0.4699146533964741</v>
      </c>
      <c r="K3229" s="7">
        <v>31.968839300340377</v>
      </c>
      <c r="L3229" s="7">
        <v>27.123861924412175</v>
      </c>
      <c r="M3229" s="7">
        <v>13.831445564127423</v>
      </c>
      <c r="N3229" s="7">
        <v>2.0</v>
      </c>
      <c r="O3229" s="10">
        <v>0.015905324874553966</v>
      </c>
      <c r="P3229" s="15">
        <v>0.0425</v>
      </c>
      <c r="Q3229" s="11">
        <v>5.0</v>
      </c>
    </row>
    <row r="3230">
      <c r="A3230" s="6" t="s">
        <v>3292</v>
      </c>
      <c r="B3230" s="7">
        <v>3853.26</v>
      </c>
      <c r="C3230" s="7">
        <v>3853.26</v>
      </c>
      <c r="D3230" s="7">
        <v>3764.49</v>
      </c>
      <c r="E3230" s="7">
        <v>3822.39</v>
      </c>
      <c r="F3230" s="7">
        <v>3956.95</v>
      </c>
      <c r="G3230" s="10">
        <v>-0.014451686760656394</v>
      </c>
      <c r="H3230" s="7">
        <v>-19.37277702599249</v>
      </c>
      <c r="I3230" s="7">
        <v>4.133020101647128</v>
      </c>
      <c r="J3230" s="7">
        <v>0.41331921402517996</v>
      </c>
      <c r="K3230" s="7">
        <v>29.244576166769377</v>
      </c>
      <c r="L3230" s="7">
        <v>17.208072042084005</v>
      </c>
      <c r="M3230" s="7">
        <v>17.615677296707435</v>
      </c>
      <c r="N3230" s="7">
        <v>1.0</v>
      </c>
      <c r="O3230" s="10">
        <v>-0.014451686760656394</v>
      </c>
      <c r="P3230" s="15">
        <v>0.0425</v>
      </c>
      <c r="Q3230" s="11">
        <v>1.0</v>
      </c>
    </row>
    <row r="3231">
      <c r="A3231" s="6" t="s">
        <v>3293</v>
      </c>
      <c r="B3231" s="7">
        <v>3815.11</v>
      </c>
      <c r="C3231" s="7">
        <v>3845.8</v>
      </c>
      <c r="D3231" s="7">
        <v>3797.01</v>
      </c>
      <c r="E3231" s="7">
        <v>3844.82</v>
      </c>
      <c r="F3231" s="7">
        <v>2819.28</v>
      </c>
      <c r="G3231" s="10">
        <v>0.005868056373106954</v>
      </c>
      <c r="H3231" s="7">
        <v>-22.033038219000446</v>
      </c>
      <c r="I3231" s="7">
        <v>-1.1001915624823861</v>
      </c>
      <c r="J3231" s="7">
        <v>0.5625550285438391</v>
      </c>
      <c r="K3231" s="7">
        <v>36.00225388977755</v>
      </c>
      <c r="L3231" s="7">
        <v>23.8743424376617</v>
      </c>
      <c r="M3231" s="7">
        <v>22.735425468052625</v>
      </c>
      <c r="N3231" s="7">
        <v>1.0</v>
      </c>
      <c r="O3231" s="10">
        <v>0.005868056373106954</v>
      </c>
      <c r="P3231" s="15">
        <v>0.0425</v>
      </c>
      <c r="Q3231" s="11">
        <v>4.0</v>
      </c>
    </row>
    <row r="3232">
      <c r="A3232" s="6" t="s">
        <v>3294</v>
      </c>
      <c r="B3232" s="7">
        <v>3843.34</v>
      </c>
      <c r="C3232" s="7">
        <v>3846.65</v>
      </c>
      <c r="D3232" s="7">
        <v>3813.22</v>
      </c>
      <c r="E3232" s="7">
        <v>3829.25</v>
      </c>
      <c r="F3232" s="7">
        <v>3030.3</v>
      </c>
      <c r="G3232" s="10">
        <v>-0.004049604402806935</v>
      </c>
      <c r="H3232" s="7">
        <v>-25.108250968861284</v>
      </c>
      <c r="I3232" s="7">
        <v>-5.901803443758166</v>
      </c>
      <c r="J3232" s="7">
        <v>0.6387706398348816</v>
      </c>
      <c r="K3232" s="7">
        <v>38.97864803699696</v>
      </c>
      <c r="L3232" s="7">
        <v>19.246886795256685</v>
      </c>
      <c r="M3232" s="7">
        <v>20.109767091667464</v>
      </c>
      <c r="N3232" s="7">
        <v>1.0</v>
      </c>
      <c r="O3232" s="10">
        <v>-0.004049604402806935</v>
      </c>
      <c r="P3232" s="15">
        <v>0.0425</v>
      </c>
      <c r="Q3232" s="11">
        <v>2.0</v>
      </c>
    </row>
    <row r="3233">
      <c r="A3233" s="6" t="s">
        <v>3295</v>
      </c>
      <c r="B3233" s="7">
        <v>3829.56</v>
      </c>
      <c r="C3233" s="7">
        <v>3848.32</v>
      </c>
      <c r="D3233" s="7">
        <v>3780.78</v>
      </c>
      <c r="E3233" s="7">
        <v>3783.22</v>
      </c>
      <c r="F3233" s="7">
        <v>3083.52</v>
      </c>
      <c r="G3233" s="10">
        <v>-0.012020630671802625</v>
      </c>
      <c r="H3233" s="7">
        <v>-30.903380605146594</v>
      </c>
      <c r="I3233" s="7">
        <v>-10.902118876035853</v>
      </c>
      <c r="J3233" s="7">
        <v>0.5679100840095195</v>
      </c>
      <c r="K3233" s="7">
        <v>36.22083241898911</v>
      </c>
      <c r="L3233" s="7">
        <v>5.566618123458259</v>
      </c>
      <c r="M3233" s="7">
        <v>16.229282452125545</v>
      </c>
      <c r="N3233" s="7">
        <v>2.0</v>
      </c>
      <c r="O3233" s="10">
        <v>-0.01607023507460956</v>
      </c>
      <c r="P3233" s="15">
        <v>0.0425</v>
      </c>
      <c r="Q3233" s="11">
        <v>1.0</v>
      </c>
    </row>
    <row r="3234">
      <c r="A3234" s="6" t="s">
        <v>3296</v>
      </c>
      <c r="B3234" s="7">
        <v>3805.45</v>
      </c>
      <c r="C3234" s="7">
        <v>3858.19</v>
      </c>
      <c r="D3234" s="7">
        <v>3805.45</v>
      </c>
      <c r="E3234" s="7">
        <v>3849.28</v>
      </c>
      <c r="F3234" s="7">
        <v>3003.68</v>
      </c>
      <c r="G3234" s="10">
        <v>0.01746131602180164</v>
      </c>
      <c r="H3234" s="7">
        <v>-29.82180546998461</v>
      </c>
      <c r="I3234" s="7">
        <v>-14.686056194825605</v>
      </c>
      <c r="J3234" s="7">
        <v>0.6724775640106668</v>
      </c>
      <c r="K3234" s="7">
        <v>40.20846548147643</v>
      </c>
      <c r="L3234" s="7">
        <v>25.199869230540717</v>
      </c>
      <c r="M3234" s="7">
        <v>16.671124716418554</v>
      </c>
      <c r="N3234" s="7">
        <v>1.0</v>
      </c>
      <c r="O3234" s="10">
        <v>0.01746131602180164</v>
      </c>
      <c r="P3234" s="15">
        <v>0.0425</v>
      </c>
      <c r="Q3234" s="11">
        <v>5.0</v>
      </c>
    </row>
    <row r="3235">
      <c r="A3235" s="6" t="s">
        <v>3297</v>
      </c>
      <c r="B3235" s="7">
        <v>3829.06</v>
      </c>
      <c r="C3235" s="7">
        <v>3839.85</v>
      </c>
      <c r="D3235" s="7">
        <v>3800.34</v>
      </c>
      <c r="E3235" s="7">
        <v>3839.5</v>
      </c>
      <c r="F3235" s="7">
        <v>2979.87</v>
      </c>
      <c r="G3235" s="10">
        <v>-0.0025407348906809064</v>
      </c>
      <c r="H3235" s="7">
        <v>-29.414738848760862</v>
      </c>
      <c r="I3235" s="7">
        <v>-17.631792725612655</v>
      </c>
      <c r="J3235" s="7">
        <v>0.7119786291057015</v>
      </c>
      <c r="K3235" s="7">
        <v>41.58805589048871</v>
      </c>
      <c r="L3235" s="7">
        <v>22.29322079234409</v>
      </c>
      <c r="M3235" s="7">
        <v>17.686569382114357</v>
      </c>
      <c r="N3235" s="7">
        <v>1.0</v>
      </c>
      <c r="O3235" s="10">
        <v>-0.0025407348906809064</v>
      </c>
      <c r="P3235" s="15">
        <v>0.0425</v>
      </c>
      <c r="Q3235" s="11">
        <v>3.0</v>
      </c>
    </row>
    <row r="3236">
      <c r="A3236" s="6" t="s">
        <v>3298</v>
      </c>
      <c r="B3236" s="7">
        <v>3853.29</v>
      </c>
      <c r="C3236" s="7">
        <v>3878.46</v>
      </c>
      <c r="D3236" s="7">
        <v>3794.33</v>
      </c>
      <c r="E3236" s="7">
        <v>3824.14</v>
      </c>
      <c r="F3236" s="7">
        <v>3959.14</v>
      </c>
      <c r="G3236" s="10">
        <v>-0.0040005209011590385</v>
      </c>
      <c r="H3236" s="7">
        <v>-29.985900454938474</v>
      </c>
      <c r="I3236" s="7">
        <v>-20.10261427147782</v>
      </c>
      <c r="J3236" s="7">
        <v>0.5173153895237557</v>
      </c>
      <c r="K3236" s="7">
        <v>34.09412394387742</v>
      </c>
      <c r="L3236" s="7">
        <v>17.728177846464778</v>
      </c>
      <c r="M3236" s="7">
        <v>21.74042262311653</v>
      </c>
      <c r="N3236" s="7">
        <v>2.0</v>
      </c>
      <c r="O3236" s="10">
        <v>-0.006541255791839945</v>
      </c>
      <c r="P3236" s="15">
        <v>0.0425</v>
      </c>
      <c r="Q3236" s="11">
        <v>2.0</v>
      </c>
    </row>
    <row r="3237">
      <c r="A3237" s="6" t="s">
        <v>3299</v>
      </c>
      <c r="B3237" s="7">
        <v>3840.36</v>
      </c>
      <c r="C3237" s="7">
        <v>3873.16</v>
      </c>
      <c r="D3237" s="7">
        <v>3815.77</v>
      </c>
      <c r="E3237" s="7">
        <v>3852.97</v>
      </c>
      <c r="F3237" s="7">
        <v>4414.08</v>
      </c>
      <c r="G3237" s="10">
        <v>0.0075389499338413156</v>
      </c>
      <c r="H3237" s="7">
        <v>-27.791843018696454</v>
      </c>
      <c r="I3237" s="7">
        <v>-21.640460020921545</v>
      </c>
      <c r="J3237" s="7">
        <v>0.5165612854573939</v>
      </c>
      <c r="K3237" s="7">
        <v>34.06135250917997</v>
      </c>
      <c r="L3237" s="7">
        <v>30.587340546893866</v>
      </c>
      <c r="M3237" s="7">
        <v>23.536246395234244</v>
      </c>
      <c r="N3237" s="7">
        <v>1.0</v>
      </c>
      <c r="O3237" s="10">
        <v>0.0075389499338413156</v>
      </c>
      <c r="P3237" s="15">
        <v>0.0425</v>
      </c>
      <c r="Q3237" s="11">
        <v>4.0</v>
      </c>
    </row>
    <row r="3238">
      <c r="A3238" s="6" t="s">
        <v>3300</v>
      </c>
      <c r="B3238" s="7">
        <v>3839.74</v>
      </c>
      <c r="C3238" s="7">
        <v>3839.74</v>
      </c>
      <c r="D3238" s="7">
        <v>3802.42</v>
      </c>
      <c r="E3238" s="7">
        <v>3808.1</v>
      </c>
      <c r="F3238" s="7">
        <v>3893.45</v>
      </c>
      <c r="G3238" s="10">
        <v>-0.011645561735492332</v>
      </c>
      <c r="H3238" s="7">
        <v>-29.335509209461634</v>
      </c>
      <c r="I3238" s="7">
        <v>-23.179469858629563</v>
      </c>
      <c r="J3238" s="7">
        <v>0.4875177926201694</v>
      </c>
      <c r="K3238" s="7">
        <v>32.773913363512605</v>
      </c>
      <c r="L3238" s="7">
        <v>22.493294821539152</v>
      </c>
      <c r="M3238" s="7">
        <v>23.602937738299264</v>
      </c>
      <c r="N3238" s="7">
        <v>1.0</v>
      </c>
      <c r="O3238" s="10">
        <v>-0.011645561735492332</v>
      </c>
      <c r="P3238" s="15">
        <v>0.0425</v>
      </c>
      <c r="Q3238" s="11">
        <v>1.0</v>
      </c>
    </row>
    <row r="3239">
      <c r="A3239" s="6" t="s">
        <v>3301</v>
      </c>
      <c r="B3239" s="7">
        <v>3823.37</v>
      </c>
      <c r="C3239" s="7">
        <v>3906.19</v>
      </c>
      <c r="D3239" s="7">
        <v>3809.56</v>
      </c>
      <c r="E3239" s="7">
        <v>3895.08</v>
      </c>
      <c r="F3239" s="7">
        <v>3923.56</v>
      </c>
      <c r="G3239" s="10">
        <v>0.02284078674404559</v>
      </c>
      <c r="H3239" s="7">
        <v>-23.27205099186267</v>
      </c>
      <c r="I3239" s="7">
        <v>-23.197986085276185</v>
      </c>
      <c r="J3239" s="7">
        <v>0.9974788334901221</v>
      </c>
      <c r="K3239" s="7">
        <v>49.93689128346175</v>
      </c>
      <c r="L3239" s="7">
        <v>92.15949188426245</v>
      </c>
      <c r="M3239" s="7">
        <v>48.41337575089849</v>
      </c>
      <c r="N3239" s="7">
        <v>1.0</v>
      </c>
      <c r="O3239" s="10">
        <v>0.02284078674404559</v>
      </c>
      <c r="P3239" s="15">
        <v>0.0425</v>
      </c>
      <c r="Q3239" s="11">
        <v>5.0</v>
      </c>
    </row>
    <row r="3240">
      <c r="A3240" s="6" t="s">
        <v>3302</v>
      </c>
      <c r="B3240" s="7">
        <v>3910.82</v>
      </c>
      <c r="C3240" s="7">
        <v>3950.57</v>
      </c>
      <c r="D3240" s="7">
        <v>3890.42</v>
      </c>
      <c r="E3240" s="7">
        <v>3892.09</v>
      </c>
      <c r="F3240" s="7">
        <v>4311.77</v>
      </c>
      <c r="G3240" s="10">
        <v>-7.676350678291028E-4</v>
      </c>
      <c r="H3240" s="7">
        <v>-18.494788274462735</v>
      </c>
      <c r="I3240" s="7">
        <v>-22.257346523113497</v>
      </c>
      <c r="J3240" s="7">
        <v>1.1763035278455731</v>
      </c>
      <c r="K3240" s="7">
        <v>54.05052708847337</v>
      </c>
      <c r="L3240" s="7">
        <v>68.57265692175415</v>
      </c>
      <c r="M3240" s="7">
        <v>61.07514787585192</v>
      </c>
      <c r="N3240" s="7">
        <v>1.0</v>
      </c>
      <c r="O3240" s="10">
        <v>-7.676350678291028E-4</v>
      </c>
      <c r="P3240" s="15">
        <v>0.0425</v>
      </c>
      <c r="Q3240" s="11">
        <v>3.0</v>
      </c>
    </row>
    <row r="3241">
      <c r="A3241" s="6" t="s">
        <v>3303</v>
      </c>
      <c r="B3241" s="7">
        <v>3888.57</v>
      </c>
      <c r="C3241" s="7">
        <v>3919.83</v>
      </c>
      <c r="D3241" s="7">
        <v>3877.29</v>
      </c>
      <c r="E3241" s="7">
        <v>3919.25</v>
      </c>
      <c r="F3241" s="7">
        <v>3851.03</v>
      </c>
      <c r="G3241" s="10">
        <v>0.006978255898501796</v>
      </c>
      <c r="H3241" s="7">
        <v>-12.374542119526268</v>
      </c>
      <c r="I3241" s="7">
        <v>-20.280785642396054</v>
      </c>
      <c r="J3241" s="7">
        <v>1.5328612640965114</v>
      </c>
      <c r="K3241" s="7">
        <v>60.518958769077834</v>
      </c>
      <c r="L3241" s="7">
        <v>83.16852966466031</v>
      </c>
      <c r="M3241" s="7">
        <v>81.3002261568923</v>
      </c>
      <c r="N3241" s="7">
        <v>1.0</v>
      </c>
      <c r="O3241" s="10">
        <v>0.006978255898501796</v>
      </c>
      <c r="P3241" s="15">
        <v>0.0425</v>
      </c>
      <c r="Q3241" s="11">
        <v>4.0</v>
      </c>
    </row>
    <row r="3242">
      <c r="A3242" s="6" t="s">
        <v>3304</v>
      </c>
      <c r="B3242" s="7">
        <v>3932.35</v>
      </c>
      <c r="C3242" s="7">
        <v>3970.07</v>
      </c>
      <c r="D3242" s="7">
        <v>3928.54</v>
      </c>
      <c r="E3242" s="7">
        <v>3969.61</v>
      </c>
      <c r="F3242" s="7">
        <v>4303.36</v>
      </c>
      <c r="G3242" s="10">
        <v>0.012849397206098139</v>
      </c>
      <c r="H3242" s="7">
        <v>-3.4211351078865846</v>
      </c>
      <c r="I3242" s="7">
        <v>-16.908855535494162</v>
      </c>
      <c r="J3242" s="7">
        <v>1.7762391817466554</v>
      </c>
      <c r="K3242" s="7">
        <v>63.98004874454457</v>
      </c>
      <c r="L3242" s="7">
        <v>99.77624282517753</v>
      </c>
      <c r="M3242" s="7">
        <v>83.83914313719733</v>
      </c>
      <c r="N3242" s="7">
        <v>2.0</v>
      </c>
      <c r="O3242" s="10">
        <v>0.019827653104599934</v>
      </c>
      <c r="P3242" s="15">
        <v>0.0425</v>
      </c>
      <c r="Q3242" s="11">
        <v>5.0</v>
      </c>
    </row>
    <row r="3243">
      <c r="A3243" s="6" t="s">
        <v>3305</v>
      </c>
      <c r="B3243" s="7">
        <v>3977.57</v>
      </c>
      <c r="C3243" s="7">
        <v>3997.76</v>
      </c>
      <c r="D3243" s="7">
        <v>3937.56</v>
      </c>
      <c r="E3243" s="7">
        <v>3983.17</v>
      </c>
      <c r="F3243" s="7">
        <v>4440.26</v>
      </c>
      <c r="G3243" s="10">
        <v>0.0034159527006431224</v>
      </c>
      <c r="H3243" s="7">
        <v>4.7143391617219095</v>
      </c>
      <c r="I3243" s="7">
        <v>-12.584216596050949</v>
      </c>
      <c r="J3243" s="7">
        <v>1.5493312352478348</v>
      </c>
      <c r="K3243" s="7">
        <v>60.77402629467315</v>
      </c>
      <c r="L3243" s="7">
        <v>93.74544519226642</v>
      </c>
      <c r="M3243" s="7">
        <v>92.23007256070143</v>
      </c>
      <c r="N3243" s="7">
        <v>3.0</v>
      </c>
      <c r="O3243" s="10">
        <v>0.023243605805243057</v>
      </c>
      <c r="P3243" s="15">
        <v>0.0425</v>
      </c>
      <c r="Q3243" s="11">
        <v>4.0</v>
      </c>
    </row>
    <row r="3244">
      <c r="A3244" s="6" t="s">
        <v>3306</v>
      </c>
      <c r="B3244" s="7">
        <v>3960.6</v>
      </c>
      <c r="C3244" s="7">
        <v>4003.95</v>
      </c>
      <c r="D3244" s="7">
        <v>3947.67</v>
      </c>
      <c r="E3244" s="7">
        <v>3999.09</v>
      </c>
      <c r="F3244" s="7">
        <v>3939.7</v>
      </c>
      <c r="G3244" s="10">
        <v>0.003996816605869213</v>
      </c>
      <c r="H3244" s="7">
        <v>12.304533086210085</v>
      </c>
      <c r="I3244" s="7">
        <v>-7.606466659598743</v>
      </c>
      <c r="J3244" s="7">
        <v>2.3127786032689435</v>
      </c>
      <c r="K3244" s="7">
        <v>69.81385960977796</v>
      </c>
      <c r="L3244" s="7">
        <v>97.82228794192783</v>
      </c>
      <c r="M3244" s="7">
        <v>97.11465865312393</v>
      </c>
      <c r="N3244" s="7">
        <v>4.0</v>
      </c>
      <c r="O3244" s="10">
        <v>0.02724042241111227</v>
      </c>
      <c r="P3244" s="15">
        <v>0.0425</v>
      </c>
      <c r="Q3244" s="11">
        <v>4.0</v>
      </c>
    </row>
    <row r="3245">
      <c r="A3245" s="6" t="s">
        <v>3307</v>
      </c>
      <c r="B3245" s="7">
        <v>3999.28</v>
      </c>
      <c r="C3245" s="7">
        <v>4015.39</v>
      </c>
      <c r="D3245" s="7">
        <v>3984.57</v>
      </c>
      <c r="E3245" s="7">
        <v>3990.97</v>
      </c>
      <c r="F3245" s="7">
        <v>4235.56</v>
      </c>
      <c r="G3245" s="10">
        <v>-0.002030461930089182</v>
      </c>
      <c r="H3245" s="7">
        <v>17.46329433090932</v>
      </c>
      <c r="I3245" s="7">
        <v>-2.59251446149713</v>
      </c>
      <c r="J3245" s="7">
        <v>2.024033071748871</v>
      </c>
      <c r="K3245" s="7">
        <v>66.93157858152404</v>
      </c>
      <c r="L3245" s="7">
        <v>89.59123652018238</v>
      </c>
      <c r="M3245" s="7">
        <v>93.71965655145887</v>
      </c>
      <c r="N3245" s="7">
        <v>1.0</v>
      </c>
      <c r="O3245" s="10">
        <v>-0.002030461930089182</v>
      </c>
      <c r="P3245" s="15">
        <v>0.0425</v>
      </c>
      <c r="Q3245" s="11">
        <v>3.0</v>
      </c>
    </row>
    <row r="3246">
      <c r="A3246" s="6" t="s">
        <v>3308</v>
      </c>
      <c r="B3246" s="7">
        <v>4002.25</v>
      </c>
      <c r="C3246" s="7">
        <v>4014.16</v>
      </c>
      <c r="D3246" s="7">
        <v>3926.59</v>
      </c>
      <c r="E3246" s="7">
        <v>3928.86</v>
      </c>
      <c r="F3246" s="7">
        <v>4298.71</v>
      </c>
      <c r="G3246" s="10">
        <v>-0.015562632643191925</v>
      </c>
      <c r="H3246" s="7">
        <v>16.351403063014004</v>
      </c>
      <c r="I3246" s="7">
        <v>1.1962690434050969</v>
      </c>
      <c r="J3246" s="7">
        <v>1.5263130085596535</v>
      </c>
      <c r="K3246" s="7">
        <v>60.41662309413758</v>
      </c>
      <c r="L3246" s="7">
        <v>63.11751417245648</v>
      </c>
      <c r="M3246" s="7">
        <v>83.51034621152223</v>
      </c>
      <c r="N3246" s="7">
        <v>2.0</v>
      </c>
      <c r="O3246" s="10">
        <v>-0.017593094573281107</v>
      </c>
      <c r="P3246" s="15">
        <v>0.0425</v>
      </c>
      <c r="Q3246" s="11">
        <v>1.0</v>
      </c>
    </row>
    <row r="3247">
      <c r="A3247" s="6" t="s">
        <v>3309</v>
      </c>
      <c r="B3247" s="7">
        <v>3911.84</v>
      </c>
      <c r="C3247" s="7">
        <v>3922.94</v>
      </c>
      <c r="D3247" s="7">
        <v>3885.54</v>
      </c>
      <c r="E3247" s="7">
        <v>3898.85</v>
      </c>
      <c r="F3247" s="7">
        <v>3991.5</v>
      </c>
      <c r="G3247" s="10">
        <v>-0.007638348019527348</v>
      </c>
      <c r="H3247" s="7">
        <v>12.899962291152406</v>
      </c>
      <c r="I3247" s="7">
        <v>3.537007692954559</v>
      </c>
      <c r="J3247" s="7">
        <v>1.6674555529900712</v>
      </c>
      <c r="K3247" s="7">
        <v>62.51109043301378</v>
      </c>
      <c r="L3247" s="7">
        <v>47.28128110015381</v>
      </c>
      <c r="M3247" s="7">
        <v>66.66334393093089</v>
      </c>
      <c r="N3247" s="7">
        <v>3.0</v>
      </c>
      <c r="O3247" s="10">
        <v>-0.025231442592808455</v>
      </c>
      <c r="P3247" s="15">
        <v>0.0425</v>
      </c>
      <c r="Q3247" s="11">
        <v>2.0</v>
      </c>
    </row>
    <row r="3248">
      <c r="A3248" s="6" t="s">
        <v>3310</v>
      </c>
      <c r="B3248" s="7">
        <v>3909.04</v>
      </c>
      <c r="C3248" s="7">
        <v>3972.96</v>
      </c>
      <c r="D3248" s="7">
        <v>3897.86</v>
      </c>
      <c r="E3248" s="7">
        <v>3972.61</v>
      </c>
      <c r="F3248" s="7">
        <v>4013.36</v>
      </c>
      <c r="G3248" s="10">
        <v>0.01891839901509425</v>
      </c>
      <c r="H3248" s="7">
        <v>15.93282251500841</v>
      </c>
      <c r="I3248" s="7">
        <v>6.016170657365329</v>
      </c>
      <c r="J3248" s="7">
        <v>1.7119025629184932</v>
      </c>
      <c r="K3248" s="7">
        <v>63.12551882675974</v>
      </c>
      <c r="L3248" s="7">
        <v>80.64778793087861</v>
      </c>
      <c r="M3248" s="7">
        <v>63.682194401162974</v>
      </c>
      <c r="N3248" s="7">
        <v>1.0</v>
      </c>
      <c r="O3248" s="10">
        <v>0.01891839901509425</v>
      </c>
      <c r="P3248" s="15">
        <v>0.0425</v>
      </c>
      <c r="Q3248" s="11">
        <v>5.0</v>
      </c>
    </row>
    <row r="3249">
      <c r="A3249" s="6" t="s">
        <v>3311</v>
      </c>
      <c r="B3249" s="7">
        <v>3978.14</v>
      </c>
      <c r="C3249" s="7">
        <v>4039.31</v>
      </c>
      <c r="D3249" s="7">
        <v>3971.64</v>
      </c>
      <c r="E3249" s="7">
        <v>4019.81</v>
      </c>
      <c r="F3249" s="7">
        <v>3945.21</v>
      </c>
      <c r="G3249" s="10">
        <v>0.01188135759613952</v>
      </c>
      <c r="H3249" s="7">
        <v>21.892666593357262</v>
      </c>
      <c r="I3249" s="7">
        <v>9.191469844563716</v>
      </c>
      <c r="J3249" s="7">
        <v>2.103083323137158</v>
      </c>
      <c r="K3249" s="7">
        <v>67.77398813161682</v>
      </c>
      <c r="L3249" s="7">
        <v>92.0401665442077</v>
      </c>
      <c r="M3249" s="7">
        <v>73.32307852508004</v>
      </c>
      <c r="N3249" s="7">
        <v>2.0</v>
      </c>
      <c r="O3249" s="10">
        <v>0.03079975661123377</v>
      </c>
      <c r="P3249" s="15">
        <v>0.0425</v>
      </c>
      <c r="Q3249" s="11">
        <v>5.0</v>
      </c>
    </row>
    <row r="3250">
      <c r="A3250" s="6" t="s">
        <v>3312</v>
      </c>
      <c r="B3250" s="7">
        <v>4001.74</v>
      </c>
      <c r="C3250" s="7">
        <v>4023.92</v>
      </c>
      <c r="D3250" s="7">
        <v>3989.79</v>
      </c>
      <c r="E3250" s="7">
        <v>4016.95</v>
      </c>
      <c r="F3250" s="7">
        <v>3320.43</v>
      </c>
      <c r="G3250" s="10">
        <v>-7.114764130643307E-4</v>
      </c>
      <c r="H3250" s="7">
        <v>26.084422875900145</v>
      </c>
      <c r="I3250" s="7">
        <v>12.570060450831003</v>
      </c>
      <c r="J3250" s="7">
        <v>2.2772257551669313</v>
      </c>
      <c r="K3250" s="7">
        <v>69.48638651385605</v>
      </c>
      <c r="L3250" s="7">
        <v>90.5610198826459</v>
      </c>
      <c r="M3250" s="7">
        <v>87.74965811924407</v>
      </c>
      <c r="N3250" s="7">
        <v>1.0</v>
      </c>
      <c r="O3250" s="10">
        <v>-7.114764130643307E-4</v>
      </c>
      <c r="P3250" s="15">
        <v>0.0425</v>
      </c>
      <c r="Q3250" s="11">
        <v>3.0</v>
      </c>
    </row>
    <row r="3251">
      <c r="A3251" s="6" t="s">
        <v>3313</v>
      </c>
      <c r="B3251" s="7">
        <v>3982.71</v>
      </c>
      <c r="C3251" s="7">
        <v>4019.55</v>
      </c>
      <c r="D3251" s="7">
        <v>3949.06</v>
      </c>
      <c r="E3251" s="7">
        <v>4016.22</v>
      </c>
      <c r="F3251" s="7">
        <v>3724.02</v>
      </c>
      <c r="G3251" s="10">
        <v>-1.8172991946626625E-4</v>
      </c>
      <c r="H3251" s="7">
        <v>29.013070414919184</v>
      </c>
      <c r="I3251" s="7">
        <v>15.85866244364864</v>
      </c>
      <c r="J3251" s="7">
        <v>2.076208055903487</v>
      </c>
      <c r="K3251" s="7">
        <v>67.49244583502988</v>
      </c>
      <c r="L3251" s="7">
        <v>90.25285997720455</v>
      </c>
      <c r="M3251" s="7">
        <v>90.95134880135271</v>
      </c>
      <c r="N3251" s="7">
        <v>2.0</v>
      </c>
      <c r="O3251" s="10">
        <v>-8.932063325305969E-4</v>
      </c>
      <c r="P3251" s="15">
        <v>0.0425</v>
      </c>
      <c r="Q3251" s="11">
        <v>3.0</v>
      </c>
    </row>
    <row r="3252">
      <c r="A3252" s="6" t="s">
        <v>3314</v>
      </c>
      <c r="B3252" s="7">
        <v>4036.08</v>
      </c>
      <c r="C3252" s="7">
        <v>4061.57</v>
      </c>
      <c r="D3252" s="7">
        <v>4013.29</v>
      </c>
      <c r="E3252" s="7">
        <v>4060.43</v>
      </c>
      <c r="F3252" s="7">
        <v>3809.59</v>
      </c>
      <c r="G3252" s="10">
        <v>0.011007863115068408</v>
      </c>
      <c r="H3252" s="7">
        <v>34.503685205718284</v>
      </c>
      <c r="I3252" s="7">
        <v>19.58766699606257</v>
      </c>
      <c r="J3252" s="7">
        <v>3.3621980902452684</v>
      </c>
      <c r="K3252" s="7">
        <v>77.07577741056289</v>
      </c>
      <c r="L3252" s="7">
        <v>99.54763699853167</v>
      </c>
      <c r="M3252" s="7">
        <v>93.45383895279404</v>
      </c>
      <c r="N3252" s="7">
        <v>1.0</v>
      </c>
      <c r="O3252" s="10">
        <v>0.011007863115068408</v>
      </c>
      <c r="P3252" s="15">
        <v>0.0425</v>
      </c>
      <c r="Q3252" s="11">
        <v>5.0</v>
      </c>
    </row>
    <row r="3253">
      <c r="A3253" s="6" t="s">
        <v>3315</v>
      </c>
      <c r="B3253" s="7">
        <v>4053.72</v>
      </c>
      <c r="C3253" s="7">
        <v>4094.21</v>
      </c>
      <c r="D3253" s="7">
        <v>4048.7</v>
      </c>
      <c r="E3253" s="7">
        <v>4070.56</v>
      </c>
      <c r="F3253" s="7">
        <v>3907.76</v>
      </c>
      <c r="G3253" s="10">
        <v>0.002494809663016013</v>
      </c>
      <c r="H3253" s="7">
        <v>39.22033570898566</v>
      </c>
      <c r="I3253" s="7">
        <v>23.51420073864719</v>
      </c>
      <c r="J3253" s="7">
        <v>2.6427635274293184</v>
      </c>
      <c r="K3253" s="7">
        <v>72.54831414473682</v>
      </c>
      <c r="L3253" s="7">
        <v>89.09736308316425</v>
      </c>
      <c r="M3253" s="7">
        <v>92.96595335296684</v>
      </c>
      <c r="N3253" s="7">
        <v>2.0</v>
      </c>
      <c r="O3253" s="10">
        <v>0.01350267277808442</v>
      </c>
      <c r="P3253" s="15">
        <v>0.0425</v>
      </c>
      <c r="Q3253" s="11">
        <v>3.0</v>
      </c>
    </row>
    <row r="3254">
      <c r="A3254" s="6" t="s">
        <v>3316</v>
      </c>
      <c r="B3254" s="7">
        <v>4049.27</v>
      </c>
      <c r="C3254" s="7">
        <v>4063.85</v>
      </c>
      <c r="D3254" s="7">
        <v>4015.55</v>
      </c>
      <c r="E3254" s="7">
        <v>4017.77</v>
      </c>
      <c r="F3254" s="7">
        <v>3802.0</v>
      </c>
      <c r="G3254" s="10">
        <v>-0.012968731575016696</v>
      </c>
      <c r="H3254" s="7">
        <v>38.25759367355158</v>
      </c>
      <c r="I3254" s="7">
        <v>26.462879325628073</v>
      </c>
      <c r="J3254" s="7">
        <v>1.8024517941514466</v>
      </c>
      <c r="K3254" s="7">
        <v>64.31695981044378</v>
      </c>
      <c r="L3254" s="7">
        <v>64.76120228655724</v>
      </c>
      <c r="M3254" s="7">
        <v>84.46873412275106</v>
      </c>
      <c r="N3254" s="7">
        <v>1.0</v>
      </c>
      <c r="O3254" s="10">
        <v>-0.012968731575016696</v>
      </c>
      <c r="P3254" s="15">
        <v>0.0425</v>
      </c>
      <c r="Q3254" s="11">
        <v>1.0</v>
      </c>
    </row>
    <row r="3255">
      <c r="A3255" s="6" t="s">
        <v>3317</v>
      </c>
      <c r="B3255" s="7">
        <v>4020.85</v>
      </c>
      <c r="C3255" s="7">
        <v>4077.16</v>
      </c>
      <c r="D3255" s="7">
        <v>4020.44</v>
      </c>
      <c r="E3255" s="7">
        <v>4076.6</v>
      </c>
      <c r="F3255" s="7">
        <v>4679.32</v>
      </c>
      <c r="G3255" s="10">
        <v>0.014642450911824203</v>
      </c>
      <c r="H3255" s="7">
        <v>41.7603160825588</v>
      </c>
      <c r="I3255" s="7">
        <v>29.52236667701422</v>
      </c>
      <c r="J3255" s="7">
        <v>2.004660962839992</v>
      </c>
      <c r="K3255" s="7">
        <v>66.71837480609445</v>
      </c>
      <c r="L3255" s="7">
        <v>91.56083768629888</v>
      </c>
      <c r="M3255" s="7">
        <v>81.80646768534012</v>
      </c>
      <c r="N3255" s="7">
        <v>1.0</v>
      </c>
      <c r="O3255" s="10">
        <v>0.014642450911824203</v>
      </c>
      <c r="P3255" s="15">
        <v>0.0425</v>
      </c>
      <c r="Q3255" s="11">
        <v>5.0</v>
      </c>
    </row>
    <row r="3256">
      <c r="A3256" s="6" t="s">
        <v>3318</v>
      </c>
      <c r="B3256" s="7">
        <v>4070.07</v>
      </c>
      <c r="C3256" s="7">
        <v>4148.95</v>
      </c>
      <c r="D3256" s="7">
        <v>4037.2</v>
      </c>
      <c r="E3256" s="7">
        <v>4119.21</v>
      </c>
      <c r="F3256" s="7">
        <v>4856.93</v>
      </c>
      <c r="G3256" s="10">
        <v>0.01045233773242411</v>
      </c>
      <c r="H3256" s="7">
        <v>47.4278015473642</v>
      </c>
      <c r="I3256" s="7">
        <v>33.103453651084216</v>
      </c>
      <c r="J3256" s="7">
        <v>1.9551781381688134</v>
      </c>
      <c r="K3256" s="7">
        <v>66.16109238613772</v>
      </c>
      <c r="L3256" s="7">
        <v>88.70961618769226</v>
      </c>
      <c r="M3256" s="7">
        <v>81.6772187201828</v>
      </c>
      <c r="N3256" s="7">
        <v>2.0</v>
      </c>
      <c r="O3256" s="10">
        <v>0.025094788644248314</v>
      </c>
      <c r="P3256" s="15">
        <v>0.045</v>
      </c>
      <c r="Q3256" s="11">
        <v>5.0</v>
      </c>
    </row>
    <row r="3257">
      <c r="A3257" s="6" t="s">
        <v>3319</v>
      </c>
      <c r="B3257" s="7">
        <v>4158.68</v>
      </c>
      <c r="C3257" s="7">
        <v>4195.44</v>
      </c>
      <c r="D3257" s="7">
        <v>4141.88</v>
      </c>
      <c r="E3257" s="7">
        <v>4179.76</v>
      </c>
      <c r="F3257" s="7">
        <v>5624.36</v>
      </c>
      <c r="G3257" s="10">
        <v>0.014699420519954112</v>
      </c>
      <c r="H3257" s="7">
        <v>56.157850825517926</v>
      </c>
      <c r="I3257" s="7">
        <v>37.71433308597096</v>
      </c>
      <c r="J3257" s="7">
        <v>2.255203677691225</v>
      </c>
      <c r="K3257" s="7">
        <v>69.27995606378595</v>
      </c>
      <c r="L3257" s="7">
        <v>94.94030332365298</v>
      </c>
      <c r="M3257" s="7">
        <v>91.73691906588137</v>
      </c>
      <c r="N3257" s="7">
        <v>3.0</v>
      </c>
      <c r="O3257" s="10">
        <v>0.039794209164202426</v>
      </c>
      <c r="P3257" s="15">
        <v>0.045</v>
      </c>
      <c r="Q3257" s="11">
        <v>5.0</v>
      </c>
    </row>
    <row r="3258">
      <c r="A3258" s="6" t="s">
        <v>3320</v>
      </c>
      <c r="B3258" s="7">
        <v>4136.69</v>
      </c>
      <c r="C3258" s="7">
        <v>4182.36</v>
      </c>
      <c r="D3258" s="7">
        <v>4123.36</v>
      </c>
      <c r="E3258" s="7">
        <v>4136.48</v>
      </c>
      <c r="F3258" s="7">
        <v>4694.51</v>
      </c>
      <c r="G3258" s="10">
        <v>-0.010354661511665898</v>
      </c>
      <c r="H3258" s="7">
        <v>58.90512190298341</v>
      </c>
      <c r="I3258" s="7">
        <v>41.95249084937345</v>
      </c>
      <c r="J3258" s="7">
        <v>1.6872936468234052</v>
      </c>
      <c r="K3258" s="7">
        <v>62.787840428898434</v>
      </c>
      <c r="L3258" s="7">
        <v>80.97450790577602</v>
      </c>
      <c r="M3258" s="7">
        <v>88.20814247237377</v>
      </c>
      <c r="N3258" s="7">
        <v>1.0</v>
      </c>
      <c r="O3258" s="10">
        <v>-0.010354661511665898</v>
      </c>
      <c r="P3258" s="15">
        <v>0.045</v>
      </c>
      <c r="Q3258" s="11">
        <v>1.0</v>
      </c>
    </row>
    <row r="3259">
      <c r="A3259" s="6" t="s">
        <v>3321</v>
      </c>
      <c r="B3259" s="7">
        <v>4119.57</v>
      </c>
      <c r="C3259" s="7">
        <v>4124.63</v>
      </c>
      <c r="D3259" s="7">
        <v>4093.38</v>
      </c>
      <c r="E3259" s="7">
        <v>4111.08</v>
      </c>
      <c r="F3259" s="7">
        <v>4114.24</v>
      </c>
      <c r="G3259" s="10">
        <v>-0.006140486597300033</v>
      </c>
      <c r="H3259" s="7">
        <v>58.3600479961201</v>
      </c>
      <c r="I3259" s="7">
        <v>45.23400227872278</v>
      </c>
      <c r="J3259" s="7">
        <v>1.553043558338705</v>
      </c>
      <c r="K3259" s="7">
        <v>60.83106389885836</v>
      </c>
      <c r="L3259" s="7">
        <v>72.77831558567287</v>
      </c>
      <c r="M3259" s="7">
        <v>82.8977089383673</v>
      </c>
      <c r="N3259" s="7">
        <v>2.0</v>
      </c>
      <c r="O3259" s="10">
        <v>-0.01649514810896593</v>
      </c>
      <c r="P3259" s="15">
        <v>0.045</v>
      </c>
      <c r="Q3259" s="11">
        <v>2.0</v>
      </c>
    </row>
    <row r="3260">
      <c r="A3260" s="6" t="s">
        <v>3322</v>
      </c>
      <c r="B3260" s="7">
        <v>4105.35</v>
      </c>
      <c r="C3260" s="7">
        <v>4176.54</v>
      </c>
      <c r="D3260" s="7">
        <v>4088.39</v>
      </c>
      <c r="E3260" s="7">
        <v>4164.0</v>
      </c>
      <c r="F3260" s="7">
        <v>4355.86</v>
      </c>
      <c r="G3260" s="10">
        <v>0.012872529846171828</v>
      </c>
      <c r="H3260" s="7">
        <v>61.48946247939102</v>
      </c>
      <c r="I3260" s="7">
        <v>48.485094318856426</v>
      </c>
      <c r="J3260" s="7">
        <v>2.516347455987612</v>
      </c>
      <c r="K3260" s="7">
        <v>71.56139964788727</v>
      </c>
      <c r="L3260" s="7">
        <v>89.85479186834475</v>
      </c>
      <c r="M3260" s="7">
        <v>81.20253845326455</v>
      </c>
      <c r="N3260" s="7">
        <v>1.0</v>
      </c>
      <c r="O3260" s="10">
        <v>0.012872529846171828</v>
      </c>
      <c r="P3260" s="15">
        <v>0.045</v>
      </c>
      <c r="Q3260" s="11">
        <v>5.0</v>
      </c>
    </row>
    <row r="3261">
      <c r="A3261" s="6" t="s">
        <v>3323</v>
      </c>
      <c r="B3261" s="7">
        <v>4153.47</v>
      </c>
      <c r="C3261" s="7">
        <v>4156.85</v>
      </c>
      <c r="D3261" s="7">
        <v>4111.67</v>
      </c>
      <c r="E3261" s="7">
        <v>4117.86</v>
      </c>
      <c r="F3261" s="7">
        <v>4029.82</v>
      </c>
      <c r="G3261" s="10">
        <v>-0.011080691642651375</v>
      </c>
      <c r="H3261" s="7">
        <v>59.55986456765868</v>
      </c>
      <c r="I3261" s="7">
        <v>50.700048368616876</v>
      </c>
      <c r="J3261" s="7">
        <v>2.279264018691582</v>
      </c>
      <c r="K3261" s="7">
        <v>69.50535259436057</v>
      </c>
      <c r="L3261" s="7">
        <v>73.92969957658443</v>
      </c>
      <c r="M3261" s="7">
        <v>78.85426901020068</v>
      </c>
      <c r="N3261" s="7">
        <v>1.0</v>
      </c>
      <c r="O3261" s="10">
        <v>-0.011080691642651375</v>
      </c>
      <c r="P3261" s="15">
        <v>0.045</v>
      </c>
      <c r="Q3261" s="11">
        <v>1.0</v>
      </c>
    </row>
    <row r="3262">
      <c r="A3262" s="6" t="s">
        <v>3324</v>
      </c>
      <c r="B3262" s="7">
        <v>4144.25</v>
      </c>
      <c r="C3262" s="7">
        <v>4156.23</v>
      </c>
      <c r="D3262" s="7">
        <v>4069.67</v>
      </c>
      <c r="E3262" s="7">
        <v>4081.5</v>
      </c>
      <c r="F3262" s="7">
        <v>4270.2</v>
      </c>
      <c r="G3262" s="10">
        <v>-0.008829829085981475</v>
      </c>
      <c r="H3262" s="7">
        <v>54.46881361609985</v>
      </c>
      <c r="I3262" s="7">
        <v>51.45380141811348</v>
      </c>
      <c r="J3262" s="7">
        <v>1.5246193871651554</v>
      </c>
      <c r="K3262" s="7">
        <v>60.39006889181502</v>
      </c>
      <c r="L3262" s="7">
        <v>53.75436317882954</v>
      </c>
      <c r="M3262" s="7">
        <v>72.51295154125292</v>
      </c>
      <c r="N3262" s="7">
        <v>2.0</v>
      </c>
      <c r="O3262" s="10">
        <v>-0.01991052072863285</v>
      </c>
      <c r="P3262" s="15">
        <v>0.045</v>
      </c>
      <c r="Q3262" s="11">
        <v>2.0</v>
      </c>
    </row>
    <row r="3263">
      <c r="A3263" s="6" t="s">
        <v>3325</v>
      </c>
      <c r="B3263" s="7">
        <v>4068.92</v>
      </c>
      <c r="C3263" s="7">
        <v>4094.36</v>
      </c>
      <c r="D3263" s="7">
        <v>4060.79</v>
      </c>
      <c r="E3263" s="7">
        <v>4090.46</v>
      </c>
      <c r="F3263" s="7">
        <v>3891.52</v>
      </c>
      <c r="G3263" s="10">
        <v>0.0021952713463187644</v>
      </c>
      <c r="H3263" s="7">
        <v>50.574129097174136</v>
      </c>
      <c r="I3263" s="7">
        <v>51.27786695392561</v>
      </c>
      <c r="J3263" s="7">
        <v>1.340383503565234</v>
      </c>
      <c r="K3263" s="7">
        <v>57.271959981060995</v>
      </c>
      <c r="L3263" s="7">
        <v>57.39102199853896</v>
      </c>
      <c r="M3263" s="7">
        <v>61.69169491798431</v>
      </c>
      <c r="N3263" s="7">
        <v>1.0</v>
      </c>
      <c r="O3263" s="10">
        <v>0.0021952713463187644</v>
      </c>
      <c r="P3263" s="15">
        <v>0.045</v>
      </c>
      <c r="Q3263" s="11">
        <v>3.0</v>
      </c>
    </row>
    <row r="3264">
      <c r="A3264" s="6" t="s">
        <v>3326</v>
      </c>
      <c r="B3264" s="7">
        <v>4096.62</v>
      </c>
      <c r="C3264" s="7">
        <v>4138.9</v>
      </c>
      <c r="D3264" s="7">
        <v>4092.67</v>
      </c>
      <c r="E3264" s="7">
        <v>4137.29</v>
      </c>
      <c r="F3264" s="7">
        <v>3448.62</v>
      </c>
      <c r="G3264" s="10">
        <v>0.011448590134116927</v>
      </c>
      <c r="H3264" s="7">
        <v>50.68212123650983</v>
      </c>
      <c r="I3264" s="7">
        <v>51.15871781044246</v>
      </c>
      <c r="J3264" s="7">
        <v>1.5878847093307276</v>
      </c>
      <c r="K3264" s="7">
        <v>61.3584022350587</v>
      </c>
      <c r="L3264" s="7">
        <v>76.39824661092632</v>
      </c>
      <c r="M3264" s="7">
        <v>62.5145439294316</v>
      </c>
      <c r="N3264" s="7">
        <v>2.0</v>
      </c>
      <c r="O3264" s="10">
        <v>0.013643861480435691</v>
      </c>
      <c r="P3264" s="15">
        <v>0.045</v>
      </c>
      <c r="Q3264" s="11">
        <v>5.0</v>
      </c>
    </row>
    <row r="3265">
      <c r="A3265" s="6" t="s">
        <v>3327</v>
      </c>
      <c r="B3265" s="7">
        <v>4126.7</v>
      </c>
      <c r="C3265" s="7">
        <v>4159.77</v>
      </c>
      <c r="D3265" s="7">
        <v>4095.01</v>
      </c>
      <c r="E3265" s="7">
        <v>4136.13</v>
      </c>
      <c r="F3265" s="7">
        <v>3929.2</v>
      </c>
      <c r="G3265" s="10">
        <v>-2.8037676836766446E-4</v>
      </c>
      <c r="H3265" s="7">
        <v>50.09662081876422</v>
      </c>
      <c r="I3265" s="7">
        <v>50.94629841210681</v>
      </c>
      <c r="J3265" s="7">
        <v>1.5845561351338187</v>
      </c>
      <c r="K3265" s="7">
        <v>61.3086368523304</v>
      </c>
      <c r="L3265" s="7">
        <v>67.43892396376634</v>
      </c>
      <c r="M3265" s="7">
        <v>67.07606419107721</v>
      </c>
      <c r="N3265" s="7">
        <v>1.0</v>
      </c>
      <c r="O3265" s="10">
        <v>-2.8037676836766446E-4</v>
      </c>
      <c r="P3265" s="15">
        <v>0.045</v>
      </c>
      <c r="Q3265" s="11">
        <v>3.0</v>
      </c>
    </row>
    <row r="3266">
      <c r="A3266" s="6" t="s">
        <v>3328</v>
      </c>
      <c r="B3266" s="7">
        <v>4119.5</v>
      </c>
      <c r="C3266" s="7">
        <v>4148.11</v>
      </c>
      <c r="D3266" s="7">
        <v>4103.98</v>
      </c>
      <c r="E3266" s="7">
        <v>4147.6</v>
      </c>
      <c r="F3266" s="7">
        <v>4075.98</v>
      </c>
      <c r="G3266" s="10">
        <v>0.0027731236687435486</v>
      </c>
      <c r="H3266" s="7">
        <v>49.98197951347902</v>
      </c>
      <c r="I3266" s="7">
        <v>50.75343463238126</v>
      </c>
      <c r="J3266" s="7">
        <v>1.424950031687225</v>
      </c>
      <c r="K3266" s="7">
        <v>58.76203686950932</v>
      </c>
      <c r="L3266" s="7">
        <v>73.40597031519296</v>
      </c>
      <c r="M3266" s="7">
        <v>72.41438029662855</v>
      </c>
      <c r="N3266" s="7">
        <v>1.0</v>
      </c>
      <c r="O3266" s="10">
        <v>0.0027731236687435486</v>
      </c>
      <c r="P3266" s="15">
        <v>0.045</v>
      </c>
      <c r="Q3266" s="11">
        <v>3.0</v>
      </c>
    </row>
    <row r="3267">
      <c r="A3267" s="6" t="s">
        <v>3329</v>
      </c>
      <c r="B3267" s="7">
        <v>4114.75</v>
      </c>
      <c r="C3267" s="7">
        <v>4136.54</v>
      </c>
      <c r="D3267" s="7">
        <v>4089.49</v>
      </c>
      <c r="E3267" s="7">
        <v>4090.41</v>
      </c>
      <c r="F3267" s="7">
        <v>4143.66</v>
      </c>
      <c r="G3267" s="10">
        <v>-0.013788697077828264</v>
      </c>
      <c r="H3267" s="7">
        <v>44.760400376706</v>
      </c>
      <c r="I3267" s="7">
        <v>49.55482778124621</v>
      </c>
      <c r="J3267" s="7">
        <v>1.0756709362610546</v>
      </c>
      <c r="K3267" s="7">
        <v>51.82280666311593</v>
      </c>
      <c r="L3267" s="7">
        <v>41.614319862137926</v>
      </c>
      <c r="M3267" s="7">
        <v>60.819738047032416</v>
      </c>
      <c r="N3267" s="7">
        <v>1.0</v>
      </c>
      <c r="O3267" s="10">
        <v>-0.013788697077828264</v>
      </c>
      <c r="P3267" s="15">
        <v>0.045</v>
      </c>
      <c r="Q3267" s="11">
        <v>1.0</v>
      </c>
    </row>
    <row r="3268">
      <c r="A3268" s="6" t="s">
        <v>3330</v>
      </c>
      <c r="B3268" s="7">
        <v>4077.39</v>
      </c>
      <c r="C3268" s="7">
        <v>4081.51</v>
      </c>
      <c r="D3268" s="7">
        <v>4047.95</v>
      </c>
      <c r="E3268" s="7">
        <v>4079.09</v>
      </c>
      <c r="F3268" s="7">
        <v>4045.48</v>
      </c>
      <c r="G3268" s="10">
        <v>-0.0027674487398573026</v>
      </c>
      <c r="H3268" s="7">
        <v>39.25630959573846</v>
      </c>
      <c r="I3268" s="7">
        <v>47.49512414414467</v>
      </c>
      <c r="J3268" s="7">
        <v>1.2776545166402538</v>
      </c>
      <c r="K3268" s="7">
        <v>56.095185082104095</v>
      </c>
      <c r="L3268" s="7">
        <v>33.514285714285855</v>
      </c>
      <c r="M3268" s="7">
        <v>49.51152529720557</v>
      </c>
      <c r="N3268" s="7">
        <v>2.0</v>
      </c>
      <c r="O3268" s="10">
        <v>-0.016556145817685566</v>
      </c>
      <c r="P3268" s="15">
        <v>0.045</v>
      </c>
      <c r="Q3268" s="11">
        <v>3.0</v>
      </c>
    </row>
    <row r="3269">
      <c r="A3269" s="6" t="s">
        <v>3331</v>
      </c>
      <c r="B3269" s="7">
        <v>4052.35</v>
      </c>
      <c r="C3269" s="7">
        <v>4052.35</v>
      </c>
      <c r="D3269" s="7">
        <v>3995.19</v>
      </c>
      <c r="E3269" s="7">
        <v>3997.34</v>
      </c>
      <c r="F3269" s="7">
        <v>4121.59</v>
      </c>
      <c r="G3269" s="10">
        <v>-0.020041234687148357</v>
      </c>
      <c r="H3269" s="7">
        <v>27.97525488591282</v>
      </c>
      <c r="I3269" s="7">
        <v>43.591150292498305</v>
      </c>
      <c r="J3269" s="7">
        <v>0.7380700594844691</v>
      </c>
      <c r="K3269" s="7">
        <v>42.46491995284637</v>
      </c>
      <c r="L3269" s="7">
        <v>1.0736579275905596</v>
      </c>
      <c r="M3269" s="7">
        <v>25.400754501338113</v>
      </c>
      <c r="N3269" s="7">
        <v>3.0</v>
      </c>
      <c r="O3269" s="10">
        <v>-0.03659738050483392</v>
      </c>
      <c r="P3269" s="15">
        <v>0.045</v>
      </c>
      <c r="Q3269" s="11">
        <v>1.0</v>
      </c>
    </row>
    <row r="3270">
      <c r="A3270" s="6" t="s">
        <v>3332</v>
      </c>
      <c r="B3270" s="7">
        <v>4001.83</v>
      </c>
      <c r="C3270" s="7">
        <v>4017.37</v>
      </c>
      <c r="D3270" s="7">
        <v>3976.9</v>
      </c>
      <c r="E3270" s="7">
        <v>3991.05</v>
      </c>
      <c r="F3270" s="7">
        <v>4079.32</v>
      </c>
      <c r="G3270" s="10">
        <v>-0.0015735464083615513</v>
      </c>
      <c r="H3270" s="7">
        <v>18.316249003446046</v>
      </c>
      <c r="I3270" s="7">
        <v>38.536170034687856</v>
      </c>
      <c r="J3270" s="7">
        <v>0.5850950176438223</v>
      </c>
      <c r="K3270" s="7">
        <v>36.91229933417756</v>
      </c>
      <c r="L3270" s="7">
        <v>6.4747872243068185</v>
      </c>
      <c r="M3270" s="7">
        <v>13.68757695539441</v>
      </c>
      <c r="N3270" s="7">
        <v>4.0</v>
      </c>
      <c r="O3270" s="10">
        <v>-0.03817092691319547</v>
      </c>
      <c r="P3270" s="15">
        <v>0.045</v>
      </c>
      <c r="Q3270" s="11">
        <v>3.0</v>
      </c>
    </row>
    <row r="3271">
      <c r="A3271" s="6" t="s">
        <v>3333</v>
      </c>
      <c r="B3271" s="7">
        <v>4018.6</v>
      </c>
      <c r="C3271" s="7">
        <v>4028.3</v>
      </c>
      <c r="D3271" s="7">
        <v>3969.19</v>
      </c>
      <c r="E3271" s="7">
        <v>4012.32</v>
      </c>
      <c r="F3271" s="7">
        <v>3952.94</v>
      </c>
      <c r="G3271" s="10">
        <v>0.005329424587514559</v>
      </c>
      <c r="H3271" s="7">
        <v>12.236671756460055</v>
      </c>
      <c r="I3271" s="7">
        <v>33.2762703790423</v>
      </c>
      <c r="J3271" s="7">
        <v>0.4579300074460167</v>
      </c>
      <c r="K3271" s="7">
        <v>31.40960163432075</v>
      </c>
      <c r="L3271" s="7">
        <v>20.232678144204243</v>
      </c>
      <c r="M3271" s="7">
        <v>9.260374432033874</v>
      </c>
      <c r="N3271" s="7">
        <v>1.0</v>
      </c>
      <c r="O3271" s="10">
        <v>0.005329424587514559</v>
      </c>
      <c r="P3271" s="15">
        <v>0.045</v>
      </c>
      <c r="Q3271" s="11">
        <v>4.0</v>
      </c>
    </row>
    <row r="3272">
      <c r="A3272" s="6" t="s">
        <v>3334</v>
      </c>
      <c r="B3272" s="7">
        <v>3973.24</v>
      </c>
      <c r="C3272" s="7">
        <v>3978.25</v>
      </c>
      <c r="D3272" s="7">
        <v>3943.08</v>
      </c>
      <c r="E3272" s="7">
        <v>3970.04</v>
      </c>
      <c r="F3272" s="7">
        <v>3877.7</v>
      </c>
      <c r="G3272" s="10">
        <v>-0.010537544363360898</v>
      </c>
      <c r="H3272" s="7">
        <v>3.9612574261263944</v>
      </c>
      <c r="I3272" s="7">
        <v>27.413267788459123</v>
      </c>
      <c r="J3272" s="7">
        <v>0.4594173243690939</v>
      </c>
      <c r="K3272" s="7">
        <v>31.479503271464864</v>
      </c>
      <c r="L3272" s="7">
        <v>11.548016790884962</v>
      </c>
      <c r="M3272" s="7">
        <v>12.751827386465342</v>
      </c>
      <c r="N3272" s="7">
        <v>1.0</v>
      </c>
      <c r="O3272" s="10">
        <v>-0.010537544363360898</v>
      </c>
      <c r="P3272" s="15">
        <v>0.045</v>
      </c>
      <c r="Q3272" s="11">
        <v>1.0</v>
      </c>
    </row>
    <row r="3273">
      <c r="A3273" s="6" t="s">
        <v>3335</v>
      </c>
      <c r="B3273" s="7">
        <v>3992.36</v>
      </c>
      <c r="C3273" s="7">
        <v>4018.05</v>
      </c>
      <c r="D3273" s="7">
        <v>3973.55</v>
      </c>
      <c r="E3273" s="7">
        <v>3982.24</v>
      </c>
      <c r="F3273" s="7">
        <v>3836.95</v>
      </c>
      <c r="G3273" s="10">
        <v>0.0030730168965551526</v>
      </c>
      <c r="H3273" s="7">
        <v>-1.5942524614692957</v>
      </c>
      <c r="I3273" s="7">
        <v>21.611763738473442</v>
      </c>
      <c r="J3273" s="7">
        <v>0.5439130588693404</v>
      </c>
      <c r="K3273" s="7">
        <v>35.22951345898106</v>
      </c>
      <c r="L3273" s="7">
        <v>16.773751392101367</v>
      </c>
      <c r="M3273" s="7">
        <v>16.184815442396857</v>
      </c>
      <c r="N3273" s="7">
        <v>1.0</v>
      </c>
      <c r="O3273" s="10">
        <v>0.0030730168965551526</v>
      </c>
      <c r="P3273" s="15">
        <v>0.045</v>
      </c>
      <c r="Q3273" s="11">
        <v>4.0</v>
      </c>
    </row>
    <row r="3274">
      <c r="A3274" s="6" t="s">
        <v>3336</v>
      </c>
      <c r="B3274" s="7">
        <v>3977.19</v>
      </c>
      <c r="C3274" s="7">
        <v>3997.5</v>
      </c>
      <c r="D3274" s="7">
        <v>3968.98</v>
      </c>
      <c r="E3274" s="7">
        <v>3970.15</v>
      </c>
      <c r="F3274" s="7">
        <v>5043.4</v>
      </c>
      <c r="G3274" s="10">
        <v>-0.003035979750090324</v>
      </c>
      <c r="H3274" s="7">
        <v>-6.893136248486826</v>
      </c>
      <c r="I3274" s="7">
        <v>15.91078374108139</v>
      </c>
      <c r="J3274" s="7">
        <v>0.3419444633036868</v>
      </c>
      <c r="K3274" s="7">
        <v>25.48126786572564</v>
      </c>
      <c r="L3274" s="7">
        <v>12.492500807605381</v>
      </c>
      <c r="M3274" s="7">
        <v>13.604756330197239</v>
      </c>
      <c r="N3274" s="7">
        <v>1.0</v>
      </c>
      <c r="O3274" s="10">
        <v>-0.003035979750090324</v>
      </c>
      <c r="P3274" s="15">
        <v>0.045</v>
      </c>
      <c r="Q3274" s="11">
        <v>2.0</v>
      </c>
    </row>
    <row r="3275">
      <c r="A3275" s="6" t="s">
        <v>3337</v>
      </c>
      <c r="B3275" s="7">
        <v>3963.34</v>
      </c>
      <c r="C3275" s="7">
        <v>3971.73</v>
      </c>
      <c r="D3275" s="7">
        <v>3939.05</v>
      </c>
      <c r="E3275" s="7">
        <v>3951.39</v>
      </c>
      <c r="F3275" s="7">
        <v>4249.48</v>
      </c>
      <c r="G3275" s="10">
        <v>-0.004725262269687598</v>
      </c>
      <c r="H3275" s="7">
        <v>-12.462653332349419</v>
      </c>
      <c r="I3275" s="7">
        <v>10.236096326395229</v>
      </c>
      <c r="J3275" s="7">
        <v>0.37698353293413206</v>
      </c>
      <c r="K3275" s="7">
        <v>27.377490283477854</v>
      </c>
      <c r="L3275" s="7">
        <v>5.590793765857048</v>
      </c>
      <c r="M3275" s="7">
        <v>11.619015321854599</v>
      </c>
      <c r="N3275" s="7">
        <v>2.0</v>
      </c>
      <c r="O3275" s="10">
        <v>-0.007761242019777922</v>
      </c>
      <c r="P3275" s="15">
        <v>0.045</v>
      </c>
      <c r="Q3275" s="11">
        <v>2.0</v>
      </c>
    </row>
    <row r="3276">
      <c r="A3276" s="6" t="s">
        <v>3338</v>
      </c>
      <c r="B3276" s="7">
        <v>3938.68</v>
      </c>
      <c r="C3276" s="7">
        <v>3990.84</v>
      </c>
      <c r="D3276" s="7">
        <v>3928.16</v>
      </c>
      <c r="E3276" s="7">
        <v>3981.35</v>
      </c>
      <c r="F3276" s="7">
        <v>4244.9</v>
      </c>
      <c r="G3276" s="10">
        <v>0.007582141980417028</v>
      </c>
      <c r="H3276" s="7">
        <v>-14.294239043838388</v>
      </c>
      <c r="I3276" s="7">
        <v>5.330029252348506</v>
      </c>
      <c r="J3276" s="7">
        <v>0.5661497140876797</v>
      </c>
      <c r="K3276" s="7">
        <v>36.1491439161342</v>
      </c>
      <c r="L3276" s="7">
        <v>22.96532964897885</v>
      </c>
      <c r="M3276" s="7">
        <v>13.682874740813759</v>
      </c>
      <c r="N3276" s="7">
        <v>1.0</v>
      </c>
      <c r="O3276" s="10">
        <v>0.007582141980417028</v>
      </c>
      <c r="P3276" s="15">
        <v>0.0475</v>
      </c>
      <c r="Q3276" s="11">
        <v>4.0</v>
      </c>
    </row>
    <row r="3277">
      <c r="A3277" s="6" t="s">
        <v>3339</v>
      </c>
      <c r="B3277" s="7">
        <v>3998.02</v>
      </c>
      <c r="C3277" s="7">
        <v>4048.29</v>
      </c>
      <c r="D3277" s="7">
        <v>3995.17</v>
      </c>
      <c r="E3277" s="7">
        <v>4045.64</v>
      </c>
      <c r="F3277" s="7">
        <v>4084.73</v>
      </c>
      <c r="G3277" s="10">
        <v>0.016147789066522655</v>
      </c>
      <c r="H3277" s="7">
        <v>-10.437797774563023</v>
      </c>
      <c r="I3277" s="7">
        <v>2.1764638469662</v>
      </c>
      <c r="J3277" s="7">
        <v>0.805839542540287</v>
      </c>
      <c r="K3277" s="7">
        <v>44.62409442018902</v>
      </c>
      <c r="L3277" s="7">
        <v>50.72319848020367</v>
      </c>
      <c r="M3277" s="7">
        <v>26.426440631679856</v>
      </c>
      <c r="N3277" s="7">
        <v>2.0</v>
      </c>
      <c r="O3277" s="10">
        <v>0.023729931046939684</v>
      </c>
      <c r="P3277" s="15">
        <v>0.0475</v>
      </c>
      <c r="Q3277" s="11">
        <v>5.0</v>
      </c>
    </row>
    <row r="3278">
      <c r="A3278" s="6" t="s">
        <v>3340</v>
      </c>
      <c r="B3278" s="7">
        <v>4055.15</v>
      </c>
      <c r="C3278" s="7">
        <v>4078.49</v>
      </c>
      <c r="D3278" s="7">
        <v>4044.61</v>
      </c>
      <c r="E3278" s="7">
        <v>4048.42</v>
      </c>
      <c r="F3278" s="7">
        <v>4000.87</v>
      </c>
      <c r="G3278" s="10">
        <v>6.871595099910521E-4</v>
      </c>
      <c r="H3278" s="7">
        <v>-7.075653785534087</v>
      </c>
      <c r="I3278" s="7">
        <v>0.3260403204661426</v>
      </c>
      <c r="J3278" s="7">
        <v>0.615014728816497</v>
      </c>
      <c r="K3278" s="7">
        <v>38.08106005740192</v>
      </c>
      <c r="L3278" s="7">
        <v>51.92349207719871</v>
      </c>
      <c r="M3278" s="7">
        <v>41.870673402127075</v>
      </c>
      <c r="N3278" s="7">
        <v>3.0</v>
      </c>
      <c r="O3278" s="10">
        <v>0.024417090556930737</v>
      </c>
      <c r="P3278" s="15">
        <v>0.0475</v>
      </c>
      <c r="Q3278" s="11">
        <v>3.0</v>
      </c>
    </row>
    <row r="3279">
      <c r="A3279" s="6" t="s">
        <v>3341</v>
      </c>
      <c r="B3279" s="7">
        <v>4048.26</v>
      </c>
      <c r="C3279" s="7">
        <v>4050.0</v>
      </c>
      <c r="D3279" s="7">
        <v>3980.31</v>
      </c>
      <c r="E3279" s="7">
        <v>3986.37</v>
      </c>
      <c r="F3279" s="7">
        <v>3922.5</v>
      </c>
      <c r="G3279" s="10">
        <v>-0.01532696706369403</v>
      </c>
      <c r="H3279" s="7">
        <v>-9.310718708254626</v>
      </c>
      <c r="I3279" s="7">
        <v>-1.601311485278011</v>
      </c>
      <c r="J3279" s="7">
        <v>0.48664861344393795</v>
      </c>
      <c r="K3279" s="7">
        <v>32.73460917685037</v>
      </c>
      <c r="L3279" s="7">
        <v>26.465105705842273</v>
      </c>
      <c r="M3279" s="7">
        <v>43.03726542108155</v>
      </c>
      <c r="N3279" s="7">
        <v>1.0</v>
      </c>
      <c r="O3279" s="10">
        <v>-0.01532696706369403</v>
      </c>
      <c r="P3279" s="15">
        <v>0.0475</v>
      </c>
      <c r="Q3279" s="11">
        <v>1.0</v>
      </c>
    </row>
    <row r="3280">
      <c r="A3280" s="6" t="s">
        <v>3342</v>
      </c>
      <c r="B3280" s="7">
        <v>3987.55</v>
      </c>
      <c r="C3280" s="7">
        <v>4000.41</v>
      </c>
      <c r="D3280" s="7">
        <v>3969.76</v>
      </c>
      <c r="E3280" s="7">
        <v>3992.01</v>
      </c>
      <c r="F3280" s="7">
        <v>3535.57</v>
      </c>
      <c r="G3280" s="10">
        <v>0.0014148210025663266</v>
      </c>
      <c r="H3280" s="7">
        <v>-10.505818363283652</v>
      </c>
      <c r="I3280" s="7">
        <v>-3.3822128608791395</v>
      </c>
      <c r="J3280" s="7">
        <v>0.46666438144860006</v>
      </c>
      <c r="K3280" s="7">
        <v>31.818075583705337</v>
      </c>
      <c r="L3280" s="7">
        <v>30.64113638544982</v>
      </c>
      <c r="M3280" s="7">
        <v>36.34324472283026</v>
      </c>
      <c r="N3280" s="7">
        <v>1.0</v>
      </c>
      <c r="O3280" s="10">
        <v>0.0014148210025663266</v>
      </c>
      <c r="P3280" s="15">
        <v>0.0475</v>
      </c>
      <c r="Q3280" s="11">
        <v>3.0</v>
      </c>
    </row>
    <row r="3281">
      <c r="A3281" s="6" t="s">
        <v>3343</v>
      </c>
      <c r="B3281" s="7">
        <v>3998.66</v>
      </c>
      <c r="C3281" s="7">
        <v>4017.81</v>
      </c>
      <c r="D3281" s="7">
        <v>3908.7</v>
      </c>
      <c r="E3281" s="7">
        <v>3918.32</v>
      </c>
      <c r="F3281" s="7">
        <v>4445.26</v>
      </c>
      <c r="G3281" s="10">
        <v>-0.018459372596762044</v>
      </c>
      <c r="H3281" s="7">
        <v>-17.200830134450825</v>
      </c>
      <c r="I3281" s="7">
        <v>-6.145936315593477</v>
      </c>
      <c r="J3281" s="7">
        <v>0.4416831586802074</v>
      </c>
      <c r="K3281" s="7">
        <v>30.63663163579905</v>
      </c>
      <c r="L3281" s="7">
        <v>5.566807476419376</v>
      </c>
      <c r="M3281" s="7">
        <v>20.89101652257049</v>
      </c>
      <c r="N3281" s="7">
        <v>1.0</v>
      </c>
      <c r="O3281" s="10">
        <v>-0.018459372596762044</v>
      </c>
      <c r="P3281" s="15">
        <v>0.0475</v>
      </c>
      <c r="Q3281" s="11">
        <v>1.0</v>
      </c>
    </row>
    <row r="3282">
      <c r="A3282" s="6" t="s">
        <v>3344</v>
      </c>
      <c r="B3282" s="7">
        <v>3912.77</v>
      </c>
      <c r="C3282" s="7">
        <v>3934.05</v>
      </c>
      <c r="D3282" s="7">
        <v>3846.32</v>
      </c>
      <c r="E3282" s="7">
        <v>3861.59</v>
      </c>
      <c r="F3282" s="7">
        <v>5518.19</v>
      </c>
      <c r="G3282" s="10">
        <v>-0.01447814369423631</v>
      </c>
      <c r="H3282" s="7">
        <v>-26.775658956483312</v>
      </c>
      <c r="I3282" s="7">
        <v>-10.271880843771445</v>
      </c>
      <c r="J3282" s="7">
        <v>0.38496776382762193</v>
      </c>
      <c r="K3282" s="7">
        <v>27.796153374984712</v>
      </c>
      <c r="L3282" s="7">
        <v>6.577077141749584</v>
      </c>
      <c r="M3282" s="7">
        <v>14.261673667872927</v>
      </c>
      <c r="N3282" s="7">
        <v>2.0</v>
      </c>
      <c r="O3282" s="10">
        <v>-0.03293751629099835</v>
      </c>
      <c r="P3282" s="15">
        <v>0.0475</v>
      </c>
      <c r="Q3282" s="11">
        <v>1.0</v>
      </c>
    </row>
    <row r="3283">
      <c r="A3283" s="6" t="s">
        <v>3345</v>
      </c>
      <c r="B3283" s="7">
        <v>3835.12</v>
      </c>
      <c r="C3283" s="7">
        <v>3905.05</v>
      </c>
      <c r="D3283" s="7">
        <v>3808.86</v>
      </c>
      <c r="E3283" s="7">
        <v>3855.76</v>
      </c>
      <c r="F3283" s="7">
        <v>6558.02</v>
      </c>
      <c r="G3283" s="10">
        <v>-0.0015097408062481846</v>
      </c>
      <c r="H3283" s="7">
        <v>-34.43724097993936</v>
      </c>
      <c r="I3283" s="7">
        <v>-15.104952871005029</v>
      </c>
      <c r="J3283" s="7">
        <v>0.4902059628402715</v>
      </c>
      <c r="K3283" s="7">
        <v>32.89518194558549</v>
      </c>
      <c r="L3283" s="7">
        <v>17.394206876089513</v>
      </c>
      <c r="M3283" s="7">
        <v>9.846030498086158</v>
      </c>
      <c r="N3283" s="7">
        <v>3.0</v>
      </c>
      <c r="O3283" s="10">
        <v>-0.03444725709724653</v>
      </c>
      <c r="P3283" s="15">
        <v>0.0475</v>
      </c>
      <c r="Q3283" s="11">
        <v>3.0</v>
      </c>
    </row>
    <row r="3284">
      <c r="A3284" s="6" t="s">
        <v>3346</v>
      </c>
      <c r="B3284" s="7">
        <v>3894.01</v>
      </c>
      <c r="C3284" s="7">
        <v>3937.29</v>
      </c>
      <c r="D3284" s="7">
        <v>3873.63</v>
      </c>
      <c r="E3284" s="7">
        <v>3919.29</v>
      </c>
      <c r="F3284" s="7">
        <v>5665.87</v>
      </c>
      <c r="G3284" s="10">
        <v>0.016476647924144588</v>
      </c>
      <c r="H3284" s="7">
        <v>-34.979537539855755</v>
      </c>
      <c r="I3284" s="7">
        <v>-19.079869804775175</v>
      </c>
      <c r="J3284" s="7">
        <v>0.735622444092399</v>
      </c>
      <c r="K3284" s="7">
        <v>42.38378263638292</v>
      </c>
      <c r="L3284" s="7">
        <v>40.956125060267766</v>
      </c>
      <c r="M3284" s="7">
        <v>21.64246969270229</v>
      </c>
      <c r="N3284" s="7">
        <v>1.0</v>
      </c>
      <c r="O3284" s="10">
        <v>0.016476647924144588</v>
      </c>
      <c r="P3284" s="15">
        <v>0.0475</v>
      </c>
      <c r="Q3284" s="11">
        <v>5.0</v>
      </c>
    </row>
    <row r="3285">
      <c r="A3285" s="6" t="s">
        <v>3347</v>
      </c>
      <c r="B3285" s="7">
        <v>3876.74</v>
      </c>
      <c r="C3285" s="7">
        <v>3894.26</v>
      </c>
      <c r="D3285" s="7">
        <v>3838.24</v>
      </c>
      <c r="E3285" s="7">
        <v>3891.93</v>
      </c>
      <c r="F3285" s="7">
        <v>6594.01</v>
      </c>
      <c r="G3285" s="10">
        <v>-0.006980856226510446</v>
      </c>
      <c r="H3285" s="7">
        <v>-37.18835065614485</v>
      </c>
      <c r="I3285" s="7">
        <v>-22.70156597504911</v>
      </c>
      <c r="J3285" s="7">
        <v>0.5970748686368348</v>
      </c>
      <c r="K3285" s="7">
        <v>37.38552777719565</v>
      </c>
      <c r="L3285" s="7">
        <v>30.808886251529806</v>
      </c>
      <c r="M3285" s="7">
        <v>29.719739395962364</v>
      </c>
      <c r="N3285" s="7">
        <v>1.0</v>
      </c>
      <c r="O3285" s="10">
        <v>-0.006980856226510446</v>
      </c>
      <c r="P3285" s="15">
        <v>0.0475</v>
      </c>
      <c r="Q3285" s="11">
        <v>2.0</v>
      </c>
    </row>
    <row r="3286">
      <c r="A3286" s="6" t="s">
        <v>3348</v>
      </c>
      <c r="B3286" s="7">
        <v>3878.93</v>
      </c>
      <c r="C3286" s="7">
        <v>3964.46</v>
      </c>
      <c r="D3286" s="7">
        <v>3864.11</v>
      </c>
      <c r="E3286" s="7">
        <v>3960.28</v>
      </c>
      <c r="F3286" s="7">
        <v>5695.79</v>
      </c>
      <c r="G3286" s="10">
        <v>0.017561980816715707</v>
      </c>
      <c r="H3286" s="7">
        <v>-33.04268172268303</v>
      </c>
      <c r="I3286" s="7">
        <v>-24.769789124575894</v>
      </c>
      <c r="J3286" s="7">
        <v>0.9619508011383582</v>
      </c>
      <c r="K3286" s="7">
        <v>49.03032229861307</v>
      </c>
      <c r="L3286" s="7">
        <v>56.1584393428032</v>
      </c>
      <c r="M3286" s="7">
        <v>42.64115021820026</v>
      </c>
      <c r="N3286" s="7">
        <v>1.0</v>
      </c>
      <c r="O3286" s="10">
        <v>0.017561980816715707</v>
      </c>
      <c r="P3286" s="15">
        <v>0.0475</v>
      </c>
      <c r="Q3286" s="11">
        <v>5.0</v>
      </c>
    </row>
    <row r="3287">
      <c r="A3287" s="6" t="s">
        <v>3349</v>
      </c>
      <c r="B3287" s="7">
        <v>3958.69</v>
      </c>
      <c r="C3287" s="7">
        <v>3958.91</v>
      </c>
      <c r="D3287" s="7">
        <v>3901.27</v>
      </c>
      <c r="E3287" s="7">
        <v>3916.64</v>
      </c>
      <c r="F3287" s="7">
        <v>9354.28</v>
      </c>
      <c r="G3287" s="10">
        <v>-0.011019422869090146</v>
      </c>
      <c r="H3287" s="7">
        <v>-32.89934929079527</v>
      </c>
      <c r="I3287" s="7">
        <v>-26.39570115781977</v>
      </c>
      <c r="J3287" s="7">
        <v>0.7814426120273203</v>
      </c>
      <c r="K3287" s="7">
        <v>43.865719094819546</v>
      </c>
      <c r="L3287" s="7">
        <v>39.97329673997696</v>
      </c>
      <c r="M3287" s="7">
        <v>42.313540778103324</v>
      </c>
      <c r="N3287" s="7">
        <v>1.0</v>
      </c>
      <c r="O3287" s="10">
        <v>-0.011019422869090146</v>
      </c>
      <c r="P3287" s="15">
        <v>0.0475</v>
      </c>
      <c r="Q3287" s="11">
        <v>1.0</v>
      </c>
    </row>
    <row r="3288">
      <c r="A3288" s="6" t="s">
        <v>3350</v>
      </c>
      <c r="B3288" s="7">
        <v>3917.47</v>
      </c>
      <c r="C3288" s="7">
        <v>3956.62</v>
      </c>
      <c r="D3288" s="7">
        <v>3916.89</v>
      </c>
      <c r="E3288" s="7">
        <v>3951.57</v>
      </c>
      <c r="F3288" s="7">
        <v>5347.14</v>
      </c>
      <c r="G3288" s="10">
        <v>0.008918358593079857</v>
      </c>
      <c r="H3288" s="7">
        <v>-29.625691695546266</v>
      </c>
      <c r="I3288" s="7">
        <v>-27.041699265365068</v>
      </c>
      <c r="J3288" s="7">
        <v>0.9354995487051313</v>
      </c>
      <c r="K3288" s="7">
        <v>48.33375183843312</v>
      </c>
      <c r="L3288" s="7">
        <v>52.92808663724371</v>
      </c>
      <c r="M3288" s="7">
        <v>49.68660757334129</v>
      </c>
      <c r="N3288" s="7">
        <v>1.0</v>
      </c>
      <c r="O3288" s="10">
        <v>0.008918358593079857</v>
      </c>
      <c r="P3288" s="15">
        <v>0.0475</v>
      </c>
      <c r="Q3288" s="11">
        <v>4.0</v>
      </c>
    </row>
    <row r="3289">
      <c r="A3289" s="6" t="s">
        <v>3351</v>
      </c>
      <c r="B3289" s="7">
        <v>3975.89</v>
      </c>
      <c r="C3289" s="7">
        <v>4009.08</v>
      </c>
      <c r="D3289" s="7">
        <v>3971.19</v>
      </c>
      <c r="E3289" s="7">
        <v>4002.87</v>
      </c>
      <c r="F3289" s="7">
        <v>4920.24</v>
      </c>
      <c r="G3289" s="10">
        <v>0.012982181765728488</v>
      </c>
      <c r="H3289" s="7">
        <v>-22.63093783379236</v>
      </c>
      <c r="I3289" s="7">
        <v>-26.15954697905053</v>
      </c>
      <c r="J3289" s="7">
        <v>1.1911622725584845</v>
      </c>
      <c r="K3289" s="7">
        <v>54.36212039045552</v>
      </c>
      <c r="L3289" s="7">
        <v>71.95415940362719</v>
      </c>
      <c r="M3289" s="7">
        <v>54.95184759361595</v>
      </c>
      <c r="N3289" s="7">
        <v>2.0</v>
      </c>
      <c r="O3289" s="10">
        <v>0.021900540358808347</v>
      </c>
      <c r="P3289" s="15">
        <v>0.0475</v>
      </c>
      <c r="Q3289" s="11">
        <v>5.0</v>
      </c>
    </row>
    <row r="3290">
      <c r="A3290" s="6" t="s">
        <v>3352</v>
      </c>
      <c r="B3290" s="7">
        <v>4002.04</v>
      </c>
      <c r="C3290" s="7">
        <v>4039.49</v>
      </c>
      <c r="D3290" s="7">
        <v>3936.17</v>
      </c>
      <c r="E3290" s="7">
        <v>3936.97</v>
      </c>
      <c r="F3290" s="7">
        <v>4533.01</v>
      </c>
      <c r="G3290" s="10">
        <v>-0.016463187662851927</v>
      </c>
      <c r="H3290" s="7">
        <v>-22.149795203258236</v>
      </c>
      <c r="I3290" s="7">
        <v>-25.35759662389207</v>
      </c>
      <c r="J3290" s="7">
        <v>0.8676014319809069</v>
      </c>
      <c r="K3290" s="7">
        <v>46.45538481198684</v>
      </c>
      <c r="L3290" s="7">
        <v>47.51325891035858</v>
      </c>
      <c r="M3290" s="7">
        <v>57.46516831707649</v>
      </c>
      <c r="N3290" s="7">
        <v>1.0</v>
      </c>
      <c r="O3290" s="10">
        <v>-0.016463187662851927</v>
      </c>
      <c r="P3290" s="15">
        <v>0.0475</v>
      </c>
      <c r="Q3290" s="11">
        <v>1.0</v>
      </c>
    </row>
    <row r="3291">
      <c r="A3291" s="6" t="s">
        <v>3353</v>
      </c>
      <c r="B3291" s="7">
        <v>3959.21</v>
      </c>
      <c r="C3291" s="7">
        <v>4007.66</v>
      </c>
      <c r="D3291" s="7">
        <v>3919.05</v>
      </c>
      <c r="E3291" s="7">
        <v>3948.72</v>
      </c>
      <c r="F3291" s="7">
        <v>4991.6</v>
      </c>
      <c r="G3291" s="10">
        <v>0.0029845287111662016</v>
      </c>
      <c r="H3291" s="7">
        <v>-20.583090347959114</v>
      </c>
      <c r="I3291" s="7">
        <v>-24.40269536870548</v>
      </c>
      <c r="J3291" s="7">
        <v>0.7108591885441531</v>
      </c>
      <c r="K3291" s="7">
        <v>41.549836088442504</v>
      </c>
      <c r="L3291" s="7">
        <v>51.8710825946667</v>
      </c>
      <c r="M3291" s="7">
        <v>57.11283363621749</v>
      </c>
      <c r="N3291" s="7">
        <v>1.0</v>
      </c>
      <c r="O3291" s="10">
        <v>0.0029845287111662016</v>
      </c>
      <c r="P3291" s="15">
        <v>0.0475</v>
      </c>
      <c r="Q3291" s="11">
        <v>3.0</v>
      </c>
    </row>
    <row r="3292">
      <c r="A3292" s="6" t="s">
        <v>3354</v>
      </c>
      <c r="B3292" s="7">
        <v>3939.21</v>
      </c>
      <c r="C3292" s="7">
        <v>3972.74</v>
      </c>
      <c r="D3292" s="7">
        <v>3909.16</v>
      </c>
      <c r="E3292" s="7">
        <v>3970.99</v>
      </c>
      <c r="F3292" s="7">
        <v>4583.97</v>
      </c>
      <c r="G3292" s="10">
        <v>0.00563980226503778</v>
      </c>
      <c r="H3292" s="7">
        <v>-17.344525685283315</v>
      </c>
      <c r="I3292" s="7">
        <v>-22.99106143202105</v>
      </c>
      <c r="J3292" s="7">
        <v>0.769003579952267</v>
      </c>
      <c r="K3292" s="7">
        <v>43.471001905661325</v>
      </c>
      <c r="L3292" s="7">
        <v>67.23480136020558</v>
      </c>
      <c r="M3292" s="7">
        <v>55.53971428841029</v>
      </c>
      <c r="N3292" s="7">
        <v>2.0</v>
      </c>
      <c r="O3292" s="10">
        <v>0.008624330976203982</v>
      </c>
      <c r="P3292" s="15">
        <v>0.0475</v>
      </c>
      <c r="Q3292" s="11">
        <v>4.0</v>
      </c>
    </row>
    <row r="3293">
      <c r="A3293" s="6" t="s">
        <v>3355</v>
      </c>
      <c r="B3293" s="7">
        <v>3982.93</v>
      </c>
      <c r="C3293" s="7">
        <v>4003.83</v>
      </c>
      <c r="D3293" s="7">
        <v>3970.49</v>
      </c>
      <c r="E3293" s="7">
        <v>3977.53</v>
      </c>
      <c r="F3293" s="7">
        <v>4233.54</v>
      </c>
      <c r="G3293" s="10">
        <v>0.001646944464730563</v>
      </c>
      <c r="H3293" s="7">
        <v>-14.08782088477983</v>
      </c>
      <c r="I3293" s="7">
        <v>-21.210413322572805</v>
      </c>
      <c r="J3293" s="7">
        <v>0.9676368295808175</v>
      </c>
      <c r="K3293" s="7">
        <v>49.17761321772786</v>
      </c>
      <c r="L3293" s="7">
        <v>73.13445778953316</v>
      </c>
      <c r="M3293" s="7">
        <v>64.08011391480181</v>
      </c>
      <c r="N3293" s="7">
        <v>3.0</v>
      </c>
      <c r="O3293" s="10">
        <v>0.010271275440934546</v>
      </c>
      <c r="P3293" s="15">
        <v>0.0475</v>
      </c>
      <c r="Q3293" s="11">
        <v>3.0</v>
      </c>
    </row>
    <row r="3294">
      <c r="A3294" s="6" t="s">
        <v>3356</v>
      </c>
      <c r="B3294" s="7">
        <v>3974.13</v>
      </c>
      <c r="C3294" s="7">
        <v>3979.2</v>
      </c>
      <c r="D3294" s="7">
        <v>3951.53</v>
      </c>
      <c r="E3294" s="7">
        <v>3971.27</v>
      </c>
      <c r="F3294" s="7">
        <v>4014.6</v>
      </c>
      <c r="G3294" s="10">
        <v>-0.001573841052110284</v>
      </c>
      <c r="H3294" s="7">
        <v>-11.875099791680896</v>
      </c>
      <c r="I3294" s="7">
        <v>-19.343350616394424</v>
      </c>
      <c r="J3294" s="7">
        <v>0.9257721627715537</v>
      </c>
      <c r="K3294" s="7">
        <v>48.07277728218851</v>
      </c>
      <c r="L3294" s="7">
        <v>70.42015349260726</v>
      </c>
      <c r="M3294" s="7">
        <v>70.26313754744866</v>
      </c>
      <c r="N3294" s="7">
        <v>1.0</v>
      </c>
      <c r="O3294" s="10">
        <v>-0.001573841052110284</v>
      </c>
      <c r="P3294" s="15">
        <v>0.0475</v>
      </c>
      <c r="Q3294" s="11">
        <v>3.0</v>
      </c>
    </row>
    <row r="3295">
      <c r="A3295" s="6" t="s">
        <v>3357</v>
      </c>
      <c r="B3295" s="7">
        <v>3999.53</v>
      </c>
      <c r="C3295" s="7">
        <v>4030.59</v>
      </c>
      <c r="D3295" s="7">
        <v>3999.53</v>
      </c>
      <c r="E3295" s="7">
        <v>4027.81</v>
      </c>
      <c r="F3295" s="7">
        <v>4145.25</v>
      </c>
      <c r="G3295" s="10">
        <v>0.014237259113583303</v>
      </c>
      <c r="H3295" s="7">
        <v>-5.495844236784251</v>
      </c>
      <c r="I3295" s="7">
        <v>-16.573849340472393</v>
      </c>
      <c r="J3295" s="7">
        <v>1.5322282714369015</v>
      </c>
      <c r="K3295" s="7">
        <v>60.50908951298634</v>
      </c>
      <c r="L3295" s="7">
        <v>94.93561115206181</v>
      </c>
      <c r="M3295" s="7">
        <v>79.49674081140074</v>
      </c>
      <c r="N3295" s="7">
        <v>1.0</v>
      </c>
      <c r="O3295" s="10">
        <v>0.014237259113583303</v>
      </c>
      <c r="P3295" s="15">
        <v>0.0475</v>
      </c>
      <c r="Q3295" s="11">
        <v>5.0</v>
      </c>
    </row>
    <row r="3296">
      <c r="A3296" s="6" t="s">
        <v>3358</v>
      </c>
      <c r="B3296" s="7">
        <v>4046.74</v>
      </c>
      <c r="C3296" s="7">
        <v>4057.85</v>
      </c>
      <c r="D3296" s="7">
        <v>4032.1</v>
      </c>
      <c r="E3296" s="7">
        <v>4050.83</v>
      </c>
      <c r="F3296" s="7">
        <v>3930.86</v>
      </c>
      <c r="G3296" s="10">
        <v>0.0057152646227106</v>
      </c>
      <c r="H3296" s="7">
        <v>1.401131986987366</v>
      </c>
      <c r="I3296" s="7">
        <v>-12.97885307498044</v>
      </c>
      <c r="J3296" s="7">
        <v>2.2701523592187325</v>
      </c>
      <c r="K3296" s="7">
        <v>69.42038504166489</v>
      </c>
      <c r="L3296" s="7">
        <v>97.18060966303868</v>
      </c>
      <c r="M3296" s="7">
        <v>87.51212476923592</v>
      </c>
      <c r="N3296" s="7">
        <v>2.0</v>
      </c>
      <c r="O3296" s="10">
        <v>0.019952523736293904</v>
      </c>
      <c r="P3296" s="15">
        <v>0.0475</v>
      </c>
      <c r="Q3296" s="11">
        <v>4.0</v>
      </c>
    </row>
    <row r="3297">
      <c r="A3297" s="13" t="s">
        <v>3359</v>
      </c>
      <c r="B3297" s="9">
        <v>4102.2</v>
      </c>
      <c r="C3297" s="9">
        <v>4127.66</v>
      </c>
      <c r="D3297" s="9">
        <v>4098.79</v>
      </c>
      <c r="E3297" s="9">
        <v>4124.51</v>
      </c>
      <c r="F3297" s="7">
        <v>4234.7</v>
      </c>
      <c r="G3297" s="10">
        <v>0.018188864998037513</v>
      </c>
      <c r="H3297" s="7">
        <v>12.666385359036667</v>
      </c>
      <c r="I3297" s="7">
        <v>-7.849805388177019</v>
      </c>
      <c r="J3297" s="7">
        <v>2.877270187203119</v>
      </c>
      <c r="K3297" s="7">
        <v>74.20865836741305</v>
      </c>
      <c r="L3297" s="7">
        <v>98.91161633612064</v>
      </c>
      <c r="M3297" s="7">
        <v>97.00927905040705</v>
      </c>
      <c r="N3297" s="7">
        <v>3.0</v>
      </c>
      <c r="O3297" s="10">
        <v>0.03814138873433141</v>
      </c>
      <c r="P3297" s="15">
        <v>0.0475</v>
      </c>
      <c r="Q3297" s="11">
        <v>5.0</v>
      </c>
    </row>
    <row r="3298">
      <c r="A3298" s="13" t="s">
        <v>3360</v>
      </c>
      <c r="B3298" s="9">
        <v>4128.03</v>
      </c>
      <c r="C3298" s="9">
        <v>4133.13</v>
      </c>
      <c r="D3298" s="9">
        <v>4086.87</v>
      </c>
      <c r="E3298" s="9">
        <v>4100.6</v>
      </c>
      <c r="F3298" s="7">
        <v>4227.8</v>
      </c>
      <c r="G3298" s="10">
        <v>-0.0057970522559043025</v>
      </c>
      <c r="H3298" s="7">
        <v>19.44074187150818</v>
      </c>
      <c r="I3298" s="7">
        <v>-2.39169593623998</v>
      </c>
      <c r="J3298" s="7">
        <v>2.0852337343628404</v>
      </c>
      <c r="K3298" s="7">
        <v>67.5875448637113</v>
      </c>
      <c r="L3298" s="7">
        <v>88.9687680151922</v>
      </c>
      <c r="M3298" s="7">
        <v>95.02033133811717</v>
      </c>
      <c r="N3298" s="7">
        <v>1.0</v>
      </c>
      <c r="O3298" s="10">
        <v>-0.0057970522559043025</v>
      </c>
      <c r="P3298" s="15">
        <v>0.0475</v>
      </c>
      <c r="Q3298" s="11">
        <v>2.0</v>
      </c>
    </row>
    <row r="3299">
      <c r="A3299" s="13" t="s">
        <v>3361</v>
      </c>
      <c r="B3299" s="9">
        <v>4094.5</v>
      </c>
      <c r="C3299" s="9">
        <v>4099.69</v>
      </c>
      <c r="D3299" s="9">
        <v>4072.56</v>
      </c>
      <c r="E3299" s="9">
        <v>4090.38</v>
      </c>
      <c r="F3299" s="7">
        <v>3968.02</v>
      </c>
      <c r="G3299" s="10">
        <v>-0.0024923181973370368</v>
      </c>
      <c r="H3299" s="7">
        <v>23.71146857647591</v>
      </c>
      <c r="I3299" s="7">
        <v>2.828936966303198</v>
      </c>
      <c r="J3299" s="7">
        <v>2.323617688254514</v>
      </c>
      <c r="K3299" s="7">
        <v>69.91230358612104</v>
      </c>
      <c r="L3299" s="7">
        <v>84.10898817931752</v>
      </c>
      <c r="M3299" s="7">
        <v>90.66312417687679</v>
      </c>
      <c r="N3299" s="7">
        <v>2.0</v>
      </c>
      <c r="O3299" s="10">
        <v>-0.00828937045324134</v>
      </c>
      <c r="P3299" s="15">
        <v>0.0475</v>
      </c>
      <c r="Q3299" s="11">
        <v>3.0</v>
      </c>
    </row>
    <row r="3300">
      <c r="A3300" s="13" t="s">
        <v>3362</v>
      </c>
      <c r="B3300" s="9">
        <v>4081.15</v>
      </c>
      <c r="C3300" s="9">
        <v>4107.32</v>
      </c>
      <c r="D3300" s="9">
        <v>4069.84</v>
      </c>
      <c r="E3300" s="9">
        <v>4105.02</v>
      </c>
      <c r="F3300" s="7">
        <v>3486.69</v>
      </c>
      <c r="G3300" s="10">
        <v>0.0035791295674241336</v>
      </c>
      <c r="H3300" s="7">
        <v>27.9551266094104</v>
      </c>
      <c r="I3300" s="7">
        <v>7.854174894924639</v>
      </c>
      <c r="J3300" s="7">
        <v>1.965383845794701</v>
      </c>
      <c r="K3300" s="7">
        <v>66.2775528565002</v>
      </c>
      <c r="L3300" s="7">
        <v>87.8763046666093</v>
      </c>
      <c r="M3300" s="7">
        <v>86.98468695370634</v>
      </c>
      <c r="N3300" s="7">
        <v>1.0</v>
      </c>
      <c r="O3300" s="10">
        <v>0.0035791295674241336</v>
      </c>
      <c r="P3300" s="15">
        <v>0.0475</v>
      </c>
      <c r="Q3300" s="11">
        <v>4.0</v>
      </c>
    </row>
    <row r="3301">
      <c r="A3301" s="13" t="s">
        <v>3363</v>
      </c>
      <c r="B3301" s="9">
        <v>4085.2</v>
      </c>
      <c r="C3301" s="9">
        <v>4109.5</v>
      </c>
      <c r="D3301" s="9">
        <v>4072.55</v>
      </c>
      <c r="E3301" s="9">
        <v>4109.11</v>
      </c>
      <c r="F3301" s="7">
        <v>3423.65</v>
      </c>
      <c r="G3301" s="10">
        <v>9.963410653295807E-4</v>
      </c>
      <c r="H3301" s="7">
        <v>31.287620776417498</v>
      </c>
      <c r="I3301" s="7">
        <v>12.540864071223211</v>
      </c>
      <c r="J3301" s="7">
        <v>2.8108006397591403</v>
      </c>
      <c r="K3301" s="7">
        <v>73.75879521046778</v>
      </c>
      <c r="L3301" s="7">
        <v>89.27534937714854</v>
      </c>
      <c r="M3301" s="7">
        <v>87.08688074102513</v>
      </c>
      <c r="N3301" s="7">
        <v>2.0</v>
      </c>
      <c r="O3301" s="10">
        <v>0.004575470632753714</v>
      </c>
      <c r="P3301" s="15">
        <v>0.0475</v>
      </c>
      <c r="Q3301" s="11">
        <v>3.0</v>
      </c>
    </row>
    <row r="3302">
      <c r="A3302" s="13" t="s">
        <v>3364</v>
      </c>
      <c r="B3302" s="9">
        <v>4110.29</v>
      </c>
      <c r="C3302" s="9">
        <v>4124.26</v>
      </c>
      <c r="D3302" s="9">
        <v>4102.61</v>
      </c>
      <c r="E3302" s="9">
        <v>4108.94</v>
      </c>
      <c r="F3302" s="7">
        <v>3665.83</v>
      </c>
      <c r="G3302" s="10">
        <v>-4.137148920327584E-5</v>
      </c>
      <c r="H3302" s="7">
        <v>33.52843391835859</v>
      </c>
      <c r="I3302" s="7">
        <v>16.73837804065029</v>
      </c>
      <c r="J3302" s="7">
        <v>2.478207777569028</v>
      </c>
      <c r="K3302" s="7">
        <v>71.24956115477049</v>
      </c>
      <c r="L3302" s="7">
        <v>89.19944635442225</v>
      </c>
      <c r="M3302" s="7">
        <v>88.78370013272671</v>
      </c>
      <c r="N3302" s="7">
        <v>1.0</v>
      </c>
      <c r="O3302" s="10">
        <v>-4.137148920327584E-5</v>
      </c>
      <c r="P3302" s="15">
        <v>0.0475</v>
      </c>
      <c r="Q3302" s="11">
        <v>3.0</v>
      </c>
    </row>
    <row r="3303">
      <c r="A3303" s="13" t="s">
        <v>3365</v>
      </c>
      <c r="B3303" s="9">
        <v>4121.72</v>
      </c>
      <c r="C3303" s="9">
        <v>4134.37</v>
      </c>
      <c r="D3303" s="9">
        <v>4086.94</v>
      </c>
      <c r="E3303" s="9">
        <v>4091.95</v>
      </c>
      <c r="F3303" s="7">
        <v>3633.12</v>
      </c>
      <c r="G3303" s="10">
        <v>-0.004134886369720605</v>
      </c>
      <c r="H3303" s="7">
        <v>33.546638700011954</v>
      </c>
      <c r="I3303" s="7">
        <v>20.100030172522622</v>
      </c>
      <c r="J3303" s="7">
        <v>1.7215876873228007</v>
      </c>
      <c r="K3303" s="7">
        <v>63.256741472706686</v>
      </c>
      <c r="L3303" s="7">
        <v>81.1642467030771</v>
      </c>
      <c r="M3303" s="7">
        <v>86.54634747821596</v>
      </c>
      <c r="N3303" s="7">
        <v>2.0</v>
      </c>
      <c r="O3303" s="10">
        <v>-0.004176257858923881</v>
      </c>
      <c r="P3303" s="15">
        <v>0.0475</v>
      </c>
      <c r="Q3303" s="11">
        <v>2.0</v>
      </c>
    </row>
    <row r="3304">
      <c r="A3304" s="13" t="s">
        <v>3366</v>
      </c>
      <c r="B3304" s="9">
        <v>4100.04</v>
      </c>
      <c r="C3304" s="9">
        <v>4150.26</v>
      </c>
      <c r="D3304" s="9">
        <v>4099.4</v>
      </c>
      <c r="E3304" s="9">
        <v>4146.22</v>
      </c>
      <c r="F3304" s="7">
        <v>3596.59</v>
      </c>
      <c r="G3304" s="10">
        <v>0.013262625398648673</v>
      </c>
      <c r="H3304" s="7">
        <v>37.50783459788818</v>
      </c>
      <c r="I3304" s="7">
        <v>23.581591057595737</v>
      </c>
      <c r="J3304" s="7">
        <v>4.635968722849692</v>
      </c>
      <c r="K3304" s="7">
        <v>82.25682133497764</v>
      </c>
      <c r="L3304" s="7">
        <v>98.32434674408961</v>
      </c>
      <c r="M3304" s="7">
        <v>89.56267993386298</v>
      </c>
      <c r="N3304" s="7">
        <v>1.0</v>
      </c>
      <c r="O3304" s="10">
        <v>0.013262625398648673</v>
      </c>
      <c r="P3304" s="15">
        <v>0.0475</v>
      </c>
      <c r="Q3304" s="11">
        <v>5.0</v>
      </c>
    </row>
    <row r="3305">
      <c r="A3305" s="13" t="s">
        <v>3367</v>
      </c>
      <c r="B3305" s="9">
        <v>4140.11</v>
      </c>
      <c r="C3305" s="9">
        <v>4163.19</v>
      </c>
      <c r="D3305" s="9">
        <v>4113.2</v>
      </c>
      <c r="E3305" s="9">
        <v>4137.64</v>
      </c>
      <c r="F3305" s="7">
        <v>3575.69</v>
      </c>
      <c r="G3305" s="10">
        <v>-0.002069354737568177</v>
      </c>
      <c r="H3305" s="7">
        <v>39.49945150251642</v>
      </c>
      <c r="I3305" s="7">
        <v>26.765163146579873</v>
      </c>
      <c r="J3305" s="7">
        <v>3.8567972176016965</v>
      </c>
      <c r="K3305" s="7">
        <v>79.4102995205181</v>
      </c>
      <c r="L3305" s="7">
        <v>89.94213281895867</v>
      </c>
      <c r="M3305" s="7">
        <v>89.81024208870845</v>
      </c>
      <c r="N3305" s="7">
        <v>1.0</v>
      </c>
      <c r="O3305" s="10">
        <v>-0.002069354737568177</v>
      </c>
      <c r="P3305" s="15">
        <v>0.0475</v>
      </c>
      <c r="Q3305" s="11">
        <v>3.0</v>
      </c>
    </row>
    <row r="3306">
      <c r="A3306" s="13" t="s">
        <v>3368</v>
      </c>
      <c r="B3306" s="9">
        <v>4137.17</v>
      </c>
      <c r="C3306" s="9">
        <v>4151.72</v>
      </c>
      <c r="D3306" s="9">
        <v>4123.18</v>
      </c>
      <c r="E3306" s="9">
        <v>4151.32</v>
      </c>
      <c r="F3306" s="7">
        <v>3611.18</v>
      </c>
      <c r="G3306" s="10">
        <v>0.0033062325383550477</v>
      </c>
      <c r="H3306" s="7">
        <v>41.70098096907623</v>
      </c>
      <c r="I3306" s="7">
        <v>29.752326711079146</v>
      </c>
      <c r="J3306" s="7">
        <v>3.7269015575381763</v>
      </c>
      <c r="K3306" s="7">
        <v>78.84449278607758</v>
      </c>
      <c r="L3306" s="7">
        <v>94.39194935273557</v>
      </c>
      <c r="M3306" s="7">
        <v>94.21947630526127</v>
      </c>
      <c r="N3306" s="7">
        <v>1.0</v>
      </c>
      <c r="O3306" s="10">
        <v>0.0033062325383550477</v>
      </c>
      <c r="P3306" s="15">
        <v>0.0475</v>
      </c>
      <c r="Q3306" s="11">
        <v>4.0</v>
      </c>
    </row>
    <row r="3308">
      <c r="A3308" s="13"/>
      <c r="B3308" s="7"/>
      <c r="C3308" s="7"/>
      <c r="D3308" s="7"/>
      <c r="E3308" s="7"/>
      <c r="F3308" s="7"/>
      <c r="G3308" s="10"/>
      <c r="H3308" s="7"/>
      <c r="I3308" s="7"/>
      <c r="J3308" s="7"/>
      <c r="K3308" s="7"/>
      <c r="L3308" s="7"/>
      <c r="M3308" s="7"/>
      <c r="N3308" s="7"/>
      <c r="O3308" s="10"/>
      <c r="P3308" s="10"/>
      <c r="Q3308" s="11"/>
    </row>
    <row r="3309">
      <c r="A3309" s="13"/>
      <c r="B3309" s="7"/>
      <c r="C3309" s="7"/>
      <c r="D3309" s="7"/>
      <c r="E3309" s="7"/>
      <c r="F3309" s="7"/>
      <c r="G3309" s="10"/>
      <c r="H3309" s="7"/>
      <c r="I3309" s="7"/>
      <c r="J3309" s="7"/>
      <c r="K3309" s="7"/>
      <c r="L3309" s="7"/>
      <c r="M3309" s="7"/>
      <c r="N3309" s="7"/>
      <c r="O3309" s="10"/>
      <c r="P3309" s="10"/>
      <c r="Q3309" s="11"/>
    </row>
    <row r="3310">
      <c r="A3310" s="13"/>
      <c r="B3310" s="7"/>
      <c r="C3310" s="7"/>
      <c r="D3310" s="7"/>
      <c r="E3310" s="7"/>
      <c r="F3310" s="7"/>
      <c r="G3310" s="10"/>
      <c r="H3310" s="7"/>
      <c r="I3310" s="7"/>
      <c r="J3310" s="7"/>
      <c r="K3310" s="7"/>
      <c r="L3310" s="7"/>
      <c r="M3310" s="7"/>
      <c r="N3310" s="7"/>
      <c r="O3310" s="10"/>
      <c r="P3310" s="10"/>
      <c r="Q3310" s="11"/>
    </row>
    <row r="3311">
      <c r="A3311" s="13"/>
      <c r="B3311" s="7"/>
      <c r="C3311" s="7"/>
      <c r="D3311" s="7"/>
      <c r="E3311" s="7"/>
      <c r="F3311" s="7"/>
      <c r="G3311" s="10"/>
      <c r="H3311" s="7"/>
      <c r="I3311" s="7"/>
      <c r="J3311" s="7"/>
      <c r="K3311" s="7"/>
      <c r="L3311" s="7"/>
      <c r="M3311" s="7"/>
      <c r="N3311" s="7"/>
      <c r="O3311" s="10"/>
      <c r="P3311" s="10"/>
      <c r="Q3311" s="11"/>
    </row>
    <row r="3312">
      <c r="A3312" s="13"/>
      <c r="B3312" s="7"/>
      <c r="C3312" s="7"/>
      <c r="D3312" s="7"/>
      <c r="E3312" s="7"/>
      <c r="F3312" s="7"/>
      <c r="G3312" s="10"/>
      <c r="H3312" s="7"/>
      <c r="I3312" s="7"/>
      <c r="J3312" s="7"/>
      <c r="K3312" s="7"/>
      <c r="L3312" s="7"/>
      <c r="M3312" s="7"/>
      <c r="N3312" s="7"/>
      <c r="O3312" s="10"/>
      <c r="P3312" s="10"/>
      <c r="Q3312" s="11"/>
    </row>
    <row r="3313">
      <c r="A3313" s="13"/>
      <c r="B3313" s="7"/>
      <c r="C3313" s="7"/>
      <c r="D3313" s="7"/>
      <c r="E3313" s="7"/>
      <c r="F3313" s="7"/>
      <c r="G3313" s="10"/>
      <c r="H3313" s="7"/>
      <c r="I3313" s="7"/>
      <c r="J3313" s="7"/>
      <c r="K3313" s="7"/>
      <c r="L3313" s="7"/>
      <c r="M3313" s="7"/>
      <c r="N3313" s="7"/>
      <c r="O3313" s="10"/>
      <c r="P3313" s="10"/>
      <c r="Q3313" s="11"/>
    </row>
    <row r="3314">
      <c r="A3314" s="13"/>
      <c r="B3314" s="7"/>
      <c r="C3314" s="7"/>
      <c r="D3314" s="7"/>
      <c r="E3314" s="7"/>
      <c r="F3314" s="7"/>
      <c r="G3314" s="10"/>
      <c r="H3314" s="7"/>
      <c r="I3314" s="7"/>
      <c r="J3314" s="7"/>
      <c r="K3314" s="7"/>
      <c r="L3314" s="7"/>
      <c r="M3314" s="7"/>
      <c r="N3314" s="7"/>
      <c r="O3314" s="10"/>
      <c r="P3314" s="10"/>
      <c r="Q3314" s="11"/>
    </row>
    <row r="3315">
      <c r="A3315" s="13"/>
      <c r="B3315" s="7"/>
      <c r="C3315" s="7"/>
      <c r="D3315" s="7"/>
      <c r="E3315" s="7"/>
      <c r="F3315" s="7"/>
      <c r="G3315" s="10"/>
      <c r="H3315" s="7"/>
      <c r="I3315" s="7"/>
      <c r="J3315" s="7"/>
      <c r="K3315" s="7"/>
      <c r="L3315" s="7"/>
      <c r="M3315" s="7"/>
      <c r="N3315" s="7"/>
      <c r="O3315" s="10"/>
      <c r="P3315" s="10"/>
      <c r="Q3315" s="11"/>
    </row>
    <row r="3316">
      <c r="A3316" s="13"/>
      <c r="B3316" s="7"/>
      <c r="C3316" s="7"/>
      <c r="D3316" s="7"/>
      <c r="E3316" s="7"/>
      <c r="F3316" s="7"/>
      <c r="G3316" s="10"/>
      <c r="H3316" s="7"/>
      <c r="I3316" s="7"/>
      <c r="J3316" s="7"/>
      <c r="K3316" s="7"/>
      <c r="L3316" s="7"/>
      <c r="M3316" s="7"/>
      <c r="N3316" s="7"/>
      <c r="O3316" s="10"/>
      <c r="P3316" s="10"/>
      <c r="Q3316" s="11"/>
    </row>
    <row r="3317">
      <c r="A3317" s="13"/>
      <c r="B3317" s="7"/>
      <c r="C3317" s="7"/>
      <c r="D3317" s="7"/>
      <c r="E3317" s="7"/>
      <c r="F3317" s="7"/>
      <c r="G3317" s="10"/>
      <c r="H3317" s="7"/>
      <c r="I3317" s="7"/>
      <c r="J3317" s="7"/>
      <c r="K3317" s="7"/>
      <c r="L3317" s="7"/>
      <c r="M3317" s="7"/>
      <c r="N3317" s="7"/>
      <c r="O3317" s="10"/>
      <c r="P3317" s="10"/>
      <c r="Q3317" s="11"/>
    </row>
    <row r="3318">
      <c r="A3318" s="13"/>
      <c r="B3318" s="7"/>
      <c r="C3318" s="7"/>
      <c r="D3318" s="7"/>
      <c r="E3318" s="7"/>
      <c r="F3318" s="7"/>
      <c r="G3318" s="10"/>
      <c r="H3318" s="7"/>
      <c r="I3318" s="7"/>
      <c r="J3318" s="7"/>
      <c r="K3318" s="7"/>
      <c r="L3318" s="7"/>
      <c r="M3318" s="7"/>
      <c r="N3318" s="7"/>
      <c r="O3318" s="10"/>
      <c r="P3318" s="10"/>
      <c r="Q3318" s="11"/>
    </row>
    <row r="3319">
      <c r="A3319" s="13"/>
      <c r="B3319" s="7"/>
      <c r="C3319" s="7"/>
      <c r="D3319" s="7"/>
      <c r="E3319" s="7"/>
      <c r="F3319" s="7"/>
      <c r="G3319" s="10"/>
      <c r="H3319" s="7"/>
      <c r="I3319" s="7"/>
      <c r="J3319" s="7"/>
      <c r="K3319" s="7"/>
      <c r="L3319" s="7"/>
      <c r="M3319" s="7"/>
      <c r="N3319" s="7"/>
      <c r="O3319" s="10"/>
      <c r="P3319" s="10"/>
      <c r="Q3319" s="11"/>
    </row>
    <row r="3320">
      <c r="A3320" s="13"/>
      <c r="B3320" s="7"/>
      <c r="C3320" s="7"/>
      <c r="D3320" s="7"/>
      <c r="E3320" s="7"/>
      <c r="F3320" s="7"/>
      <c r="G3320" s="10"/>
      <c r="H3320" s="7"/>
      <c r="I3320" s="7"/>
      <c r="J3320" s="7"/>
      <c r="K3320" s="7"/>
      <c r="L3320" s="7"/>
      <c r="M3320" s="7"/>
      <c r="N3320" s="7"/>
      <c r="O3320" s="10"/>
      <c r="P3320" s="10"/>
      <c r="Q3320" s="11"/>
    </row>
    <row r="3321">
      <c r="A3321" s="13"/>
      <c r="B3321" s="7"/>
      <c r="C3321" s="7"/>
      <c r="D3321" s="7"/>
      <c r="E3321" s="7"/>
      <c r="F3321" s="7"/>
      <c r="G3321" s="10"/>
      <c r="H3321" s="7"/>
      <c r="I3321" s="7"/>
      <c r="J3321" s="7"/>
      <c r="K3321" s="7"/>
      <c r="L3321" s="7"/>
      <c r="M3321" s="7"/>
      <c r="N3321" s="7"/>
      <c r="O3321" s="10"/>
      <c r="P3321" s="10"/>
      <c r="Q3321" s="11"/>
    </row>
    <row r="3322">
      <c r="A3322" s="13"/>
      <c r="B3322" s="7"/>
      <c r="C3322" s="7"/>
      <c r="D3322" s="7"/>
      <c r="E3322" s="7"/>
      <c r="F3322" s="7"/>
      <c r="G3322" s="10"/>
      <c r="H3322" s="7"/>
      <c r="I3322" s="7"/>
      <c r="J3322" s="7"/>
      <c r="K3322" s="7"/>
      <c r="L3322" s="7"/>
      <c r="M3322" s="7"/>
      <c r="N3322" s="7"/>
      <c r="O3322" s="10"/>
      <c r="P3322" s="10"/>
      <c r="Q3322" s="11"/>
    </row>
    <row r="3323">
      <c r="A3323" s="13"/>
      <c r="B3323" s="7"/>
      <c r="C3323" s="7"/>
      <c r="D3323" s="7"/>
      <c r="E3323" s="7"/>
      <c r="F3323" s="7"/>
      <c r="G3323" s="10"/>
      <c r="H3323" s="7"/>
      <c r="I3323" s="7"/>
      <c r="J3323" s="7"/>
      <c r="K3323" s="7"/>
      <c r="L3323" s="7"/>
      <c r="M3323" s="7"/>
      <c r="N3323" s="7"/>
      <c r="O3323" s="10"/>
      <c r="P3323" s="10"/>
      <c r="Q3323" s="11"/>
    </row>
    <row r="3324">
      <c r="A3324" s="13"/>
      <c r="B3324" s="7"/>
      <c r="C3324" s="7"/>
      <c r="D3324" s="7"/>
      <c r="E3324" s="7"/>
      <c r="F3324" s="7"/>
      <c r="G3324" s="10"/>
      <c r="H3324" s="7"/>
      <c r="I3324" s="7"/>
      <c r="J3324" s="7"/>
      <c r="K3324" s="7"/>
      <c r="L3324" s="7"/>
      <c r="M3324" s="7"/>
      <c r="N3324" s="7"/>
      <c r="O3324" s="10"/>
      <c r="P3324" s="10"/>
      <c r="Q3324" s="11"/>
    </row>
    <row r="3325">
      <c r="A3325" s="13"/>
      <c r="B3325" s="7"/>
      <c r="C3325" s="7"/>
      <c r="D3325" s="7"/>
      <c r="E3325" s="7"/>
      <c r="F3325" s="7"/>
      <c r="G3325" s="10"/>
      <c r="H3325" s="7"/>
      <c r="I3325" s="7"/>
      <c r="J3325" s="7"/>
      <c r="K3325" s="7"/>
      <c r="L3325" s="7"/>
      <c r="M3325" s="7"/>
      <c r="N3325" s="7"/>
      <c r="O3325" s="10"/>
      <c r="P3325" s="10"/>
      <c r="Q3325" s="11"/>
    </row>
    <row r="3326">
      <c r="A3326" s="13"/>
      <c r="B3326" s="7"/>
      <c r="C3326" s="7"/>
      <c r="D3326" s="7"/>
      <c r="E3326" s="7"/>
      <c r="F3326" s="7"/>
      <c r="G3326" s="10"/>
      <c r="H3326" s="7"/>
      <c r="I3326" s="7"/>
      <c r="J3326" s="7"/>
      <c r="K3326" s="7"/>
      <c r="L3326" s="7"/>
      <c r="M3326" s="7"/>
      <c r="N3326" s="7"/>
      <c r="O3326" s="10"/>
      <c r="P3326" s="10"/>
      <c r="Q3326" s="11"/>
    </row>
    <row r="3327">
      <c r="A3327" s="13"/>
      <c r="B3327" s="7"/>
      <c r="C3327" s="7"/>
      <c r="D3327" s="7"/>
      <c r="E3327" s="7"/>
      <c r="F3327" s="7"/>
      <c r="G3327" s="10"/>
      <c r="H3327" s="7"/>
      <c r="I3327" s="7"/>
      <c r="J3327" s="7"/>
      <c r="K3327" s="7"/>
      <c r="L3327" s="7"/>
      <c r="M3327" s="7"/>
      <c r="N3327" s="7"/>
      <c r="O3327" s="10"/>
      <c r="P3327" s="10"/>
      <c r="Q3327" s="11"/>
    </row>
    <row r="3328">
      <c r="A3328" s="13"/>
      <c r="B3328" s="7"/>
      <c r="C3328" s="7"/>
      <c r="D3328" s="7"/>
      <c r="E3328" s="7"/>
      <c r="F3328" s="7"/>
      <c r="G3328" s="10"/>
      <c r="H3328" s="7"/>
      <c r="I3328" s="7"/>
      <c r="J3328" s="7"/>
      <c r="K3328" s="7"/>
      <c r="L3328" s="7"/>
      <c r="M3328" s="7"/>
      <c r="N3328" s="7"/>
      <c r="O3328" s="10"/>
      <c r="P3328" s="10"/>
      <c r="Q3328" s="11"/>
    </row>
    <row r="3329">
      <c r="A3329" s="13"/>
      <c r="B3329" s="7"/>
      <c r="C3329" s="7"/>
      <c r="D3329" s="7"/>
      <c r="E3329" s="7"/>
      <c r="F3329" s="7"/>
      <c r="G3329" s="10"/>
      <c r="H3329" s="7"/>
      <c r="I3329" s="7"/>
      <c r="J3329" s="7"/>
      <c r="K3329" s="7"/>
      <c r="L3329" s="7"/>
      <c r="M3329" s="7"/>
      <c r="N3329" s="7"/>
      <c r="O3329" s="10"/>
      <c r="P3329" s="10"/>
      <c r="Q3329" s="11"/>
    </row>
    <row r="3330">
      <c r="A3330" s="13"/>
      <c r="B3330" s="7"/>
      <c r="C3330" s="7"/>
      <c r="D3330" s="7"/>
      <c r="E3330" s="7"/>
      <c r="F3330" s="7"/>
      <c r="G3330" s="10"/>
      <c r="H3330" s="7"/>
      <c r="I3330" s="7"/>
      <c r="J3330" s="7"/>
      <c r="K3330" s="7"/>
      <c r="L3330" s="7"/>
      <c r="M3330" s="7"/>
      <c r="N3330" s="7"/>
      <c r="O3330" s="10"/>
      <c r="P3330" s="10"/>
      <c r="Q3330" s="11"/>
    </row>
    <row r="3331">
      <c r="A3331" s="13"/>
      <c r="B3331" s="7"/>
      <c r="C3331" s="7"/>
      <c r="D3331" s="7"/>
      <c r="E3331" s="7"/>
      <c r="F3331" s="7"/>
      <c r="G3331" s="10"/>
      <c r="H3331" s="7"/>
      <c r="I3331" s="7"/>
      <c r="J3331" s="7"/>
      <c r="K3331" s="7"/>
      <c r="L3331" s="7"/>
      <c r="M3331" s="7"/>
      <c r="N3331" s="7"/>
      <c r="O3331" s="10"/>
      <c r="P3331" s="10"/>
      <c r="Q3331" s="11"/>
    </row>
    <row r="3332">
      <c r="A3332" s="13"/>
      <c r="B3332" s="7"/>
      <c r="C3332" s="7"/>
      <c r="D3332" s="7"/>
      <c r="E3332" s="7"/>
      <c r="F3332" s="7"/>
      <c r="G3332" s="10"/>
      <c r="H3332" s="7"/>
      <c r="I3332" s="7"/>
      <c r="J3332" s="7"/>
      <c r="K3332" s="7"/>
      <c r="L3332" s="7"/>
      <c r="M3332" s="7"/>
      <c r="N3332" s="7"/>
      <c r="O3332" s="10"/>
      <c r="P3332" s="10"/>
      <c r="Q3332" s="11"/>
    </row>
    <row r="3333">
      <c r="A3333" s="13"/>
      <c r="B3333" s="7"/>
      <c r="C3333" s="7"/>
      <c r="D3333" s="7"/>
      <c r="E3333" s="7"/>
      <c r="F3333" s="7"/>
      <c r="G3333" s="10"/>
      <c r="H3333" s="7"/>
      <c r="I3333" s="7"/>
      <c r="J3333" s="7"/>
      <c r="K3333" s="7"/>
      <c r="L3333" s="7"/>
      <c r="M3333" s="7"/>
      <c r="N3333" s="7"/>
      <c r="O3333" s="10"/>
      <c r="P3333" s="10"/>
      <c r="Q3333" s="11"/>
    </row>
    <row r="3334">
      <c r="A3334" s="13"/>
      <c r="B3334" s="7"/>
      <c r="C3334" s="7"/>
      <c r="D3334" s="7"/>
      <c r="E3334" s="7"/>
      <c r="F3334" s="7"/>
      <c r="G3334" s="10"/>
      <c r="H3334" s="7"/>
      <c r="I3334" s="7"/>
      <c r="J3334" s="7"/>
      <c r="K3334" s="7"/>
      <c r="L3334" s="7"/>
      <c r="M3334" s="7"/>
      <c r="N3334" s="7"/>
      <c r="O3334" s="10"/>
      <c r="P3334" s="10"/>
      <c r="Q3334" s="11"/>
    </row>
    <row r="3335">
      <c r="A3335" s="13"/>
      <c r="B3335" s="7"/>
      <c r="C3335" s="7"/>
      <c r="D3335" s="7"/>
      <c r="E3335" s="7"/>
      <c r="F3335" s="7"/>
      <c r="G3335" s="10"/>
      <c r="H3335" s="7"/>
      <c r="I3335" s="7"/>
      <c r="J3335" s="7"/>
      <c r="K3335" s="7"/>
      <c r="L3335" s="7"/>
      <c r="M3335" s="7"/>
      <c r="N3335" s="7"/>
      <c r="O3335" s="10"/>
      <c r="P3335" s="10"/>
      <c r="Q3335" s="11"/>
    </row>
    <row r="3336">
      <c r="A3336" s="13"/>
      <c r="B3336" s="7"/>
      <c r="C3336" s="7"/>
      <c r="D3336" s="7"/>
      <c r="E3336" s="7"/>
      <c r="F3336" s="7"/>
      <c r="G3336" s="10"/>
      <c r="H3336" s="7"/>
      <c r="I3336" s="7"/>
      <c r="J3336" s="7"/>
      <c r="K3336" s="7"/>
      <c r="L3336" s="7"/>
      <c r="M3336" s="7"/>
      <c r="N3336" s="7"/>
      <c r="O3336" s="10"/>
      <c r="P3336" s="10"/>
      <c r="Q3336" s="11"/>
    </row>
    <row r="3337">
      <c r="A3337" s="13"/>
      <c r="B3337" s="7"/>
      <c r="C3337" s="7"/>
      <c r="D3337" s="7"/>
      <c r="E3337" s="7"/>
      <c r="F3337" s="7"/>
      <c r="G3337" s="10"/>
      <c r="H3337" s="7"/>
      <c r="I3337" s="7"/>
      <c r="J3337" s="7"/>
      <c r="K3337" s="7"/>
      <c r="L3337" s="7"/>
      <c r="M3337" s="7"/>
      <c r="N3337" s="7"/>
      <c r="O3337" s="10"/>
      <c r="P3337" s="10"/>
      <c r="Q3337" s="11"/>
    </row>
    <row r="3338">
      <c r="A3338" s="13"/>
      <c r="B3338" s="7"/>
      <c r="C3338" s="7"/>
      <c r="D3338" s="7"/>
      <c r="E3338" s="7"/>
      <c r="F3338" s="7"/>
      <c r="G3338" s="10"/>
      <c r="H3338" s="7"/>
      <c r="I3338" s="7"/>
      <c r="J3338" s="7"/>
      <c r="K3338" s="7"/>
      <c r="L3338" s="7"/>
      <c r="M3338" s="7"/>
      <c r="N3338" s="7"/>
      <c r="O3338" s="10"/>
      <c r="P3338" s="10"/>
      <c r="Q3338" s="11"/>
    </row>
    <row r="3339">
      <c r="A3339" s="13"/>
      <c r="B3339" s="7"/>
      <c r="C3339" s="7"/>
      <c r="D3339" s="7"/>
      <c r="E3339" s="7"/>
      <c r="F3339" s="7"/>
      <c r="G3339" s="10"/>
      <c r="H3339" s="7"/>
      <c r="I3339" s="7"/>
      <c r="J3339" s="7"/>
      <c r="K3339" s="7"/>
      <c r="L3339" s="7"/>
      <c r="M3339" s="7"/>
      <c r="N3339" s="7"/>
      <c r="O3339" s="10"/>
      <c r="P3339" s="10"/>
      <c r="Q3339" s="11"/>
    </row>
    <row r="3340">
      <c r="A3340" s="13"/>
      <c r="B3340" s="7"/>
      <c r="C3340" s="7"/>
      <c r="D3340" s="7"/>
      <c r="E3340" s="7"/>
      <c r="F3340" s="7"/>
      <c r="G3340" s="10"/>
      <c r="H3340" s="7"/>
      <c r="I3340" s="7"/>
      <c r="J3340" s="7"/>
      <c r="K3340" s="7"/>
      <c r="L3340" s="7"/>
      <c r="M3340" s="7"/>
      <c r="N3340" s="7"/>
      <c r="O3340" s="10"/>
      <c r="P3340" s="10"/>
      <c r="Q3340" s="11"/>
    </row>
    <row r="3341">
      <c r="A3341" s="13"/>
      <c r="B3341" s="7"/>
      <c r="C3341" s="7"/>
      <c r="D3341" s="7"/>
      <c r="E3341" s="7"/>
      <c r="F3341" s="7"/>
      <c r="G3341" s="10"/>
      <c r="H3341" s="7"/>
      <c r="I3341" s="7"/>
      <c r="J3341" s="7"/>
      <c r="K3341" s="7"/>
      <c r="L3341" s="7"/>
      <c r="M3341" s="7"/>
      <c r="N3341" s="7"/>
      <c r="O3341" s="10"/>
      <c r="P3341" s="10"/>
      <c r="Q3341" s="11"/>
    </row>
    <row r="3342">
      <c r="A3342" s="13"/>
      <c r="B3342" s="7"/>
      <c r="C3342" s="7"/>
      <c r="D3342" s="7"/>
      <c r="E3342" s="7"/>
      <c r="F3342" s="7"/>
      <c r="G3342" s="10"/>
      <c r="H3342" s="7"/>
      <c r="I3342" s="7"/>
      <c r="J3342" s="7"/>
      <c r="K3342" s="7"/>
      <c r="L3342" s="7"/>
      <c r="M3342" s="7"/>
      <c r="N3342" s="7"/>
      <c r="O3342" s="10"/>
      <c r="P3342" s="10"/>
      <c r="Q3342" s="11"/>
    </row>
    <row r="3343">
      <c r="A3343" s="13"/>
      <c r="B3343" s="7"/>
      <c r="C3343" s="7"/>
      <c r="D3343" s="7"/>
      <c r="E3343" s="7"/>
      <c r="F3343" s="7"/>
      <c r="G3343" s="10"/>
      <c r="H3343" s="7"/>
      <c r="I3343" s="7"/>
      <c r="J3343" s="7"/>
      <c r="K3343" s="7"/>
      <c r="L3343" s="7"/>
      <c r="M3343" s="7"/>
      <c r="N3343" s="7"/>
      <c r="O3343" s="10"/>
      <c r="P3343" s="10"/>
      <c r="Q3343" s="11"/>
    </row>
    <row r="3344">
      <c r="A3344" s="13"/>
      <c r="B3344" s="7"/>
      <c r="C3344" s="7"/>
      <c r="D3344" s="7"/>
      <c r="E3344" s="7"/>
      <c r="F3344" s="7"/>
      <c r="G3344" s="10"/>
      <c r="H3344" s="7"/>
      <c r="I3344" s="7"/>
      <c r="J3344" s="7"/>
      <c r="K3344" s="7"/>
      <c r="L3344" s="7"/>
      <c r="M3344" s="7"/>
      <c r="N3344" s="7"/>
      <c r="O3344" s="10"/>
      <c r="P3344" s="10"/>
      <c r="Q3344" s="11"/>
    </row>
    <row r="3345">
      <c r="A3345" s="13"/>
      <c r="B3345" s="7"/>
      <c r="C3345" s="7"/>
      <c r="D3345" s="7"/>
      <c r="E3345" s="7"/>
      <c r="F3345" s="7"/>
      <c r="G3345" s="10"/>
      <c r="H3345" s="7"/>
      <c r="I3345" s="7"/>
      <c r="J3345" s="7"/>
      <c r="K3345" s="7"/>
      <c r="L3345" s="7"/>
      <c r="M3345" s="7"/>
      <c r="N3345" s="7"/>
      <c r="O3345" s="10"/>
      <c r="P3345" s="10"/>
      <c r="Q3345" s="11"/>
    </row>
    <row r="3346">
      <c r="A3346" s="13"/>
      <c r="B3346" s="7"/>
      <c r="C3346" s="7"/>
      <c r="D3346" s="7"/>
      <c r="E3346" s="7"/>
      <c r="F3346" s="7"/>
      <c r="G3346" s="10"/>
      <c r="H3346" s="7"/>
      <c r="I3346" s="7"/>
      <c r="J3346" s="7"/>
      <c r="K3346" s="7"/>
      <c r="L3346" s="7"/>
      <c r="M3346" s="7"/>
      <c r="N3346" s="7"/>
      <c r="O3346" s="10"/>
      <c r="P3346" s="10"/>
      <c r="Q3346" s="11"/>
    </row>
    <row r="3347">
      <c r="A3347" s="13"/>
      <c r="B3347" s="7"/>
      <c r="C3347" s="7"/>
      <c r="D3347" s="7"/>
      <c r="E3347" s="7"/>
      <c r="F3347" s="7"/>
      <c r="G3347" s="10"/>
      <c r="H3347" s="7"/>
      <c r="I3347" s="7"/>
      <c r="J3347" s="7"/>
      <c r="K3347" s="7"/>
      <c r="L3347" s="7"/>
      <c r="M3347" s="7"/>
      <c r="N3347" s="7"/>
      <c r="O3347" s="10"/>
      <c r="P3347" s="10"/>
      <c r="Q3347" s="11"/>
    </row>
    <row r="3348">
      <c r="A3348" s="13"/>
      <c r="B3348" s="7"/>
      <c r="C3348" s="7"/>
      <c r="D3348" s="7"/>
      <c r="E3348" s="7"/>
      <c r="F3348" s="7"/>
      <c r="G3348" s="10"/>
      <c r="H3348" s="7"/>
      <c r="I3348" s="7"/>
      <c r="J3348" s="7"/>
      <c r="K3348" s="7"/>
      <c r="L3348" s="7"/>
      <c r="M3348" s="7"/>
      <c r="N3348" s="7"/>
      <c r="O3348" s="10"/>
      <c r="P3348" s="10"/>
      <c r="Q3348" s="11"/>
    </row>
    <row r="3349">
      <c r="A3349" s="13"/>
      <c r="B3349" s="7"/>
      <c r="C3349" s="7"/>
      <c r="D3349" s="7"/>
      <c r="E3349" s="7"/>
      <c r="F3349" s="7"/>
      <c r="G3349" s="10"/>
      <c r="H3349" s="7"/>
      <c r="I3349" s="7"/>
      <c r="J3349" s="7"/>
      <c r="K3349" s="7"/>
      <c r="L3349" s="7"/>
      <c r="M3349" s="7"/>
      <c r="N3349" s="7"/>
      <c r="O3349" s="10"/>
      <c r="P3349" s="10"/>
      <c r="Q3349" s="11"/>
    </row>
    <row r="3350">
      <c r="A3350" s="13"/>
      <c r="B3350" s="7"/>
      <c r="C3350" s="7"/>
      <c r="D3350" s="7"/>
      <c r="E3350" s="7"/>
      <c r="F3350" s="7"/>
      <c r="G3350" s="10"/>
      <c r="H3350" s="7"/>
      <c r="I3350" s="7"/>
      <c r="J3350" s="7"/>
      <c r="K3350" s="7"/>
      <c r="L3350" s="7"/>
      <c r="M3350" s="7"/>
      <c r="N3350" s="7"/>
      <c r="O3350" s="10"/>
      <c r="P3350" s="10"/>
      <c r="Q3350" s="11"/>
    </row>
    <row r="3351">
      <c r="A3351" s="13"/>
      <c r="B3351" s="7"/>
      <c r="C3351" s="7"/>
      <c r="D3351" s="7"/>
      <c r="E3351" s="7"/>
      <c r="F3351" s="7"/>
      <c r="G3351" s="10"/>
      <c r="H3351" s="7"/>
      <c r="I3351" s="7"/>
      <c r="J3351" s="7"/>
      <c r="K3351" s="7"/>
      <c r="L3351" s="7"/>
      <c r="M3351" s="7"/>
      <c r="N3351" s="7"/>
      <c r="O3351" s="10"/>
      <c r="P3351" s="10"/>
      <c r="Q3351" s="11"/>
    </row>
    <row r="3352">
      <c r="A3352" s="13"/>
      <c r="B3352" s="7"/>
      <c r="C3352" s="7"/>
      <c r="D3352" s="7"/>
      <c r="E3352" s="7"/>
      <c r="F3352" s="7"/>
      <c r="G3352" s="10"/>
      <c r="H3352" s="7"/>
      <c r="I3352" s="7"/>
      <c r="J3352" s="7"/>
      <c r="K3352" s="7"/>
      <c r="L3352" s="7"/>
      <c r="M3352" s="7"/>
      <c r="N3352" s="7"/>
      <c r="O3352" s="10"/>
      <c r="P3352" s="10"/>
      <c r="Q3352" s="11"/>
    </row>
    <row r="3353">
      <c r="A3353" s="13"/>
      <c r="B3353" s="7"/>
      <c r="C3353" s="7"/>
      <c r="D3353" s="7"/>
      <c r="E3353" s="7"/>
      <c r="F3353" s="7"/>
      <c r="G3353" s="10"/>
      <c r="H3353" s="7"/>
      <c r="I3353" s="7"/>
      <c r="J3353" s="7"/>
      <c r="K3353" s="7"/>
      <c r="L3353" s="7"/>
      <c r="M3353" s="7"/>
      <c r="N3353" s="7"/>
      <c r="O3353" s="10"/>
      <c r="P3353" s="10"/>
      <c r="Q3353" s="11"/>
    </row>
    <row r="3354">
      <c r="A3354" s="13"/>
      <c r="B3354" s="7"/>
      <c r="C3354" s="7"/>
      <c r="D3354" s="7"/>
      <c r="E3354" s="7"/>
      <c r="F3354" s="7"/>
      <c r="G3354" s="10"/>
      <c r="H3354" s="7"/>
      <c r="I3354" s="7"/>
      <c r="J3354" s="7"/>
      <c r="K3354" s="7"/>
      <c r="L3354" s="7"/>
      <c r="M3354" s="7"/>
      <c r="N3354" s="7"/>
      <c r="O3354" s="10"/>
      <c r="P3354" s="10"/>
      <c r="Q3354" s="11"/>
    </row>
    <row r="3355">
      <c r="A3355" s="13"/>
      <c r="B3355" s="7"/>
      <c r="C3355" s="7"/>
      <c r="D3355" s="7"/>
      <c r="E3355" s="7"/>
      <c r="F3355" s="7"/>
      <c r="G3355" s="10"/>
      <c r="H3355" s="7"/>
      <c r="I3355" s="7"/>
      <c r="J3355" s="7"/>
      <c r="K3355" s="7"/>
      <c r="L3355" s="7"/>
      <c r="M3355" s="7"/>
      <c r="N3355" s="7"/>
      <c r="O3355" s="10"/>
      <c r="P3355" s="10"/>
      <c r="Q3355" s="11"/>
    </row>
    <row r="3356">
      <c r="A3356" s="13"/>
      <c r="B3356" s="7"/>
      <c r="C3356" s="7"/>
      <c r="D3356" s="7"/>
      <c r="E3356" s="7"/>
      <c r="F3356" s="7"/>
      <c r="G3356" s="10"/>
      <c r="H3356" s="7"/>
      <c r="I3356" s="7"/>
      <c r="J3356" s="7"/>
      <c r="K3356" s="7"/>
      <c r="L3356" s="7"/>
      <c r="M3356" s="7"/>
      <c r="N3356" s="7"/>
      <c r="O3356" s="10"/>
      <c r="P3356" s="10"/>
      <c r="Q3356" s="11"/>
    </row>
    <row r="3357">
      <c r="A3357" s="13"/>
      <c r="B3357" s="7"/>
      <c r="C3357" s="7"/>
      <c r="D3357" s="7"/>
      <c r="E3357" s="7"/>
      <c r="F3357" s="7"/>
      <c r="G3357" s="10"/>
      <c r="H3357" s="7"/>
      <c r="I3357" s="7"/>
      <c r="J3357" s="7"/>
      <c r="K3357" s="7"/>
      <c r="L3357" s="7"/>
      <c r="M3357" s="7"/>
      <c r="N3357" s="7"/>
      <c r="O3357" s="10"/>
      <c r="P3357" s="10"/>
      <c r="Q3357" s="11"/>
    </row>
    <row r="3358">
      <c r="A3358" s="13"/>
      <c r="B3358" s="7"/>
      <c r="C3358" s="7"/>
      <c r="D3358" s="7"/>
      <c r="E3358" s="7"/>
      <c r="F3358" s="7"/>
      <c r="G3358" s="10"/>
      <c r="H3358" s="7"/>
      <c r="I3358" s="7"/>
      <c r="J3358" s="7"/>
      <c r="K3358" s="7"/>
      <c r="L3358" s="7"/>
      <c r="M3358" s="7"/>
      <c r="N3358" s="7"/>
      <c r="O3358" s="10"/>
      <c r="P3358" s="10"/>
      <c r="Q3358" s="11"/>
    </row>
    <row r="3359">
      <c r="A3359" s="13"/>
      <c r="B3359" s="7"/>
      <c r="C3359" s="7"/>
      <c r="D3359" s="7"/>
      <c r="E3359" s="7"/>
      <c r="F3359" s="7"/>
      <c r="G3359" s="10"/>
      <c r="H3359" s="7"/>
      <c r="I3359" s="7"/>
      <c r="J3359" s="7"/>
      <c r="K3359" s="7"/>
      <c r="L3359" s="7"/>
      <c r="M3359" s="7"/>
      <c r="N3359" s="7"/>
      <c r="O3359" s="10"/>
      <c r="P3359" s="10"/>
      <c r="Q3359" s="11"/>
    </row>
    <row r="3360">
      <c r="A3360" s="13"/>
      <c r="B3360" s="7"/>
      <c r="C3360" s="7"/>
      <c r="D3360" s="7"/>
      <c r="E3360" s="7"/>
      <c r="F3360" s="7"/>
      <c r="G3360" s="10"/>
      <c r="H3360" s="7"/>
      <c r="I3360" s="7"/>
      <c r="J3360" s="7"/>
      <c r="K3360" s="7"/>
      <c r="L3360" s="7"/>
      <c r="M3360" s="7"/>
      <c r="N3360" s="7"/>
      <c r="O3360" s="10"/>
      <c r="P3360" s="10"/>
      <c r="Q3360" s="11"/>
    </row>
    <row r="3361">
      <c r="A3361" s="13"/>
      <c r="B3361" s="7"/>
      <c r="C3361" s="7"/>
      <c r="D3361" s="7"/>
      <c r="E3361" s="7"/>
      <c r="F3361" s="7"/>
      <c r="G3361" s="10"/>
      <c r="H3361" s="7"/>
      <c r="I3361" s="7"/>
      <c r="J3361" s="7"/>
      <c r="K3361" s="7"/>
      <c r="L3361" s="7"/>
      <c r="M3361" s="7"/>
      <c r="N3361" s="7"/>
      <c r="O3361" s="10"/>
      <c r="P3361" s="10"/>
      <c r="Q3361" s="11"/>
    </row>
    <row r="3362">
      <c r="A3362" s="13"/>
      <c r="B3362" s="7"/>
      <c r="C3362" s="7"/>
      <c r="D3362" s="7"/>
      <c r="E3362" s="7"/>
      <c r="F3362" s="7"/>
      <c r="G3362" s="10"/>
      <c r="H3362" s="7"/>
      <c r="I3362" s="7"/>
      <c r="J3362" s="7"/>
      <c r="K3362" s="7"/>
      <c r="L3362" s="7"/>
      <c r="M3362" s="7"/>
      <c r="N3362" s="7"/>
      <c r="O3362" s="10"/>
      <c r="P3362" s="10"/>
      <c r="Q3362" s="11"/>
    </row>
    <row r="3363">
      <c r="A3363" s="13"/>
      <c r="B3363" s="7"/>
      <c r="C3363" s="7"/>
      <c r="D3363" s="7"/>
      <c r="E3363" s="7"/>
      <c r="F3363" s="7"/>
      <c r="G3363" s="10"/>
      <c r="H3363" s="7"/>
      <c r="I3363" s="7"/>
      <c r="J3363" s="7"/>
      <c r="K3363" s="7"/>
      <c r="L3363" s="7"/>
      <c r="M3363" s="7"/>
      <c r="N3363" s="7"/>
      <c r="O3363" s="10"/>
      <c r="P3363" s="10"/>
      <c r="Q3363" s="11"/>
    </row>
    <row r="3364">
      <c r="A3364" s="13"/>
      <c r="B3364" s="7"/>
      <c r="C3364" s="7"/>
      <c r="D3364" s="7"/>
      <c r="E3364" s="7"/>
      <c r="F3364" s="7"/>
      <c r="G3364" s="10"/>
      <c r="H3364" s="7"/>
      <c r="I3364" s="7"/>
      <c r="J3364" s="7"/>
      <c r="K3364" s="7"/>
      <c r="L3364" s="7"/>
      <c r="M3364" s="7"/>
      <c r="N3364" s="7"/>
      <c r="O3364" s="10"/>
      <c r="P3364" s="10"/>
      <c r="Q3364" s="11"/>
    </row>
    <row r="3365">
      <c r="A3365" s="13"/>
      <c r="B3365" s="7"/>
      <c r="C3365" s="7"/>
      <c r="D3365" s="7"/>
      <c r="E3365" s="7"/>
      <c r="F3365" s="7"/>
      <c r="G3365" s="10"/>
      <c r="H3365" s="7"/>
      <c r="I3365" s="7"/>
      <c r="J3365" s="7"/>
      <c r="K3365" s="7"/>
      <c r="L3365" s="7"/>
      <c r="M3365" s="7"/>
      <c r="N3365" s="7"/>
      <c r="O3365" s="10"/>
      <c r="P3365" s="10"/>
      <c r="Q3365" s="11"/>
    </row>
    <row r="3366">
      <c r="A3366" s="13"/>
      <c r="B3366" s="7"/>
      <c r="C3366" s="7"/>
      <c r="D3366" s="7"/>
      <c r="E3366" s="7"/>
      <c r="F3366" s="7"/>
      <c r="G3366" s="10"/>
      <c r="H3366" s="7"/>
      <c r="I3366" s="7"/>
      <c r="J3366" s="7"/>
      <c r="K3366" s="7"/>
      <c r="L3366" s="7"/>
      <c r="M3366" s="7"/>
      <c r="N3366" s="7"/>
      <c r="O3366" s="10"/>
      <c r="P3366" s="10"/>
      <c r="Q3366" s="11"/>
    </row>
    <row r="3367">
      <c r="A3367" s="13"/>
      <c r="B3367" s="7"/>
      <c r="C3367" s="7"/>
      <c r="D3367" s="7"/>
      <c r="E3367" s="7"/>
      <c r="F3367" s="7"/>
      <c r="G3367" s="10"/>
      <c r="H3367" s="7"/>
      <c r="I3367" s="7"/>
      <c r="J3367" s="7"/>
      <c r="K3367" s="7"/>
      <c r="L3367" s="7"/>
      <c r="M3367" s="7"/>
      <c r="N3367" s="7"/>
      <c r="O3367" s="10"/>
      <c r="P3367" s="10"/>
      <c r="Q3367" s="11"/>
    </row>
    <row r="3368">
      <c r="A3368" s="13"/>
      <c r="B3368" s="7"/>
      <c r="C3368" s="7"/>
      <c r="D3368" s="7"/>
      <c r="E3368" s="7"/>
      <c r="F3368" s="7"/>
      <c r="G3368" s="10"/>
      <c r="H3368" s="7"/>
      <c r="I3368" s="7"/>
      <c r="J3368" s="7"/>
      <c r="K3368" s="7"/>
      <c r="L3368" s="7"/>
      <c r="M3368" s="7"/>
      <c r="N3368" s="7"/>
      <c r="O3368" s="10"/>
      <c r="P3368" s="10"/>
      <c r="Q3368" s="11"/>
    </row>
    <row r="3369">
      <c r="A3369" s="13"/>
      <c r="B3369" s="7"/>
      <c r="C3369" s="7"/>
      <c r="D3369" s="7"/>
      <c r="E3369" s="7"/>
      <c r="F3369" s="7"/>
      <c r="G3369" s="10"/>
      <c r="H3369" s="7"/>
      <c r="I3369" s="7"/>
      <c r="J3369" s="7"/>
      <c r="K3369" s="7"/>
      <c r="L3369" s="7"/>
      <c r="M3369" s="7"/>
      <c r="N3369" s="7"/>
      <c r="O3369" s="10"/>
      <c r="P3369" s="10"/>
      <c r="Q3369" s="11"/>
    </row>
    <row r="3370">
      <c r="A3370" s="13"/>
      <c r="B3370" s="7"/>
      <c r="C3370" s="7"/>
      <c r="D3370" s="7"/>
      <c r="E3370" s="7"/>
      <c r="F3370" s="7"/>
      <c r="G3370" s="10"/>
      <c r="H3370" s="7"/>
      <c r="I3370" s="7"/>
      <c r="J3370" s="7"/>
      <c r="K3370" s="7"/>
      <c r="L3370" s="7"/>
      <c r="M3370" s="7"/>
      <c r="N3370" s="7"/>
      <c r="O3370" s="10"/>
      <c r="P3370" s="10"/>
      <c r="Q3370" s="11"/>
    </row>
    <row r="3371">
      <c r="A3371" s="13"/>
      <c r="B3371" s="7"/>
      <c r="C3371" s="7"/>
      <c r="D3371" s="7"/>
      <c r="E3371" s="7"/>
      <c r="F3371" s="7"/>
      <c r="G3371" s="10"/>
      <c r="H3371" s="7"/>
      <c r="I3371" s="7"/>
      <c r="J3371" s="7"/>
      <c r="K3371" s="7"/>
      <c r="L3371" s="7"/>
      <c r="M3371" s="7"/>
      <c r="N3371" s="7"/>
      <c r="O3371" s="10"/>
      <c r="P3371" s="10"/>
      <c r="Q3371" s="11"/>
    </row>
    <row r="3372">
      <c r="A3372" s="13"/>
      <c r="B3372" s="7"/>
      <c r="C3372" s="7"/>
      <c r="D3372" s="7"/>
      <c r="E3372" s="7"/>
      <c r="F3372" s="7"/>
      <c r="G3372" s="10"/>
      <c r="H3372" s="7"/>
      <c r="I3372" s="7"/>
      <c r="J3372" s="7"/>
      <c r="K3372" s="7"/>
      <c r="L3372" s="7"/>
      <c r="M3372" s="7"/>
      <c r="N3372" s="7"/>
      <c r="O3372" s="10"/>
      <c r="P3372" s="10"/>
      <c r="Q3372" s="11"/>
    </row>
    <row r="3373">
      <c r="A3373" s="13"/>
      <c r="B3373" s="7"/>
      <c r="C3373" s="7"/>
      <c r="D3373" s="7"/>
      <c r="E3373" s="7"/>
      <c r="F3373" s="7"/>
      <c r="G3373" s="10"/>
      <c r="H3373" s="7"/>
      <c r="I3373" s="7"/>
      <c r="J3373" s="7"/>
      <c r="K3373" s="7"/>
      <c r="L3373" s="7"/>
      <c r="M3373" s="7"/>
      <c r="N3373" s="7"/>
      <c r="O3373" s="10"/>
      <c r="P3373" s="10"/>
      <c r="Q3373" s="11"/>
    </row>
    <row r="3374">
      <c r="A3374" s="13"/>
      <c r="B3374" s="7"/>
      <c r="C3374" s="7"/>
      <c r="D3374" s="7"/>
      <c r="E3374" s="7"/>
      <c r="F3374" s="7"/>
      <c r="G3374" s="10"/>
      <c r="H3374" s="7"/>
      <c r="I3374" s="7"/>
      <c r="J3374" s="7"/>
      <c r="K3374" s="7"/>
      <c r="L3374" s="7"/>
      <c r="M3374" s="7"/>
      <c r="N3374" s="7"/>
      <c r="O3374" s="10"/>
      <c r="P3374" s="10"/>
      <c r="Q3374" s="11"/>
    </row>
    <row r="3375">
      <c r="A3375" s="13"/>
      <c r="B3375" s="7"/>
      <c r="C3375" s="7"/>
      <c r="D3375" s="7"/>
      <c r="E3375" s="7"/>
      <c r="F3375" s="7"/>
      <c r="G3375" s="10"/>
      <c r="H3375" s="7"/>
      <c r="I3375" s="7"/>
      <c r="J3375" s="7"/>
      <c r="K3375" s="7"/>
      <c r="L3375" s="7"/>
      <c r="M3375" s="7"/>
      <c r="N3375" s="7"/>
      <c r="O3375" s="10"/>
      <c r="P3375" s="10"/>
      <c r="Q3375" s="11"/>
    </row>
    <row r="3376">
      <c r="A3376" s="13"/>
      <c r="B3376" s="7"/>
      <c r="C3376" s="7"/>
      <c r="D3376" s="7"/>
      <c r="E3376" s="7"/>
      <c r="F3376" s="7"/>
      <c r="G3376" s="10"/>
      <c r="H3376" s="7"/>
      <c r="I3376" s="7"/>
      <c r="J3376" s="7"/>
      <c r="K3376" s="7"/>
      <c r="L3376" s="7"/>
      <c r="M3376" s="7"/>
      <c r="N3376" s="7"/>
      <c r="O3376" s="10"/>
      <c r="P3376" s="10"/>
      <c r="Q3376" s="11"/>
    </row>
    <row r="3377">
      <c r="A3377" s="13"/>
      <c r="B3377" s="7"/>
      <c r="C3377" s="7"/>
      <c r="D3377" s="7"/>
      <c r="E3377" s="7"/>
      <c r="F3377" s="7"/>
      <c r="G3377" s="10"/>
      <c r="H3377" s="7"/>
      <c r="I3377" s="7"/>
      <c r="J3377" s="7"/>
      <c r="K3377" s="7"/>
      <c r="L3377" s="7"/>
      <c r="M3377" s="7"/>
      <c r="N3377" s="7"/>
      <c r="O3377" s="10"/>
      <c r="P3377" s="10"/>
      <c r="Q3377" s="11"/>
    </row>
    <row r="3378">
      <c r="A3378" s="13"/>
      <c r="B3378" s="7"/>
      <c r="C3378" s="7"/>
      <c r="D3378" s="7"/>
      <c r="E3378" s="7"/>
      <c r="F3378" s="7"/>
      <c r="G3378" s="10"/>
      <c r="H3378" s="7"/>
      <c r="I3378" s="7"/>
      <c r="J3378" s="7"/>
      <c r="K3378" s="7"/>
      <c r="L3378" s="7"/>
      <c r="M3378" s="7"/>
      <c r="N3378" s="7"/>
      <c r="O3378" s="10"/>
      <c r="P3378" s="10"/>
      <c r="Q3378" s="11"/>
    </row>
    <row r="3379">
      <c r="A3379" s="13"/>
      <c r="B3379" s="7"/>
      <c r="C3379" s="7"/>
      <c r="D3379" s="7"/>
      <c r="E3379" s="7"/>
      <c r="F3379" s="7"/>
      <c r="G3379" s="10"/>
      <c r="H3379" s="7"/>
      <c r="I3379" s="7"/>
      <c r="J3379" s="7"/>
      <c r="K3379" s="7"/>
      <c r="L3379" s="7"/>
      <c r="M3379" s="7"/>
      <c r="N3379" s="7"/>
      <c r="O3379" s="10"/>
      <c r="P3379" s="10"/>
      <c r="Q3379" s="11"/>
    </row>
    <row r="3380">
      <c r="A3380" s="13"/>
      <c r="B3380" s="7"/>
      <c r="C3380" s="7"/>
      <c r="D3380" s="7"/>
      <c r="E3380" s="7"/>
      <c r="F3380" s="7"/>
      <c r="G3380" s="10"/>
      <c r="H3380" s="7"/>
      <c r="I3380" s="7"/>
      <c r="J3380" s="7"/>
      <c r="K3380" s="7"/>
      <c r="L3380" s="7"/>
      <c r="M3380" s="7"/>
      <c r="N3380" s="7"/>
      <c r="O3380" s="10"/>
      <c r="P3380" s="10"/>
      <c r="Q3380" s="11"/>
    </row>
    <row r="3381">
      <c r="A3381" s="13"/>
      <c r="B3381" s="7"/>
      <c r="C3381" s="7"/>
      <c r="D3381" s="7"/>
      <c r="E3381" s="7"/>
      <c r="F3381" s="7"/>
      <c r="G3381" s="10"/>
      <c r="H3381" s="7"/>
      <c r="I3381" s="7"/>
      <c r="J3381" s="7"/>
      <c r="K3381" s="7"/>
      <c r="L3381" s="7"/>
      <c r="M3381" s="7"/>
      <c r="N3381" s="7"/>
      <c r="O3381" s="10"/>
      <c r="P3381" s="10"/>
      <c r="Q3381" s="11"/>
    </row>
    <row r="3382">
      <c r="A3382" s="13"/>
      <c r="B3382" s="7"/>
      <c r="C3382" s="7"/>
      <c r="D3382" s="7"/>
      <c r="E3382" s="7"/>
      <c r="F3382" s="7"/>
      <c r="G3382" s="10"/>
      <c r="H3382" s="7"/>
      <c r="I3382" s="7"/>
      <c r="J3382" s="7"/>
      <c r="K3382" s="7"/>
      <c r="L3382" s="7"/>
      <c r="M3382" s="7"/>
      <c r="N3382" s="7"/>
      <c r="O3382" s="10"/>
      <c r="P3382" s="10"/>
      <c r="Q3382" s="11"/>
    </row>
    <row r="3383">
      <c r="A3383" s="13"/>
      <c r="B3383" s="7"/>
      <c r="C3383" s="7"/>
      <c r="D3383" s="7"/>
      <c r="E3383" s="7"/>
      <c r="F3383" s="7"/>
      <c r="G3383" s="10"/>
      <c r="H3383" s="7"/>
      <c r="I3383" s="7"/>
      <c r="J3383" s="7"/>
      <c r="K3383" s="7"/>
      <c r="L3383" s="7"/>
      <c r="M3383" s="7"/>
      <c r="N3383" s="7"/>
      <c r="O3383" s="10"/>
      <c r="P3383" s="10"/>
      <c r="Q3383" s="11"/>
    </row>
    <row r="3384">
      <c r="A3384" s="13"/>
      <c r="B3384" s="7"/>
      <c r="C3384" s="7"/>
      <c r="D3384" s="7"/>
      <c r="E3384" s="7"/>
      <c r="F3384" s="7"/>
      <c r="G3384" s="10"/>
      <c r="H3384" s="7"/>
      <c r="I3384" s="7"/>
      <c r="J3384" s="7"/>
      <c r="K3384" s="7"/>
      <c r="L3384" s="7"/>
      <c r="M3384" s="7"/>
      <c r="N3384" s="7"/>
      <c r="O3384" s="10"/>
      <c r="P3384" s="10"/>
      <c r="Q3384" s="11"/>
    </row>
    <row r="3385">
      <c r="A3385" s="13"/>
      <c r="B3385" s="7"/>
      <c r="C3385" s="7"/>
      <c r="D3385" s="7"/>
      <c r="E3385" s="7"/>
      <c r="F3385" s="7"/>
      <c r="G3385" s="10"/>
      <c r="H3385" s="7"/>
      <c r="I3385" s="7"/>
      <c r="J3385" s="7"/>
      <c r="K3385" s="7"/>
      <c r="L3385" s="7"/>
      <c r="M3385" s="7"/>
      <c r="N3385" s="7"/>
      <c r="O3385" s="10"/>
      <c r="P3385" s="10"/>
      <c r="Q3385" s="11"/>
    </row>
    <row r="3386">
      <c r="A3386" s="13"/>
      <c r="B3386" s="7"/>
      <c r="C3386" s="7"/>
      <c r="D3386" s="7"/>
      <c r="E3386" s="7"/>
      <c r="F3386" s="7"/>
      <c r="G3386" s="10"/>
      <c r="H3386" s="7"/>
      <c r="I3386" s="7"/>
      <c r="J3386" s="7"/>
      <c r="K3386" s="7"/>
      <c r="L3386" s="7"/>
      <c r="M3386" s="7"/>
      <c r="N3386" s="7"/>
      <c r="O3386" s="10"/>
      <c r="P3386" s="10"/>
      <c r="Q3386" s="11"/>
    </row>
    <row r="3387">
      <c r="A3387" s="13"/>
      <c r="B3387" s="7"/>
      <c r="C3387" s="7"/>
      <c r="D3387" s="7"/>
      <c r="E3387" s="7"/>
      <c r="F3387" s="7"/>
      <c r="G3387" s="10"/>
      <c r="H3387" s="7"/>
      <c r="I3387" s="7"/>
      <c r="J3387" s="7"/>
      <c r="K3387" s="7"/>
      <c r="L3387" s="7"/>
      <c r="M3387" s="7"/>
      <c r="N3387" s="7"/>
      <c r="O3387" s="10"/>
      <c r="P3387" s="10"/>
      <c r="Q3387" s="11"/>
    </row>
    <row r="3388">
      <c r="A3388" s="13"/>
      <c r="B3388" s="7"/>
      <c r="C3388" s="7"/>
      <c r="D3388" s="7"/>
      <c r="E3388" s="7"/>
      <c r="F3388" s="7"/>
      <c r="G3388" s="10"/>
      <c r="H3388" s="7"/>
      <c r="I3388" s="7"/>
      <c r="J3388" s="7"/>
      <c r="K3388" s="7"/>
      <c r="L3388" s="7"/>
      <c r="M3388" s="7"/>
      <c r="N3388" s="7"/>
      <c r="O3388" s="10"/>
      <c r="P3388" s="10"/>
      <c r="Q3388" s="11"/>
    </row>
    <row r="3389">
      <c r="A3389" s="13"/>
      <c r="B3389" s="7"/>
      <c r="C3389" s="7"/>
      <c r="D3389" s="7"/>
      <c r="E3389" s="7"/>
      <c r="F3389" s="7"/>
      <c r="G3389" s="10"/>
      <c r="H3389" s="7"/>
      <c r="I3389" s="7"/>
      <c r="J3389" s="7"/>
      <c r="K3389" s="7"/>
      <c r="L3389" s="7"/>
      <c r="M3389" s="7"/>
      <c r="N3389" s="7"/>
      <c r="O3389" s="10"/>
      <c r="P3389" s="10"/>
      <c r="Q3389" s="11"/>
    </row>
    <row r="3390">
      <c r="A3390" s="13"/>
      <c r="B3390" s="7"/>
      <c r="C3390" s="7"/>
      <c r="D3390" s="7"/>
      <c r="E3390" s="7"/>
      <c r="F3390" s="7"/>
      <c r="G3390" s="10"/>
      <c r="H3390" s="7"/>
      <c r="I3390" s="7"/>
      <c r="J3390" s="7"/>
      <c r="K3390" s="7"/>
      <c r="L3390" s="7"/>
      <c r="M3390" s="7"/>
      <c r="N3390" s="7"/>
      <c r="O3390" s="10"/>
      <c r="P3390" s="10"/>
      <c r="Q3390" s="11"/>
    </row>
    <row r="3391">
      <c r="A3391" s="13"/>
      <c r="B3391" s="7"/>
      <c r="C3391" s="7"/>
      <c r="D3391" s="7"/>
      <c r="E3391" s="7"/>
      <c r="F3391" s="7"/>
      <c r="G3391" s="10"/>
      <c r="H3391" s="7"/>
      <c r="I3391" s="7"/>
      <c r="J3391" s="7"/>
      <c r="K3391" s="7"/>
      <c r="L3391" s="7"/>
      <c r="M3391" s="7"/>
      <c r="N3391" s="7"/>
      <c r="O3391" s="10"/>
      <c r="P3391" s="10"/>
      <c r="Q3391" s="11"/>
    </row>
    <row r="3392">
      <c r="A3392" s="13"/>
      <c r="B3392" s="7"/>
      <c r="C3392" s="7"/>
      <c r="D3392" s="7"/>
      <c r="E3392" s="7"/>
      <c r="F3392" s="7"/>
      <c r="G3392" s="10"/>
      <c r="H3392" s="7"/>
      <c r="I3392" s="7"/>
      <c r="J3392" s="7"/>
      <c r="K3392" s="7"/>
      <c r="L3392" s="7"/>
      <c r="M3392" s="7"/>
      <c r="N3392" s="7"/>
      <c r="O3392" s="10"/>
      <c r="P3392" s="10"/>
      <c r="Q3392" s="11"/>
    </row>
    <row r="3393">
      <c r="A3393" s="13"/>
      <c r="B3393" s="7"/>
      <c r="C3393" s="7"/>
      <c r="D3393" s="7"/>
      <c r="E3393" s="7"/>
      <c r="F3393" s="7"/>
      <c r="G3393" s="10"/>
      <c r="H3393" s="7"/>
      <c r="I3393" s="7"/>
      <c r="J3393" s="7"/>
      <c r="K3393" s="7"/>
      <c r="L3393" s="7"/>
      <c r="M3393" s="7"/>
      <c r="N3393" s="7"/>
      <c r="O3393" s="10"/>
      <c r="P3393" s="10"/>
      <c r="Q3393" s="11"/>
    </row>
    <row r="3394">
      <c r="A3394" s="13"/>
      <c r="B3394" s="7"/>
      <c r="C3394" s="7"/>
      <c r="D3394" s="7"/>
      <c r="E3394" s="7"/>
      <c r="F3394" s="7"/>
      <c r="G3394" s="10"/>
      <c r="H3394" s="7"/>
      <c r="I3394" s="7"/>
      <c r="J3394" s="7"/>
      <c r="K3394" s="7"/>
      <c r="L3394" s="7"/>
      <c r="M3394" s="7"/>
      <c r="N3394" s="7"/>
      <c r="O3394" s="10"/>
      <c r="P3394" s="10"/>
      <c r="Q3394" s="11"/>
    </row>
    <row r="3395">
      <c r="A3395" s="13"/>
      <c r="B3395" s="7"/>
      <c r="C3395" s="7"/>
      <c r="D3395" s="7"/>
      <c r="E3395" s="7"/>
      <c r="F3395" s="7"/>
      <c r="G3395" s="10"/>
      <c r="H3395" s="7"/>
      <c r="I3395" s="7"/>
      <c r="J3395" s="7"/>
      <c r="K3395" s="7"/>
      <c r="L3395" s="7"/>
      <c r="M3395" s="7"/>
      <c r="N3395" s="7"/>
      <c r="O3395" s="10"/>
      <c r="P3395" s="10"/>
      <c r="Q3395" s="11"/>
    </row>
    <row r="3396">
      <c r="A3396" s="13"/>
      <c r="B3396" s="7"/>
      <c r="C3396" s="7"/>
      <c r="D3396" s="7"/>
      <c r="E3396" s="7"/>
      <c r="F3396" s="7"/>
      <c r="G3396" s="10"/>
      <c r="H3396" s="7"/>
      <c r="I3396" s="7"/>
      <c r="J3396" s="7"/>
      <c r="K3396" s="7"/>
      <c r="L3396" s="7"/>
      <c r="M3396" s="7"/>
      <c r="N3396" s="7"/>
      <c r="O3396" s="10"/>
      <c r="P3396" s="10"/>
      <c r="Q3396" s="11"/>
    </row>
    <row r="3397">
      <c r="A3397" s="13"/>
      <c r="B3397" s="7"/>
      <c r="C3397" s="7"/>
      <c r="D3397" s="7"/>
      <c r="E3397" s="7"/>
      <c r="F3397" s="7"/>
      <c r="G3397" s="10"/>
      <c r="H3397" s="7"/>
      <c r="I3397" s="7"/>
      <c r="J3397" s="7"/>
      <c r="K3397" s="7"/>
      <c r="L3397" s="7"/>
      <c r="M3397" s="7"/>
      <c r="N3397" s="7"/>
      <c r="O3397" s="10"/>
      <c r="P3397" s="10"/>
      <c r="Q3397" s="11"/>
    </row>
    <row r="3398">
      <c r="A3398" s="13"/>
      <c r="B3398" s="7"/>
      <c r="C3398" s="7"/>
      <c r="D3398" s="7"/>
      <c r="E3398" s="7"/>
      <c r="F3398" s="7"/>
      <c r="G3398" s="10"/>
      <c r="H3398" s="7"/>
      <c r="I3398" s="7"/>
      <c r="J3398" s="7"/>
      <c r="K3398" s="7"/>
      <c r="L3398" s="7"/>
      <c r="M3398" s="7"/>
      <c r="N3398" s="7"/>
      <c r="O3398" s="10"/>
      <c r="P3398" s="10"/>
      <c r="Q3398" s="11"/>
    </row>
    <row r="3399">
      <c r="A3399" s="13"/>
      <c r="B3399" s="7"/>
      <c r="C3399" s="7"/>
      <c r="D3399" s="7"/>
      <c r="E3399" s="7"/>
      <c r="F3399" s="7"/>
      <c r="G3399" s="10"/>
      <c r="H3399" s="7"/>
      <c r="I3399" s="7"/>
      <c r="J3399" s="7"/>
      <c r="K3399" s="7"/>
      <c r="L3399" s="7"/>
      <c r="M3399" s="7"/>
      <c r="N3399" s="7"/>
      <c r="O3399" s="10"/>
      <c r="P3399" s="10"/>
      <c r="Q3399" s="11"/>
    </row>
    <row r="3400">
      <c r="A3400" s="13"/>
      <c r="B3400" s="7"/>
      <c r="C3400" s="7"/>
      <c r="D3400" s="7"/>
      <c r="E3400" s="7"/>
      <c r="F3400" s="7"/>
      <c r="G3400" s="10"/>
      <c r="H3400" s="7"/>
      <c r="I3400" s="7"/>
      <c r="J3400" s="7"/>
      <c r="K3400" s="7"/>
      <c r="L3400" s="7"/>
      <c r="M3400" s="7"/>
      <c r="N3400" s="7"/>
      <c r="O3400" s="10"/>
      <c r="P3400" s="10"/>
      <c r="Q3400" s="11"/>
    </row>
    <row r="3401">
      <c r="A3401" s="13"/>
      <c r="B3401" s="7"/>
      <c r="C3401" s="7"/>
      <c r="D3401" s="7"/>
      <c r="E3401" s="7"/>
      <c r="F3401" s="7"/>
      <c r="G3401" s="10"/>
      <c r="H3401" s="7"/>
      <c r="I3401" s="7"/>
      <c r="J3401" s="7"/>
      <c r="K3401" s="7"/>
      <c r="L3401" s="7"/>
      <c r="M3401" s="7"/>
      <c r="N3401" s="7"/>
      <c r="O3401" s="10"/>
      <c r="P3401" s="10"/>
      <c r="Q3401" s="11"/>
    </row>
    <row r="3402">
      <c r="A3402" s="13"/>
      <c r="B3402" s="7"/>
      <c r="C3402" s="7"/>
      <c r="D3402" s="7"/>
      <c r="E3402" s="7"/>
      <c r="F3402" s="7"/>
      <c r="G3402" s="10"/>
      <c r="H3402" s="7"/>
      <c r="I3402" s="7"/>
      <c r="J3402" s="7"/>
      <c r="K3402" s="7"/>
      <c r="L3402" s="7"/>
      <c r="M3402" s="7"/>
      <c r="N3402" s="7"/>
      <c r="O3402" s="10"/>
      <c r="P3402" s="10"/>
      <c r="Q3402" s="11"/>
    </row>
    <row r="3403">
      <c r="A3403" s="13"/>
      <c r="B3403" s="7"/>
      <c r="C3403" s="7"/>
      <c r="D3403" s="7"/>
      <c r="E3403" s="7"/>
      <c r="F3403" s="7"/>
      <c r="G3403" s="10"/>
      <c r="H3403" s="7"/>
      <c r="I3403" s="7"/>
      <c r="J3403" s="7"/>
      <c r="K3403" s="7"/>
      <c r="L3403" s="7"/>
      <c r="M3403" s="7"/>
      <c r="N3403" s="7"/>
      <c r="O3403" s="10"/>
      <c r="P3403" s="10"/>
      <c r="Q3403" s="11"/>
    </row>
    <row r="3404">
      <c r="A3404" s="13"/>
      <c r="B3404" s="7"/>
      <c r="C3404" s="7"/>
      <c r="D3404" s="7"/>
      <c r="E3404" s="7"/>
      <c r="F3404" s="7"/>
      <c r="G3404" s="10"/>
      <c r="H3404" s="7"/>
      <c r="I3404" s="7"/>
      <c r="J3404" s="7"/>
      <c r="K3404" s="7"/>
      <c r="L3404" s="7"/>
      <c r="M3404" s="7"/>
      <c r="N3404" s="7"/>
      <c r="O3404" s="10"/>
      <c r="P3404" s="10"/>
      <c r="Q3404" s="11"/>
    </row>
    <row r="3405">
      <c r="A3405" s="13"/>
      <c r="B3405" s="7"/>
      <c r="C3405" s="7"/>
      <c r="D3405" s="7"/>
      <c r="E3405" s="7"/>
      <c r="F3405" s="7"/>
      <c r="G3405" s="10"/>
      <c r="H3405" s="7"/>
      <c r="I3405" s="7"/>
      <c r="J3405" s="7"/>
      <c r="K3405" s="7"/>
      <c r="L3405" s="7"/>
      <c r="M3405" s="7"/>
      <c r="N3405" s="7"/>
      <c r="O3405" s="10"/>
      <c r="P3405" s="10"/>
      <c r="Q3405" s="11"/>
    </row>
    <row r="3406">
      <c r="A3406" s="13"/>
      <c r="B3406" s="7"/>
      <c r="C3406" s="7"/>
      <c r="D3406" s="7"/>
      <c r="E3406" s="7"/>
      <c r="F3406" s="7"/>
      <c r="G3406" s="10"/>
      <c r="H3406" s="7"/>
      <c r="I3406" s="7"/>
      <c r="J3406" s="7"/>
      <c r="K3406" s="7"/>
      <c r="L3406" s="7"/>
      <c r="M3406" s="7"/>
      <c r="N3406" s="7"/>
      <c r="O3406" s="10"/>
      <c r="P3406" s="10"/>
      <c r="Q3406" s="11"/>
    </row>
    <row r="3407">
      <c r="A3407" s="13"/>
      <c r="B3407" s="7"/>
      <c r="C3407" s="7"/>
      <c r="D3407" s="7"/>
      <c r="E3407" s="7"/>
      <c r="F3407" s="7"/>
      <c r="G3407" s="10"/>
      <c r="H3407" s="7"/>
      <c r="I3407" s="7"/>
      <c r="J3407" s="7"/>
      <c r="K3407" s="7"/>
      <c r="L3407" s="7"/>
      <c r="M3407" s="7"/>
      <c r="N3407" s="7"/>
      <c r="O3407" s="10"/>
      <c r="P3407" s="10"/>
      <c r="Q3407" s="11"/>
    </row>
    <row r="3408">
      <c r="A3408" s="13"/>
      <c r="B3408" s="7"/>
      <c r="C3408" s="7"/>
      <c r="D3408" s="7"/>
      <c r="E3408" s="7"/>
      <c r="F3408" s="7"/>
      <c r="G3408" s="10"/>
      <c r="H3408" s="7"/>
      <c r="I3408" s="7"/>
      <c r="J3408" s="7"/>
      <c r="K3408" s="7"/>
      <c r="L3408" s="7"/>
      <c r="M3408" s="7"/>
      <c r="N3408" s="7"/>
      <c r="O3408" s="10"/>
      <c r="P3408" s="10"/>
      <c r="Q3408" s="11"/>
    </row>
    <row r="3409">
      <c r="A3409" s="13"/>
      <c r="B3409" s="7"/>
      <c r="C3409" s="7"/>
      <c r="D3409" s="7"/>
      <c r="E3409" s="7"/>
      <c r="F3409" s="7"/>
      <c r="G3409" s="10"/>
      <c r="H3409" s="7"/>
      <c r="I3409" s="7"/>
      <c r="J3409" s="7"/>
      <c r="K3409" s="7"/>
      <c r="L3409" s="7"/>
      <c r="M3409" s="7"/>
      <c r="N3409" s="7"/>
      <c r="O3409" s="10"/>
      <c r="P3409" s="10"/>
      <c r="Q3409" s="11"/>
    </row>
    <row r="3410">
      <c r="A3410" s="13"/>
      <c r="B3410" s="7"/>
      <c r="C3410" s="7"/>
      <c r="D3410" s="7"/>
      <c r="E3410" s="7"/>
      <c r="F3410" s="7"/>
      <c r="G3410" s="10"/>
      <c r="H3410" s="7"/>
      <c r="I3410" s="7"/>
      <c r="J3410" s="7"/>
      <c r="K3410" s="7"/>
      <c r="L3410" s="7"/>
      <c r="M3410" s="7"/>
      <c r="N3410" s="7"/>
      <c r="O3410" s="10"/>
      <c r="P3410" s="10"/>
      <c r="Q3410" s="11"/>
    </row>
    <row r="3411">
      <c r="A3411" s="13"/>
      <c r="B3411" s="7"/>
      <c r="C3411" s="7"/>
      <c r="D3411" s="7"/>
      <c r="E3411" s="7"/>
      <c r="F3411" s="7"/>
      <c r="G3411" s="10"/>
      <c r="H3411" s="7"/>
      <c r="I3411" s="7"/>
      <c r="J3411" s="7"/>
      <c r="K3411" s="7"/>
      <c r="L3411" s="7"/>
      <c r="M3411" s="7"/>
      <c r="N3411" s="7"/>
      <c r="O3411" s="10"/>
      <c r="P3411" s="10"/>
      <c r="Q3411" s="11"/>
    </row>
    <row r="3412">
      <c r="A3412" s="13"/>
      <c r="B3412" s="7"/>
      <c r="C3412" s="7"/>
      <c r="D3412" s="7"/>
      <c r="E3412" s="7"/>
      <c r="F3412" s="7"/>
      <c r="G3412" s="10"/>
      <c r="H3412" s="7"/>
      <c r="I3412" s="7"/>
      <c r="J3412" s="7"/>
      <c r="K3412" s="7"/>
      <c r="L3412" s="7"/>
      <c r="M3412" s="7"/>
      <c r="N3412" s="7"/>
      <c r="O3412" s="10"/>
      <c r="P3412" s="10"/>
      <c r="Q3412" s="11"/>
    </row>
    <row r="3413">
      <c r="A3413" s="13"/>
      <c r="B3413" s="7"/>
      <c r="C3413" s="7"/>
      <c r="D3413" s="7"/>
      <c r="E3413" s="7"/>
      <c r="F3413" s="7"/>
      <c r="G3413" s="10"/>
      <c r="H3413" s="7"/>
      <c r="I3413" s="7"/>
      <c r="J3413" s="7"/>
      <c r="K3413" s="7"/>
      <c r="L3413" s="7"/>
      <c r="M3413" s="7"/>
      <c r="N3413" s="7"/>
      <c r="O3413" s="10"/>
      <c r="P3413" s="10"/>
      <c r="Q3413" s="11"/>
    </row>
    <row r="3414">
      <c r="A3414" s="13"/>
      <c r="B3414" s="7"/>
      <c r="C3414" s="7"/>
      <c r="D3414" s="7"/>
      <c r="E3414" s="7"/>
      <c r="F3414" s="7"/>
      <c r="G3414" s="10"/>
      <c r="H3414" s="7"/>
      <c r="I3414" s="7"/>
      <c r="J3414" s="7"/>
      <c r="K3414" s="7"/>
      <c r="L3414" s="7"/>
      <c r="M3414" s="7"/>
      <c r="N3414" s="7"/>
      <c r="O3414" s="10"/>
      <c r="P3414" s="10"/>
      <c r="Q3414" s="11"/>
    </row>
    <row r="3415">
      <c r="A3415" s="13"/>
      <c r="B3415" s="7"/>
      <c r="C3415" s="7"/>
      <c r="D3415" s="7"/>
      <c r="E3415" s="7"/>
      <c r="F3415" s="7"/>
      <c r="G3415" s="10"/>
      <c r="H3415" s="7"/>
      <c r="I3415" s="7"/>
      <c r="J3415" s="7"/>
      <c r="K3415" s="7"/>
      <c r="L3415" s="7"/>
      <c r="M3415" s="7"/>
      <c r="N3415" s="7"/>
      <c r="O3415" s="10"/>
      <c r="P3415" s="10"/>
      <c r="Q3415" s="11"/>
    </row>
    <row r="3416">
      <c r="A3416" s="13"/>
      <c r="B3416" s="7"/>
      <c r="C3416" s="7"/>
      <c r="D3416" s="7"/>
      <c r="E3416" s="7"/>
      <c r="F3416" s="7"/>
      <c r="G3416" s="10"/>
      <c r="H3416" s="7"/>
      <c r="I3416" s="7"/>
      <c r="J3416" s="7"/>
      <c r="K3416" s="7"/>
      <c r="L3416" s="7"/>
      <c r="M3416" s="7"/>
      <c r="N3416" s="7"/>
      <c r="O3416" s="10"/>
      <c r="P3416" s="10"/>
      <c r="Q3416" s="11"/>
    </row>
    <row r="3417">
      <c r="A3417" s="13"/>
      <c r="B3417" s="7"/>
      <c r="C3417" s="7"/>
      <c r="D3417" s="7"/>
      <c r="E3417" s="7"/>
      <c r="F3417" s="7"/>
      <c r="G3417" s="10"/>
      <c r="H3417" s="7"/>
      <c r="I3417" s="7"/>
      <c r="J3417" s="7"/>
      <c r="K3417" s="7"/>
      <c r="L3417" s="7"/>
      <c r="M3417" s="7"/>
      <c r="N3417" s="7"/>
      <c r="O3417" s="10"/>
      <c r="P3417" s="10"/>
      <c r="Q3417" s="11"/>
    </row>
    <row r="3418">
      <c r="A3418" s="13"/>
      <c r="B3418" s="7"/>
      <c r="C3418" s="7"/>
      <c r="D3418" s="7"/>
      <c r="E3418" s="7"/>
      <c r="F3418" s="7"/>
      <c r="G3418" s="10"/>
      <c r="H3418" s="7"/>
      <c r="I3418" s="7"/>
      <c r="J3418" s="7"/>
      <c r="K3418" s="7"/>
      <c r="L3418" s="7"/>
      <c r="M3418" s="7"/>
      <c r="N3418" s="7"/>
      <c r="O3418" s="10"/>
      <c r="P3418" s="10"/>
      <c r="Q3418" s="11"/>
    </row>
    <row r="3419">
      <c r="A3419" s="13"/>
      <c r="B3419" s="7"/>
      <c r="C3419" s="7"/>
      <c r="D3419" s="7"/>
      <c r="E3419" s="7"/>
      <c r="F3419" s="7"/>
      <c r="G3419" s="10"/>
      <c r="H3419" s="7"/>
      <c r="I3419" s="7"/>
      <c r="J3419" s="7"/>
      <c r="K3419" s="7"/>
      <c r="L3419" s="7"/>
      <c r="M3419" s="7"/>
      <c r="N3419" s="7"/>
      <c r="O3419" s="10"/>
      <c r="P3419" s="10"/>
      <c r="Q3419" s="11"/>
    </row>
    <row r="3420">
      <c r="A3420" s="13"/>
      <c r="B3420" s="7"/>
      <c r="C3420" s="7"/>
      <c r="D3420" s="7"/>
      <c r="E3420" s="7"/>
      <c r="F3420" s="7"/>
      <c r="G3420" s="10"/>
      <c r="H3420" s="7"/>
      <c r="I3420" s="7"/>
      <c r="J3420" s="7"/>
      <c r="K3420" s="7"/>
      <c r="L3420" s="7"/>
      <c r="M3420" s="7"/>
      <c r="N3420" s="7"/>
      <c r="O3420" s="10"/>
      <c r="P3420" s="10"/>
      <c r="Q3420" s="11"/>
    </row>
    <row r="3421">
      <c r="A3421" s="13"/>
      <c r="B3421" s="7"/>
      <c r="C3421" s="7"/>
      <c r="D3421" s="7"/>
      <c r="E3421" s="7"/>
      <c r="F3421" s="7"/>
      <c r="G3421" s="10"/>
      <c r="H3421" s="7"/>
      <c r="I3421" s="7"/>
      <c r="J3421" s="7"/>
      <c r="K3421" s="7"/>
      <c r="L3421" s="7"/>
      <c r="M3421" s="7"/>
      <c r="N3421" s="7"/>
      <c r="O3421" s="10"/>
      <c r="P3421" s="10"/>
      <c r="Q3421" s="11"/>
    </row>
    <row r="3422">
      <c r="A3422" s="13"/>
      <c r="B3422" s="7"/>
      <c r="C3422" s="7"/>
      <c r="D3422" s="7"/>
      <c r="E3422" s="7"/>
      <c r="F3422" s="7"/>
      <c r="G3422" s="10"/>
      <c r="H3422" s="7"/>
      <c r="I3422" s="7"/>
      <c r="J3422" s="7"/>
      <c r="K3422" s="7"/>
      <c r="L3422" s="7"/>
      <c r="M3422" s="7"/>
      <c r="N3422" s="7"/>
      <c r="O3422" s="10"/>
      <c r="P3422" s="10"/>
      <c r="Q3422" s="11"/>
    </row>
    <row r="3423">
      <c r="A3423" s="13"/>
      <c r="B3423" s="7"/>
      <c r="C3423" s="7"/>
      <c r="D3423" s="7"/>
      <c r="E3423" s="7"/>
      <c r="F3423" s="7"/>
      <c r="G3423" s="10"/>
      <c r="H3423" s="7"/>
      <c r="I3423" s="7"/>
      <c r="J3423" s="7"/>
      <c r="K3423" s="7"/>
      <c r="L3423" s="7"/>
      <c r="M3423" s="7"/>
      <c r="N3423" s="7"/>
      <c r="O3423" s="10"/>
      <c r="P3423" s="10"/>
      <c r="Q3423" s="11"/>
    </row>
    <row r="3424">
      <c r="A3424" s="13"/>
      <c r="B3424" s="7"/>
      <c r="C3424" s="7"/>
      <c r="D3424" s="7"/>
      <c r="E3424" s="7"/>
      <c r="F3424" s="7"/>
      <c r="G3424" s="10"/>
      <c r="H3424" s="7"/>
      <c r="I3424" s="7"/>
      <c r="J3424" s="7"/>
      <c r="K3424" s="7"/>
      <c r="L3424" s="7"/>
      <c r="M3424" s="7"/>
      <c r="N3424" s="7"/>
      <c r="O3424" s="10"/>
      <c r="P3424" s="10"/>
      <c r="Q3424" s="11"/>
    </row>
    <row r="3425">
      <c r="A3425" s="13"/>
      <c r="B3425" s="7"/>
      <c r="C3425" s="7"/>
      <c r="D3425" s="7"/>
      <c r="E3425" s="7"/>
      <c r="F3425" s="7"/>
      <c r="G3425" s="10"/>
      <c r="H3425" s="7"/>
      <c r="I3425" s="7"/>
      <c r="J3425" s="7"/>
      <c r="K3425" s="7"/>
      <c r="L3425" s="7"/>
      <c r="M3425" s="7"/>
      <c r="N3425" s="7"/>
      <c r="O3425" s="10"/>
      <c r="P3425" s="10"/>
      <c r="Q3425" s="11"/>
    </row>
    <row r="3426">
      <c r="A3426" s="13"/>
      <c r="B3426" s="7"/>
      <c r="C3426" s="7"/>
      <c r="D3426" s="7"/>
      <c r="E3426" s="7"/>
      <c r="F3426" s="7"/>
      <c r="G3426" s="10"/>
      <c r="H3426" s="7"/>
      <c r="I3426" s="7"/>
      <c r="J3426" s="7"/>
      <c r="K3426" s="7"/>
      <c r="L3426" s="7"/>
      <c r="M3426" s="7"/>
      <c r="N3426" s="7"/>
      <c r="O3426" s="10"/>
      <c r="P3426" s="10"/>
      <c r="Q3426" s="11"/>
    </row>
    <row r="3427">
      <c r="A3427" s="13"/>
      <c r="B3427" s="7"/>
      <c r="C3427" s="7"/>
      <c r="D3427" s="7"/>
      <c r="E3427" s="7"/>
      <c r="F3427" s="7"/>
      <c r="G3427" s="10"/>
      <c r="H3427" s="7"/>
      <c r="I3427" s="7"/>
      <c r="J3427" s="7"/>
      <c r="K3427" s="7"/>
      <c r="L3427" s="7"/>
      <c r="M3427" s="7"/>
      <c r="N3427" s="7"/>
      <c r="O3427" s="10"/>
      <c r="P3427" s="10"/>
      <c r="Q3427" s="11"/>
    </row>
    <row r="3428">
      <c r="A3428" s="13"/>
      <c r="B3428" s="7"/>
      <c r="C3428" s="7"/>
      <c r="D3428" s="7"/>
      <c r="E3428" s="7"/>
      <c r="F3428" s="7"/>
      <c r="G3428" s="10"/>
      <c r="H3428" s="7"/>
      <c r="I3428" s="7"/>
      <c r="J3428" s="7"/>
      <c r="K3428" s="7"/>
      <c r="L3428" s="7"/>
      <c r="M3428" s="7"/>
      <c r="N3428" s="7"/>
      <c r="O3428" s="10"/>
      <c r="P3428" s="10"/>
      <c r="Q3428" s="11"/>
    </row>
    <row r="3429">
      <c r="A3429" s="13"/>
      <c r="B3429" s="7"/>
      <c r="C3429" s="7"/>
      <c r="D3429" s="7"/>
      <c r="E3429" s="7"/>
      <c r="F3429" s="7"/>
      <c r="G3429" s="10"/>
      <c r="H3429" s="7"/>
      <c r="I3429" s="7"/>
      <c r="J3429" s="7"/>
      <c r="K3429" s="7"/>
      <c r="L3429" s="7"/>
      <c r="M3429" s="7"/>
      <c r="N3429" s="7"/>
      <c r="O3429" s="10"/>
      <c r="P3429" s="10"/>
      <c r="Q3429" s="11"/>
    </row>
    <row r="3430">
      <c r="A3430" s="13"/>
      <c r="B3430" s="7"/>
      <c r="C3430" s="7"/>
      <c r="D3430" s="7"/>
      <c r="E3430" s="7"/>
      <c r="F3430" s="7"/>
      <c r="G3430" s="10"/>
      <c r="H3430" s="7"/>
      <c r="I3430" s="7"/>
      <c r="J3430" s="7"/>
      <c r="K3430" s="7"/>
      <c r="L3430" s="7"/>
      <c r="M3430" s="7"/>
      <c r="N3430" s="7"/>
      <c r="O3430" s="10"/>
      <c r="P3430" s="10"/>
      <c r="Q3430" s="11"/>
    </row>
    <row r="3431">
      <c r="A3431" s="13"/>
      <c r="B3431" s="7"/>
      <c r="C3431" s="7"/>
      <c r="D3431" s="7"/>
      <c r="E3431" s="7"/>
      <c r="F3431" s="7"/>
      <c r="G3431" s="10"/>
      <c r="H3431" s="7"/>
      <c r="I3431" s="7"/>
      <c r="J3431" s="7"/>
      <c r="K3431" s="7"/>
      <c r="L3431" s="7"/>
      <c r="M3431" s="7"/>
      <c r="N3431" s="7"/>
      <c r="O3431" s="10"/>
      <c r="P3431" s="10"/>
      <c r="Q3431" s="11"/>
    </row>
    <row r="3432">
      <c r="A3432" s="13"/>
      <c r="B3432" s="7"/>
      <c r="C3432" s="7"/>
      <c r="D3432" s="7"/>
      <c r="E3432" s="7"/>
      <c r="F3432" s="7"/>
      <c r="G3432" s="10"/>
      <c r="H3432" s="7"/>
      <c r="I3432" s="7"/>
      <c r="J3432" s="7"/>
      <c r="K3432" s="7"/>
      <c r="L3432" s="7"/>
      <c r="M3432" s="7"/>
      <c r="N3432" s="7"/>
      <c r="O3432" s="10"/>
      <c r="P3432" s="10"/>
      <c r="Q3432" s="11"/>
    </row>
    <row r="3433">
      <c r="A3433" s="13"/>
      <c r="B3433" s="7"/>
      <c r="C3433" s="7"/>
      <c r="D3433" s="7"/>
      <c r="E3433" s="7"/>
      <c r="F3433" s="7"/>
      <c r="G3433" s="10"/>
      <c r="H3433" s="7"/>
      <c r="I3433" s="7"/>
      <c r="J3433" s="7"/>
      <c r="K3433" s="7"/>
      <c r="L3433" s="7"/>
      <c r="M3433" s="7"/>
      <c r="N3433" s="7"/>
      <c r="O3433" s="10"/>
      <c r="P3433" s="10"/>
      <c r="Q3433" s="11"/>
    </row>
    <row r="3434">
      <c r="A3434" s="13"/>
      <c r="B3434" s="7"/>
      <c r="C3434" s="7"/>
      <c r="D3434" s="7"/>
      <c r="E3434" s="7"/>
      <c r="F3434" s="7"/>
      <c r="G3434" s="10"/>
      <c r="H3434" s="7"/>
      <c r="I3434" s="7"/>
      <c r="J3434" s="7"/>
      <c r="K3434" s="7"/>
      <c r="L3434" s="7"/>
      <c r="M3434" s="7"/>
      <c r="N3434" s="7"/>
      <c r="O3434" s="10"/>
      <c r="P3434" s="10"/>
      <c r="Q3434" s="11"/>
    </row>
    <row r="3435">
      <c r="A3435" s="13"/>
      <c r="B3435" s="7"/>
      <c r="C3435" s="7"/>
      <c r="D3435" s="7"/>
      <c r="E3435" s="7"/>
      <c r="F3435" s="7"/>
      <c r="G3435" s="10"/>
      <c r="H3435" s="7"/>
      <c r="I3435" s="7"/>
      <c r="J3435" s="7"/>
      <c r="K3435" s="7"/>
      <c r="L3435" s="7"/>
      <c r="M3435" s="7"/>
      <c r="N3435" s="7"/>
      <c r="O3435" s="10"/>
      <c r="P3435" s="10"/>
      <c r="Q3435" s="11"/>
    </row>
    <row r="3436">
      <c r="A3436" s="13"/>
      <c r="B3436" s="7"/>
      <c r="C3436" s="7"/>
      <c r="D3436" s="7"/>
      <c r="E3436" s="7"/>
      <c r="F3436" s="7"/>
      <c r="G3436" s="10"/>
      <c r="H3436" s="7"/>
      <c r="I3436" s="7"/>
      <c r="J3436" s="7"/>
      <c r="K3436" s="7"/>
      <c r="L3436" s="7"/>
      <c r="M3436" s="7"/>
      <c r="N3436" s="7"/>
      <c r="O3436" s="10"/>
      <c r="P3436" s="10"/>
      <c r="Q3436" s="11"/>
    </row>
    <row r="3437">
      <c r="A3437" s="13"/>
      <c r="B3437" s="7"/>
      <c r="C3437" s="7"/>
      <c r="D3437" s="7"/>
      <c r="E3437" s="7"/>
      <c r="F3437" s="7"/>
      <c r="G3437" s="10"/>
      <c r="H3437" s="7"/>
      <c r="I3437" s="7"/>
      <c r="J3437" s="7"/>
      <c r="K3437" s="7"/>
      <c r="L3437" s="7"/>
      <c r="M3437" s="7"/>
      <c r="N3437" s="7"/>
      <c r="O3437" s="10"/>
      <c r="P3437" s="10"/>
      <c r="Q3437" s="11"/>
    </row>
    <row r="3438">
      <c r="A3438" s="13"/>
      <c r="B3438" s="7"/>
      <c r="C3438" s="7"/>
      <c r="D3438" s="7"/>
      <c r="E3438" s="7"/>
      <c r="F3438" s="7"/>
      <c r="G3438" s="10"/>
      <c r="H3438" s="7"/>
      <c r="I3438" s="7"/>
      <c r="J3438" s="7"/>
      <c r="K3438" s="7"/>
      <c r="L3438" s="7"/>
      <c r="M3438" s="7"/>
      <c r="N3438" s="7"/>
      <c r="O3438" s="10"/>
      <c r="P3438" s="10"/>
      <c r="Q3438" s="11"/>
    </row>
    <row r="3439">
      <c r="A3439" s="13"/>
      <c r="B3439" s="7"/>
      <c r="C3439" s="7"/>
      <c r="D3439" s="7"/>
      <c r="E3439" s="7"/>
      <c r="F3439" s="7"/>
      <c r="G3439" s="10"/>
      <c r="H3439" s="7"/>
      <c r="I3439" s="7"/>
      <c r="J3439" s="7"/>
      <c r="K3439" s="7"/>
      <c r="L3439" s="7"/>
      <c r="M3439" s="7"/>
      <c r="N3439" s="7"/>
      <c r="O3439" s="10"/>
      <c r="P3439" s="10"/>
      <c r="Q3439" s="11"/>
    </row>
    <row r="3440">
      <c r="A3440" s="13"/>
      <c r="B3440" s="7"/>
      <c r="C3440" s="7"/>
      <c r="D3440" s="7"/>
      <c r="E3440" s="7"/>
      <c r="F3440" s="7"/>
      <c r="G3440" s="10"/>
      <c r="H3440" s="7"/>
      <c r="I3440" s="7"/>
      <c r="J3440" s="7"/>
      <c r="K3440" s="7"/>
      <c r="L3440" s="7"/>
      <c r="M3440" s="7"/>
      <c r="N3440" s="7"/>
      <c r="O3440" s="10"/>
      <c r="P3440" s="10"/>
      <c r="Q3440" s="11"/>
    </row>
    <row r="3441">
      <c r="A3441" s="13"/>
      <c r="B3441" s="7"/>
      <c r="C3441" s="7"/>
      <c r="D3441" s="7"/>
      <c r="E3441" s="7"/>
      <c r="F3441" s="7"/>
      <c r="G3441" s="10"/>
      <c r="H3441" s="7"/>
      <c r="I3441" s="7"/>
      <c r="J3441" s="7"/>
      <c r="K3441" s="7"/>
      <c r="L3441" s="7"/>
      <c r="M3441" s="7"/>
      <c r="N3441" s="7"/>
      <c r="O3441" s="10"/>
      <c r="P3441" s="10"/>
      <c r="Q3441" s="11"/>
    </row>
    <row r="3442">
      <c r="A3442" s="13"/>
      <c r="B3442" s="7"/>
      <c r="C3442" s="7"/>
      <c r="D3442" s="7"/>
      <c r="E3442" s="7"/>
      <c r="F3442" s="7"/>
      <c r="G3442" s="10"/>
      <c r="H3442" s="7"/>
      <c r="I3442" s="7"/>
      <c r="J3442" s="7"/>
      <c r="K3442" s="7"/>
      <c r="L3442" s="7"/>
      <c r="M3442" s="7"/>
      <c r="N3442" s="7"/>
      <c r="O3442" s="10"/>
      <c r="P3442" s="10"/>
      <c r="Q3442" s="11"/>
    </row>
    <row r="3443">
      <c r="A3443" s="13"/>
      <c r="B3443" s="7"/>
      <c r="C3443" s="7"/>
      <c r="D3443" s="7"/>
      <c r="E3443" s="7"/>
      <c r="F3443" s="7"/>
      <c r="G3443" s="10"/>
      <c r="H3443" s="7"/>
      <c r="I3443" s="7"/>
      <c r="J3443" s="7"/>
      <c r="K3443" s="7"/>
      <c r="L3443" s="7"/>
      <c r="M3443" s="7"/>
      <c r="N3443" s="7"/>
      <c r="O3443" s="10"/>
      <c r="P3443" s="10"/>
      <c r="Q3443" s="11"/>
    </row>
    <row r="3444">
      <c r="A3444" s="13"/>
      <c r="B3444" s="7"/>
      <c r="C3444" s="7"/>
      <c r="D3444" s="7"/>
      <c r="E3444" s="7"/>
      <c r="F3444" s="7"/>
      <c r="G3444" s="10"/>
      <c r="H3444" s="7"/>
      <c r="I3444" s="7"/>
      <c r="J3444" s="7"/>
      <c r="K3444" s="7"/>
      <c r="L3444" s="7"/>
      <c r="M3444" s="7"/>
      <c r="N3444" s="7"/>
      <c r="O3444" s="10"/>
      <c r="P3444" s="10"/>
      <c r="Q3444" s="11"/>
    </row>
    <row r="3445">
      <c r="A3445" s="13"/>
      <c r="B3445" s="7"/>
      <c r="C3445" s="7"/>
      <c r="D3445" s="7"/>
      <c r="E3445" s="7"/>
      <c r="F3445" s="7"/>
      <c r="G3445" s="10"/>
      <c r="H3445" s="7"/>
      <c r="I3445" s="7"/>
      <c r="J3445" s="7"/>
      <c r="K3445" s="7"/>
      <c r="L3445" s="7"/>
      <c r="M3445" s="7"/>
      <c r="N3445" s="7"/>
      <c r="O3445" s="10"/>
      <c r="P3445" s="10"/>
      <c r="Q3445" s="11"/>
    </row>
    <row r="3446">
      <c r="A3446" s="13"/>
      <c r="B3446" s="7"/>
      <c r="C3446" s="7"/>
      <c r="D3446" s="7"/>
      <c r="E3446" s="7"/>
      <c r="F3446" s="7"/>
      <c r="G3446" s="10"/>
      <c r="H3446" s="7"/>
      <c r="I3446" s="7"/>
      <c r="J3446" s="7"/>
      <c r="K3446" s="7"/>
      <c r="L3446" s="7"/>
      <c r="M3446" s="7"/>
      <c r="N3446" s="7"/>
      <c r="O3446" s="10"/>
      <c r="P3446" s="10"/>
      <c r="Q3446" s="11"/>
    </row>
    <row r="3447">
      <c r="A3447" s="13"/>
      <c r="B3447" s="7"/>
      <c r="C3447" s="7"/>
      <c r="D3447" s="7"/>
      <c r="E3447" s="7"/>
      <c r="F3447" s="7"/>
      <c r="G3447" s="10"/>
      <c r="H3447" s="7"/>
      <c r="I3447" s="7"/>
      <c r="J3447" s="7"/>
      <c r="K3447" s="7"/>
      <c r="L3447" s="7"/>
      <c r="M3447" s="7"/>
      <c r="N3447" s="7"/>
      <c r="O3447" s="10"/>
      <c r="P3447" s="10"/>
      <c r="Q3447" s="11"/>
    </row>
    <row r="3448">
      <c r="A3448" s="13"/>
      <c r="B3448" s="7"/>
      <c r="C3448" s="7"/>
      <c r="D3448" s="7"/>
      <c r="E3448" s="7"/>
      <c r="F3448" s="7"/>
      <c r="G3448" s="10"/>
      <c r="H3448" s="7"/>
      <c r="I3448" s="7"/>
      <c r="J3448" s="7"/>
      <c r="K3448" s="7"/>
      <c r="L3448" s="7"/>
      <c r="M3448" s="7"/>
      <c r="N3448" s="7"/>
      <c r="O3448" s="10"/>
      <c r="P3448" s="10"/>
      <c r="Q3448" s="11"/>
    </row>
    <row r="3449">
      <c r="A3449" s="13"/>
      <c r="B3449" s="7"/>
      <c r="C3449" s="7"/>
      <c r="D3449" s="7"/>
      <c r="E3449" s="7"/>
      <c r="F3449" s="7"/>
      <c r="G3449" s="10"/>
      <c r="H3449" s="7"/>
      <c r="I3449" s="7"/>
      <c r="J3449" s="7"/>
      <c r="K3449" s="7"/>
      <c r="L3449" s="7"/>
      <c r="M3449" s="7"/>
      <c r="N3449" s="7"/>
      <c r="O3449" s="10"/>
      <c r="P3449" s="10"/>
      <c r="Q3449" s="11"/>
    </row>
    <row r="3450">
      <c r="A3450" s="13"/>
      <c r="B3450" s="7"/>
      <c r="C3450" s="7"/>
      <c r="D3450" s="7"/>
      <c r="E3450" s="7"/>
      <c r="F3450" s="7"/>
      <c r="G3450" s="10"/>
      <c r="H3450" s="7"/>
      <c r="I3450" s="7"/>
      <c r="J3450" s="7"/>
      <c r="K3450" s="7"/>
      <c r="L3450" s="7"/>
      <c r="M3450" s="7"/>
      <c r="N3450" s="7"/>
      <c r="O3450" s="10"/>
      <c r="P3450" s="10"/>
      <c r="Q3450" s="11"/>
    </row>
    <row r="3451">
      <c r="A3451" s="13"/>
      <c r="B3451" s="7"/>
      <c r="C3451" s="7"/>
      <c r="D3451" s="7"/>
      <c r="E3451" s="7"/>
      <c r="F3451" s="7"/>
      <c r="G3451" s="10"/>
      <c r="H3451" s="7"/>
      <c r="I3451" s="7"/>
      <c r="J3451" s="7"/>
      <c r="K3451" s="7"/>
      <c r="L3451" s="7"/>
      <c r="M3451" s="7"/>
      <c r="N3451" s="7"/>
      <c r="O3451" s="10"/>
      <c r="P3451" s="10"/>
      <c r="Q3451" s="11"/>
    </row>
    <row r="3452">
      <c r="A3452" s="13"/>
      <c r="B3452" s="7"/>
      <c r="C3452" s="7"/>
      <c r="D3452" s="7"/>
      <c r="E3452" s="7"/>
      <c r="F3452" s="7"/>
      <c r="G3452" s="10"/>
      <c r="H3452" s="7"/>
      <c r="I3452" s="7"/>
      <c r="J3452" s="7"/>
      <c r="K3452" s="7"/>
      <c r="L3452" s="7"/>
      <c r="M3452" s="7"/>
      <c r="N3452" s="7"/>
      <c r="O3452" s="10"/>
      <c r="P3452" s="10"/>
      <c r="Q3452" s="11"/>
    </row>
    <row r="3453">
      <c r="A3453" s="13"/>
      <c r="B3453" s="7"/>
      <c r="C3453" s="7"/>
      <c r="D3453" s="7"/>
      <c r="E3453" s="7"/>
      <c r="F3453" s="7"/>
      <c r="G3453" s="10"/>
      <c r="H3453" s="7"/>
      <c r="I3453" s="7"/>
      <c r="J3453" s="7"/>
      <c r="K3453" s="7"/>
      <c r="L3453" s="7"/>
      <c r="M3453" s="7"/>
      <c r="N3453" s="7"/>
      <c r="O3453" s="10"/>
      <c r="P3453" s="10"/>
      <c r="Q3453" s="11"/>
    </row>
    <row r="3454">
      <c r="A3454" s="13"/>
      <c r="B3454" s="7"/>
      <c r="C3454" s="7"/>
      <c r="D3454" s="7"/>
      <c r="E3454" s="7"/>
      <c r="F3454" s="7"/>
      <c r="G3454" s="10"/>
      <c r="H3454" s="7"/>
      <c r="I3454" s="7"/>
      <c r="J3454" s="7"/>
      <c r="K3454" s="7"/>
      <c r="L3454" s="7"/>
      <c r="M3454" s="7"/>
      <c r="N3454" s="7"/>
      <c r="O3454" s="10"/>
      <c r="P3454" s="10"/>
      <c r="Q3454" s="11"/>
    </row>
    <row r="3455">
      <c r="A3455" s="13"/>
      <c r="B3455" s="7"/>
      <c r="C3455" s="7"/>
      <c r="D3455" s="7"/>
      <c r="E3455" s="7"/>
      <c r="F3455" s="7"/>
      <c r="G3455" s="10"/>
      <c r="H3455" s="7"/>
      <c r="I3455" s="7"/>
      <c r="J3455" s="7"/>
      <c r="K3455" s="7"/>
      <c r="L3455" s="7"/>
      <c r="M3455" s="7"/>
      <c r="N3455" s="7"/>
      <c r="O3455" s="10"/>
      <c r="P3455" s="10"/>
      <c r="Q3455" s="11"/>
    </row>
    <row r="3456">
      <c r="A3456" s="13"/>
      <c r="B3456" s="7"/>
      <c r="C3456" s="7"/>
      <c r="D3456" s="7"/>
      <c r="E3456" s="7"/>
      <c r="F3456" s="7"/>
      <c r="G3456" s="10"/>
      <c r="H3456" s="7"/>
      <c r="I3456" s="7"/>
      <c r="J3456" s="7"/>
      <c r="K3456" s="7"/>
      <c r="L3456" s="7"/>
      <c r="M3456" s="7"/>
      <c r="N3456" s="7"/>
      <c r="O3456" s="10"/>
      <c r="P3456" s="10"/>
      <c r="Q3456" s="11"/>
    </row>
    <row r="3457">
      <c r="A3457" s="13"/>
      <c r="B3457" s="7"/>
      <c r="C3457" s="7"/>
      <c r="D3457" s="7"/>
      <c r="E3457" s="7"/>
      <c r="F3457" s="7"/>
      <c r="G3457" s="10"/>
      <c r="H3457" s="7"/>
      <c r="I3457" s="7"/>
      <c r="J3457" s="7"/>
      <c r="K3457" s="7"/>
      <c r="L3457" s="7"/>
      <c r="M3457" s="7"/>
      <c r="N3457" s="7"/>
      <c r="O3457" s="10"/>
      <c r="P3457" s="10"/>
      <c r="Q3457" s="11"/>
    </row>
    <row r="3458">
      <c r="A3458" s="13"/>
      <c r="B3458" s="7"/>
      <c r="C3458" s="7"/>
      <c r="D3458" s="7"/>
      <c r="E3458" s="7"/>
      <c r="F3458" s="7"/>
      <c r="G3458" s="10"/>
      <c r="H3458" s="7"/>
      <c r="I3458" s="7"/>
      <c r="J3458" s="7"/>
      <c r="K3458" s="7"/>
      <c r="L3458" s="7"/>
      <c r="M3458" s="7"/>
      <c r="N3458" s="7"/>
      <c r="O3458" s="10"/>
      <c r="P3458" s="10"/>
      <c r="Q3458" s="11"/>
    </row>
    <row r="3459">
      <c r="A3459" s="13"/>
      <c r="B3459" s="7"/>
      <c r="C3459" s="7"/>
      <c r="D3459" s="7"/>
      <c r="E3459" s="7"/>
      <c r="F3459" s="7"/>
      <c r="G3459" s="10"/>
      <c r="H3459" s="7"/>
      <c r="I3459" s="7"/>
      <c r="J3459" s="7"/>
      <c r="K3459" s="7"/>
      <c r="L3459" s="7"/>
      <c r="M3459" s="7"/>
      <c r="N3459" s="7"/>
      <c r="O3459" s="10"/>
      <c r="P3459" s="10"/>
      <c r="Q3459" s="11"/>
    </row>
    <row r="3460">
      <c r="A3460" s="13"/>
      <c r="B3460" s="7"/>
      <c r="C3460" s="7"/>
      <c r="D3460" s="7"/>
      <c r="E3460" s="7"/>
      <c r="F3460" s="7"/>
      <c r="G3460" s="10"/>
      <c r="H3460" s="7"/>
      <c r="I3460" s="7"/>
      <c r="J3460" s="7"/>
      <c r="K3460" s="7"/>
      <c r="L3460" s="7"/>
      <c r="M3460" s="7"/>
      <c r="N3460" s="7"/>
      <c r="O3460" s="10"/>
      <c r="P3460" s="10"/>
      <c r="Q3460" s="11"/>
    </row>
    <row r="3461">
      <c r="A3461" s="13"/>
      <c r="B3461" s="7"/>
      <c r="C3461" s="7"/>
      <c r="D3461" s="7"/>
      <c r="E3461" s="7"/>
      <c r="F3461" s="7"/>
      <c r="G3461" s="10"/>
      <c r="H3461" s="7"/>
      <c r="I3461" s="7"/>
      <c r="J3461" s="7"/>
      <c r="K3461" s="7"/>
      <c r="L3461" s="7"/>
      <c r="M3461" s="7"/>
      <c r="N3461" s="7"/>
      <c r="O3461" s="10"/>
      <c r="P3461" s="10"/>
      <c r="Q3461" s="11"/>
    </row>
    <row r="3462">
      <c r="A3462" s="13"/>
      <c r="B3462" s="7"/>
      <c r="C3462" s="7"/>
      <c r="D3462" s="7"/>
      <c r="E3462" s="7"/>
      <c r="F3462" s="7"/>
      <c r="G3462" s="10"/>
      <c r="H3462" s="7"/>
      <c r="I3462" s="7"/>
      <c r="J3462" s="7"/>
      <c r="K3462" s="7"/>
      <c r="L3462" s="7"/>
      <c r="M3462" s="7"/>
      <c r="N3462" s="7"/>
      <c r="O3462" s="10"/>
      <c r="P3462" s="10"/>
      <c r="Q3462" s="11"/>
    </row>
    <row r="3463">
      <c r="A3463" s="13"/>
      <c r="B3463" s="7"/>
      <c r="C3463" s="7"/>
      <c r="D3463" s="7"/>
      <c r="E3463" s="7"/>
      <c r="F3463" s="7"/>
      <c r="G3463" s="10"/>
      <c r="H3463" s="7"/>
      <c r="I3463" s="7"/>
      <c r="J3463" s="7"/>
      <c r="K3463" s="7"/>
      <c r="L3463" s="7"/>
      <c r="M3463" s="7"/>
      <c r="N3463" s="7"/>
      <c r="O3463" s="10"/>
      <c r="P3463" s="10"/>
      <c r="Q3463" s="11"/>
    </row>
    <row r="3464">
      <c r="A3464" s="13"/>
      <c r="B3464" s="7"/>
      <c r="C3464" s="7"/>
      <c r="D3464" s="7"/>
      <c r="E3464" s="7"/>
      <c r="F3464" s="7"/>
      <c r="G3464" s="10"/>
      <c r="H3464" s="7"/>
      <c r="I3464" s="7"/>
      <c r="J3464" s="7"/>
      <c r="K3464" s="7"/>
      <c r="L3464" s="7"/>
      <c r="M3464" s="7"/>
      <c r="N3464" s="7"/>
      <c r="O3464" s="10"/>
      <c r="P3464" s="10"/>
      <c r="Q3464" s="11"/>
    </row>
    <row r="3465">
      <c r="A3465" s="13"/>
      <c r="B3465" s="7"/>
      <c r="C3465" s="7"/>
      <c r="D3465" s="7"/>
      <c r="E3465" s="7"/>
      <c r="F3465" s="7"/>
      <c r="G3465" s="10"/>
      <c r="H3465" s="7"/>
      <c r="I3465" s="7"/>
      <c r="J3465" s="7"/>
      <c r="K3465" s="7"/>
      <c r="L3465" s="7"/>
      <c r="M3465" s="7"/>
      <c r="N3465" s="7"/>
      <c r="O3465" s="10"/>
      <c r="P3465" s="10"/>
      <c r="Q3465" s="11"/>
    </row>
    <row r="3466">
      <c r="A3466" s="13"/>
      <c r="B3466" s="7"/>
      <c r="C3466" s="7"/>
      <c r="D3466" s="7"/>
      <c r="E3466" s="7"/>
      <c r="F3466" s="7"/>
      <c r="G3466" s="10"/>
      <c r="H3466" s="7"/>
      <c r="I3466" s="7"/>
      <c r="J3466" s="7"/>
      <c r="K3466" s="7"/>
      <c r="L3466" s="7"/>
      <c r="M3466" s="7"/>
      <c r="N3466" s="7"/>
      <c r="O3466" s="10"/>
      <c r="P3466" s="10"/>
      <c r="Q3466" s="11"/>
    </row>
    <row r="3467">
      <c r="A3467" s="13"/>
      <c r="B3467" s="7"/>
      <c r="C3467" s="7"/>
      <c r="D3467" s="7"/>
      <c r="E3467" s="7"/>
      <c r="F3467" s="7"/>
      <c r="G3467" s="10"/>
      <c r="H3467" s="7"/>
      <c r="I3467" s="7"/>
      <c r="J3467" s="7"/>
      <c r="K3467" s="7"/>
      <c r="L3467" s="7"/>
      <c r="M3467" s="7"/>
      <c r="N3467" s="7"/>
      <c r="O3467" s="10"/>
      <c r="P3467" s="10"/>
      <c r="Q3467" s="11"/>
    </row>
    <row r="3468">
      <c r="A3468" s="13"/>
      <c r="B3468" s="7"/>
      <c r="C3468" s="7"/>
      <c r="D3468" s="7"/>
      <c r="E3468" s="7"/>
      <c r="F3468" s="7"/>
      <c r="G3468" s="10"/>
      <c r="H3468" s="7"/>
      <c r="I3468" s="7"/>
      <c r="J3468" s="7"/>
      <c r="K3468" s="7"/>
      <c r="L3468" s="7"/>
      <c r="M3468" s="7"/>
      <c r="N3468" s="7"/>
      <c r="O3468" s="10"/>
      <c r="P3468" s="10"/>
      <c r="Q3468" s="11"/>
    </row>
    <row r="3469">
      <c r="A3469" s="13"/>
      <c r="B3469" s="7"/>
      <c r="C3469" s="7"/>
      <c r="D3469" s="7"/>
      <c r="E3469" s="7"/>
      <c r="F3469" s="7"/>
      <c r="G3469" s="10"/>
      <c r="H3469" s="7"/>
      <c r="I3469" s="7"/>
      <c r="J3469" s="7"/>
      <c r="K3469" s="7"/>
      <c r="L3469" s="7"/>
      <c r="M3469" s="7"/>
      <c r="N3469" s="7"/>
      <c r="O3469" s="10"/>
      <c r="P3469" s="10"/>
      <c r="Q3469" s="11"/>
    </row>
    <row r="3470">
      <c r="A3470" s="13"/>
      <c r="B3470" s="7"/>
      <c r="C3470" s="7"/>
      <c r="D3470" s="7"/>
      <c r="E3470" s="7"/>
      <c r="F3470" s="7"/>
      <c r="G3470" s="10"/>
      <c r="H3470" s="7"/>
      <c r="I3470" s="7"/>
      <c r="J3470" s="7"/>
      <c r="K3470" s="7"/>
      <c r="L3470" s="7"/>
      <c r="M3470" s="7"/>
      <c r="N3470" s="7"/>
      <c r="O3470" s="10"/>
      <c r="P3470" s="10"/>
      <c r="Q3470" s="11"/>
    </row>
    <row r="3471">
      <c r="A3471" s="13"/>
      <c r="B3471" s="7"/>
      <c r="C3471" s="7"/>
      <c r="D3471" s="7"/>
      <c r="E3471" s="7"/>
      <c r="F3471" s="7"/>
      <c r="G3471" s="10"/>
      <c r="H3471" s="7"/>
      <c r="I3471" s="7"/>
      <c r="J3471" s="7"/>
      <c r="K3471" s="7"/>
      <c r="L3471" s="7"/>
      <c r="M3471" s="7"/>
      <c r="N3471" s="7"/>
      <c r="O3471" s="10"/>
      <c r="P3471" s="10"/>
      <c r="Q3471" s="11"/>
    </row>
    <row r="3472">
      <c r="A3472" s="13"/>
      <c r="B3472" s="7"/>
      <c r="C3472" s="7"/>
      <c r="D3472" s="7"/>
      <c r="E3472" s="7"/>
      <c r="F3472" s="7"/>
      <c r="G3472" s="10"/>
      <c r="H3472" s="7"/>
      <c r="I3472" s="7"/>
      <c r="J3472" s="7"/>
      <c r="K3472" s="7"/>
      <c r="L3472" s="7"/>
      <c r="M3472" s="7"/>
      <c r="N3472" s="7"/>
      <c r="O3472" s="10"/>
      <c r="P3472" s="10"/>
      <c r="Q3472" s="11"/>
    </row>
    <row r="3473">
      <c r="A3473" s="13"/>
      <c r="B3473" s="7"/>
      <c r="C3473" s="7"/>
      <c r="D3473" s="7"/>
      <c r="E3473" s="7"/>
      <c r="F3473" s="7"/>
      <c r="G3473" s="10"/>
      <c r="H3473" s="7"/>
      <c r="I3473" s="7"/>
      <c r="J3473" s="7"/>
      <c r="K3473" s="7"/>
      <c r="L3473" s="7"/>
      <c r="M3473" s="7"/>
      <c r="N3473" s="7"/>
      <c r="O3473" s="10"/>
      <c r="P3473" s="10"/>
      <c r="Q3473" s="11"/>
    </row>
    <row r="3474">
      <c r="A3474" s="13"/>
      <c r="B3474" s="7"/>
      <c r="C3474" s="7"/>
      <c r="D3474" s="7"/>
      <c r="E3474" s="7"/>
      <c r="F3474" s="7"/>
      <c r="G3474" s="10"/>
      <c r="H3474" s="7"/>
      <c r="I3474" s="7"/>
      <c r="J3474" s="7"/>
      <c r="K3474" s="7"/>
      <c r="L3474" s="7"/>
      <c r="M3474" s="7"/>
      <c r="N3474" s="7"/>
      <c r="O3474" s="10"/>
      <c r="P3474" s="10"/>
      <c r="Q3474" s="11"/>
    </row>
    <row r="3475">
      <c r="A3475" s="13"/>
      <c r="B3475" s="7"/>
      <c r="C3475" s="7"/>
      <c r="D3475" s="7"/>
      <c r="E3475" s="7"/>
      <c r="F3475" s="7"/>
      <c r="G3475" s="10"/>
      <c r="H3475" s="7"/>
      <c r="I3475" s="7"/>
      <c r="J3475" s="7"/>
      <c r="K3475" s="7"/>
      <c r="L3475" s="7"/>
      <c r="M3475" s="7"/>
      <c r="N3475" s="7"/>
      <c r="O3475" s="10"/>
      <c r="P3475" s="10"/>
      <c r="Q3475" s="11"/>
    </row>
    <row r="3476">
      <c r="A3476" s="13"/>
      <c r="B3476" s="7"/>
      <c r="C3476" s="7"/>
      <c r="D3476" s="7"/>
      <c r="E3476" s="7"/>
      <c r="F3476" s="7"/>
      <c r="G3476" s="10"/>
      <c r="H3476" s="7"/>
      <c r="I3476" s="7"/>
      <c r="J3476" s="7"/>
      <c r="K3476" s="7"/>
      <c r="L3476" s="7"/>
      <c r="M3476" s="7"/>
      <c r="N3476" s="7"/>
      <c r="O3476" s="10"/>
      <c r="P3476" s="10"/>
      <c r="Q3476" s="11"/>
    </row>
    <row r="3477">
      <c r="A3477" s="13"/>
      <c r="B3477" s="7"/>
      <c r="C3477" s="7"/>
      <c r="D3477" s="7"/>
      <c r="E3477" s="7"/>
      <c r="F3477" s="7"/>
      <c r="G3477" s="10"/>
      <c r="H3477" s="7"/>
      <c r="I3477" s="7"/>
      <c r="J3477" s="7"/>
      <c r="K3477" s="7"/>
      <c r="L3477" s="7"/>
      <c r="M3477" s="7"/>
      <c r="N3477" s="7"/>
      <c r="O3477" s="10"/>
      <c r="P3477" s="10"/>
      <c r="Q3477" s="11"/>
    </row>
    <row r="3478">
      <c r="A3478" s="13"/>
      <c r="B3478" s="7"/>
      <c r="C3478" s="7"/>
      <c r="D3478" s="7"/>
      <c r="E3478" s="7"/>
      <c r="F3478" s="7"/>
      <c r="G3478" s="10"/>
      <c r="H3478" s="7"/>
      <c r="I3478" s="7"/>
      <c r="J3478" s="7"/>
      <c r="K3478" s="7"/>
      <c r="L3478" s="7"/>
      <c r="M3478" s="7"/>
      <c r="N3478" s="7"/>
      <c r="O3478" s="10"/>
      <c r="P3478" s="10"/>
      <c r="Q3478" s="11"/>
    </row>
    <row r="3479">
      <c r="A3479" s="13"/>
      <c r="B3479" s="7"/>
      <c r="C3479" s="7"/>
      <c r="D3479" s="7"/>
      <c r="E3479" s="7"/>
      <c r="F3479" s="7"/>
      <c r="G3479" s="10"/>
      <c r="H3479" s="7"/>
      <c r="I3479" s="7"/>
      <c r="J3479" s="7"/>
      <c r="K3479" s="7"/>
      <c r="L3479" s="7"/>
      <c r="M3479" s="7"/>
      <c r="N3479" s="7"/>
      <c r="O3479" s="10"/>
      <c r="P3479" s="10"/>
      <c r="Q3479" s="11"/>
    </row>
    <row r="3480">
      <c r="A3480" s="13"/>
      <c r="B3480" s="7"/>
      <c r="C3480" s="7"/>
      <c r="D3480" s="7"/>
      <c r="E3480" s="7"/>
      <c r="F3480" s="7"/>
      <c r="G3480" s="10"/>
      <c r="H3480" s="7"/>
      <c r="I3480" s="7"/>
      <c r="J3480" s="7"/>
      <c r="K3480" s="7"/>
      <c r="L3480" s="7"/>
      <c r="M3480" s="7"/>
      <c r="N3480" s="7"/>
      <c r="O3480" s="10"/>
      <c r="P3480" s="10"/>
      <c r="Q3480" s="11"/>
    </row>
    <row r="3481">
      <c r="A3481" s="13"/>
      <c r="B3481" s="7"/>
      <c r="C3481" s="7"/>
      <c r="D3481" s="7"/>
      <c r="E3481" s="7"/>
      <c r="F3481" s="7"/>
      <c r="G3481" s="10"/>
      <c r="H3481" s="7"/>
      <c r="I3481" s="7"/>
      <c r="J3481" s="7"/>
      <c r="K3481" s="7"/>
      <c r="L3481" s="7"/>
      <c r="M3481" s="7"/>
      <c r="N3481" s="7"/>
      <c r="O3481" s="10"/>
      <c r="P3481" s="10"/>
      <c r="Q3481" s="11"/>
    </row>
    <row r="3482">
      <c r="A3482" s="13"/>
      <c r="B3482" s="7"/>
      <c r="C3482" s="7"/>
      <c r="D3482" s="7"/>
      <c r="E3482" s="7"/>
      <c r="F3482" s="7"/>
      <c r="G3482" s="10"/>
      <c r="H3482" s="7"/>
      <c r="I3482" s="7"/>
      <c r="J3482" s="7"/>
      <c r="K3482" s="7"/>
      <c r="L3482" s="7"/>
      <c r="M3482" s="7"/>
      <c r="N3482" s="7"/>
      <c r="O3482" s="10"/>
      <c r="P3482" s="10"/>
      <c r="Q3482" s="11"/>
    </row>
    <row r="3483">
      <c r="A3483" s="13"/>
      <c r="B3483" s="7"/>
      <c r="C3483" s="7"/>
      <c r="D3483" s="7"/>
      <c r="E3483" s="7"/>
      <c r="F3483" s="7"/>
      <c r="G3483" s="10"/>
      <c r="H3483" s="7"/>
      <c r="I3483" s="7"/>
      <c r="J3483" s="7"/>
      <c r="K3483" s="7"/>
      <c r="L3483" s="7"/>
      <c r="M3483" s="7"/>
      <c r="N3483" s="7"/>
      <c r="O3483" s="10"/>
      <c r="P3483" s="10"/>
      <c r="Q3483" s="11"/>
    </row>
    <row r="3484">
      <c r="A3484" s="13"/>
      <c r="B3484" s="7"/>
      <c r="C3484" s="7"/>
      <c r="D3484" s="7"/>
      <c r="E3484" s="7"/>
      <c r="F3484" s="7"/>
      <c r="G3484" s="10"/>
      <c r="H3484" s="7"/>
      <c r="I3484" s="7"/>
      <c r="J3484" s="7"/>
      <c r="K3484" s="7"/>
      <c r="L3484" s="7"/>
      <c r="M3484" s="7"/>
      <c r="N3484" s="7"/>
      <c r="O3484" s="10"/>
      <c r="P3484" s="10"/>
      <c r="Q3484" s="11"/>
    </row>
    <row r="3485">
      <c r="A3485" s="13"/>
      <c r="B3485" s="7"/>
      <c r="C3485" s="7"/>
      <c r="D3485" s="7"/>
      <c r="E3485" s="7"/>
      <c r="F3485" s="7"/>
      <c r="G3485" s="10"/>
      <c r="H3485" s="7"/>
      <c r="I3485" s="7"/>
      <c r="J3485" s="7"/>
      <c r="K3485" s="7"/>
      <c r="L3485" s="7"/>
      <c r="M3485" s="7"/>
      <c r="N3485" s="7"/>
      <c r="O3485" s="10"/>
      <c r="P3485" s="10"/>
      <c r="Q3485" s="11"/>
    </row>
    <row r="3486">
      <c r="A3486" s="13"/>
      <c r="B3486" s="7"/>
      <c r="C3486" s="7"/>
      <c r="D3486" s="7"/>
      <c r="E3486" s="7"/>
      <c r="F3486" s="7"/>
      <c r="G3486" s="10"/>
      <c r="H3486" s="7"/>
      <c r="I3486" s="7"/>
      <c r="J3486" s="7"/>
      <c r="K3486" s="7"/>
      <c r="L3486" s="7"/>
      <c r="M3486" s="7"/>
      <c r="N3486" s="7"/>
      <c r="O3486" s="10"/>
      <c r="P3486" s="10"/>
      <c r="Q3486" s="11"/>
    </row>
    <row r="3487">
      <c r="A3487" s="13"/>
      <c r="B3487" s="7"/>
      <c r="C3487" s="7"/>
      <c r="D3487" s="7"/>
      <c r="E3487" s="7"/>
      <c r="F3487" s="7"/>
      <c r="G3487" s="10"/>
      <c r="H3487" s="7"/>
      <c r="I3487" s="7"/>
      <c r="J3487" s="7"/>
      <c r="K3487" s="7"/>
      <c r="L3487" s="7"/>
      <c r="M3487" s="7"/>
      <c r="N3487" s="7"/>
      <c r="O3487" s="10"/>
      <c r="P3487" s="10"/>
      <c r="Q3487" s="11"/>
    </row>
    <row r="3488">
      <c r="A3488" s="13"/>
      <c r="B3488" s="7"/>
      <c r="C3488" s="7"/>
      <c r="D3488" s="7"/>
      <c r="E3488" s="7"/>
      <c r="F3488" s="7"/>
      <c r="G3488" s="10"/>
      <c r="H3488" s="7"/>
      <c r="I3488" s="7"/>
      <c r="J3488" s="7"/>
      <c r="K3488" s="7"/>
      <c r="L3488" s="7"/>
      <c r="M3488" s="7"/>
      <c r="N3488" s="7"/>
      <c r="O3488" s="10"/>
      <c r="P3488" s="10"/>
      <c r="Q3488" s="11"/>
    </row>
    <row r="3489">
      <c r="A3489" s="13"/>
      <c r="B3489" s="7"/>
      <c r="C3489" s="7"/>
      <c r="D3489" s="7"/>
      <c r="E3489" s="7"/>
      <c r="F3489" s="7"/>
      <c r="G3489" s="10"/>
      <c r="H3489" s="7"/>
      <c r="I3489" s="7"/>
      <c r="J3489" s="7"/>
      <c r="K3489" s="7"/>
      <c r="L3489" s="7"/>
      <c r="M3489" s="7"/>
      <c r="N3489" s="7"/>
      <c r="O3489" s="10"/>
      <c r="P3489" s="10"/>
      <c r="Q3489" s="11"/>
    </row>
    <row r="3490">
      <c r="A3490" s="13"/>
      <c r="B3490" s="7"/>
      <c r="C3490" s="7"/>
      <c r="D3490" s="7"/>
      <c r="E3490" s="7"/>
      <c r="F3490" s="7"/>
      <c r="G3490" s="10"/>
      <c r="H3490" s="7"/>
      <c r="I3490" s="7"/>
      <c r="J3490" s="7"/>
      <c r="K3490" s="7"/>
      <c r="L3490" s="7"/>
      <c r="M3490" s="7"/>
      <c r="N3490" s="7"/>
      <c r="O3490" s="10"/>
      <c r="P3490" s="10"/>
      <c r="Q3490" s="11"/>
    </row>
    <row r="3491">
      <c r="A3491" s="13"/>
      <c r="B3491" s="7"/>
      <c r="C3491" s="7"/>
      <c r="D3491" s="7"/>
      <c r="E3491" s="7"/>
      <c r="F3491" s="7"/>
      <c r="G3491" s="10"/>
      <c r="H3491" s="7"/>
      <c r="I3491" s="7"/>
      <c r="J3491" s="7"/>
      <c r="K3491" s="7"/>
      <c r="L3491" s="7"/>
      <c r="M3491" s="7"/>
      <c r="N3491" s="7"/>
      <c r="O3491" s="10"/>
      <c r="P3491" s="10"/>
      <c r="Q3491" s="11"/>
    </row>
    <row r="3492">
      <c r="A3492" s="13"/>
      <c r="B3492" s="7"/>
      <c r="C3492" s="7"/>
      <c r="D3492" s="7"/>
      <c r="E3492" s="7"/>
      <c r="F3492" s="7"/>
      <c r="G3492" s="10"/>
      <c r="H3492" s="7"/>
      <c r="I3492" s="7"/>
      <c r="J3492" s="7"/>
      <c r="K3492" s="7"/>
      <c r="L3492" s="7"/>
      <c r="M3492" s="7"/>
      <c r="N3492" s="7"/>
      <c r="O3492" s="10"/>
      <c r="P3492" s="10"/>
      <c r="Q3492" s="11"/>
    </row>
    <row r="3493">
      <c r="A3493" s="13"/>
      <c r="B3493" s="7"/>
      <c r="C3493" s="7"/>
      <c r="D3493" s="7"/>
      <c r="E3493" s="7"/>
      <c r="F3493" s="7"/>
      <c r="G3493" s="10"/>
      <c r="H3493" s="7"/>
      <c r="I3493" s="7"/>
      <c r="J3493" s="7"/>
      <c r="K3493" s="7"/>
      <c r="L3493" s="7"/>
      <c r="M3493" s="7"/>
      <c r="N3493" s="7"/>
      <c r="O3493" s="10"/>
      <c r="P3493" s="10"/>
      <c r="Q3493" s="11"/>
    </row>
    <row r="3494">
      <c r="A3494" s="13"/>
      <c r="B3494" s="7"/>
      <c r="C3494" s="7"/>
      <c r="D3494" s="7"/>
      <c r="E3494" s="7"/>
      <c r="F3494" s="7"/>
      <c r="G3494" s="10"/>
      <c r="H3494" s="7"/>
      <c r="I3494" s="7"/>
      <c r="J3494" s="7"/>
      <c r="K3494" s="7"/>
      <c r="L3494" s="7"/>
      <c r="M3494" s="7"/>
      <c r="N3494" s="7"/>
      <c r="O3494" s="10"/>
      <c r="P3494" s="10"/>
      <c r="Q3494" s="11"/>
    </row>
    <row r="3495">
      <c r="A3495" s="13"/>
      <c r="B3495" s="7"/>
      <c r="C3495" s="7"/>
      <c r="D3495" s="7"/>
      <c r="E3495" s="7"/>
      <c r="F3495" s="7"/>
      <c r="G3495" s="10"/>
      <c r="H3495" s="7"/>
      <c r="I3495" s="7"/>
      <c r="J3495" s="7"/>
      <c r="K3495" s="7"/>
      <c r="L3495" s="7"/>
      <c r="M3495" s="7"/>
      <c r="N3495" s="7"/>
      <c r="O3495" s="10"/>
      <c r="P3495" s="10"/>
      <c r="Q3495" s="11"/>
    </row>
    <row r="3496">
      <c r="A3496" s="13"/>
      <c r="B3496" s="7"/>
      <c r="C3496" s="7"/>
      <c r="D3496" s="7"/>
      <c r="E3496" s="7"/>
      <c r="F3496" s="7"/>
      <c r="G3496" s="10"/>
      <c r="H3496" s="7"/>
      <c r="I3496" s="7"/>
      <c r="J3496" s="7"/>
      <c r="K3496" s="7"/>
      <c r="L3496" s="7"/>
      <c r="M3496" s="7"/>
      <c r="N3496" s="7"/>
      <c r="O3496" s="10"/>
      <c r="P3496" s="10"/>
      <c r="Q3496" s="11"/>
    </row>
    <row r="3497">
      <c r="A3497" s="13"/>
      <c r="B3497" s="7"/>
      <c r="C3497" s="7"/>
      <c r="D3497" s="7"/>
      <c r="E3497" s="7"/>
      <c r="F3497" s="7"/>
      <c r="G3497" s="10"/>
      <c r="H3497" s="7"/>
      <c r="I3497" s="7"/>
      <c r="J3497" s="7"/>
      <c r="K3497" s="7"/>
      <c r="L3497" s="7"/>
      <c r="M3497" s="7"/>
      <c r="N3497" s="7"/>
      <c r="O3497" s="10"/>
      <c r="P3497" s="10"/>
      <c r="Q3497" s="11"/>
    </row>
    <row r="3498">
      <c r="A3498" s="13"/>
      <c r="B3498" s="7"/>
      <c r="C3498" s="7"/>
      <c r="D3498" s="7"/>
      <c r="E3498" s="7"/>
      <c r="F3498" s="7"/>
      <c r="G3498" s="10"/>
      <c r="H3498" s="7"/>
      <c r="I3498" s="7"/>
      <c r="J3498" s="7"/>
      <c r="K3498" s="7"/>
      <c r="L3498" s="7"/>
      <c r="M3498" s="7"/>
      <c r="N3498" s="7"/>
      <c r="O3498" s="10"/>
      <c r="P3498" s="10"/>
      <c r="Q3498" s="11"/>
    </row>
    <row r="3499">
      <c r="A3499" s="13"/>
      <c r="B3499" s="7"/>
      <c r="C3499" s="7"/>
      <c r="D3499" s="7"/>
      <c r="E3499" s="7"/>
      <c r="F3499" s="7"/>
      <c r="G3499" s="10"/>
      <c r="H3499" s="7"/>
      <c r="I3499" s="7"/>
      <c r="J3499" s="7"/>
      <c r="K3499" s="7"/>
      <c r="L3499" s="7"/>
      <c r="M3499" s="7"/>
      <c r="N3499" s="7"/>
      <c r="O3499" s="10"/>
      <c r="P3499" s="10"/>
      <c r="Q3499" s="11"/>
    </row>
    <row r="3500">
      <c r="A3500" s="13"/>
      <c r="B3500" s="7"/>
      <c r="C3500" s="7"/>
      <c r="D3500" s="7"/>
      <c r="E3500" s="7"/>
      <c r="F3500" s="7"/>
      <c r="G3500" s="10"/>
      <c r="H3500" s="7"/>
      <c r="I3500" s="7"/>
      <c r="J3500" s="7"/>
      <c r="K3500" s="7"/>
      <c r="L3500" s="7"/>
      <c r="M3500" s="7"/>
      <c r="N3500" s="7"/>
      <c r="O3500" s="10"/>
      <c r="P3500" s="10"/>
      <c r="Q3500" s="11"/>
    </row>
    <row r="3501">
      <c r="A3501" s="13"/>
      <c r="B3501" s="7"/>
      <c r="C3501" s="7"/>
      <c r="D3501" s="7"/>
      <c r="E3501" s="7"/>
      <c r="F3501" s="7"/>
      <c r="G3501" s="10"/>
      <c r="H3501" s="7"/>
      <c r="I3501" s="7"/>
      <c r="J3501" s="7"/>
      <c r="K3501" s="7"/>
      <c r="L3501" s="7"/>
      <c r="M3501" s="7"/>
      <c r="N3501" s="7"/>
      <c r="O3501" s="10"/>
      <c r="P3501" s="10"/>
      <c r="Q3501" s="11"/>
    </row>
    <row r="3502">
      <c r="A3502" s="13"/>
      <c r="B3502" s="7"/>
      <c r="C3502" s="7"/>
      <c r="D3502" s="7"/>
      <c r="E3502" s="7"/>
      <c r="F3502" s="7"/>
      <c r="G3502" s="10"/>
      <c r="H3502" s="7"/>
      <c r="I3502" s="7"/>
      <c r="J3502" s="7"/>
      <c r="K3502" s="7"/>
      <c r="L3502" s="7"/>
      <c r="M3502" s="7"/>
      <c r="N3502" s="7"/>
      <c r="O3502" s="10"/>
      <c r="P3502" s="10"/>
      <c r="Q3502" s="11"/>
    </row>
    <row r="3503">
      <c r="A3503" s="13"/>
      <c r="B3503" s="7"/>
      <c r="C3503" s="7"/>
      <c r="D3503" s="7"/>
      <c r="E3503" s="7"/>
      <c r="F3503" s="7"/>
      <c r="G3503" s="10"/>
      <c r="H3503" s="7"/>
      <c r="I3503" s="7"/>
      <c r="J3503" s="7"/>
      <c r="K3503" s="7"/>
      <c r="L3503" s="7"/>
      <c r="M3503" s="7"/>
      <c r="N3503" s="7"/>
      <c r="O3503" s="10"/>
      <c r="P3503" s="10"/>
      <c r="Q3503" s="11"/>
    </row>
    <row r="3504">
      <c r="A3504" s="13"/>
      <c r="B3504" s="7"/>
      <c r="C3504" s="7"/>
      <c r="D3504" s="7"/>
      <c r="E3504" s="7"/>
      <c r="F3504" s="7"/>
      <c r="G3504" s="10"/>
      <c r="H3504" s="7"/>
      <c r="I3504" s="7"/>
      <c r="J3504" s="7"/>
      <c r="K3504" s="7"/>
      <c r="L3504" s="7"/>
      <c r="M3504" s="7"/>
      <c r="N3504" s="7"/>
      <c r="O3504" s="10"/>
      <c r="P3504" s="10"/>
      <c r="Q3504" s="11"/>
    </row>
    <row r="3505">
      <c r="A3505" s="13"/>
      <c r="B3505" s="7"/>
      <c r="C3505" s="7"/>
      <c r="D3505" s="7"/>
      <c r="E3505" s="7"/>
      <c r="F3505" s="7"/>
      <c r="G3505" s="10"/>
      <c r="H3505" s="7"/>
      <c r="I3505" s="7"/>
      <c r="J3505" s="7"/>
      <c r="K3505" s="7"/>
      <c r="L3505" s="7"/>
      <c r="M3505" s="7"/>
      <c r="N3505" s="7"/>
      <c r="O3505" s="10"/>
      <c r="P3505" s="10"/>
      <c r="Q3505" s="11"/>
    </row>
    <row r="3506">
      <c r="A3506" s="13"/>
      <c r="B3506" s="7"/>
      <c r="C3506" s="7"/>
      <c r="D3506" s="7"/>
      <c r="E3506" s="7"/>
      <c r="F3506" s="7"/>
      <c r="G3506" s="10"/>
      <c r="H3506" s="7"/>
      <c r="I3506" s="7"/>
      <c r="J3506" s="7"/>
      <c r="K3506" s="7"/>
      <c r="L3506" s="7"/>
      <c r="M3506" s="7"/>
      <c r="N3506" s="7"/>
      <c r="O3506" s="10"/>
      <c r="P3506" s="10"/>
      <c r="Q3506" s="11"/>
    </row>
    <row r="3507">
      <c r="A3507" s="13"/>
      <c r="B3507" s="7"/>
      <c r="C3507" s="7"/>
      <c r="D3507" s="7"/>
      <c r="E3507" s="7"/>
      <c r="F3507" s="7"/>
      <c r="G3507" s="10"/>
      <c r="H3507" s="7"/>
      <c r="I3507" s="7"/>
      <c r="J3507" s="7"/>
      <c r="K3507" s="7"/>
      <c r="L3507" s="7"/>
      <c r="M3507" s="7"/>
      <c r="N3507" s="7"/>
      <c r="O3507" s="10"/>
      <c r="P3507" s="10"/>
      <c r="Q3507" s="11"/>
    </row>
    <row r="3508">
      <c r="A3508" s="13"/>
      <c r="B3508" s="7"/>
      <c r="C3508" s="7"/>
      <c r="D3508" s="7"/>
      <c r="E3508" s="7"/>
      <c r="F3508" s="7"/>
      <c r="G3508" s="10"/>
      <c r="H3508" s="7"/>
      <c r="I3508" s="7"/>
      <c r="J3508" s="7"/>
      <c r="K3508" s="7"/>
      <c r="L3508" s="7"/>
      <c r="M3508" s="7"/>
      <c r="N3508" s="7"/>
      <c r="O3508" s="10"/>
      <c r="P3508" s="10"/>
      <c r="Q3508" s="11"/>
    </row>
    <row r="3509">
      <c r="A3509" s="13"/>
      <c r="B3509" s="7"/>
      <c r="C3509" s="7"/>
      <c r="D3509" s="7"/>
      <c r="E3509" s="7"/>
      <c r="F3509" s="7"/>
      <c r="G3509" s="10"/>
      <c r="H3509" s="7"/>
      <c r="I3509" s="7"/>
      <c r="J3509" s="7"/>
      <c r="K3509" s="7"/>
      <c r="L3509" s="7"/>
      <c r="M3509" s="7"/>
      <c r="N3509" s="7"/>
      <c r="O3509" s="10"/>
      <c r="P3509" s="10"/>
      <c r="Q3509" s="11"/>
    </row>
    <row r="3510">
      <c r="A3510" s="13"/>
      <c r="B3510" s="7"/>
      <c r="C3510" s="7"/>
      <c r="D3510" s="7"/>
      <c r="E3510" s="7"/>
      <c r="F3510" s="7"/>
      <c r="G3510" s="10"/>
      <c r="H3510" s="7"/>
      <c r="I3510" s="7"/>
      <c r="J3510" s="7"/>
      <c r="K3510" s="7"/>
      <c r="L3510" s="7"/>
      <c r="M3510" s="7"/>
      <c r="N3510" s="7"/>
      <c r="O3510" s="10"/>
      <c r="P3510" s="10"/>
      <c r="Q3510" s="11"/>
    </row>
    <row r="3511">
      <c r="A3511" s="13"/>
      <c r="B3511" s="7"/>
      <c r="C3511" s="7"/>
      <c r="D3511" s="7"/>
      <c r="E3511" s="7"/>
      <c r="F3511" s="7"/>
      <c r="G3511" s="10"/>
      <c r="H3511" s="7"/>
      <c r="I3511" s="7"/>
      <c r="J3511" s="7"/>
      <c r="K3511" s="7"/>
      <c r="L3511" s="7"/>
      <c r="M3511" s="7"/>
      <c r="N3511" s="7"/>
      <c r="O3511" s="10"/>
      <c r="P3511" s="10"/>
      <c r="Q3511" s="11"/>
    </row>
    <row r="3512">
      <c r="A3512" s="13"/>
      <c r="B3512" s="7"/>
      <c r="C3512" s="7"/>
      <c r="D3512" s="7"/>
      <c r="E3512" s="7"/>
      <c r="F3512" s="7"/>
      <c r="G3512" s="10"/>
      <c r="H3512" s="7"/>
      <c r="I3512" s="7"/>
      <c r="J3512" s="7"/>
      <c r="K3512" s="7"/>
      <c r="L3512" s="7"/>
      <c r="M3512" s="7"/>
      <c r="N3512" s="7"/>
      <c r="O3512" s="10"/>
      <c r="P3512" s="10"/>
      <c r="Q3512" s="11"/>
    </row>
    <row r="3513">
      <c r="A3513" s="13"/>
      <c r="B3513" s="7"/>
      <c r="C3513" s="7"/>
      <c r="D3513" s="7"/>
      <c r="E3513" s="7"/>
      <c r="F3513" s="7"/>
      <c r="G3513" s="10"/>
      <c r="H3513" s="7"/>
      <c r="I3513" s="7"/>
      <c r="J3513" s="7"/>
      <c r="K3513" s="7"/>
      <c r="L3513" s="7"/>
      <c r="M3513" s="7"/>
      <c r="N3513" s="7"/>
      <c r="O3513" s="10"/>
      <c r="P3513" s="10"/>
      <c r="Q3513" s="11"/>
    </row>
    <row r="3514">
      <c r="A3514" s="13"/>
      <c r="B3514" s="7"/>
      <c r="C3514" s="7"/>
      <c r="D3514" s="7"/>
      <c r="E3514" s="7"/>
      <c r="F3514" s="7"/>
      <c r="G3514" s="10"/>
      <c r="H3514" s="7"/>
      <c r="I3514" s="7"/>
      <c r="J3514" s="7"/>
      <c r="K3514" s="7"/>
      <c r="L3514" s="7"/>
      <c r="M3514" s="7"/>
      <c r="N3514" s="7"/>
      <c r="O3514" s="10"/>
      <c r="P3514" s="10"/>
      <c r="Q3514" s="11"/>
    </row>
    <row r="3515">
      <c r="A3515" s="13"/>
      <c r="B3515" s="7"/>
      <c r="C3515" s="7"/>
      <c r="D3515" s="7"/>
      <c r="E3515" s="7"/>
      <c r="F3515" s="7"/>
      <c r="G3515" s="10"/>
      <c r="H3515" s="7"/>
      <c r="I3515" s="7"/>
      <c r="J3515" s="7"/>
      <c r="K3515" s="7"/>
      <c r="L3515" s="7"/>
      <c r="M3515" s="7"/>
      <c r="N3515" s="7"/>
      <c r="O3515" s="10"/>
      <c r="P3515" s="10"/>
      <c r="Q3515" s="11"/>
    </row>
    <row r="3516">
      <c r="A3516" s="13"/>
      <c r="B3516" s="7"/>
      <c r="C3516" s="7"/>
      <c r="D3516" s="7"/>
      <c r="E3516" s="7"/>
      <c r="F3516" s="7"/>
      <c r="G3516" s="10"/>
      <c r="H3516" s="7"/>
      <c r="I3516" s="7"/>
      <c r="J3516" s="7"/>
      <c r="K3516" s="7"/>
      <c r="L3516" s="7"/>
      <c r="M3516" s="7"/>
      <c r="N3516" s="7"/>
      <c r="O3516" s="10"/>
      <c r="P3516" s="10"/>
      <c r="Q3516" s="11"/>
    </row>
    <row r="3517">
      <c r="A3517" s="13"/>
      <c r="B3517" s="7"/>
      <c r="C3517" s="7"/>
      <c r="D3517" s="7"/>
      <c r="E3517" s="7"/>
      <c r="F3517" s="7"/>
      <c r="G3517" s="10"/>
      <c r="H3517" s="7"/>
      <c r="I3517" s="7"/>
      <c r="J3517" s="7"/>
      <c r="K3517" s="7"/>
      <c r="L3517" s="7"/>
      <c r="M3517" s="7"/>
      <c r="N3517" s="7"/>
      <c r="O3517" s="10"/>
      <c r="P3517" s="10"/>
      <c r="Q3517" s="11"/>
    </row>
    <row r="3518">
      <c r="A3518" s="13"/>
      <c r="B3518" s="7"/>
      <c r="C3518" s="7"/>
      <c r="D3518" s="7"/>
      <c r="E3518" s="7"/>
      <c r="F3518" s="7"/>
      <c r="G3518" s="10"/>
      <c r="H3518" s="7"/>
      <c r="I3518" s="7"/>
      <c r="J3518" s="7"/>
      <c r="K3518" s="7"/>
      <c r="L3518" s="7"/>
      <c r="M3518" s="7"/>
      <c r="N3518" s="7"/>
      <c r="O3518" s="10"/>
      <c r="P3518" s="10"/>
      <c r="Q3518" s="11"/>
    </row>
    <row r="3519">
      <c r="A3519" s="13"/>
      <c r="B3519" s="7"/>
      <c r="C3519" s="7"/>
      <c r="D3519" s="7"/>
      <c r="E3519" s="7"/>
      <c r="F3519" s="7"/>
      <c r="G3519" s="10"/>
      <c r="H3519" s="7"/>
      <c r="I3519" s="7"/>
      <c r="J3519" s="7"/>
      <c r="K3519" s="7"/>
      <c r="L3519" s="7"/>
      <c r="M3519" s="7"/>
      <c r="N3519" s="7"/>
      <c r="O3519" s="10"/>
      <c r="P3519" s="10"/>
      <c r="Q3519" s="11"/>
    </row>
    <row r="3520">
      <c r="A3520" s="13"/>
      <c r="B3520" s="7"/>
      <c r="C3520" s="7"/>
      <c r="D3520" s="7"/>
      <c r="E3520" s="7"/>
      <c r="F3520" s="7"/>
      <c r="G3520" s="10"/>
      <c r="H3520" s="7"/>
      <c r="I3520" s="7"/>
      <c r="J3520" s="7"/>
      <c r="K3520" s="7"/>
      <c r="L3520" s="7"/>
      <c r="M3520" s="7"/>
      <c r="N3520" s="7"/>
      <c r="O3520" s="10"/>
      <c r="P3520" s="10"/>
      <c r="Q3520" s="11"/>
    </row>
    <row r="3521">
      <c r="A3521" s="13"/>
      <c r="B3521" s="7"/>
      <c r="C3521" s="7"/>
      <c r="D3521" s="7"/>
      <c r="E3521" s="7"/>
      <c r="F3521" s="7"/>
      <c r="G3521" s="10"/>
      <c r="H3521" s="7"/>
      <c r="I3521" s="7"/>
      <c r="J3521" s="7"/>
      <c r="K3521" s="7"/>
      <c r="L3521" s="7"/>
      <c r="M3521" s="7"/>
      <c r="N3521" s="7"/>
      <c r="O3521" s="10"/>
      <c r="P3521" s="10"/>
      <c r="Q3521" s="11"/>
    </row>
    <row r="3522">
      <c r="A3522" s="13"/>
      <c r="B3522" s="7"/>
      <c r="C3522" s="7"/>
      <c r="D3522" s="7"/>
      <c r="E3522" s="7"/>
      <c r="F3522" s="7"/>
      <c r="G3522" s="10"/>
      <c r="H3522" s="7"/>
      <c r="I3522" s="7"/>
      <c r="J3522" s="7"/>
      <c r="K3522" s="7"/>
      <c r="L3522" s="7"/>
      <c r="M3522" s="7"/>
      <c r="N3522" s="7"/>
      <c r="O3522" s="10"/>
      <c r="P3522" s="10"/>
      <c r="Q3522" s="11"/>
    </row>
    <row r="3523">
      <c r="A3523" s="13"/>
      <c r="B3523" s="7"/>
      <c r="C3523" s="7"/>
      <c r="D3523" s="7"/>
      <c r="E3523" s="7"/>
      <c r="F3523" s="7"/>
      <c r="G3523" s="10"/>
      <c r="H3523" s="7"/>
      <c r="I3523" s="7"/>
      <c r="J3523" s="7"/>
      <c r="K3523" s="7"/>
      <c r="L3523" s="7"/>
      <c r="M3523" s="7"/>
      <c r="N3523" s="7"/>
      <c r="O3523" s="10"/>
      <c r="P3523" s="10"/>
      <c r="Q3523" s="11"/>
    </row>
    <row r="3524">
      <c r="A3524" s="13"/>
      <c r="B3524" s="7"/>
      <c r="C3524" s="7"/>
      <c r="D3524" s="7"/>
      <c r="E3524" s="7"/>
      <c r="F3524" s="7"/>
      <c r="G3524" s="10"/>
      <c r="H3524" s="7"/>
      <c r="I3524" s="7"/>
      <c r="J3524" s="7"/>
      <c r="K3524" s="7"/>
      <c r="L3524" s="7"/>
      <c r="M3524" s="7"/>
      <c r="N3524" s="7"/>
      <c r="O3524" s="10"/>
      <c r="P3524" s="10"/>
      <c r="Q3524" s="11"/>
    </row>
    <row r="3525">
      <c r="A3525" s="13"/>
      <c r="B3525" s="7"/>
      <c r="C3525" s="7"/>
      <c r="D3525" s="7"/>
      <c r="E3525" s="7"/>
      <c r="F3525" s="7"/>
      <c r="G3525" s="10"/>
      <c r="H3525" s="7"/>
      <c r="I3525" s="7"/>
      <c r="J3525" s="7"/>
      <c r="K3525" s="7"/>
      <c r="L3525" s="7"/>
      <c r="M3525" s="7"/>
      <c r="N3525" s="7"/>
      <c r="O3525" s="10"/>
      <c r="P3525" s="10"/>
      <c r="Q3525" s="11"/>
    </row>
    <row r="3526">
      <c r="A3526" s="13"/>
      <c r="B3526" s="7"/>
      <c r="C3526" s="7"/>
      <c r="D3526" s="7"/>
      <c r="E3526" s="7"/>
      <c r="F3526" s="7"/>
      <c r="G3526" s="10"/>
      <c r="H3526" s="7"/>
      <c r="I3526" s="7"/>
      <c r="J3526" s="7"/>
      <c r="K3526" s="7"/>
      <c r="L3526" s="7"/>
      <c r="M3526" s="7"/>
      <c r="N3526" s="7"/>
      <c r="O3526" s="10"/>
      <c r="P3526" s="10"/>
      <c r="Q3526" s="11"/>
    </row>
    <row r="3527">
      <c r="A3527" s="13"/>
      <c r="B3527" s="7"/>
      <c r="C3527" s="7"/>
      <c r="D3527" s="7"/>
      <c r="E3527" s="7"/>
      <c r="F3527" s="7"/>
      <c r="G3527" s="10"/>
      <c r="H3527" s="7"/>
      <c r="I3527" s="7"/>
      <c r="J3527" s="7"/>
      <c r="K3527" s="7"/>
      <c r="L3527" s="7"/>
      <c r="M3527" s="7"/>
      <c r="N3527" s="7"/>
      <c r="O3527" s="10"/>
      <c r="P3527" s="10"/>
      <c r="Q3527" s="11"/>
    </row>
    <row r="3528">
      <c r="A3528" s="13"/>
      <c r="B3528" s="7"/>
      <c r="C3528" s="7"/>
      <c r="D3528" s="7"/>
      <c r="E3528" s="7"/>
      <c r="F3528" s="7"/>
      <c r="G3528" s="10"/>
      <c r="H3528" s="7"/>
      <c r="I3528" s="7"/>
      <c r="J3528" s="7"/>
      <c r="K3528" s="7"/>
      <c r="L3528" s="7"/>
      <c r="M3528" s="7"/>
      <c r="N3528" s="7"/>
      <c r="O3528" s="10"/>
      <c r="P3528" s="10"/>
      <c r="Q3528" s="11"/>
    </row>
    <row r="3529">
      <c r="A3529" s="13"/>
      <c r="B3529" s="7"/>
      <c r="C3529" s="7"/>
      <c r="D3529" s="7"/>
      <c r="E3529" s="7"/>
      <c r="F3529" s="7"/>
      <c r="G3529" s="10"/>
      <c r="H3529" s="7"/>
      <c r="I3529" s="7"/>
      <c r="J3529" s="7"/>
      <c r="K3529" s="7"/>
      <c r="L3529" s="7"/>
      <c r="M3529" s="7"/>
      <c r="N3529" s="7"/>
      <c r="O3529" s="10"/>
      <c r="P3529" s="10"/>
      <c r="Q3529" s="11"/>
    </row>
    <row r="3530">
      <c r="A3530" s="13"/>
      <c r="B3530" s="7"/>
      <c r="C3530" s="7"/>
      <c r="D3530" s="7"/>
      <c r="E3530" s="7"/>
      <c r="F3530" s="7"/>
      <c r="G3530" s="10"/>
      <c r="H3530" s="7"/>
      <c r="I3530" s="7"/>
      <c r="J3530" s="7"/>
      <c r="K3530" s="7"/>
      <c r="L3530" s="7"/>
      <c r="M3530" s="7"/>
      <c r="N3530" s="7"/>
      <c r="O3530" s="10"/>
      <c r="P3530" s="10"/>
      <c r="Q3530" s="11"/>
    </row>
    <row r="3531">
      <c r="A3531" s="13"/>
      <c r="B3531" s="7"/>
      <c r="C3531" s="7"/>
      <c r="D3531" s="7"/>
      <c r="E3531" s="7"/>
      <c r="F3531" s="7"/>
      <c r="G3531" s="10"/>
      <c r="H3531" s="7"/>
      <c r="I3531" s="7"/>
      <c r="J3531" s="7"/>
      <c r="K3531" s="7"/>
      <c r="L3531" s="7"/>
      <c r="M3531" s="7"/>
      <c r="N3531" s="7"/>
      <c r="O3531" s="10"/>
      <c r="P3531" s="10"/>
      <c r="Q3531" s="11"/>
    </row>
    <row r="3532">
      <c r="A3532" s="13"/>
      <c r="B3532" s="7"/>
      <c r="C3532" s="7"/>
      <c r="D3532" s="7"/>
      <c r="E3532" s="7"/>
      <c r="F3532" s="7"/>
      <c r="G3532" s="10"/>
      <c r="H3532" s="7"/>
      <c r="I3532" s="7"/>
      <c r="J3532" s="7"/>
      <c r="K3532" s="7"/>
      <c r="L3532" s="7"/>
      <c r="M3532" s="7"/>
      <c r="N3532" s="7"/>
      <c r="O3532" s="10"/>
      <c r="P3532" s="10"/>
      <c r="Q3532" s="11"/>
    </row>
    <row r="3533">
      <c r="A3533" s="13"/>
      <c r="B3533" s="7"/>
      <c r="C3533" s="7"/>
      <c r="D3533" s="7"/>
      <c r="E3533" s="7"/>
      <c r="F3533" s="7"/>
      <c r="G3533" s="10"/>
      <c r="H3533" s="7"/>
      <c r="I3533" s="7"/>
      <c r="J3533" s="7"/>
      <c r="K3533" s="7"/>
      <c r="L3533" s="7"/>
      <c r="M3533" s="7"/>
      <c r="N3533" s="7"/>
      <c r="O3533" s="10"/>
      <c r="P3533" s="10"/>
      <c r="Q3533" s="11"/>
    </row>
    <row r="3534">
      <c r="A3534" s="13"/>
      <c r="B3534" s="7"/>
      <c r="C3534" s="7"/>
      <c r="D3534" s="7"/>
      <c r="E3534" s="7"/>
      <c r="F3534" s="7"/>
      <c r="G3534" s="10"/>
      <c r="H3534" s="7"/>
      <c r="I3534" s="7"/>
      <c r="J3534" s="7"/>
      <c r="K3534" s="7"/>
      <c r="L3534" s="7"/>
      <c r="M3534" s="7"/>
      <c r="N3534" s="7"/>
      <c r="O3534" s="10"/>
      <c r="P3534" s="10"/>
      <c r="Q3534" s="11"/>
    </row>
    <row r="3535">
      <c r="A3535" s="13"/>
      <c r="B3535" s="7"/>
      <c r="C3535" s="7"/>
      <c r="D3535" s="7"/>
      <c r="E3535" s="7"/>
      <c r="F3535" s="7"/>
      <c r="G3535" s="10"/>
      <c r="H3535" s="7"/>
      <c r="I3535" s="7"/>
      <c r="J3535" s="7"/>
      <c r="K3535" s="7"/>
      <c r="L3535" s="7"/>
      <c r="M3535" s="7"/>
      <c r="N3535" s="7"/>
      <c r="O3535" s="10"/>
      <c r="P3535" s="10"/>
      <c r="Q3535" s="11"/>
    </row>
    <row r="3536">
      <c r="A3536" s="13"/>
      <c r="B3536" s="7"/>
      <c r="C3536" s="7"/>
      <c r="D3536" s="7"/>
      <c r="E3536" s="7"/>
      <c r="F3536" s="7"/>
      <c r="G3536" s="10"/>
      <c r="H3536" s="7"/>
      <c r="I3536" s="7"/>
      <c r="J3536" s="7"/>
      <c r="K3536" s="7"/>
      <c r="L3536" s="7"/>
      <c r="M3536" s="7"/>
      <c r="N3536" s="7"/>
      <c r="O3536" s="10"/>
      <c r="P3536" s="10"/>
      <c r="Q3536" s="11"/>
    </row>
    <row r="3537">
      <c r="A3537" s="13"/>
      <c r="B3537" s="7"/>
      <c r="C3537" s="7"/>
      <c r="D3537" s="7"/>
      <c r="E3537" s="7"/>
      <c r="F3537" s="7"/>
      <c r="G3537" s="10"/>
      <c r="H3537" s="7"/>
      <c r="I3537" s="7"/>
      <c r="J3537" s="7"/>
      <c r="K3537" s="7"/>
      <c r="L3537" s="7"/>
      <c r="M3537" s="7"/>
      <c r="N3537" s="7"/>
      <c r="O3537" s="10"/>
      <c r="P3537" s="10"/>
      <c r="Q3537" s="11"/>
    </row>
    <row r="3538">
      <c r="A3538" s="13"/>
      <c r="B3538" s="7"/>
      <c r="C3538" s="7"/>
      <c r="D3538" s="7"/>
      <c r="E3538" s="7"/>
      <c r="F3538" s="7"/>
      <c r="G3538" s="10"/>
      <c r="H3538" s="7"/>
      <c r="I3538" s="7"/>
      <c r="J3538" s="7"/>
      <c r="K3538" s="7"/>
      <c r="L3538" s="7"/>
      <c r="M3538" s="7"/>
      <c r="N3538" s="7"/>
      <c r="O3538" s="10"/>
      <c r="P3538" s="10"/>
      <c r="Q3538" s="11"/>
    </row>
    <row r="3539">
      <c r="A3539" s="13"/>
      <c r="B3539" s="7"/>
      <c r="C3539" s="7"/>
      <c r="D3539" s="7"/>
      <c r="E3539" s="7"/>
      <c r="F3539" s="7"/>
      <c r="G3539" s="10"/>
      <c r="H3539" s="7"/>
      <c r="I3539" s="7"/>
      <c r="J3539" s="7"/>
      <c r="K3539" s="7"/>
      <c r="L3539" s="7"/>
      <c r="M3539" s="7"/>
      <c r="N3539" s="7"/>
      <c r="O3539" s="10"/>
      <c r="P3539" s="10"/>
      <c r="Q3539" s="11"/>
    </row>
    <row r="3540">
      <c r="A3540" s="13"/>
      <c r="B3540" s="7"/>
      <c r="C3540" s="7"/>
      <c r="D3540" s="7"/>
      <c r="E3540" s="7"/>
      <c r="F3540" s="7"/>
      <c r="G3540" s="10"/>
      <c r="H3540" s="7"/>
      <c r="I3540" s="7"/>
      <c r="J3540" s="7"/>
      <c r="K3540" s="7"/>
      <c r="L3540" s="7"/>
      <c r="M3540" s="7"/>
      <c r="N3540" s="7"/>
      <c r="O3540" s="10"/>
      <c r="P3540" s="10"/>
      <c r="Q3540" s="11"/>
    </row>
    <row r="3541">
      <c r="A3541" s="13"/>
      <c r="B3541" s="7"/>
      <c r="C3541" s="7"/>
      <c r="D3541" s="7"/>
      <c r="E3541" s="7"/>
      <c r="F3541" s="7"/>
      <c r="G3541" s="10"/>
      <c r="H3541" s="7"/>
      <c r="I3541" s="7"/>
      <c r="J3541" s="7"/>
      <c r="K3541" s="7"/>
      <c r="L3541" s="7"/>
      <c r="M3541" s="7"/>
      <c r="N3541" s="7"/>
      <c r="O3541" s="10"/>
      <c r="P3541" s="10"/>
      <c r="Q3541" s="11"/>
    </row>
    <row r="3542">
      <c r="A3542" s="13"/>
      <c r="B3542" s="7"/>
      <c r="C3542" s="7"/>
      <c r="D3542" s="7"/>
      <c r="E3542" s="7"/>
      <c r="F3542" s="7"/>
      <c r="G3542" s="10"/>
      <c r="H3542" s="7"/>
      <c r="I3542" s="7"/>
      <c r="J3542" s="7"/>
      <c r="K3542" s="7"/>
      <c r="L3542" s="7"/>
      <c r="M3542" s="7"/>
      <c r="N3542" s="7"/>
      <c r="O3542" s="10"/>
      <c r="P3542" s="10"/>
      <c r="Q3542" s="11"/>
    </row>
    <row r="3543">
      <c r="A3543" s="13"/>
      <c r="B3543" s="7"/>
      <c r="C3543" s="7"/>
      <c r="D3543" s="7"/>
      <c r="E3543" s="7"/>
      <c r="F3543" s="7"/>
      <c r="G3543" s="10"/>
      <c r="H3543" s="7"/>
      <c r="I3543" s="7"/>
      <c r="J3543" s="7"/>
      <c r="K3543" s="7"/>
      <c r="L3543" s="7"/>
      <c r="M3543" s="7"/>
      <c r="N3543" s="7"/>
      <c r="O3543" s="10"/>
      <c r="P3543" s="10"/>
      <c r="Q3543" s="11"/>
    </row>
    <row r="3544">
      <c r="A3544" s="13"/>
      <c r="B3544" s="7"/>
      <c r="C3544" s="7"/>
      <c r="D3544" s="7"/>
      <c r="E3544" s="7"/>
      <c r="F3544" s="7"/>
      <c r="G3544" s="10"/>
      <c r="H3544" s="7"/>
      <c r="I3544" s="7"/>
      <c r="J3544" s="7"/>
      <c r="K3544" s="7"/>
      <c r="L3544" s="7"/>
      <c r="M3544" s="7"/>
      <c r="N3544" s="7"/>
      <c r="O3544" s="10"/>
      <c r="P3544" s="10"/>
      <c r="Q3544" s="11"/>
    </row>
    <row r="3545">
      <c r="A3545" s="13"/>
      <c r="B3545" s="7"/>
      <c r="C3545" s="7"/>
      <c r="D3545" s="7"/>
      <c r="E3545" s="7"/>
      <c r="F3545" s="7"/>
      <c r="G3545" s="10"/>
      <c r="H3545" s="7"/>
      <c r="I3545" s="7"/>
      <c r="J3545" s="7"/>
      <c r="K3545" s="7"/>
      <c r="L3545" s="7"/>
      <c r="M3545" s="7"/>
      <c r="N3545" s="7"/>
      <c r="O3545" s="10"/>
      <c r="P3545" s="10"/>
      <c r="Q3545" s="11"/>
    </row>
    <row r="3546">
      <c r="A3546" s="13"/>
      <c r="B3546" s="7"/>
      <c r="C3546" s="7"/>
      <c r="D3546" s="7"/>
      <c r="E3546" s="7"/>
      <c r="F3546" s="7"/>
      <c r="G3546" s="10"/>
      <c r="H3546" s="7"/>
      <c r="I3546" s="7"/>
      <c r="J3546" s="7"/>
      <c r="K3546" s="7"/>
      <c r="L3546" s="7"/>
      <c r="M3546" s="7"/>
      <c r="N3546" s="7"/>
      <c r="O3546" s="10"/>
      <c r="P3546" s="10"/>
      <c r="Q3546" s="11"/>
    </row>
    <row r="3547">
      <c r="A3547" s="13"/>
      <c r="B3547" s="7"/>
      <c r="C3547" s="7"/>
      <c r="D3547" s="7"/>
      <c r="E3547" s="7"/>
      <c r="F3547" s="7"/>
      <c r="G3547" s="10"/>
      <c r="H3547" s="7"/>
      <c r="I3547" s="7"/>
      <c r="J3547" s="7"/>
      <c r="K3547" s="7"/>
      <c r="L3547" s="7"/>
      <c r="M3547" s="7"/>
      <c r="N3547" s="7"/>
      <c r="O3547" s="10"/>
      <c r="P3547" s="10"/>
      <c r="Q3547" s="11"/>
    </row>
    <row r="3548">
      <c r="A3548" s="13"/>
      <c r="B3548" s="7"/>
      <c r="C3548" s="7"/>
      <c r="D3548" s="7"/>
      <c r="E3548" s="7"/>
      <c r="F3548" s="7"/>
      <c r="G3548" s="10"/>
      <c r="H3548" s="7"/>
      <c r="I3548" s="7"/>
      <c r="J3548" s="7"/>
      <c r="K3548" s="7"/>
      <c r="L3548" s="7"/>
      <c r="M3548" s="7"/>
      <c r="N3548" s="7"/>
      <c r="O3548" s="10"/>
      <c r="P3548" s="10"/>
      <c r="Q3548" s="11"/>
    </row>
    <row r="3549">
      <c r="A3549" s="13"/>
      <c r="B3549" s="7"/>
      <c r="C3549" s="7"/>
      <c r="D3549" s="7"/>
      <c r="E3549" s="7"/>
      <c r="F3549" s="7"/>
      <c r="G3549" s="10"/>
      <c r="H3549" s="7"/>
      <c r="I3549" s="7"/>
      <c r="J3549" s="7"/>
      <c r="K3549" s="7"/>
      <c r="L3549" s="7"/>
      <c r="M3549" s="7"/>
      <c r="N3549" s="7"/>
      <c r="O3549" s="10"/>
      <c r="P3549" s="10"/>
      <c r="Q3549" s="11"/>
    </row>
    <row r="3550">
      <c r="A3550" s="13"/>
      <c r="B3550" s="7"/>
      <c r="C3550" s="7"/>
      <c r="D3550" s="7"/>
      <c r="E3550" s="7"/>
      <c r="F3550" s="7"/>
      <c r="G3550" s="10"/>
      <c r="H3550" s="7"/>
      <c r="I3550" s="7"/>
      <c r="J3550" s="7"/>
      <c r="K3550" s="7"/>
      <c r="L3550" s="7"/>
      <c r="M3550" s="7"/>
      <c r="N3550" s="7"/>
      <c r="O3550" s="10"/>
      <c r="P3550" s="10"/>
      <c r="Q3550" s="11"/>
    </row>
    <row r="3551">
      <c r="A3551" s="13"/>
      <c r="B3551" s="7"/>
      <c r="C3551" s="7"/>
      <c r="D3551" s="7"/>
      <c r="E3551" s="7"/>
      <c r="F3551" s="7"/>
      <c r="G3551" s="10"/>
      <c r="H3551" s="7"/>
      <c r="I3551" s="7"/>
      <c r="J3551" s="7"/>
      <c r="K3551" s="7"/>
      <c r="L3551" s="7"/>
      <c r="M3551" s="7"/>
      <c r="N3551" s="7"/>
      <c r="O3551" s="10"/>
      <c r="P3551" s="10"/>
      <c r="Q3551" s="11"/>
    </row>
    <row r="3552">
      <c r="A3552" s="13"/>
      <c r="B3552" s="7"/>
      <c r="C3552" s="7"/>
      <c r="D3552" s="7"/>
      <c r="E3552" s="7"/>
      <c r="F3552" s="7"/>
      <c r="G3552" s="10"/>
      <c r="H3552" s="7"/>
      <c r="I3552" s="7"/>
      <c r="J3552" s="7"/>
      <c r="K3552" s="7"/>
      <c r="L3552" s="7"/>
      <c r="M3552" s="7"/>
      <c r="N3552" s="7"/>
      <c r="O3552" s="10"/>
      <c r="P3552" s="10"/>
      <c r="Q3552" s="11"/>
    </row>
    <row r="3553">
      <c r="A3553" s="13"/>
      <c r="B3553" s="7"/>
      <c r="C3553" s="7"/>
      <c r="D3553" s="7"/>
      <c r="E3553" s="7"/>
      <c r="F3553" s="7"/>
      <c r="G3553" s="10"/>
      <c r="H3553" s="7"/>
      <c r="I3553" s="7"/>
      <c r="J3553" s="7"/>
      <c r="K3553" s="7"/>
      <c r="L3553" s="7"/>
      <c r="M3553" s="7"/>
      <c r="N3553" s="7"/>
      <c r="O3553" s="10"/>
      <c r="P3553" s="10"/>
      <c r="Q3553" s="11"/>
    </row>
    <row r="3554">
      <c r="A3554" s="13"/>
      <c r="B3554" s="7"/>
      <c r="C3554" s="7"/>
      <c r="D3554" s="7"/>
      <c r="E3554" s="7"/>
      <c r="F3554" s="7"/>
      <c r="G3554" s="10"/>
      <c r="H3554" s="7"/>
      <c r="I3554" s="7"/>
      <c r="J3554" s="7"/>
      <c r="K3554" s="7"/>
      <c r="L3554" s="7"/>
      <c r="M3554" s="7"/>
      <c r="N3554" s="7"/>
      <c r="O3554" s="10"/>
      <c r="P3554" s="10"/>
      <c r="Q3554" s="11"/>
    </row>
    <row r="3555">
      <c r="A3555" s="13"/>
      <c r="B3555" s="7"/>
      <c r="C3555" s="7"/>
      <c r="D3555" s="7"/>
      <c r="E3555" s="7"/>
      <c r="F3555" s="7"/>
      <c r="G3555" s="10"/>
      <c r="H3555" s="7"/>
      <c r="I3555" s="7"/>
      <c r="J3555" s="7"/>
      <c r="K3555" s="7"/>
      <c r="L3555" s="7"/>
      <c r="M3555" s="7"/>
      <c r="N3555" s="7"/>
      <c r="O3555" s="10"/>
      <c r="P3555" s="10"/>
      <c r="Q3555" s="11"/>
    </row>
    <row r="3556">
      <c r="A3556" s="13"/>
      <c r="B3556" s="7"/>
      <c r="C3556" s="7"/>
      <c r="D3556" s="7"/>
      <c r="E3556" s="7"/>
      <c r="F3556" s="7"/>
      <c r="G3556" s="10"/>
      <c r="H3556" s="7"/>
      <c r="I3556" s="7"/>
      <c r="J3556" s="7"/>
      <c r="K3556" s="7"/>
      <c r="L3556" s="7"/>
      <c r="M3556" s="7"/>
      <c r="N3556" s="7"/>
      <c r="O3556" s="10"/>
      <c r="P3556" s="10"/>
      <c r="Q3556" s="11"/>
    </row>
    <row r="3557">
      <c r="A3557" s="13"/>
      <c r="B3557" s="7"/>
      <c r="C3557" s="7"/>
      <c r="D3557" s="7"/>
      <c r="E3557" s="7"/>
      <c r="F3557" s="7"/>
      <c r="G3557" s="10"/>
      <c r="H3557" s="7"/>
      <c r="I3557" s="7"/>
      <c r="J3557" s="7"/>
      <c r="K3557" s="7"/>
      <c r="L3557" s="7"/>
      <c r="M3557" s="7"/>
      <c r="N3557" s="7"/>
      <c r="O3557" s="10"/>
      <c r="P3557" s="10"/>
      <c r="Q3557" s="11"/>
    </row>
    <row r="3558">
      <c r="A3558" s="13"/>
      <c r="B3558" s="7"/>
      <c r="C3558" s="7"/>
      <c r="D3558" s="7"/>
      <c r="E3558" s="7"/>
      <c r="F3558" s="7"/>
      <c r="G3558" s="10"/>
      <c r="H3558" s="7"/>
      <c r="I3558" s="7"/>
      <c r="J3558" s="7"/>
      <c r="K3558" s="7"/>
      <c r="L3558" s="7"/>
      <c r="M3558" s="7"/>
      <c r="N3558" s="7"/>
      <c r="O3558" s="10"/>
      <c r="P3558" s="10"/>
      <c r="Q3558" s="11"/>
    </row>
    <row r="3559">
      <c r="A3559" s="13"/>
      <c r="B3559" s="7"/>
      <c r="C3559" s="7"/>
      <c r="D3559" s="7"/>
      <c r="E3559" s="7"/>
      <c r="F3559" s="7"/>
      <c r="G3559" s="10"/>
      <c r="H3559" s="7"/>
      <c r="I3559" s="7"/>
      <c r="J3559" s="7"/>
      <c r="K3559" s="7"/>
      <c r="L3559" s="7"/>
      <c r="M3559" s="7"/>
      <c r="N3559" s="7"/>
      <c r="O3559" s="10"/>
      <c r="P3559" s="10"/>
      <c r="Q3559" s="11"/>
    </row>
    <row r="3560">
      <c r="A3560" s="13"/>
      <c r="B3560" s="7"/>
      <c r="C3560" s="7"/>
      <c r="D3560" s="7"/>
      <c r="E3560" s="7"/>
      <c r="F3560" s="7"/>
      <c r="G3560" s="10"/>
      <c r="H3560" s="7"/>
      <c r="I3560" s="7"/>
      <c r="J3560" s="7"/>
      <c r="K3560" s="7"/>
      <c r="L3560" s="7"/>
      <c r="M3560" s="7"/>
      <c r="N3560" s="7"/>
      <c r="O3560" s="10"/>
      <c r="P3560" s="10"/>
      <c r="Q3560" s="11"/>
    </row>
    <row r="3561">
      <c r="A3561" s="13"/>
      <c r="B3561" s="7"/>
      <c r="C3561" s="7"/>
      <c r="D3561" s="7"/>
      <c r="E3561" s="7"/>
      <c r="F3561" s="7"/>
      <c r="G3561" s="10"/>
      <c r="H3561" s="7"/>
      <c r="I3561" s="7"/>
      <c r="J3561" s="7"/>
      <c r="K3561" s="7"/>
      <c r="L3561" s="7"/>
      <c r="M3561" s="7"/>
      <c r="N3561" s="7"/>
      <c r="O3561" s="10"/>
      <c r="P3561" s="10"/>
      <c r="Q3561" s="11"/>
    </row>
    <row r="3562">
      <c r="A3562" s="13"/>
      <c r="B3562" s="7"/>
      <c r="C3562" s="7"/>
      <c r="D3562" s="7"/>
      <c r="E3562" s="7"/>
      <c r="F3562" s="7"/>
      <c r="G3562" s="10"/>
      <c r="H3562" s="7"/>
      <c r="I3562" s="7"/>
      <c r="J3562" s="7"/>
      <c r="K3562" s="7"/>
      <c r="L3562" s="7"/>
      <c r="M3562" s="7"/>
      <c r="N3562" s="7"/>
      <c r="O3562" s="10"/>
      <c r="P3562" s="10"/>
      <c r="Q3562" s="11"/>
    </row>
    <row r="3563">
      <c r="A3563" s="13"/>
      <c r="B3563" s="7"/>
      <c r="C3563" s="7"/>
      <c r="D3563" s="7"/>
      <c r="E3563" s="7"/>
      <c r="F3563" s="7"/>
      <c r="G3563" s="10"/>
      <c r="H3563" s="7"/>
      <c r="I3563" s="7"/>
      <c r="J3563" s="7"/>
      <c r="K3563" s="7"/>
      <c r="L3563" s="7"/>
      <c r="M3563" s="7"/>
      <c r="N3563" s="7"/>
      <c r="O3563" s="10"/>
      <c r="P3563" s="10"/>
      <c r="Q3563" s="11"/>
    </row>
    <row r="3564">
      <c r="A3564" s="13"/>
      <c r="B3564" s="7"/>
      <c r="C3564" s="7"/>
      <c r="D3564" s="7"/>
      <c r="E3564" s="7"/>
      <c r="F3564" s="7"/>
      <c r="G3564" s="10"/>
      <c r="H3564" s="7"/>
      <c r="I3564" s="7"/>
      <c r="J3564" s="7"/>
      <c r="K3564" s="7"/>
      <c r="L3564" s="7"/>
      <c r="M3564" s="7"/>
      <c r="N3564" s="7"/>
      <c r="O3564" s="10"/>
      <c r="P3564" s="10"/>
      <c r="Q3564" s="11"/>
    </row>
    <row r="3565">
      <c r="A3565" s="13"/>
      <c r="B3565" s="7"/>
      <c r="C3565" s="7"/>
      <c r="D3565" s="7"/>
      <c r="E3565" s="7"/>
      <c r="F3565" s="7"/>
      <c r="G3565" s="10"/>
      <c r="H3565" s="7"/>
      <c r="I3565" s="7"/>
      <c r="J3565" s="7"/>
      <c r="K3565" s="7"/>
      <c r="L3565" s="7"/>
      <c r="M3565" s="7"/>
      <c r="N3565" s="7"/>
      <c r="O3565" s="10"/>
      <c r="P3565" s="10"/>
      <c r="Q3565" s="11"/>
    </row>
    <row r="3566">
      <c r="A3566" s="13"/>
      <c r="B3566" s="7"/>
      <c r="C3566" s="7"/>
      <c r="D3566" s="7"/>
      <c r="E3566" s="7"/>
      <c r="F3566" s="7"/>
      <c r="G3566" s="10"/>
      <c r="H3566" s="7"/>
      <c r="I3566" s="7"/>
      <c r="J3566" s="7"/>
      <c r="K3566" s="7"/>
      <c r="L3566" s="7"/>
      <c r="M3566" s="7"/>
      <c r="N3566" s="7"/>
      <c r="O3566" s="10"/>
      <c r="P3566" s="10"/>
      <c r="Q3566" s="11"/>
    </row>
    <row r="3567">
      <c r="A3567" s="13"/>
      <c r="B3567" s="7"/>
      <c r="C3567" s="7"/>
      <c r="D3567" s="7"/>
      <c r="E3567" s="7"/>
      <c r="F3567" s="7"/>
      <c r="G3567" s="10"/>
      <c r="H3567" s="7"/>
      <c r="I3567" s="7"/>
      <c r="J3567" s="7"/>
      <c r="K3567" s="7"/>
      <c r="L3567" s="7"/>
      <c r="M3567" s="7"/>
      <c r="N3567" s="7"/>
      <c r="O3567" s="10"/>
      <c r="P3567" s="10"/>
      <c r="Q3567" s="11"/>
    </row>
    <row r="3568">
      <c r="A3568" s="13"/>
      <c r="B3568" s="7"/>
      <c r="C3568" s="7"/>
      <c r="D3568" s="7"/>
      <c r="E3568" s="7"/>
      <c r="F3568" s="7"/>
      <c r="G3568" s="10"/>
      <c r="H3568" s="7"/>
      <c r="I3568" s="7"/>
      <c r="J3568" s="7"/>
      <c r="K3568" s="7"/>
      <c r="L3568" s="7"/>
      <c r="M3568" s="7"/>
      <c r="N3568" s="7"/>
      <c r="O3568" s="10"/>
      <c r="P3568" s="10"/>
      <c r="Q3568" s="11"/>
    </row>
    <row r="3569">
      <c r="A3569" s="13"/>
      <c r="B3569" s="7"/>
      <c r="C3569" s="7"/>
      <c r="D3569" s="7"/>
      <c r="E3569" s="7"/>
      <c r="F3569" s="7"/>
      <c r="G3569" s="10"/>
      <c r="H3569" s="7"/>
      <c r="I3569" s="7"/>
      <c r="J3569" s="7"/>
      <c r="K3569" s="7"/>
      <c r="L3569" s="7"/>
      <c r="M3569" s="7"/>
      <c r="N3569" s="7"/>
      <c r="O3569" s="10"/>
      <c r="P3569" s="10"/>
      <c r="Q3569" s="11"/>
    </row>
    <row r="3570">
      <c r="A3570" s="13"/>
      <c r="B3570" s="7"/>
      <c r="C3570" s="7"/>
      <c r="D3570" s="7"/>
      <c r="E3570" s="7"/>
      <c r="F3570" s="7"/>
      <c r="G3570" s="10"/>
      <c r="H3570" s="7"/>
      <c r="I3570" s="7"/>
      <c r="J3570" s="7"/>
      <c r="K3570" s="7"/>
      <c r="L3570" s="7"/>
      <c r="M3570" s="7"/>
      <c r="N3570" s="7"/>
      <c r="O3570" s="10"/>
      <c r="P3570" s="10"/>
      <c r="Q3570" s="11"/>
    </row>
    <row r="3571">
      <c r="A3571" s="13"/>
      <c r="B3571" s="7"/>
      <c r="C3571" s="7"/>
      <c r="D3571" s="7"/>
      <c r="E3571" s="7"/>
      <c r="F3571" s="7"/>
      <c r="G3571" s="10"/>
      <c r="H3571" s="7"/>
      <c r="I3571" s="7"/>
      <c r="J3571" s="7"/>
      <c r="K3571" s="7"/>
      <c r="L3571" s="7"/>
      <c r="M3571" s="7"/>
      <c r="N3571" s="7"/>
      <c r="O3571" s="10"/>
      <c r="P3571" s="10"/>
      <c r="Q3571" s="11"/>
    </row>
    <row r="3572">
      <c r="A3572" s="13"/>
      <c r="B3572" s="7"/>
      <c r="C3572" s="7"/>
      <c r="D3572" s="7"/>
      <c r="E3572" s="7"/>
      <c r="F3572" s="7"/>
      <c r="G3572" s="10"/>
      <c r="H3572" s="7"/>
      <c r="I3572" s="7"/>
      <c r="J3572" s="7"/>
      <c r="K3572" s="7"/>
      <c r="L3572" s="7"/>
      <c r="M3572" s="7"/>
      <c r="N3572" s="7"/>
      <c r="O3572" s="10"/>
      <c r="P3572" s="10"/>
      <c r="Q3572" s="11"/>
    </row>
    <row r="3573">
      <c r="A3573" s="13"/>
      <c r="B3573" s="7"/>
      <c r="C3573" s="7"/>
      <c r="D3573" s="7"/>
      <c r="E3573" s="7"/>
      <c r="F3573" s="7"/>
      <c r="G3573" s="10"/>
      <c r="H3573" s="7"/>
      <c r="I3573" s="7"/>
      <c r="J3573" s="7"/>
      <c r="K3573" s="7"/>
      <c r="L3573" s="7"/>
      <c r="M3573" s="7"/>
      <c r="N3573" s="7"/>
      <c r="O3573" s="10"/>
      <c r="P3573" s="10"/>
      <c r="Q3573" s="11"/>
    </row>
    <row r="3574">
      <c r="A3574" s="13"/>
      <c r="B3574" s="7"/>
      <c r="C3574" s="7"/>
      <c r="D3574" s="7"/>
      <c r="E3574" s="7"/>
      <c r="F3574" s="7"/>
      <c r="G3574" s="10"/>
      <c r="H3574" s="7"/>
      <c r="I3574" s="7"/>
      <c r="J3574" s="7"/>
      <c r="K3574" s="7"/>
      <c r="L3574" s="7"/>
      <c r="M3574" s="7"/>
      <c r="N3574" s="7"/>
      <c r="O3574" s="10"/>
      <c r="P3574" s="10"/>
      <c r="Q3574" s="11"/>
    </row>
    <row r="3575">
      <c r="A3575" s="13"/>
      <c r="B3575" s="7"/>
      <c r="C3575" s="7"/>
      <c r="D3575" s="7"/>
      <c r="E3575" s="7"/>
      <c r="F3575" s="7"/>
      <c r="G3575" s="10"/>
      <c r="H3575" s="7"/>
      <c r="I3575" s="7"/>
      <c r="J3575" s="7"/>
      <c r="K3575" s="7"/>
      <c r="L3575" s="7"/>
      <c r="M3575" s="7"/>
      <c r="N3575" s="7"/>
      <c r="O3575" s="10"/>
      <c r="P3575" s="10"/>
      <c r="Q3575" s="11"/>
    </row>
    <row r="3576">
      <c r="A3576" s="13"/>
      <c r="B3576" s="7"/>
      <c r="C3576" s="7"/>
      <c r="D3576" s="7"/>
      <c r="E3576" s="7"/>
      <c r="F3576" s="7"/>
      <c r="G3576" s="10"/>
      <c r="H3576" s="7"/>
      <c r="I3576" s="7"/>
      <c r="J3576" s="7"/>
      <c r="K3576" s="7"/>
      <c r="L3576" s="7"/>
      <c r="M3576" s="7"/>
      <c r="N3576" s="7"/>
      <c r="O3576" s="10"/>
      <c r="P3576" s="10"/>
      <c r="Q3576" s="11"/>
    </row>
    <row r="3577">
      <c r="A3577" s="13"/>
      <c r="B3577" s="7"/>
      <c r="C3577" s="7"/>
      <c r="D3577" s="7"/>
      <c r="E3577" s="7"/>
      <c r="F3577" s="7"/>
      <c r="G3577" s="10"/>
      <c r="H3577" s="7"/>
      <c r="I3577" s="7"/>
      <c r="J3577" s="7"/>
      <c r="K3577" s="7"/>
      <c r="L3577" s="7"/>
      <c r="M3577" s="7"/>
      <c r="N3577" s="7"/>
      <c r="O3577" s="10"/>
      <c r="P3577" s="10"/>
      <c r="Q3577" s="11"/>
    </row>
    <row r="3578">
      <c r="A3578" s="13"/>
      <c r="B3578" s="7"/>
      <c r="C3578" s="7"/>
      <c r="D3578" s="7"/>
      <c r="E3578" s="7"/>
      <c r="F3578" s="7"/>
      <c r="G3578" s="10"/>
      <c r="H3578" s="7"/>
      <c r="I3578" s="7"/>
      <c r="J3578" s="7"/>
      <c r="K3578" s="7"/>
      <c r="L3578" s="7"/>
      <c r="M3578" s="7"/>
      <c r="N3578" s="7"/>
      <c r="O3578" s="10"/>
      <c r="P3578" s="10"/>
      <c r="Q3578" s="11"/>
    </row>
    <row r="3579">
      <c r="A3579" s="13"/>
      <c r="B3579" s="7"/>
      <c r="C3579" s="7"/>
      <c r="D3579" s="7"/>
      <c r="E3579" s="7"/>
      <c r="F3579" s="7"/>
      <c r="G3579" s="10"/>
      <c r="H3579" s="7"/>
      <c r="I3579" s="7"/>
      <c r="J3579" s="7"/>
      <c r="K3579" s="7"/>
      <c r="L3579" s="7"/>
      <c r="M3579" s="7"/>
      <c r="N3579" s="7"/>
      <c r="O3579" s="10"/>
      <c r="P3579" s="10"/>
      <c r="Q3579" s="11"/>
    </row>
    <row r="3580">
      <c r="A3580" s="13"/>
      <c r="B3580" s="7"/>
      <c r="C3580" s="7"/>
      <c r="D3580" s="7"/>
      <c r="E3580" s="7"/>
      <c r="F3580" s="7"/>
      <c r="G3580" s="10"/>
      <c r="H3580" s="7"/>
      <c r="I3580" s="7"/>
      <c r="J3580" s="7"/>
      <c r="K3580" s="7"/>
      <c r="L3580" s="7"/>
      <c r="M3580" s="7"/>
      <c r="N3580" s="7"/>
      <c r="O3580" s="10"/>
      <c r="P3580" s="10"/>
      <c r="Q3580" s="11"/>
    </row>
    <row r="3581">
      <c r="A3581" s="13"/>
      <c r="B3581" s="7"/>
      <c r="C3581" s="7"/>
      <c r="D3581" s="7"/>
      <c r="E3581" s="7"/>
      <c r="F3581" s="7"/>
      <c r="G3581" s="10"/>
      <c r="H3581" s="7"/>
      <c r="I3581" s="7"/>
      <c r="J3581" s="7"/>
      <c r="K3581" s="7"/>
      <c r="L3581" s="7"/>
      <c r="M3581" s="7"/>
      <c r="N3581" s="7"/>
      <c r="O3581" s="10"/>
      <c r="P3581" s="10"/>
      <c r="Q3581" s="11"/>
    </row>
    <row r="3582">
      <c r="A3582" s="13"/>
      <c r="B3582" s="7"/>
      <c r="C3582" s="7"/>
      <c r="D3582" s="7"/>
      <c r="E3582" s="7"/>
      <c r="F3582" s="7"/>
      <c r="G3582" s="10"/>
      <c r="H3582" s="7"/>
      <c r="I3582" s="7"/>
      <c r="J3582" s="7"/>
      <c r="K3582" s="7"/>
      <c r="L3582" s="7"/>
      <c r="M3582" s="7"/>
      <c r="N3582" s="7"/>
      <c r="O3582" s="10"/>
      <c r="P3582" s="10"/>
      <c r="Q3582" s="11"/>
    </row>
    <row r="3583">
      <c r="A3583" s="13"/>
      <c r="B3583" s="7"/>
      <c r="C3583" s="7"/>
      <c r="D3583" s="7"/>
      <c r="E3583" s="7"/>
      <c r="F3583" s="7"/>
      <c r="G3583" s="10"/>
      <c r="H3583" s="7"/>
      <c r="I3583" s="7"/>
      <c r="J3583" s="7"/>
      <c r="K3583" s="7"/>
      <c r="L3583" s="7"/>
      <c r="M3583" s="7"/>
      <c r="N3583" s="7"/>
      <c r="O3583" s="10"/>
      <c r="P3583" s="10"/>
      <c r="Q3583" s="11"/>
    </row>
    <row r="3584">
      <c r="A3584" s="13"/>
      <c r="B3584" s="7"/>
      <c r="C3584" s="7"/>
      <c r="D3584" s="7"/>
      <c r="E3584" s="7"/>
      <c r="F3584" s="7"/>
      <c r="G3584" s="10"/>
      <c r="H3584" s="7"/>
      <c r="I3584" s="7"/>
      <c r="J3584" s="7"/>
      <c r="K3584" s="7"/>
      <c r="L3584" s="7"/>
      <c r="M3584" s="7"/>
      <c r="N3584" s="7"/>
      <c r="O3584" s="10"/>
      <c r="P3584" s="10"/>
      <c r="Q3584" s="11"/>
    </row>
    <row r="3585">
      <c r="A3585" s="13"/>
      <c r="B3585" s="7"/>
      <c r="C3585" s="7"/>
      <c r="D3585" s="7"/>
      <c r="E3585" s="7"/>
      <c r="F3585" s="7"/>
      <c r="G3585" s="10"/>
      <c r="H3585" s="7"/>
      <c r="I3585" s="7"/>
      <c r="J3585" s="7"/>
      <c r="K3585" s="7"/>
      <c r="L3585" s="7"/>
      <c r="M3585" s="7"/>
      <c r="N3585" s="7"/>
      <c r="O3585" s="10"/>
      <c r="P3585" s="10"/>
      <c r="Q3585" s="11"/>
    </row>
    <row r="3586">
      <c r="A3586" s="13"/>
      <c r="B3586" s="7"/>
      <c r="C3586" s="7"/>
      <c r="D3586" s="7"/>
      <c r="E3586" s="7"/>
      <c r="F3586" s="7"/>
      <c r="G3586" s="10"/>
      <c r="H3586" s="7"/>
      <c r="I3586" s="7"/>
      <c r="J3586" s="7"/>
      <c r="K3586" s="7"/>
      <c r="L3586" s="7"/>
      <c r="M3586" s="7"/>
      <c r="N3586" s="7"/>
      <c r="O3586" s="10"/>
      <c r="P3586" s="10"/>
      <c r="Q3586" s="11"/>
    </row>
    <row r="3587">
      <c r="A3587" s="13"/>
      <c r="B3587" s="7"/>
      <c r="C3587" s="7"/>
      <c r="D3587" s="7"/>
      <c r="E3587" s="7"/>
      <c r="F3587" s="7"/>
      <c r="G3587" s="10"/>
      <c r="H3587" s="7"/>
      <c r="I3587" s="7"/>
      <c r="J3587" s="7"/>
      <c r="K3587" s="7"/>
      <c r="L3587" s="7"/>
      <c r="M3587" s="7"/>
      <c r="N3587" s="7"/>
      <c r="O3587" s="10"/>
      <c r="P3587" s="10"/>
      <c r="Q3587" s="11"/>
    </row>
    <row r="3588">
      <c r="A3588" s="13"/>
      <c r="B3588" s="7"/>
      <c r="C3588" s="7"/>
      <c r="D3588" s="7"/>
      <c r="E3588" s="7"/>
      <c r="F3588" s="7"/>
      <c r="G3588" s="10"/>
      <c r="H3588" s="7"/>
      <c r="I3588" s="7"/>
      <c r="J3588" s="7"/>
      <c r="K3588" s="7"/>
      <c r="L3588" s="7"/>
      <c r="M3588" s="7"/>
      <c r="N3588" s="7"/>
      <c r="O3588" s="10"/>
      <c r="P3588" s="10"/>
      <c r="Q3588" s="11"/>
    </row>
    <row r="3589">
      <c r="A3589" s="13"/>
      <c r="B3589" s="7"/>
      <c r="C3589" s="7"/>
      <c r="D3589" s="7"/>
      <c r="E3589" s="7"/>
      <c r="F3589" s="7"/>
      <c r="G3589" s="10"/>
      <c r="H3589" s="7"/>
      <c r="I3589" s="7"/>
      <c r="J3589" s="7"/>
      <c r="K3589" s="7"/>
      <c r="L3589" s="7"/>
      <c r="M3589" s="7"/>
      <c r="N3589" s="7"/>
      <c r="O3589" s="10"/>
      <c r="P3589" s="10"/>
      <c r="Q3589" s="11"/>
    </row>
    <row r="3590">
      <c r="A3590" s="13"/>
      <c r="B3590" s="7"/>
      <c r="C3590" s="7"/>
      <c r="D3590" s="7"/>
      <c r="E3590" s="7"/>
      <c r="F3590" s="7"/>
      <c r="G3590" s="10"/>
      <c r="H3590" s="7"/>
      <c r="I3590" s="7"/>
      <c r="J3590" s="7"/>
      <c r="K3590" s="7"/>
      <c r="L3590" s="7"/>
      <c r="M3590" s="7"/>
      <c r="N3590" s="7"/>
      <c r="O3590" s="10"/>
      <c r="P3590" s="10"/>
      <c r="Q3590" s="11"/>
    </row>
    <row r="3591">
      <c r="A3591" s="13"/>
      <c r="B3591" s="7"/>
      <c r="C3591" s="7"/>
      <c r="D3591" s="7"/>
      <c r="E3591" s="7"/>
      <c r="F3591" s="7"/>
      <c r="G3591" s="10"/>
      <c r="H3591" s="7"/>
      <c r="I3591" s="7"/>
      <c r="J3591" s="7"/>
      <c r="K3591" s="7"/>
      <c r="L3591" s="7"/>
      <c r="M3591" s="7"/>
      <c r="N3591" s="7"/>
      <c r="O3591" s="10"/>
      <c r="P3591" s="10"/>
      <c r="Q3591" s="11"/>
    </row>
    <row r="3592">
      <c r="A3592" s="13"/>
      <c r="B3592" s="7"/>
      <c r="C3592" s="7"/>
      <c r="D3592" s="7"/>
      <c r="E3592" s="7"/>
      <c r="F3592" s="7"/>
      <c r="G3592" s="10"/>
      <c r="H3592" s="7"/>
      <c r="I3592" s="7"/>
      <c r="J3592" s="7"/>
      <c r="K3592" s="7"/>
      <c r="L3592" s="7"/>
      <c r="M3592" s="7"/>
      <c r="N3592" s="7"/>
      <c r="O3592" s="10"/>
      <c r="P3592" s="10"/>
      <c r="Q3592" s="11"/>
    </row>
    <row r="3593">
      <c r="A3593" s="13"/>
      <c r="B3593" s="7"/>
      <c r="C3593" s="7"/>
      <c r="D3593" s="7"/>
      <c r="E3593" s="7"/>
      <c r="F3593" s="7"/>
      <c r="G3593" s="10"/>
      <c r="H3593" s="7"/>
      <c r="I3593" s="7"/>
      <c r="J3593" s="7"/>
      <c r="K3593" s="7"/>
      <c r="L3593" s="7"/>
      <c r="M3593" s="7"/>
      <c r="N3593" s="7"/>
      <c r="O3593" s="10"/>
      <c r="P3593" s="10"/>
      <c r="Q3593" s="11"/>
    </row>
    <row r="3594">
      <c r="A3594" s="13"/>
      <c r="B3594" s="7"/>
      <c r="C3594" s="7"/>
      <c r="D3594" s="7"/>
      <c r="E3594" s="7"/>
      <c r="F3594" s="7"/>
      <c r="G3594" s="10"/>
      <c r="H3594" s="7"/>
      <c r="I3594" s="7"/>
      <c r="J3594" s="7"/>
      <c r="K3594" s="7"/>
      <c r="L3594" s="7"/>
      <c r="M3594" s="7"/>
      <c r="N3594" s="7"/>
      <c r="O3594" s="10"/>
      <c r="P3594" s="10"/>
      <c r="Q3594" s="11"/>
    </row>
    <row r="3595">
      <c r="A3595" s="13"/>
      <c r="B3595" s="7"/>
      <c r="C3595" s="7"/>
      <c r="D3595" s="7"/>
      <c r="E3595" s="7"/>
      <c r="F3595" s="7"/>
      <c r="G3595" s="10"/>
      <c r="H3595" s="7"/>
      <c r="I3595" s="7"/>
      <c r="J3595" s="7"/>
      <c r="K3595" s="7"/>
      <c r="L3595" s="7"/>
      <c r="M3595" s="7"/>
      <c r="N3595" s="7"/>
      <c r="O3595" s="10"/>
      <c r="P3595" s="10"/>
      <c r="Q3595" s="11"/>
    </row>
    <row r="3596">
      <c r="A3596" s="13"/>
      <c r="B3596" s="7"/>
      <c r="C3596" s="7"/>
      <c r="D3596" s="7"/>
      <c r="E3596" s="7"/>
      <c r="F3596" s="7"/>
      <c r="G3596" s="10"/>
      <c r="H3596" s="7"/>
      <c r="I3596" s="7"/>
      <c r="J3596" s="7"/>
      <c r="K3596" s="7"/>
      <c r="L3596" s="7"/>
      <c r="M3596" s="7"/>
      <c r="N3596" s="7"/>
      <c r="O3596" s="10"/>
      <c r="P3596" s="10"/>
      <c r="Q3596" s="11"/>
    </row>
    <row r="3597">
      <c r="A3597" s="13"/>
      <c r="B3597" s="7"/>
      <c r="C3597" s="7"/>
      <c r="D3597" s="7"/>
      <c r="E3597" s="7"/>
      <c r="F3597" s="7"/>
      <c r="G3597" s="10"/>
      <c r="H3597" s="7"/>
      <c r="I3597" s="7"/>
      <c r="J3597" s="7"/>
      <c r="K3597" s="7"/>
      <c r="L3597" s="7"/>
      <c r="M3597" s="7"/>
      <c r="N3597" s="7"/>
      <c r="O3597" s="10"/>
      <c r="P3597" s="10"/>
      <c r="Q3597" s="11"/>
    </row>
    <row r="3598">
      <c r="A3598" s="13"/>
      <c r="B3598" s="7"/>
      <c r="C3598" s="7"/>
      <c r="D3598" s="7"/>
      <c r="E3598" s="7"/>
      <c r="F3598" s="7"/>
      <c r="G3598" s="10"/>
      <c r="H3598" s="7"/>
      <c r="I3598" s="7"/>
      <c r="J3598" s="7"/>
      <c r="K3598" s="7"/>
      <c r="L3598" s="7"/>
      <c r="M3598" s="7"/>
      <c r="N3598" s="7"/>
      <c r="O3598" s="10"/>
      <c r="P3598" s="10"/>
      <c r="Q3598" s="11"/>
    </row>
    <row r="3599">
      <c r="A3599" s="13"/>
      <c r="B3599" s="7"/>
      <c r="C3599" s="7"/>
      <c r="D3599" s="7"/>
      <c r="E3599" s="7"/>
      <c r="F3599" s="7"/>
      <c r="G3599" s="10"/>
      <c r="H3599" s="7"/>
      <c r="I3599" s="7"/>
      <c r="J3599" s="7"/>
      <c r="K3599" s="7"/>
      <c r="L3599" s="7"/>
      <c r="M3599" s="7"/>
      <c r="N3599" s="7"/>
      <c r="O3599" s="10"/>
      <c r="P3599" s="10"/>
      <c r="Q3599" s="11"/>
    </row>
    <row r="3600">
      <c r="A3600" s="13"/>
      <c r="B3600" s="7"/>
      <c r="C3600" s="7"/>
      <c r="D3600" s="7"/>
      <c r="E3600" s="7"/>
      <c r="F3600" s="7"/>
      <c r="G3600" s="10"/>
      <c r="H3600" s="7"/>
      <c r="I3600" s="7"/>
      <c r="J3600" s="7"/>
      <c r="K3600" s="7"/>
      <c r="L3600" s="7"/>
      <c r="M3600" s="7"/>
      <c r="N3600" s="7"/>
      <c r="O3600" s="10"/>
      <c r="P3600" s="10"/>
      <c r="Q3600" s="11"/>
    </row>
    <row r="3601">
      <c r="A3601" s="13"/>
      <c r="B3601" s="7"/>
      <c r="C3601" s="7"/>
      <c r="D3601" s="7"/>
      <c r="E3601" s="7"/>
      <c r="F3601" s="7"/>
      <c r="G3601" s="10"/>
      <c r="H3601" s="7"/>
      <c r="I3601" s="7"/>
      <c r="J3601" s="7"/>
      <c r="K3601" s="7"/>
      <c r="L3601" s="7"/>
      <c r="M3601" s="7"/>
      <c r="N3601" s="7"/>
      <c r="O3601" s="10"/>
      <c r="P3601" s="10"/>
      <c r="Q3601" s="11"/>
    </row>
    <row r="3602">
      <c r="A3602" s="13"/>
      <c r="B3602" s="7"/>
      <c r="C3602" s="7"/>
      <c r="D3602" s="7"/>
      <c r="E3602" s="7"/>
      <c r="F3602" s="7"/>
      <c r="G3602" s="10"/>
      <c r="H3602" s="7"/>
      <c r="I3602" s="7"/>
      <c r="J3602" s="7"/>
      <c r="K3602" s="7"/>
      <c r="L3602" s="7"/>
      <c r="M3602" s="7"/>
      <c r="N3602" s="7"/>
      <c r="O3602" s="10"/>
      <c r="P3602" s="10"/>
      <c r="Q3602" s="11"/>
    </row>
    <row r="3603">
      <c r="A3603" s="13"/>
      <c r="B3603" s="7"/>
      <c r="C3603" s="7"/>
      <c r="D3603" s="7"/>
      <c r="E3603" s="7"/>
      <c r="F3603" s="7"/>
      <c r="G3603" s="10"/>
      <c r="H3603" s="7"/>
      <c r="I3603" s="7"/>
      <c r="J3603" s="7"/>
      <c r="K3603" s="7"/>
      <c r="L3603" s="7"/>
      <c r="M3603" s="7"/>
      <c r="N3603" s="7"/>
      <c r="O3603" s="10"/>
      <c r="P3603" s="10"/>
      <c r="Q3603" s="11"/>
    </row>
    <row r="3604">
      <c r="A3604" s="13"/>
      <c r="B3604" s="7"/>
      <c r="C3604" s="7"/>
      <c r="D3604" s="7"/>
      <c r="E3604" s="7"/>
      <c r="F3604" s="7"/>
      <c r="G3604" s="10"/>
      <c r="H3604" s="7"/>
      <c r="I3604" s="7"/>
      <c r="J3604" s="7"/>
      <c r="K3604" s="7"/>
      <c r="L3604" s="7"/>
      <c r="M3604" s="7"/>
      <c r="N3604" s="7"/>
      <c r="O3604" s="10"/>
      <c r="P3604" s="10"/>
      <c r="Q3604" s="11"/>
    </row>
    <row r="3605">
      <c r="A3605" s="13"/>
      <c r="B3605" s="7"/>
      <c r="C3605" s="7"/>
      <c r="D3605" s="7"/>
      <c r="E3605" s="7"/>
      <c r="F3605" s="7"/>
      <c r="G3605" s="10"/>
      <c r="H3605" s="7"/>
      <c r="I3605" s="7"/>
      <c r="J3605" s="7"/>
      <c r="K3605" s="7"/>
      <c r="L3605" s="7"/>
      <c r="M3605" s="7"/>
      <c r="N3605" s="7"/>
      <c r="O3605" s="10"/>
      <c r="P3605" s="10"/>
      <c r="Q3605" s="11"/>
    </row>
    <row r="3606">
      <c r="A3606" s="13"/>
      <c r="B3606" s="7"/>
      <c r="C3606" s="7"/>
      <c r="D3606" s="7"/>
      <c r="E3606" s="7"/>
      <c r="F3606" s="7"/>
      <c r="G3606" s="10"/>
      <c r="H3606" s="7"/>
      <c r="I3606" s="7"/>
      <c r="J3606" s="7"/>
      <c r="K3606" s="7"/>
      <c r="L3606" s="7"/>
      <c r="M3606" s="7"/>
      <c r="N3606" s="7"/>
      <c r="O3606" s="10"/>
      <c r="P3606" s="10"/>
      <c r="Q3606" s="11"/>
    </row>
    <row r="3607">
      <c r="A3607" s="13"/>
      <c r="B3607" s="7"/>
      <c r="C3607" s="7"/>
      <c r="D3607" s="7"/>
      <c r="E3607" s="7"/>
      <c r="F3607" s="7"/>
      <c r="G3607" s="10"/>
      <c r="H3607" s="7"/>
      <c r="I3607" s="7"/>
      <c r="J3607" s="7"/>
      <c r="K3607" s="7"/>
      <c r="L3607" s="7"/>
      <c r="M3607" s="7"/>
      <c r="N3607" s="7"/>
      <c r="O3607" s="10"/>
      <c r="P3607" s="10"/>
      <c r="Q3607" s="11"/>
    </row>
    <row r="3608">
      <c r="A3608" s="13"/>
      <c r="B3608" s="7"/>
      <c r="C3608" s="7"/>
      <c r="D3608" s="7"/>
      <c r="E3608" s="7"/>
      <c r="F3608" s="7"/>
      <c r="G3608" s="10"/>
      <c r="H3608" s="7"/>
      <c r="I3608" s="7"/>
      <c r="J3608" s="7"/>
      <c r="K3608" s="7"/>
      <c r="L3608" s="7"/>
      <c r="M3608" s="7"/>
      <c r="N3608" s="7"/>
      <c r="O3608" s="10"/>
      <c r="P3608" s="10"/>
      <c r="Q3608" s="11"/>
    </row>
    <row r="3609">
      <c r="A3609" s="13"/>
      <c r="B3609" s="7"/>
      <c r="C3609" s="7"/>
      <c r="D3609" s="7"/>
      <c r="E3609" s="7"/>
      <c r="F3609" s="7"/>
      <c r="G3609" s="10"/>
      <c r="H3609" s="7"/>
      <c r="I3609" s="7"/>
      <c r="J3609" s="7"/>
      <c r="K3609" s="7"/>
      <c r="L3609" s="7"/>
      <c r="M3609" s="7"/>
      <c r="N3609" s="7"/>
      <c r="O3609" s="10"/>
      <c r="P3609" s="10"/>
      <c r="Q3609" s="11"/>
    </row>
    <row r="3610">
      <c r="A3610" s="13"/>
      <c r="B3610" s="7"/>
      <c r="C3610" s="7"/>
      <c r="D3610" s="7"/>
      <c r="E3610" s="7"/>
      <c r="F3610" s="7"/>
      <c r="G3610" s="10"/>
      <c r="H3610" s="7"/>
      <c r="I3610" s="7"/>
      <c r="J3610" s="7"/>
      <c r="K3610" s="7"/>
      <c r="L3610" s="7"/>
      <c r="M3610" s="7"/>
      <c r="N3610" s="7"/>
      <c r="O3610" s="10"/>
      <c r="P3610" s="10"/>
      <c r="Q3610" s="11"/>
    </row>
    <row r="3611">
      <c r="A3611" s="13"/>
      <c r="B3611" s="7"/>
      <c r="C3611" s="7"/>
      <c r="D3611" s="7"/>
      <c r="E3611" s="7"/>
      <c r="F3611" s="7"/>
      <c r="G3611" s="10"/>
      <c r="H3611" s="7"/>
      <c r="I3611" s="7"/>
      <c r="J3611" s="7"/>
      <c r="K3611" s="7"/>
      <c r="L3611" s="7"/>
      <c r="M3611" s="7"/>
      <c r="N3611" s="7"/>
      <c r="O3611" s="10"/>
      <c r="P3611" s="10"/>
      <c r="Q3611" s="11"/>
    </row>
    <row r="3612">
      <c r="A3612" s="13"/>
      <c r="B3612" s="7"/>
      <c r="C3612" s="7"/>
      <c r="D3612" s="7"/>
      <c r="E3612" s="7"/>
      <c r="F3612" s="7"/>
      <c r="G3612" s="10"/>
      <c r="H3612" s="7"/>
      <c r="I3612" s="7"/>
      <c r="J3612" s="7"/>
      <c r="K3612" s="7"/>
      <c r="L3612" s="7"/>
      <c r="M3612" s="7"/>
      <c r="N3612" s="7"/>
      <c r="O3612" s="10"/>
      <c r="P3612" s="10"/>
      <c r="Q3612" s="11"/>
    </row>
    <row r="3613">
      <c r="A3613" s="13"/>
      <c r="B3613" s="7"/>
      <c r="C3613" s="7"/>
      <c r="D3613" s="7"/>
      <c r="E3613" s="7"/>
      <c r="F3613" s="7"/>
      <c r="G3613" s="10"/>
      <c r="H3613" s="7"/>
      <c r="I3613" s="7"/>
      <c r="J3613" s="7"/>
      <c r="K3613" s="7"/>
      <c r="L3613" s="7"/>
      <c r="M3613" s="7"/>
      <c r="N3613" s="7"/>
      <c r="O3613" s="10"/>
      <c r="P3613" s="10"/>
      <c r="Q3613" s="11"/>
    </row>
    <row r="3614">
      <c r="A3614" s="13"/>
      <c r="B3614" s="7"/>
      <c r="C3614" s="7"/>
      <c r="D3614" s="7"/>
      <c r="E3614" s="7"/>
      <c r="F3614" s="7"/>
      <c r="G3614" s="10"/>
      <c r="H3614" s="7"/>
      <c r="I3614" s="7"/>
      <c r="J3614" s="7"/>
      <c r="K3614" s="7"/>
      <c r="L3614" s="7"/>
      <c r="M3614" s="7"/>
      <c r="N3614" s="7"/>
      <c r="O3614" s="10"/>
      <c r="P3614" s="10"/>
      <c r="Q3614" s="11"/>
    </row>
    <row r="3615">
      <c r="A3615" s="13"/>
      <c r="B3615" s="7"/>
      <c r="C3615" s="7"/>
      <c r="D3615" s="7"/>
      <c r="E3615" s="7"/>
      <c r="F3615" s="7"/>
      <c r="G3615" s="10"/>
      <c r="H3615" s="7"/>
      <c r="I3615" s="7"/>
      <c r="J3615" s="7"/>
      <c r="K3615" s="7"/>
      <c r="L3615" s="7"/>
      <c r="M3615" s="7"/>
      <c r="N3615" s="7"/>
      <c r="O3615" s="10"/>
      <c r="P3615" s="10"/>
      <c r="Q3615" s="11"/>
    </row>
    <row r="3616">
      <c r="A3616" s="13"/>
      <c r="B3616" s="7"/>
      <c r="C3616" s="7"/>
      <c r="D3616" s="7"/>
      <c r="E3616" s="7"/>
      <c r="F3616" s="7"/>
      <c r="G3616" s="10"/>
      <c r="H3616" s="7"/>
      <c r="I3616" s="7"/>
      <c r="J3616" s="7"/>
      <c r="K3616" s="7"/>
      <c r="L3616" s="7"/>
      <c r="M3616" s="7"/>
      <c r="N3616" s="7"/>
      <c r="O3616" s="10"/>
      <c r="P3616" s="10"/>
      <c r="Q3616" s="11"/>
    </row>
    <row r="3617">
      <c r="A3617" s="13"/>
      <c r="B3617" s="7"/>
      <c r="C3617" s="7"/>
      <c r="D3617" s="7"/>
      <c r="E3617" s="7"/>
      <c r="F3617" s="7"/>
      <c r="G3617" s="10"/>
      <c r="H3617" s="7"/>
      <c r="I3617" s="7"/>
      <c r="J3617" s="7"/>
      <c r="K3617" s="7"/>
      <c r="L3617" s="7"/>
      <c r="M3617" s="7"/>
      <c r="N3617" s="7"/>
      <c r="O3617" s="10"/>
      <c r="P3617" s="10"/>
      <c r="Q3617" s="11"/>
    </row>
    <row r="3618">
      <c r="A3618" s="13"/>
      <c r="B3618" s="7"/>
      <c r="C3618" s="7"/>
      <c r="D3618" s="7"/>
      <c r="E3618" s="7"/>
      <c r="F3618" s="7"/>
      <c r="G3618" s="10"/>
      <c r="H3618" s="7"/>
      <c r="I3618" s="7"/>
      <c r="J3618" s="7"/>
      <c r="K3618" s="7"/>
      <c r="L3618" s="7"/>
      <c r="M3618" s="7"/>
      <c r="N3618" s="7"/>
      <c r="O3618" s="10"/>
      <c r="P3618" s="10"/>
      <c r="Q3618" s="11"/>
    </row>
    <row r="3619">
      <c r="A3619" s="13"/>
      <c r="B3619" s="7"/>
      <c r="C3619" s="7"/>
      <c r="D3619" s="7"/>
      <c r="E3619" s="7"/>
      <c r="F3619" s="7"/>
      <c r="G3619" s="10"/>
      <c r="H3619" s="7"/>
      <c r="I3619" s="7"/>
      <c r="J3619" s="7"/>
      <c r="K3619" s="7"/>
      <c r="L3619" s="7"/>
      <c r="M3619" s="7"/>
      <c r="N3619" s="7"/>
      <c r="O3619" s="10"/>
      <c r="P3619" s="10"/>
      <c r="Q3619" s="11"/>
    </row>
    <row r="3620">
      <c r="A3620" s="13"/>
      <c r="B3620" s="7"/>
      <c r="C3620" s="7"/>
      <c r="D3620" s="7"/>
      <c r="E3620" s="7"/>
      <c r="F3620" s="7"/>
      <c r="G3620" s="10"/>
      <c r="H3620" s="7"/>
      <c r="I3620" s="7"/>
      <c r="J3620" s="7"/>
      <c r="K3620" s="7"/>
      <c r="L3620" s="7"/>
      <c r="M3620" s="7"/>
      <c r="N3620" s="7"/>
      <c r="O3620" s="10"/>
      <c r="P3620" s="10"/>
      <c r="Q3620" s="11"/>
    </row>
    <row r="3621">
      <c r="A3621" s="13"/>
      <c r="B3621" s="7"/>
      <c r="C3621" s="7"/>
      <c r="D3621" s="7"/>
      <c r="E3621" s="7"/>
      <c r="F3621" s="7"/>
      <c r="G3621" s="10"/>
      <c r="H3621" s="7"/>
      <c r="I3621" s="7"/>
      <c r="J3621" s="7"/>
      <c r="K3621" s="7"/>
      <c r="L3621" s="7"/>
      <c r="M3621" s="7"/>
      <c r="N3621" s="7"/>
      <c r="O3621" s="10"/>
      <c r="P3621" s="10"/>
      <c r="Q3621" s="11"/>
    </row>
    <row r="3622">
      <c r="A3622" s="13"/>
      <c r="B3622" s="7"/>
      <c r="C3622" s="7"/>
      <c r="D3622" s="7"/>
      <c r="E3622" s="7"/>
      <c r="F3622" s="7"/>
      <c r="G3622" s="10"/>
      <c r="H3622" s="7"/>
      <c r="I3622" s="7"/>
      <c r="J3622" s="7"/>
      <c r="K3622" s="7"/>
      <c r="L3622" s="7"/>
      <c r="M3622" s="7"/>
      <c r="N3622" s="7"/>
      <c r="O3622" s="10"/>
      <c r="P3622" s="10"/>
      <c r="Q3622" s="11"/>
    </row>
    <row r="3623">
      <c r="A3623" s="13"/>
      <c r="B3623" s="7"/>
      <c r="C3623" s="7"/>
      <c r="D3623" s="7"/>
      <c r="E3623" s="7"/>
      <c r="F3623" s="7"/>
      <c r="G3623" s="10"/>
      <c r="H3623" s="7"/>
      <c r="I3623" s="7"/>
      <c r="J3623" s="7"/>
      <c r="K3623" s="7"/>
      <c r="L3623" s="7"/>
      <c r="M3623" s="7"/>
      <c r="N3623" s="7"/>
      <c r="O3623" s="10"/>
      <c r="P3623" s="10"/>
      <c r="Q3623" s="11"/>
    </row>
    <row r="3624">
      <c r="A3624" s="13"/>
      <c r="B3624" s="7"/>
      <c r="C3624" s="7"/>
      <c r="D3624" s="7"/>
      <c r="E3624" s="7"/>
      <c r="F3624" s="7"/>
      <c r="G3624" s="10"/>
      <c r="H3624" s="7"/>
      <c r="I3624" s="7"/>
      <c r="J3624" s="7"/>
      <c r="K3624" s="7"/>
      <c r="L3624" s="7"/>
      <c r="M3624" s="7"/>
      <c r="N3624" s="7"/>
      <c r="O3624" s="10"/>
      <c r="P3624" s="10"/>
      <c r="Q3624" s="11"/>
    </row>
    <row r="3625">
      <c r="A3625" s="13"/>
      <c r="B3625" s="7"/>
      <c r="C3625" s="7"/>
      <c r="D3625" s="7"/>
      <c r="E3625" s="7"/>
      <c r="F3625" s="7"/>
      <c r="G3625" s="10"/>
      <c r="H3625" s="7"/>
      <c r="I3625" s="7"/>
      <c r="J3625" s="7"/>
      <c r="K3625" s="7"/>
      <c r="L3625" s="7"/>
      <c r="M3625" s="7"/>
      <c r="N3625" s="7"/>
      <c r="O3625" s="10"/>
      <c r="P3625" s="10"/>
      <c r="Q3625" s="11"/>
    </row>
    <row r="3626">
      <c r="A3626" s="13"/>
      <c r="B3626" s="7"/>
      <c r="C3626" s="7"/>
      <c r="D3626" s="7"/>
      <c r="E3626" s="7"/>
      <c r="F3626" s="7"/>
      <c r="G3626" s="10"/>
      <c r="H3626" s="7"/>
      <c r="I3626" s="7"/>
      <c r="J3626" s="7"/>
      <c r="K3626" s="7"/>
      <c r="L3626" s="7"/>
      <c r="M3626" s="7"/>
      <c r="N3626" s="7"/>
      <c r="O3626" s="10"/>
      <c r="P3626" s="10"/>
      <c r="Q3626" s="11"/>
    </row>
    <row r="3627">
      <c r="A3627" s="13"/>
      <c r="B3627" s="7"/>
      <c r="C3627" s="7"/>
      <c r="D3627" s="7"/>
      <c r="E3627" s="7"/>
      <c r="F3627" s="7"/>
      <c r="G3627" s="10"/>
      <c r="H3627" s="7"/>
      <c r="I3627" s="7"/>
      <c r="J3627" s="7"/>
      <c r="K3627" s="7"/>
      <c r="L3627" s="7"/>
      <c r="M3627" s="7"/>
      <c r="N3627" s="7"/>
      <c r="O3627" s="10"/>
      <c r="P3627" s="10"/>
      <c r="Q3627" s="11"/>
    </row>
    <row r="3628">
      <c r="A3628" s="13"/>
      <c r="B3628" s="7"/>
      <c r="C3628" s="7"/>
      <c r="D3628" s="7"/>
      <c r="E3628" s="7"/>
      <c r="F3628" s="7"/>
      <c r="G3628" s="10"/>
      <c r="H3628" s="7"/>
      <c r="I3628" s="7"/>
      <c r="J3628" s="7"/>
      <c r="K3628" s="7"/>
      <c r="L3628" s="7"/>
      <c r="M3628" s="7"/>
      <c r="N3628" s="7"/>
      <c r="O3628" s="10"/>
      <c r="P3628" s="10"/>
      <c r="Q3628" s="11"/>
    </row>
    <row r="3629">
      <c r="A3629" s="13"/>
      <c r="B3629" s="7"/>
      <c r="C3629" s="7"/>
      <c r="D3629" s="7"/>
      <c r="E3629" s="7"/>
      <c r="F3629" s="7"/>
      <c r="G3629" s="10"/>
      <c r="H3629" s="7"/>
      <c r="I3629" s="7"/>
      <c r="J3629" s="7"/>
      <c r="K3629" s="7"/>
      <c r="L3629" s="7"/>
      <c r="M3629" s="7"/>
      <c r="N3629" s="7"/>
      <c r="O3629" s="10"/>
      <c r="P3629" s="10"/>
      <c r="Q3629" s="11"/>
    </row>
    <row r="3630">
      <c r="A3630" s="13"/>
      <c r="B3630" s="7"/>
      <c r="C3630" s="7"/>
      <c r="D3630" s="7"/>
      <c r="E3630" s="7"/>
      <c r="F3630" s="7"/>
      <c r="G3630" s="10"/>
      <c r="H3630" s="7"/>
      <c r="I3630" s="7"/>
      <c r="J3630" s="7"/>
      <c r="K3630" s="7"/>
      <c r="L3630" s="7"/>
      <c r="M3630" s="7"/>
      <c r="N3630" s="7"/>
      <c r="O3630" s="10"/>
      <c r="P3630" s="10"/>
      <c r="Q3630" s="11"/>
    </row>
    <row r="3631">
      <c r="A3631" s="13"/>
      <c r="B3631" s="7"/>
      <c r="C3631" s="7"/>
      <c r="D3631" s="7"/>
      <c r="E3631" s="7"/>
      <c r="F3631" s="7"/>
      <c r="G3631" s="10"/>
      <c r="H3631" s="7"/>
      <c r="I3631" s="7"/>
      <c r="J3631" s="7"/>
      <c r="K3631" s="7"/>
      <c r="L3631" s="7"/>
      <c r="M3631" s="7"/>
      <c r="N3631" s="7"/>
      <c r="O3631" s="10"/>
      <c r="P3631" s="10"/>
      <c r="Q3631" s="11"/>
    </row>
    <row r="3632">
      <c r="A3632" s="13"/>
      <c r="B3632" s="7"/>
      <c r="C3632" s="7"/>
      <c r="D3632" s="7"/>
      <c r="E3632" s="7"/>
      <c r="F3632" s="7"/>
      <c r="G3632" s="10"/>
      <c r="H3632" s="7"/>
      <c r="I3632" s="7"/>
      <c r="J3632" s="7"/>
      <c r="K3632" s="7"/>
      <c r="L3632" s="7"/>
      <c r="M3632" s="7"/>
      <c r="N3632" s="7"/>
      <c r="O3632" s="10"/>
      <c r="P3632" s="10"/>
      <c r="Q3632" s="11"/>
    </row>
    <row r="3633">
      <c r="A3633" s="13"/>
      <c r="B3633" s="7"/>
      <c r="C3633" s="7"/>
      <c r="D3633" s="7"/>
      <c r="E3633" s="7"/>
      <c r="F3633" s="7"/>
      <c r="G3633" s="10"/>
      <c r="H3633" s="7"/>
      <c r="I3633" s="7"/>
      <c r="J3633" s="7"/>
      <c r="K3633" s="7"/>
      <c r="L3633" s="7"/>
      <c r="M3633" s="7"/>
      <c r="N3633" s="7"/>
      <c r="O3633" s="10"/>
      <c r="P3633" s="10"/>
      <c r="Q3633" s="11"/>
    </row>
    <row r="3634">
      <c r="A3634" s="13"/>
      <c r="B3634" s="7"/>
      <c r="C3634" s="7"/>
      <c r="D3634" s="7"/>
      <c r="E3634" s="7"/>
      <c r="F3634" s="7"/>
      <c r="G3634" s="10"/>
      <c r="H3634" s="7"/>
      <c r="I3634" s="7"/>
      <c r="J3634" s="7"/>
      <c r="K3634" s="7"/>
      <c r="L3634" s="7"/>
      <c r="M3634" s="7"/>
      <c r="N3634" s="7"/>
      <c r="O3634" s="10"/>
      <c r="P3634" s="10"/>
      <c r="Q3634" s="11"/>
    </row>
    <row r="3635">
      <c r="A3635" s="13"/>
      <c r="B3635" s="7"/>
      <c r="C3635" s="7"/>
      <c r="D3635" s="7"/>
      <c r="E3635" s="7"/>
      <c r="F3635" s="7"/>
      <c r="G3635" s="10"/>
      <c r="H3635" s="7"/>
      <c r="I3635" s="7"/>
      <c r="J3635" s="7"/>
      <c r="K3635" s="7"/>
      <c r="L3635" s="7"/>
      <c r="M3635" s="7"/>
      <c r="N3635" s="7"/>
      <c r="O3635" s="10"/>
      <c r="P3635" s="10"/>
      <c r="Q3635" s="11"/>
    </row>
    <row r="3636">
      <c r="A3636" s="13"/>
      <c r="B3636" s="7"/>
      <c r="C3636" s="7"/>
      <c r="D3636" s="7"/>
      <c r="E3636" s="7"/>
      <c r="F3636" s="7"/>
      <c r="G3636" s="10"/>
      <c r="H3636" s="7"/>
      <c r="I3636" s="7"/>
      <c r="J3636" s="7"/>
      <c r="K3636" s="7"/>
      <c r="L3636" s="7"/>
      <c r="M3636" s="7"/>
      <c r="N3636" s="7"/>
      <c r="O3636" s="10"/>
      <c r="P3636" s="10"/>
      <c r="Q3636" s="11"/>
    </row>
    <row r="3637">
      <c r="A3637" s="13"/>
      <c r="B3637" s="7"/>
      <c r="C3637" s="7"/>
      <c r="D3637" s="7"/>
      <c r="E3637" s="7"/>
      <c r="F3637" s="7"/>
      <c r="G3637" s="10"/>
      <c r="H3637" s="7"/>
      <c r="I3637" s="7"/>
      <c r="J3637" s="7"/>
      <c r="K3637" s="7"/>
      <c r="L3637" s="7"/>
      <c r="M3637" s="7"/>
      <c r="N3637" s="7"/>
      <c r="O3637" s="10"/>
      <c r="P3637" s="10"/>
      <c r="Q3637" s="11"/>
    </row>
    <row r="3638">
      <c r="A3638" s="13"/>
      <c r="B3638" s="7"/>
      <c r="C3638" s="7"/>
      <c r="D3638" s="7"/>
      <c r="E3638" s="7"/>
      <c r="F3638" s="7"/>
      <c r="G3638" s="10"/>
      <c r="H3638" s="7"/>
      <c r="I3638" s="7"/>
      <c r="J3638" s="7"/>
      <c r="K3638" s="7"/>
      <c r="L3638" s="7"/>
      <c r="M3638" s="7"/>
      <c r="N3638" s="7"/>
      <c r="O3638" s="10"/>
      <c r="P3638" s="10"/>
      <c r="Q3638" s="11"/>
    </row>
    <row r="3639">
      <c r="A3639" s="13"/>
      <c r="B3639" s="7"/>
      <c r="C3639" s="7"/>
      <c r="D3639" s="7"/>
      <c r="E3639" s="7"/>
      <c r="F3639" s="7"/>
      <c r="G3639" s="10"/>
      <c r="H3639" s="7"/>
      <c r="I3639" s="7"/>
      <c r="J3639" s="7"/>
      <c r="K3639" s="7"/>
      <c r="L3639" s="7"/>
      <c r="M3639" s="7"/>
      <c r="N3639" s="7"/>
      <c r="O3639" s="10"/>
      <c r="P3639" s="10"/>
      <c r="Q3639" s="11"/>
    </row>
    <row r="3640">
      <c r="A3640" s="13"/>
      <c r="B3640" s="7"/>
      <c r="C3640" s="7"/>
      <c r="D3640" s="7"/>
      <c r="E3640" s="7"/>
      <c r="F3640" s="7"/>
      <c r="G3640" s="10"/>
      <c r="H3640" s="7"/>
      <c r="I3640" s="7"/>
      <c r="J3640" s="7"/>
      <c r="K3640" s="7"/>
      <c r="L3640" s="7"/>
      <c r="M3640" s="7"/>
      <c r="N3640" s="7"/>
      <c r="O3640" s="10"/>
      <c r="P3640" s="10"/>
      <c r="Q3640" s="11"/>
    </row>
    <row r="3641">
      <c r="A3641" s="13"/>
      <c r="B3641" s="7"/>
      <c r="C3641" s="7"/>
      <c r="D3641" s="7"/>
      <c r="E3641" s="7"/>
      <c r="F3641" s="7"/>
      <c r="G3641" s="10"/>
      <c r="H3641" s="7"/>
      <c r="I3641" s="7"/>
      <c r="J3641" s="7"/>
      <c r="K3641" s="7"/>
      <c r="L3641" s="7"/>
      <c r="M3641" s="7"/>
      <c r="N3641" s="7"/>
      <c r="O3641" s="10"/>
      <c r="P3641" s="10"/>
      <c r="Q3641" s="11"/>
    </row>
    <row r="3642">
      <c r="A3642" s="13"/>
      <c r="B3642" s="7"/>
      <c r="C3642" s="7"/>
      <c r="D3642" s="7"/>
      <c r="E3642" s="7"/>
      <c r="F3642" s="7"/>
      <c r="G3642" s="10"/>
      <c r="H3642" s="7"/>
      <c r="I3642" s="7"/>
      <c r="J3642" s="7"/>
      <c r="K3642" s="7"/>
      <c r="L3642" s="7"/>
      <c r="M3642" s="7"/>
      <c r="N3642" s="7"/>
      <c r="O3642" s="10"/>
      <c r="P3642" s="10"/>
      <c r="Q3642" s="11"/>
    </row>
    <row r="3643">
      <c r="A3643" s="13"/>
      <c r="B3643" s="7"/>
      <c r="C3643" s="7"/>
      <c r="D3643" s="7"/>
      <c r="E3643" s="7"/>
      <c r="F3643" s="7"/>
      <c r="G3643" s="10"/>
      <c r="H3643" s="7"/>
      <c r="I3643" s="7"/>
      <c r="J3643" s="7"/>
      <c r="K3643" s="7"/>
      <c r="L3643" s="7"/>
      <c r="M3643" s="7"/>
      <c r="N3643" s="7"/>
      <c r="O3643" s="10"/>
      <c r="P3643" s="10"/>
      <c r="Q3643" s="11"/>
    </row>
    <row r="3644">
      <c r="A3644" s="13"/>
      <c r="B3644" s="7"/>
      <c r="C3644" s="7"/>
      <c r="D3644" s="7"/>
      <c r="E3644" s="7"/>
      <c r="F3644" s="7"/>
      <c r="G3644" s="10"/>
      <c r="H3644" s="7"/>
      <c r="I3644" s="7"/>
      <c r="J3644" s="7"/>
      <c r="K3644" s="7"/>
      <c r="L3644" s="7"/>
      <c r="M3644" s="7"/>
      <c r="N3644" s="7"/>
      <c r="O3644" s="10"/>
      <c r="P3644" s="10"/>
      <c r="Q3644" s="11"/>
    </row>
    <row r="3645">
      <c r="A3645" s="13"/>
      <c r="B3645" s="7"/>
      <c r="C3645" s="7"/>
      <c r="D3645" s="7"/>
      <c r="E3645" s="7"/>
      <c r="F3645" s="7"/>
      <c r="G3645" s="10"/>
      <c r="H3645" s="7"/>
      <c r="I3645" s="7"/>
      <c r="J3645" s="7"/>
      <c r="K3645" s="7"/>
      <c r="L3645" s="7"/>
      <c r="M3645" s="7"/>
      <c r="N3645" s="7"/>
      <c r="O3645" s="10"/>
      <c r="P3645" s="10"/>
      <c r="Q3645" s="11"/>
    </row>
    <row r="3646">
      <c r="A3646" s="13"/>
      <c r="B3646" s="7"/>
      <c r="C3646" s="7"/>
      <c r="D3646" s="7"/>
      <c r="E3646" s="7"/>
      <c r="F3646" s="7"/>
      <c r="G3646" s="10"/>
      <c r="H3646" s="7"/>
      <c r="I3646" s="7"/>
      <c r="J3646" s="7"/>
      <c r="K3646" s="7"/>
      <c r="L3646" s="7"/>
      <c r="M3646" s="7"/>
      <c r="N3646" s="7"/>
      <c r="O3646" s="10"/>
      <c r="P3646" s="10"/>
      <c r="Q3646" s="11"/>
    </row>
    <row r="3647">
      <c r="A3647" s="13"/>
      <c r="B3647" s="7"/>
      <c r="C3647" s="7"/>
      <c r="D3647" s="7"/>
      <c r="E3647" s="7"/>
      <c r="F3647" s="7"/>
      <c r="G3647" s="10"/>
      <c r="H3647" s="7"/>
      <c r="I3647" s="7"/>
      <c r="J3647" s="7"/>
      <c r="K3647" s="7"/>
      <c r="L3647" s="7"/>
      <c r="M3647" s="7"/>
      <c r="N3647" s="7"/>
      <c r="O3647" s="10"/>
      <c r="P3647" s="10"/>
      <c r="Q3647" s="11"/>
    </row>
    <row r="3648">
      <c r="A3648" s="13"/>
      <c r="B3648" s="7"/>
      <c r="C3648" s="7"/>
      <c r="D3648" s="7"/>
      <c r="E3648" s="7"/>
      <c r="F3648" s="7"/>
      <c r="G3648" s="10"/>
      <c r="H3648" s="7"/>
      <c r="I3648" s="7"/>
      <c r="J3648" s="7"/>
      <c r="K3648" s="7"/>
      <c r="L3648" s="7"/>
      <c r="M3648" s="7"/>
      <c r="N3648" s="7"/>
      <c r="O3648" s="10"/>
      <c r="P3648" s="10"/>
      <c r="Q3648" s="11"/>
    </row>
    <row r="3649">
      <c r="A3649" s="13"/>
      <c r="B3649" s="7"/>
      <c r="C3649" s="7"/>
      <c r="D3649" s="7"/>
      <c r="E3649" s="7"/>
      <c r="F3649" s="7"/>
      <c r="G3649" s="10"/>
      <c r="H3649" s="7"/>
      <c r="I3649" s="7"/>
      <c r="J3649" s="7"/>
      <c r="K3649" s="7"/>
      <c r="L3649" s="7"/>
      <c r="M3649" s="7"/>
      <c r="N3649" s="7"/>
      <c r="O3649" s="10"/>
      <c r="P3649" s="10"/>
      <c r="Q3649" s="11"/>
    </row>
    <row r="3650">
      <c r="A3650" s="13"/>
      <c r="B3650" s="7"/>
      <c r="C3650" s="7"/>
      <c r="D3650" s="7"/>
      <c r="E3650" s="7"/>
      <c r="F3650" s="7"/>
      <c r="G3650" s="10"/>
      <c r="H3650" s="7"/>
      <c r="I3650" s="7"/>
      <c r="J3650" s="7"/>
      <c r="K3650" s="7"/>
      <c r="L3650" s="7"/>
      <c r="M3650" s="7"/>
      <c r="N3650" s="7"/>
      <c r="O3650" s="10"/>
      <c r="P3650" s="10"/>
      <c r="Q3650" s="11"/>
    </row>
    <row r="3651">
      <c r="A3651" s="13"/>
      <c r="B3651" s="7"/>
      <c r="C3651" s="7"/>
      <c r="D3651" s="7"/>
      <c r="E3651" s="7"/>
      <c r="F3651" s="7"/>
      <c r="G3651" s="10"/>
      <c r="H3651" s="7"/>
      <c r="I3651" s="7"/>
      <c r="J3651" s="7"/>
      <c r="K3651" s="7"/>
      <c r="L3651" s="7"/>
      <c r="M3651" s="7"/>
      <c r="N3651" s="7"/>
      <c r="O3651" s="10"/>
      <c r="P3651" s="10"/>
      <c r="Q3651" s="11"/>
    </row>
    <row r="3652">
      <c r="A3652" s="13"/>
      <c r="B3652" s="7"/>
      <c r="C3652" s="7"/>
      <c r="D3652" s="7"/>
      <c r="E3652" s="7"/>
      <c r="F3652" s="7"/>
      <c r="G3652" s="10"/>
      <c r="H3652" s="7"/>
      <c r="I3652" s="7"/>
      <c r="J3652" s="7"/>
      <c r="K3652" s="7"/>
      <c r="L3652" s="7"/>
      <c r="M3652" s="7"/>
      <c r="N3652" s="7"/>
      <c r="O3652" s="10"/>
      <c r="P3652" s="10"/>
      <c r="Q3652" s="11"/>
    </row>
    <row r="3653">
      <c r="A3653" s="13"/>
      <c r="B3653" s="7"/>
      <c r="C3653" s="7"/>
      <c r="D3653" s="7"/>
      <c r="E3653" s="7"/>
      <c r="F3653" s="7"/>
      <c r="G3653" s="10"/>
      <c r="H3653" s="7"/>
      <c r="I3653" s="7"/>
      <c r="J3653" s="7"/>
      <c r="K3653" s="7"/>
      <c r="L3653" s="7"/>
      <c r="M3653" s="7"/>
      <c r="N3653" s="7"/>
      <c r="O3653" s="10"/>
      <c r="P3653" s="10"/>
      <c r="Q3653" s="11"/>
    </row>
    <row r="3654">
      <c r="A3654" s="13"/>
      <c r="B3654" s="7"/>
      <c r="C3654" s="7"/>
      <c r="D3654" s="7"/>
      <c r="E3654" s="7"/>
      <c r="F3654" s="7"/>
      <c r="G3654" s="10"/>
      <c r="H3654" s="7"/>
      <c r="I3654" s="7"/>
      <c r="J3654" s="7"/>
      <c r="K3654" s="7"/>
      <c r="L3654" s="7"/>
      <c r="M3654" s="7"/>
      <c r="N3654" s="7"/>
      <c r="O3654" s="10"/>
      <c r="P3654" s="10"/>
      <c r="Q3654" s="11"/>
    </row>
    <row r="3655">
      <c r="A3655" s="13"/>
      <c r="B3655" s="7"/>
      <c r="C3655" s="7"/>
      <c r="D3655" s="7"/>
      <c r="E3655" s="7"/>
      <c r="F3655" s="7"/>
      <c r="G3655" s="10"/>
      <c r="H3655" s="7"/>
      <c r="I3655" s="7"/>
      <c r="J3655" s="7"/>
      <c r="K3655" s="7"/>
      <c r="L3655" s="7"/>
      <c r="M3655" s="7"/>
      <c r="N3655" s="7"/>
      <c r="O3655" s="10"/>
      <c r="P3655" s="10"/>
      <c r="Q3655" s="11"/>
    </row>
    <row r="3656">
      <c r="A3656" s="13"/>
      <c r="B3656" s="7"/>
      <c r="C3656" s="7"/>
      <c r="D3656" s="7"/>
      <c r="E3656" s="7"/>
      <c r="F3656" s="7"/>
      <c r="G3656" s="10"/>
      <c r="H3656" s="7"/>
      <c r="I3656" s="7"/>
      <c r="J3656" s="7"/>
      <c r="K3656" s="7"/>
      <c r="L3656" s="7"/>
      <c r="M3656" s="7"/>
      <c r="N3656" s="7"/>
      <c r="O3656" s="10"/>
      <c r="P3656" s="10"/>
      <c r="Q3656" s="11"/>
    </row>
    <row r="3657">
      <c r="A3657" s="13"/>
      <c r="B3657" s="7"/>
      <c r="C3657" s="7"/>
      <c r="D3657" s="7"/>
      <c r="E3657" s="7"/>
      <c r="F3657" s="7"/>
      <c r="G3657" s="10"/>
      <c r="H3657" s="7"/>
      <c r="I3657" s="7"/>
      <c r="J3657" s="7"/>
      <c r="K3657" s="7"/>
      <c r="L3657" s="7"/>
      <c r="M3657" s="7"/>
      <c r="N3657" s="7"/>
      <c r="O3657" s="10"/>
      <c r="P3657" s="10"/>
      <c r="Q3657" s="11"/>
    </row>
    <row r="3658">
      <c r="A3658" s="13"/>
      <c r="B3658" s="7"/>
      <c r="C3658" s="7"/>
      <c r="D3658" s="7"/>
      <c r="E3658" s="7"/>
      <c r="F3658" s="7"/>
      <c r="G3658" s="10"/>
      <c r="H3658" s="7"/>
      <c r="I3658" s="7"/>
      <c r="J3658" s="7"/>
      <c r="K3658" s="7"/>
      <c r="L3658" s="7"/>
      <c r="M3658" s="7"/>
      <c r="N3658" s="7"/>
      <c r="O3658" s="10"/>
      <c r="P3658" s="10"/>
      <c r="Q3658" s="11"/>
    </row>
    <row r="3659">
      <c r="A3659" s="13"/>
      <c r="B3659" s="7"/>
      <c r="C3659" s="7"/>
      <c r="D3659" s="7"/>
      <c r="E3659" s="7"/>
      <c r="F3659" s="7"/>
      <c r="G3659" s="10"/>
      <c r="H3659" s="7"/>
      <c r="I3659" s="7"/>
      <c r="J3659" s="7"/>
      <c r="K3659" s="7"/>
      <c r="L3659" s="7"/>
      <c r="M3659" s="7"/>
      <c r="N3659" s="7"/>
      <c r="O3659" s="10"/>
      <c r="P3659" s="10"/>
      <c r="Q3659" s="11"/>
    </row>
    <row r="3660">
      <c r="A3660" s="13"/>
      <c r="B3660" s="7"/>
      <c r="C3660" s="7"/>
      <c r="D3660" s="7"/>
      <c r="E3660" s="7"/>
      <c r="F3660" s="7"/>
      <c r="G3660" s="10"/>
      <c r="H3660" s="7"/>
      <c r="I3660" s="7"/>
      <c r="J3660" s="7"/>
      <c r="K3660" s="7"/>
      <c r="L3660" s="7"/>
      <c r="M3660" s="7"/>
      <c r="N3660" s="7"/>
      <c r="O3660" s="10"/>
      <c r="P3660" s="10"/>
      <c r="Q3660" s="11"/>
    </row>
    <row r="3661">
      <c r="A3661" s="13"/>
      <c r="B3661" s="7"/>
      <c r="C3661" s="7"/>
      <c r="D3661" s="7"/>
      <c r="E3661" s="7"/>
      <c r="F3661" s="7"/>
      <c r="G3661" s="10"/>
      <c r="H3661" s="7"/>
      <c r="I3661" s="7"/>
      <c r="J3661" s="7"/>
      <c r="K3661" s="7"/>
      <c r="L3661" s="7"/>
      <c r="M3661" s="7"/>
      <c r="N3661" s="7"/>
      <c r="O3661" s="10"/>
      <c r="P3661" s="10"/>
      <c r="Q3661" s="11"/>
    </row>
    <row r="3662">
      <c r="A3662" s="13"/>
      <c r="B3662" s="7"/>
      <c r="C3662" s="7"/>
      <c r="D3662" s="7"/>
      <c r="E3662" s="7"/>
      <c r="F3662" s="7"/>
      <c r="G3662" s="10"/>
      <c r="H3662" s="7"/>
      <c r="I3662" s="7"/>
      <c r="J3662" s="7"/>
      <c r="K3662" s="7"/>
      <c r="L3662" s="7"/>
      <c r="M3662" s="7"/>
      <c r="N3662" s="7"/>
      <c r="O3662" s="10"/>
      <c r="P3662" s="10"/>
      <c r="Q3662" s="11"/>
    </row>
    <row r="3663">
      <c r="A3663" s="13"/>
      <c r="B3663" s="7"/>
      <c r="C3663" s="7"/>
      <c r="D3663" s="7"/>
      <c r="E3663" s="7"/>
      <c r="F3663" s="7"/>
      <c r="G3663" s="10"/>
      <c r="H3663" s="7"/>
      <c r="I3663" s="7"/>
      <c r="J3663" s="7"/>
      <c r="K3663" s="7"/>
      <c r="L3663" s="7"/>
      <c r="M3663" s="7"/>
      <c r="N3663" s="7"/>
      <c r="O3663" s="10"/>
      <c r="P3663" s="10"/>
      <c r="Q3663" s="11"/>
    </row>
    <row r="3664">
      <c r="A3664" s="13"/>
      <c r="B3664" s="7"/>
      <c r="C3664" s="7"/>
      <c r="D3664" s="7"/>
      <c r="E3664" s="7"/>
      <c r="F3664" s="7"/>
      <c r="G3664" s="10"/>
      <c r="H3664" s="7"/>
      <c r="I3664" s="7"/>
      <c r="J3664" s="7"/>
      <c r="K3664" s="7"/>
      <c r="L3664" s="7"/>
      <c r="M3664" s="7"/>
      <c r="N3664" s="7"/>
      <c r="O3664" s="10"/>
      <c r="P3664" s="10"/>
      <c r="Q3664" s="11"/>
    </row>
    <row r="3665">
      <c r="A3665" s="13"/>
      <c r="B3665" s="7"/>
      <c r="C3665" s="7"/>
      <c r="D3665" s="7"/>
      <c r="E3665" s="7"/>
      <c r="F3665" s="7"/>
      <c r="G3665" s="10"/>
      <c r="H3665" s="7"/>
      <c r="I3665" s="7"/>
      <c r="J3665" s="7"/>
      <c r="K3665" s="7"/>
      <c r="L3665" s="7"/>
      <c r="M3665" s="7"/>
      <c r="N3665" s="7"/>
      <c r="O3665" s="10"/>
      <c r="P3665" s="10"/>
      <c r="Q3665" s="11"/>
    </row>
    <row r="3666">
      <c r="A3666" s="13"/>
      <c r="B3666" s="7"/>
      <c r="C3666" s="7"/>
      <c r="D3666" s="7"/>
      <c r="E3666" s="7"/>
      <c r="F3666" s="7"/>
      <c r="G3666" s="10"/>
      <c r="H3666" s="7"/>
      <c r="I3666" s="7"/>
      <c r="J3666" s="7"/>
      <c r="K3666" s="7"/>
      <c r="L3666" s="7"/>
      <c r="M3666" s="7"/>
      <c r="N3666" s="7"/>
      <c r="O3666" s="10"/>
      <c r="P3666" s="10"/>
      <c r="Q3666" s="11"/>
    </row>
    <row r="3667">
      <c r="A3667" s="13"/>
      <c r="B3667" s="7"/>
      <c r="C3667" s="7"/>
      <c r="D3667" s="7"/>
      <c r="E3667" s="7"/>
      <c r="F3667" s="7"/>
      <c r="G3667" s="10"/>
      <c r="H3667" s="7"/>
      <c r="I3667" s="7"/>
      <c r="J3667" s="7"/>
      <c r="K3667" s="7"/>
      <c r="L3667" s="7"/>
      <c r="M3667" s="7"/>
      <c r="N3667" s="7"/>
      <c r="O3667" s="10"/>
      <c r="P3667" s="10"/>
      <c r="Q3667" s="11"/>
    </row>
    <row r="3668">
      <c r="A3668" s="13"/>
      <c r="B3668" s="7"/>
      <c r="C3668" s="7"/>
      <c r="D3668" s="7"/>
      <c r="E3668" s="7"/>
      <c r="F3668" s="7"/>
      <c r="G3668" s="10"/>
      <c r="H3668" s="7"/>
      <c r="I3668" s="7"/>
      <c r="J3668" s="7"/>
      <c r="K3668" s="7"/>
      <c r="L3668" s="7"/>
      <c r="M3668" s="7"/>
      <c r="N3668" s="7"/>
      <c r="O3668" s="10"/>
      <c r="P3668" s="10"/>
      <c r="Q3668" s="11"/>
    </row>
    <row r="3669">
      <c r="A3669" s="13"/>
      <c r="B3669" s="7"/>
      <c r="C3669" s="7"/>
      <c r="D3669" s="7"/>
      <c r="E3669" s="7"/>
      <c r="F3669" s="7"/>
      <c r="G3669" s="10"/>
      <c r="H3669" s="7"/>
      <c r="I3669" s="7"/>
      <c r="J3669" s="7"/>
      <c r="K3669" s="7"/>
      <c r="L3669" s="7"/>
      <c r="M3669" s="7"/>
      <c r="N3669" s="7"/>
      <c r="O3669" s="10"/>
      <c r="P3669" s="10"/>
      <c r="Q3669" s="11"/>
    </row>
    <row r="3670">
      <c r="A3670" s="13"/>
      <c r="B3670" s="7"/>
      <c r="C3670" s="7"/>
      <c r="D3670" s="7"/>
      <c r="E3670" s="7"/>
      <c r="F3670" s="7"/>
      <c r="G3670" s="10"/>
      <c r="H3670" s="7"/>
      <c r="I3670" s="7"/>
      <c r="J3670" s="7"/>
      <c r="K3670" s="7"/>
      <c r="L3670" s="7"/>
      <c r="M3670" s="7"/>
      <c r="N3670" s="7"/>
      <c r="O3670" s="10"/>
      <c r="P3670" s="10"/>
      <c r="Q3670" s="11"/>
    </row>
    <row r="3671">
      <c r="A3671" s="13"/>
      <c r="B3671" s="7"/>
      <c r="C3671" s="7"/>
      <c r="D3671" s="7"/>
      <c r="E3671" s="7"/>
      <c r="F3671" s="7"/>
      <c r="G3671" s="10"/>
      <c r="H3671" s="7"/>
      <c r="I3671" s="7"/>
      <c r="J3671" s="7"/>
      <c r="K3671" s="7"/>
      <c r="L3671" s="7"/>
      <c r="M3671" s="7"/>
      <c r="N3671" s="7"/>
      <c r="O3671" s="10"/>
      <c r="P3671" s="10"/>
      <c r="Q3671" s="11"/>
    </row>
    <row r="3672">
      <c r="A3672" s="13"/>
      <c r="B3672" s="7"/>
      <c r="C3672" s="7"/>
      <c r="D3672" s="7"/>
      <c r="E3672" s="7"/>
      <c r="F3672" s="7"/>
      <c r="G3672" s="10"/>
      <c r="H3672" s="7"/>
      <c r="I3672" s="7"/>
      <c r="J3672" s="7"/>
      <c r="K3672" s="7"/>
      <c r="L3672" s="7"/>
      <c r="M3672" s="7"/>
      <c r="N3672" s="7"/>
      <c r="O3672" s="10"/>
      <c r="P3672" s="10"/>
      <c r="Q3672" s="11"/>
    </row>
    <row r="3673">
      <c r="A3673" s="13"/>
      <c r="B3673" s="7"/>
      <c r="C3673" s="7"/>
      <c r="D3673" s="7"/>
      <c r="E3673" s="7"/>
      <c r="F3673" s="7"/>
      <c r="G3673" s="10"/>
      <c r="H3673" s="7"/>
      <c r="I3673" s="7"/>
      <c r="J3673" s="7"/>
      <c r="K3673" s="7"/>
      <c r="L3673" s="7"/>
      <c r="M3673" s="7"/>
      <c r="N3673" s="7"/>
      <c r="O3673" s="10"/>
      <c r="P3673" s="10"/>
      <c r="Q3673" s="11"/>
    </row>
    <row r="3674">
      <c r="A3674" s="13"/>
      <c r="B3674" s="7"/>
      <c r="C3674" s="7"/>
      <c r="D3674" s="7"/>
      <c r="E3674" s="7"/>
      <c r="F3674" s="7"/>
      <c r="G3674" s="10"/>
      <c r="H3674" s="7"/>
      <c r="I3674" s="7"/>
      <c r="J3674" s="7"/>
      <c r="K3674" s="7"/>
      <c r="L3674" s="7"/>
      <c r="M3674" s="7"/>
      <c r="N3674" s="7"/>
      <c r="O3674" s="10"/>
      <c r="P3674" s="10"/>
      <c r="Q3674" s="11"/>
    </row>
    <row r="3675">
      <c r="A3675" s="13"/>
      <c r="B3675" s="7"/>
      <c r="C3675" s="7"/>
      <c r="D3675" s="7"/>
      <c r="E3675" s="7"/>
      <c r="F3675" s="7"/>
      <c r="G3675" s="10"/>
      <c r="H3675" s="7"/>
      <c r="I3675" s="7"/>
      <c r="J3675" s="7"/>
      <c r="K3675" s="7"/>
      <c r="L3675" s="7"/>
      <c r="M3675" s="7"/>
      <c r="N3675" s="7"/>
      <c r="O3675" s="10"/>
      <c r="P3675" s="10"/>
      <c r="Q3675" s="11"/>
    </row>
    <row r="3676">
      <c r="A3676" s="13"/>
      <c r="B3676" s="7"/>
      <c r="C3676" s="7"/>
      <c r="D3676" s="7"/>
      <c r="E3676" s="7"/>
      <c r="F3676" s="7"/>
      <c r="G3676" s="10"/>
      <c r="H3676" s="7"/>
      <c r="I3676" s="7"/>
      <c r="J3676" s="7"/>
      <c r="K3676" s="7"/>
      <c r="L3676" s="7"/>
      <c r="M3676" s="7"/>
      <c r="N3676" s="7"/>
      <c r="O3676" s="10"/>
      <c r="P3676" s="10"/>
      <c r="Q3676" s="11"/>
    </row>
    <row r="3677">
      <c r="A3677" s="13"/>
      <c r="B3677" s="7"/>
      <c r="C3677" s="7"/>
      <c r="D3677" s="7"/>
      <c r="E3677" s="7"/>
      <c r="F3677" s="7"/>
      <c r="G3677" s="10"/>
      <c r="H3677" s="7"/>
      <c r="I3677" s="7"/>
      <c r="J3677" s="7"/>
      <c r="K3677" s="7"/>
      <c r="L3677" s="7"/>
      <c r="M3677" s="7"/>
      <c r="N3677" s="7"/>
      <c r="O3677" s="10"/>
      <c r="P3677" s="10"/>
      <c r="Q3677" s="11"/>
    </row>
    <row r="3678">
      <c r="A3678" s="13"/>
      <c r="B3678" s="7"/>
      <c r="C3678" s="7"/>
      <c r="D3678" s="7"/>
      <c r="E3678" s="7"/>
      <c r="F3678" s="7"/>
      <c r="G3678" s="10"/>
      <c r="H3678" s="7"/>
      <c r="I3678" s="7"/>
      <c r="J3678" s="7"/>
      <c r="K3678" s="7"/>
      <c r="L3678" s="7"/>
      <c r="M3678" s="7"/>
      <c r="N3678" s="7"/>
      <c r="O3678" s="10"/>
      <c r="P3678" s="10"/>
      <c r="Q3678" s="11"/>
    </row>
    <row r="3679">
      <c r="A3679" s="13"/>
      <c r="B3679" s="7"/>
      <c r="C3679" s="7"/>
      <c r="D3679" s="7"/>
      <c r="E3679" s="7"/>
      <c r="F3679" s="7"/>
      <c r="G3679" s="10"/>
      <c r="H3679" s="7"/>
      <c r="I3679" s="7"/>
      <c r="J3679" s="7"/>
      <c r="K3679" s="7"/>
      <c r="L3679" s="7"/>
      <c r="M3679" s="7"/>
      <c r="N3679" s="7"/>
      <c r="O3679" s="10"/>
      <c r="P3679" s="10"/>
      <c r="Q3679" s="11"/>
    </row>
    <row r="3680">
      <c r="A3680" s="13"/>
      <c r="B3680" s="7"/>
      <c r="C3680" s="7"/>
      <c r="D3680" s="7"/>
      <c r="E3680" s="7"/>
      <c r="F3680" s="7"/>
      <c r="G3680" s="10"/>
      <c r="H3680" s="7"/>
      <c r="I3680" s="7"/>
      <c r="J3680" s="7"/>
      <c r="K3680" s="7"/>
      <c r="L3680" s="7"/>
      <c r="M3680" s="7"/>
      <c r="N3680" s="7"/>
      <c r="O3680" s="10"/>
      <c r="P3680" s="10"/>
      <c r="Q3680" s="11"/>
    </row>
    <row r="3681">
      <c r="A3681" s="13"/>
      <c r="B3681" s="7"/>
      <c r="C3681" s="7"/>
      <c r="D3681" s="7"/>
      <c r="E3681" s="7"/>
      <c r="F3681" s="7"/>
      <c r="G3681" s="10"/>
      <c r="H3681" s="7"/>
      <c r="I3681" s="7"/>
      <c r="J3681" s="7"/>
      <c r="K3681" s="7"/>
      <c r="L3681" s="7"/>
      <c r="M3681" s="7"/>
      <c r="N3681" s="7"/>
      <c r="O3681" s="10"/>
      <c r="P3681" s="10"/>
      <c r="Q3681" s="11"/>
    </row>
    <row r="3682">
      <c r="A3682" s="13"/>
      <c r="B3682" s="7"/>
      <c r="C3682" s="7"/>
      <c r="D3682" s="7"/>
      <c r="E3682" s="7"/>
      <c r="F3682" s="7"/>
      <c r="G3682" s="10"/>
      <c r="H3682" s="7"/>
      <c r="I3682" s="7"/>
      <c r="J3682" s="7"/>
      <c r="K3682" s="7"/>
      <c r="L3682" s="7"/>
      <c r="M3682" s="7"/>
      <c r="N3682" s="7"/>
      <c r="O3682" s="10"/>
      <c r="P3682" s="10"/>
      <c r="Q3682" s="11"/>
    </row>
    <row r="3683">
      <c r="A3683" s="13"/>
      <c r="B3683" s="7"/>
      <c r="C3683" s="7"/>
      <c r="D3683" s="7"/>
      <c r="E3683" s="7"/>
      <c r="F3683" s="7"/>
      <c r="G3683" s="10"/>
      <c r="H3683" s="7"/>
      <c r="I3683" s="7"/>
      <c r="J3683" s="7"/>
      <c r="K3683" s="7"/>
      <c r="L3683" s="7"/>
      <c r="M3683" s="7"/>
      <c r="N3683" s="7"/>
      <c r="O3683" s="10"/>
      <c r="P3683" s="10"/>
      <c r="Q3683" s="11"/>
    </row>
    <row r="3684">
      <c r="A3684" s="13"/>
      <c r="B3684" s="7"/>
      <c r="C3684" s="7"/>
      <c r="D3684" s="7"/>
      <c r="E3684" s="7"/>
      <c r="F3684" s="7"/>
      <c r="G3684" s="10"/>
      <c r="H3684" s="7"/>
      <c r="I3684" s="7"/>
      <c r="J3684" s="7"/>
      <c r="K3684" s="7"/>
      <c r="L3684" s="7"/>
      <c r="M3684" s="7"/>
      <c r="N3684" s="7"/>
      <c r="O3684" s="10"/>
      <c r="P3684" s="10"/>
      <c r="Q3684" s="11"/>
    </row>
    <row r="3685">
      <c r="A3685" s="13"/>
      <c r="B3685" s="7"/>
      <c r="C3685" s="7"/>
      <c r="D3685" s="7"/>
      <c r="E3685" s="7"/>
      <c r="F3685" s="7"/>
      <c r="G3685" s="10"/>
      <c r="H3685" s="7"/>
      <c r="I3685" s="7"/>
      <c r="J3685" s="7"/>
      <c r="K3685" s="7"/>
      <c r="L3685" s="7"/>
      <c r="M3685" s="7"/>
      <c r="N3685" s="7"/>
      <c r="O3685" s="10"/>
      <c r="P3685" s="10"/>
      <c r="Q3685" s="11"/>
    </row>
    <row r="3686">
      <c r="A3686" s="13"/>
      <c r="B3686" s="7"/>
      <c r="C3686" s="7"/>
      <c r="D3686" s="7"/>
      <c r="E3686" s="7"/>
      <c r="F3686" s="7"/>
      <c r="G3686" s="10"/>
      <c r="H3686" s="7"/>
      <c r="I3686" s="7"/>
      <c r="J3686" s="7"/>
      <c r="K3686" s="7"/>
      <c r="L3686" s="7"/>
      <c r="M3686" s="7"/>
      <c r="N3686" s="7"/>
      <c r="O3686" s="10"/>
      <c r="P3686" s="10"/>
      <c r="Q3686" s="11"/>
    </row>
    <row r="3687">
      <c r="A3687" s="13"/>
      <c r="B3687" s="7"/>
      <c r="C3687" s="7"/>
      <c r="D3687" s="7"/>
      <c r="E3687" s="7"/>
      <c r="F3687" s="7"/>
      <c r="G3687" s="10"/>
      <c r="H3687" s="7"/>
      <c r="I3687" s="7"/>
      <c r="J3687" s="7"/>
      <c r="K3687" s="7"/>
      <c r="L3687" s="7"/>
      <c r="M3687" s="7"/>
      <c r="N3687" s="7"/>
      <c r="O3687" s="10"/>
      <c r="P3687" s="10"/>
      <c r="Q3687" s="11"/>
    </row>
    <row r="3688">
      <c r="A3688" s="13"/>
      <c r="B3688" s="7"/>
      <c r="C3688" s="7"/>
      <c r="D3688" s="7"/>
      <c r="E3688" s="7"/>
      <c r="F3688" s="7"/>
      <c r="G3688" s="10"/>
      <c r="H3688" s="7"/>
      <c r="I3688" s="7"/>
      <c r="J3688" s="7"/>
      <c r="K3688" s="7"/>
      <c r="L3688" s="7"/>
      <c r="M3688" s="7"/>
      <c r="N3688" s="7"/>
      <c r="O3688" s="10"/>
      <c r="P3688" s="10"/>
      <c r="Q3688" s="11"/>
    </row>
    <row r="3689">
      <c r="A3689" s="13"/>
      <c r="B3689" s="7"/>
      <c r="C3689" s="7"/>
      <c r="D3689" s="7"/>
      <c r="E3689" s="7"/>
      <c r="F3689" s="7"/>
      <c r="G3689" s="10"/>
      <c r="H3689" s="7"/>
      <c r="I3689" s="7"/>
      <c r="J3689" s="7"/>
      <c r="K3689" s="7"/>
      <c r="L3689" s="7"/>
      <c r="M3689" s="7"/>
      <c r="N3689" s="7"/>
      <c r="O3689" s="10"/>
      <c r="P3689" s="10"/>
      <c r="Q3689" s="11"/>
    </row>
    <row r="3690">
      <c r="A3690" s="13"/>
      <c r="B3690" s="7"/>
      <c r="C3690" s="7"/>
      <c r="D3690" s="7"/>
      <c r="E3690" s="7"/>
      <c r="F3690" s="7"/>
      <c r="G3690" s="10"/>
      <c r="H3690" s="7"/>
      <c r="I3690" s="7"/>
      <c r="J3690" s="7"/>
      <c r="K3690" s="7"/>
      <c r="L3690" s="7"/>
      <c r="M3690" s="7"/>
      <c r="N3690" s="7"/>
      <c r="O3690" s="10"/>
      <c r="P3690" s="10"/>
      <c r="Q3690" s="11"/>
    </row>
    <row r="3691">
      <c r="A3691" s="13"/>
      <c r="B3691" s="7"/>
      <c r="C3691" s="7"/>
      <c r="D3691" s="7"/>
      <c r="E3691" s="7"/>
      <c r="F3691" s="7"/>
      <c r="G3691" s="10"/>
      <c r="H3691" s="7"/>
      <c r="I3691" s="7"/>
      <c r="J3691" s="7"/>
      <c r="K3691" s="7"/>
      <c r="L3691" s="7"/>
      <c r="M3691" s="7"/>
      <c r="N3691" s="7"/>
      <c r="O3691" s="10"/>
      <c r="P3691" s="10"/>
      <c r="Q3691" s="11"/>
    </row>
    <row r="3692">
      <c r="A3692" s="13"/>
      <c r="B3692" s="7"/>
      <c r="C3692" s="7"/>
      <c r="D3692" s="7"/>
      <c r="E3692" s="7"/>
      <c r="F3692" s="7"/>
      <c r="G3692" s="10"/>
      <c r="H3692" s="7"/>
      <c r="I3692" s="7"/>
      <c r="J3692" s="7"/>
      <c r="K3692" s="7"/>
      <c r="L3692" s="7"/>
      <c r="M3692" s="7"/>
      <c r="N3692" s="7"/>
      <c r="O3692" s="10"/>
      <c r="P3692" s="10"/>
      <c r="Q3692" s="11"/>
    </row>
    <row r="3693">
      <c r="A3693" s="13"/>
      <c r="B3693" s="7"/>
      <c r="C3693" s="7"/>
      <c r="D3693" s="7"/>
      <c r="E3693" s="7"/>
      <c r="F3693" s="7"/>
      <c r="G3693" s="10"/>
      <c r="H3693" s="7"/>
      <c r="I3693" s="7"/>
      <c r="J3693" s="7"/>
      <c r="K3693" s="7"/>
      <c r="L3693" s="7"/>
      <c r="M3693" s="7"/>
      <c r="N3693" s="7"/>
      <c r="O3693" s="10"/>
      <c r="P3693" s="10"/>
      <c r="Q3693" s="11"/>
    </row>
    <row r="3694">
      <c r="A3694" s="13"/>
      <c r="B3694" s="7"/>
      <c r="C3694" s="7"/>
      <c r="D3694" s="7"/>
      <c r="E3694" s="7"/>
      <c r="F3694" s="7"/>
      <c r="G3694" s="10"/>
      <c r="H3694" s="7"/>
      <c r="I3694" s="7"/>
      <c r="J3694" s="7"/>
      <c r="K3694" s="7"/>
      <c r="L3694" s="7"/>
      <c r="M3694" s="7"/>
      <c r="N3694" s="7"/>
      <c r="O3694" s="10"/>
      <c r="P3694" s="10"/>
      <c r="Q3694" s="11"/>
    </row>
    <row r="3695">
      <c r="A3695" s="13"/>
      <c r="B3695" s="7"/>
      <c r="C3695" s="7"/>
      <c r="D3695" s="7"/>
      <c r="E3695" s="7"/>
      <c r="F3695" s="7"/>
      <c r="G3695" s="10"/>
      <c r="H3695" s="7"/>
      <c r="I3695" s="7"/>
      <c r="J3695" s="7"/>
      <c r="K3695" s="7"/>
      <c r="L3695" s="7"/>
      <c r="M3695" s="7"/>
      <c r="N3695" s="7"/>
      <c r="O3695" s="10"/>
      <c r="P3695" s="10"/>
      <c r="Q3695" s="11"/>
    </row>
    <row r="3696">
      <c r="A3696" s="13"/>
      <c r="B3696" s="7"/>
      <c r="C3696" s="7"/>
      <c r="D3696" s="7"/>
      <c r="E3696" s="7"/>
      <c r="F3696" s="7"/>
      <c r="G3696" s="10"/>
      <c r="H3696" s="7"/>
      <c r="I3696" s="7"/>
      <c r="J3696" s="7"/>
      <c r="K3696" s="7"/>
      <c r="L3696" s="7"/>
      <c r="M3696" s="7"/>
      <c r="N3696" s="7"/>
      <c r="O3696" s="10"/>
      <c r="P3696" s="10"/>
      <c r="Q3696" s="11"/>
    </row>
    <row r="3697">
      <c r="A3697" s="13"/>
      <c r="B3697" s="7"/>
      <c r="C3697" s="7"/>
      <c r="D3697" s="7"/>
      <c r="E3697" s="7"/>
      <c r="F3697" s="7"/>
      <c r="G3697" s="10"/>
      <c r="H3697" s="7"/>
      <c r="I3697" s="7"/>
      <c r="J3697" s="7"/>
      <c r="K3697" s="7"/>
      <c r="L3697" s="7"/>
      <c r="M3697" s="7"/>
      <c r="N3697" s="7"/>
      <c r="O3697" s="10"/>
      <c r="P3697" s="10"/>
      <c r="Q3697" s="11"/>
    </row>
    <row r="3698">
      <c r="A3698" s="13"/>
      <c r="B3698" s="7"/>
      <c r="C3698" s="7"/>
      <c r="D3698" s="7"/>
      <c r="E3698" s="7"/>
      <c r="F3698" s="7"/>
      <c r="G3698" s="10"/>
      <c r="H3698" s="7"/>
      <c r="I3698" s="7"/>
      <c r="J3698" s="7"/>
      <c r="K3698" s="7"/>
      <c r="L3698" s="7"/>
      <c r="M3698" s="7"/>
      <c r="N3698" s="7"/>
      <c r="O3698" s="10"/>
      <c r="P3698" s="10"/>
      <c r="Q3698" s="11"/>
    </row>
    <row r="3699">
      <c r="A3699" s="13"/>
      <c r="B3699" s="7"/>
      <c r="C3699" s="7"/>
      <c r="D3699" s="7"/>
      <c r="E3699" s="7"/>
      <c r="F3699" s="7"/>
      <c r="G3699" s="10"/>
      <c r="H3699" s="7"/>
      <c r="I3699" s="7"/>
      <c r="J3699" s="7"/>
      <c r="K3699" s="7"/>
      <c r="L3699" s="7"/>
      <c r="M3699" s="7"/>
      <c r="N3699" s="7"/>
      <c r="O3699" s="10"/>
      <c r="P3699" s="10"/>
      <c r="Q3699" s="11"/>
    </row>
    <row r="3700">
      <c r="A3700" s="13"/>
      <c r="B3700" s="7"/>
      <c r="C3700" s="7"/>
      <c r="D3700" s="7"/>
      <c r="E3700" s="7"/>
      <c r="F3700" s="7"/>
      <c r="G3700" s="10"/>
      <c r="H3700" s="7"/>
      <c r="I3700" s="7"/>
      <c r="J3700" s="7"/>
      <c r="K3700" s="7"/>
      <c r="L3700" s="7"/>
      <c r="M3700" s="7"/>
      <c r="N3700" s="7"/>
      <c r="O3700" s="10"/>
      <c r="P3700" s="10"/>
      <c r="Q3700" s="11"/>
    </row>
    <row r="3701">
      <c r="A3701" s="13"/>
      <c r="B3701" s="7"/>
      <c r="C3701" s="7"/>
      <c r="D3701" s="7"/>
      <c r="E3701" s="7"/>
      <c r="F3701" s="7"/>
      <c r="G3701" s="10"/>
      <c r="H3701" s="7"/>
      <c r="I3701" s="7"/>
      <c r="J3701" s="7"/>
      <c r="K3701" s="7"/>
      <c r="L3701" s="7"/>
      <c r="M3701" s="7"/>
      <c r="N3701" s="7"/>
      <c r="O3701" s="10"/>
      <c r="P3701" s="10"/>
      <c r="Q3701" s="11"/>
    </row>
    <row r="3702">
      <c r="A3702" s="13"/>
      <c r="B3702" s="7"/>
      <c r="C3702" s="7"/>
      <c r="D3702" s="7"/>
      <c r="E3702" s="7"/>
      <c r="F3702" s="7"/>
      <c r="G3702" s="10"/>
      <c r="H3702" s="7"/>
      <c r="I3702" s="7"/>
      <c r="J3702" s="7"/>
      <c r="K3702" s="7"/>
      <c r="L3702" s="7"/>
      <c r="M3702" s="7"/>
      <c r="N3702" s="7"/>
      <c r="O3702" s="10"/>
      <c r="P3702" s="10"/>
      <c r="Q3702" s="11"/>
    </row>
    <row r="3703">
      <c r="A3703" s="13"/>
      <c r="B3703" s="7"/>
      <c r="C3703" s="7"/>
      <c r="D3703" s="7"/>
      <c r="E3703" s="7"/>
      <c r="F3703" s="7"/>
      <c r="G3703" s="10"/>
      <c r="H3703" s="7"/>
      <c r="I3703" s="7"/>
      <c r="J3703" s="7"/>
      <c r="K3703" s="7"/>
      <c r="L3703" s="7"/>
      <c r="M3703" s="7"/>
      <c r="N3703" s="7"/>
      <c r="O3703" s="10"/>
      <c r="P3703" s="10"/>
      <c r="Q3703" s="11"/>
    </row>
    <row r="3704">
      <c r="A3704" s="13"/>
      <c r="B3704" s="7"/>
      <c r="C3704" s="7"/>
      <c r="D3704" s="7"/>
      <c r="E3704" s="7"/>
      <c r="F3704" s="7"/>
      <c r="G3704" s="10"/>
      <c r="H3704" s="7"/>
      <c r="I3704" s="7"/>
      <c r="J3704" s="7"/>
      <c r="K3704" s="7"/>
      <c r="L3704" s="7"/>
      <c r="M3704" s="7"/>
      <c r="N3704" s="7"/>
      <c r="O3704" s="10"/>
      <c r="P3704" s="10"/>
      <c r="Q3704" s="11"/>
    </row>
    <row r="3705">
      <c r="A3705" s="13"/>
      <c r="B3705" s="7"/>
      <c r="C3705" s="7"/>
      <c r="D3705" s="7"/>
      <c r="E3705" s="7"/>
      <c r="F3705" s="7"/>
      <c r="G3705" s="10"/>
      <c r="H3705" s="7"/>
      <c r="I3705" s="7"/>
      <c r="J3705" s="7"/>
      <c r="K3705" s="7"/>
      <c r="L3705" s="7"/>
      <c r="M3705" s="7"/>
      <c r="N3705" s="7"/>
      <c r="O3705" s="10"/>
      <c r="P3705" s="10"/>
      <c r="Q3705" s="11"/>
    </row>
    <row r="3706">
      <c r="A3706" s="13"/>
      <c r="B3706" s="7"/>
      <c r="C3706" s="7"/>
      <c r="D3706" s="7"/>
      <c r="E3706" s="7"/>
      <c r="F3706" s="7"/>
      <c r="G3706" s="10"/>
      <c r="H3706" s="7"/>
      <c r="I3706" s="7"/>
      <c r="J3706" s="7"/>
      <c r="K3706" s="7"/>
      <c r="L3706" s="7"/>
      <c r="M3706" s="7"/>
      <c r="N3706" s="7"/>
      <c r="O3706" s="10"/>
      <c r="P3706" s="10"/>
      <c r="Q3706" s="11"/>
    </row>
    <row r="3707">
      <c r="A3707" s="13"/>
      <c r="B3707" s="7"/>
      <c r="C3707" s="7"/>
      <c r="D3707" s="7"/>
      <c r="E3707" s="7"/>
      <c r="F3707" s="7"/>
      <c r="G3707" s="10"/>
      <c r="H3707" s="7"/>
      <c r="I3707" s="7"/>
      <c r="J3707" s="7"/>
      <c r="K3707" s="7"/>
      <c r="L3707" s="7"/>
      <c r="M3707" s="7"/>
      <c r="N3707" s="7"/>
      <c r="O3707" s="10"/>
      <c r="P3707" s="10"/>
      <c r="Q3707" s="11"/>
    </row>
    <row r="3708">
      <c r="A3708" s="13"/>
      <c r="B3708" s="7"/>
      <c r="C3708" s="7"/>
      <c r="D3708" s="7"/>
      <c r="E3708" s="7"/>
      <c r="F3708" s="7"/>
      <c r="G3708" s="10"/>
      <c r="H3708" s="7"/>
      <c r="I3708" s="7"/>
      <c r="J3708" s="7"/>
      <c r="K3708" s="7"/>
      <c r="L3708" s="7"/>
      <c r="M3708" s="7"/>
      <c r="N3708" s="7"/>
      <c r="O3708" s="10"/>
      <c r="P3708" s="10"/>
      <c r="Q3708" s="11"/>
    </row>
    <row r="3709">
      <c r="A3709" s="13"/>
      <c r="B3709" s="7"/>
      <c r="C3709" s="7"/>
      <c r="D3709" s="7"/>
      <c r="E3709" s="7"/>
      <c r="F3709" s="7"/>
      <c r="G3709" s="10"/>
      <c r="H3709" s="7"/>
      <c r="I3709" s="7"/>
      <c r="J3709" s="7"/>
      <c r="K3709" s="7"/>
      <c r="L3709" s="7"/>
      <c r="M3709" s="7"/>
      <c r="N3709" s="7"/>
      <c r="O3709" s="10"/>
      <c r="P3709" s="10"/>
      <c r="Q3709" s="11"/>
    </row>
    <row r="3710">
      <c r="A3710" s="13"/>
      <c r="B3710" s="7"/>
      <c r="C3710" s="7"/>
      <c r="D3710" s="7"/>
      <c r="E3710" s="7"/>
      <c r="F3710" s="7"/>
      <c r="G3710" s="10"/>
      <c r="H3710" s="7"/>
      <c r="I3710" s="7"/>
      <c r="J3710" s="7"/>
      <c r="K3710" s="7"/>
      <c r="L3710" s="7"/>
      <c r="M3710" s="7"/>
      <c r="N3710" s="7"/>
      <c r="O3710" s="10"/>
      <c r="P3710" s="10"/>
      <c r="Q3710" s="11"/>
    </row>
    <row r="3711">
      <c r="A3711" s="13"/>
      <c r="B3711" s="7"/>
      <c r="C3711" s="7"/>
      <c r="D3711" s="7"/>
      <c r="E3711" s="7"/>
      <c r="F3711" s="7"/>
      <c r="G3711" s="10"/>
      <c r="H3711" s="7"/>
      <c r="I3711" s="7"/>
      <c r="J3711" s="7"/>
      <c r="K3711" s="7"/>
      <c r="L3711" s="7"/>
      <c r="M3711" s="7"/>
      <c r="N3711" s="7"/>
      <c r="O3711" s="10"/>
      <c r="P3711" s="10"/>
      <c r="Q3711" s="11"/>
    </row>
    <row r="3712">
      <c r="A3712" s="13"/>
      <c r="B3712" s="7"/>
      <c r="C3712" s="7"/>
      <c r="D3712" s="7"/>
      <c r="E3712" s="7"/>
      <c r="F3712" s="7"/>
      <c r="G3712" s="10"/>
      <c r="H3712" s="7"/>
      <c r="I3712" s="7"/>
      <c r="J3712" s="7"/>
      <c r="K3712" s="7"/>
      <c r="L3712" s="7"/>
      <c r="M3712" s="7"/>
      <c r="N3712" s="7"/>
      <c r="O3712" s="10"/>
      <c r="P3712" s="10"/>
      <c r="Q3712" s="11"/>
    </row>
    <row r="3713">
      <c r="A3713" s="13"/>
      <c r="B3713" s="7"/>
      <c r="C3713" s="7"/>
      <c r="D3713" s="7"/>
      <c r="E3713" s="7"/>
      <c r="F3713" s="7"/>
      <c r="G3713" s="10"/>
      <c r="H3713" s="7"/>
      <c r="I3713" s="7"/>
      <c r="J3713" s="7"/>
      <c r="K3713" s="7"/>
      <c r="L3713" s="7"/>
      <c r="M3713" s="7"/>
      <c r="N3713" s="7"/>
      <c r="O3713" s="10"/>
      <c r="P3713" s="10"/>
      <c r="Q3713" s="11"/>
    </row>
    <row r="3714">
      <c r="A3714" s="13"/>
      <c r="B3714" s="7"/>
      <c r="C3714" s="7"/>
      <c r="D3714" s="7"/>
      <c r="E3714" s="7"/>
      <c r="F3714" s="7"/>
      <c r="G3714" s="10"/>
      <c r="H3714" s="7"/>
      <c r="I3714" s="7"/>
      <c r="J3714" s="7"/>
      <c r="K3714" s="7"/>
      <c r="L3714" s="7"/>
      <c r="M3714" s="7"/>
      <c r="N3714" s="7"/>
      <c r="O3714" s="10"/>
      <c r="P3714" s="10"/>
      <c r="Q3714" s="11"/>
    </row>
    <row r="3715">
      <c r="A3715" s="13"/>
      <c r="B3715" s="7"/>
      <c r="C3715" s="7"/>
      <c r="D3715" s="7"/>
      <c r="E3715" s="7"/>
      <c r="F3715" s="7"/>
      <c r="G3715" s="10"/>
      <c r="H3715" s="7"/>
      <c r="I3715" s="7"/>
      <c r="J3715" s="7"/>
      <c r="K3715" s="7"/>
      <c r="L3715" s="7"/>
      <c r="M3715" s="7"/>
      <c r="N3715" s="7"/>
      <c r="O3715" s="10"/>
      <c r="P3715" s="10"/>
      <c r="Q3715" s="11"/>
    </row>
    <row r="3716">
      <c r="A3716" s="13"/>
      <c r="B3716" s="7"/>
      <c r="C3716" s="7"/>
      <c r="D3716" s="7"/>
      <c r="E3716" s="7"/>
      <c r="F3716" s="7"/>
      <c r="G3716" s="10"/>
      <c r="H3716" s="7"/>
      <c r="I3716" s="7"/>
      <c r="J3716" s="7"/>
      <c r="K3716" s="7"/>
      <c r="L3716" s="7"/>
      <c r="M3716" s="7"/>
      <c r="N3716" s="7"/>
      <c r="O3716" s="10"/>
      <c r="P3716" s="10"/>
      <c r="Q3716" s="11"/>
    </row>
    <row r="3717">
      <c r="A3717" s="13"/>
      <c r="B3717" s="7"/>
      <c r="C3717" s="7"/>
      <c r="D3717" s="7"/>
      <c r="E3717" s="7"/>
      <c r="F3717" s="7"/>
      <c r="G3717" s="10"/>
      <c r="H3717" s="7"/>
      <c r="I3717" s="7"/>
      <c r="J3717" s="7"/>
      <c r="K3717" s="7"/>
      <c r="L3717" s="7"/>
      <c r="M3717" s="7"/>
      <c r="N3717" s="7"/>
      <c r="O3717" s="10"/>
      <c r="P3717" s="10"/>
      <c r="Q3717" s="11"/>
    </row>
    <row r="3718">
      <c r="A3718" s="13"/>
      <c r="B3718" s="7"/>
      <c r="C3718" s="7"/>
      <c r="D3718" s="7"/>
      <c r="E3718" s="7"/>
      <c r="F3718" s="7"/>
      <c r="G3718" s="10"/>
      <c r="H3718" s="7"/>
      <c r="I3718" s="7"/>
      <c r="J3718" s="7"/>
      <c r="K3718" s="7"/>
      <c r="L3718" s="7"/>
      <c r="M3718" s="7"/>
      <c r="N3718" s="7"/>
      <c r="O3718" s="10"/>
      <c r="P3718" s="10"/>
      <c r="Q3718" s="11"/>
    </row>
    <row r="3719">
      <c r="A3719" s="13"/>
      <c r="B3719" s="7"/>
      <c r="C3719" s="7"/>
      <c r="D3719" s="7"/>
      <c r="E3719" s="7"/>
      <c r="F3719" s="7"/>
      <c r="G3719" s="10"/>
      <c r="H3719" s="7"/>
      <c r="I3719" s="7"/>
      <c r="J3719" s="7"/>
      <c r="K3719" s="7"/>
      <c r="L3719" s="7"/>
      <c r="M3719" s="7"/>
      <c r="N3719" s="7"/>
      <c r="O3719" s="10"/>
      <c r="P3719" s="10"/>
      <c r="Q3719" s="11"/>
    </row>
    <row r="3720">
      <c r="A3720" s="13"/>
      <c r="B3720" s="7"/>
      <c r="C3720" s="7"/>
      <c r="D3720" s="7"/>
      <c r="E3720" s="7"/>
      <c r="F3720" s="7"/>
      <c r="G3720" s="10"/>
      <c r="H3720" s="7"/>
      <c r="I3720" s="7"/>
      <c r="J3720" s="7"/>
      <c r="K3720" s="7"/>
      <c r="L3720" s="7"/>
      <c r="M3720" s="7"/>
      <c r="N3720" s="7"/>
      <c r="O3720" s="10"/>
      <c r="P3720" s="10"/>
      <c r="Q3720" s="11"/>
    </row>
    <row r="3721">
      <c r="A3721" s="13"/>
      <c r="B3721" s="7"/>
      <c r="C3721" s="7"/>
      <c r="D3721" s="7"/>
      <c r="E3721" s="7"/>
      <c r="F3721" s="7"/>
      <c r="G3721" s="10"/>
      <c r="H3721" s="7"/>
      <c r="I3721" s="7"/>
      <c r="J3721" s="7"/>
      <c r="K3721" s="7"/>
      <c r="L3721" s="7"/>
      <c r="M3721" s="7"/>
      <c r="N3721" s="7"/>
      <c r="O3721" s="10"/>
      <c r="P3721" s="10"/>
      <c r="Q3721" s="11"/>
    </row>
    <row r="3722">
      <c r="A3722" s="13"/>
      <c r="B3722" s="7"/>
      <c r="C3722" s="7"/>
      <c r="D3722" s="7"/>
      <c r="E3722" s="7"/>
      <c r="F3722" s="7"/>
      <c r="G3722" s="10"/>
      <c r="H3722" s="7"/>
      <c r="I3722" s="7"/>
      <c r="J3722" s="7"/>
      <c r="K3722" s="7"/>
      <c r="L3722" s="7"/>
      <c r="M3722" s="7"/>
      <c r="N3722" s="7"/>
      <c r="O3722" s="10"/>
      <c r="P3722" s="10"/>
      <c r="Q3722" s="11"/>
    </row>
    <row r="3723">
      <c r="A3723" s="13"/>
      <c r="B3723" s="7"/>
      <c r="C3723" s="7"/>
      <c r="D3723" s="7"/>
      <c r="E3723" s="7"/>
      <c r="F3723" s="7"/>
      <c r="G3723" s="10"/>
      <c r="H3723" s="7"/>
      <c r="I3723" s="7"/>
      <c r="J3723" s="7"/>
      <c r="K3723" s="7"/>
      <c r="L3723" s="7"/>
      <c r="M3723" s="7"/>
      <c r="N3723" s="7"/>
      <c r="O3723" s="10"/>
      <c r="P3723" s="10"/>
      <c r="Q3723" s="11"/>
    </row>
    <row r="3724">
      <c r="A3724" s="13"/>
      <c r="B3724" s="7"/>
      <c r="C3724" s="7"/>
      <c r="D3724" s="7"/>
      <c r="E3724" s="7"/>
      <c r="F3724" s="7"/>
      <c r="G3724" s="10"/>
      <c r="H3724" s="7"/>
      <c r="I3724" s="7"/>
      <c r="J3724" s="7"/>
      <c r="K3724" s="7"/>
      <c r="L3724" s="7"/>
      <c r="M3724" s="7"/>
      <c r="N3724" s="7"/>
      <c r="O3724" s="10"/>
      <c r="P3724" s="10"/>
      <c r="Q3724" s="11"/>
    </row>
    <row r="3725">
      <c r="A3725" s="13"/>
      <c r="B3725" s="7"/>
      <c r="C3725" s="7"/>
      <c r="D3725" s="7"/>
      <c r="E3725" s="7"/>
      <c r="F3725" s="7"/>
      <c r="G3725" s="10"/>
      <c r="H3725" s="7"/>
      <c r="I3725" s="7"/>
      <c r="J3725" s="7"/>
      <c r="K3725" s="7"/>
      <c r="L3725" s="7"/>
      <c r="M3725" s="7"/>
      <c r="N3725" s="7"/>
      <c r="O3725" s="10"/>
      <c r="P3725" s="10"/>
      <c r="Q3725" s="11"/>
    </row>
    <row r="3726">
      <c r="A3726" s="13"/>
      <c r="B3726" s="7"/>
      <c r="C3726" s="7"/>
      <c r="D3726" s="7"/>
      <c r="E3726" s="7"/>
      <c r="F3726" s="7"/>
      <c r="G3726" s="10"/>
      <c r="H3726" s="7"/>
      <c r="I3726" s="7"/>
      <c r="J3726" s="7"/>
      <c r="K3726" s="7"/>
      <c r="L3726" s="7"/>
      <c r="M3726" s="7"/>
      <c r="N3726" s="7"/>
      <c r="O3726" s="10"/>
      <c r="P3726" s="10"/>
      <c r="Q3726" s="11"/>
    </row>
    <row r="3727">
      <c r="A3727" s="13"/>
      <c r="B3727" s="7"/>
      <c r="C3727" s="7"/>
      <c r="D3727" s="7"/>
      <c r="E3727" s="7"/>
      <c r="F3727" s="7"/>
      <c r="G3727" s="10"/>
      <c r="H3727" s="7"/>
      <c r="I3727" s="7"/>
      <c r="J3727" s="7"/>
      <c r="K3727" s="7"/>
      <c r="L3727" s="7"/>
      <c r="M3727" s="7"/>
      <c r="N3727" s="7"/>
      <c r="O3727" s="10"/>
      <c r="P3727" s="10"/>
      <c r="Q3727" s="11"/>
    </row>
    <row r="3728">
      <c r="A3728" s="13"/>
      <c r="B3728" s="7"/>
      <c r="C3728" s="7"/>
      <c r="D3728" s="7"/>
      <c r="E3728" s="7"/>
      <c r="F3728" s="7"/>
      <c r="G3728" s="10"/>
      <c r="H3728" s="7"/>
      <c r="I3728" s="7"/>
      <c r="J3728" s="7"/>
      <c r="K3728" s="7"/>
      <c r="L3728" s="7"/>
      <c r="M3728" s="7"/>
      <c r="N3728" s="7"/>
      <c r="O3728" s="10"/>
      <c r="P3728" s="10"/>
      <c r="Q3728" s="11"/>
    </row>
    <row r="3729">
      <c r="A3729" s="13"/>
      <c r="B3729" s="7"/>
      <c r="C3729" s="7"/>
      <c r="D3729" s="7"/>
      <c r="E3729" s="7"/>
      <c r="F3729" s="7"/>
      <c r="G3729" s="10"/>
      <c r="H3729" s="7"/>
      <c r="I3729" s="7"/>
      <c r="J3729" s="7"/>
      <c r="K3729" s="7"/>
      <c r="L3729" s="7"/>
      <c r="M3729" s="7"/>
      <c r="N3729" s="7"/>
      <c r="O3729" s="10"/>
      <c r="P3729" s="10"/>
      <c r="Q3729" s="11"/>
    </row>
    <row r="3730">
      <c r="A3730" s="13"/>
      <c r="B3730" s="7"/>
      <c r="C3730" s="7"/>
      <c r="D3730" s="7"/>
      <c r="E3730" s="7"/>
      <c r="F3730" s="7"/>
      <c r="G3730" s="10"/>
      <c r="H3730" s="7"/>
      <c r="I3730" s="7"/>
      <c r="J3730" s="7"/>
      <c r="K3730" s="7"/>
      <c r="L3730" s="7"/>
      <c r="M3730" s="7"/>
      <c r="N3730" s="7"/>
      <c r="O3730" s="10"/>
      <c r="P3730" s="10"/>
      <c r="Q3730" s="11"/>
    </row>
    <row r="3731">
      <c r="A3731" s="13"/>
      <c r="B3731" s="7"/>
      <c r="C3731" s="7"/>
      <c r="D3731" s="7"/>
      <c r="E3731" s="7"/>
      <c r="F3731" s="7"/>
      <c r="G3731" s="10"/>
      <c r="H3731" s="7"/>
      <c r="I3731" s="7"/>
      <c r="J3731" s="7"/>
      <c r="K3731" s="7"/>
      <c r="L3731" s="7"/>
      <c r="M3731" s="7"/>
      <c r="N3731" s="7"/>
      <c r="O3731" s="10"/>
      <c r="P3731" s="10"/>
      <c r="Q3731" s="11"/>
    </row>
    <row r="3732">
      <c r="A3732" s="13"/>
      <c r="B3732" s="7"/>
      <c r="C3732" s="7"/>
      <c r="D3732" s="7"/>
      <c r="E3732" s="7"/>
      <c r="F3732" s="7"/>
      <c r="G3732" s="10"/>
      <c r="H3732" s="7"/>
      <c r="I3732" s="7"/>
      <c r="J3732" s="7"/>
      <c r="K3732" s="7"/>
      <c r="L3732" s="7"/>
      <c r="M3732" s="7"/>
      <c r="N3732" s="7"/>
      <c r="O3732" s="10"/>
      <c r="P3732" s="10"/>
      <c r="Q3732" s="11"/>
    </row>
    <row r="3733">
      <c r="A3733" s="13"/>
      <c r="B3733" s="7"/>
      <c r="C3733" s="7"/>
      <c r="D3733" s="7"/>
      <c r="E3733" s="7"/>
      <c r="F3733" s="7"/>
      <c r="G3733" s="10"/>
      <c r="H3733" s="7"/>
      <c r="I3733" s="7"/>
      <c r="J3733" s="7"/>
      <c r="K3733" s="7"/>
      <c r="L3733" s="7"/>
      <c r="M3733" s="7"/>
      <c r="N3733" s="7"/>
      <c r="O3733" s="10"/>
      <c r="P3733" s="10"/>
      <c r="Q3733" s="11"/>
    </row>
    <row r="3734">
      <c r="A3734" s="13"/>
      <c r="B3734" s="7"/>
      <c r="C3734" s="7"/>
      <c r="D3734" s="7"/>
      <c r="E3734" s="7"/>
      <c r="F3734" s="7"/>
      <c r="G3734" s="10"/>
      <c r="H3734" s="7"/>
      <c r="I3734" s="7"/>
      <c r="J3734" s="7"/>
      <c r="K3734" s="7"/>
      <c r="L3734" s="7"/>
      <c r="M3734" s="7"/>
      <c r="N3734" s="7"/>
      <c r="O3734" s="10"/>
      <c r="P3734" s="10"/>
      <c r="Q3734" s="11"/>
    </row>
    <row r="3735">
      <c r="A3735" s="13"/>
      <c r="B3735" s="7"/>
      <c r="C3735" s="7"/>
      <c r="D3735" s="7"/>
      <c r="E3735" s="7"/>
      <c r="F3735" s="7"/>
      <c r="G3735" s="10"/>
      <c r="H3735" s="7"/>
      <c r="I3735" s="7"/>
      <c r="J3735" s="7"/>
      <c r="K3735" s="7"/>
      <c r="L3735" s="7"/>
      <c r="M3735" s="7"/>
      <c r="N3735" s="7"/>
      <c r="O3735" s="10"/>
      <c r="P3735" s="10"/>
      <c r="Q3735" s="11"/>
    </row>
    <row r="3736">
      <c r="A3736" s="13"/>
      <c r="B3736" s="7"/>
      <c r="C3736" s="7"/>
      <c r="D3736" s="7"/>
      <c r="E3736" s="7"/>
      <c r="F3736" s="7"/>
      <c r="G3736" s="10"/>
      <c r="H3736" s="7"/>
      <c r="I3736" s="7"/>
      <c r="J3736" s="7"/>
      <c r="K3736" s="7"/>
      <c r="L3736" s="7"/>
      <c r="M3736" s="7"/>
      <c r="N3736" s="7"/>
      <c r="O3736" s="10"/>
      <c r="P3736" s="10"/>
      <c r="Q3736" s="11"/>
    </row>
    <row r="3737">
      <c r="A3737" s="13"/>
      <c r="B3737" s="7"/>
      <c r="C3737" s="7"/>
      <c r="D3737" s="7"/>
      <c r="E3737" s="7"/>
      <c r="F3737" s="7"/>
      <c r="G3737" s="10"/>
      <c r="H3737" s="7"/>
      <c r="I3737" s="7"/>
      <c r="J3737" s="7"/>
      <c r="K3737" s="7"/>
      <c r="L3737" s="7"/>
      <c r="M3737" s="7"/>
      <c r="N3737" s="7"/>
      <c r="O3737" s="10"/>
      <c r="P3737" s="10"/>
      <c r="Q3737" s="11"/>
    </row>
    <row r="3738">
      <c r="A3738" s="13"/>
      <c r="B3738" s="7"/>
      <c r="C3738" s="7"/>
      <c r="D3738" s="7"/>
      <c r="E3738" s="7"/>
      <c r="F3738" s="7"/>
      <c r="G3738" s="10"/>
      <c r="H3738" s="7"/>
      <c r="I3738" s="7"/>
      <c r="J3738" s="7"/>
      <c r="K3738" s="7"/>
      <c r="L3738" s="7"/>
      <c r="M3738" s="7"/>
      <c r="N3738" s="7"/>
      <c r="O3738" s="10"/>
      <c r="P3738" s="10"/>
      <c r="Q3738" s="11"/>
    </row>
    <row r="3739">
      <c r="A3739" s="13"/>
      <c r="B3739" s="7"/>
      <c r="C3739" s="7"/>
      <c r="D3739" s="7"/>
      <c r="E3739" s="7"/>
      <c r="F3739" s="7"/>
      <c r="G3739" s="10"/>
      <c r="H3739" s="7"/>
      <c r="I3739" s="7"/>
      <c r="J3739" s="7"/>
      <c r="K3739" s="7"/>
      <c r="L3739" s="7"/>
      <c r="M3739" s="7"/>
      <c r="N3739" s="7"/>
      <c r="O3739" s="10"/>
      <c r="P3739" s="10"/>
      <c r="Q3739" s="11"/>
    </row>
    <row r="3740">
      <c r="A3740" s="13"/>
      <c r="B3740" s="7"/>
      <c r="C3740" s="7"/>
      <c r="D3740" s="7"/>
      <c r="E3740" s="7"/>
      <c r="F3740" s="7"/>
      <c r="G3740" s="10"/>
      <c r="H3740" s="7"/>
      <c r="I3740" s="7"/>
      <c r="J3740" s="7"/>
      <c r="K3740" s="7"/>
      <c r="L3740" s="7"/>
      <c r="M3740" s="7"/>
      <c r="N3740" s="7"/>
      <c r="O3740" s="10"/>
      <c r="P3740" s="10"/>
      <c r="Q3740" s="11"/>
    </row>
    <row r="3741">
      <c r="A3741" s="13"/>
      <c r="B3741" s="7"/>
      <c r="C3741" s="7"/>
      <c r="D3741" s="7"/>
      <c r="E3741" s="7"/>
      <c r="F3741" s="7"/>
      <c r="G3741" s="10"/>
      <c r="H3741" s="7"/>
      <c r="I3741" s="7"/>
      <c r="J3741" s="7"/>
      <c r="K3741" s="7"/>
      <c r="L3741" s="7"/>
      <c r="M3741" s="7"/>
      <c r="N3741" s="7"/>
      <c r="O3741" s="10"/>
      <c r="P3741" s="10"/>
      <c r="Q3741" s="11"/>
    </row>
    <row r="3742">
      <c r="A3742" s="13"/>
      <c r="B3742" s="7"/>
      <c r="C3742" s="7"/>
      <c r="D3742" s="7"/>
      <c r="E3742" s="7"/>
      <c r="F3742" s="7"/>
      <c r="G3742" s="10"/>
      <c r="H3742" s="7"/>
      <c r="I3742" s="7"/>
      <c r="J3742" s="7"/>
      <c r="K3742" s="7"/>
      <c r="L3742" s="7"/>
      <c r="M3742" s="7"/>
      <c r="N3742" s="7"/>
      <c r="O3742" s="10"/>
      <c r="P3742" s="10"/>
      <c r="Q3742" s="11"/>
    </row>
    <row r="3743">
      <c r="A3743" s="13"/>
      <c r="B3743" s="7"/>
      <c r="C3743" s="7"/>
      <c r="D3743" s="7"/>
      <c r="E3743" s="7"/>
      <c r="F3743" s="7"/>
      <c r="G3743" s="10"/>
      <c r="H3743" s="7"/>
      <c r="I3743" s="7"/>
      <c r="J3743" s="7"/>
      <c r="K3743" s="7"/>
      <c r="L3743" s="7"/>
      <c r="M3743" s="7"/>
      <c r="N3743" s="7"/>
      <c r="O3743" s="10"/>
      <c r="P3743" s="10"/>
      <c r="Q3743" s="11"/>
    </row>
    <row r="3744">
      <c r="A3744" s="13"/>
      <c r="B3744" s="7"/>
      <c r="C3744" s="7"/>
      <c r="D3744" s="7"/>
      <c r="E3744" s="7"/>
      <c r="F3744" s="7"/>
      <c r="G3744" s="10"/>
      <c r="H3744" s="7"/>
      <c r="I3744" s="7"/>
      <c r="J3744" s="7"/>
      <c r="K3744" s="7"/>
      <c r="L3744" s="7"/>
      <c r="M3744" s="7"/>
      <c r="N3744" s="7"/>
      <c r="O3744" s="10"/>
      <c r="P3744" s="10"/>
      <c r="Q3744" s="11"/>
    </row>
    <row r="3745">
      <c r="A3745" s="13"/>
      <c r="B3745" s="7"/>
      <c r="C3745" s="7"/>
      <c r="D3745" s="7"/>
      <c r="E3745" s="7"/>
      <c r="F3745" s="7"/>
      <c r="G3745" s="10"/>
      <c r="H3745" s="7"/>
      <c r="I3745" s="7"/>
      <c r="J3745" s="7"/>
      <c r="K3745" s="7"/>
      <c r="L3745" s="7"/>
      <c r="M3745" s="7"/>
      <c r="N3745" s="7"/>
      <c r="O3745" s="10"/>
      <c r="P3745" s="10"/>
      <c r="Q3745" s="11"/>
    </row>
    <row r="3746">
      <c r="A3746" s="13"/>
      <c r="B3746" s="7"/>
      <c r="C3746" s="7"/>
      <c r="D3746" s="7"/>
      <c r="E3746" s="7"/>
      <c r="F3746" s="7"/>
      <c r="G3746" s="10"/>
      <c r="H3746" s="7"/>
      <c r="I3746" s="7"/>
      <c r="J3746" s="7"/>
      <c r="K3746" s="7"/>
      <c r="L3746" s="7"/>
      <c r="M3746" s="7"/>
      <c r="N3746" s="7"/>
      <c r="O3746" s="10"/>
      <c r="P3746" s="10"/>
      <c r="Q3746" s="11"/>
    </row>
    <row r="3747">
      <c r="A3747" s="13"/>
      <c r="B3747" s="7"/>
      <c r="C3747" s="7"/>
      <c r="D3747" s="7"/>
      <c r="E3747" s="7"/>
      <c r="F3747" s="7"/>
      <c r="G3747" s="10"/>
      <c r="H3747" s="7"/>
      <c r="I3747" s="7"/>
      <c r="J3747" s="7"/>
      <c r="K3747" s="7"/>
      <c r="L3747" s="7"/>
      <c r="M3747" s="7"/>
      <c r="N3747" s="7"/>
      <c r="O3747" s="10"/>
      <c r="P3747" s="10"/>
      <c r="Q3747" s="11"/>
    </row>
    <row r="3748">
      <c r="A3748" s="13"/>
      <c r="B3748" s="7"/>
      <c r="C3748" s="7"/>
      <c r="D3748" s="7"/>
      <c r="E3748" s="7"/>
      <c r="F3748" s="7"/>
      <c r="G3748" s="10"/>
      <c r="H3748" s="7"/>
      <c r="I3748" s="7"/>
      <c r="J3748" s="7"/>
      <c r="K3748" s="7"/>
      <c r="L3748" s="7"/>
      <c r="M3748" s="7"/>
      <c r="N3748" s="7"/>
      <c r="O3748" s="10"/>
      <c r="P3748" s="10"/>
      <c r="Q3748" s="11"/>
    </row>
    <row r="3749">
      <c r="A3749" s="13"/>
      <c r="B3749" s="7"/>
      <c r="C3749" s="7"/>
      <c r="D3749" s="7"/>
      <c r="E3749" s="7"/>
      <c r="F3749" s="7"/>
      <c r="G3749" s="10"/>
      <c r="H3749" s="7"/>
      <c r="I3749" s="7"/>
      <c r="J3749" s="7"/>
      <c r="K3749" s="7"/>
      <c r="L3749" s="7"/>
      <c r="M3749" s="7"/>
      <c r="N3749" s="7"/>
      <c r="O3749" s="10"/>
      <c r="P3749" s="10"/>
      <c r="Q3749" s="11"/>
    </row>
    <row r="3750">
      <c r="A3750" s="13"/>
      <c r="B3750" s="7"/>
      <c r="C3750" s="7"/>
      <c r="D3750" s="7"/>
      <c r="E3750" s="7"/>
      <c r="F3750" s="7"/>
      <c r="G3750" s="10"/>
      <c r="H3750" s="7"/>
      <c r="I3750" s="7"/>
      <c r="J3750" s="7"/>
      <c r="K3750" s="7"/>
      <c r="L3750" s="7"/>
      <c r="M3750" s="7"/>
      <c r="N3750" s="7"/>
      <c r="O3750" s="10"/>
      <c r="P3750" s="10"/>
      <c r="Q3750" s="11"/>
    </row>
    <row r="3751">
      <c r="A3751" s="13"/>
      <c r="B3751" s="7"/>
      <c r="C3751" s="7"/>
      <c r="D3751" s="7"/>
      <c r="E3751" s="7"/>
      <c r="F3751" s="7"/>
      <c r="G3751" s="10"/>
      <c r="H3751" s="7"/>
      <c r="I3751" s="7"/>
      <c r="J3751" s="7"/>
      <c r="K3751" s="7"/>
      <c r="L3751" s="7"/>
      <c r="M3751" s="7"/>
      <c r="N3751" s="7"/>
      <c r="O3751" s="10"/>
      <c r="P3751" s="10"/>
      <c r="Q3751" s="11"/>
    </row>
    <row r="3752">
      <c r="A3752" s="13"/>
      <c r="B3752" s="7"/>
      <c r="C3752" s="7"/>
      <c r="D3752" s="7"/>
      <c r="E3752" s="7"/>
      <c r="F3752" s="7"/>
      <c r="G3752" s="10"/>
      <c r="H3752" s="7"/>
      <c r="I3752" s="7"/>
      <c r="J3752" s="7"/>
      <c r="K3752" s="7"/>
      <c r="L3752" s="7"/>
      <c r="M3752" s="7"/>
      <c r="N3752" s="7"/>
      <c r="O3752" s="10"/>
      <c r="P3752" s="10"/>
      <c r="Q3752" s="11"/>
    </row>
    <row r="3753">
      <c r="A3753" s="13"/>
      <c r="B3753" s="7"/>
      <c r="C3753" s="7"/>
      <c r="D3753" s="7"/>
      <c r="E3753" s="7"/>
      <c r="F3753" s="7"/>
      <c r="G3753" s="10"/>
      <c r="H3753" s="7"/>
      <c r="I3753" s="7"/>
      <c r="J3753" s="7"/>
      <c r="K3753" s="7"/>
      <c r="L3753" s="7"/>
      <c r="M3753" s="7"/>
      <c r="N3753" s="7"/>
      <c r="O3753" s="10"/>
      <c r="P3753" s="10"/>
      <c r="Q3753" s="11"/>
    </row>
    <row r="3754">
      <c r="A3754" s="13"/>
      <c r="B3754" s="7"/>
      <c r="C3754" s="7"/>
      <c r="D3754" s="7"/>
      <c r="E3754" s="7"/>
      <c r="F3754" s="7"/>
      <c r="G3754" s="10"/>
      <c r="H3754" s="7"/>
      <c r="I3754" s="7"/>
      <c r="J3754" s="7"/>
      <c r="K3754" s="7"/>
      <c r="L3754" s="7"/>
      <c r="M3754" s="7"/>
      <c r="N3754" s="7"/>
      <c r="O3754" s="10"/>
      <c r="P3754" s="10"/>
      <c r="Q3754" s="11"/>
    </row>
    <row r="3755">
      <c r="A3755" s="13"/>
      <c r="B3755" s="7"/>
      <c r="C3755" s="7"/>
      <c r="D3755" s="7"/>
      <c r="E3755" s="7"/>
      <c r="F3755" s="7"/>
      <c r="G3755" s="10"/>
      <c r="H3755" s="7"/>
      <c r="I3755" s="7"/>
      <c r="J3755" s="7"/>
      <c r="K3755" s="7"/>
      <c r="L3755" s="7"/>
      <c r="M3755" s="7"/>
      <c r="N3755" s="7"/>
      <c r="O3755" s="10"/>
      <c r="P3755" s="10"/>
      <c r="Q3755" s="11"/>
    </row>
    <row r="3756">
      <c r="A3756" s="13"/>
      <c r="B3756" s="7"/>
      <c r="C3756" s="7"/>
      <c r="D3756" s="7"/>
      <c r="E3756" s="7"/>
      <c r="F3756" s="7"/>
      <c r="G3756" s="10"/>
      <c r="H3756" s="7"/>
      <c r="I3756" s="7"/>
      <c r="J3756" s="7"/>
      <c r="K3756" s="7"/>
      <c r="L3756" s="7"/>
      <c r="M3756" s="7"/>
      <c r="N3756" s="7"/>
      <c r="O3756" s="10"/>
      <c r="P3756" s="10"/>
      <c r="Q3756" s="11"/>
    </row>
    <row r="3757">
      <c r="A3757" s="13"/>
      <c r="B3757" s="7"/>
      <c r="C3757" s="7"/>
      <c r="D3757" s="7"/>
      <c r="E3757" s="7"/>
      <c r="F3757" s="7"/>
      <c r="G3757" s="10"/>
      <c r="H3757" s="7"/>
      <c r="I3757" s="7"/>
      <c r="J3757" s="7"/>
      <c r="K3757" s="7"/>
      <c r="L3757" s="7"/>
      <c r="M3757" s="7"/>
      <c r="N3757" s="7"/>
      <c r="O3757" s="10"/>
      <c r="P3757" s="10"/>
      <c r="Q3757" s="11"/>
    </row>
    <row r="3758">
      <c r="A3758" s="13"/>
      <c r="B3758" s="7"/>
      <c r="C3758" s="7"/>
      <c r="D3758" s="7"/>
      <c r="E3758" s="7"/>
      <c r="F3758" s="7"/>
      <c r="G3758" s="10"/>
      <c r="H3758" s="7"/>
      <c r="I3758" s="7"/>
      <c r="J3758" s="7"/>
      <c r="K3758" s="7"/>
      <c r="L3758" s="7"/>
      <c r="M3758" s="7"/>
      <c r="N3758" s="7"/>
      <c r="O3758" s="10"/>
      <c r="P3758" s="10"/>
      <c r="Q3758" s="11"/>
    </row>
    <row r="3759">
      <c r="A3759" s="13"/>
      <c r="B3759" s="7"/>
      <c r="C3759" s="7"/>
      <c r="D3759" s="7"/>
      <c r="E3759" s="7"/>
      <c r="F3759" s="7"/>
      <c r="G3759" s="10"/>
      <c r="H3759" s="7"/>
      <c r="I3759" s="7"/>
      <c r="J3759" s="7"/>
      <c r="K3759" s="7"/>
      <c r="L3759" s="7"/>
      <c r="M3759" s="7"/>
      <c r="N3759" s="7"/>
      <c r="O3759" s="10"/>
      <c r="P3759" s="10"/>
      <c r="Q3759" s="11"/>
    </row>
    <row r="3760">
      <c r="A3760" s="13"/>
      <c r="B3760" s="7"/>
      <c r="C3760" s="7"/>
      <c r="D3760" s="7"/>
      <c r="E3760" s="7"/>
      <c r="F3760" s="7"/>
      <c r="G3760" s="10"/>
      <c r="H3760" s="7"/>
      <c r="I3760" s="7"/>
      <c r="J3760" s="7"/>
      <c r="K3760" s="7"/>
      <c r="L3760" s="7"/>
      <c r="M3760" s="7"/>
      <c r="N3760" s="7"/>
      <c r="O3760" s="10"/>
      <c r="P3760" s="10"/>
      <c r="Q3760" s="11"/>
    </row>
    <row r="3761">
      <c r="A3761" s="13"/>
      <c r="B3761" s="7"/>
      <c r="C3761" s="7"/>
      <c r="D3761" s="7"/>
      <c r="E3761" s="7"/>
      <c r="F3761" s="7"/>
      <c r="G3761" s="10"/>
      <c r="H3761" s="7"/>
      <c r="I3761" s="7"/>
      <c r="J3761" s="7"/>
      <c r="K3761" s="7"/>
      <c r="L3761" s="7"/>
      <c r="M3761" s="7"/>
      <c r="N3761" s="7"/>
      <c r="O3761" s="10"/>
      <c r="P3761" s="10"/>
      <c r="Q3761" s="11"/>
    </row>
    <row r="3762">
      <c r="A3762" s="13"/>
      <c r="B3762" s="7"/>
      <c r="C3762" s="7"/>
      <c r="D3762" s="7"/>
      <c r="E3762" s="7"/>
      <c r="F3762" s="7"/>
      <c r="G3762" s="10"/>
      <c r="H3762" s="7"/>
      <c r="I3762" s="7"/>
      <c r="J3762" s="7"/>
      <c r="K3762" s="7"/>
      <c r="L3762" s="7"/>
      <c r="M3762" s="7"/>
      <c r="N3762" s="7"/>
      <c r="O3762" s="10"/>
      <c r="P3762" s="10"/>
      <c r="Q3762" s="11"/>
    </row>
    <row r="3763">
      <c r="A3763" s="13"/>
      <c r="B3763" s="7"/>
      <c r="C3763" s="7"/>
      <c r="D3763" s="7"/>
      <c r="E3763" s="7"/>
      <c r="F3763" s="7"/>
      <c r="G3763" s="10"/>
      <c r="H3763" s="7"/>
      <c r="I3763" s="7"/>
      <c r="J3763" s="7"/>
      <c r="K3763" s="7"/>
      <c r="L3763" s="7"/>
      <c r="M3763" s="7"/>
      <c r="N3763" s="7"/>
      <c r="O3763" s="10"/>
      <c r="P3763" s="10"/>
      <c r="Q3763" s="11"/>
    </row>
    <row r="3764">
      <c r="A3764" s="13"/>
      <c r="B3764" s="7"/>
      <c r="C3764" s="7"/>
      <c r="D3764" s="7"/>
      <c r="E3764" s="7"/>
      <c r="F3764" s="7"/>
      <c r="G3764" s="10"/>
      <c r="H3764" s="7"/>
      <c r="I3764" s="7"/>
      <c r="J3764" s="7"/>
      <c r="K3764" s="7"/>
      <c r="L3764" s="7"/>
      <c r="M3764" s="7"/>
      <c r="N3764" s="7"/>
      <c r="O3764" s="10"/>
      <c r="P3764" s="10"/>
      <c r="Q3764" s="11"/>
    </row>
    <row r="3765">
      <c r="A3765" s="13"/>
      <c r="B3765" s="7"/>
      <c r="C3765" s="7"/>
      <c r="D3765" s="7"/>
      <c r="E3765" s="7"/>
      <c r="F3765" s="7"/>
      <c r="G3765" s="10"/>
      <c r="H3765" s="7"/>
      <c r="I3765" s="7"/>
      <c r="J3765" s="7"/>
      <c r="K3765" s="7"/>
      <c r="L3765" s="7"/>
      <c r="M3765" s="7"/>
      <c r="N3765" s="7"/>
      <c r="O3765" s="10"/>
      <c r="P3765" s="10"/>
      <c r="Q3765" s="11"/>
    </row>
    <row r="3766">
      <c r="A3766" s="13"/>
      <c r="B3766" s="7"/>
      <c r="C3766" s="7"/>
      <c r="D3766" s="7"/>
      <c r="E3766" s="7"/>
      <c r="F3766" s="7"/>
      <c r="G3766" s="10"/>
      <c r="H3766" s="7"/>
      <c r="I3766" s="7"/>
      <c r="J3766" s="7"/>
      <c r="K3766" s="7"/>
      <c r="L3766" s="7"/>
      <c r="M3766" s="7"/>
      <c r="N3766" s="7"/>
      <c r="O3766" s="10"/>
      <c r="P3766" s="10"/>
      <c r="Q3766" s="11"/>
    </row>
    <row r="3767">
      <c r="A3767" s="13"/>
      <c r="B3767" s="7"/>
      <c r="C3767" s="7"/>
      <c r="D3767" s="7"/>
      <c r="E3767" s="7"/>
      <c r="F3767" s="7"/>
      <c r="G3767" s="10"/>
      <c r="H3767" s="7"/>
      <c r="I3767" s="7"/>
      <c r="J3767" s="7"/>
      <c r="K3767" s="7"/>
      <c r="L3767" s="7"/>
      <c r="M3767" s="7"/>
      <c r="N3767" s="7"/>
      <c r="O3767" s="10"/>
      <c r="P3767" s="10"/>
      <c r="Q3767" s="11"/>
    </row>
    <row r="3768">
      <c r="A3768" s="13"/>
      <c r="B3768" s="7"/>
      <c r="C3768" s="7"/>
      <c r="D3768" s="7"/>
      <c r="E3768" s="7"/>
      <c r="F3768" s="7"/>
      <c r="G3768" s="10"/>
      <c r="H3768" s="7"/>
      <c r="I3768" s="7"/>
      <c r="J3768" s="7"/>
      <c r="K3768" s="7"/>
      <c r="L3768" s="7"/>
      <c r="M3768" s="7"/>
      <c r="N3768" s="7"/>
      <c r="O3768" s="10"/>
      <c r="P3768" s="10"/>
      <c r="Q3768" s="11"/>
    </row>
    <row r="3769">
      <c r="A3769" s="13"/>
      <c r="B3769" s="7"/>
      <c r="C3769" s="7"/>
      <c r="D3769" s="7"/>
      <c r="E3769" s="7"/>
      <c r="F3769" s="7"/>
      <c r="G3769" s="10"/>
      <c r="H3769" s="7"/>
      <c r="I3769" s="7"/>
      <c r="J3769" s="7"/>
      <c r="K3769" s="7"/>
      <c r="L3769" s="7"/>
      <c r="M3769" s="7"/>
      <c r="N3769" s="7"/>
      <c r="O3769" s="10"/>
      <c r="P3769" s="10"/>
      <c r="Q3769" s="11"/>
    </row>
    <row r="3770">
      <c r="A3770" s="13"/>
      <c r="B3770" s="7"/>
      <c r="C3770" s="7"/>
      <c r="D3770" s="7"/>
      <c r="E3770" s="7"/>
      <c r="F3770" s="7"/>
      <c r="G3770" s="10"/>
      <c r="H3770" s="7"/>
      <c r="I3770" s="7"/>
      <c r="J3770" s="7"/>
      <c r="K3770" s="7"/>
      <c r="L3770" s="7"/>
      <c r="M3770" s="7"/>
      <c r="N3770" s="7"/>
      <c r="O3770" s="10"/>
      <c r="P3770" s="10"/>
      <c r="Q3770" s="11"/>
    </row>
    <row r="3771">
      <c r="A3771" s="13"/>
      <c r="B3771" s="7"/>
      <c r="C3771" s="7"/>
      <c r="D3771" s="7"/>
      <c r="E3771" s="7"/>
      <c r="F3771" s="7"/>
      <c r="G3771" s="10"/>
      <c r="H3771" s="7"/>
      <c r="I3771" s="7"/>
      <c r="J3771" s="7"/>
      <c r="K3771" s="7"/>
      <c r="L3771" s="7"/>
      <c r="M3771" s="7"/>
      <c r="N3771" s="7"/>
      <c r="O3771" s="10"/>
      <c r="P3771" s="10"/>
      <c r="Q3771" s="11"/>
    </row>
    <row r="3772">
      <c r="A3772" s="13"/>
      <c r="B3772" s="7"/>
      <c r="C3772" s="7"/>
      <c r="D3772" s="7"/>
      <c r="E3772" s="7"/>
      <c r="F3772" s="7"/>
      <c r="G3772" s="10"/>
      <c r="H3772" s="7"/>
      <c r="I3772" s="7"/>
      <c r="J3772" s="7"/>
      <c r="K3772" s="7"/>
      <c r="L3772" s="7"/>
      <c r="M3772" s="7"/>
      <c r="N3772" s="7"/>
      <c r="O3772" s="10"/>
      <c r="P3772" s="10"/>
      <c r="Q3772" s="11"/>
    </row>
    <row r="3773">
      <c r="A3773" s="13"/>
      <c r="B3773" s="7"/>
      <c r="C3773" s="7"/>
      <c r="D3773" s="7"/>
      <c r="E3773" s="7"/>
      <c r="F3773" s="7"/>
      <c r="G3773" s="10"/>
      <c r="H3773" s="7"/>
      <c r="I3773" s="7"/>
      <c r="J3773" s="7"/>
      <c r="K3773" s="7"/>
      <c r="L3773" s="7"/>
      <c r="M3773" s="7"/>
      <c r="N3773" s="7"/>
      <c r="O3773" s="10"/>
      <c r="P3773" s="10"/>
      <c r="Q3773" s="11"/>
    </row>
    <row r="3774">
      <c r="A3774" s="13"/>
      <c r="B3774" s="7"/>
      <c r="C3774" s="7"/>
      <c r="D3774" s="7"/>
      <c r="E3774" s="7"/>
      <c r="F3774" s="7"/>
      <c r="G3774" s="10"/>
      <c r="H3774" s="7"/>
      <c r="I3774" s="7"/>
      <c r="J3774" s="7"/>
      <c r="K3774" s="7"/>
      <c r="L3774" s="7"/>
      <c r="M3774" s="7"/>
      <c r="N3774" s="7"/>
      <c r="O3774" s="10"/>
      <c r="P3774" s="10"/>
      <c r="Q3774" s="11"/>
    </row>
    <row r="3775">
      <c r="A3775" s="13"/>
      <c r="B3775" s="7"/>
      <c r="C3775" s="7"/>
      <c r="D3775" s="7"/>
      <c r="E3775" s="7"/>
      <c r="F3775" s="7"/>
      <c r="G3775" s="10"/>
      <c r="H3775" s="7"/>
      <c r="I3775" s="7"/>
      <c r="J3775" s="7"/>
      <c r="K3775" s="7"/>
      <c r="L3775" s="7"/>
      <c r="M3775" s="7"/>
      <c r="N3775" s="7"/>
      <c r="O3775" s="10"/>
      <c r="P3775" s="10"/>
      <c r="Q3775" s="11"/>
    </row>
    <row r="3776">
      <c r="A3776" s="13"/>
      <c r="B3776" s="7"/>
      <c r="C3776" s="7"/>
      <c r="D3776" s="7"/>
      <c r="E3776" s="7"/>
      <c r="F3776" s="7"/>
      <c r="G3776" s="10"/>
      <c r="H3776" s="7"/>
      <c r="I3776" s="7"/>
      <c r="J3776" s="7"/>
      <c r="K3776" s="7"/>
      <c r="L3776" s="7"/>
      <c r="M3776" s="7"/>
      <c r="N3776" s="7"/>
      <c r="O3776" s="10"/>
      <c r="P3776" s="10"/>
      <c r="Q3776" s="11"/>
    </row>
    <row r="3777">
      <c r="A3777" s="13"/>
      <c r="B3777" s="7"/>
      <c r="C3777" s="7"/>
      <c r="D3777" s="7"/>
      <c r="E3777" s="7"/>
      <c r="F3777" s="7"/>
      <c r="G3777" s="10"/>
      <c r="H3777" s="7"/>
      <c r="I3777" s="7"/>
      <c r="J3777" s="7"/>
      <c r="K3777" s="7"/>
      <c r="L3777" s="7"/>
      <c r="M3777" s="7"/>
      <c r="N3777" s="7"/>
      <c r="O3777" s="10"/>
      <c r="P3777" s="10"/>
      <c r="Q3777" s="11"/>
    </row>
    <row r="3778">
      <c r="A3778" s="13"/>
      <c r="B3778" s="7"/>
      <c r="C3778" s="7"/>
      <c r="D3778" s="7"/>
      <c r="E3778" s="7"/>
      <c r="F3778" s="7"/>
      <c r="G3778" s="10"/>
      <c r="H3778" s="7"/>
      <c r="I3778" s="7"/>
      <c r="J3778" s="7"/>
      <c r="K3778" s="7"/>
      <c r="L3778" s="7"/>
      <c r="M3778" s="7"/>
      <c r="N3778" s="7"/>
      <c r="O3778" s="10"/>
      <c r="P3778" s="10"/>
      <c r="Q3778" s="11"/>
    </row>
    <row r="3779">
      <c r="A3779" s="13"/>
      <c r="B3779" s="7"/>
      <c r="C3779" s="7"/>
      <c r="D3779" s="7"/>
      <c r="E3779" s="7"/>
      <c r="F3779" s="7"/>
      <c r="G3779" s="10"/>
      <c r="H3779" s="7"/>
      <c r="I3779" s="7"/>
      <c r="J3779" s="7"/>
      <c r="K3779" s="7"/>
      <c r="L3779" s="7"/>
      <c r="M3779" s="7"/>
      <c r="N3779" s="7"/>
      <c r="O3779" s="10"/>
      <c r="P3779" s="10"/>
      <c r="Q3779" s="11"/>
    </row>
    <row r="3780">
      <c r="A3780" s="13"/>
      <c r="B3780" s="7"/>
      <c r="C3780" s="7"/>
      <c r="D3780" s="7"/>
      <c r="E3780" s="7"/>
      <c r="F3780" s="7"/>
      <c r="G3780" s="10"/>
      <c r="H3780" s="7"/>
      <c r="I3780" s="7"/>
      <c r="J3780" s="7"/>
      <c r="K3780" s="7"/>
      <c r="L3780" s="7"/>
      <c r="M3780" s="7"/>
      <c r="N3780" s="7"/>
      <c r="O3780" s="10"/>
      <c r="P3780" s="10"/>
      <c r="Q3780" s="11"/>
    </row>
    <row r="3781">
      <c r="A3781" s="13"/>
      <c r="B3781" s="7"/>
      <c r="C3781" s="7"/>
      <c r="D3781" s="7"/>
      <c r="E3781" s="7"/>
      <c r="F3781" s="7"/>
      <c r="G3781" s="10"/>
      <c r="H3781" s="7"/>
      <c r="I3781" s="7"/>
      <c r="J3781" s="7"/>
      <c r="K3781" s="7"/>
      <c r="L3781" s="7"/>
      <c r="M3781" s="7"/>
      <c r="N3781" s="7"/>
      <c r="O3781" s="10"/>
      <c r="P3781" s="10"/>
      <c r="Q3781" s="11"/>
    </row>
    <row r="3782">
      <c r="A3782" s="13"/>
      <c r="B3782" s="7"/>
      <c r="C3782" s="7"/>
      <c r="D3782" s="7"/>
      <c r="E3782" s="7"/>
      <c r="F3782" s="7"/>
      <c r="G3782" s="10"/>
      <c r="H3782" s="7"/>
      <c r="I3782" s="7"/>
      <c r="J3782" s="7"/>
      <c r="K3782" s="7"/>
      <c r="L3782" s="7"/>
      <c r="M3782" s="7"/>
      <c r="N3782" s="7"/>
      <c r="O3782" s="10"/>
      <c r="P3782" s="10"/>
      <c r="Q3782" s="11"/>
    </row>
    <row r="3783">
      <c r="A3783" s="13"/>
      <c r="B3783" s="7"/>
      <c r="C3783" s="7"/>
      <c r="D3783" s="7"/>
      <c r="E3783" s="7"/>
      <c r="F3783" s="7"/>
      <c r="G3783" s="10"/>
      <c r="H3783" s="7"/>
      <c r="I3783" s="7"/>
      <c r="J3783" s="7"/>
      <c r="K3783" s="7"/>
      <c r="L3783" s="7"/>
      <c r="M3783" s="7"/>
      <c r="N3783" s="7"/>
      <c r="O3783" s="10"/>
      <c r="P3783" s="10"/>
      <c r="Q3783" s="11"/>
    </row>
    <row r="3784">
      <c r="A3784" s="13"/>
      <c r="B3784" s="7"/>
      <c r="C3784" s="7"/>
      <c r="D3784" s="7"/>
      <c r="E3784" s="7"/>
      <c r="F3784" s="7"/>
      <c r="G3784" s="10"/>
      <c r="H3784" s="7"/>
      <c r="I3784" s="7"/>
      <c r="J3784" s="7"/>
      <c r="K3784" s="7"/>
      <c r="L3784" s="7"/>
      <c r="M3784" s="7"/>
      <c r="N3784" s="7"/>
      <c r="O3784" s="10"/>
      <c r="P3784" s="10"/>
      <c r="Q3784" s="11"/>
    </row>
    <row r="3785">
      <c r="A3785" s="13"/>
      <c r="B3785" s="7"/>
      <c r="C3785" s="7"/>
      <c r="D3785" s="7"/>
      <c r="E3785" s="7"/>
      <c r="F3785" s="7"/>
      <c r="G3785" s="10"/>
      <c r="H3785" s="7"/>
      <c r="I3785" s="7"/>
      <c r="J3785" s="7"/>
      <c r="K3785" s="7"/>
      <c r="L3785" s="7"/>
      <c r="M3785" s="7"/>
      <c r="N3785" s="7"/>
      <c r="O3785" s="10"/>
      <c r="P3785" s="10"/>
      <c r="Q3785" s="11"/>
    </row>
    <row r="3786">
      <c r="A3786" s="13"/>
      <c r="B3786" s="7"/>
      <c r="C3786" s="7"/>
      <c r="D3786" s="7"/>
      <c r="E3786" s="7"/>
      <c r="F3786" s="7"/>
      <c r="G3786" s="10"/>
      <c r="H3786" s="7"/>
      <c r="I3786" s="7"/>
      <c r="J3786" s="7"/>
      <c r="K3786" s="7"/>
      <c r="L3786" s="7"/>
      <c r="M3786" s="7"/>
      <c r="N3786" s="7"/>
      <c r="O3786" s="10"/>
      <c r="P3786" s="10"/>
      <c r="Q3786" s="11"/>
    </row>
    <row r="3787">
      <c r="A3787" s="13"/>
      <c r="B3787" s="7"/>
      <c r="C3787" s="7"/>
      <c r="D3787" s="7"/>
      <c r="E3787" s="7"/>
      <c r="F3787" s="7"/>
      <c r="G3787" s="10"/>
      <c r="H3787" s="7"/>
      <c r="I3787" s="7"/>
      <c r="J3787" s="7"/>
      <c r="K3787" s="7"/>
      <c r="L3787" s="7"/>
      <c r="M3787" s="7"/>
      <c r="N3787" s="7"/>
      <c r="O3787" s="10"/>
      <c r="P3787" s="10"/>
      <c r="Q3787" s="11"/>
    </row>
    <row r="3788">
      <c r="A3788" s="13"/>
      <c r="B3788" s="7"/>
      <c r="C3788" s="7"/>
      <c r="D3788" s="7"/>
      <c r="E3788" s="7"/>
      <c r="F3788" s="7"/>
      <c r="G3788" s="10"/>
      <c r="H3788" s="7"/>
      <c r="I3788" s="7"/>
      <c r="J3788" s="7"/>
      <c r="K3788" s="7"/>
      <c r="L3788" s="7"/>
      <c r="M3788" s="7"/>
      <c r="N3788" s="7"/>
      <c r="O3788" s="10"/>
      <c r="P3788" s="10"/>
      <c r="Q3788" s="11"/>
    </row>
    <row r="3789">
      <c r="A3789" s="13"/>
      <c r="B3789" s="7"/>
      <c r="C3789" s="7"/>
      <c r="D3789" s="7"/>
      <c r="E3789" s="7"/>
      <c r="F3789" s="7"/>
      <c r="G3789" s="10"/>
      <c r="H3789" s="7"/>
      <c r="I3789" s="7"/>
      <c r="J3789" s="7"/>
      <c r="K3789" s="7"/>
      <c r="L3789" s="7"/>
      <c r="M3789" s="7"/>
      <c r="N3789" s="7"/>
      <c r="O3789" s="10"/>
      <c r="P3789" s="10"/>
      <c r="Q3789" s="11"/>
    </row>
    <row r="3790">
      <c r="A3790" s="13"/>
      <c r="B3790" s="7"/>
      <c r="C3790" s="7"/>
      <c r="D3790" s="7"/>
      <c r="E3790" s="7"/>
      <c r="F3790" s="7"/>
      <c r="G3790" s="10"/>
      <c r="H3790" s="7"/>
      <c r="I3790" s="7"/>
      <c r="J3790" s="7"/>
      <c r="K3790" s="7"/>
      <c r="L3790" s="7"/>
      <c r="M3790" s="7"/>
      <c r="N3790" s="7"/>
      <c r="O3790" s="10"/>
      <c r="P3790" s="10"/>
      <c r="Q3790" s="11"/>
    </row>
    <row r="3791">
      <c r="A3791" s="13"/>
      <c r="B3791" s="7"/>
      <c r="C3791" s="7"/>
      <c r="D3791" s="7"/>
      <c r="E3791" s="7"/>
      <c r="F3791" s="7"/>
      <c r="G3791" s="10"/>
      <c r="H3791" s="7"/>
      <c r="I3791" s="7"/>
      <c r="J3791" s="7"/>
      <c r="K3791" s="7"/>
      <c r="L3791" s="7"/>
      <c r="M3791" s="7"/>
      <c r="N3791" s="7"/>
      <c r="O3791" s="10"/>
      <c r="P3791" s="10"/>
      <c r="Q3791" s="11"/>
    </row>
    <row r="3792">
      <c r="A3792" s="13"/>
      <c r="B3792" s="7"/>
      <c r="C3792" s="7"/>
      <c r="D3792" s="7"/>
      <c r="E3792" s="7"/>
      <c r="F3792" s="7"/>
      <c r="G3792" s="10"/>
      <c r="H3792" s="7"/>
      <c r="I3792" s="7"/>
      <c r="J3792" s="7"/>
      <c r="K3792" s="7"/>
      <c r="L3792" s="7"/>
      <c r="M3792" s="7"/>
      <c r="N3792" s="7"/>
      <c r="O3792" s="10"/>
      <c r="P3792" s="10"/>
      <c r="Q3792" s="11"/>
    </row>
    <row r="3793">
      <c r="A3793" s="13"/>
      <c r="B3793" s="7"/>
      <c r="C3793" s="7"/>
      <c r="D3793" s="7"/>
      <c r="E3793" s="7"/>
      <c r="F3793" s="7"/>
      <c r="G3793" s="10"/>
      <c r="H3793" s="7"/>
      <c r="I3793" s="7"/>
      <c r="J3793" s="7"/>
      <c r="K3793" s="7"/>
      <c r="L3793" s="7"/>
      <c r="M3793" s="7"/>
      <c r="N3793" s="7"/>
      <c r="O3793" s="10"/>
      <c r="P3793" s="10"/>
      <c r="Q3793" s="11"/>
    </row>
    <row r="3794">
      <c r="A3794" s="13"/>
      <c r="B3794" s="7"/>
      <c r="C3794" s="7"/>
      <c r="D3794" s="7"/>
      <c r="E3794" s="7"/>
      <c r="F3794" s="7"/>
      <c r="G3794" s="10"/>
      <c r="H3794" s="7"/>
      <c r="I3794" s="7"/>
      <c r="J3794" s="7"/>
      <c r="K3794" s="7"/>
      <c r="L3794" s="7"/>
      <c r="M3794" s="7"/>
      <c r="N3794" s="7"/>
      <c r="O3794" s="10"/>
      <c r="P3794" s="10"/>
      <c r="Q3794" s="11"/>
    </row>
    <row r="3795">
      <c r="A3795" s="13"/>
      <c r="B3795" s="7"/>
      <c r="C3795" s="7"/>
      <c r="D3795" s="7"/>
      <c r="E3795" s="7"/>
      <c r="F3795" s="7"/>
      <c r="G3795" s="10"/>
      <c r="H3795" s="7"/>
      <c r="I3795" s="7"/>
      <c r="J3795" s="7"/>
      <c r="K3795" s="7"/>
      <c r="L3795" s="7"/>
      <c r="M3795" s="7"/>
      <c r="N3795" s="7"/>
      <c r="O3795" s="10"/>
      <c r="P3795" s="10"/>
      <c r="Q3795" s="11"/>
    </row>
    <row r="3796">
      <c r="A3796" s="13"/>
      <c r="B3796" s="7"/>
      <c r="C3796" s="7"/>
      <c r="D3796" s="7"/>
      <c r="E3796" s="7"/>
      <c r="F3796" s="7"/>
      <c r="G3796" s="10"/>
      <c r="H3796" s="7"/>
      <c r="I3796" s="7"/>
      <c r="J3796" s="7"/>
      <c r="K3796" s="7"/>
      <c r="L3796" s="7"/>
      <c r="M3796" s="7"/>
      <c r="N3796" s="7"/>
      <c r="O3796" s="10"/>
      <c r="P3796" s="10"/>
      <c r="Q3796" s="11"/>
    </row>
    <row r="3797">
      <c r="A3797" s="13"/>
      <c r="B3797" s="7"/>
      <c r="C3797" s="7"/>
      <c r="D3797" s="7"/>
      <c r="E3797" s="7"/>
      <c r="F3797" s="7"/>
      <c r="G3797" s="10"/>
      <c r="H3797" s="7"/>
      <c r="I3797" s="7"/>
      <c r="J3797" s="7"/>
      <c r="K3797" s="7"/>
      <c r="L3797" s="7"/>
      <c r="M3797" s="7"/>
      <c r="N3797" s="7"/>
      <c r="O3797" s="10"/>
      <c r="P3797" s="10"/>
      <c r="Q3797" s="11"/>
    </row>
    <row r="3798">
      <c r="A3798" s="13"/>
      <c r="B3798" s="7"/>
      <c r="C3798" s="7"/>
      <c r="D3798" s="7"/>
      <c r="E3798" s="7"/>
      <c r="F3798" s="7"/>
      <c r="G3798" s="10"/>
      <c r="H3798" s="7"/>
      <c r="I3798" s="7"/>
      <c r="J3798" s="7"/>
      <c r="K3798" s="7"/>
      <c r="L3798" s="7"/>
      <c r="M3798" s="7"/>
      <c r="N3798" s="7"/>
      <c r="O3798" s="10"/>
      <c r="P3798" s="10"/>
      <c r="Q3798" s="11"/>
    </row>
    <row r="3799">
      <c r="A3799" s="13"/>
      <c r="B3799" s="7"/>
      <c r="C3799" s="7"/>
      <c r="D3799" s="7"/>
      <c r="E3799" s="7"/>
      <c r="F3799" s="7"/>
      <c r="G3799" s="10"/>
      <c r="H3799" s="7"/>
      <c r="I3799" s="7"/>
      <c r="J3799" s="7"/>
      <c r="K3799" s="7"/>
      <c r="L3799" s="7"/>
      <c r="M3799" s="7"/>
      <c r="N3799" s="7"/>
      <c r="O3799" s="10"/>
      <c r="P3799" s="10"/>
      <c r="Q3799" s="11"/>
    </row>
    <row r="3800">
      <c r="A3800" s="13"/>
      <c r="B3800" s="7"/>
      <c r="C3800" s="7"/>
      <c r="D3800" s="7"/>
      <c r="E3800" s="7"/>
      <c r="F3800" s="7"/>
      <c r="G3800" s="10"/>
      <c r="H3800" s="7"/>
      <c r="I3800" s="7"/>
      <c r="J3800" s="7"/>
      <c r="K3800" s="7"/>
      <c r="L3800" s="7"/>
      <c r="M3800" s="7"/>
      <c r="N3800" s="7"/>
      <c r="O3800" s="10"/>
      <c r="P3800" s="10"/>
      <c r="Q3800" s="11"/>
    </row>
    <row r="3801">
      <c r="A3801" s="13"/>
      <c r="B3801" s="7"/>
      <c r="C3801" s="7"/>
      <c r="D3801" s="7"/>
      <c r="E3801" s="7"/>
      <c r="F3801" s="7"/>
      <c r="G3801" s="10"/>
      <c r="H3801" s="7"/>
      <c r="I3801" s="7"/>
      <c r="J3801" s="7"/>
      <c r="K3801" s="7"/>
      <c r="L3801" s="7"/>
      <c r="M3801" s="7"/>
      <c r="N3801" s="7"/>
      <c r="O3801" s="10"/>
      <c r="P3801" s="10"/>
      <c r="Q3801" s="11"/>
    </row>
    <row r="3802">
      <c r="A3802" s="13"/>
      <c r="B3802" s="7"/>
      <c r="C3802" s="7"/>
      <c r="D3802" s="7"/>
      <c r="E3802" s="7"/>
      <c r="F3802" s="7"/>
      <c r="G3802" s="10"/>
      <c r="H3802" s="7"/>
      <c r="I3802" s="7"/>
      <c r="J3802" s="7"/>
      <c r="K3802" s="7"/>
      <c r="L3802" s="7"/>
      <c r="M3802" s="7"/>
      <c r="N3802" s="7"/>
      <c r="O3802" s="10"/>
      <c r="P3802" s="10"/>
      <c r="Q3802" s="11"/>
    </row>
    <row r="3803">
      <c r="A3803" s="13"/>
      <c r="B3803" s="7"/>
      <c r="C3803" s="7"/>
      <c r="D3803" s="7"/>
      <c r="E3803" s="7"/>
      <c r="F3803" s="7"/>
      <c r="G3803" s="10"/>
      <c r="H3803" s="7"/>
      <c r="I3803" s="7"/>
      <c r="J3803" s="7"/>
      <c r="K3803" s="7"/>
      <c r="L3803" s="7"/>
      <c r="M3803" s="7"/>
      <c r="N3803" s="7"/>
      <c r="O3803" s="10"/>
      <c r="P3803" s="10"/>
      <c r="Q3803" s="11"/>
    </row>
    <row r="3804">
      <c r="A3804" s="13"/>
      <c r="B3804" s="7"/>
      <c r="C3804" s="7"/>
      <c r="D3804" s="7"/>
      <c r="E3804" s="7"/>
      <c r="F3804" s="7"/>
      <c r="G3804" s="10"/>
      <c r="H3804" s="7"/>
      <c r="I3804" s="7"/>
      <c r="J3804" s="7"/>
      <c r="K3804" s="7"/>
      <c r="L3804" s="7"/>
      <c r="M3804" s="7"/>
      <c r="N3804" s="7"/>
      <c r="O3804" s="10"/>
      <c r="P3804" s="10"/>
      <c r="Q3804" s="11"/>
    </row>
    <row r="3805">
      <c r="A3805" s="13"/>
      <c r="B3805" s="7"/>
      <c r="C3805" s="7"/>
      <c r="D3805" s="7"/>
      <c r="E3805" s="7"/>
      <c r="F3805" s="7"/>
      <c r="G3805" s="10"/>
      <c r="H3805" s="7"/>
      <c r="I3805" s="7"/>
      <c r="J3805" s="7"/>
      <c r="K3805" s="7"/>
      <c r="L3805" s="7"/>
      <c r="M3805" s="7"/>
      <c r="N3805" s="7"/>
      <c r="O3805" s="10"/>
      <c r="P3805" s="10"/>
      <c r="Q3805" s="11"/>
    </row>
    <row r="3806">
      <c r="A3806" s="13"/>
      <c r="B3806" s="7"/>
      <c r="C3806" s="7"/>
      <c r="D3806" s="7"/>
      <c r="E3806" s="7"/>
      <c r="F3806" s="7"/>
      <c r="G3806" s="10"/>
      <c r="H3806" s="7"/>
      <c r="I3806" s="7"/>
      <c r="J3806" s="7"/>
      <c r="K3806" s="7"/>
      <c r="L3806" s="7"/>
      <c r="M3806" s="7"/>
      <c r="N3806" s="7"/>
      <c r="O3806" s="10"/>
      <c r="P3806" s="10"/>
      <c r="Q3806" s="11"/>
    </row>
    <row r="3807">
      <c r="A3807" s="13"/>
      <c r="B3807" s="7"/>
      <c r="C3807" s="7"/>
      <c r="D3807" s="7"/>
      <c r="E3807" s="7"/>
      <c r="F3807" s="7"/>
      <c r="G3807" s="10"/>
      <c r="H3807" s="7"/>
      <c r="I3807" s="7"/>
      <c r="J3807" s="7"/>
      <c r="K3807" s="7"/>
      <c r="L3807" s="7"/>
      <c r="M3807" s="7"/>
      <c r="N3807" s="7"/>
      <c r="O3807" s="10"/>
      <c r="P3807" s="10"/>
      <c r="Q3807" s="11"/>
    </row>
    <row r="3808">
      <c r="A3808" s="13"/>
      <c r="B3808" s="7"/>
      <c r="C3808" s="7"/>
      <c r="D3808" s="7"/>
      <c r="E3808" s="7"/>
      <c r="F3808" s="7"/>
      <c r="G3808" s="10"/>
      <c r="H3808" s="7"/>
      <c r="I3808" s="7"/>
      <c r="J3808" s="7"/>
      <c r="K3808" s="7"/>
      <c r="L3808" s="7"/>
      <c r="M3808" s="7"/>
      <c r="N3808" s="7"/>
      <c r="O3808" s="10"/>
      <c r="P3808" s="10"/>
      <c r="Q3808" s="11"/>
    </row>
    <row r="3809">
      <c r="A3809" s="13"/>
      <c r="B3809" s="7"/>
      <c r="C3809" s="7"/>
      <c r="D3809" s="7"/>
      <c r="E3809" s="7"/>
      <c r="F3809" s="7"/>
      <c r="G3809" s="10"/>
      <c r="H3809" s="7"/>
      <c r="I3809" s="7"/>
      <c r="J3809" s="7"/>
      <c r="K3809" s="7"/>
      <c r="L3809" s="7"/>
      <c r="M3809" s="7"/>
      <c r="N3809" s="7"/>
      <c r="O3809" s="10"/>
      <c r="P3809" s="10"/>
      <c r="Q3809" s="11"/>
    </row>
    <row r="3810">
      <c r="A3810" s="13"/>
      <c r="B3810" s="7"/>
      <c r="C3810" s="7"/>
      <c r="D3810" s="7"/>
      <c r="E3810" s="7"/>
      <c r="F3810" s="7"/>
      <c r="G3810" s="10"/>
      <c r="H3810" s="7"/>
      <c r="I3810" s="7"/>
      <c r="J3810" s="7"/>
      <c r="K3810" s="7"/>
      <c r="L3810" s="7"/>
      <c r="M3810" s="7"/>
      <c r="N3810" s="7"/>
      <c r="O3810" s="10"/>
      <c r="P3810" s="10"/>
      <c r="Q3810" s="11"/>
    </row>
    <row r="3811">
      <c r="A3811" s="13"/>
      <c r="B3811" s="7"/>
      <c r="C3811" s="7"/>
      <c r="D3811" s="7"/>
      <c r="E3811" s="7"/>
      <c r="F3811" s="7"/>
      <c r="G3811" s="10"/>
      <c r="H3811" s="7"/>
      <c r="I3811" s="7"/>
      <c r="J3811" s="7"/>
      <c r="K3811" s="7"/>
      <c r="L3811" s="7"/>
      <c r="M3811" s="7"/>
      <c r="N3811" s="7"/>
      <c r="O3811" s="10"/>
      <c r="P3811" s="10"/>
      <c r="Q3811" s="11"/>
    </row>
    <row r="3812">
      <c r="A3812" s="13"/>
      <c r="B3812" s="7"/>
      <c r="C3812" s="7"/>
      <c r="D3812" s="7"/>
      <c r="E3812" s="7"/>
      <c r="F3812" s="7"/>
      <c r="G3812" s="10"/>
      <c r="H3812" s="7"/>
      <c r="I3812" s="7"/>
      <c r="J3812" s="7"/>
      <c r="K3812" s="7"/>
      <c r="L3812" s="7"/>
      <c r="M3812" s="7"/>
      <c r="N3812" s="7"/>
      <c r="O3812" s="10"/>
      <c r="P3812" s="10"/>
      <c r="Q3812" s="11"/>
    </row>
    <row r="3813">
      <c r="A3813" s="13"/>
      <c r="B3813" s="7"/>
      <c r="C3813" s="7"/>
      <c r="D3813" s="7"/>
      <c r="E3813" s="7"/>
      <c r="F3813" s="7"/>
      <c r="G3813" s="10"/>
      <c r="H3813" s="7"/>
      <c r="I3813" s="7"/>
      <c r="J3813" s="7"/>
      <c r="K3813" s="7"/>
      <c r="L3813" s="7"/>
      <c r="M3813" s="7"/>
      <c r="N3813" s="7"/>
      <c r="O3813" s="10"/>
      <c r="P3813" s="10"/>
      <c r="Q3813" s="11"/>
    </row>
    <row r="3814">
      <c r="A3814" s="13"/>
      <c r="B3814" s="7"/>
      <c r="C3814" s="7"/>
      <c r="D3814" s="7"/>
      <c r="E3814" s="7"/>
      <c r="F3814" s="7"/>
      <c r="G3814" s="10"/>
      <c r="H3814" s="7"/>
      <c r="I3814" s="7"/>
      <c r="J3814" s="7"/>
      <c r="K3814" s="7"/>
      <c r="L3814" s="7"/>
      <c r="M3814" s="7"/>
      <c r="N3814" s="7"/>
      <c r="O3814" s="10"/>
      <c r="P3814" s="10"/>
      <c r="Q3814" s="11"/>
    </row>
    <row r="3815">
      <c r="A3815" s="13"/>
      <c r="B3815" s="7"/>
      <c r="C3815" s="7"/>
      <c r="D3815" s="7"/>
      <c r="E3815" s="7"/>
      <c r="F3815" s="7"/>
      <c r="G3815" s="10"/>
      <c r="H3815" s="7"/>
      <c r="I3815" s="7"/>
      <c r="J3815" s="7"/>
      <c r="K3815" s="7"/>
      <c r="L3815" s="7"/>
      <c r="M3815" s="7"/>
      <c r="N3815" s="7"/>
      <c r="O3815" s="10"/>
      <c r="P3815" s="10"/>
      <c r="Q3815" s="11"/>
    </row>
    <row r="3816">
      <c r="A3816" s="13"/>
      <c r="B3816" s="7"/>
      <c r="C3816" s="7"/>
      <c r="D3816" s="7"/>
      <c r="E3816" s="7"/>
      <c r="F3816" s="7"/>
      <c r="G3816" s="10"/>
      <c r="H3816" s="7"/>
      <c r="I3816" s="7"/>
      <c r="J3816" s="7"/>
      <c r="K3816" s="7"/>
      <c r="L3816" s="7"/>
      <c r="M3816" s="7"/>
      <c r="N3816" s="7"/>
      <c r="O3816" s="10"/>
      <c r="P3816" s="10"/>
      <c r="Q3816" s="11"/>
    </row>
    <row r="3817">
      <c r="A3817" s="13"/>
      <c r="B3817" s="7"/>
      <c r="C3817" s="7"/>
      <c r="D3817" s="7"/>
      <c r="E3817" s="7"/>
      <c r="F3817" s="7"/>
      <c r="G3817" s="10"/>
      <c r="H3817" s="7"/>
      <c r="I3817" s="7"/>
      <c r="J3817" s="7"/>
      <c r="K3817" s="7"/>
      <c r="L3817" s="7"/>
      <c r="M3817" s="7"/>
      <c r="N3817" s="7"/>
      <c r="O3817" s="10"/>
      <c r="P3817" s="10"/>
      <c r="Q3817" s="11"/>
    </row>
    <row r="3818">
      <c r="A3818" s="13"/>
      <c r="B3818" s="7"/>
      <c r="C3818" s="7"/>
      <c r="D3818" s="7"/>
      <c r="E3818" s="7"/>
      <c r="F3818" s="7"/>
      <c r="G3818" s="10"/>
      <c r="H3818" s="7"/>
      <c r="I3818" s="7"/>
      <c r="J3818" s="7"/>
      <c r="K3818" s="7"/>
      <c r="L3818" s="7"/>
      <c r="M3818" s="7"/>
      <c r="N3818" s="7"/>
      <c r="O3818" s="10"/>
      <c r="P3818" s="10"/>
      <c r="Q3818" s="11"/>
    </row>
    <row r="3819">
      <c r="A3819" s="13"/>
      <c r="B3819" s="7"/>
      <c r="C3819" s="7"/>
      <c r="D3819" s="7"/>
      <c r="E3819" s="7"/>
      <c r="F3819" s="7"/>
      <c r="G3819" s="10"/>
      <c r="H3819" s="7"/>
      <c r="I3819" s="7"/>
      <c r="J3819" s="7"/>
      <c r="K3819" s="7"/>
      <c r="L3819" s="7"/>
      <c r="M3819" s="7"/>
      <c r="N3819" s="7"/>
      <c r="O3819" s="10"/>
      <c r="P3819" s="10"/>
      <c r="Q3819" s="11"/>
    </row>
    <row r="3820">
      <c r="A3820" s="13"/>
      <c r="B3820" s="7"/>
      <c r="C3820" s="7"/>
      <c r="D3820" s="7"/>
      <c r="E3820" s="7"/>
      <c r="F3820" s="7"/>
      <c r="G3820" s="10"/>
      <c r="H3820" s="7"/>
      <c r="I3820" s="7"/>
      <c r="J3820" s="7"/>
      <c r="K3820" s="7"/>
      <c r="L3820" s="7"/>
      <c r="M3820" s="7"/>
      <c r="N3820" s="7"/>
      <c r="O3820" s="10"/>
      <c r="P3820" s="10"/>
      <c r="Q3820" s="11"/>
    </row>
    <row r="3821">
      <c r="A3821" s="13"/>
      <c r="B3821" s="7"/>
      <c r="C3821" s="7"/>
      <c r="D3821" s="7"/>
      <c r="E3821" s="7"/>
      <c r="F3821" s="7"/>
      <c r="G3821" s="10"/>
      <c r="H3821" s="7"/>
      <c r="I3821" s="7"/>
      <c r="J3821" s="7"/>
      <c r="K3821" s="7"/>
      <c r="L3821" s="7"/>
      <c r="M3821" s="7"/>
      <c r="N3821" s="7"/>
      <c r="O3821" s="10"/>
      <c r="P3821" s="10"/>
      <c r="Q3821" s="11"/>
    </row>
    <row r="3822">
      <c r="A3822" s="13"/>
      <c r="B3822" s="7"/>
      <c r="C3822" s="7"/>
      <c r="D3822" s="7"/>
      <c r="E3822" s="7"/>
      <c r="F3822" s="7"/>
      <c r="G3822" s="10"/>
      <c r="H3822" s="7"/>
      <c r="I3822" s="7"/>
      <c r="J3822" s="7"/>
      <c r="K3822" s="7"/>
      <c r="L3822" s="7"/>
      <c r="M3822" s="7"/>
      <c r="N3822" s="7"/>
      <c r="O3822" s="10"/>
      <c r="P3822" s="10"/>
      <c r="Q3822" s="11"/>
    </row>
    <row r="3823">
      <c r="A3823" s="13"/>
      <c r="B3823" s="7"/>
      <c r="C3823" s="7"/>
      <c r="D3823" s="7"/>
      <c r="E3823" s="7"/>
      <c r="F3823" s="7"/>
      <c r="G3823" s="10"/>
      <c r="H3823" s="7"/>
      <c r="I3823" s="7"/>
      <c r="J3823" s="7"/>
      <c r="K3823" s="7"/>
      <c r="L3823" s="7"/>
      <c r="M3823" s="7"/>
      <c r="N3823" s="7"/>
      <c r="O3823" s="10"/>
      <c r="P3823" s="10"/>
      <c r="Q3823" s="11"/>
    </row>
    <row r="3824">
      <c r="A3824" s="13"/>
      <c r="B3824" s="7"/>
      <c r="C3824" s="7"/>
      <c r="D3824" s="7"/>
      <c r="E3824" s="7"/>
      <c r="F3824" s="7"/>
      <c r="G3824" s="10"/>
      <c r="H3824" s="7"/>
      <c r="I3824" s="7"/>
      <c r="J3824" s="7"/>
      <c r="K3824" s="7"/>
      <c r="L3824" s="7"/>
      <c r="M3824" s="7"/>
      <c r="N3824" s="7"/>
      <c r="O3824" s="10"/>
      <c r="P3824" s="10"/>
      <c r="Q3824" s="11"/>
    </row>
    <row r="3825">
      <c r="A3825" s="13"/>
      <c r="B3825" s="7"/>
      <c r="C3825" s="7"/>
      <c r="D3825" s="7"/>
      <c r="E3825" s="7"/>
      <c r="F3825" s="7"/>
      <c r="G3825" s="10"/>
      <c r="H3825" s="7"/>
      <c r="I3825" s="7"/>
      <c r="J3825" s="7"/>
      <c r="K3825" s="7"/>
      <c r="L3825" s="7"/>
      <c r="M3825" s="7"/>
      <c r="N3825" s="7"/>
      <c r="O3825" s="10"/>
      <c r="P3825" s="10"/>
      <c r="Q3825" s="11"/>
    </row>
    <row r="3826">
      <c r="A3826" s="13"/>
      <c r="B3826" s="7"/>
      <c r="C3826" s="7"/>
      <c r="D3826" s="7"/>
      <c r="E3826" s="7"/>
      <c r="F3826" s="7"/>
      <c r="G3826" s="10"/>
      <c r="H3826" s="7"/>
      <c r="I3826" s="7"/>
      <c r="J3826" s="7"/>
      <c r="K3826" s="7"/>
      <c r="L3826" s="7"/>
      <c r="M3826" s="7"/>
      <c r="N3826" s="7"/>
      <c r="O3826" s="10"/>
      <c r="P3826" s="10"/>
      <c r="Q3826" s="11"/>
    </row>
    <row r="3827">
      <c r="A3827" s="13"/>
      <c r="B3827" s="7"/>
      <c r="C3827" s="7"/>
      <c r="D3827" s="7"/>
      <c r="E3827" s="7"/>
      <c r="F3827" s="7"/>
      <c r="G3827" s="10"/>
      <c r="H3827" s="7"/>
      <c r="I3827" s="7"/>
      <c r="J3827" s="7"/>
      <c r="K3827" s="7"/>
      <c r="L3827" s="7"/>
      <c r="M3827" s="7"/>
      <c r="N3827" s="7"/>
      <c r="O3827" s="10"/>
      <c r="P3827" s="10"/>
      <c r="Q3827" s="11"/>
    </row>
    <row r="3828">
      <c r="A3828" s="13"/>
      <c r="B3828" s="7"/>
      <c r="C3828" s="7"/>
      <c r="D3828" s="7"/>
      <c r="E3828" s="7"/>
      <c r="F3828" s="7"/>
      <c r="G3828" s="10"/>
      <c r="H3828" s="7"/>
      <c r="I3828" s="7"/>
      <c r="J3828" s="7"/>
      <c r="K3828" s="7"/>
      <c r="L3828" s="7"/>
      <c r="M3828" s="7"/>
      <c r="N3828" s="7"/>
      <c r="O3828" s="10"/>
      <c r="P3828" s="10"/>
      <c r="Q3828" s="11"/>
    </row>
    <row r="3829">
      <c r="A3829" s="13"/>
      <c r="B3829" s="7"/>
      <c r="C3829" s="7"/>
      <c r="D3829" s="7"/>
      <c r="E3829" s="7"/>
      <c r="F3829" s="7"/>
      <c r="G3829" s="10"/>
      <c r="H3829" s="7"/>
      <c r="I3829" s="7"/>
      <c r="J3829" s="7"/>
      <c r="K3829" s="7"/>
      <c r="L3829" s="7"/>
      <c r="M3829" s="7"/>
      <c r="N3829" s="7"/>
      <c r="O3829" s="10"/>
      <c r="P3829" s="10"/>
      <c r="Q3829" s="11"/>
    </row>
    <row r="3830">
      <c r="A3830" s="13"/>
      <c r="B3830" s="7"/>
      <c r="C3830" s="7"/>
      <c r="D3830" s="7"/>
      <c r="E3830" s="7"/>
      <c r="F3830" s="7"/>
      <c r="G3830" s="10"/>
      <c r="H3830" s="7"/>
      <c r="I3830" s="7"/>
      <c r="J3830" s="7"/>
      <c r="K3830" s="7"/>
      <c r="L3830" s="7"/>
      <c r="M3830" s="7"/>
      <c r="N3830" s="7"/>
      <c r="O3830" s="10"/>
      <c r="P3830" s="10"/>
      <c r="Q3830" s="11"/>
    </row>
    <row r="3831">
      <c r="A3831" s="13"/>
      <c r="B3831" s="7"/>
      <c r="C3831" s="7"/>
      <c r="D3831" s="7"/>
      <c r="E3831" s="7"/>
      <c r="F3831" s="7"/>
      <c r="G3831" s="10"/>
      <c r="H3831" s="7"/>
      <c r="I3831" s="7"/>
      <c r="J3831" s="7"/>
      <c r="K3831" s="7"/>
      <c r="L3831" s="7"/>
      <c r="M3831" s="7"/>
      <c r="N3831" s="7"/>
      <c r="O3831" s="10"/>
      <c r="P3831" s="10"/>
      <c r="Q3831" s="11"/>
    </row>
    <row r="3832">
      <c r="A3832" s="13"/>
      <c r="B3832" s="7"/>
      <c r="C3832" s="7"/>
      <c r="D3832" s="7"/>
      <c r="E3832" s="7"/>
      <c r="F3832" s="7"/>
      <c r="G3832" s="10"/>
      <c r="H3832" s="7"/>
      <c r="I3832" s="7"/>
      <c r="J3832" s="7"/>
      <c r="K3832" s="7"/>
      <c r="L3832" s="7"/>
      <c r="M3832" s="7"/>
      <c r="N3832" s="7"/>
      <c r="O3832" s="10"/>
      <c r="P3832" s="10"/>
      <c r="Q3832" s="11"/>
    </row>
    <row r="3833">
      <c r="A3833" s="13"/>
      <c r="B3833" s="7"/>
      <c r="C3833" s="7"/>
      <c r="D3833" s="7"/>
      <c r="E3833" s="7"/>
      <c r="F3833" s="7"/>
      <c r="G3833" s="10"/>
      <c r="H3833" s="7"/>
      <c r="I3833" s="7"/>
      <c r="J3833" s="7"/>
      <c r="K3833" s="7"/>
      <c r="L3833" s="7"/>
      <c r="M3833" s="7"/>
      <c r="N3833" s="7"/>
      <c r="O3833" s="10"/>
      <c r="P3833" s="10"/>
      <c r="Q3833" s="11"/>
    </row>
    <row r="3834">
      <c r="A3834" s="13"/>
      <c r="B3834" s="7"/>
      <c r="C3834" s="7"/>
      <c r="D3834" s="7"/>
      <c r="E3834" s="7"/>
      <c r="F3834" s="7"/>
      <c r="G3834" s="10"/>
      <c r="H3834" s="7"/>
      <c r="I3834" s="7"/>
      <c r="J3834" s="7"/>
      <c r="K3834" s="7"/>
      <c r="L3834" s="7"/>
      <c r="M3834" s="7"/>
      <c r="N3834" s="7"/>
      <c r="O3834" s="10"/>
      <c r="P3834" s="10"/>
      <c r="Q3834" s="11"/>
    </row>
    <row r="3835">
      <c r="A3835" s="13"/>
      <c r="B3835" s="7"/>
      <c r="C3835" s="7"/>
      <c r="D3835" s="7"/>
      <c r="E3835" s="7"/>
      <c r="F3835" s="7"/>
      <c r="G3835" s="10"/>
      <c r="H3835" s="7"/>
      <c r="I3835" s="7"/>
      <c r="J3835" s="7"/>
      <c r="K3835" s="7"/>
      <c r="L3835" s="7"/>
      <c r="M3835" s="7"/>
      <c r="N3835" s="7"/>
      <c r="O3835" s="10"/>
      <c r="P3835" s="10"/>
      <c r="Q3835" s="11"/>
    </row>
    <row r="3836">
      <c r="A3836" s="13"/>
      <c r="B3836" s="7"/>
      <c r="C3836" s="7"/>
      <c r="D3836" s="7"/>
      <c r="E3836" s="7"/>
      <c r="F3836" s="7"/>
      <c r="G3836" s="10"/>
      <c r="H3836" s="7"/>
      <c r="I3836" s="7"/>
      <c r="J3836" s="7"/>
      <c r="K3836" s="7"/>
      <c r="L3836" s="7"/>
      <c r="M3836" s="7"/>
      <c r="N3836" s="7"/>
      <c r="O3836" s="10"/>
      <c r="P3836" s="10"/>
      <c r="Q3836" s="11"/>
    </row>
    <row r="3837">
      <c r="A3837" s="13"/>
      <c r="B3837" s="7"/>
      <c r="C3837" s="7"/>
      <c r="D3837" s="7"/>
      <c r="E3837" s="7"/>
      <c r="F3837" s="7"/>
      <c r="G3837" s="10"/>
      <c r="H3837" s="7"/>
      <c r="I3837" s="7"/>
      <c r="J3837" s="7"/>
      <c r="K3837" s="7"/>
      <c r="L3837" s="7"/>
      <c r="M3837" s="7"/>
      <c r="N3837" s="7"/>
      <c r="O3837" s="10"/>
      <c r="P3837" s="10"/>
      <c r="Q3837" s="11"/>
    </row>
    <row r="3838">
      <c r="A3838" s="13"/>
      <c r="B3838" s="7"/>
      <c r="C3838" s="7"/>
      <c r="D3838" s="7"/>
      <c r="E3838" s="7"/>
      <c r="F3838" s="7"/>
      <c r="G3838" s="10"/>
      <c r="H3838" s="7"/>
      <c r="I3838" s="7"/>
      <c r="J3838" s="7"/>
      <c r="K3838" s="7"/>
      <c r="L3838" s="7"/>
      <c r="M3838" s="7"/>
      <c r="N3838" s="7"/>
      <c r="O3838" s="10"/>
      <c r="P3838" s="10"/>
      <c r="Q3838" s="11"/>
    </row>
    <row r="3839">
      <c r="A3839" s="13"/>
      <c r="B3839" s="7"/>
      <c r="C3839" s="7"/>
      <c r="D3839" s="7"/>
      <c r="E3839" s="7"/>
      <c r="F3839" s="7"/>
      <c r="G3839" s="10"/>
      <c r="H3839" s="7"/>
      <c r="I3839" s="7"/>
      <c r="J3839" s="7"/>
      <c r="K3839" s="7"/>
      <c r="L3839" s="7"/>
      <c r="M3839" s="7"/>
      <c r="N3839" s="7"/>
      <c r="O3839" s="10"/>
      <c r="P3839" s="10"/>
      <c r="Q3839" s="11"/>
    </row>
    <row r="3840">
      <c r="A3840" s="13"/>
      <c r="B3840" s="7"/>
      <c r="C3840" s="7"/>
      <c r="D3840" s="7"/>
      <c r="E3840" s="7"/>
      <c r="F3840" s="7"/>
      <c r="G3840" s="10"/>
      <c r="H3840" s="7"/>
      <c r="I3840" s="7"/>
      <c r="J3840" s="7"/>
      <c r="K3840" s="7"/>
      <c r="L3840" s="7"/>
      <c r="M3840" s="7"/>
      <c r="N3840" s="7"/>
      <c r="O3840" s="10"/>
      <c r="P3840" s="10"/>
      <c r="Q3840" s="11"/>
    </row>
    <row r="3841">
      <c r="A3841" s="13"/>
      <c r="B3841" s="7"/>
      <c r="C3841" s="7"/>
      <c r="D3841" s="7"/>
      <c r="E3841" s="7"/>
      <c r="F3841" s="7"/>
      <c r="G3841" s="10"/>
      <c r="H3841" s="7"/>
      <c r="I3841" s="7"/>
      <c r="J3841" s="7"/>
      <c r="K3841" s="7"/>
      <c r="L3841" s="7"/>
      <c r="M3841" s="7"/>
      <c r="N3841" s="7"/>
      <c r="O3841" s="10"/>
      <c r="P3841" s="10"/>
      <c r="Q3841" s="11"/>
    </row>
    <row r="3842">
      <c r="A3842" s="13"/>
      <c r="B3842" s="7"/>
      <c r="C3842" s="7"/>
      <c r="D3842" s="7"/>
      <c r="E3842" s="7"/>
      <c r="F3842" s="7"/>
      <c r="G3842" s="10"/>
      <c r="H3842" s="7"/>
      <c r="I3842" s="7"/>
      <c r="J3842" s="7"/>
      <c r="K3842" s="7"/>
      <c r="L3842" s="7"/>
      <c r="M3842" s="7"/>
      <c r="N3842" s="7"/>
      <c r="O3842" s="10"/>
      <c r="P3842" s="10"/>
      <c r="Q3842" s="11"/>
    </row>
    <row r="3843">
      <c r="A3843" s="13"/>
      <c r="B3843" s="7"/>
      <c r="C3843" s="7"/>
      <c r="D3843" s="7"/>
      <c r="E3843" s="7"/>
      <c r="F3843" s="7"/>
      <c r="G3843" s="10"/>
      <c r="H3843" s="7"/>
      <c r="I3843" s="7"/>
      <c r="J3843" s="7"/>
      <c r="K3843" s="7"/>
      <c r="L3843" s="7"/>
      <c r="M3843" s="7"/>
      <c r="N3843" s="7"/>
      <c r="O3843" s="10"/>
      <c r="P3843" s="10"/>
      <c r="Q3843" s="11"/>
    </row>
    <row r="3844">
      <c r="A3844" s="13"/>
      <c r="B3844" s="7"/>
      <c r="C3844" s="7"/>
      <c r="D3844" s="7"/>
      <c r="E3844" s="7"/>
      <c r="F3844" s="7"/>
      <c r="G3844" s="10"/>
      <c r="H3844" s="7"/>
      <c r="I3844" s="7"/>
      <c r="J3844" s="7"/>
      <c r="K3844" s="7"/>
      <c r="L3844" s="7"/>
      <c r="M3844" s="7"/>
      <c r="N3844" s="7"/>
      <c r="O3844" s="10"/>
      <c r="P3844" s="10"/>
      <c r="Q3844" s="11"/>
    </row>
    <row r="3845">
      <c r="A3845" s="13"/>
      <c r="B3845" s="7"/>
      <c r="C3845" s="7"/>
      <c r="D3845" s="7"/>
      <c r="E3845" s="7"/>
      <c r="F3845" s="7"/>
      <c r="G3845" s="10"/>
      <c r="H3845" s="7"/>
      <c r="I3845" s="7"/>
      <c r="J3845" s="7"/>
      <c r="K3845" s="7"/>
      <c r="L3845" s="7"/>
      <c r="M3845" s="7"/>
      <c r="N3845" s="7"/>
      <c r="O3845" s="10"/>
      <c r="P3845" s="10"/>
      <c r="Q3845" s="11"/>
    </row>
    <row r="3846">
      <c r="A3846" s="13"/>
      <c r="B3846" s="7"/>
      <c r="C3846" s="7"/>
      <c r="D3846" s="7"/>
      <c r="E3846" s="7"/>
      <c r="F3846" s="7"/>
      <c r="G3846" s="10"/>
      <c r="H3846" s="7"/>
      <c r="I3846" s="7"/>
      <c r="J3846" s="7"/>
      <c r="K3846" s="7"/>
      <c r="L3846" s="7"/>
      <c r="M3846" s="7"/>
      <c r="N3846" s="7"/>
      <c r="O3846" s="10"/>
      <c r="P3846" s="10"/>
      <c r="Q3846" s="11"/>
    </row>
    <row r="3847">
      <c r="A3847" s="13"/>
      <c r="B3847" s="7"/>
      <c r="C3847" s="7"/>
      <c r="D3847" s="7"/>
      <c r="E3847" s="7"/>
      <c r="F3847" s="7"/>
      <c r="G3847" s="10"/>
      <c r="H3847" s="7"/>
      <c r="I3847" s="7"/>
      <c r="J3847" s="7"/>
      <c r="K3847" s="7"/>
      <c r="L3847" s="7"/>
      <c r="M3847" s="7"/>
      <c r="N3847" s="7"/>
      <c r="O3847" s="10"/>
      <c r="P3847" s="10"/>
      <c r="Q3847" s="11"/>
    </row>
    <row r="3848">
      <c r="A3848" s="13"/>
      <c r="B3848" s="7"/>
      <c r="C3848" s="7"/>
      <c r="D3848" s="7"/>
      <c r="E3848" s="7"/>
      <c r="F3848" s="7"/>
      <c r="G3848" s="10"/>
      <c r="H3848" s="7"/>
      <c r="I3848" s="7"/>
      <c r="J3848" s="7"/>
      <c r="K3848" s="7"/>
      <c r="L3848" s="7"/>
      <c r="M3848" s="7"/>
      <c r="N3848" s="7"/>
      <c r="O3848" s="10"/>
      <c r="P3848" s="10"/>
      <c r="Q3848" s="11"/>
    </row>
    <row r="3849">
      <c r="A3849" s="13"/>
      <c r="B3849" s="7"/>
      <c r="C3849" s="7"/>
      <c r="D3849" s="7"/>
      <c r="E3849" s="7"/>
      <c r="F3849" s="7"/>
      <c r="G3849" s="10"/>
      <c r="H3849" s="7"/>
      <c r="I3849" s="7"/>
      <c r="J3849" s="7"/>
      <c r="K3849" s="7"/>
      <c r="L3849" s="7"/>
      <c r="M3849" s="7"/>
      <c r="N3849" s="7"/>
      <c r="O3849" s="10"/>
      <c r="P3849" s="10"/>
      <c r="Q3849" s="11"/>
    </row>
    <row r="3850">
      <c r="A3850" s="13"/>
      <c r="B3850" s="7"/>
      <c r="C3850" s="7"/>
      <c r="D3850" s="7"/>
      <c r="E3850" s="7"/>
      <c r="F3850" s="7"/>
      <c r="G3850" s="10"/>
      <c r="H3850" s="7"/>
      <c r="I3850" s="7"/>
      <c r="J3850" s="7"/>
      <c r="K3850" s="7"/>
      <c r="L3850" s="7"/>
      <c r="M3850" s="7"/>
      <c r="N3850" s="7"/>
      <c r="O3850" s="10"/>
      <c r="P3850" s="10"/>
      <c r="Q3850" s="11"/>
    </row>
    <row r="3851">
      <c r="A3851" s="13"/>
      <c r="B3851" s="7"/>
      <c r="C3851" s="7"/>
      <c r="D3851" s="7"/>
      <c r="E3851" s="7"/>
      <c r="F3851" s="7"/>
      <c r="G3851" s="10"/>
      <c r="H3851" s="7"/>
      <c r="I3851" s="7"/>
      <c r="J3851" s="7"/>
      <c r="K3851" s="7"/>
      <c r="L3851" s="7"/>
      <c r="M3851" s="7"/>
      <c r="N3851" s="7"/>
      <c r="O3851" s="10"/>
      <c r="P3851" s="10"/>
      <c r="Q3851" s="11"/>
    </row>
    <row r="3852">
      <c r="A3852" s="13"/>
      <c r="B3852" s="7"/>
      <c r="C3852" s="7"/>
      <c r="D3852" s="7"/>
      <c r="E3852" s="7"/>
      <c r="F3852" s="7"/>
      <c r="G3852" s="10"/>
      <c r="H3852" s="7"/>
      <c r="I3852" s="7"/>
      <c r="J3852" s="7"/>
      <c r="K3852" s="7"/>
      <c r="L3852" s="7"/>
      <c r="M3852" s="7"/>
      <c r="N3852" s="7"/>
      <c r="O3852" s="10"/>
      <c r="P3852" s="10"/>
      <c r="Q3852" s="11"/>
    </row>
    <row r="3853">
      <c r="A3853" s="13"/>
      <c r="B3853" s="7"/>
      <c r="C3853" s="7"/>
      <c r="D3853" s="7"/>
      <c r="E3853" s="7"/>
      <c r="F3853" s="7"/>
      <c r="G3853" s="10"/>
      <c r="H3853" s="7"/>
      <c r="I3853" s="7"/>
      <c r="J3853" s="7"/>
      <c r="K3853" s="7"/>
      <c r="L3853" s="7"/>
      <c r="M3853" s="7"/>
      <c r="N3853" s="7"/>
      <c r="O3853" s="10"/>
      <c r="P3853" s="10"/>
      <c r="Q3853" s="11"/>
    </row>
    <row r="3854">
      <c r="A3854" s="13"/>
      <c r="B3854" s="7"/>
      <c r="C3854" s="7"/>
      <c r="D3854" s="7"/>
      <c r="E3854" s="7"/>
      <c r="F3854" s="7"/>
      <c r="G3854" s="10"/>
      <c r="H3854" s="7"/>
      <c r="I3854" s="7"/>
      <c r="J3854" s="7"/>
      <c r="K3854" s="7"/>
      <c r="L3854" s="7"/>
      <c r="M3854" s="7"/>
      <c r="N3854" s="7"/>
      <c r="O3854" s="10"/>
      <c r="P3854" s="10"/>
      <c r="Q3854" s="11"/>
    </row>
    <row r="3855">
      <c r="A3855" s="13"/>
      <c r="B3855" s="7"/>
      <c r="C3855" s="7"/>
      <c r="D3855" s="7"/>
      <c r="E3855" s="7"/>
      <c r="F3855" s="7"/>
      <c r="G3855" s="10"/>
      <c r="H3855" s="7"/>
      <c r="I3855" s="7"/>
      <c r="J3855" s="7"/>
      <c r="K3855" s="7"/>
      <c r="L3855" s="7"/>
      <c r="M3855" s="7"/>
      <c r="N3855" s="7"/>
      <c r="O3855" s="10"/>
      <c r="P3855" s="10"/>
      <c r="Q3855" s="11"/>
    </row>
    <row r="3856">
      <c r="A3856" s="13"/>
      <c r="B3856" s="7"/>
      <c r="C3856" s="7"/>
      <c r="D3856" s="7"/>
      <c r="E3856" s="7"/>
      <c r="F3856" s="7"/>
      <c r="G3856" s="10"/>
      <c r="H3856" s="7"/>
      <c r="I3856" s="7"/>
      <c r="J3856" s="7"/>
      <c r="K3856" s="7"/>
      <c r="L3856" s="7"/>
      <c r="M3856" s="7"/>
      <c r="N3856" s="7"/>
      <c r="O3856" s="10"/>
      <c r="P3856" s="10"/>
      <c r="Q3856" s="11"/>
    </row>
    <row r="3857">
      <c r="A3857" s="13"/>
      <c r="B3857" s="7"/>
      <c r="C3857" s="7"/>
      <c r="D3857" s="7"/>
      <c r="E3857" s="7"/>
      <c r="F3857" s="7"/>
      <c r="G3857" s="10"/>
      <c r="H3857" s="7"/>
      <c r="I3857" s="7"/>
      <c r="J3857" s="7"/>
      <c r="K3857" s="7"/>
      <c r="L3857" s="7"/>
      <c r="M3857" s="7"/>
      <c r="N3857" s="7"/>
      <c r="O3857" s="10"/>
      <c r="P3857" s="10"/>
      <c r="Q3857" s="11"/>
    </row>
    <row r="3858">
      <c r="A3858" s="13"/>
      <c r="B3858" s="7"/>
      <c r="C3858" s="7"/>
      <c r="D3858" s="7"/>
      <c r="E3858" s="7"/>
      <c r="F3858" s="7"/>
      <c r="G3858" s="10"/>
      <c r="H3858" s="7"/>
      <c r="I3858" s="7"/>
      <c r="J3858" s="7"/>
      <c r="K3858" s="7"/>
      <c r="L3858" s="7"/>
      <c r="M3858" s="7"/>
      <c r="N3858" s="7"/>
      <c r="O3858" s="10"/>
      <c r="P3858" s="10"/>
      <c r="Q3858" s="11"/>
    </row>
    <row r="3859">
      <c r="A3859" s="13"/>
      <c r="B3859" s="7"/>
      <c r="C3859" s="7"/>
      <c r="D3859" s="7"/>
      <c r="E3859" s="7"/>
      <c r="F3859" s="7"/>
      <c r="G3859" s="10"/>
      <c r="H3859" s="7"/>
      <c r="I3859" s="7"/>
      <c r="J3859" s="7"/>
      <c r="K3859" s="7"/>
      <c r="L3859" s="7"/>
      <c r="M3859" s="7"/>
      <c r="N3859" s="7"/>
      <c r="O3859" s="10"/>
      <c r="P3859" s="10"/>
      <c r="Q3859" s="11"/>
    </row>
    <row r="3860">
      <c r="A3860" s="13"/>
      <c r="B3860" s="7"/>
      <c r="C3860" s="7"/>
      <c r="D3860" s="7"/>
      <c r="E3860" s="7"/>
      <c r="F3860" s="7"/>
      <c r="G3860" s="10"/>
      <c r="H3860" s="7"/>
      <c r="I3860" s="7"/>
      <c r="J3860" s="7"/>
      <c r="K3860" s="7"/>
      <c r="L3860" s="7"/>
      <c r="M3860" s="7"/>
      <c r="N3860" s="7"/>
      <c r="O3860" s="10"/>
      <c r="P3860" s="10"/>
      <c r="Q3860" s="11"/>
    </row>
    <row r="3861">
      <c r="A3861" s="13"/>
      <c r="B3861" s="7"/>
      <c r="C3861" s="7"/>
      <c r="D3861" s="7"/>
      <c r="E3861" s="7"/>
      <c r="F3861" s="7"/>
      <c r="G3861" s="10"/>
      <c r="H3861" s="7"/>
      <c r="I3861" s="7"/>
      <c r="J3861" s="7"/>
      <c r="K3861" s="7"/>
      <c r="L3861" s="7"/>
      <c r="M3861" s="7"/>
      <c r="N3861" s="7"/>
      <c r="O3861" s="10"/>
      <c r="P3861" s="10"/>
      <c r="Q3861" s="11"/>
    </row>
    <row r="3862">
      <c r="A3862" s="13"/>
      <c r="B3862" s="7"/>
      <c r="C3862" s="7"/>
      <c r="D3862" s="7"/>
      <c r="E3862" s="7"/>
      <c r="F3862" s="7"/>
      <c r="G3862" s="10"/>
      <c r="H3862" s="7"/>
      <c r="I3862" s="7"/>
      <c r="J3862" s="7"/>
      <c r="K3862" s="7"/>
      <c r="L3862" s="7"/>
      <c r="M3862" s="7"/>
      <c r="N3862" s="7"/>
      <c r="O3862" s="10"/>
      <c r="P3862" s="10"/>
      <c r="Q3862" s="11"/>
    </row>
    <row r="3863">
      <c r="A3863" s="13"/>
      <c r="B3863" s="7"/>
      <c r="C3863" s="7"/>
      <c r="D3863" s="7"/>
      <c r="E3863" s="7"/>
      <c r="F3863" s="7"/>
      <c r="G3863" s="10"/>
      <c r="H3863" s="7"/>
      <c r="I3863" s="7"/>
      <c r="J3863" s="7"/>
      <c r="K3863" s="7"/>
      <c r="L3863" s="7"/>
      <c r="M3863" s="7"/>
      <c r="N3863" s="7"/>
      <c r="O3863" s="10"/>
      <c r="P3863" s="10"/>
      <c r="Q3863" s="11"/>
    </row>
    <row r="3864">
      <c r="A3864" s="13"/>
      <c r="B3864" s="7"/>
      <c r="C3864" s="7"/>
      <c r="D3864" s="7"/>
      <c r="E3864" s="7"/>
      <c r="F3864" s="7"/>
      <c r="G3864" s="10"/>
      <c r="H3864" s="7"/>
      <c r="I3864" s="7"/>
      <c r="J3864" s="7"/>
      <c r="K3864" s="7"/>
      <c r="L3864" s="7"/>
      <c r="M3864" s="7"/>
      <c r="N3864" s="7"/>
      <c r="O3864" s="10"/>
      <c r="P3864" s="10"/>
      <c r="Q3864" s="11"/>
    </row>
    <row r="3865">
      <c r="A3865" s="13"/>
      <c r="B3865" s="7"/>
      <c r="C3865" s="7"/>
      <c r="D3865" s="7"/>
      <c r="E3865" s="7"/>
      <c r="F3865" s="7"/>
      <c r="G3865" s="10"/>
      <c r="H3865" s="7"/>
      <c r="I3865" s="7"/>
      <c r="J3865" s="7"/>
      <c r="K3865" s="7"/>
      <c r="L3865" s="7"/>
      <c r="M3865" s="7"/>
      <c r="N3865" s="7"/>
      <c r="O3865" s="10"/>
      <c r="P3865" s="10"/>
      <c r="Q3865" s="11"/>
    </row>
    <row r="3866">
      <c r="A3866" s="13"/>
      <c r="B3866" s="7"/>
      <c r="C3866" s="7"/>
      <c r="D3866" s="7"/>
      <c r="E3866" s="7"/>
      <c r="F3866" s="7"/>
      <c r="G3866" s="10"/>
      <c r="H3866" s="7"/>
      <c r="I3866" s="7"/>
      <c r="J3866" s="7"/>
      <c r="K3866" s="7"/>
      <c r="L3866" s="7"/>
      <c r="M3866" s="7"/>
      <c r="N3866" s="7"/>
      <c r="O3866" s="10"/>
      <c r="P3866" s="10"/>
      <c r="Q3866" s="11"/>
    </row>
    <row r="3867">
      <c r="A3867" s="13"/>
      <c r="B3867" s="7"/>
      <c r="C3867" s="7"/>
      <c r="D3867" s="7"/>
      <c r="E3867" s="7"/>
      <c r="F3867" s="7"/>
      <c r="G3867" s="10"/>
      <c r="H3867" s="7"/>
      <c r="I3867" s="7"/>
      <c r="J3867" s="7"/>
      <c r="K3867" s="7"/>
      <c r="L3867" s="7"/>
      <c r="M3867" s="7"/>
      <c r="N3867" s="7"/>
      <c r="O3867" s="10"/>
      <c r="P3867" s="10"/>
      <c r="Q3867" s="11"/>
    </row>
    <row r="3868">
      <c r="A3868" s="13"/>
      <c r="B3868" s="7"/>
      <c r="C3868" s="7"/>
      <c r="D3868" s="7"/>
      <c r="E3868" s="7"/>
      <c r="F3868" s="7"/>
      <c r="G3868" s="10"/>
      <c r="H3868" s="7"/>
      <c r="I3868" s="7"/>
      <c r="J3868" s="7"/>
      <c r="K3868" s="7"/>
      <c r="L3868" s="7"/>
      <c r="M3868" s="7"/>
      <c r="N3868" s="7"/>
      <c r="O3868" s="10"/>
      <c r="P3868" s="10"/>
      <c r="Q3868" s="11"/>
    </row>
    <row r="3869">
      <c r="A3869" s="13"/>
      <c r="B3869" s="7"/>
      <c r="C3869" s="7"/>
      <c r="D3869" s="7"/>
      <c r="E3869" s="7"/>
      <c r="F3869" s="7"/>
      <c r="G3869" s="10"/>
      <c r="H3869" s="7"/>
      <c r="I3869" s="7"/>
      <c r="J3869" s="7"/>
      <c r="K3869" s="7"/>
      <c r="L3869" s="7"/>
      <c r="M3869" s="7"/>
      <c r="N3869" s="7"/>
      <c r="O3869" s="10"/>
      <c r="P3869" s="10"/>
      <c r="Q3869" s="11"/>
    </row>
    <row r="3870">
      <c r="A3870" s="13"/>
      <c r="B3870" s="7"/>
      <c r="C3870" s="7"/>
      <c r="D3870" s="7"/>
      <c r="E3870" s="7"/>
      <c r="F3870" s="7"/>
      <c r="G3870" s="10"/>
      <c r="H3870" s="7"/>
      <c r="I3870" s="7"/>
      <c r="J3870" s="7"/>
      <c r="K3870" s="7"/>
      <c r="L3870" s="7"/>
      <c r="M3870" s="7"/>
      <c r="N3870" s="7"/>
      <c r="O3870" s="10"/>
      <c r="P3870" s="10"/>
      <c r="Q3870" s="11"/>
    </row>
    <row r="3871">
      <c r="A3871" s="13"/>
      <c r="B3871" s="7"/>
      <c r="C3871" s="7"/>
      <c r="D3871" s="7"/>
      <c r="E3871" s="7"/>
      <c r="F3871" s="7"/>
      <c r="G3871" s="10"/>
      <c r="H3871" s="7"/>
      <c r="I3871" s="7"/>
      <c r="J3871" s="7"/>
      <c r="K3871" s="7"/>
      <c r="L3871" s="7"/>
      <c r="M3871" s="7"/>
      <c r="N3871" s="7"/>
      <c r="O3871" s="10"/>
      <c r="P3871" s="10"/>
      <c r="Q3871" s="11"/>
    </row>
    <row r="3872">
      <c r="A3872" s="13"/>
      <c r="B3872" s="7"/>
      <c r="C3872" s="7"/>
      <c r="D3872" s="7"/>
      <c r="E3872" s="7"/>
      <c r="F3872" s="7"/>
      <c r="G3872" s="10"/>
      <c r="H3872" s="7"/>
      <c r="I3872" s="7"/>
      <c r="J3872" s="7"/>
      <c r="K3872" s="7"/>
      <c r="L3872" s="7"/>
      <c r="M3872" s="7"/>
      <c r="N3872" s="7"/>
      <c r="O3872" s="10"/>
      <c r="P3872" s="10"/>
      <c r="Q3872" s="11"/>
    </row>
    <row r="3873">
      <c r="A3873" s="13"/>
      <c r="B3873" s="7"/>
      <c r="C3873" s="7"/>
      <c r="D3873" s="7"/>
      <c r="E3873" s="7"/>
      <c r="F3873" s="7"/>
      <c r="G3873" s="10"/>
      <c r="H3873" s="7"/>
      <c r="I3873" s="7"/>
      <c r="J3873" s="7"/>
      <c r="K3873" s="7"/>
      <c r="L3873" s="7"/>
      <c r="M3873" s="7"/>
      <c r="N3873" s="7"/>
      <c r="O3873" s="10"/>
      <c r="P3873" s="10"/>
      <c r="Q3873" s="11"/>
    </row>
    <row r="3874">
      <c r="A3874" s="13"/>
      <c r="B3874" s="7"/>
      <c r="C3874" s="7"/>
      <c r="D3874" s="7"/>
      <c r="E3874" s="7"/>
      <c r="F3874" s="7"/>
      <c r="G3874" s="10"/>
      <c r="H3874" s="7"/>
      <c r="I3874" s="7"/>
      <c r="J3874" s="7"/>
      <c r="K3874" s="7"/>
      <c r="L3874" s="7"/>
      <c r="M3874" s="7"/>
      <c r="N3874" s="7"/>
      <c r="O3874" s="10"/>
      <c r="P3874" s="10"/>
      <c r="Q3874" s="11"/>
    </row>
    <row r="3875">
      <c r="A3875" s="13"/>
      <c r="B3875" s="7"/>
      <c r="C3875" s="7"/>
      <c r="D3875" s="7"/>
      <c r="E3875" s="7"/>
      <c r="F3875" s="7"/>
      <c r="G3875" s="10"/>
      <c r="H3875" s="7"/>
      <c r="I3875" s="7"/>
      <c r="J3875" s="7"/>
      <c r="K3875" s="7"/>
      <c r="L3875" s="7"/>
      <c r="M3875" s="7"/>
      <c r="N3875" s="7"/>
      <c r="O3875" s="10"/>
      <c r="P3875" s="10"/>
      <c r="Q3875" s="11"/>
    </row>
    <row r="3876">
      <c r="A3876" s="13"/>
      <c r="B3876" s="7"/>
      <c r="C3876" s="7"/>
      <c r="D3876" s="7"/>
      <c r="E3876" s="7"/>
      <c r="F3876" s="7"/>
      <c r="G3876" s="10"/>
      <c r="H3876" s="7"/>
      <c r="I3876" s="7"/>
      <c r="J3876" s="7"/>
      <c r="K3876" s="7"/>
      <c r="L3876" s="7"/>
      <c r="M3876" s="7"/>
      <c r="N3876" s="7"/>
      <c r="O3876" s="10"/>
      <c r="P3876" s="10"/>
      <c r="Q3876" s="11"/>
    </row>
    <row r="3877">
      <c r="A3877" s="13"/>
      <c r="B3877" s="7"/>
      <c r="C3877" s="7"/>
      <c r="D3877" s="7"/>
      <c r="E3877" s="7"/>
      <c r="F3877" s="7"/>
      <c r="G3877" s="10"/>
      <c r="H3877" s="7"/>
      <c r="I3877" s="7"/>
      <c r="J3877" s="7"/>
      <c r="K3877" s="7"/>
      <c r="L3877" s="7"/>
      <c r="M3877" s="7"/>
      <c r="N3877" s="7"/>
      <c r="O3877" s="10"/>
      <c r="P3877" s="10"/>
      <c r="Q3877" s="11"/>
    </row>
    <row r="3878">
      <c r="A3878" s="13"/>
      <c r="B3878" s="7"/>
      <c r="C3878" s="7"/>
      <c r="D3878" s="7"/>
      <c r="E3878" s="7"/>
      <c r="F3878" s="7"/>
      <c r="G3878" s="10"/>
      <c r="H3878" s="7"/>
      <c r="I3878" s="7"/>
      <c r="J3878" s="7"/>
      <c r="K3878" s="7"/>
      <c r="L3878" s="7"/>
      <c r="M3878" s="7"/>
      <c r="N3878" s="7"/>
      <c r="O3878" s="10"/>
      <c r="P3878" s="10"/>
      <c r="Q3878" s="11"/>
    </row>
    <row r="3879">
      <c r="A3879" s="13"/>
      <c r="B3879" s="7"/>
      <c r="C3879" s="7"/>
      <c r="D3879" s="7"/>
      <c r="E3879" s="7"/>
      <c r="F3879" s="7"/>
      <c r="G3879" s="10"/>
      <c r="H3879" s="7"/>
      <c r="I3879" s="7"/>
      <c r="J3879" s="7"/>
      <c r="K3879" s="7"/>
      <c r="L3879" s="7"/>
      <c r="M3879" s="7"/>
      <c r="N3879" s="7"/>
      <c r="O3879" s="10"/>
      <c r="P3879" s="10"/>
      <c r="Q3879" s="11"/>
    </row>
    <row r="3880">
      <c r="A3880" s="13"/>
      <c r="B3880" s="7"/>
      <c r="C3880" s="7"/>
      <c r="D3880" s="7"/>
      <c r="E3880" s="7"/>
      <c r="F3880" s="7"/>
      <c r="G3880" s="10"/>
      <c r="H3880" s="7"/>
      <c r="I3880" s="7"/>
      <c r="J3880" s="7"/>
      <c r="K3880" s="7"/>
      <c r="L3880" s="7"/>
      <c r="M3880" s="7"/>
      <c r="N3880" s="7"/>
      <c r="O3880" s="10"/>
      <c r="P3880" s="10"/>
      <c r="Q3880" s="11"/>
    </row>
    <row r="3881">
      <c r="A3881" s="13"/>
      <c r="B3881" s="7"/>
      <c r="C3881" s="7"/>
      <c r="D3881" s="7"/>
      <c r="E3881" s="7"/>
      <c r="F3881" s="7"/>
      <c r="G3881" s="10"/>
      <c r="H3881" s="7"/>
      <c r="I3881" s="7"/>
      <c r="J3881" s="7"/>
      <c r="K3881" s="7"/>
      <c r="L3881" s="7"/>
      <c r="M3881" s="7"/>
      <c r="N3881" s="7"/>
      <c r="O3881" s="10"/>
      <c r="P3881" s="10"/>
      <c r="Q3881" s="11"/>
    </row>
    <row r="3882">
      <c r="A3882" s="13"/>
      <c r="B3882" s="7"/>
      <c r="C3882" s="7"/>
      <c r="D3882" s="7"/>
      <c r="E3882" s="7"/>
      <c r="F3882" s="7"/>
      <c r="G3882" s="10"/>
      <c r="H3882" s="7"/>
      <c r="I3882" s="7"/>
      <c r="J3882" s="7"/>
      <c r="K3882" s="7"/>
      <c r="L3882" s="7"/>
      <c r="M3882" s="7"/>
      <c r="N3882" s="7"/>
      <c r="O3882" s="10"/>
      <c r="P3882" s="10"/>
      <c r="Q3882" s="11"/>
    </row>
    <row r="3883">
      <c r="A3883" s="13"/>
      <c r="B3883" s="7"/>
      <c r="C3883" s="7"/>
      <c r="D3883" s="7"/>
      <c r="E3883" s="7"/>
      <c r="F3883" s="7"/>
      <c r="G3883" s="10"/>
      <c r="H3883" s="7"/>
      <c r="I3883" s="7"/>
      <c r="J3883" s="7"/>
      <c r="K3883" s="7"/>
      <c r="L3883" s="7"/>
      <c r="M3883" s="7"/>
      <c r="N3883" s="7"/>
      <c r="O3883" s="10"/>
      <c r="P3883" s="10"/>
      <c r="Q3883" s="11"/>
    </row>
    <row r="3884">
      <c r="A3884" s="13"/>
      <c r="B3884" s="7"/>
      <c r="C3884" s="7"/>
      <c r="D3884" s="7"/>
      <c r="E3884" s="7"/>
      <c r="F3884" s="7"/>
      <c r="G3884" s="10"/>
      <c r="H3884" s="7"/>
      <c r="I3884" s="7"/>
      <c r="J3884" s="7"/>
      <c r="K3884" s="7"/>
      <c r="L3884" s="7"/>
      <c r="M3884" s="7"/>
      <c r="N3884" s="7"/>
      <c r="O3884" s="10"/>
      <c r="P3884" s="10"/>
      <c r="Q3884" s="11"/>
    </row>
    <row r="3885">
      <c r="A3885" s="13"/>
      <c r="B3885" s="7"/>
      <c r="C3885" s="7"/>
      <c r="D3885" s="7"/>
      <c r="E3885" s="7"/>
      <c r="F3885" s="7"/>
      <c r="G3885" s="10"/>
      <c r="H3885" s="7"/>
      <c r="I3885" s="7"/>
      <c r="J3885" s="7"/>
      <c r="K3885" s="7"/>
      <c r="L3885" s="7"/>
      <c r="M3885" s="7"/>
      <c r="N3885" s="7"/>
      <c r="O3885" s="10"/>
      <c r="P3885" s="10"/>
      <c r="Q3885" s="11"/>
    </row>
    <row r="3886">
      <c r="A3886" s="13"/>
      <c r="B3886" s="7"/>
      <c r="C3886" s="7"/>
      <c r="D3886" s="7"/>
      <c r="E3886" s="7"/>
      <c r="F3886" s="7"/>
      <c r="G3886" s="10"/>
      <c r="H3886" s="7"/>
      <c r="I3886" s="7"/>
      <c r="J3886" s="7"/>
      <c r="K3886" s="7"/>
      <c r="L3886" s="7"/>
      <c r="M3886" s="7"/>
      <c r="N3886" s="7"/>
      <c r="O3886" s="10"/>
      <c r="P3886" s="10"/>
      <c r="Q3886" s="11"/>
    </row>
    <row r="3887">
      <c r="A3887" s="13"/>
      <c r="B3887" s="7"/>
      <c r="C3887" s="7"/>
      <c r="D3887" s="7"/>
      <c r="E3887" s="7"/>
      <c r="F3887" s="7"/>
      <c r="G3887" s="10"/>
      <c r="H3887" s="7"/>
      <c r="I3887" s="7"/>
      <c r="J3887" s="7"/>
      <c r="K3887" s="7"/>
      <c r="L3887" s="7"/>
      <c r="M3887" s="7"/>
      <c r="N3887" s="7"/>
      <c r="O3887" s="10"/>
      <c r="P3887" s="10"/>
      <c r="Q3887" s="11"/>
    </row>
    <row r="3888">
      <c r="A3888" s="13"/>
      <c r="B3888" s="7"/>
      <c r="C3888" s="7"/>
      <c r="D3888" s="7"/>
      <c r="E3888" s="7"/>
      <c r="F3888" s="7"/>
      <c r="G3888" s="10"/>
      <c r="H3888" s="7"/>
      <c r="I3888" s="7"/>
      <c r="J3888" s="7"/>
      <c r="K3888" s="7"/>
      <c r="L3888" s="7"/>
      <c r="M3888" s="7"/>
      <c r="N3888" s="7"/>
      <c r="O3888" s="10"/>
      <c r="P3888" s="10"/>
      <c r="Q3888" s="11"/>
    </row>
    <row r="3889">
      <c r="A3889" s="13"/>
      <c r="B3889" s="7"/>
      <c r="C3889" s="7"/>
      <c r="D3889" s="7"/>
      <c r="E3889" s="7"/>
      <c r="F3889" s="7"/>
      <c r="G3889" s="10"/>
      <c r="H3889" s="7"/>
      <c r="I3889" s="7"/>
      <c r="J3889" s="7"/>
      <c r="K3889" s="7"/>
      <c r="L3889" s="7"/>
      <c r="M3889" s="7"/>
      <c r="N3889" s="7"/>
      <c r="O3889" s="10"/>
      <c r="P3889" s="10"/>
      <c r="Q3889" s="11"/>
    </row>
    <row r="3890">
      <c r="A3890" s="13"/>
      <c r="B3890" s="7"/>
      <c r="C3890" s="7"/>
      <c r="D3890" s="7"/>
      <c r="E3890" s="7"/>
      <c r="F3890" s="7"/>
      <c r="G3890" s="10"/>
      <c r="H3890" s="7"/>
      <c r="I3890" s="7"/>
      <c r="J3890" s="7"/>
      <c r="K3890" s="7"/>
      <c r="L3890" s="7"/>
      <c r="M3890" s="7"/>
      <c r="N3890" s="7"/>
      <c r="O3890" s="10"/>
      <c r="P3890" s="10"/>
      <c r="Q3890" s="11"/>
    </row>
    <row r="3891">
      <c r="A3891" s="13"/>
      <c r="B3891" s="7"/>
      <c r="C3891" s="7"/>
      <c r="D3891" s="7"/>
      <c r="E3891" s="7"/>
      <c r="F3891" s="7"/>
      <c r="G3891" s="10"/>
      <c r="H3891" s="7"/>
      <c r="I3891" s="7"/>
      <c r="J3891" s="7"/>
      <c r="K3891" s="7"/>
      <c r="L3891" s="7"/>
      <c r="M3891" s="7"/>
      <c r="N3891" s="7"/>
      <c r="O3891" s="10"/>
      <c r="P3891" s="10"/>
      <c r="Q3891" s="11"/>
    </row>
    <row r="3892">
      <c r="A3892" s="13"/>
      <c r="B3892" s="7"/>
      <c r="C3892" s="7"/>
      <c r="D3892" s="7"/>
      <c r="E3892" s="7"/>
      <c r="F3892" s="7"/>
      <c r="G3892" s="10"/>
      <c r="H3892" s="7"/>
      <c r="I3892" s="7"/>
      <c r="J3892" s="7"/>
      <c r="K3892" s="7"/>
      <c r="L3892" s="7"/>
      <c r="M3892" s="7"/>
      <c r="N3892" s="7"/>
      <c r="O3892" s="10"/>
      <c r="P3892" s="10"/>
      <c r="Q3892" s="11"/>
    </row>
    <row r="3893">
      <c r="A3893" s="13"/>
      <c r="B3893" s="7"/>
      <c r="C3893" s="7"/>
      <c r="D3893" s="7"/>
      <c r="E3893" s="7"/>
      <c r="F3893" s="7"/>
      <c r="G3893" s="10"/>
      <c r="H3893" s="7"/>
      <c r="I3893" s="7"/>
      <c r="J3893" s="7"/>
      <c r="K3893" s="7"/>
      <c r="L3893" s="7"/>
      <c r="M3893" s="7"/>
      <c r="N3893" s="7"/>
      <c r="O3893" s="10"/>
      <c r="P3893" s="10"/>
      <c r="Q3893" s="11"/>
    </row>
    <row r="3894">
      <c r="A3894" s="13"/>
      <c r="B3894" s="7"/>
      <c r="C3894" s="7"/>
      <c r="D3894" s="7"/>
      <c r="E3894" s="7"/>
      <c r="F3894" s="7"/>
      <c r="G3894" s="10"/>
      <c r="H3894" s="7"/>
      <c r="I3894" s="7"/>
      <c r="J3894" s="7"/>
      <c r="K3894" s="7"/>
      <c r="L3894" s="7"/>
      <c r="M3894" s="7"/>
      <c r="N3894" s="7"/>
      <c r="O3894" s="10"/>
      <c r="P3894" s="10"/>
      <c r="Q3894" s="11"/>
    </row>
    <row r="3895">
      <c r="A3895" s="13"/>
      <c r="B3895" s="7"/>
      <c r="C3895" s="7"/>
      <c r="D3895" s="7"/>
      <c r="E3895" s="7"/>
      <c r="F3895" s="7"/>
      <c r="G3895" s="10"/>
      <c r="H3895" s="7"/>
      <c r="I3895" s="7"/>
      <c r="J3895" s="7"/>
      <c r="K3895" s="7"/>
      <c r="L3895" s="7"/>
      <c r="M3895" s="7"/>
      <c r="N3895" s="7"/>
      <c r="O3895" s="10"/>
      <c r="P3895" s="10"/>
      <c r="Q3895" s="11"/>
    </row>
    <row r="3896">
      <c r="A3896" s="13"/>
      <c r="B3896" s="7"/>
      <c r="C3896" s="7"/>
      <c r="D3896" s="7"/>
      <c r="E3896" s="7"/>
      <c r="F3896" s="7"/>
      <c r="G3896" s="10"/>
      <c r="H3896" s="7"/>
      <c r="I3896" s="7"/>
      <c r="J3896" s="7"/>
      <c r="K3896" s="7"/>
      <c r="L3896" s="7"/>
      <c r="M3896" s="7"/>
      <c r="N3896" s="7"/>
      <c r="O3896" s="10"/>
      <c r="P3896" s="10"/>
      <c r="Q3896" s="11"/>
    </row>
    <row r="3897">
      <c r="A3897" s="13"/>
      <c r="B3897" s="7"/>
      <c r="C3897" s="7"/>
      <c r="D3897" s="7"/>
      <c r="E3897" s="7"/>
      <c r="F3897" s="7"/>
      <c r="G3897" s="10"/>
      <c r="H3897" s="7"/>
      <c r="I3897" s="7"/>
      <c r="J3897" s="7"/>
      <c r="K3897" s="7"/>
      <c r="L3897" s="7"/>
      <c r="M3897" s="7"/>
      <c r="N3897" s="7"/>
      <c r="O3897" s="10"/>
      <c r="P3897" s="10"/>
      <c r="Q3897" s="11"/>
    </row>
    <row r="3898">
      <c r="A3898" s="13"/>
      <c r="B3898" s="7"/>
      <c r="C3898" s="7"/>
      <c r="D3898" s="7"/>
      <c r="E3898" s="7"/>
      <c r="F3898" s="7"/>
      <c r="G3898" s="10"/>
      <c r="H3898" s="7"/>
      <c r="I3898" s="7"/>
      <c r="J3898" s="7"/>
      <c r="K3898" s="7"/>
      <c r="L3898" s="7"/>
      <c r="M3898" s="7"/>
      <c r="N3898" s="7"/>
      <c r="O3898" s="10"/>
      <c r="P3898" s="10"/>
      <c r="Q3898" s="11"/>
    </row>
    <row r="3899">
      <c r="A3899" s="13"/>
      <c r="B3899" s="7"/>
      <c r="C3899" s="7"/>
      <c r="D3899" s="7"/>
      <c r="E3899" s="7"/>
      <c r="F3899" s="7"/>
      <c r="G3899" s="10"/>
      <c r="H3899" s="7"/>
      <c r="I3899" s="7"/>
      <c r="J3899" s="7"/>
      <c r="K3899" s="7"/>
      <c r="L3899" s="7"/>
      <c r="M3899" s="7"/>
      <c r="N3899" s="7"/>
      <c r="O3899" s="10"/>
      <c r="P3899" s="10"/>
      <c r="Q3899" s="11"/>
    </row>
    <row r="3900">
      <c r="A3900" s="13"/>
      <c r="B3900" s="7"/>
      <c r="C3900" s="7"/>
      <c r="D3900" s="7"/>
      <c r="E3900" s="7"/>
      <c r="F3900" s="7"/>
      <c r="G3900" s="10"/>
      <c r="H3900" s="7"/>
      <c r="I3900" s="7"/>
      <c r="J3900" s="7"/>
      <c r="K3900" s="7"/>
      <c r="L3900" s="7"/>
      <c r="M3900" s="7"/>
      <c r="N3900" s="7"/>
      <c r="O3900" s="10"/>
      <c r="P3900" s="10"/>
      <c r="Q3900" s="11"/>
    </row>
    <row r="3901">
      <c r="A3901" s="13"/>
      <c r="B3901" s="7"/>
      <c r="C3901" s="7"/>
      <c r="D3901" s="7"/>
      <c r="E3901" s="7"/>
      <c r="F3901" s="7"/>
      <c r="G3901" s="10"/>
      <c r="H3901" s="7"/>
      <c r="I3901" s="7"/>
      <c r="J3901" s="7"/>
      <c r="K3901" s="7"/>
      <c r="L3901" s="7"/>
      <c r="M3901" s="7"/>
      <c r="N3901" s="7"/>
      <c r="O3901" s="10"/>
      <c r="P3901" s="10"/>
      <c r="Q3901" s="11"/>
    </row>
    <row r="3902">
      <c r="A3902" s="13"/>
      <c r="B3902" s="7"/>
      <c r="C3902" s="7"/>
      <c r="D3902" s="7"/>
      <c r="E3902" s="7"/>
      <c r="F3902" s="7"/>
      <c r="G3902" s="10"/>
      <c r="H3902" s="7"/>
      <c r="I3902" s="7"/>
      <c r="J3902" s="7"/>
      <c r="K3902" s="7"/>
      <c r="L3902" s="7"/>
      <c r="M3902" s="7"/>
      <c r="N3902" s="7"/>
      <c r="O3902" s="10"/>
      <c r="P3902" s="10"/>
      <c r="Q3902" s="11"/>
    </row>
    <row r="3903">
      <c r="A3903" s="13"/>
      <c r="B3903" s="7"/>
      <c r="C3903" s="7"/>
      <c r="D3903" s="7"/>
      <c r="E3903" s="7"/>
      <c r="F3903" s="7"/>
      <c r="G3903" s="10"/>
      <c r="H3903" s="7"/>
      <c r="I3903" s="7"/>
      <c r="J3903" s="7"/>
      <c r="K3903" s="7"/>
      <c r="L3903" s="7"/>
      <c r="M3903" s="7"/>
      <c r="N3903" s="7"/>
      <c r="O3903" s="10"/>
      <c r="P3903" s="10"/>
      <c r="Q3903" s="11"/>
    </row>
    <row r="3904">
      <c r="A3904" s="13"/>
      <c r="B3904" s="7"/>
      <c r="C3904" s="7"/>
      <c r="D3904" s="7"/>
      <c r="E3904" s="7"/>
      <c r="F3904" s="7"/>
      <c r="G3904" s="10"/>
      <c r="H3904" s="7"/>
      <c r="I3904" s="7"/>
      <c r="J3904" s="7"/>
      <c r="K3904" s="7"/>
      <c r="L3904" s="7"/>
      <c r="M3904" s="7"/>
      <c r="N3904" s="7"/>
      <c r="O3904" s="10"/>
      <c r="P3904" s="10"/>
      <c r="Q3904" s="11"/>
    </row>
    <row r="3905">
      <c r="A3905" s="13"/>
      <c r="B3905" s="7"/>
      <c r="C3905" s="7"/>
      <c r="D3905" s="7"/>
      <c r="E3905" s="7"/>
      <c r="F3905" s="7"/>
      <c r="G3905" s="10"/>
      <c r="H3905" s="7"/>
      <c r="I3905" s="7"/>
      <c r="J3905" s="7"/>
      <c r="K3905" s="7"/>
      <c r="L3905" s="7"/>
      <c r="M3905" s="7"/>
      <c r="N3905" s="7"/>
      <c r="O3905" s="10"/>
      <c r="P3905" s="10"/>
      <c r="Q3905" s="11"/>
    </row>
    <row r="3906">
      <c r="A3906" s="13"/>
      <c r="B3906" s="7"/>
      <c r="C3906" s="7"/>
      <c r="D3906" s="7"/>
      <c r="E3906" s="7"/>
      <c r="F3906" s="7"/>
      <c r="G3906" s="10"/>
      <c r="H3906" s="7"/>
      <c r="I3906" s="7"/>
      <c r="J3906" s="7"/>
      <c r="K3906" s="7"/>
      <c r="L3906" s="7"/>
      <c r="M3906" s="7"/>
      <c r="N3906" s="7"/>
      <c r="O3906" s="10"/>
      <c r="P3906" s="10"/>
      <c r="Q3906" s="11"/>
    </row>
    <row r="3907">
      <c r="A3907" s="13"/>
      <c r="B3907" s="7"/>
      <c r="C3907" s="7"/>
      <c r="D3907" s="7"/>
      <c r="E3907" s="7"/>
      <c r="F3907" s="7"/>
      <c r="G3907" s="10"/>
      <c r="H3907" s="7"/>
      <c r="I3907" s="7"/>
      <c r="J3907" s="7"/>
      <c r="K3907" s="7"/>
      <c r="L3907" s="7"/>
      <c r="M3907" s="7"/>
      <c r="N3907" s="7"/>
      <c r="O3907" s="10"/>
      <c r="P3907" s="10"/>
      <c r="Q3907" s="11"/>
    </row>
    <row r="3908">
      <c r="A3908" s="13"/>
      <c r="B3908" s="7"/>
      <c r="C3908" s="7"/>
      <c r="D3908" s="7"/>
      <c r="E3908" s="7"/>
      <c r="F3908" s="7"/>
      <c r="G3908" s="10"/>
      <c r="H3908" s="7"/>
      <c r="I3908" s="7"/>
      <c r="J3908" s="7"/>
      <c r="K3908" s="7"/>
      <c r="L3908" s="7"/>
      <c r="M3908" s="7"/>
      <c r="N3908" s="7"/>
      <c r="O3908" s="10"/>
      <c r="P3908" s="10"/>
      <c r="Q3908" s="11"/>
    </row>
    <row r="3909">
      <c r="A3909" s="13"/>
      <c r="B3909" s="7"/>
      <c r="C3909" s="7"/>
      <c r="D3909" s="7"/>
      <c r="E3909" s="7"/>
      <c r="F3909" s="7"/>
      <c r="G3909" s="10"/>
      <c r="H3909" s="7"/>
      <c r="I3909" s="7"/>
      <c r="J3909" s="7"/>
      <c r="K3909" s="7"/>
      <c r="L3909" s="7"/>
      <c r="M3909" s="7"/>
      <c r="N3909" s="7"/>
      <c r="O3909" s="10"/>
      <c r="P3909" s="10"/>
      <c r="Q3909" s="11"/>
    </row>
    <row r="3910">
      <c r="A3910" s="13"/>
      <c r="B3910" s="7"/>
      <c r="C3910" s="7"/>
      <c r="D3910" s="7"/>
      <c r="E3910" s="7"/>
      <c r="F3910" s="7"/>
      <c r="G3910" s="10"/>
      <c r="H3910" s="7"/>
      <c r="I3910" s="7"/>
      <c r="J3910" s="7"/>
      <c r="K3910" s="7"/>
      <c r="L3910" s="7"/>
      <c r="M3910" s="7"/>
      <c r="N3910" s="7"/>
      <c r="O3910" s="10"/>
      <c r="P3910" s="10"/>
      <c r="Q3910" s="11"/>
    </row>
    <row r="3911">
      <c r="A3911" s="13"/>
      <c r="B3911" s="7"/>
      <c r="C3911" s="7"/>
      <c r="D3911" s="7"/>
      <c r="E3911" s="7"/>
      <c r="F3911" s="7"/>
      <c r="G3911" s="10"/>
      <c r="H3911" s="7"/>
      <c r="I3911" s="7"/>
      <c r="J3911" s="7"/>
      <c r="K3911" s="7"/>
      <c r="L3911" s="7"/>
      <c r="M3911" s="7"/>
      <c r="N3911" s="7"/>
      <c r="O3911" s="10"/>
      <c r="P3911" s="10"/>
      <c r="Q3911" s="11"/>
    </row>
    <row r="3912">
      <c r="A3912" s="13"/>
      <c r="B3912" s="7"/>
      <c r="C3912" s="7"/>
      <c r="D3912" s="7"/>
      <c r="E3912" s="7"/>
      <c r="F3912" s="7"/>
      <c r="G3912" s="10"/>
      <c r="H3912" s="7"/>
      <c r="I3912" s="7"/>
      <c r="J3912" s="7"/>
      <c r="K3912" s="7"/>
      <c r="L3912" s="7"/>
      <c r="M3912" s="7"/>
      <c r="N3912" s="7"/>
      <c r="O3912" s="10"/>
      <c r="P3912" s="10"/>
      <c r="Q3912" s="11"/>
    </row>
    <row r="3913">
      <c r="A3913" s="13"/>
      <c r="B3913" s="7"/>
      <c r="C3913" s="7"/>
      <c r="D3913" s="7"/>
      <c r="E3913" s="7"/>
      <c r="F3913" s="7"/>
      <c r="G3913" s="10"/>
      <c r="H3913" s="7"/>
      <c r="I3913" s="7"/>
      <c r="J3913" s="7"/>
      <c r="K3913" s="7"/>
      <c r="L3913" s="7"/>
      <c r="M3913" s="7"/>
      <c r="N3913" s="7"/>
      <c r="O3913" s="10"/>
      <c r="P3913" s="10"/>
      <c r="Q3913" s="11"/>
    </row>
    <row r="3914">
      <c r="A3914" s="13"/>
      <c r="B3914" s="7"/>
      <c r="C3914" s="7"/>
      <c r="D3914" s="7"/>
      <c r="E3914" s="7"/>
      <c r="F3914" s="7"/>
      <c r="G3914" s="10"/>
      <c r="H3914" s="7"/>
      <c r="I3914" s="7"/>
      <c r="J3914" s="7"/>
      <c r="K3914" s="7"/>
      <c r="L3914" s="7"/>
      <c r="M3914" s="7"/>
      <c r="N3914" s="7"/>
      <c r="O3914" s="10"/>
      <c r="P3914" s="10"/>
      <c r="Q3914" s="11"/>
    </row>
    <row r="3915">
      <c r="A3915" s="13"/>
      <c r="B3915" s="7"/>
      <c r="C3915" s="7"/>
      <c r="D3915" s="7"/>
      <c r="E3915" s="7"/>
      <c r="F3915" s="7"/>
      <c r="G3915" s="10"/>
      <c r="H3915" s="7"/>
      <c r="I3915" s="7"/>
      <c r="J3915" s="7"/>
      <c r="K3915" s="7"/>
      <c r="L3915" s="7"/>
      <c r="M3915" s="7"/>
      <c r="N3915" s="7"/>
      <c r="O3915" s="10"/>
      <c r="P3915" s="10"/>
      <c r="Q3915" s="11"/>
    </row>
    <row r="3916">
      <c r="A3916" s="13"/>
      <c r="B3916" s="7"/>
      <c r="C3916" s="7"/>
      <c r="D3916" s="7"/>
      <c r="E3916" s="7"/>
      <c r="F3916" s="7"/>
      <c r="G3916" s="10"/>
      <c r="H3916" s="7"/>
      <c r="I3916" s="7"/>
      <c r="J3916" s="7"/>
      <c r="K3916" s="7"/>
      <c r="L3916" s="7"/>
      <c r="M3916" s="7"/>
      <c r="N3916" s="7"/>
      <c r="O3916" s="10"/>
      <c r="P3916" s="10"/>
      <c r="Q3916" s="11"/>
    </row>
    <row r="3917">
      <c r="A3917" s="13"/>
      <c r="B3917" s="7"/>
      <c r="C3917" s="7"/>
      <c r="D3917" s="7"/>
      <c r="E3917" s="7"/>
      <c r="F3917" s="7"/>
      <c r="G3917" s="10"/>
      <c r="H3917" s="7"/>
      <c r="I3917" s="7"/>
      <c r="J3917" s="7"/>
      <c r="K3917" s="7"/>
      <c r="L3917" s="7"/>
      <c r="M3917" s="7"/>
      <c r="N3917" s="7"/>
      <c r="O3917" s="10"/>
      <c r="P3917" s="10"/>
      <c r="Q3917" s="11"/>
    </row>
    <row r="3918">
      <c r="A3918" s="13"/>
      <c r="B3918" s="7"/>
      <c r="C3918" s="7"/>
      <c r="D3918" s="7"/>
      <c r="E3918" s="7"/>
      <c r="F3918" s="7"/>
      <c r="G3918" s="10"/>
      <c r="H3918" s="7"/>
      <c r="I3918" s="7"/>
      <c r="J3918" s="7"/>
      <c r="K3918" s="7"/>
      <c r="L3918" s="7"/>
      <c r="M3918" s="7"/>
      <c r="N3918" s="7"/>
      <c r="O3918" s="10"/>
      <c r="P3918" s="10"/>
      <c r="Q3918" s="11"/>
    </row>
    <row r="3919">
      <c r="A3919" s="13"/>
      <c r="B3919" s="7"/>
      <c r="C3919" s="7"/>
      <c r="D3919" s="7"/>
      <c r="E3919" s="7"/>
      <c r="F3919" s="7"/>
      <c r="G3919" s="10"/>
      <c r="H3919" s="7"/>
      <c r="I3919" s="7"/>
      <c r="J3919" s="7"/>
      <c r="K3919" s="7"/>
      <c r="L3919" s="7"/>
      <c r="M3919" s="7"/>
      <c r="N3919" s="7"/>
      <c r="O3919" s="10"/>
      <c r="P3919" s="10"/>
      <c r="Q3919" s="11"/>
    </row>
    <row r="3920">
      <c r="A3920" s="13"/>
      <c r="B3920" s="7"/>
      <c r="C3920" s="7"/>
      <c r="D3920" s="7"/>
      <c r="E3920" s="7"/>
      <c r="F3920" s="7"/>
      <c r="G3920" s="10"/>
      <c r="H3920" s="7"/>
      <c r="I3920" s="7"/>
      <c r="J3920" s="7"/>
      <c r="K3920" s="7"/>
      <c r="L3920" s="7"/>
      <c r="M3920" s="7"/>
      <c r="N3920" s="7"/>
      <c r="O3920" s="10"/>
      <c r="P3920" s="10"/>
      <c r="Q3920" s="11"/>
    </row>
    <row r="3921">
      <c r="A3921" s="13"/>
      <c r="B3921" s="7"/>
      <c r="C3921" s="7"/>
      <c r="D3921" s="7"/>
      <c r="E3921" s="7"/>
      <c r="F3921" s="7"/>
      <c r="G3921" s="10"/>
      <c r="H3921" s="7"/>
      <c r="I3921" s="7"/>
      <c r="J3921" s="7"/>
      <c r="K3921" s="7"/>
      <c r="L3921" s="7"/>
      <c r="M3921" s="7"/>
      <c r="N3921" s="7"/>
      <c r="O3921" s="10"/>
      <c r="P3921" s="10"/>
      <c r="Q3921" s="11"/>
    </row>
    <row r="3922">
      <c r="A3922" s="13"/>
      <c r="B3922" s="7"/>
      <c r="C3922" s="7"/>
      <c r="D3922" s="7"/>
      <c r="E3922" s="7"/>
      <c r="F3922" s="7"/>
      <c r="G3922" s="10"/>
      <c r="H3922" s="7"/>
      <c r="I3922" s="7"/>
      <c r="J3922" s="7"/>
      <c r="K3922" s="7"/>
      <c r="L3922" s="7"/>
      <c r="M3922" s="7"/>
      <c r="N3922" s="7"/>
      <c r="O3922" s="10"/>
      <c r="P3922" s="10"/>
      <c r="Q3922" s="11"/>
    </row>
    <row r="3923">
      <c r="A3923" s="13"/>
      <c r="B3923" s="7"/>
      <c r="C3923" s="7"/>
      <c r="D3923" s="7"/>
      <c r="E3923" s="7"/>
      <c r="F3923" s="7"/>
      <c r="G3923" s="10"/>
      <c r="H3923" s="7"/>
      <c r="I3923" s="7"/>
      <c r="J3923" s="7"/>
      <c r="K3923" s="7"/>
      <c r="L3923" s="7"/>
      <c r="M3923" s="7"/>
      <c r="N3923" s="7"/>
      <c r="O3923" s="10"/>
      <c r="P3923" s="10"/>
      <c r="Q3923" s="11"/>
    </row>
    <row r="3924">
      <c r="A3924" s="13"/>
      <c r="B3924" s="7"/>
      <c r="C3924" s="7"/>
      <c r="D3924" s="7"/>
      <c r="E3924" s="7"/>
      <c r="F3924" s="7"/>
      <c r="G3924" s="10"/>
      <c r="H3924" s="7"/>
      <c r="I3924" s="7"/>
      <c r="J3924" s="7"/>
      <c r="K3924" s="7"/>
      <c r="L3924" s="7"/>
      <c r="M3924" s="7"/>
      <c r="N3924" s="7"/>
      <c r="O3924" s="10"/>
      <c r="P3924" s="10"/>
      <c r="Q3924" s="11"/>
    </row>
    <row r="3925">
      <c r="A3925" s="13"/>
      <c r="B3925" s="7"/>
      <c r="C3925" s="7"/>
      <c r="D3925" s="7"/>
      <c r="E3925" s="7"/>
      <c r="F3925" s="7"/>
      <c r="G3925" s="10"/>
      <c r="H3925" s="7"/>
      <c r="I3925" s="7"/>
      <c r="J3925" s="7"/>
      <c r="K3925" s="7"/>
      <c r="L3925" s="7"/>
      <c r="M3925" s="7"/>
      <c r="N3925" s="7"/>
      <c r="O3925" s="10"/>
      <c r="P3925" s="10"/>
      <c r="Q3925" s="11"/>
    </row>
    <row r="3926">
      <c r="A3926" s="13"/>
      <c r="B3926" s="7"/>
      <c r="C3926" s="7"/>
      <c r="D3926" s="7"/>
      <c r="E3926" s="7"/>
      <c r="F3926" s="7"/>
      <c r="G3926" s="10"/>
      <c r="H3926" s="7"/>
      <c r="I3926" s="7"/>
      <c r="J3926" s="7"/>
      <c r="K3926" s="7"/>
      <c r="L3926" s="7"/>
      <c r="M3926" s="7"/>
      <c r="N3926" s="7"/>
      <c r="O3926" s="10"/>
      <c r="P3926" s="10"/>
      <c r="Q3926" s="11"/>
    </row>
    <row r="3927">
      <c r="A3927" s="13"/>
      <c r="B3927" s="7"/>
      <c r="C3927" s="7"/>
      <c r="D3927" s="7"/>
      <c r="E3927" s="7"/>
      <c r="F3927" s="7"/>
      <c r="G3927" s="10"/>
      <c r="H3927" s="7"/>
      <c r="I3927" s="7"/>
      <c r="J3927" s="7"/>
      <c r="K3927" s="7"/>
      <c r="L3927" s="7"/>
      <c r="M3927" s="7"/>
      <c r="N3927" s="7"/>
      <c r="O3927" s="10"/>
      <c r="P3927" s="10"/>
      <c r="Q3927" s="11"/>
    </row>
    <row r="3928">
      <c r="A3928" s="13"/>
      <c r="B3928" s="7"/>
      <c r="C3928" s="7"/>
      <c r="D3928" s="7"/>
      <c r="E3928" s="7"/>
      <c r="F3928" s="7"/>
      <c r="G3928" s="10"/>
      <c r="H3928" s="7"/>
      <c r="I3928" s="7"/>
      <c r="J3928" s="7"/>
      <c r="K3928" s="7"/>
      <c r="L3928" s="7"/>
      <c r="M3928" s="7"/>
      <c r="N3928" s="7"/>
      <c r="O3928" s="10"/>
      <c r="P3928" s="10"/>
      <c r="Q3928" s="11"/>
    </row>
    <row r="3929">
      <c r="A3929" s="13"/>
      <c r="B3929" s="7"/>
      <c r="C3929" s="7"/>
      <c r="D3929" s="7"/>
      <c r="E3929" s="7"/>
      <c r="F3929" s="7"/>
      <c r="G3929" s="10"/>
      <c r="H3929" s="7"/>
      <c r="I3929" s="7"/>
      <c r="J3929" s="7"/>
      <c r="K3929" s="7"/>
      <c r="L3929" s="7"/>
      <c r="M3929" s="7"/>
      <c r="N3929" s="7"/>
      <c r="O3929" s="10"/>
      <c r="P3929" s="10"/>
      <c r="Q3929" s="11"/>
    </row>
    <row r="3930">
      <c r="A3930" s="13"/>
      <c r="B3930" s="7"/>
      <c r="C3930" s="7"/>
      <c r="D3930" s="7"/>
      <c r="E3930" s="7"/>
      <c r="F3930" s="7"/>
      <c r="G3930" s="10"/>
      <c r="H3930" s="7"/>
      <c r="I3930" s="7"/>
      <c r="J3930" s="7"/>
      <c r="K3930" s="7"/>
      <c r="L3930" s="7"/>
      <c r="M3930" s="7"/>
      <c r="N3930" s="7"/>
      <c r="O3930" s="10"/>
      <c r="P3930" s="10"/>
      <c r="Q3930" s="11"/>
    </row>
    <row r="3931">
      <c r="A3931" s="13"/>
      <c r="B3931" s="7"/>
      <c r="C3931" s="7"/>
      <c r="D3931" s="7"/>
      <c r="E3931" s="7"/>
      <c r="F3931" s="7"/>
      <c r="G3931" s="10"/>
      <c r="H3931" s="7"/>
      <c r="I3931" s="7"/>
      <c r="J3931" s="7"/>
      <c r="K3931" s="7"/>
      <c r="L3931" s="7"/>
      <c r="M3931" s="7"/>
      <c r="N3931" s="7"/>
      <c r="O3931" s="10"/>
      <c r="P3931" s="10"/>
      <c r="Q3931" s="11"/>
    </row>
    <row r="3932">
      <c r="A3932" s="13"/>
      <c r="B3932" s="7"/>
      <c r="C3932" s="7"/>
      <c r="D3932" s="7"/>
      <c r="E3932" s="7"/>
      <c r="F3932" s="7"/>
      <c r="G3932" s="10"/>
      <c r="H3932" s="7"/>
      <c r="I3932" s="7"/>
      <c r="J3932" s="7"/>
      <c r="K3932" s="7"/>
      <c r="L3932" s="7"/>
      <c r="M3932" s="7"/>
      <c r="N3932" s="7"/>
      <c r="O3932" s="10"/>
      <c r="P3932" s="10"/>
      <c r="Q3932" s="11"/>
    </row>
    <row r="3933">
      <c r="A3933" s="13"/>
      <c r="B3933" s="7"/>
      <c r="C3933" s="7"/>
      <c r="D3933" s="7"/>
      <c r="E3933" s="7"/>
      <c r="F3933" s="7"/>
      <c r="G3933" s="10"/>
      <c r="H3933" s="7"/>
      <c r="I3933" s="7"/>
      <c r="J3933" s="7"/>
      <c r="K3933" s="7"/>
      <c r="L3933" s="7"/>
      <c r="M3933" s="7"/>
      <c r="N3933" s="7"/>
      <c r="O3933" s="10"/>
      <c r="P3933" s="10"/>
      <c r="Q3933" s="11"/>
    </row>
    <row r="3934">
      <c r="A3934" s="13"/>
      <c r="B3934" s="7"/>
      <c r="C3934" s="7"/>
      <c r="D3934" s="7"/>
      <c r="E3934" s="7"/>
      <c r="F3934" s="7"/>
      <c r="G3934" s="10"/>
      <c r="H3934" s="7"/>
      <c r="I3934" s="7"/>
      <c r="J3934" s="7"/>
      <c r="K3934" s="7"/>
      <c r="L3934" s="7"/>
      <c r="M3934" s="7"/>
      <c r="N3934" s="7"/>
      <c r="O3934" s="10"/>
      <c r="P3934" s="10"/>
      <c r="Q3934" s="11"/>
    </row>
    <row r="3935">
      <c r="A3935" s="13"/>
      <c r="B3935" s="7"/>
      <c r="C3935" s="7"/>
      <c r="D3935" s="7"/>
      <c r="E3935" s="7"/>
      <c r="F3935" s="7"/>
      <c r="G3935" s="10"/>
      <c r="H3935" s="7"/>
      <c r="I3935" s="7"/>
      <c r="J3935" s="7"/>
      <c r="K3935" s="7"/>
      <c r="L3935" s="7"/>
      <c r="M3935" s="7"/>
      <c r="N3935" s="7"/>
      <c r="O3935" s="10"/>
      <c r="P3935" s="10"/>
      <c r="Q3935" s="11"/>
    </row>
    <row r="3936">
      <c r="A3936" s="13"/>
      <c r="B3936" s="7"/>
      <c r="C3936" s="7"/>
      <c r="D3936" s="7"/>
      <c r="E3936" s="7"/>
      <c r="F3936" s="7"/>
      <c r="G3936" s="10"/>
      <c r="H3936" s="7"/>
      <c r="I3936" s="7"/>
      <c r="J3936" s="7"/>
      <c r="K3936" s="7"/>
      <c r="L3936" s="7"/>
      <c r="M3936" s="7"/>
      <c r="N3936" s="7"/>
      <c r="O3936" s="10"/>
      <c r="P3936" s="10"/>
      <c r="Q3936" s="11"/>
    </row>
    <row r="3937">
      <c r="A3937" s="13"/>
      <c r="B3937" s="7"/>
      <c r="C3937" s="7"/>
      <c r="D3937" s="7"/>
      <c r="E3937" s="7"/>
      <c r="F3937" s="7"/>
      <c r="G3937" s="10"/>
      <c r="H3937" s="7"/>
      <c r="I3937" s="7"/>
      <c r="J3937" s="7"/>
      <c r="K3937" s="7"/>
      <c r="L3937" s="7"/>
      <c r="M3937" s="7"/>
      <c r="N3937" s="7"/>
      <c r="O3937" s="10"/>
      <c r="P3937" s="10"/>
      <c r="Q3937" s="11"/>
    </row>
    <row r="3938">
      <c r="A3938" s="13"/>
      <c r="B3938" s="7"/>
      <c r="C3938" s="7"/>
      <c r="D3938" s="7"/>
      <c r="E3938" s="7"/>
      <c r="F3938" s="7"/>
      <c r="G3938" s="10"/>
      <c r="H3938" s="7"/>
      <c r="I3938" s="7"/>
      <c r="J3938" s="7"/>
      <c r="K3938" s="7"/>
      <c r="L3938" s="7"/>
      <c r="M3938" s="7"/>
      <c r="N3938" s="7"/>
      <c r="O3938" s="10"/>
      <c r="P3938" s="10"/>
      <c r="Q3938" s="11"/>
    </row>
    <row r="3939">
      <c r="A3939" s="13"/>
      <c r="B3939" s="7"/>
      <c r="C3939" s="7"/>
      <c r="D3939" s="7"/>
      <c r="E3939" s="7"/>
      <c r="F3939" s="7"/>
      <c r="G3939" s="10"/>
      <c r="H3939" s="7"/>
      <c r="I3939" s="7"/>
      <c r="J3939" s="7"/>
      <c r="K3939" s="7"/>
      <c r="L3939" s="7"/>
      <c r="M3939" s="7"/>
      <c r="N3939" s="7"/>
      <c r="O3939" s="10"/>
      <c r="P3939" s="10"/>
      <c r="Q3939" s="11"/>
    </row>
    <row r="3940">
      <c r="A3940" s="13"/>
      <c r="B3940" s="7"/>
      <c r="C3940" s="7"/>
      <c r="D3940" s="7"/>
      <c r="E3940" s="7"/>
      <c r="F3940" s="7"/>
      <c r="G3940" s="10"/>
      <c r="H3940" s="7"/>
      <c r="I3940" s="7"/>
      <c r="J3940" s="7"/>
      <c r="K3940" s="7"/>
      <c r="L3940" s="7"/>
      <c r="M3940" s="7"/>
      <c r="N3940" s="7"/>
      <c r="O3940" s="10"/>
      <c r="P3940" s="10"/>
      <c r="Q3940" s="11"/>
    </row>
    <row r="3941">
      <c r="A3941" s="13"/>
      <c r="B3941" s="7"/>
      <c r="C3941" s="7"/>
      <c r="D3941" s="7"/>
      <c r="E3941" s="7"/>
      <c r="F3941" s="7"/>
      <c r="G3941" s="10"/>
      <c r="H3941" s="7"/>
      <c r="I3941" s="7"/>
      <c r="J3941" s="7"/>
      <c r="K3941" s="7"/>
      <c r="L3941" s="7"/>
      <c r="M3941" s="7"/>
      <c r="N3941" s="7"/>
      <c r="O3941" s="10"/>
      <c r="P3941" s="10"/>
      <c r="Q3941" s="11"/>
    </row>
    <row r="3942">
      <c r="A3942" s="13"/>
      <c r="B3942" s="7"/>
      <c r="C3942" s="7"/>
      <c r="D3942" s="7"/>
      <c r="E3942" s="7"/>
      <c r="F3942" s="7"/>
      <c r="G3942" s="10"/>
      <c r="H3942" s="7"/>
      <c r="I3942" s="7"/>
      <c r="J3942" s="7"/>
      <c r="K3942" s="7"/>
      <c r="L3942" s="7"/>
      <c r="M3942" s="7"/>
      <c r="N3942" s="7"/>
      <c r="O3942" s="10"/>
      <c r="P3942" s="10"/>
      <c r="Q3942" s="11"/>
    </row>
    <row r="3943">
      <c r="A3943" s="13"/>
      <c r="B3943" s="7"/>
      <c r="C3943" s="7"/>
      <c r="D3943" s="7"/>
      <c r="E3943" s="7"/>
      <c r="F3943" s="7"/>
      <c r="G3943" s="10"/>
      <c r="H3943" s="7"/>
      <c r="I3943" s="7"/>
      <c r="J3943" s="7"/>
      <c r="K3943" s="7"/>
      <c r="L3943" s="7"/>
      <c r="M3943" s="7"/>
      <c r="N3943" s="7"/>
      <c r="O3943" s="10"/>
      <c r="P3943" s="10"/>
      <c r="Q3943" s="11"/>
    </row>
    <row r="3944">
      <c r="A3944" s="13"/>
      <c r="B3944" s="7"/>
      <c r="C3944" s="7"/>
      <c r="D3944" s="7"/>
      <c r="E3944" s="7"/>
      <c r="F3944" s="7"/>
      <c r="G3944" s="10"/>
      <c r="H3944" s="7"/>
      <c r="I3944" s="7"/>
      <c r="J3944" s="7"/>
      <c r="K3944" s="7"/>
      <c r="L3944" s="7"/>
      <c r="M3944" s="7"/>
      <c r="N3944" s="7"/>
      <c r="O3944" s="10"/>
      <c r="P3944" s="10"/>
      <c r="Q3944" s="11"/>
    </row>
    <row r="3945">
      <c r="A3945" s="13"/>
      <c r="B3945" s="7"/>
      <c r="C3945" s="7"/>
      <c r="D3945" s="7"/>
      <c r="E3945" s="7"/>
      <c r="F3945" s="7"/>
      <c r="G3945" s="10"/>
      <c r="H3945" s="7"/>
      <c r="I3945" s="7"/>
      <c r="J3945" s="7"/>
      <c r="K3945" s="7"/>
      <c r="L3945" s="7"/>
      <c r="M3945" s="7"/>
      <c r="N3945" s="7"/>
      <c r="O3945" s="10"/>
      <c r="P3945" s="10"/>
      <c r="Q3945" s="11"/>
    </row>
    <row r="3946">
      <c r="A3946" s="13"/>
      <c r="B3946" s="7"/>
      <c r="C3946" s="7"/>
      <c r="D3946" s="7"/>
      <c r="E3946" s="7"/>
      <c r="F3946" s="7"/>
      <c r="G3946" s="10"/>
      <c r="H3946" s="7"/>
      <c r="I3946" s="7"/>
      <c r="J3946" s="7"/>
      <c r="K3946" s="7"/>
      <c r="L3946" s="7"/>
      <c r="M3946" s="7"/>
      <c r="N3946" s="7"/>
      <c r="O3946" s="10"/>
      <c r="P3946" s="10"/>
      <c r="Q3946" s="11"/>
    </row>
    <row r="3947">
      <c r="A3947" s="13"/>
      <c r="B3947" s="7"/>
      <c r="C3947" s="7"/>
      <c r="D3947" s="7"/>
      <c r="E3947" s="7"/>
      <c r="F3947" s="7"/>
      <c r="G3947" s="10"/>
      <c r="H3947" s="7"/>
      <c r="I3947" s="7"/>
      <c r="J3947" s="7"/>
      <c r="K3947" s="7"/>
      <c r="L3947" s="7"/>
      <c r="M3947" s="7"/>
      <c r="N3947" s="7"/>
      <c r="O3947" s="10"/>
      <c r="P3947" s="10"/>
      <c r="Q3947" s="11"/>
    </row>
    <row r="3948">
      <c r="A3948" s="13"/>
      <c r="B3948" s="7"/>
      <c r="C3948" s="7"/>
      <c r="D3948" s="7"/>
      <c r="E3948" s="7"/>
      <c r="F3948" s="7"/>
      <c r="G3948" s="10"/>
      <c r="H3948" s="7"/>
      <c r="I3948" s="7"/>
      <c r="J3948" s="7"/>
      <c r="K3948" s="7"/>
      <c r="L3948" s="7"/>
      <c r="M3948" s="7"/>
      <c r="N3948" s="7"/>
      <c r="O3948" s="10"/>
      <c r="P3948" s="10"/>
      <c r="Q3948" s="11"/>
    </row>
    <row r="3949">
      <c r="A3949" s="13"/>
      <c r="B3949" s="7"/>
      <c r="C3949" s="7"/>
      <c r="D3949" s="7"/>
      <c r="E3949" s="7"/>
      <c r="F3949" s="7"/>
      <c r="G3949" s="10"/>
      <c r="H3949" s="7"/>
      <c r="I3949" s="7"/>
      <c r="J3949" s="7"/>
      <c r="K3949" s="7"/>
      <c r="L3949" s="7"/>
      <c r="M3949" s="7"/>
      <c r="N3949" s="7"/>
      <c r="O3949" s="10"/>
      <c r="P3949" s="10"/>
      <c r="Q3949" s="11"/>
    </row>
    <row r="3950">
      <c r="A3950" s="13"/>
      <c r="B3950" s="7"/>
      <c r="C3950" s="7"/>
      <c r="D3950" s="7"/>
      <c r="E3950" s="7"/>
      <c r="F3950" s="7"/>
      <c r="G3950" s="10"/>
      <c r="H3950" s="7"/>
      <c r="I3950" s="7"/>
      <c r="J3950" s="7"/>
      <c r="K3950" s="7"/>
      <c r="L3950" s="7"/>
      <c r="M3950" s="7"/>
      <c r="N3950" s="7"/>
      <c r="O3950" s="10"/>
      <c r="P3950" s="10"/>
      <c r="Q3950" s="11"/>
    </row>
    <row r="3951">
      <c r="A3951" s="13"/>
      <c r="B3951" s="7"/>
      <c r="C3951" s="7"/>
      <c r="D3951" s="7"/>
      <c r="E3951" s="7"/>
      <c r="F3951" s="7"/>
      <c r="G3951" s="10"/>
      <c r="H3951" s="7"/>
      <c r="I3951" s="7"/>
      <c r="J3951" s="7"/>
      <c r="K3951" s="7"/>
      <c r="L3951" s="7"/>
      <c r="M3951" s="7"/>
      <c r="N3951" s="7"/>
      <c r="O3951" s="10"/>
      <c r="P3951" s="10"/>
      <c r="Q3951" s="11"/>
    </row>
    <row r="3952">
      <c r="A3952" s="13"/>
      <c r="B3952" s="7"/>
      <c r="C3952" s="7"/>
      <c r="D3952" s="7"/>
      <c r="E3952" s="7"/>
      <c r="F3952" s="7"/>
      <c r="G3952" s="10"/>
      <c r="H3952" s="7"/>
      <c r="I3952" s="7"/>
      <c r="J3952" s="7"/>
      <c r="K3952" s="7"/>
      <c r="L3952" s="7"/>
      <c r="M3952" s="7"/>
      <c r="N3952" s="7"/>
      <c r="O3952" s="10"/>
      <c r="P3952" s="10"/>
      <c r="Q3952" s="11"/>
    </row>
    <row r="3953">
      <c r="A3953" s="13"/>
      <c r="B3953" s="7"/>
      <c r="C3953" s="7"/>
      <c r="D3953" s="7"/>
      <c r="E3953" s="7"/>
      <c r="F3953" s="7"/>
      <c r="G3953" s="10"/>
      <c r="H3953" s="7"/>
      <c r="I3953" s="7"/>
      <c r="J3953" s="7"/>
      <c r="K3953" s="7"/>
      <c r="L3953" s="7"/>
      <c r="M3953" s="7"/>
      <c r="N3953" s="7"/>
      <c r="O3953" s="10"/>
      <c r="P3953" s="10"/>
      <c r="Q3953" s="11"/>
    </row>
    <row r="3954">
      <c r="A3954" s="13"/>
      <c r="B3954" s="7"/>
      <c r="C3954" s="7"/>
      <c r="D3954" s="7"/>
      <c r="E3954" s="7"/>
      <c r="F3954" s="7"/>
      <c r="G3954" s="10"/>
      <c r="H3954" s="7"/>
      <c r="I3954" s="7"/>
      <c r="J3954" s="7"/>
      <c r="K3954" s="7"/>
      <c r="L3954" s="7"/>
      <c r="M3954" s="7"/>
      <c r="N3954" s="7"/>
      <c r="O3954" s="10"/>
      <c r="P3954" s="10"/>
      <c r="Q3954" s="11"/>
    </row>
    <row r="3955">
      <c r="A3955" s="13"/>
      <c r="B3955" s="7"/>
      <c r="C3955" s="7"/>
      <c r="D3955" s="7"/>
      <c r="E3955" s="7"/>
      <c r="F3955" s="7"/>
      <c r="G3955" s="10"/>
      <c r="H3955" s="7"/>
      <c r="I3955" s="7"/>
      <c r="J3955" s="7"/>
      <c r="K3955" s="7"/>
      <c r="L3955" s="7"/>
      <c r="M3955" s="7"/>
      <c r="N3955" s="7"/>
      <c r="O3955" s="10"/>
      <c r="P3955" s="10"/>
      <c r="Q3955" s="11"/>
    </row>
    <row r="3956">
      <c r="A3956" s="13"/>
      <c r="B3956" s="7"/>
      <c r="C3956" s="7"/>
      <c r="D3956" s="7"/>
      <c r="E3956" s="7"/>
      <c r="F3956" s="7"/>
      <c r="G3956" s="10"/>
      <c r="H3956" s="7"/>
      <c r="I3956" s="7"/>
      <c r="J3956" s="7"/>
      <c r="K3956" s="7"/>
      <c r="L3956" s="7"/>
      <c r="M3956" s="7"/>
      <c r="N3956" s="7"/>
      <c r="O3956" s="10"/>
      <c r="P3956" s="10"/>
      <c r="Q3956" s="11"/>
    </row>
    <row r="3957">
      <c r="A3957" s="13"/>
      <c r="B3957" s="7"/>
      <c r="C3957" s="7"/>
      <c r="D3957" s="7"/>
      <c r="E3957" s="7"/>
      <c r="F3957" s="7"/>
      <c r="G3957" s="10"/>
      <c r="H3957" s="7"/>
      <c r="I3957" s="7"/>
      <c r="J3957" s="7"/>
      <c r="K3957" s="7"/>
      <c r="L3957" s="7"/>
      <c r="M3957" s="7"/>
      <c r="N3957" s="7"/>
      <c r="O3957" s="10"/>
      <c r="P3957" s="10"/>
      <c r="Q3957" s="11"/>
    </row>
    <row r="3958">
      <c r="A3958" s="13"/>
      <c r="B3958" s="7"/>
      <c r="C3958" s="7"/>
      <c r="D3958" s="7"/>
      <c r="E3958" s="7"/>
      <c r="F3958" s="7"/>
      <c r="G3958" s="10"/>
      <c r="H3958" s="7"/>
      <c r="I3958" s="7"/>
      <c r="J3958" s="7"/>
      <c r="K3958" s="7"/>
      <c r="L3958" s="7"/>
      <c r="M3958" s="7"/>
      <c r="N3958" s="7"/>
      <c r="O3958" s="10"/>
      <c r="P3958" s="10"/>
      <c r="Q3958" s="11"/>
    </row>
    <row r="3959">
      <c r="A3959" s="13"/>
      <c r="B3959" s="7"/>
      <c r="C3959" s="7"/>
      <c r="D3959" s="7"/>
      <c r="E3959" s="7"/>
      <c r="F3959" s="7"/>
      <c r="G3959" s="10"/>
      <c r="H3959" s="7"/>
      <c r="I3959" s="7"/>
      <c r="J3959" s="7"/>
      <c r="K3959" s="7"/>
      <c r="L3959" s="7"/>
      <c r="M3959" s="7"/>
      <c r="N3959" s="7"/>
      <c r="O3959" s="10"/>
      <c r="P3959" s="10"/>
      <c r="Q3959" s="11"/>
    </row>
    <row r="3960">
      <c r="A3960" s="13"/>
      <c r="B3960" s="7"/>
      <c r="C3960" s="7"/>
      <c r="D3960" s="7"/>
      <c r="E3960" s="7"/>
      <c r="F3960" s="7"/>
      <c r="G3960" s="10"/>
      <c r="H3960" s="7"/>
      <c r="I3960" s="7"/>
      <c r="J3960" s="7"/>
      <c r="K3960" s="7"/>
      <c r="L3960" s="7"/>
      <c r="M3960" s="7"/>
      <c r="N3960" s="7"/>
      <c r="O3960" s="10"/>
      <c r="P3960" s="10"/>
      <c r="Q3960" s="11"/>
    </row>
    <row r="3961">
      <c r="A3961" s="13"/>
      <c r="B3961" s="7"/>
      <c r="C3961" s="7"/>
      <c r="D3961" s="7"/>
      <c r="E3961" s="7"/>
      <c r="F3961" s="7"/>
      <c r="G3961" s="10"/>
      <c r="H3961" s="7"/>
      <c r="I3961" s="7"/>
      <c r="J3961" s="7"/>
      <c r="K3961" s="7"/>
      <c r="L3961" s="7"/>
      <c r="M3961" s="7"/>
      <c r="N3961" s="7"/>
      <c r="O3961" s="10"/>
      <c r="P3961" s="10"/>
      <c r="Q3961" s="11"/>
    </row>
    <row r="3962">
      <c r="A3962" s="13"/>
      <c r="B3962" s="7"/>
      <c r="C3962" s="7"/>
      <c r="D3962" s="7"/>
      <c r="E3962" s="7"/>
      <c r="F3962" s="7"/>
      <c r="G3962" s="10"/>
      <c r="H3962" s="7"/>
      <c r="I3962" s="7"/>
      <c r="J3962" s="7"/>
      <c r="K3962" s="7"/>
      <c r="L3962" s="7"/>
      <c r="M3962" s="7"/>
      <c r="N3962" s="7"/>
      <c r="O3962" s="10"/>
      <c r="P3962" s="10"/>
      <c r="Q3962" s="11"/>
    </row>
    <row r="3963">
      <c r="A3963" s="13"/>
      <c r="B3963" s="7"/>
      <c r="C3963" s="7"/>
      <c r="D3963" s="7"/>
      <c r="E3963" s="7"/>
      <c r="F3963" s="7"/>
      <c r="G3963" s="10"/>
      <c r="H3963" s="7"/>
      <c r="I3963" s="7"/>
      <c r="J3963" s="7"/>
      <c r="K3963" s="7"/>
      <c r="L3963" s="7"/>
      <c r="M3963" s="7"/>
      <c r="N3963" s="7"/>
      <c r="O3963" s="10"/>
      <c r="P3963" s="10"/>
      <c r="Q3963" s="11"/>
    </row>
    <row r="3964">
      <c r="A3964" s="13"/>
      <c r="B3964" s="7"/>
      <c r="C3964" s="7"/>
      <c r="D3964" s="7"/>
      <c r="E3964" s="7"/>
      <c r="F3964" s="7"/>
      <c r="G3964" s="10"/>
      <c r="H3964" s="7"/>
      <c r="I3964" s="7"/>
      <c r="J3964" s="7"/>
      <c r="K3964" s="7"/>
      <c r="L3964" s="7"/>
      <c r="M3964" s="7"/>
      <c r="N3964" s="7"/>
      <c r="O3964" s="10"/>
      <c r="P3964" s="10"/>
      <c r="Q3964" s="11"/>
    </row>
    <row r="3965">
      <c r="A3965" s="13"/>
      <c r="B3965" s="7"/>
      <c r="C3965" s="7"/>
      <c r="D3965" s="7"/>
      <c r="E3965" s="7"/>
      <c r="F3965" s="7"/>
      <c r="G3965" s="10"/>
      <c r="H3965" s="7"/>
      <c r="I3965" s="7"/>
      <c r="J3965" s="7"/>
      <c r="K3965" s="7"/>
      <c r="L3965" s="7"/>
      <c r="M3965" s="7"/>
      <c r="N3965" s="7"/>
      <c r="O3965" s="10"/>
      <c r="P3965" s="10"/>
      <c r="Q3965" s="11"/>
    </row>
    <row r="3966">
      <c r="A3966" s="13"/>
      <c r="B3966" s="7"/>
      <c r="C3966" s="7"/>
      <c r="D3966" s="7"/>
      <c r="E3966" s="7"/>
      <c r="F3966" s="7"/>
      <c r="G3966" s="10"/>
      <c r="H3966" s="7"/>
      <c r="I3966" s="7"/>
      <c r="J3966" s="7"/>
      <c r="K3966" s="7"/>
      <c r="L3966" s="7"/>
      <c r="M3966" s="7"/>
      <c r="N3966" s="7"/>
      <c r="O3966" s="10"/>
      <c r="P3966" s="10"/>
      <c r="Q3966" s="11"/>
    </row>
    <row r="3967">
      <c r="A3967" s="13"/>
      <c r="B3967" s="7"/>
      <c r="C3967" s="7"/>
      <c r="D3967" s="7"/>
      <c r="E3967" s="7"/>
      <c r="F3967" s="7"/>
      <c r="G3967" s="10"/>
      <c r="H3967" s="7"/>
      <c r="I3967" s="7"/>
      <c r="J3967" s="7"/>
      <c r="K3967" s="7"/>
      <c r="L3967" s="7"/>
      <c r="M3967" s="7"/>
      <c r="N3967" s="7"/>
      <c r="O3967" s="10"/>
      <c r="P3967" s="10"/>
      <c r="Q3967" s="11"/>
    </row>
    <row r="3968">
      <c r="A3968" s="13"/>
      <c r="B3968" s="7"/>
      <c r="C3968" s="7"/>
      <c r="D3968" s="7"/>
      <c r="E3968" s="7"/>
      <c r="F3968" s="7"/>
      <c r="G3968" s="10"/>
      <c r="H3968" s="7"/>
      <c r="I3968" s="7"/>
      <c r="J3968" s="7"/>
      <c r="K3968" s="7"/>
      <c r="L3968" s="7"/>
      <c r="M3968" s="7"/>
      <c r="N3968" s="7"/>
      <c r="O3968" s="10"/>
      <c r="P3968" s="10"/>
      <c r="Q3968" s="11"/>
    </row>
    <row r="3969">
      <c r="A3969" s="13"/>
      <c r="B3969" s="7"/>
      <c r="C3969" s="7"/>
      <c r="D3969" s="7"/>
      <c r="E3969" s="7"/>
      <c r="F3969" s="7"/>
      <c r="G3969" s="10"/>
      <c r="H3969" s="7"/>
      <c r="I3969" s="7"/>
      <c r="J3969" s="7"/>
      <c r="K3969" s="7"/>
      <c r="L3969" s="7"/>
      <c r="M3969" s="7"/>
      <c r="N3969" s="7"/>
      <c r="O3969" s="10"/>
      <c r="P3969" s="10"/>
      <c r="Q3969" s="11"/>
    </row>
    <row r="3970">
      <c r="A3970" s="13"/>
      <c r="B3970" s="7"/>
      <c r="C3970" s="7"/>
      <c r="D3970" s="7"/>
      <c r="E3970" s="7"/>
      <c r="F3970" s="7"/>
      <c r="G3970" s="10"/>
      <c r="H3970" s="7"/>
      <c r="I3970" s="7"/>
      <c r="J3970" s="7"/>
      <c r="K3970" s="7"/>
      <c r="L3970" s="7"/>
      <c r="M3970" s="7"/>
      <c r="N3970" s="7"/>
      <c r="O3970" s="10"/>
      <c r="P3970" s="10"/>
      <c r="Q3970" s="11"/>
    </row>
    <row r="3971">
      <c r="A3971" s="13"/>
      <c r="B3971" s="7"/>
      <c r="C3971" s="7"/>
      <c r="D3971" s="7"/>
      <c r="E3971" s="7"/>
      <c r="F3971" s="7"/>
      <c r="G3971" s="10"/>
      <c r="H3971" s="7"/>
      <c r="I3971" s="7"/>
      <c r="J3971" s="7"/>
      <c r="K3971" s="7"/>
      <c r="L3971" s="7"/>
      <c r="M3971" s="7"/>
      <c r="N3971" s="7"/>
      <c r="O3971" s="10"/>
      <c r="P3971" s="10"/>
      <c r="Q3971" s="11"/>
    </row>
    <row r="3972">
      <c r="A3972" s="13"/>
      <c r="B3972" s="7"/>
      <c r="C3972" s="7"/>
      <c r="D3972" s="7"/>
      <c r="E3972" s="7"/>
      <c r="F3972" s="7"/>
      <c r="G3972" s="10"/>
      <c r="H3972" s="7"/>
      <c r="I3972" s="7"/>
      <c r="J3972" s="7"/>
      <c r="K3972" s="7"/>
      <c r="L3972" s="7"/>
      <c r="M3972" s="7"/>
      <c r="N3972" s="7"/>
      <c r="O3972" s="10"/>
      <c r="P3972" s="10"/>
      <c r="Q3972" s="11"/>
    </row>
    <row r="3973">
      <c r="A3973" s="13"/>
      <c r="B3973" s="7"/>
      <c r="C3973" s="7"/>
      <c r="D3973" s="7"/>
      <c r="E3973" s="7"/>
      <c r="F3973" s="7"/>
      <c r="G3973" s="10"/>
      <c r="H3973" s="7"/>
      <c r="I3973" s="7"/>
      <c r="J3973" s="7"/>
      <c r="K3973" s="7"/>
      <c r="L3973" s="7"/>
      <c r="M3973" s="7"/>
      <c r="N3973" s="7"/>
      <c r="O3973" s="10"/>
      <c r="P3973" s="10"/>
      <c r="Q3973" s="11"/>
    </row>
    <row r="3974">
      <c r="A3974" s="13"/>
      <c r="B3974" s="7"/>
      <c r="C3974" s="7"/>
      <c r="D3974" s="7"/>
      <c r="E3974" s="7"/>
      <c r="F3974" s="7"/>
      <c r="G3974" s="10"/>
      <c r="H3974" s="7"/>
      <c r="I3974" s="7"/>
      <c r="J3974" s="7"/>
      <c r="K3974" s="7"/>
      <c r="L3974" s="7"/>
      <c r="M3974" s="7"/>
      <c r="N3974" s="7"/>
      <c r="O3974" s="10"/>
      <c r="P3974" s="10"/>
      <c r="Q3974" s="11"/>
    </row>
    <row r="3975">
      <c r="A3975" s="13"/>
      <c r="B3975" s="7"/>
      <c r="C3975" s="7"/>
      <c r="D3975" s="7"/>
      <c r="E3975" s="7"/>
      <c r="F3975" s="7"/>
      <c r="G3975" s="10"/>
      <c r="H3975" s="7"/>
      <c r="I3975" s="7"/>
      <c r="J3975" s="7"/>
      <c r="K3975" s="7"/>
      <c r="L3975" s="7"/>
      <c r="M3975" s="7"/>
      <c r="N3975" s="7"/>
      <c r="O3975" s="10"/>
      <c r="P3975" s="10"/>
      <c r="Q3975" s="11"/>
    </row>
    <row r="3976">
      <c r="A3976" s="13"/>
      <c r="B3976" s="7"/>
      <c r="C3976" s="7"/>
      <c r="D3976" s="7"/>
      <c r="E3976" s="7"/>
      <c r="F3976" s="7"/>
      <c r="G3976" s="10"/>
      <c r="H3976" s="7"/>
      <c r="I3976" s="7"/>
      <c r="J3976" s="7"/>
      <c r="K3976" s="7"/>
      <c r="L3976" s="7"/>
      <c r="M3976" s="7"/>
      <c r="N3976" s="7"/>
      <c r="O3976" s="10"/>
      <c r="P3976" s="10"/>
      <c r="Q3976" s="11"/>
    </row>
    <row r="3977">
      <c r="A3977" s="13"/>
      <c r="B3977" s="7"/>
      <c r="C3977" s="7"/>
      <c r="D3977" s="7"/>
      <c r="E3977" s="7"/>
      <c r="F3977" s="7"/>
      <c r="G3977" s="10"/>
      <c r="H3977" s="7"/>
      <c r="I3977" s="7"/>
      <c r="J3977" s="7"/>
      <c r="K3977" s="7"/>
      <c r="L3977" s="7"/>
      <c r="M3977" s="7"/>
      <c r="N3977" s="7"/>
      <c r="O3977" s="10"/>
      <c r="P3977" s="10"/>
      <c r="Q3977" s="11"/>
    </row>
    <row r="3978">
      <c r="A3978" s="13"/>
      <c r="B3978" s="7"/>
      <c r="C3978" s="7"/>
      <c r="D3978" s="7"/>
      <c r="E3978" s="7"/>
      <c r="F3978" s="7"/>
      <c r="G3978" s="10"/>
      <c r="H3978" s="7"/>
      <c r="I3978" s="7"/>
      <c r="J3978" s="7"/>
      <c r="K3978" s="7"/>
      <c r="L3978" s="7"/>
      <c r="M3978" s="7"/>
      <c r="N3978" s="7"/>
      <c r="O3978" s="10"/>
      <c r="P3978" s="10"/>
      <c r="Q3978" s="11"/>
    </row>
    <row r="3979">
      <c r="A3979" s="13"/>
      <c r="B3979" s="7"/>
      <c r="C3979" s="7"/>
      <c r="D3979" s="7"/>
      <c r="E3979" s="7"/>
      <c r="F3979" s="7"/>
      <c r="G3979" s="10"/>
      <c r="H3979" s="7"/>
      <c r="I3979" s="7"/>
      <c r="J3979" s="7"/>
      <c r="K3979" s="7"/>
      <c r="L3979" s="7"/>
      <c r="M3979" s="7"/>
      <c r="N3979" s="7"/>
      <c r="O3979" s="10"/>
      <c r="P3979" s="10"/>
      <c r="Q3979" s="11"/>
    </row>
    <row r="3980">
      <c r="A3980" s="13"/>
      <c r="B3980" s="7"/>
      <c r="C3980" s="7"/>
      <c r="D3980" s="7"/>
      <c r="E3980" s="7"/>
      <c r="F3980" s="7"/>
      <c r="G3980" s="10"/>
      <c r="H3980" s="7"/>
      <c r="I3980" s="7"/>
      <c r="J3980" s="7"/>
      <c r="K3980" s="7"/>
      <c r="L3980" s="7"/>
      <c r="M3980" s="7"/>
      <c r="N3980" s="7"/>
      <c r="O3980" s="10"/>
      <c r="P3980" s="10"/>
      <c r="Q3980" s="11"/>
    </row>
    <row r="3981">
      <c r="A3981" s="13"/>
      <c r="B3981" s="7"/>
      <c r="C3981" s="7"/>
      <c r="D3981" s="7"/>
      <c r="E3981" s="7"/>
      <c r="F3981" s="7"/>
      <c r="G3981" s="10"/>
      <c r="H3981" s="7"/>
      <c r="I3981" s="7"/>
      <c r="J3981" s="7"/>
      <c r="K3981" s="7"/>
      <c r="L3981" s="7"/>
      <c r="M3981" s="7"/>
      <c r="N3981" s="7"/>
      <c r="O3981" s="10"/>
      <c r="P3981" s="10"/>
      <c r="Q3981" s="11"/>
    </row>
    <row r="3982">
      <c r="A3982" s="13"/>
      <c r="B3982" s="7"/>
      <c r="C3982" s="7"/>
      <c r="D3982" s="7"/>
      <c r="E3982" s="7"/>
      <c r="F3982" s="7"/>
      <c r="G3982" s="10"/>
      <c r="H3982" s="7"/>
      <c r="I3982" s="7"/>
      <c r="J3982" s="7"/>
      <c r="K3982" s="7"/>
      <c r="L3982" s="7"/>
      <c r="M3982" s="7"/>
      <c r="N3982" s="7"/>
      <c r="O3982" s="10"/>
      <c r="P3982" s="10"/>
      <c r="Q3982" s="11"/>
    </row>
    <row r="3983">
      <c r="A3983" s="13"/>
      <c r="B3983" s="7"/>
      <c r="C3983" s="7"/>
      <c r="D3983" s="7"/>
      <c r="E3983" s="7"/>
      <c r="F3983" s="7"/>
      <c r="G3983" s="10"/>
      <c r="H3983" s="7"/>
      <c r="I3983" s="7"/>
      <c r="J3983" s="7"/>
      <c r="K3983" s="7"/>
      <c r="L3983" s="7"/>
      <c r="M3983" s="7"/>
      <c r="N3983" s="7"/>
      <c r="O3983" s="10"/>
      <c r="P3983" s="10"/>
      <c r="Q3983" s="11"/>
    </row>
    <row r="3984">
      <c r="A3984" s="13"/>
      <c r="B3984" s="7"/>
      <c r="C3984" s="7"/>
      <c r="D3984" s="7"/>
      <c r="E3984" s="7"/>
      <c r="F3984" s="7"/>
      <c r="G3984" s="10"/>
      <c r="H3984" s="7"/>
      <c r="I3984" s="7"/>
      <c r="J3984" s="7"/>
      <c r="K3984" s="7"/>
      <c r="L3984" s="7"/>
      <c r="M3984" s="7"/>
      <c r="N3984" s="7"/>
      <c r="O3984" s="10"/>
      <c r="P3984" s="10"/>
      <c r="Q3984" s="11"/>
    </row>
    <row r="3985">
      <c r="A3985" s="13"/>
      <c r="B3985" s="7"/>
      <c r="C3985" s="7"/>
      <c r="D3985" s="7"/>
      <c r="E3985" s="7"/>
      <c r="F3985" s="7"/>
      <c r="G3985" s="10"/>
      <c r="H3985" s="7"/>
      <c r="I3985" s="7"/>
      <c r="J3985" s="7"/>
      <c r="K3985" s="7"/>
      <c r="L3985" s="7"/>
      <c r="M3985" s="7"/>
      <c r="N3985" s="7"/>
      <c r="O3985" s="10"/>
      <c r="P3985" s="10"/>
      <c r="Q3985" s="11"/>
    </row>
    <row r="3986">
      <c r="A3986" s="13"/>
      <c r="B3986" s="7"/>
      <c r="C3986" s="7"/>
      <c r="D3986" s="7"/>
      <c r="E3986" s="7"/>
      <c r="F3986" s="7"/>
      <c r="G3986" s="10"/>
      <c r="H3986" s="7"/>
      <c r="I3986" s="7"/>
      <c r="J3986" s="7"/>
      <c r="K3986" s="7"/>
      <c r="L3986" s="7"/>
      <c r="M3986" s="7"/>
      <c r="N3986" s="7"/>
      <c r="O3986" s="10"/>
      <c r="P3986" s="10"/>
      <c r="Q3986" s="11"/>
    </row>
    <row r="3987">
      <c r="A3987" s="13"/>
      <c r="B3987" s="7"/>
      <c r="C3987" s="7"/>
      <c r="D3987" s="7"/>
      <c r="E3987" s="7"/>
      <c r="F3987" s="7"/>
      <c r="G3987" s="10"/>
      <c r="H3987" s="7"/>
      <c r="I3987" s="7"/>
      <c r="J3987" s="7"/>
      <c r="K3987" s="7"/>
      <c r="L3987" s="7"/>
      <c r="M3987" s="7"/>
      <c r="N3987" s="7"/>
      <c r="O3987" s="10"/>
      <c r="P3987" s="10"/>
      <c r="Q3987" s="11"/>
    </row>
    <row r="3988">
      <c r="A3988" s="13"/>
      <c r="B3988" s="7"/>
      <c r="C3988" s="7"/>
      <c r="D3988" s="7"/>
      <c r="E3988" s="7"/>
      <c r="F3988" s="7"/>
      <c r="G3988" s="10"/>
      <c r="H3988" s="7"/>
      <c r="I3988" s="7"/>
      <c r="J3988" s="7"/>
      <c r="K3988" s="7"/>
      <c r="L3988" s="7"/>
      <c r="M3988" s="7"/>
      <c r="N3988" s="7"/>
      <c r="O3988" s="10"/>
      <c r="P3988" s="10"/>
      <c r="Q3988" s="11"/>
    </row>
    <row r="3989">
      <c r="A3989" s="13"/>
      <c r="B3989" s="7"/>
      <c r="C3989" s="7"/>
      <c r="D3989" s="7"/>
      <c r="E3989" s="7"/>
      <c r="F3989" s="7"/>
      <c r="G3989" s="10"/>
      <c r="H3989" s="7"/>
      <c r="I3989" s="7"/>
      <c r="J3989" s="7"/>
      <c r="K3989" s="7"/>
      <c r="L3989" s="7"/>
      <c r="M3989" s="7"/>
      <c r="N3989" s="7"/>
      <c r="O3989" s="10"/>
      <c r="P3989" s="10"/>
      <c r="Q3989" s="11"/>
    </row>
    <row r="3990">
      <c r="A3990" s="13"/>
      <c r="B3990" s="7"/>
      <c r="C3990" s="7"/>
      <c r="D3990" s="7"/>
      <c r="E3990" s="7"/>
      <c r="F3990" s="7"/>
      <c r="G3990" s="10"/>
      <c r="H3990" s="7"/>
      <c r="I3990" s="7"/>
      <c r="J3990" s="7"/>
      <c r="K3990" s="7"/>
      <c r="L3990" s="7"/>
      <c r="M3990" s="7"/>
      <c r="N3990" s="7"/>
      <c r="O3990" s="10"/>
      <c r="P3990" s="10"/>
      <c r="Q3990" s="11"/>
    </row>
    <row r="3991">
      <c r="A3991" s="13"/>
      <c r="B3991" s="7"/>
      <c r="C3991" s="7"/>
      <c r="D3991" s="7"/>
      <c r="E3991" s="7"/>
      <c r="F3991" s="7"/>
      <c r="G3991" s="10"/>
      <c r="H3991" s="7"/>
      <c r="I3991" s="7"/>
      <c r="J3991" s="7"/>
      <c r="K3991" s="7"/>
      <c r="L3991" s="7"/>
      <c r="M3991" s="7"/>
      <c r="N3991" s="7"/>
      <c r="O3991" s="10"/>
      <c r="P3991" s="10"/>
      <c r="Q3991" s="11"/>
    </row>
    <row r="3992">
      <c r="A3992" s="13"/>
      <c r="B3992" s="7"/>
      <c r="C3992" s="7"/>
      <c r="D3992" s="7"/>
      <c r="E3992" s="7"/>
      <c r="F3992" s="7"/>
      <c r="G3992" s="10"/>
      <c r="H3992" s="7"/>
      <c r="I3992" s="7"/>
      <c r="J3992" s="7"/>
      <c r="K3992" s="7"/>
      <c r="L3992" s="7"/>
      <c r="M3992" s="7"/>
      <c r="N3992" s="7"/>
      <c r="O3992" s="10"/>
      <c r="P3992" s="10"/>
      <c r="Q3992" s="11"/>
    </row>
    <row r="3993">
      <c r="A3993" s="13"/>
      <c r="B3993" s="7"/>
      <c r="C3993" s="7"/>
      <c r="D3993" s="7"/>
      <c r="E3993" s="7"/>
      <c r="F3993" s="7"/>
      <c r="G3993" s="10"/>
      <c r="H3993" s="7"/>
      <c r="I3993" s="7"/>
      <c r="J3993" s="7"/>
      <c r="K3993" s="7"/>
      <c r="L3993" s="7"/>
      <c r="M3993" s="7"/>
      <c r="N3993" s="7"/>
      <c r="O3993" s="10"/>
      <c r="P3993" s="10"/>
      <c r="Q3993" s="11"/>
    </row>
    <row r="3994">
      <c r="A3994" s="13"/>
      <c r="B3994" s="7"/>
      <c r="C3994" s="7"/>
      <c r="D3994" s="7"/>
      <c r="E3994" s="7"/>
      <c r="F3994" s="7"/>
      <c r="G3994" s="10"/>
      <c r="H3994" s="7"/>
      <c r="I3994" s="7"/>
      <c r="J3994" s="7"/>
      <c r="K3994" s="7"/>
      <c r="L3994" s="7"/>
      <c r="M3994" s="7"/>
      <c r="N3994" s="7"/>
      <c r="O3994" s="10"/>
      <c r="P3994" s="10"/>
      <c r="Q3994" s="11"/>
    </row>
    <row r="3995">
      <c r="A3995" s="13"/>
      <c r="B3995" s="7"/>
      <c r="C3995" s="7"/>
      <c r="D3995" s="7"/>
      <c r="E3995" s="7"/>
      <c r="F3995" s="7"/>
      <c r="G3995" s="10"/>
      <c r="H3995" s="7"/>
      <c r="I3995" s="7"/>
      <c r="J3995" s="7"/>
      <c r="K3995" s="7"/>
      <c r="L3995" s="7"/>
      <c r="M3995" s="7"/>
      <c r="N3995" s="7"/>
      <c r="O3995" s="10"/>
      <c r="P3995" s="10"/>
      <c r="Q3995" s="11"/>
    </row>
    <row r="3996">
      <c r="A3996" s="13"/>
      <c r="B3996" s="7"/>
      <c r="C3996" s="7"/>
      <c r="D3996" s="7"/>
      <c r="E3996" s="7"/>
      <c r="F3996" s="7"/>
      <c r="G3996" s="10"/>
      <c r="H3996" s="7"/>
      <c r="I3996" s="7"/>
      <c r="J3996" s="7"/>
      <c r="K3996" s="7"/>
      <c r="L3996" s="7"/>
      <c r="M3996" s="7"/>
      <c r="N3996" s="7"/>
      <c r="O3996" s="10"/>
      <c r="P3996" s="10"/>
      <c r="Q3996" s="11"/>
    </row>
    <row r="3997">
      <c r="A3997" s="13"/>
      <c r="B3997" s="7"/>
      <c r="C3997" s="7"/>
      <c r="D3997" s="7"/>
      <c r="E3997" s="7"/>
      <c r="F3997" s="7"/>
      <c r="G3997" s="10"/>
      <c r="H3997" s="7"/>
      <c r="I3997" s="7"/>
      <c r="J3997" s="7"/>
      <c r="K3997" s="7"/>
      <c r="L3997" s="7"/>
      <c r="M3997" s="7"/>
      <c r="N3997" s="7"/>
      <c r="O3997" s="10"/>
      <c r="P3997" s="10"/>
      <c r="Q3997" s="11"/>
    </row>
    <row r="3998">
      <c r="A3998" s="13"/>
      <c r="B3998" s="7"/>
      <c r="C3998" s="7"/>
      <c r="D3998" s="7"/>
      <c r="E3998" s="7"/>
      <c r="F3998" s="7"/>
      <c r="G3998" s="10"/>
      <c r="H3998" s="7"/>
      <c r="I3998" s="7"/>
      <c r="J3998" s="7"/>
      <c r="K3998" s="7"/>
      <c r="L3998" s="7"/>
      <c r="M3998" s="7"/>
      <c r="N3998" s="7"/>
      <c r="O3998" s="10"/>
      <c r="P3998" s="10"/>
      <c r="Q3998" s="11"/>
    </row>
    <row r="3999">
      <c r="A3999" s="13"/>
      <c r="B3999" s="7"/>
      <c r="C3999" s="7"/>
      <c r="D3999" s="7"/>
      <c r="E3999" s="7"/>
      <c r="F3999" s="7"/>
      <c r="G3999" s="10"/>
      <c r="H3999" s="7"/>
      <c r="I3999" s="7"/>
      <c r="J3999" s="7"/>
      <c r="K3999" s="7"/>
      <c r="L3999" s="7"/>
      <c r="M3999" s="7"/>
      <c r="N3999" s="7"/>
      <c r="O3999" s="10"/>
      <c r="P3999" s="10"/>
      <c r="Q3999" s="11"/>
    </row>
    <row r="4000">
      <c r="A4000" s="13"/>
      <c r="B4000" s="7"/>
      <c r="C4000" s="7"/>
      <c r="D4000" s="7"/>
      <c r="E4000" s="7"/>
      <c r="F4000" s="7"/>
      <c r="G4000" s="10"/>
      <c r="H4000" s="7"/>
      <c r="I4000" s="7"/>
      <c r="J4000" s="7"/>
      <c r="K4000" s="7"/>
      <c r="L4000" s="7"/>
      <c r="M4000" s="7"/>
      <c r="N4000" s="7"/>
      <c r="O4000" s="10"/>
      <c r="P4000" s="10"/>
      <c r="Q4000" s="11"/>
    </row>
    <row r="4001">
      <c r="A4001" s="13"/>
      <c r="B4001" s="7"/>
      <c r="C4001" s="7"/>
      <c r="D4001" s="7"/>
      <c r="E4001" s="7"/>
      <c r="F4001" s="7"/>
      <c r="G4001" s="10"/>
      <c r="H4001" s="7"/>
      <c r="I4001" s="7"/>
      <c r="J4001" s="7"/>
      <c r="K4001" s="7"/>
      <c r="L4001" s="7"/>
      <c r="M4001" s="7"/>
      <c r="N4001" s="7"/>
      <c r="O4001" s="10"/>
      <c r="P4001" s="10"/>
      <c r="Q4001" s="11"/>
    </row>
    <row r="4002">
      <c r="A4002" s="13"/>
      <c r="B4002" s="7"/>
      <c r="C4002" s="7"/>
      <c r="D4002" s="7"/>
      <c r="E4002" s="7"/>
      <c r="F4002" s="7"/>
      <c r="G4002" s="10"/>
      <c r="H4002" s="7"/>
      <c r="I4002" s="7"/>
      <c r="J4002" s="7"/>
      <c r="K4002" s="7"/>
      <c r="L4002" s="7"/>
      <c r="M4002" s="7"/>
      <c r="N4002" s="7"/>
      <c r="O4002" s="10"/>
      <c r="P4002" s="10"/>
      <c r="Q4002" s="11"/>
    </row>
    <row r="4003">
      <c r="A4003" s="13"/>
      <c r="B4003" s="7"/>
      <c r="C4003" s="7"/>
      <c r="D4003" s="7"/>
      <c r="E4003" s="7"/>
      <c r="F4003" s="7"/>
      <c r="G4003" s="10"/>
      <c r="H4003" s="7"/>
      <c r="I4003" s="7"/>
      <c r="J4003" s="7"/>
      <c r="K4003" s="7"/>
      <c r="L4003" s="7"/>
      <c r="M4003" s="7"/>
      <c r="N4003" s="7"/>
      <c r="O4003" s="10"/>
      <c r="P4003" s="10"/>
      <c r="Q4003" s="11"/>
    </row>
    <row r="4004">
      <c r="A4004" s="13"/>
      <c r="B4004" s="7"/>
      <c r="C4004" s="7"/>
      <c r="D4004" s="7"/>
      <c r="E4004" s="7"/>
      <c r="F4004" s="7"/>
      <c r="G4004" s="10"/>
      <c r="H4004" s="7"/>
      <c r="I4004" s="7"/>
      <c r="J4004" s="7"/>
      <c r="K4004" s="7"/>
      <c r="L4004" s="7"/>
      <c r="M4004" s="7"/>
      <c r="N4004" s="7"/>
      <c r="O4004" s="10"/>
      <c r="P4004" s="10"/>
      <c r="Q4004" s="11"/>
    </row>
    <row r="4005">
      <c r="A4005" s="13"/>
      <c r="B4005" s="7"/>
      <c r="C4005" s="7"/>
      <c r="D4005" s="7"/>
      <c r="E4005" s="7"/>
      <c r="F4005" s="7"/>
      <c r="G4005" s="10"/>
      <c r="H4005" s="7"/>
      <c r="I4005" s="7"/>
      <c r="J4005" s="7"/>
      <c r="K4005" s="7"/>
      <c r="L4005" s="7"/>
      <c r="M4005" s="7"/>
      <c r="N4005" s="7"/>
      <c r="O4005" s="10"/>
      <c r="P4005" s="10"/>
      <c r="Q4005" s="11"/>
    </row>
    <row r="4006">
      <c r="A4006" s="13"/>
      <c r="B4006" s="7"/>
      <c r="C4006" s="7"/>
      <c r="D4006" s="7"/>
      <c r="E4006" s="7"/>
      <c r="F4006" s="7"/>
      <c r="G4006" s="10"/>
      <c r="H4006" s="7"/>
      <c r="I4006" s="7"/>
      <c r="J4006" s="7"/>
      <c r="K4006" s="7"/>
      <c r="L4006" s="7"/>
      <c r="M4006" s="7"/>
      <c r="N4006" s="7"/>
      <c r="O4006" s="10"/>
      <c r="P4006" s="10"/>
      <c r="Q4006" s="11"/>
    </row>
    <row r="4007">
      <c r="A4007" s="13"/>
      <c r="B4007" s="7"/>
      <c r="C4007" s="7"/>
      <c r="D4007" s="7"/>
      <c r="E4007" s="7"/>
      <c r="F4007" s="7"/>
      <c r="G4007" s="10"/>
      <c r="H4007" s="7"/>
      <c r="I4007" s="7"/>
      <c r="J4007" s="7"/>
      <c r="K4007" s="7"/>
      <c r="L4007" s="7"/>
      <c r="M4007" s="7"/>
      <c r="N4007" s="7"/>
      <c r="O4007" s="10"/>
      <c r="P4007" s="10"/>
      <c r="Q4007" s="11"/>
    </row>
    <row r="4008">
      <c r="A4008" s="13"/>
      <c r="B4008" s="7"/>
      <c r="C4008" s="7"/>
      <c r="D4008" s="7"/>
      <c r="E4008" s="7"/>
      <c r="F4008" s="7"/>
      <c r="G4008" s="10"/>
      <c r="H4008" s="7"/>
      <c r="I4008" s="7"/>
      <c r="J4008" s="7"/>
      <c r="K4008" s="7"/>
      <c r="L4008" s="7"/>
      <c r="M4008" s="7"/>
      <c r="N4008" s="7"/>
      <c r="O4008" s="10"/>
      <c r="P4008" s="10"/>
      <c r="Q4008" s="11"/>
    </row>
    <row r="4009">
      <c r="A4009" s="13"/>
      <c r="B4009" s="7"/>
      <c r="C4009" s="7"/>
      <c r="D4009" s="7"/>
      <c r="E4009" s="7"/>
      <c r="F4009" s="7"/>
      <c r="G4009" s="10"/>
      <c r="H4009" s="7"/>
      <c r="I4009" s="7"/>
      <c r="J4009" s="7"/>
      <c r="K4009" s="7"/>
      <c r="L4009" s="7"/>
      <c r="M4009" s="7"/>
      <c r="N4009" s="7"/>
      <c r="O4009" s="10"/>
      <c r="P4009" s="10"/>
      <c r="Q4009" s="11"/>
    </row>
    <row r="4010">
      <c r="A4010" s="13"/>
      <c r="B4010" s="7"/>
      <c r="C4010" s="7"/>
      <c r="D4010" s="7"/>
      <c r="E4010" s="7"/>
      <c r="F4010" s="7"/>
      <c r="G4010" s="10"/>
      <c r="H4010" s="7"/>
      <c r="I4010" s="7"/>
      <c r="J4010" s="7"/>
      <c r="K4010" s="7"/>
      <c r="L4010" s="7"/>
      <c r="M4010" s="7"/>
      <c r="N4010" s="7"/>
      <c r="O4010" s="10"/>
      <c r="P4010" s="10"/>
      <c r="Q4010" s="11"/>
    </row>
    <row r="4011">
      <c r="A4011" s="13"/>
      <c r="B4011" s="7"/>
      <c r="C4011" s="7"/>
      <c r="D4011" s="7"/>
      <c r="E4011" s="7"/>
      <c r="F4011" s="7"/>
      <c r="G4011" s="10"/>
      <c r="H4011" s="7"/>
      <c r="I4011" s="7"/>
      <c r="J4011" s="7"/>
      <c r="K4011" s="7"/>
      <c r="L4011" s="7"/>
      <c r="M4011" s="7"/>
      <c r="N4011" s="7"/>
      <c r="O4011" s="10"/>
      <c r="P4011" s="10"/>
      <c r="Q4011" s="11"/>
    </row>
    <row r="4012">
      <c r="A4012" s="13"/>
      <c r="B4012" s="7"/>
      <c r="C4012" s="7"/>
      <c r="D4012" s="7"/>
      <c r="E4012" s="7"/>
      <c r="F4012" s="7"/>
      <c r="G4012" s="10"/>
      <c r="H4012" s="7"/>
      <c r="I4012" s="7"/>
      <c r="J4012" s="7"/>
      <c r="K4012" s="7"/>
      <c r="L4012" s="7"/>
      <c r="M4012" s="7"/>
      <c r="N4012" s="7"/>
      <c r="O4012" s="10"/>
      <c r="P4012" s="10"/>
      <c r="Q4012" s="11"/>
    </row>
    <row r="4013">
      <c r="A4013" s="13"/>
      <c r="B4013" s="7"/>
      <c r="C4013" s="7"/>
      <c r="D4013" s="7"/>
      <c r="E4013" s="7"/>
      <c r="F4013" s="7"/>
      <c r="G4013" s="10"/>
      <c r="H4013" s="7"/>
      <c r="I4013" s="7"/>
      <c r="J4013" s="7"/>
      <c r="K4013" s="7"/>
      <c r="L4013" s="7"/>
      <c r="M4013" s="7"/>
      <c r="N4013" s="7"/>
      <c r="O4013" s="10"/>
      <c r="P4013" s="10"/>
      <c r="Q4013" s="11"/>
    </row>
    <row r="4014">
      <c r="A4014" s="13"/>
      <c r="B4014" s="7"/>
      <c r="C4014" s="7"/>
      <c r="D4014" s="7"/>
      <c r="E4014" s="7"/>
      <c r="F4014" s="7"/>
      <c r="G4014" s="10"/>
      <c r="H4014" s="7"/>
      <c r="I4014" s="7"/>
      <c r="J4014" s="7"/>
      <c r="K4014" s="7"/>
      <c r="L4014" s="7"/>
      <c r="M4014" s="7"/>
      <c r="N4014" s="7"/>
      <c r="O4014" s="10"/>
      <c r="P4014" s="10"/>
      <c r="Q4014" s="11"/>
    </row>
    <row r="4015">
      <c r="A4015" s="13"/>
      <c r="B4015" s="7"/>
      <c r="C4015" s="7"/>
      <c r="D4015" s="7"/>
      <c r="E4015" s="7"/>
      <c r="F4015" s="7"/>
      <c r="G4015" s="10"/>
      <c r="H4015" s="7"/>
      <c r="I4015" s="7"/>
      <c r="J4015" s="7"/>
      <c r="K4015" s="7"/>
      <c r="L4015" s="7"/>
      <c r="M4015" s="7"/>
      <c r="N4015" s="7"/>
      <c r="O4015" s="10"/>
      <c r="P4015" s="10"/>
      <c r="Q4015" s="11"/>
    </row>
    <row r="4016">
      <c r="A4016" s="13"/>
      <c r="B4016" s="7"/>
      <c r="C4016" s="7"/>
      <c r="D4016" s="7"/>
      <c r="E4016" s="7"/>
      <c r="F4016" s="7"/>
      <c r="G4016" s="10"/>
      <c r="H4016" s="7"/>
      <c r="I4016" s="7"/>
      <c r="J4016" s="7"/>
      <c r="K4016" s="7"/>
      <c r="L4016" s="7"/>
      <c r="M4016" s="7"/>
      <c r="N4016" s="7"/>
      <c r="O4016" s="10"/>
      <c r="P4016" s="10"/>
      <c r="Q4016" s="11"/>
    </row>
    <row r="4017">
      <c r="A4017" s="13"/>
      <c r="B4017" s="7"/>
      <c r="C4017" s="7"/>
      <c r="D4017" s="7"/>
      <c r="E4017" s="7"/>
      <c r="F4017" s="7"/>
      <c r="G4017" s="10"/>
      <c r="H4017" s="7"/>
      <c r="I4017" s="7"/>
      <c r="J4017" s="7"/>
      <c r="K4017" s="7"/>
      <c r="L4017" s="7"/>
      <c r="M4017" s="7"/>
      <c r="N4017" s="7"/>
      <c r="O4017" s="10"/>
      <c r="P4017" s="10"/>
      <c r="Q4017" s="11"/>
    </row>
    <row r="4018">
      <c r="A4018" s="13"/>
      <c r="B4018" s="7"/>
      <c r="C4018" s="7"/>
      <c r="D4018" s="7"/>
      <c r="E4018" s="7"/>
      <c r="F4018" s="7"/>
      <c r="G4018" s="10"/>
      <c r="H4018" s="7"/>
      <c r="I4018" s="7"/>
      <c r="J4018" s="7"/>
      <c r="K4018" s="7"/>
      <c r="L4018" s="7"/>
      <c r="M4018" s="7"/>
      <c r="N4018" s="7"/>
      <c r="O4018" s="10"/>
      <c r="P4018" s="10"/>
      <c r="Q4018" s="11"/>
    </row>
    <row r="4019">
      <c r="A4019" s="13"/>
      <c r="B4019" s="7"/>
      <c r="C4019" s="7"/>
      <c r="D4019" s="7"/>
      <c r="E4019" s="7"/>
      <c r="F4019" s="7"/>
      <c r="G4019" s="10"/>
      <c r="H4019" s="7"/>
      <c r="I4019" s="7"/>
      <c r="J4019" s="7"/>
      <c r="K4019" s="7"/>
      <c r="L4019" s="7"/>
      <c r="M4019" s="7"/>
      <c r="N4019" s="7"/>
      <c r="O4019" s="10"/>
      <c r="P4019" s="10"/>
      <c r="Q4019" s="11"/>
    </row>
    <row r="4020">
      <c r="A4020" s="13"/>
      <c r="B4020" s="7"/>
      <c r="C4020" s="7"/>
      <c r="D4020" s="7"/>
      <c r="E4020" s="7"/>
      <c r="F4020" s="7"/>
      <c r="G4020" s="10"/>
      <c r="H4020" s="7"/>
      <c r="I4020" s="7"/>
      <c r="J4020" s="7"/>
      <c r="K4020" s="7"/>
      <c r="L4020" s="7"/>
      <c r="M4020" s="7"/>
      <c r="N4020" s="7"/>
      <c r="O4020" s="10"/>
      <c r="P4020" s="10"/>
      <c r="Q4020" s="11"/>
    </row>
    <row r="4021">
      <c r="A4021" s="13"/>
      <c r="B4021" s="7"/>
      <c r="C4021" s="7"/>
      <c r="D4021" s="7"/>
      <c r="E4021" s="7"/>
      <c r="F4021" s="7"/>
      <c r="G4021" s="10"/>
      <c r="H4021" s="7"/>
      <c r="I4021" s="7"/>
      <c r="J4021" s="7"/>
      <c r="K4021" s="7"/>
      <c r="L4021" s="7"/>
      <c r="M4021" s="7"/>
      <c r="N4021" s="7"/>
      <c r="O4021" s="10"/>
      <c r="P4021" s="10"/>
      <c r="Q4021" s="11"/>
    </row>
    <row r="4022">
      <c r="A4022" s="13"/>
      <c r="B4022" s="7"/>
      <c r="C4022" s="7"/>
      <c r="D4022" s="7"/>
      <c r="E4022" s="7"/>
      <c r="F4022" s="7"/>
      <c r="G4022" s="10"/>
      <c r="H4022" s="7"/>
      <c r="I4022" s="7"/>
      <c r="J4022" s="7"/>
      <c r="K4022" s="7"/>
      <c r="L4022" s="7"/>
      <c r="M4022" s="7"/>
      <c r="N4022" s="7"/>
      <c r="O4022" s="10"/>
      <c r="P4022" s="10"/>
      <c r="Q4022" s="11"/>
    </row>
    <row r="4023">
      <c r="A4023" s="13"/>
      <c r="B4023" s="7"/>
      <c r="C4023" s="7"/>
      <c r="D4023" s="7"/>
      <c r="E4023" s="7"/>
      <c r="F4023" s="7"/>
      <c r="G4023" s="10"/>
      <c r="H4023" s="7"/>
      <c r="I4023" s="7"/>
      <c r="J4023" s="7"/>
      <c r="K4023" s="7"/>
      <c r="L4023" s="7"/>
      <c r="M4023" s="7"/>
      <c r="N4023" s="7"/>
      <c r="O4023" s="10"/>
      <c r="P4023" s="10"/>
      <c r="Q4023" s="11"/>
    </row>
    <row r="4024">
      <c r="A4024" s="13"/>
      <c r="B4024" s="7"/>
      <c r="C4024" s="7"/>
      <c r="D4024" s="7"/>
      <c r="E4024" s="7"/>
      <c r="F4024" s="7"/>
      <c r="G4024" s="10"/>
      <c r="H4024" s="7"/>
      <c r="I4024" s="7"/>
      <c r="J4024" s="7"/>
      <c r="K4024" s="7"/>
      <c r="L4024" s="7"/>
      <c r="M4024" s="7"/>
      <c r="N4024" s="7"/>
      <c r="O4024" s="10"/>
      <c r="P4024" s="10"/>
      <c r="Q4024" s="11"/>
    </row>
    <row r="4025">
      <c r="A4025" s="13"/>
      <c r="B4025" s="7"/>
      <c r="C4025" s="7"/>
      <c r="D4025" s="7"/>
      <c r="E4025" s="7"/>
      <c r="F4025" s="7"/>
      <c r="G4025" s="10"/>
      <c r="H4025" s="7"/>
      <c r="I4025" s="7"/>
      <c r="J4025" s="7"/>
      <c r="K4025" s="7"/>
      <c r="L4025" s="7"/>
      <c r="M4025" s="7"/>
      <c r="N4025" s="7"/>
      <c r="O4025" s="10"/>
      <c r="P4025" s="10"/>
      <c r="Q4025" s="11"/>
    </row>
    <row r="4026">
      <c r="A4026" s="13"/>
      <c r="B4026" s="7"/>
      <c r="C4026" s="7"/>
      <c r="D4026" s="7"/>
      <c r="E4026" s="7"/>
      <c r="F4026" s="7"/>
      <c r="G4026" s="10"/>
      <c r="H4026" s="7"/>
      <c r="I4026" s="7"/>
      <c r="J4026" s="7"/>
      <c r="K4026" s="7"/>
      <c r="L4026" s="7"/>
      <c r="M4026" s="7"/>
      <c r="N4026" s="7"/>
      <c r="O4026" s="10"/>
      <c r="P4026" s="10"/>
      <c r="Q4026" s="11"/>
    </row>
    <row r="4027">
      <c r="A4027" s="13"/>
      <c r="B4027" s="7"/>
      <c r="C4027" s="7"/>
      <c r="D4027" s="7"/>
      <c r="E4027" s="7"/>
      <c r="F4027" s="7"/>
      <c r="G4027" s="10"/>
      <c r="H4027" s="7"/>
      <c r="I4027" s="7"/>
      <c r="J4027" s="7"/>
      <c r="K4027" s="7"/>
      <c r="L4027" s="7"/>
      <c r="M4027" s="7"/>
      <c r="N4027" s="7"/>
      <c r="O4027" s="10"/>
      <c r="P4027" s="10"/>
      <c r="Q4027" s="11"/>
    </row>
    <row r="4028">
      <c r="A4028" s="13"/>
      <c r="B4028" s="7"/>
      <c r="C4028" s="7"/>
      <c r="D4028" s="7"/>
      <c r="E4028" s="7"/>
      <c r="F4028" s="7"/>
      <c r="G4028" s="10"/>
      <c r="H4028" s="7"/>
      <c r="I4028" s="7"/>
      <c r="J4028" s="7"/>
      <c r="K4028" s="7"/>
      <c r="L4028" s="7"/>
      <c r="M4028" s="7"/>
      <c r="N4028" s="7"/>
      <c r="O4028" s="10"/>
      <c r="P4028" s="10"/>
      <c r="Q4028" s="11"/>
    </row>
    <row r="4029">
      <c r="A4029" s="13"/>
      <c r="B4029" s="7"/>
      <c r="C4029" s="7"/>
      <c r="D4029" s="7"/>
      <c r="E4029" s="7"/>
      <c r="F4029" s="7"/>
      <c r="G4029" s="10"/>
      <c r="H4029" s="7"/>
      <c r="I4029" s="7"/>
      <c r="J4029" s="7"/>
      <c r="K4029" s="7"/>
      <c r="L4029" s="7"/>
      <c r="M4029" s="7"/>
      <c r="N4029" s="7"/>
      <c r="O4029" s="10"/>
      <c r="P4029" s="10"/>
      <c r="Q4029" s="11"/>
    </row>
    <row r="4030">
      <c r="A4030" s="13"/>
      <c r="B4030" s="7"/>
      <c r="C4030" s="7"/>
      <c r="D4030" s="7"/>
      <c r="E4030" s="7"/>
      <c r="F4030" s="7"/>
      <c r="G4030" s="10"/>
      <c r="H4030" s="7"/>
      <c r="I4030" s="7"/>
      <c r="J4030" s="7"/>
      <c r="K4030" s="7"/>
      <c r="L4030" s="7"/>
      <c r="M4030" s="7"/>
      <c r="N4030" s="7"/>
      <c r="O4030" s="10"/>
      <c r="P4030" s="10"/>
      <c r="Q4030" s="11"/>
    </row>
    <row r="4031">
      <c r="A4031" s="13"/>
      <c r="B4031" s="7"/>
      <c r="C4031" s="7"/>
      <c r="D4031" s="7"/>
      <c r="E4031" s="7"/>
      <c r="F4031" s="7"/>
      <c r="G4031" s="10"/>
      <c r="H4031" s="7"/>
      <c r="I4031" s="7"/>
      <c r="J4031" s="7"/>
      <c r="K4031" s="7"/>
      <c r="L4031" s="7"/>
      <c r="M4031" s="7"/>
      <c r="N4031" s="7"/>
      <c r="O4031" s="10"/>
      <c r="P4031" s="10"/>
      <c r="Q4031" s="11"/>
    </row>
    <row r="4032">
      <c r="A4032" s="13"/>
      <c r="B4032" s="7"/>
      <c r="C4032" s="7"/>
      <c r="D4032" s="7"/>
      <c r="E4032" s="7"/>
      <c r="F4032" s="7"/>
      <c r="G4032" s="10"/>
      <c r="H4032" s="7"/>
      <c r="I4032" s="7"/>
      <c r="J4032" s="7"/>
      <c r="K4032" s="7"/>
      <c r="L4032" s="7"/>
      <c r="M4032" s="7"/>
      <c r="N4032" s="7"/>
      <c r="O4032" s="10"/>
      <c r="P4032" s="10"/>
      <c r="Q4032" s="11"/>
    </row>
    <row r="4033">
      <c r="A4033" s="13"/>
      <c r="B4033" s="7"/>
      <c r="C4033" s="7"/>
      <c r="D4033" s="7"/>
      <c r="E4033" s="7"/>
      <c r="F4033" s="7"/>
      <c r="G4033" s="10"/>
      <c r="H4033" s="7"/>
      <c r="I4033" s="7"/>
      <c r="J4033" s="7"/>
      <c r="K4033" s="7"/>
      <c r="L4033" s="7"/>
      <c r="M4033" s="7"/>
      <c r="N4033" s="7"/>
      <c r="O4033" s="10"/>
      <c r="P4033" s="10"/>
      <c r="Q4033" s="11"/>
    </row>
    <row r="4034">
      <c r="A4034" s="13"/>
      <c r="B4034" s="7"/>
      <c r="C4034" s="7"/>
      <c r="D4034" s="7"/>
      <c r="E4034" s="7"/>
      <c r="F4034" s="7"/>
      <c r="G4034" s="10"/>
      <c r="H4034" s="7"/>
      <c r="I4034" s="7"/>
      <c r="J4034" s="7"/>
      <c r="K4034" s="7"/>
      <c r="L4034" s="7"/>
      <c r="M4034" s="7"/>
      <c r="N4034" s="7"/>
      <c r="O4034" s="10"/>
      <c r="P4034" s="10"/>
      <c r="Q4034" s="11"/>
    </row>
    <row r="4035">
      <c r="A4035" s="13"/>
      <c r="B4035" s="7"/>
      <c r="C4035" s="7"/>
      <c r="D4035" s="7"/>
      <c r="E4035" s="7"/>
      <c r="F4035" s="7"/>
      <c r="G4035" s="10"/>
      <c r="H4035" s="7"/>
      <c r="I4035" s="7"/>
      <c r="J4035" s="7"/>
      <c r="K4035" s="7"/>
      <c r="L4035" s="7"/>
      <c r="M4035" s="7"/>
      <c r="N4035" s="7"/>
      <c r="O4035" s="10"/>
      <c r="P4035" s="10"/>
      <c r="Q4035" s="11"/>
    </row>
    <row r="4036">
      <c r="A4036" s="13"/>
      <c r="B4036" s="7"/>
      <c r="C4036" s="7"/>
      <c r="D4036" s="7"/>
      <c r="E4036" s="7"/>
      <c r="F4036" s="7"/>
      <c r="G4036" s="10"/>
      <c r="H4036" s="7"/>
      <c r="I4036" s="7"/>
      <c r="J4036" s="7"/>
      <c r="K4036" s="7"/>
      <c r="L4036" s="7"/>
      <c r="M4036" s="7"/>
      <c r="N4036" s="7"/>
      <c r="O4036" s="10"/>
      <c r="P4036" s="10"/>
      <c r="Q4036" s="11"/>
    </row>
    <row r="4037">
      <c r="A4037" s="13"/>
      <c r="B4037" s="7"/>
      <c r="C4037" s="7"/>
      <c r="D4037" s="7"/>
      <c r="E4037" s="7"/>
      <c r="F4037" s="7"/>
      <c r="G4037" s="10"/>
      <c r="H4037" s="7"/>
      <c r="I4037" s="7"/>
      <c r="J4037" s="7"/>
      <c r="K4037" s="7"/>
      <c r="L4037" s="7"/>
      <c r="M4037" s="7"/>
      <c r="N4037" s="7"/>
      <c r="O4037" s="10"/>
      <c r="P4037" s="10"/>
      <c r="Q4037" s="11"/>
    </row>
    <row r="4038">
      <c r="A4038" s="13"/>
      <c r="B4038" s="7"/>
      <c r="C4038" s="7"/>
      <c r="D4038" s="7"/>
      <c r="E4038" s="7"/>
      <c r="F4038" s="7"/>
      <c r="G4038" s="10"/>
      <c r="H4038" s="7"/>
      <c r="I4038" s="7"/>
      <c r="J4038" s="7"/>
      <c r="K4038" s="7"/>
      <c r="L4038" s="7"/>
      <c r="M4038" s="7"/>
      <c r="N4038" s="7"/>
      <c r="O4038" s="10"/>
      <c r="P4038" s="10"/>
      <c r="Q4038" s="11"/>
    </row>
    <row r="4039">
      <c r="A4039" s="13"/>
      <c r="B4039" s="7"/>
      <c r="C4039" s="7"/>
      <c r="D4039" s="7"/>
      <c r="E4039" s="7"/>
      <c r="F4039" s="7"/>
      <c r="G4039" s="10"/>
      <c r="H4039" s="7"/>
      <c r="I4039" s="7"/>
      <c r="J4039" s="7"/>
      <c r="K4039" s="7"/>
      <c r="L4039" s="7"/>
      <c r="M4039" s="7"/>
      <c r="N4039" s="7"/>
      <c r="O4039" s="10"/>
      <c r="P4039" s="10"/>
      <c r="Q4039" s="11"/>
    </row>
    <row r="4040">
      <c r="A4040" s="13"/>
      <c r="B4040" s="7"/>
      <c r="C4040" s="7"/>
      <c r="D4040" s="7"/>
      <c r="E4040" s="7"/>
      <c r="F4040" s="7"/>
      <c r="G4040" s="10"/>
      <c r="H4040" s="7"/>
      <c r="I4040" s="7"/>
      <c r="J4040" s="7"/>
      <c r="K4040" s="7"/>
      <c r="L4040" s="7"/>
      <c r="M4040" s="7"/>
      <c r="N4040" s="7"/>
      <c r="O4040" s="10"/>
      <c r="P4040" s="10"/>
      <c r="Q4040" s="11"/>
    </row>
    <row r="4041">
      <c r="A4041" s="13"/>
      <c r="B4041" s="7"/>
      <c r="C4041" s="7"/>
      <c r="D4041" s="7"/>
      <c r="E4041" s="7"/>
      <c r="F4041" s="7"/>
      <c r="G4041" s="10"/>
      <c r="H4041" s="7"/>
      <c r="I4041" s="7"/>
      <c r="J4041" s="7"/>
      <c r="K4041" s="7"/>
      <c r="L4041" s="7"/>
      <c r="M4041" s="7"/>
      <c r="N4041" s="7"/>
      <c r="O4041" s="10"/>
      <c r="P4041" s="10"/>
      <c r="Q4041" s="11"/>
    </row>
    <row r="4042">
      <c r="A4042" s="13"/>
      <c r="B4042" s="7"/>
      <c r="C4042" s="7"/>
      <c r="D4042" s="7"/>
      <c r="E4042" s="7"/>
      <c r="F4042" s="7"/>
      <c r="G4042" s="10"/>
      <c r="H4042" s="7"/>
      <c r="I4042" s="7"/>
      <c r="J4042" s="7"/>
      <c r="K4042" s="7"/>
      <c r="L4042" s="7"/>
      <c r="M4042" s="7"/>
      <c r="N4042" s="7"/>
      <c r="O4042" s="10"/>
      <c r="P4042" s="10"/>
      <c r="Q4042" s="11"/>
    </row>
    <row r="4043">
      <c r="A4043" s="13"/>
      <c r="B4043" s="7"/>
      <c r="C4043" s="7"/>
      <c r="D4043" s="7"/>
      <c r="E4043" s="7"/>
      <c r="F4043" s="7"/>
      <c r="G4043" s="10"/>
      <c r="H4043" s="7"/>
      <c r="I4043" s="7"/>
      <c r="J4043" s="7"/>
      <c r="K4043" s="7"/>
      <c r="L4043" s="7"/>
      <c r="M4043" s="7"/>
      <c r="N4043" s="7"/>
      <c r="O4043" s="10"/>
      <c r="P4043" s="10"/>
      <c r="Q4043" s="11"/>
    </row>
    <row r="4044">
      <c r="A4044" s="13"/>
      <c r="B4044" s="7"/>
      <c r="C4044" s="7"/>
      <c r="D4044" s="7"/>
      <c r="E4044" s="7"/>
      <c r="F4044" s="7"/>
      <c r="G4044" s="10"/>
      <c r="H4044" s="7"/>
      <c r="I4044" s="7"/>
      <c r="J4044" s="7"/>
      <c r="K4044" s="7"/>
      <c r="L4044" s="7"/>
      <c r="M4044" s="7"/>
      <c r="N4044" s="7"/>
      <c r="O4044" s="10"/>
      <c r="P4044" s="10"/>
      <c r="Q4044" s="11"/>
    </row>
    <row r="4045">
      <c r="A4045" s="13"/>
      <c r="B4045" s="7"/>
      <c r="C4045" s="7"/>
      <c r="D4045" s="7"/>
      <c r="E4045" s="7"/>
      <c r="F4045" s="7"/>
      <c r="G4045" s="10"/>
      <c r="H4045" s="7"/>
      <c r="I4045" s="7"/>
      <c r="J4045" s="7"/>
      <c r="K4045" s="7"/>
      <c r="L4045" s="7"/>
      <c r="M4045" s="7"/>
      <c r="N4045" s="7"/>
      <c r="O4045" s="10"/>
      <c r="P4045" s="10"/>
      <c r="Q4045" s="11"/>
    </row>
    <row r="4046">
      <c r="A4046" s="13"/>
      <c r="B4046" s="7"/>
      <c r="C4046" s="7"/>
      <c r="D4046" s="7"/>
      <c r="E4046" s="7"/>
      <c r="F4046" s="7"/>
      <c r="G4046" s="10"/>
      <c r="H4046" s="7"/>
      <c r="I4046" s="7"/>
      <c r="J4046" s="7"/>
      <c r="K4046" s="7"/>
      <c r="L4046" s="7"/>
      <c r="M4046" s="7"/>
      <c r="N4046" s="7"/>
      <c r="O4046" s="10"/>
      <c r="P4046" s="10"/>
      <c r="Q4046" s="11"/>
    </row>
    <row r="4047">
      <c r="A4047" s="13"/>
      <c r="B4047" s="7"/>
      <c r="C4047" s="7"/>
      <c r="D4047" s="7"/>
      <c r="E4047" s="7"/>
      <c r="F4047" s="7"/>
      <c r="G4047" s="10"/>
      <c r="H4047" s="7"/>
      <c r="I4047" s="7"/>
      <c r="J4047" s="7"/>
      <c r="K4047" s="7"/>
      <c r="L4047" s="7"/>
      <c r="M4047" s="7"/>
      <c r="N4047" s="7"/>
      <c r="O4047" s="10"/>
      <c r="P4047" s="10"/>
      <c r="Q4047" s="11"/>
    </row>
    <row r="4048">
      <c r="A4048" s="13"/>
      <c r="B4048" s="7"/>
      <c r="C4048" s="7"/>
      <c r="D4048" s="7"/>
      <c r="E4048" s="7"/>
      <c r="F4048" s="7"/>
      <c r="G4048" s="10"/>
      <c r="H4048" s="7"/>
      <c r="I4048" s="7"/>
      <c r="J4048" s="7"/>
      <c r="K4048" s="7"/>
      <c r="L4048" s="7"/>
      <c r="M4048" s="7"/>
      <c r="N4048" s="7"/>
      <c r="O4048" s="10"/>
      <c r="P4048" s="10"/>
      <c r="Q4048" s="11"/>
    </row>
    <row r="4049">
      <c r="A4049" s="13"/>
      <c r="B4049" s="7"/>
      <c r="C4049" s="7"/>
      <c r="D4049" s="7"/>
      <c r="E4049" s="7"/>
      <c r="F4049" s="7"/>
      <c r="G4049" s="10"/>
      <c r="H4049" s="7"/>
      <c r="I4049" s="7"/>
      <c r="J4049" s="7"/>
      <c r="K4049" s="7"/>
      <c r="L4049" s="7"/>
      <c r="M4049" s="7"/>
      <c r="N4049" s="7"/>
      <c r="O4049" s="10"/>
      <c r="P4049" s="10"/>
      <c r="Q4049" s="11"/>
    </row>
    <row r="4050">
      <c r="A4050" s="13"/>
      <c r="B4050" s="7"/>
      <c r="C4050" s="7"/>
      <c r="D4050" s="7"/>
      <c r="E4050" s="7"/>
      <c r="F4050" s="7"/>
      <c r="G4050" s="10"/>
      <c r="H4050" s="7"/>
      <c r="I4050" s="7"/>
      <c r="J4050" s="7"/>
      <c r="K4050" s="7"/>
      <c r="L4050" s="7"/>
      <c r="M4050" s="7"/>
      <c r="N4050" s="7"/>
      <c r="O4050" s="10"/>
      <c r="P4050" s="10"/>
      <c r="Q4050" s="11"/>
    </row>
    <row r="4051">
      <c r="A4051" s="13"/>
      <c r="B4051" s="7"/>
      <c r="C4051" s="7"/>
      <c r="D4051" s="7"/>
      <c r="E4051" s="7"/>
      <c r="F4051" s="7"/>
      <c r="G4051" s="10"/>
      <c r="H4051" s="7"/>
      <c r="I4051" s="7"/>
      <c r="J4051" s="7"/>
      <c r="K4051" s="7"/>
      <c r="L4051" s="7"/>
      <c r="M4051" s="7"/>
      <c r="N4051" s="7"/>
      <c r="O4051" s="10"/>
      <c r="P4051" s="10"/>
      <c r="Q4051" s="11"/>
    </row>
    <row r="4052">
      <c r="A4052" s="13"/>
      <c r="B4052" s="7"/>
      <c r="C4052" s="7"/>
      <c r="D4052" s="7"/>
      <c r="E4052" s="7"/>
      <c r="F4052" s="7"/>
      <c r="G4052" s="10"/>
      <c r="H4052" s="7"/>
      <c r="I4052" s="7"/>
      <c r="J4052" s="7"/>
      <c r="K4052" s="7"/>
      <c r="L4052" s="7"/>
      <c r="M4052" s="7"/>
      <c r="N4052" s="7"/>
      <c r="O4052" s="10"/>
      <c r="P4052" s="10"/>
      <c r="Q4052" s="11"/>
    </row>
    <row r="4053">
      <c r="A4053" s="13"/>
      <c r="B4053" s="7"/>
      <c r="C4053" s="7"/>
      <c r="D4053" s="7"/>
      <c r="E4053" s="7"/>
      <c r="F4053" s="7"/>
      <c r="G4053" s="10"/>
      <c r="H4053" s="7"/>
      <c r="I4053" s="7"/>
      <c r="J4053" s="7"/>
      <c r="K4053" s="7"/>
      <c r="L4053" s="7"/>
      <c r="M4053" s="7"/>
      <c r="N4053" s="7"/>
      <c r="O4053" s="10"/>
      <c r="P4053" s="10"/>
      <c r="Q4053" s="11"/>
    </row>
    <row r="4054">
      <c r="A4054" s="13"/>
      <c r="B4054" s="7"/>
      <c r="C4054" s="7"/>
      <c r="D4054" s="7"/>
      <c r="E4054" s="7"/>
      <c r="F4054" s="7"/>
      <c r="G4054" s="10"/>
      <c r="H4054" s="7"/>
      <c r="I4054" s="7"/>
      <c r="J4054" s="7"/>
      <c r="K4054" s="7"/>
      <c r="L4054" s="7"/>
      <c r="M4054" s="7"/>
      <c r="N4054" s="7"/>
      <c r="O4054" s="10"/>
      <c r="P4054" s="10"/>
      <c r="Q4054" s="11"/>
    </row>
    <row r="4055">
      <c r="A4055" s="13"/>
      <c r="B4055" s="7"/>
      <c r="C4055" s="7"/>
      <c r="D4055" s="7"/>
      <c r="E4055" s="7"/>
      <c r="F4055" s="7"/>
      <c r="G4055" s="10"/>
      <c r="H4055" s="7"/>
      <c r="I4055" s="7"/>
      <c r="J4055" s="7"/>
      <c r="K4055" s="7"/>
      <c r="L4055" s="7"/>
      <c r="M4055" s="7"/>
      <c r="N4055" s="7"/>
      <c r="O4055" s="10"/>
      <c r="P4055" s="10"/>
      <c r="Q4055" s="11"/>
    </row>
    <row r="4056">
      <c r="A4056" s="13"/>
      <c r="B4056" s="7"/>
      <c r="C4056" s="7"/>
      <c r="D4056" s="7"/>
      <c r="E4056" s="7"/>
      <c r="F4056" s="7"/>
      <c r="G4056" s="10"/>
      <c r="H4056" s="7"/>
      <c r="I4056" s="7"/>
      <c r="J4056" s="7"/>
      <c r="K4056" s="7"/>
      <c r="L4056" s="7"/>
      <c r="M4056" s="7"/>
      <c r="N4056" s="7"/>
      <c r="O4056" s="10"/>
      <c r="P4056" s="10"/>
      <c r="Q4056" s="11"/>
    </row>
    <row r="4057">
      <c r="A4057" s="13"/>
      <c r="B4057" s="7"/>
      <c r="C4057" s="7"/>
      <c r="D4057" s="7"/>
      <c r="E4057" s="7"/>
      <c r="F4057" s="7"/>
      <c r="G4057" s="10"/>
      <c r="H4057" s="7"/>
      <c r="I4057" s="7"/>
      <c r="J4057" s="7"/>
      <c r="K4057" s="7"/>
      <c r="L4057" s="7"/>
      <c r="M4057" s="7"/>
      <c r="N4057" s="7"/>
      <c r="O4057" s="10"/>
      <c r="P4057" s="10"/>
      <c r="Q4057" s="11"/>
    </row>
    <row r="4058">
      <c r="A4058" s="13"/>
      <c r="B4058" s="7"/>
      <c r="C4058" s="7"/>
      <c r="D4058" s="7"/>
      <c r="E4058" s="7"/>
      <c r="F4058" s="7"/>
      <c r="G4058" s="10"/>
      <c r="H4058" s="7"/>
      <c r="I4058" s="7"/>
      <c r="J4058" s="7"/>
      <c r="K4058" s="7"/>
      <c r="L4058" s="7"/>
      <c r="M4058" s="7"/>
      <c r="N4058" s="7"/>
      <c r="O4058" s="10"/>
      <c r="P4058" s="10"/>
      <c r="Q4058" s="11"/>
    </row>
    <row r="4059">
      <c r="A4059" s="13"/>
      <c r="B4059" s="7"/>
      <c r="C4059" s="7"/>
      <c r="D4059" s="7"/>
      <c r="E4059" s="7"/>
      <c r="F4059" s="7"/>
      <c r="G4059" s="10"/>
      <c r="H4059" s="7"/>
      <c r="I4059" s="7"/>
      <c r="J4059" s="7"/>
      <c r="K4059" s="7"/>
      <c r="L4059" s="7"/>
      <c r="M4059" s="7"/>
      <c r="N4059" s="7"/>
      <c r="O4059" s="10"/>
      <c r="P4059" s="10"/>
      <c r="Q4059" s="11"/>
    </row>
    <row r="4060">
      <c r="A4060" s="13"/>
      <c r="B4060" s="7"/>
      <c r="C4060" s="7"/>
      <c r="D4060" s="7"/>
      <c r="E4060" s="7"/>
      <c r="F4060" s="7"/>
      <c r="G4060" s="10"/>
      <c r="H4060" s="7"/>
      <c r="I4060" s="7"/>
      <c r="J4060" s="7"/>
      <c r="K4060" s="7"/>
      <c r="L4060" s="7"/>
      <c r="M4060" s="7"/>
      <c r="N4060" s="7"/>
      <c r="O4060" s="10"/>
      <c r="P4060" s="10"/>
      <c r="Q4060" s="11"/>
    </row>
    <row r="4061">
      <c r="A4061" s="13"/>
      <c r="B4061" s="7"/>
      <c r="C4061" s="7"/>
      <c r="D4061" s="7"/>
      <c r="E4061" s="7"/>
      <c r="F4061" s="7"/>
      <c r="G4061" s="10"/>
      <c r="H4061" s="7"/>
      <c r="I4061" s="7"/>
      <c r="J4061" s="7"/>
      <c r="K4061" s="7"/>
      <c r="L4061" s="7"/>
      <c r="M4061" s="7"/>
      <c r="N4061" s="7"/>
      <c r="O4061" s="10"/>
      <c r="P4061" s="10"/>
      <c r="Q4061" s="11"/>
    </row>
    <row r="4062">
      <c r="A4062" s="13"/>
      <c r="B4062" s="7"/>
      <c r="C4062" s="7"/>
      <c r="D4062" s="7"/>
      <c r="E4062" s="7"/>
      <c r="F4062" s="7"/>
      <c r="G4062" s="10"/>
      <c r="H4062" s="7"/>
      <c r="I4062" s="7"/>
      <c r="J4062" s="7"/>
      <c r="K4062" s="7"/>
      <c r="L4062" s="7"/>
      <c r="M4062" s="7"/>
      <c r="N4062" s="7"/>
      <c r="O4062" s="10"/>
      <c r="P4062" s="10"/>
      <c r="Q4062" s="11"/>
    </row>
    <row r="4063">
      <c r="A4063" s="13"/>
      <c r="B4063" s="7"/>
      <c r="C4063" s="7"/>
      <c r="D4063" s="7"/>
      <c r="E4063" s="7"/>
      <c r="F4063" s="7"/>
      <c r="G4063" s="10"/>
      <c r="H4063" s="7"/>
      <c r="I4063" s="7"/>
      <c r="J4063" s="7"/>
      <c r="K4063" s="7"/>
      <c r="L4063" s="7"/>
      <c r="M4063" s="7"/>
      <c r="N4063" s="7"/>
      <c r="O4063" s="10"/>
      <c r="P4063" s="10"/>
      <c r="Q4063" s="11"/>
    </row>
    <row r="4064">
      <c r="A4064" s="13"/>
      <c r="B4064" s="7"/>
      <c r="C4064" s="7"/>
      <c r="D4064" s="7"/>
      <c r="E4064" s="7"/>
      <c r="F4064" s="7"/>
      <c r="G4064" s="10"/>
      <c r="H4064" s="7"/>
      <c r="I4064" s="7"/>
      <c r="J4064" s="7"/>
      <c r="K4064" s="7"/>
      <c r="L4064" s="7"/>
      <c r="M4064" s="7"/>
      <c r="N4064" s="7"/>
      <c r="O4064" s="10"/>
      <c r="P4064" s="10"/>
      <c r="Q4064" s="11"/>
    </row>
    <row r="4065">
      <c r="A4065" s="13"/>
      <c r="B4065" s="7"/>
      <c r="C4065" s="7"/>
      <c r="D4065" s="7"/>
      <c r="E4065" s="7"/>
      <c r="F4065" s="7"/>
      <c r="G4065" s="10"/>
      <c r="H4065" s="7"/>
      <c r="I4065" s="7"/>
      <c r="J4065" s="7"/>
      <c r="K4065" s="7"/>
      <c r="L4065" s="7"/>
      <c r="M4065" s="7"/>
      <c r="N4065" s="7"/>
      <c r="O4065" s="10"/>
      <c r="P4065" s="10"/>
      <c r="Q4065" s="11"/>
    </row>
    <row r="4066">
      <c r="A4066" s="13"/>
      <c r="B4066" s="7"/>
      <c r="C4066" s="7"/>
      <c r="D4066" s="7"/>
      <c r="E4066" s="7"/>
      <c r="F4066" s="7"/>
      <c r="G4066" s="10"/>
      <c r="H4066" s="7"/>
      <c r="I4066" s="7"/>
      <c r="J4066" s="7"/>
      <c r="K4066" s="7"/>
      <c r="L4066" s="7"/>
      <c r="M4066" s="7"/>
      <c r="N4066" s="7"/>
      <c r="O4066" s="10"/>
      <c r="P4066" s="10"/>
      <c r="Q4066" s="11"/>
    </row>
    <row r="4067">
      <c r="A4067" s="13"/>
      <c r="B4067" s="7"/>
      <c r="C4067" s="7"/>
      <c r="D4067" s="7"/>
      <c r="E4067" s="7"/>
      <c r="F4067" s="7"/>
      <c r="G4067" s="10"/>
      <c r="H4067" s="7"/>
      <c r="I4067" s="7"/>
      <c r="J4067" s="7"/>
      <c r="K4067" s="7"/>
      <c r="L4067" s="7"/>
      <c r="M4067" s="7"/>
      <c r="N4067" s="7"/>
      <c r="O4067" s="10"/>
      <c r="P4067" s="10"/>
      <c r="Q4067" s="11"/>
    </row>
    <row r="4068">
      <c r="A4068" s="13"/>
      <c r="B4068" s="7"/>
      <c r="C4068" s="7"/>
      <c r="D4068" s="7"/>
      <c r="E4068" s="7"/>
      <c r="F4068" s="7"/>
      <c r="G4068" s="10"/>
      <c r="H4068" s="7"/>
      <c r="I4068" s="7"/>
      <c r="J4068" s="7"/>
      <c r="K4068" s="7"/>
      <c r="L4068" s="7"/>
      <c r="M4068" s="7"/>
      <c r="N4068" s="7"/>
      <c r="O4068" s="10"/>
      <c r="P4068" s="10"/>
      <c r="Q4068" s="11"/>
    </row>
    <row r="4069">
      <c r="A4069" s="13"/>
      <c r="B4069" s="7"/>
      <c r="C4069" s="7"/>
      <c r="D4069" s="7"/>
      <c r="E4069" s="7"/>
      <c r="F4069" s="7"/>
      <c r="G4069" s="10"/>
      <c r="H4069" s="7"/>
      <c r="I4069" s="7"/>
      <c r="J4069" s="7"/>
      <c r="K4069" s="7"/>
      <c r="L4069" s="7"/>
      <c r="M4069" s="7"/>
      <c r="N4069" s="7"/>
      <c r="O4069" s="10"/>
      <c r="P4069" s="10"/>
      <c r="Q4069" s="11"/>
    </row>
    <row r="4070">
      <c r="A4070" s="13"/>
      <c r="B4070" s="7"/>
      <c r="C4070" s="7"/>
      <c r="D4070" s="7"/>
      <c r="E4070" s="7"/>
      <c r="F4070" s="7"/>
      <c r="G4070" s="10"/>
      <c r="H4070" s="7"/>
      <c r="I4070" s="7"/>
      <c r="J4070" s="7"/>
      <c r="K4070" s="7"/>
      <c r="L4070" s="7"/>
      <c r="M4070" s="7"/>
      <c r="N4070" s="7"/>
      <c r="O4070" s="10"/>
      <c r="P4070" s="10"/>
      <c r="Q4070" s="11"/>
    </row>
    <row r="4071">
      <c r="A4071" s="13"/>
      <c r="B4071" s="7"/>
      <c r="C4071" s="7"/>
      <c r="D4071" s="7"/>
      <c r="E4071" s="7"/>
      <c r="F4071" s="7"/>
      <c r="G4071" s="10"/>
      <c r="H4071" s="7"/>
      <c r="I4071" s="7"/>
      <c r="J4071" s="7"/>
      <c r="K4071" s="7"/>
      <c r="L4071" s="7"/>
      <c r="M4071" s="7"/>
      <c r="N4071" s="7"/>
      <c r="O4071" s="10"/>
      <c r="P4071" s="10"/>
      <c r="Q4071" s="11"/>
    </row>
    <row r="4072">
      <c r="A4072" s="13"/>
      <c r="B4072" s="7"/>
      <c r="C4072" s="7"/>
      <c r="D4072" s="7"/>
      <c r="E4072" s="7"/>
      <c r="F4072" s="7"/>
      <c r="G4072" s="10"/>
      <c r="H4072" s="7"/>
      <c r="I4072" s="7"/>
      <c r="J4072" s="7"/>
      <c r="K4072" s="7"/>
      <c r="L4072" s="7"/>
      <c r="M4072" s="7"/>
      <c r="N4072" s="7"/>
      <c r="O4072" s="10"/>
      <c r="P4072" s="10"/>
      <c r="Q4072" s="11"/>
    </row>
    <row r="4073">
      <c r="A4073" s="13"/>
      <c r="B4073" s="7"/>
      <c r="C4073" s="7"/>
      <c r="D4073" s="7"/>
      <c r="E4073" s="7"/>
      <c r="F4073" s="7"/>
      <c r="G4073" s="10"/>
      <c r="H4073" s="7"/>
      <c r="I4073" s="7"/>
      <c r="J4073" s="7"/>
      <c r="K4073" s="7"/>
      <c r="L4073" s="7"/>
      <c r="M4073" s="7"/>
      <c r="N4073" s="7"/>
      <c r="O4073" s="10"/>
      <c r="P4073" s="10"/>
      <c r="Q4073" s="11"/>
    </row>
    <row r="4074">
      <c r="A4074" s="13"/>
      <c r="B4074" s="7"/>
      <c r="C4074" s="7"/>
      <c r="D4074" s="7"/>
      <c r="E4074" s="7"/>
      <c r="F4074" s="7"/>
      <c r="G4074" s="10"/>
      <c r="H4074" s="7"/>
      <c r="I4074" s="7"/>
      <c r="J4074" s="7"/>
      <c r="K4074" s="7"/>
      <c r="L4074" s="7"/>
      <c r="M4074" s="7"/>
      <c r="N4074" s="7"/>
      <c r="O4074" s="10"/>
      <c r="P4074" s="10"/>
      <c r="Q4074" s="11"/>
    </row>
    <row r="4075">
      <c r="A4075" s="13"/>
      <c r="B4075" s="7"/>
      <c r="C4075" s="7"/>
      <c r="D4075" s="7"/>
      <c r="E4075" s="7"/>
      <c r="F4075" s="7"/>
      <c r="G4075" s="10"/>
      <c r="H4075" s="7"/>
      <c r="I4075" s="7"/>
      <c r="J4075" s="7"/>
      <c r="K4075" s="7"/>
      <c r="L4075" s="7"/>
      <c r="M4075" s="7"/>
      <c r="N4075" s="7"/>
      <c r="O4075" s="10"/>
      <c r="P4075" s="10"/>
      <c r="Q4075" s="11"/>
    </row>
    <row r="4076">
      <c r="A4076" s="13"/>
      <c r="B4076" s="7"/>
      <c r="C4076" s="7"/>
      <c r="D4076" s="7"/>
      <c r="E4076" s="7"/>
      <c r="F4076" s="7"/>
      <c r="G4076" s="10"/>
      <c r="H4076" s="7"/>
      <c r="I4076" s="7"/>
      <c r="J4076" s="7"/>
      <c r="K4076" s="7"/>
      <c r="L4076" s="7"/>
      <c r="M4076" s="7"/>
      <c r="N4076" s="7"/>
      <c r="O4076" s="10"/>
      <c r="P4076" s="10"/>
      <c r="Q4076" s="11"/>
    </row>
    <row r="4077">
      <c r="A4077" s="13"/>
      <c r="B4077" s="7"/>
      <c r="C4077" s="7"/>
      <c r="D4077" s="7"/>
      <c r="E4077" s="7"/>
      <c r="F4077" s="7"/>
      <c r="G4077" s="10"/>
      <c r="H4077" s="7"/>
      <c r="I4077" s="7"/>
      <c r="J4077" s="7"/>
      <c r="K4077" s="7"/>
      <c r="L4077" s="7"/>
      <c r="M4077" s="7"/>
      <c r="N4077" s="7"/>
      <c r="O4077" s="10"/>
      <c r="P4077" s="10"/>
      <c r="Q4077" s="11"/>
    </row>
    <row r="4078">
      <c r="A4078" s="13"/>
      <c r="B4078" s="7"/>
      <c r="C4078" s="7"/>
      <c r="D4078" s="7"/>
      <c r="E4078" s="7"/>
      <c r="F4078" s="7"/>
      <c r="G4078" s="10"/>
      <c r="H4078" s="7"/>
      <c r="I4078" s="7"/>
      <c r="J4078" s="7"/>
      <c r="K4078" s="7"/>
      <c r="L4078" s="7"/>
      <c r="M4078" s="7"/>
      <c r="N4078" s="7"/>
      <c r="O4078" s="10"/>
      <c r="P4078" s="10"/>
      <c r="Q4078" s="11"/>
    </row>
    <row r="4079">
      <c r="A4079" s="13"/>
      <c r="B4079" s="7"/>
      <c r="C4079" s="7"/>
      <c r="D4079" s="7"/>
      <c r="E4079" s="7"/>
      <c r="F4079" s="7"/>
      <c r="G4079" s="10"/>
      <c r="H4079" s="7"/>
      <c r="I4079" s="7"/>
      <c r="J4079" s="7"/>
      <c r="K4079" s="7"/>
      <c r="L4079" s="7"/>
      <c r="M4079" s="7"/>
      <c r="N4079" s="7"/>
      <c r="O4079" s="10"/>
      <c r="P4079" s="10"/>
      <c r="Q4079" s="11"/>
    </row>
    <row r="4080">
      <c r="A4080" s="13"/>
      <c r="B4080" s="7"/>
      <c r="C4080" s="7"/>
      <c r="D4080" s="7"/>
      <c r="E4080" s="7"/>
      <c r="F4080" s="7"/>
      <c r="G4080" s="10"/>
      <c r="H4080" s="7"/>
      <c r="I4080" s="7"/>
      <c r="J4080" s="7"/>
      <c r="K4080" s="7"/>
      <c r="L4080" s="7"/>
      <c r="M4080" s="7"/>
      <c r="N4080" s="7"/>
      <c r="O4080" s="10"/>
      <c r="P4080" s="10"/>
      <c r="Q4080" s="11"/>
    </row>
    <row r="4081">
      <c r="A4081" s="13"/>
      <c r="B4081" s="7"/>
      <c r="C4081" s="7"/>
      <c r="D4081" s="7"/>
      <c r="E4081" s="7"/>
      <c r="F4081" s="7"/>
      <c r="G4081" s="10"/>
      <c r="H4081" s="7"/>
      <c r="I4081" s="7"/>
      <c r="J4081" s="7"/>
      <c r="K4081" s="7"/>
      <c r="L4081" s="7"/>
      <c r="M4081" s="7"/>
      <c r="N4081" s="7"/>
      <c r="O4081" s="10"/>
      <c r="P4081" s="10"/>
      <c r="Q4081" s="11"/>
    </row>
    <row r="4082">
      <c r="A4082" s="13"/>
      <c r="B4082" s="7"/>
      <c r="C4082" s="7"/>
      <c r="D4082" s="7"/>
      <c r="E4082" s="7"/>
      <c r="F4082" s="7"/>
      <c r="G4082" s="10"/>
      <c r="H4082" s="7"/>
      <c r="I4082" s="7"/>
      <c r="J4082" s="7"/>
      <c r="K4082" s="7"/>
      <c r="L4082" s="7"/>
      <c r="M4082" s="7"/>
      <c r="N4082" s="7"/>
      <c r="O4082" s="10"/>
      <c r="P4082" s="10"/>
      <c r="Q4082" s="11"/>
    </row>
    <row r="4083">
      <c r="A4083" s="13"/>
      <c r="B4083" s="7"/>
      <c r="C4083" s="7"/>
      <c r="D4083" s="7"/>
      <c r="E4083" s="7"/>
      <c r="F4083" s="7"/>
      <c r="G4083" s="10"/>
      <c r="H4083" s="7"/>
      <c r="I4083" s="7"/>
      <c r="J4083" s="7"/>
      <c r="K4083" s="7"/>
      <c r="L4083" s="7"/>
      <c r="M4083" s="7"/>
      <c r="N4083" s="7"/>
      <c r="O4083" s="10"/>
      <c r="P4083" s="10"/>
      <c r="Q4083" s="11"/>
    </row>
    <row r="4084">
      <c r="A4084" s="13"/>
      <c r="B4084" s="7"/>
      <c r="C4084" s="7"/>
      <c r="D4084" s="7"/>
      <c r="E4084" s="7"/>
      <c r="F4084" s="7"/>
      <c r="G4084" s="10"/>
      <c r="H4084" s="7"/>
      <c r="I4084" s="7"/>
      <c r="J4084" s="7"/>
      <c r="K4084" s="7"/>
      <c r="L4084" s="7"/>
      <c r="M4084" s="7"/>
      <c r="N4084" s="7"/>
      <c r="O4084" s="10"/>
      <c r="P4084" s="10"/>
      <c r="Q4084" s="11"/>
    </row>
    <row r="4085">
      <c r="A4085" s="13"/>
      <c r="B4085" s="7"/>
      <c r="C4085" s="7"/>
      <c r="D4085" s="7"/>
      <c r="E4085" s="7"/>
      <c r="F4085" s="7"/>
      <c r="G4085" s="10"/>
      <c r="H4085" s="7"/>
      <c r="I4085" s="7"/>
      <c r="J4085" s="7"/>
      <c r="K4085" s="7"/>
      <c r="L4085" s="7"/>
      <c r="M4085" s="7"/>
      <c r="N4085" s="7"/>
      <c r="O4085" s="10"/>
      <c r="P4085" s="10"/>
      <c r="Q4085" s="11"/>
    </row>
    <row r="4086">
      <c r="A4086" s="13"/>
      <c r="B4086" s="7"/>
      <c r="C4086" s="7"/>
      <c r="D4086" s="7"/>
      <c r="E4086" s="7"/>
      <c r="F4086" s="7"/>
      <c r="G4086" s="10"/>
      <c r="H4086" s="7"/>
      <c r="I4086" s="7"/>
      <c r="J4086" s="7"/>
      <c r="K4086" s="7"/>
      <c r="L4086" s="7"/>
      <c r="M4086" s="7"/>
      <c r="N4086" s="7"/>
      <c r="O4086" s="10"/>
      <c r="P4086" s="10"/>
      <c r="Q4086" s="11"/>
    </row>
    <row r="4087">
      <c r="A4087" s="13"/>
      <c r="B4087" s="7"/>
      <c r="C4087" s="7"/>
      <c r="D4087" s="7"/>
      <c r="E4087" s="7"/>
      <c r="F4087" s="7"/>
      <c r="G4087" s="10"/>
      <c r="H4087" s="7"/>
      <c r="I4087" s="7"/>
      <c r="J4087" s="7"/>
      <c r="K4087" s="7"/>
      <c r="L4087" s="7"/>
      <c r="M4087" s="7"/>
      <c r="N4087" s="7"/>
      <c r="O4087" s="10"/>
      <c r="P4087" s="10"/>
      <c r="Q4087" s="11"/>
    </row>
    <row r="4088">
      <c r="A4088" s="13"/>
      <c r="B4088" s="7"/>
      <c r="C4088" s="7"/>
      <c r="D4088" s="7"/>
      <c r="E4088" s="7"/>
      <c r="F4088" s="7"/>
      <c r="G4088" s="10"/>
      <c r="H4088" s="7"/>
      <c r="I4088" s="7"/>
      <c r="J4088" s="7"/>
      <c r="K4088" s="7"/>
      <c r="L4088" s="7"/>
      <c r="M4088" s="7"/>
      <c r="N4088" s="7"/>
      <c r="O4088" s="10"/>
      <c r="P4088" s="10"/>
      <c r="Q4088" s="11"/>
    </row>
    <row r="4089">
      <c r="A4089" s="13"/>
      <c r="B4089" s="7"/>
      <c r="C4089" s="7"/>
      <c r="D4089" s="7"/>
      <c r="E4089" s="7"/>
      <c r="F4089" s="7"/>
      <c r="G4089" s="10"/>
      <c r="H4089" s="7"/>
      <c r="I4089" s="7"/>
      <c r="J4089" s="7"/>
      <c r="K4089" s="7"/>
      <c r="L4089" s="7"/>
      <c r="M4089" s="7"/>
      <c r="N4089" s="7"/>
      <c r="O4089" s="10"/>
      <c r="P4089" s="10"/>
      <c r="Q4089" s="11"/>
    </row>
    <row r="4090">
      <c r="A4090" s="13"/>
      <c r="B4090" s="7"/>
      <c r="C4090" s="7"/>
      <c r="D4090" s="7"/>
      <c r="E4090" s="7"/>
      <c r="F4090" s="7"/>
      <c r="G4090" s="10"/>
      <c r="H4090" s="7"/>
      <c r="I4090" s="7"/>
      <c r="J4090" s="7"/>
      <c r="K4090" s="7"/>
      <c r="L4090" s="7"/>
      <c r="M4090" s="7"/>
      <c r="N4090" s="7"/>
      <c r="O4090" s="10"/>
      <c r="P4090" s="10"/>
      <c r="Q4090" s="11"/>
    </row>
    <row r="4091">
      <c r="A4091" s="13"/>
      <c r="B4091" s="7"/>
      <c r="C4091" s="7"/>
      <c r="D4091" s="7"/>
      <c r="E4091" s="7"/>
      <c r="F4091" s="7"/>
      <c r="G4091" s="10"/>
      <c r="H4091" s="7"/>
      <c r="I4091" s="7"/>
      <c r="J4091" s="7"/>
      <c r="K4091" s="7"/>
      <c r="L4091" s="7"/>
      <c r="M4091" s="7"/>
      <c r="N4091" s="7"/>
      <c r="O4091" s="10"/>
      <c r="P4091" s="10"/>
      <c r="Q4091" s="11"/>
    </row>
    <row r="4092">
      <c r="A4092" s="13"/>
      <c r="B4092" s="7"/>
      <c r="C4092" s="7"/>
      <c r="D4092" s="7"/>
      <c r="E4092" s="7"/>
      <c r="F4092" s="7"/>
      <c r="G4092" s="10"/>
      <c r="H4092" s="7"/>
      <c r="I4092" s="7"/>
      <c r="J4092" s="7"/>
      <c r="K4092" s="7"/>
      <c r="L4092" s="7"/>
      <c r="M4092" s="7"/>
      <c r="N4092" s="7"/>
      <c r="O4092" s="10"/>
      <c r="P4092" s="10"/>
      <c r="Q4092" s="11"/>
    </row>
    <row r="4093">
      <c r="A4093" s="13"/>
      <c r="B4093" s="7"/>
      <c r="C4093" s="7"/>
      <c r="D4093" s="7"/>
      <c r="E4093" s="7"/>
      <c r="F4093" s="7"/>
      <c r="G4093" s="10"/>
      <c r="H4093" s="7"/>
      <c r="I4093" s="7"/>
      <c r="J4093" s="7"/>
      <c r="K4093" s="7"/>
      <c r="L4093" s="7"/>
      <c r="M4093" s="7"/>
      <c r="N4093" s="7"/>
      <c r="O4093" s="10"/>
      <c r="P4093" s="10"/>
      <c r="Q4093" s="11"/>
    </row>
    <row r="4094">
      <c r="A4094" s="13"/>
      <c r="B4094" s="7"/>
      <c r="C4094" s="7"/>
      <c r="D4094" s="7"/>
      <c r="E4094" s="7"/>
      <c r="F4094" s="7"/>
      <c r="G4094" s="10"/>
      <c r="H4094" s="7"/>
      <c r="I4094" s="7"/>
      <c r="J4094" s="7"/>
      <c r="K4094" s="7"/>
      <c r="L4094" s="7"/>
      <c r="M4094" s="7"/>
      <c r="N4094" s="7"/>
      <c r="O4094" s="10"/>
      <c r="P4094" s="10"/>
      <c r="Q4094" s="11"/>
    </row>
    <row r="4095">
      <c r="A4095" s="13"/>
      <c r="B4095" s="7"/>
      <c r="C4095" s="7"/>
      <c r="D4095" s="7"/>
      <c r="E4095" s="7"/>
      <c r="F4095" s="7"/>
      <c r="G4095" s="10"/>
      <c r="H4095" s="7"/>
      <c r="I4095" s="7"/>
      <c r="J4095" s="7"/>
      <c r="K4095" s="7"/>
      <c r="L4095" s="7"/>
      <c r="M4095" s="7"/>
      <c r="N4095" s="7"/>
      <c r="O4095" s="10"/>
      <c r="P4095" s="10"/>
      <c r="Q4095" s="11"/>
    </row>
    <row r="4096">
      <c r="A4096" s="13"/>
      <c r="B4096" s="7"/>
      <c r="C4096" s="7"/>
      <c r="D4096" s="7"/>
      <c r="E4096" s="7"/>
      <c r="F4096" s="7"/>
      <c r="G4096" s="10"/>
      <c r="H4096" s="7"/>
      <c r="I4096" s="7"/>
      <c r="J4096" s="7"/>
      <c r="K4096" s="7"/>
      <c r="L4096" s="7"/>
      <c r="M4096" s="7"/>
      <c r="N4096" s="7"/>
      <c r="O4096" s="10"/>
      <c r="P4096" s="10"/>
      <c r="Q4096" s="11"/>
    </row>
    <row r="4097">
      <c r="A4097" s="13"/>
      <c r="B4097" s="7"/>
      <c r="C4097" s="7"/>
      <c r="D4097" s="7"/>
      <c r="E4097" s="7"/>
      <c r="F4097" s="7"/>
      <c r="G4097" s="10"/>
      <c r="H4097" s="7"/>
      <c r="I4097" s="7"/>
      <c r="J4097" s="7"/>
      <c r="K4097" s="7"/>
      <c r="L4097" s="7"/>
      <c r="M4097" s="7"/>
      <c r="N4097" s="7"/>
      <c r="O4097" s="10"/>
      <c r="P4097" s="10"/>
      <c r="Q4097" s="11"/>
    </row>
    <row r="4098">
      <c r="A4098" s="13"/>
      <c r="B4098" s="7"/>
      <c r="C4098" s="7"/>
      <c r="D4098" s="7"/>
      <c r="E4098" s="7"/>
      <c r="F4098" s="7"/>
      <c r="G4098" s="10"/>
      <c r="H4098" s="7"/>
      <c r="I4098" s="7"/>
      <c r="J4098" s="7"/>
      <c r="K4098" s="7"/>
      <c r="L4098" s="7"/>
      <c r="M4098" s="7"/>
      <c r="N4098" s="7"/>
      <c r="O4098" s="10"/>
      <c r="P4098" s="10"/>
      <c r="Q4098" s="11"/>
    </row>
    <row r="4099">
      <c r="A4099" s="13"/>
      <c r="B4099" s="7"/>
      <c r="C4099" s="7"/>
      <c r="D4099" s="7"/>
      <c r="E4099" s="7"/>
      <c r="F4099" s="7"/>
      <c r="G4099" s="10"/>
      <c r="H4099" s="7"/>
      <c r="I4099" s="7"/>
      <c r="J4099" s="7"/>
      <c r="K4099" s="7"/>
      <c r="L4099" s="7"/>
      <c r="M4099" s="7"/>
      <c r="N4099" s="7"/>
      <c r="O4099" s="10"/>
      <c r="P4099" s="10"/>
      <c r="Q4099" s="11"/>
    </row>
    <row r="4100">
      <c r="A4100" s="13"/>
      <c r="B4100" s="7"/>
      <c r="C4100" s="7"/>
      <c r="D4100" s="7"/>
      <c r="E4100" s="7"/>
      <c r="F4100" s="7"/>
      <c r="G4100" s="10"/>
      <c r="H4100" s="7"/>
      <c r="I4100" s="7"/>
      <c r="J4100" s="7"/>
      <c r="K4100" s="7"/>
      <c r="L4100" s="7"/>
      <c r="M4100" s="7"/>
      <c r="N4100" s="7"/>
      <c r="O4100" s="10"/>
      <c r="P4100" s="10"/>
      <c r="Q4100" s="11"/>
    </row>
    <row r="4101">
      <c r="A4101" s="13"/>
      <c r="B4101" s="7"/>
      <c r="C4101" s="7"/>
      <c r="D4101" s="7"/>
      <c r="E4101" s="7"/>
      <c r="F4101" s="7"/>
      <c r="G4101" s="10"/>
      <c r="H4101" s="7"/>
      <c r="I4101" s="7"/>
      <c r="J4101" s="7"/>
      <c r="K4101" s="7"/>
      <c r="L4101" s="7"/>
      <c r="M4101" s="7"/>
      <c r="N4101" s="7"/>
      <c r="O4101" s="10"/>
      <c r="P4101" s="10"/>
      <c r="Q4101" s="11"/>
    </row>
    <row r="4102">
      <c r="A4102" s="13"/>
      <c r="B4102" s="7"/>
      <c r="C4102" s="7"/>
      <c r="D4102" s="7"/>
      <c r="E4102" s="7"/>
      <c r="F4102" s="7"/>
      <c r="G4102" s="10"/>
      <c r="H4102" s="7"/>
      <c r="I4102" s="7"/>
      <c r="J4102" s="7"/>
      <c r="K4102" s="7"/>
      <c r="L4102" s="7"/>
      <c r="M4102" s="7"/>
      <c r="N4102" s="7"/>
      <c r="O4102" s="10"/>
      <c r="P4102" s="10"/>
      <c r="Q4102" s="11"/>
    </row>
    <row r="4103">
      <c r="A4103" s="13"/>
      <c r="B4103" s="7"/>
      <c r="C4103" s="7"/>
      <c r="D4103" s="7"/>
      <c r="E4103" s="7"/>
      <c r="F4103" s="7"/>
      <c r="G4103" s="10"/>
      <c r="H4103" s="7"/>
      <c r="I4103" s="7"/>
      <c r="J4103" s="7"/>
      <c r="K4103" s="7"/>
      <c r="L4103" s="7"/>
      <c r="M4103" s="7"/>
      <c r="N4103" s="7"/>
      <c r="O4103" s="10"/>
      <c r="P4103" s="10"/>
      <c r="Q4103" s="11"/>
    </row>
    <row r="4104">
      <c r="A4104" s="13"/>
      <c r="B4104" s="7"/>
      <c r="C4104" s="7"/>
      <c r="D4104" s="7"/>
      <c r="E4104" s="7"/>
      <c r="F4104" s="7"/>
      <c r="G4104" s="10"/>
      <c r="H4104" s="7"/>
      <c r="I4104" s="7"/>
      <c r="J4104" s="7"/>
      <c r="K4104" s="7"/>
      <c r="L4104" s="7"/>
      <c r="M4104" s="7"/>
      <c r="N4104" s="7"/>
      <c r="O4104" s="10"/>
      <c r="P4104" s="10"/>
      <c r="Q4104" s="11"/>
    </row>
    <row r="4105">
      <c r="A4105" s="13"/>
      <c r="B4105" s="7"/>
      <c r="C4105" s="7"/>
      <c r="D4105" s="7"/>
      <c r="E4105" s="7"/>
      <c r="F4105" s="7"/>
      <c r="G4105" s="10"/>
      <c r="H4105" s="7"/>
      <c r="I4105" s="7"/>
      <c r="J4105" s="7"/>
      <c r="K4105" s="7"/>
      <c r="L4105" s="7"/>
      <c r="M4105" s="7"/>
      <c r="N4105" s="7"/>
      <c r="O4105" s="10"/>
      <c r="P4105" s="10"/>
      <c r="Q4105" s="11"/>
    </row>
    <row r="4106">
      <c r="A4106" s="13"/>
      <c r="B4106" s="7"/>
      <c r="C4106" s="7"/>
      <c r="D4106" s="7"/>
      <c r="E4106" s="7"/>
      <c r="F4106" s="7"/>
      <c r="G4106" s="10"/>
      <c r="H4106" s="7"/>
      <c r="I4106" s="7"/>
      <c r="J4106" s="7"/>
      <c r="K4106" s="7"/>
      <c r="L4106" s="7"/>
      <c r="M4106" s="7"/>
      <c r="N4106" s="7"/>
      <c r="O4106" s="10"/>
      <c r="P4106" s="10"/>
      <c r="Q4106" s="11"/>
    </row>
    <row r="4107">
      <c r="A4107" s="13"/>
      <c r="B4107" s="7"/>
      <c r="C4107" s="7"/>
      <c r="D4107" s="7"/>
      <c r="E4107" s="7"/>
      <c r="F4107" s="7"/>
      <c r="G4107" s="10"/>
      <c r="H4107" s="7"/>
      <c r="I4107" s="7"/>
      <c r="J4107" s="7"/>
      <c r="K4107" s="7"/>
      <c r="L4107" s="7"/>
      <c r="M4107" s="7"/>
      <c r="N4107" s="7"/>
      <c r="O4107" s="10"/>
      <c r="P4107" s="10"/>
      <c r="Q4107" s="11"/>
    </row>
    <row r="4108">
      <c r="A4108" s="13"/>
      <c r="B4108" s="7"/>
      <c r="C4108" s="7"/>
      <c r="D4108" s="7"/>
      <c r="E4108" s="7"/>
      <c r="F4108" s="7"/>
      <c r="G4108" s="10"/>
      <c r="H4108" s="7"/>
      <c r="I4108" s="7"/>
      <c r="J4108" s="7"/>
      <c r="K4108" s="7"/>
      <c r="L4108" s="7"/>
      <c r="M4108" s="7"/>
      <c r="N4108" s="7"/>
      <c r="O4108" s="10"/>
      <c r="P4108" s="10"/>
      <c r="Q4108" s="11"/>
    </row>
    <row r="4109">
      <c r="A4109" s="13"/>
      <c r="B4109" s="7"/>
      <c r="C4109" s="7"/>
      <c r="D4109" s="7"/>
      <c r="E4109" s="7"/>
      <c r="F4109" s="7"/>
      <c r="G4109" s="10"/>
      <c r="H4109" s="7"/>
      <c r="I4109" s="7"/>
      <c r="J4109" s="7"/>
      <c r="K4109" s="7"/>
      <c r="L4109" s="7"/>
      <c r="M4109" s="7"/>
      <c r="N4109" s="7"/>
      <c r="O4109" s="10"/>
      <c r="P4109" s="10"/>
      <c r="Q4109" s="11"/>
    </row>
    <row r="4110">
      <c r="A4110" s="13"/>
      <c r="B4110" s="7"/>
      <c r="C4110" s="7"/>
      <c r="D4110" s="7"/>
      <c r="E4110" s="7"/>
      <c r="F4110" s="7"/>
      <c r="G4110" s="10"/>
      <c r="H4110" s="7"/>
      <c r="I4110" s="7"/>
      <c r="J4110" s="7"/>
      <c r="K4110" s="7"/>
      <c r="L4110" s="7"/>
      <c r="M4110" s="7"/>
      <c r="N4110" s="7"/>
      <c r="O4110" s="10"/>
      <c r="P4110" s="10"/>
      <c r="Q4110" s="11"/>
    </row>
    <row r="4111">
      <c r="A4111" s="13"/>
      <c r="B4111" s="7"/>
      <c r="C4111" s="7"/>
      <c r="D4111" s="7"/>
      <c r="E4111" s="7"/>
      <c r="F4111" s="7"/>
      <c r="G4111" s="10"/>
      <c r="H4111" s="7"/>
      <c r="I4111" s="7"/>
      <c r="J4111" s="7"/>
      <c r="K4111" s="7"/>
      <c r="L4111" s="7"/>
      <c r="M4111" s="7"/>
      <c r="N4111" s="7"/>
      <c r="O4111" s="10"/>
      <c r="P4111" s="10"/>
      <c r="Q4111" s="11"/>
    </row>
    <row r="4112">
      <c r="A4112" s="13"/>
      <c r="B4112" s="7"/>
      <c r="C4112" s="7"/>
      <c r="D4112" s="7"/>
      <c r="E4112" s="7"/>
      <c r="F4112" s="7"/>
      <c r="G4112" s="10"/>
      <c r="H4112" s="7"/>
      <c r="I4112" s="7"/>
      <c r="J4112" s="7"/>
      <c r="K4112" s="7"/>
      <c r="L4112" s="7"/>
      <c r="M4112" s="7"/>
      <c r="N4112" s="7"/>
      <c r="O4112" s="10"/>
      <c r="P4112" s="10"/>
      <c r="Q4112" s="11"/>
    </row>
    <row r="4113">
      <c r="A4113" s="13"/>
      <c r="B4113" s="7"/>
      <c r="C4113" s="7"/>
      <c r="D4113" s="7"/>
      <c r="E4113" s="7"/>
      <c r="F4113" s="7"/>
      <c r="G4113" s="10"/>
      <c r="H4113" s="7"/>
      <c r="I4113" s="7"/>
      <c r="J4113" s="7"/>
      <c r="K4113" s="7"/>
      <c r="L4113" s="7"/>
      <c r="M4113" s="7"/>
      <c r="N4113" s="7"/>
      <c r="O4113" s="10"/>
      <c r="P4113" s="10"/>
      <c r="Q4113" s="11"/>
    </row>
    <row r="4114">
      <c r="A4114" s="13"/>
      <c r="B4114" s="7"/>
      <c r="C4114" s="7"/>
      <c r="D4114" s="7"/>
      <c r="E4114" s="7"/>
      <c r="F4114" s="7"/>
      <c r="G4114" s="10"/>
      <c r="H4114" s="7"/>
      <c r="I4114" s="7"/>
      <c r="J4114" s="7"/>
      <c r="K4114" s="7"/>
      <c r="L4114" s="7"/>
      <c r="M4114" s="7"/>
      <c r="N4114" s="7"/>
      <c r="O4114" s="10"/>
      <c r="P4114" s="10"/>
      <c r="Q4114" s="11"/>
    </row>
    <row r="4115">
      <c r="A4115" s="13"/>
      <c r="B4115" s="7"/>
      <c r="C4115" s="7"/>
      <c r="D4115" s="7"/>
      <c r="E4115" s="7"/>
      <c r="F4115" s="7"/>
      <c r="G4115" s="10"/>
      <c r="H4115" s="7"/>
      <c r="I4115" s="7"/>
      <c r="J4115" s="7"/>
      <c r="K4115" s="7"/>
      <c r="L4115" s="7"/>
      <c r="M4115" s="7"/>
      <c r="N4115" s="7"/>
      <c r="O4115" s="10"/>
      <c r="P4115" s="10"/>
      <c r="Q4115" s="11"/>
    </row>
    <row r="4116">
      <c r="A4116" s="13"/>
      <c r="B4116" s="7"/>
      <c r="C4116" s="7"/>
      <c r="D4116" s="7"/>
      <c r="E4116" s="7"/>
      <c r="F4116" s="7"/>
      <c r="G4116" s="10"/>
      <c r="H4116" s="7"/>
      <c r="I4116" s="7"/>
      <c r="J4116" s="7"/>
      <c r="K4116" s="7"/>
      <c r="L4116" s="7"/>
      <c r="M4116" s="7"/>
      <c r="N4116" s="7"/>
      <c r="O4116" s="10"/>
      <c r="P4116" s="10"/>
      <c r="Q4116" s="11"/>
    </row>
    <row r="4117">
      <c r="A4117" s="13"/>
      <c r="B4117" s="7"/>
      <c r="C4117" s="7"/>
      <c r="D4117" s="7"/>
      <c r="E4117" s="7"/>
      <c r="F4117" s="7"/>
      <c r="G4117" s="10"/>
      <c r="H4117" s="7"/>
      <c r="I4117" s="7"/>
      <c r="J4117" s="7"/>
      <c r="K4117" s="7"/>
      <c r="L4117" s="7"/>
      <c r="M4117" s="7"/>
      <c r="N4117" s="7"/>
      <c r="O4117" s="10"/>
      <c r="P4117" s="10"/>
      <c r="Q4117" s="11"/>
    </row>
    <row r="4118">
      <c r="A4118" s="13"/>
      <c r="B4118" s="7"/>
      <c r="C4118" s="7"/>
      <c r="D4118" s="7"/>
      <c r="E4118" s="7"/>
      <c r="F4118" s="7"/>
      <c r="G4118" s="10"/>
      <c r="H4118" s="7"/>
      <c r="I4118" s="7"/>
      <c r="J4118" s="7"/>
      <c r="K4118" s="7"/>
      <c r="L4118" s="7"/>
      <c r="M4118" s="7"/>
      <c r="N4118" s="7"/>
      <c r="O4118" s="10"/>
      <c r="P4118" s="10"/>
      <c r="Q4118" s="11"/>
    </row>
    <row r="4119">
      <c r="A4119" s="13"/>
      <c r="B4119" s="7"/>
      <c r="C4119" s="7"/>
      <c r="D4119" s="7"/>
      <c r="E4119" s="7"/>
      <c r="F4119" s="7"/>
      <c r="G4119" s="10"/>
      <c r="H4119" s="7"/>
      <c r="I4119" s="7"/>
      <c r="J4119" s="7"/>
      <c r="K4119" s="7"/>
      <c r="L4119" s="7"/>
      <c r="M4119" s="7"/>
      <c r="N4119" s="7"/>
      <c r="O4119" s="10"/>
      <c r="P4119" s="10"/>
      <c r="Q4119" s="11"/>
    </row>
    <row r="4120">
      <c r="A4120" s="13"/>
      <c r="B4120" s="7"/>
      <c r="C4120" s="7"/>
      <c r="D4120" s="7"/>
      <c r="E4120" s="7"/>
      <c r="F4120" s="7"/>
      <c r="G4120" s="10"/>
      <c r="H4120" s="7"/>
      <c r="I4120" s="7"/>
      <c r="J4120" s="7"/>
      <c r="K4120" s="7"/>
      <c r="L4120" s="7"/>
      <c r="M4120" s="7"/>
      <c r="N4120" s="7"/>
      <c r="O4120" s="10"/>
      <c r="P4120" s="10"/>
      <c r="Q4120" s="11"/>
    </row>
    <row r="4121">
      <c r="A4121" s="13"/>
      <c r="B4121" s="7"/>
      <c r="C4121" s="7"/>
      <c r="D4121" s="7"/>
      <c r="E4121" s="7"/>
      <c r="F4121" s="7"/>
      <c r="G4121" s="10"/>
      <c r="H4121" s="7"/>
      <c r="I4121" s="7"/>
      <c r="J4121" s="7"/>
      <c r="K4121" s="7"/>
      <c r="L4121" s="7"/>
      <c r="M4121" s="7"/>
      <c r="N4121" s="7"/>
      <c r="O4121" s="10"/>
      <c r="P4121" s="10"/>
      <c r="Q4121" s="11"/>
    </row>
    <row r="4122">
      <c r="A4122" s="13"/>
      <c r="B4122" s="7"/>
      <c r="C4122" s="7"/>
      <c r="D4122" s="7"/>
      <c r="E4122" s="7"/>
      <c r="F4122" s="7"/>
      <c r="G4122" s="10"/>
      <c r="H4122" s="7"/>
      <c r="I4122" s="7"/>
      <c r="J4122" s="7"/>
      <c r="K4122" s="7"/>
      <c r="L4122" s="7"/>
      <c r="M4122" s="7"/>
      <c r="N4122" s="7"/>
      <c r="O4122" s="10"/>
      <c r="P4122" s="10"/>
      <c r="Q4122" s="11"/>
    </row>
    <row r="4123">
      <c r="A4123" s="13"/>
      <c r="B4123" s="7"/>
      <c r="C4123" s="7"/>
      <c r="D4123" s="7"/>
      <c r="E4123" s="7"/>
      <c r="F4123" s="7"/>
      <c r="G4123" s="10"/>
      <c r="H4123" s="7"/>
      <c r="I4123" s="7"/>
      <c r="J4123" s="7"/>
      <c r="K4123" s="7"/>
      <c r="L4123" s="7"/>
      <c r="M4123" s="7"/>
      <c r="N4123" s="7"/>
      <c r="O4123" s="10"/>
      <c r="P4123" s="10"/>
      <c r="Q4123" s="11"/>
    </row>
    <row r="4124">
      <c r="A4124" s="13"/>
      <c r="B4124" s="7"/>
      <c r="C4124" s="7"/>
      <c r="D4124" s="7"/>
      <c r="E4124" s="7"/>
      <c r="F4124" s="7"/>
      <c r="G4124" s="10"/>
      <c r="H4124" s="7"/>
      <c r="I4124" s="7"/>
      <c r="J4124" s="7"/>
      <c r="K4124" s="7"/>
      <c r="L4124" s="7"/>
      <c r="M4124" s="7"/>
      <c r="N4124" s="7"/>
      <c r="O4124" s="10"/>
      <c r="P4124" s="10"/>
      <c r="Q4124" s="11"/>
    </row>
    <row r="4125">
      <c r="A4125" s="13"/>
      <c r="B4125" s="7"/>
      <c r="C4125" s="7"/>
      <c r="D4125" s="7"/>
      <c r="E4125" s="7"/>
      <c r="F4125" s="7"/>
      <c r="G4125" s="10"/>
      <c r="H4125" s="7"/>
      <c r="I4125" s="7"/>
      <c r="J4125" s="7"/>
      <c r="K4125" s="7"/>
      <c r="L4125" s="7"/>
      <c r="M4125" s="7"/>
      <c r="N4125" s="7"/>
      <c r="O4125" s="10"/>
      <c r="P4125" s="10"/>
      <c r="Q4125" s="11"/>
    </row>
    <row r="4126">
      <c r="A4126" s="13"/>
      <c r="B4126" s="7"/>
      <c r="C4126" s="7"/>
      <c r="D4126" s="7"/>
      <c r="E4126" s="7"/>
      <c r="F4126" s="7"/>
      <c r="G4126" s="10"/>
      <c r="H4126" s="7"/>
      <c r="I4126" s="7"/>
      <c r="J4126" s="7"/>
      <c r="K4126" s="7"/>
      <c r="L4126" s="7"/>
      <c r="M4126" s="7"/>
      <c r="N4126" s="7"/>
      <c r="O4126" s="10"/>
      <c r="P4126" s="10"/>
      <c r="Q4126" s="11"/>
    </row>
    <row r="4127">
      <c r="A4127" s="13"/>
      <c r="B4127" s="7"/>
      <c r="C4127" s="7"/>
      <c r="D4127" s="7"/>
      <c r="E4127" s="7"/>
      <c r="F4127" s="7"/>
      <c r="G4127" s="10"/>
      <c r="H4127" s="7"/>
      <c r="I4127" s="7"/>
      <c r="J4127" s="7"/>
      <c r="K4127" s="7"/>
      <c r="L4127" s="7"/>
      <c r="M4127" s="7"/>
      <c r="N4127" s="7"/>
      <c r="O4127" s="10"/>
      <c r="P4127" s="10"/>
      <c r="Q4127" s="11"/>
    </row>
    <row r="4128">
      <c r="A4128" s="13"/>
      <c r="B4128" s="7"/>
      <c r="C4128" s="7"/>
      <c r="D4128" s="7"/>
      <c r="E4128" s="7"/>
      <c r="F4128" s="7"/>
      <c r="G4128" s="10"/>
      <c r="H4128" s="7"/>
      <c r="I4128" s="7"/>
      <c r="J4128" s="7"/>
      <c r="K4128" s="7"/>
      <c r="L4128" s="7"/>
      <c r="M4128" s="7"/>
      <c r="N4128" s="7"/>
      <c r="O4128" s="10"/>
      <c r="P4128" s="10"/>
      <c r="Q4128" s="11"/>
    </row>
    <row r="4129">
      <c r="A4129" s="13"/>
      <c r="B4129" s="7"/>
      <c r="C4129" s="7"/>
      <c r="D4129" s="7"/>
      <c r="E4129" s="7"/>
      <c r="F4129" s="7"/>
      <c r="G4129" s="10"/>
      <c r="H4129" s="7"/>
      <c r="I4129" s="7"/>
      <c r="J4129" s="7"/>
      <c r="K4129" s="7"/>
      <c r="L4129" s="7"/>
      <c r="M4129" s="7"/>
      <c r="N4129" s="7"/>
      <c r="O4129" s="10"/>
      <c r="P4129" s="10"/>
      <c r="Q4129" s="11"/>
    </row>
    <row r="4130">
      <c r="A4130" s="13"/>
      <c r="B4130" s="7"/>
      <c r="C4130" s="7"/>
      <c r="D4130" s="7"/>
      <c r="E4130" s="7"/>
      <c r="F4130" s="7"/>
      <c r="G4130" s="10"/>
      <c r="H4130" s="7"/>
      <c r="I4130" s="7"/>
      <c r="J4130" s="7"/>
      <c r="K4130" s="7"/>
      <c r="L4130" s="7"/>
      <c r="M4130" s="7"/>
      <c r="N4130" s="7"/>
      <c r="O4130" s="10"/>
      <c r="P4130" s="10"/>
      <c r="Q4130" s="11"/>
    </row>
    <row r="4131">
      <c r="A4131" s="13"/>
      <c r="B4131" s="7"/>
      <c r="C4131" s="7"/>
      <c r="D4131" s="7"/>
      <c r="E4131" s="7"/>
      <c r="F4131" s="7"/>
      <c r="G4131" s="10"/>
      <c r="H4131" s="7"/>
      <c r="I4131" s="7"/>
      <c r="J4131" s="7"/>
      <c r="K4131" s="7"/>
      <c r="L4131" s="7"/>
      <c r="M4131" s="7"/>
      <c r="N4131" s="7"/>
      <c r="O4131" s="10"/>
      <c r="P4131" s="10"/>
      <c r="Q4131" s="11"/>
    </row>
    <row r="4132">
      <c r="A4132" s="13"/>
      <c r="B4132" s="7"/>
      <c r="C4132" s="7"/>
      <c r="D4132" s="7"/>
      <c r="E4132" s="7"/>
      <c r="F4132" s="7"/>
      <c r="G4132" s="10"/>
      <c r="H4132" s="7"/>
      <c r="I4132" s="7"/>
      <c r="J4132" s="7"/>
      <c r="K4132" s="7"/>
      <c r="L4132" s="7"/>
      <c r="M4132" s="7"/>
      <c r="N4132" s="7"/>
      <c r="O4132" s="10"/>
      <c r="P4132" s="10"/>
      <c r="Q4132" s="11"/>
    </row>
    <row r="4133">
      <c r="A4133" s="13"/>
      <c r="B4133" s="7"/>
      <c r="C4133" s="7"/>
      <c r="D4133" s="7"/>
      <c r="E4133" s="7"/>
      <c r="F4133" s="7"/>
      <c r="G4133" s="10"/>
      <c r="H4133" s="7"/>
      <c r="I4133" s="7"/>
      <c r="J4133" s="7"/>
      <c r="K4133" s="7"/>
      <c r="L4133" s="7"/>
      <c r="M4133" s="7"/>
      <c r="N4133" s="7"/>
      <c r="O4133" s="10"/>
      <c r="P4133" s="10"/>
      <c r="Q4133" s="11"/>
    </row>
    <row r="4134">
      <c r="A4134" s="13"/>
      <c r="B4134" s="7"/>
      <c r="C4134" s="7"/>
      <c r="D4134" s="7"/>
      <c r="E4134" s="7"/>
      <c r="F4134" s="7"/>
      <c r="G4134" s="10"/>
      <c r="H4134" s="7"/>
      <c r="I4134" s="7"/>
      <c r="J4134" s="7"/>
      <c r="K4134" s="7"/>
      <c r="L4134" s="7"/>
      <c r="M4134" s="7"/>
      <c r="N4134" s="7"/>
      <c r="O4134" s="10"/>
      <c r="P4134" s="10"/>
      <c r="Q4134" s="11"/>
    </row>
    <row r="4135">
      <c r="A4135" s="13"/>
      <c r="B4135" s="7"/>
      <c r="C4135" s="7"/>
      <c r="D4135" s="7"/>
      <c r="E4135" s="7"/>
      <c r="F4135" s="7"/>
      <c r="G4135" s="10"/>
      <c r="H4135" s="7"/>
      <c r="I4135" s="7"/>
      <c r="J4135" s="7"/>
      <c r="K4135" s="7"/>
      <c r="L4135" s="7"/>
      <c r="M4135" s="7"/>
      <c r="N4135" s="7"/>
      <c r="O4135" s="10"/>
      <c r="P4135" s="10"/>
      <c r="Q4135" s="11"/>
    </row>
    <row r="4136">
      <c r="A4136" s="13"/>
      <c r="B4136" s="7"/>
      <c r="C4136" s="7"/>
      <c r="D4136" s="7"/>
      <c r="E4136" s="7"/>
      <c r="F4136" s="7"/>
      <c r="G4136" s="10"/>
      <c r="H4136" s="7"/>
      <c r="I4136" s="7"/>
      <c r="J4136" s="7"/>
      <c r="K4136" s="7"/>
      <c r="L4136" s="7"/>
      <c r="M4136" s="7"/>
      <c r="N4136" s="7"/>
      <c r="O4136" s="10"/>
      <c r="P4136" s="10"/>
      <c r="Q4136" s="11"/>
    </row>
    <row r="4137">
      <c r="A4137" s="13"/>
      <c r="B4137" s="7"/>
      <c r="C4137" s="7"/>
      <c r="D4137" s="7"/>
      <c r="E4137" s="7"/>
      <c r="F4137" s="7"/>
      <c r="G4137" s="10"/>
      <c r="H4137" s="7"/>
      <c r="I4137" s="7"/>
      <c r="J4137" s="7"/>
      <c r="K4137" s="7"/>
      <c r="L4137" s="7"/>
      <c r="M4137" s="7"/>
      <c r="N4137" s="7"/>
      <c r="O4137" s="10"/>
      <c r="P4137" s="10"/>
      <c r="Q4137" s="11"/>
    </row>
    <row r="4138">
      <c r="A4138" s="13"/>
      <c r="B4138" s="7"/>
      <c r="C4138" s="7"/>
      <c r="D4138" s="7"/>
      <c r="E4138" s="7"/>
      <c r="F4138" s="7"/>
      <c r="G4138" s="10"/>
      <c r="H4138" s="7"/>
      <c r="I4138" s="7"/>
      <c r="J4138" s="7"/>
      <c r="K4138" s="7"/>
      <c r="L4138" s="7"/>
      <c r="M4138" s="7"/>
      <c r="N4138" s="7"/>
      <c r="O4138" s="10"/>
      <c r="P4138" s="10"/>
      <c r="Q4138" s="11"/>
    </row>
    <row r="4139">
      <c r="A4139" s="13"/>
      <c r="B4139" s="7"/>
      <c r="C4139" s="7"/>
      <c r="D4139" s="7"/>
      <c r="E4139" s="7"/>
      <c r="F4139" s="7"/>
      <c r="G4139" s="10"/>
      <c r="H4139" s="7"/>
      <c r="I4139" s="7"/>
      <c r="J4139" s="7"/>
      <c r="K4139" s="7"/>
      <c r="L4139" s="7"/>
      <c r="M4139" s="7"/>
      <c r="N4139" s="7"/>
      <c r="O4139" s="10"/>
      <c r="P4139" s="10"/>
      <c r="Q4139" s="11"/>
    </row>
    <row r="4140">
      <c r="A4140" s="13"/>
      <c r="B4140" s="7"/>
      <c r="C4140" s="7"/>
      <c r="D4140" s="7"/>
      <c r="E4140" s="7"/>
      <c r="F4140" s="7"/>
      <c r="G4140" s="10"/>
      <c r="H4140" s="7"/>
      <c r="I4140" s="7"/>
      <c r="J4140" s="7"/>
      <c r="K4140" s="7"/>
      <c r="L4140" s="7"/>
      <c r="M4140" s="7"/>
      <c r="N4140" s="7"/>
      <c r="O4140" s="10"/>
      <c r="P4140" s="10"/>
      <c r="Q4140" s="11"/>
    </row>
    <row r="4141">
      <c r="A4141" s="13"/>
      <c r="B4141" s="7"/>
      <c r="C4141" s="7"/>
      <c r="D4141" s="7"/>
      <c r="E4141" s="7"/>
      <c r="F4141" s="7"/>
      <c r="G4141" s="10"/>
      <c r="H4141" s="7"/>
      <c r="I4141" s="7"/>
      <c r="J4141" s="7"/>
      <c r="K4141" s="7"/>
      <c r="L4141" s="7"/>
      <c r="M4141" s="7"/>
      <c r="N4141" s="7"/>
      <c r="O4141" s="10"/>
      <c r="P4141" s="10"/>
      <c r="Q4141" s="11"/>
    </row>
    <row r="4142">
      <c r="A4142" s="13"/>
      <c r="B4142" s="7"/>
      <c r="C4142" s="7"/>
      <c r="D4142" s="7"/>
      <c r="E4142" s="7"/>
      <c r="F4142" s="7"/>
      <c r="G4142" s="10"/>
      <c r="H4142" s="7"/>
      <c r="I4142" s="7"/>
      <c r="J4142" s="7"/>
      <c r="K4142" s="7"/>
      <c r="L4142" s="7"/>
      <c r="M4142" s="7"/>
      <c r="N4142" s="7"/>
      <c r="O4142" s="10"/>
      <c r="P4142" s="10"/>
      <c r="Q4142" s="11"/>
    </row>
    <row r="4143">
      <c r="A4143" s="13"/>
      <c r="B4143" s="7"/>
      <c r="C4143" s="7"/>
      <c r="D4143" s="7"/>
      <c r="E4143" s="7"/>
      <c r="F4143" s="7"/>
      <c r="G4143" s="10"/>
      <c r="H4143" s="7"/>
      <c r="I4143" s="7"/>
      <c r="J4143" s="7"/>
      <c r="K4143" s="7"/>
      <c r="L4143" s="7"/>
      <c r="M4143" s="7"/>
      <c r="N4143" s="7"/>
      <c r="O4143" s="10"/>
      <c r="P4143" s="10"/>
      <c r="Q4143" s="11"/>
    </row>
    <row r="4144">
      <c r="A4144" s="13"/>
      <c r="B4144" s="7"/>
      <c r="C4144" s="7"/>
      <c r="D4144" s="7"/>
      <c r="E4144" s="7"/>
      <c r="F4144" s="7"/>
      <c r="G4144" s="10"/>
      <c r="H4144" s="7"/>
      <c r="I4144" s="7"/>
      <c r="J4144" s="7"/>
      <c r="K4144" s="7"/>
      <c r="L4144" s="7"/>
      <c r="M4144" s="7"/>
      <c r="N4144" s="7"/>
      <c r="O4144" s="10"/>
      <c r="P4144" s="10"/>
      <c r="Q4144" s="11"/>
    </row>
    <row r="4145">
      <c r="A4145" s="13"/>
      <c r="B4145" s="7"/>
      <c r="C4145" s="7"/>
      <c r="D4145" s="7"/>
      <c r="E4145" s="7"/>
      <c r="F4145" s="7"/>
      <c r="G4145" s="10"/>
      <c r="H4145" s="7"/>
      <c r="I4145" s="7"/>
      <c r="J4145" s="7"/>
      <c r="K4145" s="7"/>
      <c r="L4145" s="7"/>
      <c r="M4145" s="7"/>
      <c r="N4145" s="7"/>
      <c r="O4145" s="10"/>
      <c r="P4145" s="10"/>
      <c r="Q4145" s="11"/>
    </row>
    <row r="4146">
      <c r="A4146" s="13"/>
      <c r="B4146" s="7"/>
      <c r="C4146" s="7"/>
      <c r="D4146" s="7"/>
      <c r="E4146" s="7"/>
      <c r="F4146" s="7"/>
      <c r="G4146" s="10"/>
      <c r="H4146" s="7"/>
      <c r="I4146" s="7"/>
      <c r="J4146" s="7"/>
      <c r="K4146" s="7"/>
      <c r="L4146" s="7"/>
      <c r="M4146" s="7"/>
      <c r="N4146" s="7"/>
      <c r="O4146" s="10"/>
      <c r="P4146" s="10"/>
      <c r="Q4146" s="11"/>
    </row>
    <row r="4147">
      <c r="A4147" s="13"/>
      <c r="B4147" s="7"/>
      <c r="C4147" s="7"/>
      <c r="D4147" s="7"/>
      <c r="E4147" s="7"/>
      <c r="F4147" s="7"/>
      <c r="G4147" s="10"/>
      <c r="H4147" s="7"/>
      <c r="I4147" s="7"/>
      <c r="J4147" s="7"/>
      <c r="K4147" s="7"/>
      <c r="L4147" s="7"/>
      <c r="M4147" s="7"/>
      <c r="N4147" s="7"/>
      <c r="O4147" s="10"/>
      <c r="P4147" s="10"/>
      <c r="Q4147" s="11"/>
    </row>
    <row r="4148">
      <c r="A4148" s="13"/>
      <c r="B4148" s="7"/>
      <c r="C4148" s="7"/>
      <c r="D4148" s="7"/>
      <c r="E4148" s="7"/>
      <c r="F4148" s="7"/>
      <c r="G4148" s="10"/>
      <c r="H4148" s="7"/>
      <c r="I4148" s="7"/>
      <c r="J4148" s="7"/>
      <c r="K4148" s="7"/>
      <c r="L4148" s="7"/>
      <c r="M4148" s="7"/>
      <c r="N4148" s="7"/>
      <c r="O4148" s="10"/>
      <c r="P4148" s="10"/>
      <c r="Q4148" s="11"/>
    </row>
    <row r="4149">
      <c r="A4149" s="13"/>
      <c r="B4149" s="7"/>
      <c r="C4149" s="7"/>
      <c r="D4149" s="7"/>
      <c r="E4149" s="7"/>
      <c r="F4149" s="7"/>
      <c r="G4149" s="10"/>
      <c r="H4149" s="7"/>
      <c r="I4149" s="7"/>
      <c r="J4149" s="7"/>
      <c r="K4149" s="7"/>
      <c r="L4149" s="7"/>
      <c r="M4149" s="7"/>
      <c r="N4149" s="7"/>
      <c r="O4149" s="10"/>
      <c r="P4149" s="10"/>
      <c r="Q4149" s="11"/>
    </row>
    <row r="4150">
      <c r="A4150" s="13"/>
      <c r="B4150" s="7"/>
      <c r="C4150" s="7"/>
      <c r="D4150" s="7"/>
      <c r="E4150" s="7"/>
      <c r="F4150" s="7"/>
      <c r="G4150" s="10"/>
      <c r="H4150" s="7"/>
      <c r="I4150" s="7"/>
      <c r="J4150" s="7"/>
      <c r="K4150" s="7"/>
      <c r="L4150" s="7"/>
      <c r="M4150" s="7"/>
      <c r="N4150" s="7"/>
      <c r="O4150" s="10"/>
      <c r="P4150" s="10"/>
      <c r="Q4150" s="11"/>
    </row>
    <row r="4151">
      <c r="A4151" s="13"/>
      <c r="B4151" s="7"/>
      <c r="C4151" s="7"/>
      <c r="D4151" s="7"/>
      <c r="E4151" s="7"/>
      <c r="F4151" s="7"/>
      <c r="G4151" s="10"/>
      <c r="H4151" s="7"/>
      <c r="I4151" s="7"/>
      <c r="J4151" s="7"/>
      <c r="K4151" s="7"/>
      <c r="L4151" s="7"/>
      <c r="M4151" s="7"/>
      <c r="N4151" s="7"/>
      <c r="O4151" s="10"/>
      <c r="P4151" s="10"/>
      <c r="Q4151" s="11"/>
    </row>
    <row r="4152">
      <c r="A4152" s="13"/>
      <c r="B4152" s="7"/>
      <c r="C4152" s="7"/>
      <c r="D4152" s="7"/>
      <c r="E4152" s="7"/>
      <c r="F4152" s="7"/>
      <c r="G4152" s="10"/>
      <c r="H4152" s="7"/>
      <c r="I4152" s="7"/>
      <c r="J4152" s="7"/>
      <c r="K4152" s="7"/>
      <c r="L4152" s="7"/>
      <c r="M4152" s="7"/>
      <c r="N4152" s="7"/>
      <c r="O4152" s="10"/>
      <c r="P4152" s="10"/>
      <c r="Q4152" s="11"/>
    </row>
    <row r="4153">
      <c r="A4153" s="13"/>
      <c r="B4153" s="7"/>
      <c r="C4153" s="7"/>
      <c r="D4153" s="7"/>
      <c r="E4153" s="7"/>
      <c r="F4153" s="7"/>
      <c r="G4153" s="10"/>
      <c r="H4153" s="7"/>
      <c r="I4153" s="7"/>
      <c r="J4153" s="7"/>
      <c r="K4153" s="7"/>
      <c r="L4153" s="7"/>
      <c r="M4153" s="7"/>
      <c r="N4153" s="7"/>
      <c r="O4153" s="10"/>
      <c r="P4153" s="10"/>
      <c r="Q4153" s="11"/>
    </row>
    <row r="4154">
      <c r="A4154" s="13"/>
      <c r="B4154" s="7"/>
      <c r="C4154" s="7"/>
      <c r="D4154" s="7"/>
      <c r="E4154" s="7"/>
      <c r="F4154" s="7"/>
      <c r="G4154" s="10"/>
      <c r="H4154" s="7"/>
      <c r="I4154" s="7"/>
      <c r="J4154" s="7"/>
      <c r="K4154" s="7"/>
      <c r="L4154" s="7"/>
      <c r="M4154" s="7"/>
      <c r="N4154" s="7"/>
      <c r="O4154" s="10"/>
      <c r="P4154" s="10"/>
      <c r="Q4154" s="11"/>
    </row>
    <row r="4155">
      <c r="A4155" s="13"/>
      <c r="B4155" s="7"/>
      <c r="C4155" s="7"/>
      <c r="D4155" s="7"/>
      <c r="E4155" s="7"/>
      <c r="F4155" s="7"/>
      <c r="G4155" s="10"/>
      <c r="H4155" s="7"/>
      <c r="I4155" s="7"/>
      <c r="J4155" s="7"/>
      <c r="K4155" s="7"/>
      <c r="L4155" s="7"/>
      <c r="M4155" s="7"/>
      <c r="N4155" s="7"/>
      <c r="O4155" s="10"/>
      <c r="P4155" s="10"/>
      <c r="Q4155" s="11"/>
    </row>
    <row r="4156">
      <c r="A4156" s="13"/>
      <c r="B4156" s="7"/>
      <c r="C4156" s="7"/>
      <c r="D4156" s="7"/>
      <c r="E4156" s="7"/>
      <c r="F4156" s="7"/>
      <c r="G4156" s="10"/>
      <c r="H4156" s="7"/>
      <c r="I4156" s="7"/>
      <c r="J4156" s="7"/>
      <c r="K4156" s="7"/>
      <c r="L4156" s="7"/>
      <c r="M4156" s="7"/>
      <c r="N4156" s="7"/>
      <c r="O4156" s="10"/>
      <c r="P4156" s="10"/>
      <c r="Q4156" s="11"/>
    </row>
    <row r="4157">
      <c r="A4157" s="13"/>
      <c r="B4157" s="7"/>
      <c r="C4157" s="7"/>
      <c r="D4157" s="7"/>
      <c r="E4157" s="7"/>
      <c r="F4157" s="7"/>
      <c r="G4157" s="10"/>
      <c r="H4157" s="7"/>
      <c r="I4157" s="7"/>
      <c r="J4157" s="7"/>
      <c r="K4157" s="7"/>
      <c r="L4157" s="7"/>
      <c r="M4157" s="7"/>
      <c r="N4157" s="7"/>
      <c r="O4157" s="10"/>
      <c r="P4157" s="10"/>
      <c r="Q4157" s="11"/>
    </row>
    <row r="4158">
      <c r="A4158" s="13"/>
      <c r="B4158" s="7"/>
      <c r="C4158" s="7"/>
      <c r="D4158" s="7"/>
      <c r="E4158" s="7"/>
      <c r="F4158" s="7"/>
      <c r="G4158" s="10"/>
      <c r="H4158" s="7"/>
      <c r="I4158" s="7"/>
      <c r="J4158" s="7"/>
      <c r="K4158" s="7"/>
      <c r="L4158" s="7"/>
      <c r="M4158" s="7"/>
      <c r="N4158" s="7"/>
      <c r="O4158" s="10"/>
      <c r="P4158" s="10"/>
      <c r="Q4158" s="11"/>
    </row>
    <row r="4159">
      <c r="A4159" s="13"/>
      <c r="B4159" s="7"/>
      <c r="C4159" s="7"/>
      <c r="D4159" s="7"/>
      <c r="E4159" s="7"/>
      <c r="F4159" s="7"/>
      <c r="G4159" s="10"/>
      <c r="H4159" s="7"/>
      <c r="I4159" s="7"/>
      <c r="J4159" s="7"/>
      <c r="K4159" s="7"/>
      <c r="L4159" s="7"/>
      <c r="M4159" s="7"/>
      <c r="N4159" s="7"/>
      <c r="O4159" s="10"/>
      <c r="P4159" s="10"/>
      <c r="Q4159" s="11"/>
    </row>
    <row r="4160">
      <c r="A4160" s="13"/>
      <c r="B4160" s="7"/>
      <c r="C4160" s="7"/>
      <c r="D4160" s="7"/>
      <c r="E4160" s="7"/>
      <c r="F4160" s="7"/>
      <c r="G4160" s="10"/>
      <c r="H4160" s="7"/>
      <c r="I4160" s="7"/>
      <c r="J4160" s="7"/>
      <c r="K4160" s="7"/>
      <c r="L4160" s="7"/>
      <c r="M4160" s="7"/>
      <c r="N4160" s="7"/>
      <c r="O4160" s="10"/>
      <c r="P4160" s="10"/>
      <c r="Q4160" s="11"/>
    </row>
    <row r="4161">
      <c r="A4161" s="13"/>
      <c r="B4161" s="7"/>
      <c r="C4161" s="7"/>
      <c r="D4161" s="7"/>
      <c r="E4161" s="7"/>
      <c r="F4161" s="7"/>
      <c r="G4161" s="10"/>
      <c r="H4161" s="7"/>
      <c r="I4161" s="7"/>
      <c r="J4161" s="7"/>
      <c r="K4161" s="7"/>
      <c r="L4161" s="7"/>
      <c r="M4161" s="7"/>
      <c r="N4161" s="7"/>
      <c r="O4161" s="10"/>
      <c r="P4161" s="10"/>
      <c r="Q4161" s="11"/>
    </row>
    <row r="4162">
      <c r="A4162" s="13"/>
      <c r="B4162" s="7"/>
      <c r="C4162" s="7"/>
      <c r="D4162" s="7"/>
      <c r="E4162" s="7"/>
      <c r="F4162" s="7"/>
      <c r="G4162" s="10"/>
      <c r="H4162" s="7"/>
      <c r="I4162" s="7"/>
      <c r="J4162" s="7"/>
      <c r="K4162" s="7"/>
      <c r="L4162" s="7"/>
      <c r="M4162" s="7"/>
      <c r="N4162" s="7"/>
      <c r="O4162" s="10"/>
      <c r="P4162" s="10"/>
      <c r="Q4162" s="11"/>
    </row>
    <row r="4163">
      <c r="A4163" s="13"/>
      <c r="B4163" s="7"/>
      <c r="C4163" s="7"/>
      <c r="D4163" s="7"/>
      <c r="E4163" s="7"/>
      <c r="F4163" s="7"/>
      <c r="G4163" s="10"/>
      <c r="H4163" s="7"/>
      <c r="I4163" s="7"/>
      <c r="J4163" s="7"/>
      <c r="K4163" s="7"/>
      <c r="L4163" s="7"/>
      <c r="M4163" s="7"/>
      <c r="N4163" s="7"/>
      <c r="O4163" s="10"/>
      <c r="P4163" s="10"/>
      <c r="Q4163" s="11"/>
    </row>
    <row r="4164">
      <c r="A4164" s="13"/>
      <c r="B4164" s="7"/>
      <c r="C4164" s="7"/>
      <c r="D4164" s="7"/>
      <c r="E4164" s="7"/>
      <c r="F4164" s="7"/>
      <c r="G4164" s="10"/>
      <c r="H4164" s="7"/>
      <c r="I4164" s="7"/>
      <c r="J4164" s="7"/>
      <c r="K4164" s="7"/>
      <c r="L4164" s="7"/>
      <c r="M4164" s="7"/>
      <c r="N4164" s="7"/>
      <c r="O4164" s="10"/>
      <c r="P4164" s="10"/>
      <c r="Q4164" s="11"/>
    </row>
    <row r="4165">
      <c r="A4165" s="13"/>
      <c r="B4165" s="7"/>
      <c r="C4165" s="7"/>
      <c r="D4165" s="7"/>
      <c r="E4165" s="7"/>
      <c r="F4165" s="7"/>
      <c r="G4165" s="10"/>
      <c r="H4165" s="7"/>
      <c r="I4165" s="7"/>
      <c r="J4165" s="7"/>
      <c r="K4165" s="7"/>
      <c r="L4165" s="7"/>
      <c r="M4165" s="7"/>
      <c r="N4165" s="7"/>
      <c r="O4165" s="10"/>
      <c r="P4165" s="10"/>
      <c r="Q4165" s="11"/>
    </row>
    <row r="4166">
      <c r="A4166" s="13"/>
      <c r="B4166" s="7"/>
      <c r="C4166" s="7"/>
      <c r="D4166" s="7"/>
      <c r="E4166" s="7"/>
      <c r="F4166" s="7"/>
      <c r="G4166" s="10"/>
      <c r="H4166" s="7"/>
      <c r="I4166" s="7"/>
      <c r="J4166" s="7"/>
      <c r="K4166" s="7"/>
      <c r="L4166" s="7"/>
      <c r="M4166" s="7"/>
      <c r="N4166" s="7"/>
      <c r="O4166" s="10"/>
      <c r="P4166" s="10"/>
      <c r="Q4166" s="11"/>
    </row>
    <row r="4167">
      <c r="A4167" s="13"/>
      <c r="B4167" s="7"/>
      <c r="C4167" s="7"/>
      <c r="D4167" s="7"/>
      <c r="E4167" s="7"/>
      <c r="F4167" s="7"/>
      <c r="G4167" s="10"/>
      <c r="H4167" s="7"/>
      <c r="I4167" s="7"/>
      <c r="J4167" s="7"/>
      <c r="K4167" s="7"/>
      <c r="L4167" s="7"/>
      <c r="M4167" s="7"/>
      <c r="N4167" s="7"/>
      <c r="O4167" s="10"/>
      <c r="P4167" s="10"/>
      <c r="Q4167" s="11"/>
    </row>
    <row r="4168">
      <c r="A4168" s="13"/>
      <c r="B4168" s="7"/>
      <c r="C4168" s="7"/>
      <c r="D4168" s="7"/>
      <c r="E4168" s="7"/>
      <c r="F4168" s="7"/>
      <c r="G4168" s="10"/>
      <c r="H4168" s="7"/>
      <c r="I4168" s="7"/>
      <c r="J4168" s="7"/>
      <c r="K4168" s="7"/>
      <c r="L4168" s="7"/>
      <c r="M4168" s="7"/>
      <c r="N4168" s="7"/>
      <c r="O4168" s="10"/>
      <c r="P4168" s="10"/>
      <c r="Q4168" s="11"/>
    </row>
    <row r="4169">
      <c r="A4169" s="13"/>
      <c r="B4169" s="7"/>
      <c r="C4169" s="7"/>
      <c r="D4169" s="7"/>
      <c r="E4169" s="7"/>
      <c r="F4169" s="7"/>
      <c r="G4169" s="10"/>
      <c r="H4169" s="7"/>
      <c r="I4169" s="7"/>
      <c r="J4169" s="7"/>
      <c r="K4169" s="7"/>
      <c r="L4169" s="7"/>
      <c r="M4169" s="7"/>
      <c r="N4169" s="7"/>
      <c r="O4169" s="10"/>
      <c r="P4169" s="10"/>
      <c r="Q4169" s="11"/>
    </row>
    <row r="4170">
      <c r="A4170" s="13"/>
      <c r="B4170" s="7"/>
      <c r="C4170" s="7"/>
      <c r="D4170" s="7"/>
      <c r="E4170" s="7"/>
      <c r="F4170" s="7"/>
      <c r="G4170" s="10"/>
      <c r="H4170" s="7"/>
      <c r="I4170" s="7"/>
      <c r="J4170" s="7"/>
      <c r="K4170" s="7"/>
      <c r="L4170" s="7"/>
      <c r="M4170" s="7"/>
      <c r="N4170" s="7"/>
      <c r="O4170" s="10"/>
      <c r="P4170" s="10"/>
      <c r="Q4170" s="11"/>
    </row>
    <row r="4171">
      <c r="A4171" s="13"/>
      <c r="B4171" s="7"/>
      <c r="C4171" s="7"/>
      <c r="D4171" s="7"/>
      <c r="E4171" s="7"/>
      <c r="F4171" s="7"/>
      <c r="G4171" s="10"/>
      <c r="H4171" s="7"/>
      <c r="I4171" s="7"/>
      <c r="J4171" s="7"/>
      <c r="K4171" s="7"/>
      <c r="L4171" s="7"/>
      <c r="M4171" s="7"/>
      <c r="N4171" s="7"/>
      <c r="O4171" s="10"/>
      <c r="P4171" s="10"/>
      <c r="Q4171" s="11"/>
    </row>
    <row r="4172">
      <c r="A4172" s="13"/>
      <c r="B4172" s="7"/>
      <c r="C4172" s="7"/>
      <c r="D4172" s="7"/>
      <c r="E4172" s="7"/>
      <c r="F4172" s="7"/>
      <c r="G4172" s="10"/>
      <c r="H4172" s="7"/>
      <c r="I4172" s="7"/>
      <c r="J4172" s="7"/>
      <c r="K4172" s="7"/>
      <c r="L4172" s="7"/>
      <c r="M4172" s="7"/>
      <c r="N4172" s="7"/>
      <c r="O4172" s="10"/>
      <c r="P4172" s="10"/>
      <c r="Q4172" s="11"/>
    </row>
    <row r="4173">
      <c r="A4173" s="13"/>
      <c r="B4173" s="7"/>
      <c r="C4173" s="7"/>
      <c r="D4173" s="7"/>
      <c r="E4173" s="7"/>
      <c r="F4173" s="7"/>
      <c r="G4173" s="10"/>
      <c r="H4173" s="7"/>
      <c r="I4173" s="7"/>
      <c r="J4173" s="7"/>
      <c r="K4173" s="7"/>
      <c r="L4173" s="7"/>
      <c r="M4173" s="7"/>
      <c r="N4173" s="7"/>
      <c r="O4173" s="10"/>
      <c r="P4173" s="10"/>
      <c r="Q4173" s="11"/>
    </row>
    <row r="4174">
      <c r="A4174" s="13"/>
      <c r="B4174" s="7"/>
      <c r="C4174" s="7"/>
      <c r="D4174" s="7"/>
      <c r="E4174" s="7"/>
      <c r="F4174" s="7"/>
      <c r="G4174" s="10"/>
      <c r="H4174" s="7"/>
      <c r="I4174" s="7"/>
      <c r="J4174" s="7"/>
      <c r="K4174" s="7"/>
      <c r="L4174" s="7"/>
      <c r="M4174" s="7"/>
      <c r="N4174" s="7"/>
      <c r="O4174" s="10"/>
      <c r="P4174" s="10"/>
      <c r="Q4174" s="11"/>
    </row>
    <row r="4175">
      <c r="A4175" s="13"/>
      <c r="B4175" s="7"/>
      <c r="C4175" s="7"/>
      <c r="D4175" s="7"/>
      <c r="E4175" s="7"/>
      <c r="F4175" s="7"/>
      <c r="G4175" s="10"/>
      <c r="H4175" s="7"/>
      <c r="I4175" s="7"/>
      <c r="J4175" s="7"/>
      <c r="K4175" s="7"/>
      <c r="L4175" s="7"/>
      <c r="M4175" s="7"/>
      <c r="N4175" s="7"/>
      <c r="O4175" s="10"/>
      <c r="P4175" s="10"/>
      <c r="Q4175" s="11"/>
    </row>
    <row r="4176">
      <c r="A4176" s="13"/>
      <c r="B4176" s="7"/>
      <c r="C4176" s="7"/>
      <c r="D4176" s="7"/>
      <c r="E4176" s="7"/>
      <c r="F4176" s="7"/>
      <c r="G4176" s="10"/>
      <c r="H4176" s="7"/>
      <c r="I4176" s="7"/>
      <c r="J4176" s="7"/>
      <c r="K4176" s="7"/>
      <c r="L4176" s="7"/>
      <c r="M4176" s="7"/>
      <c r="N4176" s="7"/>
      <c r="O4176" s="10"/>
      <c r="P4176" s="10"/>
      <c r="Q4176" s="11"/>
    </row>
    <row r="4177">
      <c r="A4177" s="13"/>
      <c r="B4177" s="7"/>
      <c r="C4177" s="7"/>
      <c r="D4177" s="7"/>
      <c r="E4177" s="7"/>
      <c r="F4177" s="7"/>
      <c r="G4177" s="10"/>
      <c r="H4177" s="7"/>
      <c r="I4177" s="7"/>
      <c r="J4177" s="7"/>
      <c r="K4177" s="7"/>
      <c r="L4177" s="7"/>
      <c r="M4177" s="7"/>
      <c r="N4177" s="7"/>
      <c r="O4177" s="10"/>
      <c r="P4177" s="10"/>
      <c r="Q4177" s="11"/>
    </row>
    <row r="4178">
      <c r="A4178" s="13"/>
      <c r="B4178" s="7"/>
      <c r="C4178" s="7"/>
      <c r="D4178" s="7"/>
      <c r="E4178" s="7"/>
      <c r="F4178" s="7"/>
      <c r="G4178" s="10"/>
      <c r="H4178" s="7"/>
      <c r="I4178" s="7"/>
      <c r="J4178" s="7"/>
      <c r="K4178" s="7"/>
      <c r="L4178" s="7"/>
      <c r="M4178" s="7"/>
      <c r="N4178" s="7"/>
      <c r="O4178" s="10"/>
      <c r="P4178" s="10"/>
      <c r="Q4178" s="11"/>
    </row>
    <row r="4179">
      <c r="A4179" s="13"/>
      <c r="B4179" s="7"/>
      <c r="C4179" s="7"/>
      <c r="D4179" s="7"/>
      <c r="E4179" s="7"/>
      <c r="F4179" s="7"/>
      <c r="G4179" s="10"/>
      <c r="H4179" s="7"/>
      <c r="I4179" s="7"/>
      <c r="J4179" s="7"/>
      <c r="K4179" s="7"/>
      <c r="L4179" s="7"/>
      <c r="M4179" s="7"/>
      <c r="N4179" s="7"/>
      <c r="O4179" s="10"/>
      <c r="P4179" s="10"/>
      <c r="Q4179" s="11"/>
    </row>
    <row r="4180">
      <c r="A4180" s="13"/>
      <c r="B4180" s="7"/>
      <c r="C4180" s="7"/>
      <c r="D4180" s="7"/>
      <c r="E4180" s="7"/>
      <c r="F4180" s="7"/>
      <c r="G4180" s="10"/>
      <c r="H4180" s="7"/>
      <c r="I4180" s="7"/>
      <c r="J4180" s="7"/>
      <c r="K4180" s="7"/>
      <c r="L4180" s="7"/>
      <c r="M4180" s="7"/>
      <c r="N4180" s="7"/>
      <c r="O4180" s="10"/>
      <c r="P4180" s="10"/>
      <c r="Q4180" s="11"/>
    </row>
    <row r="4181">
      <c r="A4181" s="13"/>
      <c r="B4181" s="7"/>
      <c r="C4181" s="7"/>
      <c r="D4181" s="7"/>
      <c r="E4181" s="7"/>
      <c r="F4181" s="7"/>
      <c r="G4181" s="10"/>
      <c r="H4181" s="7"/>
      <c r="I4181" s="7"/>
      <c r="J4181" s="7"/>
      <c r="K4181" s="7"/>
      <c r="L4181" s="7"/>
      <c r="M4181" s="7"/>
      <c r="N4181" s="7"/>
      <c r="O4181" s="10"/>
      <c r="P4181" s="10"/>
      <c r="Q4181" s="11"/>
    </row>
    <row r="4182">
      <c r="A4182" s="13"/>
      <c r="B4182" s="7"/>
      <c r="C4182" s="7"/>
      <c r="D4182" s="7"/>
      <c r="E4182" s="7"/>
      <c r="F4182" s="7"/>
      <c r="G4182" s="10"/>
      <c r="H4182" s="7"/>
      <c r="I4182" s="7"/>
      <c r="J4182" s="7"/>
      <c r="K4182" s="7"/>
      <c r="L4182" s="7"/>
      <c r="M4182" s="7"/>
      <c r="N4182" s="7"/>
      <c r="O4182" s="10"/>
      <c r="P4182" s="10"/>
      <c r="Q4182" s="11"/>
    </row>
    <row r="4183">
      <c r="A4183" s="13"/>
      <c r="B4183" s="7"/>
      <c r="C4183" s="7"/>
      <c r="D4183" s="7"/>
      <c r="E4183" s="7"/>
      <c r="F4183" s="7"/>
      <c r="G4183" s="10"/>
      <c r="H4183" s="7"/>
      <c r="I4183" s="7"/>
      <c r="J4183" s="7"/>
      <c r="K4183" s="7"/>
      <c r="L4183" s="7"/>
      <c r="M4183" s="7"/>
      <c r="N4183" s="7"/>
      <c r="O4183" s="10"/>
      <c r="P4183" s="10"/>
      <c r="Q4183" s="11"/>
    </row>
    <row r="4184">
      <c r="A4184" s="13"/>
      <c r="B4184" s="7"/>
      <c r="C4184" s="7"/>
      <c r="D4184" s="7"/>
      <c r="E4184" s="7"/>
      <c r="F4184" s="7"/>
      <c r="G4184" s="10"/>
      <c r="H4184" s="7"/>
      <c r="I4184" s="7"/>
      <c r="J4184" s="7"/>
      <c r="K4184" s="7"/>
      <c r="L4184" s="7"/>
      <c r="M4184" s="7"/>
      <c r="N4184" s="7"/>
      <c r="O4184" s="10"/>
      <c r="P4184" s="10"/>
      <c r="Q4184" s="11"/>
    </row>
    <row r="4185">
      <c r="A4185" s="13"/>
      <c r="B4185" s="7"/>
      <c r="C4185" s="7"/>
      <c r="D4185" s="7"/>
      <c r="E4185" s="7"/>
      <c r="F4185" s="7"/>
      <c r="G4185" s="10"/>
      <c r="H4185" s="7"/>
      <c r="I4185" s="7"/>
      <c r="J4185" s="7"/>
      <c r="K4185" s="7"/>
      <c r="L4185" s="7"/>
      <c r="M4185" s="7"/>
      <c r="N4185" s="7"/>
      <c r="O4185" s="10"/>
      <c r="P4185" s="10"/>
      <c r="Q4185" s="11"/>
    </row>
    <row r="4186">
      <c r="A4186" s="13"/>
      <c r="B4186" s="7"/>
      <c r="C4186" s="7"/>
      <c r="D4186" s="7"/>
      <c r="E4186" s="7"/>
      <c r="F4186" s="7"/>
      <c r="G4186" s="10"/>
      <c r="H4186" s="7"/>
      <c r="I4186" s="7"/>
      <c r="J4186" s="7"/>
      <c r="K4186" s="7"/>
      <c r="L4186" s="7"/>
      <c r="M4186" s="7"/>
      <c r="N4186" s="7"/>
      <c r="O4186" s="10"/>
      <c r="P4186" s="10"/>
      <c r="Q4186" s="11"/>
    </row>
    <row r="4187">
      <c r="A4187" s="13"/>
      <c r="B4187" s="7"/>
      <c r="C4187" s="7"/>
      <c r="D4187" s="7"/>
      <c r="E4187" s="7"/>
      <c r="F4187" s="7"/>
      <c r="G4187" s="10"/>
      <c r="H4187" s="7"/>
      <c r="I4187" s="7"/>
      <c r="J4187" s="7"/>
      <c r="K4187" s="7"/>
      <c r="L4187" s="7"/>
      <c r="M4187" s="7"/>
      <c r="N4187" s="7"/>
      <c r="O4187" s="10"/>
      <c r="P4187" s="10"/>
      <c r="Q4187" s="11"/>
    </row>
    <row r="4188">
      <c r="A4188" s="13"/>
      <c r="B4188" s="7"/>
      <c r="C4188" s="7"/>
      <c r="D4188" s="7"/>
      <c r="E4188" s="7"/>
      <c r="F4188" s="7"/>
      <c r="G4188" s="10"/>
      <c r="H4188" s="7"/>
      <c r="I4188" s="7"/>
      <c r="J4188" s="7"/>
      <c r="K4188" s="7"/>
      <c r="L4188" s="7"/>
      <c r="M4188" s="7"/>
      <c r="N4188" s="7"/>
      <c r="O4188" s="10"/>
      <c r="P4188" s="10"/>
      <c r="Q4188" s="11"/>
    </row>
    <row r="4189">
      <c r="A4189" s="13"/>
      <c r="B4189" s="7"/>
      <c r="C4189" s="7"/>
      <c r="D4189" s="7"/>
      <c r="E4189" s="7"/>
      <c r="F4189" s="7"/>
      <c r="G4189" s="10"/>
      <c r="H4189" s="7"/>
      <c r="I4189" s="7"/>
      <c r="J4189" s="7"/>
      <c r="K4189" s="7"/>
      <c r="L4189" s="7"/>
      <c r="M4189" s="7"/>
      <c r="N4189" s="7"/>
      <c r="O4189" s="10"/>
      <c r="P4189" s="10"/>
      <c r="Q4189" s="11"/>
    </row>
    <row r="4190">
      <c r="A4190" s="13"/>
      <c r="B4190" s="7"/>
      <c r="C4190" s="7"/>
      <c r="D4190" s="7"/>
      <c r="E4190" s="7"/>
      <c r="F4190" s="7"/>
      <c r="G4190" s="10"/>
      <c r="H4190" s="7"/>
      <c r="I4190" s="7"/>
      <c r="J4190" s="7"/>
      <c r="K4190" s="7"/>
      <c r="L4190" s="7"/>
      <c r="M4190" s="7"/>
      <c r="N4190" s="7"/>
      <c r="O4190" s="10"/>
      <c r="P4190" s="10"/>
      <c r="Q4190" s="11"/>
    </row>
    <row r="4191">
      <c r="A4191" s="13"/>
      <c r="B4191" s="7"/>
      <c r="C4191" s="7"/>
      <c r="D4191" s="7"/>
      <c r="E4191" s="7"/>
      <c r="F4191" s="7"/>
      <c r="G4191" s="10"/>
      <c r="H4191" s="7"/>
      <c r="I4191" s="7"/>
      <c r="J4191" s="7"/>
      <c r="K4191" s="7"/>
      <c r="L4191" s="7"/>
      <c r="M4191" s="7"/>
      <c r="N4191" s="7"/>
      <c r="O4191" s="10"/>
      <c r="P4191" s="10"/>
      <c r="Q4191" s="11"/>
    </row>
    <row r="4192">
      <c r="A4192" s="13"/>
      <c r="B4192" s="7"/>
      <c r="C4192" s="7"/>
      <c r="D4192" s="7"/>
      <c r="E4192" s="7"/>
      <c r="F4192" s="7"/>
      <c r="G4192" s="10"/>
      <c r="H4192" s="7"/>
      <c r="I4192" s="7"/>
      <c r="J4192" s="7"/>
      <c r="K4192" s="7"/>
      <c r="L4192" s="7"/>
      <c r="M4192" s="7"/>
      <c r="N4192" s="7"/>
      <c r="O4192" s="10"/>
      <c r="P4192" s="10"/>
      <c r="Q4192" s="11"/>
    </row>
    <row r="4193">
      <c r="A4193" s="13"/>
      <c r="B4193" s="7"/>
      <c r="C4193" s="7"/>
      <c r="D4193" s="7"/>
      <c r="E4193" s="7"/>
      <c r="F4193" s="7"/>
      <c r="G4193" s="10"/>
      <c r="H4193" s="7"/>
      <c r="I4193" s="7"/>
      <c r="J4193" s="7"/>
      <c r="K4193" s="7"/>
      <c r="L4193" s="7"/>
      <c r="M4193" s="7"/>
      <c r="N4193" s="7"/>
      <c r="O4193" s="10"/>
      <c r="P4193" s="10"/>
      <c r="Q4193" s="11"/>
    </row>
    <row r="4194">
      <c r="A4194" s="13"/>
      <c r="B4194" s="7"/>
      <c r="C4194" s="7"/>
      <c r="D4194" s="7"/>
      <c r="E4194" s="7"/>
      <c r="F4194" s="7"/>
      <c r="G4194" s="10"/>
      <c r="H4194" s="7"/>
      <c r="I4194" s="7"/>
      <c r="J4194" s="7"/>
      <c r="K4194" s="7"/>
      <c r="L4194" s="7"/>
      <c r="M4194" s="7"/>
      <c r="N4194" s="7"/>
      <c r="O4194" s="10"/>
      <c r="P4194" s="10"/>
      <c r="Q4194" s="11"/>
    </row>
    <row r="4195">
      <c r="A4195" s="13"/>
      <c r="B4195" s="7"/>
      <c r="C4195" s="7"/>
      <c r="D4195" s="7"/>
      <c r="E4195" s="7"/>
      <c r="F4195" s="7"/>
      <c r="G4195" s="10"/>
      <c r="H4195" s="7"/>
      <c r="I4195" s="7"/>
      <c r="J4195" s="7"/>
      <c r="K4195" s="7"/>
      <c r="L4195" s="7"/>
      <c r="M4195" s="7"/>
      <c r="N4195" s="7"/>
      <c r="O4195" s="10"/>
      <c r="P4195" s="10"/>
      <c r="Q4195" s="11"/>
    </row>
    <row r="4196">
      <c r="A4196" s="13"/>
      <c r="B4196" s="7"/>
      <c r="C4196" s="7"/>
      <c r="D4196" s="7"/>
      <c r="E4196" s="7"/>
      <c r="F4196" s="7"/>
      <c r="G4196" s="10"/>
      <c r="H4196" s="7"/>
      <c r="I4196" s="7"/>
      <c r="J4196" s="7"/>
      <c r="K4196" s="7"/>
      <c r="L4196" s="7"/>
      <c r="M4196" s="7"/>
      <c r="N4196" s="7"/>
      <c r="O4196" s="10"/>
      <c r="P4196" s="10"/>
      <c r="Q4196" s="11"/>
    </row>
    <row r="4197">
      <c r="A4197" s="13"/>
      <c r="B4197" s="7"/>
      <c r="C4197" s="7"/>
      <c r="D4197" s="7"/>
      <c r="E4197" s="7"/>
      <c r="F4197" s="7"/>
      <c r="G4197" s="10"/>
      <c r="H4197" s="7"/>
      <c r="I4197" s="7"/>
      <c r="J4197" s="7"/>
      <c r="K4197" s="7"/>
      <c r="L4197" s="7"/>
      <c r="M4197" s="7"/>
      <c r="N4197" s="7"/>
      <c r="O4197" s="10"/>
      <c r="P4197" s="10"/>
      <c r="Q4197" s="11"/>
    </row>
    <row r="4198">
      <c r="A4198" s="13"/>
      <c r="B4198" s="7"/>
      <c r="C4198" s="7"/>
      <c r="D4198" s="7"/>
      <c r="E4198" s="7"/>
      <c r="F4198" s="7"/>
      <c r="G4198" s="10"/>
      <c r="H4198" s="7"/>
      <c r="I4198" s="7"/>
      <c r="J4198" s="7"/>
      <c r="K4198" s="7"/>
      <c r="L4198" s="7"/>
      <c r="M4198" s="7"/>
      <c r="N4198" s="7"/>
      <c r="O4198" s="10"/>
      <c r="P4198" s="10"/>
      <c r="Q4198" s="11"/>
    </row>
    <row r="4199">
      <c r="A4199" s="13"/>
      <c r="B4199" s="7"/>
      <c r="C4199" s="7"/>
      <c r="D4199" s="7"/>
      <c r="E4199" s="7"/>
      <c r="F4199" s="7"/>
      <c r="G4199" s="10"/>
      <c r="H4199" s="7"/>
      <c r="I4199" s="7"/>
      <c r="J4199" s="7"/>
      <c r="K4199" s="7"/>
      <c r="L4199" s="7"/>
      <c r="M4199" s="7"/>
      <c r="N4199" s="7"/>
      <c r="O4199" s="10"/>
      <c r="P4199" s="10"/>
      <c r="Q4199" s="11"/>
    </row>
    <row r="4200">
      <c r="A4200" s="13"/>
      <c r="B4200" s="7"/>
      <c r="C4200" s="7"/>
      <c r="D4200" s="7"/>
      <c r="E4200" s="7"/>
      <c r="F4200" s="7"/>
      <c r="G4200" s="10"/>
      <c r="H4200" s="7"/>
      <c r="I4200" s="7"/>
      <c r="J4200" s="7"/>
      <c r="K4200" s="7"/>
      <c r="L4200" s="7"/>
      <c r="M4200" s="7"/>
      <c r="N4200" s="7"/>
      <c r="O4200" s="10"/>
      <c r="P4200" s="10"/>
      <c r="Q4200" s="11"/>
    </row>
    <row r="4201">
      <c r="A4201" s="13"/>
      <c r="B4201" s="7"/>
      <c r="C4201" s="7"/>
      <c r="D4201" s="7"/>
      <c r="E4201" s="7"/>
      <c r="F4201" s="7"/>
      <c r="G4201" s="10"/>
      <c r="H4201" s="7"/>
      <c r="I4201" s="7"/>
      <c r="J4201" s="7"/>
      <c r="K4201" s="7"/>
      <c r="L4201" s="7"/>
      <c r="M4201" s="7"/>
      <c r="N4201" s="7"/>
      <c r="O4201" s="10"/>
      <c r="P4201" s="10"/>
      <c r="Q4201" s="11"/>
    </row>
    <row r="4202">
      <c r="A4202" s="13"/>
      <c r="B4202" s="7"/>
      <c r="C4202" s="7"/>
      <c r="D4202" s="7"/>
      <c r="E4202" s="7"/>
      <c r="F4202" s="7"/>
      <c r="G4202" s="10"/>
      <c r="H4202" s="7"/>
      <c r="I4202" s="7"/>
      <c r="J4202" s="7"/>
      <c r="K4202" s="7"/>
      <c r="L4202" s="7"/>
      <c r="M4202" s="7"/>
      <c r="N4202" s="7"/>
      <c r="O4202" s="10"/>
      <c r="P4202" s="10"/>
      <c r="Q4202" s="11"/>
    </row>
    <row r="4203">
      <c r="A4203" s="13"/>
      <c r="B4203" s="7"/>
      <c r="C4203" s="7"/>
      <c r="D4203" s="7"/>
      <c r="E4203" s="7"/>
      <c r="F4203" s="7"/>
      <c r="G4203" s="10"/>
      <c r="H4203" s="7"/>
      <c r="I4203" s="7"/>
      <c r="J4203" s="7"/>
      <c r="K4203" s="7"/>
      <c r="L4203" s="7"/>
      <c r="M4203" s="7"/>
      <c r="N4203" s="7"/>
      <c r="O4203" s="10"/>
      <c r="P4203" s="10"/>
      <c r="Q4203" s="11"/>
    </row>
    <row r="4204">
      <c r="A4204" s="13"/>
      <c r="B4204" s="7"/>
      <c r="C4204" s="7"/>
      <c r="D4204" s="7"/>
      <c r="E4204" s="7"/>
      <c r="F4204" s="7"/>
      <c r="G4204" s="10"/>
      <c r="H4204" s="7"/>
      <c r="I4204" s="7"/>
      <c r="J4204" s="7"/>
      <c r="K4204" s="7"/>
      <c r="L4204" s="7"/>
      <c r="M4204" s="7"/>
      <c r="N4204" s="7"/>
      <c r="O4204" s="10"/>
      <c r="P4204" s="10"/>
      <c r="Q4204" s="11"/>
    </row>
    <row r="4205">
      <c r="A4205" s="13"/>
      <c r="B4205" s="7"/>
      <c r="C4205" s="7"/>
      <c r="D4205" s="7"/>
      <c r="E4205" s="7"/>
      <c r="F4205" s="7"/>
      <c r="G4205" s="10"/>
      <c r="H4205" s="7"/>
      <c r="I4205" s="7"/>
      <c r="J4205" s="7"/>
      <c r="K4205" s="7"/>
      <c r="L4205" s="7"/>
      <c r="M4205" s="7"/>
      <c r="N4205" s="7"/>
      <c r="O4205" s="10"/>
      <c r="P4205" s="10"/>
      <c r="Q4205" s="11"/>
    </row>
    <row r="4206">
      <c r="A4206" s="13"/>
      <c r="B4206" s="7"/>
      <c r="C4206" s="7"/>
      <c r="D4206" s="7"/>
      <c r="E4206" s="7"/>
      <c r="F4206" s="7"/>
      <c r="G4206" s="10"/>
      <c r="H4206" s="7"/>
      <c r="I4206" s="7"/>
      <c r="J4206" s="7"/>
      <c r="K4206" s="7"/>
      <c r="L4206" s="7"/>
      <c r="M4206" s="7"/>
      <c r="N4206" s="7"/>
      <c r="O4206" s="10"/>
      <c r="P4206" s="10"/>
      <c r="Q4206" s="11"/>
    </row>
    <row r="4207">
      <c r="A4207" s="13"/>
      <c r="B4207" s="7"/>
      <c r="C4207" s="7"/>
      <c r="D4207" s="7"/>
      <c r="E4207" s="7"/>
      <c r="F4207" s="7"/>
      <c r="G4207" s="10"/>
      <c r="H4207" s="7"/>
      <c r="I4207" s="7"/>
      <c r="J4207" s="7"/>
      <c r="K4207" s="7"/>
      <c r="L4207" s="7"/>
      <c r="M4207" s="7"/>
      <c r="N4207" s="7"/>
      <c r="O4207" s="10"/>
      <c r="P4207" s="10"/>
      <c r="Q4207" s="11"/>
    </row>
    <row r="4208">
      <c r="A4208" s="13"/>
      <c r="B4208" s="7"/>
      <c r="C4208" s="7"/>
      <c r="D4208" s="7"/>
      <c r="E4208" s="7"/>
      <c r="F4208" s="7"/>
      <c r="G4208" s="10"/>
      <c r="H4208" s="7"/>
      <c r="I4208" s="7"/>
      <c r="J4208" s="7"/>
      <c r="K4208" s="7"/>
      <c r="L4208" s="7"/>
      <c r="M4208" s="7"/>
      <c r="N4208" s="7"/>
      <c r="O4208" s="10"/>
      <c r="P4208" s="10"/>
      <c r="Q4208" s="11"/>
    </row>
    <row r="4209">
      <c r="A4209" s="13"/>
      <c r="B4209" s="7"/>
      <c r="C4209" s="7"/>
      <c r="D4209" s="7"/>
      <c r="E4209" s="7"/>
      <c r="F4209" s="7"/>
      <c r="G4209" s="10"/>
      <c r="H4209" s="7"/>
      <c r="I4209" s="7"/>
      <c r="J4209" s="7"/>
      <c r="K4209" s="7"/>
      <c r="L4209" s="7"/>
      <c r="M4209" s="7"/>
      <c r="N4209" s="7"/>
      <c r="O4209" s="10"/>
      <c r="P4209" s="10"/>
      <c r="Q4209" s="11"/>
    </row>
    <row r="4210">
      <c r="A4210" s="13"/>
      <c r="B4210" s="7"/>
      <c r="C4210" s="7"/>
      <c r="D4210" s="7"/>
      <c r="E4210" s="7"/>
      <c r="F4210" s="7"/>
      <c r="G4210" s="10"/>
      <c r="H4210" s="7"/>
      <c r="I4210" s="7"/>
      <c r="J4210" s="7"/>
      <c r="K4210" s="7"/>
      <c r="L4210" s="7"/>
      <c r="M4210" s="7"/>
      <c r="N4210" s="7"/>
      <c r="O4210" s="10"/>
      <c r="P4210" s="10"/>
      <c r="Q4210" s="11"/>
    </row>
    <row r="4211">
      <c r="A4211" s="13"/>
      <c r="B4211" s="7"/>
      <c r="C4211" s="7"/>
      <c r="D4211" s="7"/>
      <c r="E4211" s="7"/>
      <c r="F4211" s="7"/>
      <c r="G4211" s="10"/>
      <c r="H4211" s="7"/>
      <c r="I4211" s="7"/>
      <c r="J4211" s="7"/>
      <c r="K4211" s="7"/>
      <c r="L4211" s="7"/>
      <c r="M4211" s="7"/>
      <c r="N4211" s="7"/>
      <c r="O4211" s="10"/>
      <c r="P4211" s="10"/>
      <c r="Q4211" s="11"/>
    </row>
    <row r="4212">
      <c r="A4212" s="13"/>
      <c r="B4212" s="7"/>
      <c r="C4212" s="7"/>
      <c r="D4212" s="7"/>
      <c r="E4212" s="7"/>
      <c r="F4212" s="7"/>
      <c r="G4212" s="10"/>
      <c r="H4212" s="7"/>
      <c r="I4212" s="7"/>
      <c r="J4212" s="7"/>
      <c r="K4212" s="7"/>
      <c r="L4212" s="7"/>
      <c r="M4212" s="7"/>
      <c r="N4212" s="7"/>
      <c r="O4212" s="10"/>
      <c r="P4212" s="10"/>
      <c r="Q4212" s="11"/>
    </row>
    <row r="4213">
      <c r="A4213" s="13"/>
      <c r="B4213" s="7"/>
      <c r="C4213" s="7"/>
      <c r="D4213" s="7"/>
      <c r="E4213" s="7"/>
      <c r="F4213" s="7"/>
      <c r="G4213" s="10"/>
      <c r="H4213" s="7"/>
      <c r="I4213" s="7"/>
      <c r="J4213" s="7"/>
      <c r="K4213" s="7"/>
      <c r="L4213" s="7"/>
      <c r="M4213" s="7"/>
      <c r="N4213" s="7"/>
      <c r="O4213" s="10"/>
      <c r="P4213" s="10"/>
      <c r="Q4213" s="11"/>
    </row>
    <row r="4214">
      <c r="A4214" s="13"/>
      <c r="B4214" s="7"/>
      <c r="C4214" s="7"/>
      <c r="D4214" s="7"/>
      <c r="E4214" s="7"/>
      <c r="F4214" s="7"/>
      <c r="G4214" s="10"/>
      <c r="H4214" s="7"/>
      <c r="I4214" s="7"/>
      <c r="J4214" s="7"/>
      <c r="K4214" s="7"/>
      <c r="L4214" s="7"/>
      <c r="M4214" s="7"/>
      <c r="N4214" s="7"/>
      <c r="O4214" s="10"/>
      <c r="P4214" s="10"/>
      <c r="Q4214" s="11"/>
    </row>
    <row r="4215">
      <c r="A4215" s="13"/>
      <c r="B4215" s="7"/>
      <c r="C4215" s="7"/>
      <c r="D4215" s="7"/>
      <c r="E4215" s="7"/>
      <c r="F4215" s="7"/>
      <c r="G4215" s="10"/>
      <c r="H4215" s="7"/>
      <c r="I4215" s="7"/>
      <c r="J4215" s="7"/>
      <c r="K4215" s="7"/>
      <c r="L4215" s="7"/>
      <c r="M4215" s="7"/>
      <c r="N4215" s="7"/>
      <c r="O4215" s="10"/>
      <c r="P4215" s="10"/>
      <c r="Q4215" s="11"/>
    </row>
    <row r="4216">
      <c r="A4216" s="13"/>
      <c r="B4216" s="7"/>
      <c r="C4216" s="7"/>
      <c r="D4216" s="7"/>
      <c r="E4216" s="7"/>
      <c r="F4216" s="7"/>
      <c r="G4216" s="10"/>
      <c r="H4216" s="7"/>
      <c r="I4216" s="7"/>
      <c r="J4216" s="7"/>
      <c r="K4216" s="7"/>
      <c r="L4216" s="7"/>
      <c r="M4216" s="7"/>
      <c r="N4216" s="7"/>
      <c r="O4216" s="10"/>
      <c r="P4216" s="10"/>
      <c r="Q4216" s="11"/>
    </row>
    <row r="4217">
      <c r="A4217" s="13"/>
      <c r="B4217" s="7"/>
      <c r="C4217" s="7"/>
      <c r="D4217" s="7"/>
      <c r="E4217" s="7"/>
      <c r="F4217" s="7"/>
      <c r="G4217" s="10"/>
      <c r="H4217" s="7"/>
      <c r="I4217" s="7"/>
      <c r="J4217" s="7"/>
      <c r="K4217" s="7"/>
      <c r="L4217" s="7"/>
      <c r="M4217" s="7"/>
      <c r="N4217" s="7"/>
      <c r="O4217" s="10"/>
      <c r="P4217" s="10"/>
      <c r="Q4217" s="11"/>
    </row>
    <row r="4218">
      <c r="A4218" s="13"/>
      <c r="B4218" s="7"/>
      <c r="C4218" s="7"/>
      <c r="D4218" s="7"/>
      <c r="E4218" s="7"/>
      <c r="F4218" s="7"/>
      <c r="G4218" s="10"/>
      <c r="H4218" s="7"/>
      <c r="I4218" s="7"/>
      <c r="J4218" s="7"/>
      <c r="K4218" s="7"/>
      <c r="L4218" s="7"/>
      <c r="M4218" s="7"/>
      <c r="N4218" s="7"/>
      <c r="O4218" s="10"/>
      <c r="P4218" s="10"/>
      <c r="Q4218" s="11"/>
    </row>
    <row r="4219">
      <c r="A4219" s="13"/>
      <c r="B4219" s="7"/>
      <c r="C4219" s="7"/>
      <c r="D4219" s="7"/>
      <c r="E4219" s="7"/>
      <c r="F4219" s="7"/>
      <c r="G4219" s="10"/>
      <c r="H4219" s="7"/>
      <c r="I4219" s="7"/>
      <c r="J4219" s="7"/>
      <c r="K4219" s="7"/>
      <c r="L4219" s="7"/>
      <c r="M4219" s="7"/>
      <c r="N4219" s="7"/>
      <c r="O4219" s="10"/>
      <c r="P4219" s="10"/>
      <c r="Q4219" s="11"/>
    </row>
    <row r="4220">
      <c r="A4220" s="13"/>
      <c r="B4220" s="7"/>
      <c r="C4220" s="7"/>
      <c r="D4220" s="7"/>
      <c r="E4220" s="7"/>
      <c r="F4220" s="7"/>
      <c r="G4220" s="10"/>
      <c r="H4220" s="7"/>
      <c r="I4220" s="7"/>
      <c r="J4220" s="7"/>
      <c r="K4220" s="7"/>
      <c r="L4220" s="7"/>
      <c r="M4220" s="7"/>
      <c r="N4220" s="7"/>
      <c r="O4220" s="10"/>
      <c r="P4220" s="10"/>
      <c r="Q4220" s="11"/>
    </row>
    <row r="4221">
      <c r="A4221" s="13"/>
      <c r="B4221" s="7"/>
      <c r="C4221" s="7"/>
      <c r="D4221" s="7"/>
      <c r="E4221" s="7"/>
      <c r="F4221" s="7"/>
      <c r="G4221" s="10"/>
      <c r="H4221" s="7"/>
      <c r="I4221" s="7"/>
      <c r="J4221" s="7"/>
      <c r="K4221" s="7"/>
      <c r="L4221" s="7"/>
      <c r="M4221" s="7"/>
      <c r="N4221" s="7"/>
      <c r="O4221" s="10"/>
      <c r="P4221" s="10"/>
      <c r="Q4221" s="11"/>
    </row>
    <row r="4222">
      <c r="A4222" s="13"/>
      <c r="B4222" s="7"/>
      <c r="C4222" s="7"/>
      <c r="D4222" s="7"/>
      <c r="E4222" s="7"/>
      <c r="F4222" s="7"/>
      <c r="G4222" s="10"/>
      <c r="H4222" s="7"/>
      <c r="I4222" s="7"/>
      <c r="J4222" s="7"/>
      <c r="K4222" s="7"/>
      <c r="L4222" s="7"/>
      <c r="M4222" s="7"/>
      <c r="N4222" s="7"/>
      <c r="O4222" s="10"/>
      <c r="P4222" s="10"/>
      <c r="Q4222" s="11"/>
    </row>
    <row r="4223">
      <c r="A4223" s="13"/>
      <c r="B4223" s="7"/>
      <c r="C4223" s="7"/>
      <c r="D4223" s="7"/>
      <c r="E4223" s="7"/>
      <c r="F4223" s="7"/>
      <c r="G4223" s="10"/>
      <c r="H4223" s="7"/>
      <c r="I4223" s="7"/>
      <c r="J4223" s="7"/>
      <c r="K4223" s="7"/>
      <c r="L4223" s="7"/>
      <c r="M4223" s="7"/>
      <c r="N4223" s="7"/>
      <c r="O4223" s="10"/>
      <c r="P4223" s="10"/>
      <c r="Q4223" s="11"/>
    </row>
    <row r="4224">
      <c r="A4224" s="13"/>
      <c r="B4224" s="7"/>
      <c r="C4224" s="7"/>
      <c r="D4224" s="7"/>
      <c r="E4224" s="7"/>
      <c r="F4224" s="7"/>
      <c r="G4224" s="10"/>
      <c r="H4224" s="7"/>
      <c r="I4224" s="7"/>
      <c r="J4224" s="7"/>
      <c r="K4224" s="7"/>
      <c r="L4224" s="7"/>
      <c r="M4224" s="7"/>
      <c r="N4224" s="7"/>
      <c r="O4224" s="10"/>
      <c r="P4224" s="10"/>
      <c r="Q4224" s="11"/>
    </row>
    <row r="4225">
      <c r="A4225" s="13"/>
      <c r="B4225" s="7"/>
      <c r="C4225" s="7"/>
      <c r="D4225" s="7"/>
      <c r="E4225" s="7"/>
      <c r="F4225" s="7"/>
      <c r="G4225" s="10"/>
      <c r="H4225" s="7"/>
      <c r="I4225" s="7"/>
      <c r="J4225" s="7"/>
      <c r="K4225" s="7"/>
      <c r="L4225" s="7"/>
      <c r="M4225" s="7"/>
      <c r="N4225" s="7"/>
      <c r="O4225" s="10"/>
      <c r="P4225" s="10"/>
      <c r="Q4225" s="11"/>
    </row>
    <row r="4226">
      <c r="A4226" s="13"/>
      <c r="B4226" s="7"/>
      <c r="C4226" s="7"/>
      <c r="D4226" s="7"/>
      <c r="E4226" s="7"/>
      <c r="F4226" s="7"/>
      <c r="G4226" s="10"/>
      <c r="H4226" s="7"/>
      <c r="I4226" s="7"/>
      <c r="J4226" s="7"/>
      <c r="K4226" s="7"/>
      <c r="L4226" s="7"/>
      <c r="M4226" s="7"/>
      <c r="N4226" s="7"/>
      <c r="O4226" s="10"/>
      <c r="P4226" s="10"/>
      <c r="Q4226" s="11"/>
    </row>
    <row r="4227">
      <c r="A4227" s="13"/>
      <c r="B4227" s="7"/>
      <c r="C4227" s="7"/>
      <c r="D4227" s="7"/>
      <c r="E4227" s="7"/>
      <c r="F4227" s="7"/>
      <c r="G4227" s="10"/>
      <c r="H4227" s="7"/>
      <c r="I4227" s="7"/>
      <c r="J4227" s="7"/>
      <c r="K4227" s="7"/>
      <c r="L4227" s="7"/>
      <c r="M4227" s="7"/>
      <c r="N4227" s="7"/>
      <c r="O4227" s="10"/>
      <c r="P4227" s="10"/>
      <c r="Q4227" s="11"/>
    </row>
    <row r="4228">
      <c r="A4228" s="13"/>
      <c r="B4228" s="7"/>
      <c r="C4228" s="7"/>
      <c r="D4228" s="7"/>
      <c r="E4228" s="7"/>
      <c r="F4228" s="7"/>
      <c r="G4228" s="10"/>
      <c r="H4228" s="7"/>
      <c r="I4228" s="7"/>
      <c r="J4228" s="7"/>
      <c r="K4228" s="7"/>
      <c r="L4228" s="7"/>
      <c r="M4228" s="7"/>
      <c r="N4228" s="7"/>
      <c r="O4228" s="10"/>
      <c r="P4228" s="10"/>
      <c r="Q4228" s="11"/>
    </row>
    <row r="4229">
      <c r="A4229" s="13"/>
      <c r="B4229" s="7"/>
      <c r="C4229" s="7"/>
      <c r="D4229" s="7"/>
      <c r="E4229" s="7"/>
      <c r="F4229" s="7"/>
      <c r="G4229" s="10"/>
      <c r="H4229" s="7"/>
      <c r="I4229" s="7"/>
      <c r="J4229" s="7"/>
      <c r="K4229" s="7"/>
      <c r="L4229" s="7"/>
      <c r="M4229" s="7"/>
      <c r="N4229" s="7"/>
      <c r="O4229" s="10"/>
      <c r="P4229" s="10"/>
      <c r="Q4229" s="11"/>
    </row>
    <row r="4230">
      <c r="A4230" s="13"/>
      <c r="B4230" s="7"/>
      <c r="C4230" s="7"/>
      <c r="D4230" s="7"/>
      <c r="E4230" s="7"/>
      <c r="F4230" s="7"/>
      <c r="G4230" s="10"/>
      <c r="H4230" s="7"/>
      <c r="I4230" s="7"/>
      <c r="J4230" s="7"/>
      <c r="K4230" s="7"/>
      <c r="L4230" s="7"/>
      <c r="M4230" s="7"/>
      <c r="N4230" s="7"/>
      <c r="O4230" s="10"/>
      <c r="P4230" s="10"/>
      <c r="Q4230" s="11"/>
    </row>
    <row r="4231">
      <c r="A4231" s="13"/>
      <c r="B4231" s="7"/>
      <c r="C4231" s="7"/>
      <c r="D4231" s="7"/>
      <c r="E4231" s="7"/>
      <c r="F4231" s="7"/>
      <c r="G4231" s="10"/>
      <c r="H4231" s="7"/>
      <c r="I4231" s="7"/>
      <c r="J4231" s="7"/>
      <c r="K4231" s="7"/>
      <c r="L4231" s="7"/>
      <c r="M4231" s="7"/>
      <c r="N4231" s="7"/>
      <c r="O4231" s="10"/>
      <c r="P4231" s="10"/>
      <c r="Q4231" s="11"/>
    </row>
    <row r="4232">
      <c r="A4232" s="13"/>
      <c r="B4232" s="7"/>
      <c r="C4232" s="7"/>
      <c r="D4232" s="7"/>
      <c r="E4232" s="7"/>
      <c r="F4232" s="7"/>
      <c r="G4232" s="10"/>
      <c r="H4232" s="7"/>
      <c r="I4232" s="7"/>
      <c r="J4232" s="7"/>
      <c r="K4232" s="7"/>
      <c r="L4232" s="7"/>
      <c r="M4232" s="7"/>
      <c r="N4232" s="7"/>
      <c r="O4232" s="10"/>
      <c r="P4232" s="10"/>
      <c r="Q4232" s="11"/>
    </row>
    <row r="4233">
      <c r="A4233" s="13"/>
      <c r="B4233" s="7"/>
      <c r="C4233" s="7"/>
      <c r="D4233" s="7"/>
      <c r="E4233" s="7"/>
      <c r="F4233" s="7"/>
      <c r="G4233" s="10"/>
      <c r="H4233" s="7"/>
      <c r="I4233" s="7"/>
      <c r="J4233" s="7"/>
      <c r="K4233" s="7"/>
      <c r="L4233" s="7"/>
      <c r="M4233" s="7"/>
      <c r="N4233" s="7"/>
      <c r="O4233" s="10"/>
      <c r="P4233" s="10"/>
      <c r="Q4233" s="11"/>
    </row>
    <row r="4234">
      <c r="A4234" s="13"/>
      <c r="B4234" s="7"/>
      <c r="C4234" s="7"/>
      <c r="D4234" s="7"/>
      <c r="E4234" s="7"/>
      <c r="F4234" s="7"/>
      <c r="G4234" s="10"/>
      <c r="H4234" s="7"/>
      <c r="I4234" s="7"/>
      <c r="J4234" s="7"/>
      <c r="K4234" s="7"/>
      <c r="L4234" s="7"/>
      <c r="M4234" s="7"/>
      <c r="N4234" s="7"/>
      <c r="O4234" s="10"/>
      <c r="P4234" s="10"/>
      <c r="Q4234" s="11"/>
    </row>
    <row r="4235">
      <c r="A4235" s="13"/>
      <c r="B4235" s="7"/>
      <c r="C4235" s="7"/>
      <c r="D4235" s="7"/>
      <c r="E4235" s="7"/>
      <c r="F4235" s="7"/>
      <c r="G4235" s="10"/>
      <c r="H4235" s="7"/>
      <c r="I4235" s="7"/>
      <c r="J4235" s="7"/>
      <c r="K4235" s="7"/>
      <c r="L4235" s="7"/>
      <c r="M4235" s="7"/>
      <c r="N4235" s="7"/>
      <c r="O4235" s="10"/>
      <c r="P4235" s="10"/>
      <c r="Q4235" s="11"/>
    </row>
    <row r="4236">
      <c r="A4236" s="13"/>
      <c r="B4236" s="7"/>
      <c r="C4236" s="7"/>
      <c r="D4236" s="7"/>
      <c r="E4236" s="7"/>
      <c r="F4236" s="7"/>
      <c r="G4236" s="10"/>
      <c r="H4236" s="7"/>
      <c r="I4236" s="7"/>
      <c r="J4236" s="7"/>
      <c r="K4236" s="7"/>
      <c r="L4236" s="7"/>
      <c r="M4236" s="7"/>
      <c r="N4236" s="7"/>
      <c r="O4236" s="10"/>
      <c r="P4236" s="10"/>
      <c r="Q4236" s="11"/>
    </row>
    <row r="4237">
      <c r="A4237" s="13"/>
      <c r="B4237" s="7"/>
      <c r="C4237" s="7"/>
      <c r="D4237" s="7"/>
      <c r="E4237" s="7"/>
      <c r="F4237" s="7"/>
      <c r="G4237" s="10"/>
      <c r="H4237" s="7"/>
      <c r="I4237" s="7"/>
      <c r="J4237" s="7"/>
      <c r="K4237" s="7"/>
      <c r="L4237" s="7"/>
      <c r="M4237" s="7"/>
      <c r="N4237" s="7"/>
      <c r="O4237" s="10"/>
      <c r="P4237" s="10"/>
      <c r="Q4237" s="11"/>
    </row>
    <row r="4238">
      <c r="A4238" s="13"/>
      <c r="B4238" s="7"/>
      <c r="C4238" s="7"/>
      <c r="D4238" s="7"/>
      <c r="E4238" s="7"/>
      <c r="F4238" s="7"/>
      <c r="G4238" s="10"/>
      <c r="H4238" s="7"/>
      <c r="I4238" s="7"/>
      <c r="J4238" s="7"/>
      <c r="K4238" s="7"/>
      <c r="L4238" s="7"/>
      <c r="M4238" s="7"/>
      <c r="N4238" s="7"/>
      <c r="O4238" s="10"/>
      <c r="P4238" s="10"/>
      <c r="Q4238" s="11"/>
    </row>
    <row r="4239">
      <c r="A4239" s="13"/>
      <c r="B4239" s="7"/>
      <c r="C4239" s="7"/>
      <c r="D4239" s="7"/>
      <c r="E4239" s="7"/>
      <c r="F4239" s="7"/>
      <c r="G4239" s="10"/>
      <c r="H4239" s="7"/>
      <c r="I4239" s="7"/>
      <c r="J4239" s="7"/>
      <c r="K4239" s="7"/>
      <c r="L4239" s="7"/>
      <c r="M4239" s="7"/>
      <c r="N4239" s="7"/>
      <c r="O4239" s="10"/>
      <c r="P4239" s="10"/>
      <c r="Q4239" s="11"/>
    </row>
    <row r="4240">
      <c r="A4240" s="13"/>
      <c r="B4240" s="7"/>
      <c r="C4240" s="7"/>
      <c r="D4240" s="7"/>
      <c r="E4240" s="7"/>
      <c r="F4240" s="7"/>
      <c r="G4240" s="10"/>
      <c r="H4240" s="7"/>
      <c r="I4240" s="7"/>
      <c r="J4240" s="7"/>
      <c r="K4240" s="7"/>
      <c r="L4240" s="7"/>
      <c r="M4240" s="7"/>
      <c r="N4240" s="7"/>
      <c r="O4240" s="10"/>
      <c r="P4240" s="10"/>
      <c r="Q4240" s="11"/>
    </row>
    <row r="4241">
      <c r="A4241" s="13"/>
      <c r="B4241" s="7"/>
      <c r="C4241" s="7"/>
      <c r="D4241" s="7"/>
      <c r="E4241" s="7"/>
      <c r="F4241" s="7"/>
      <c r="G4241" s="10"/>
      <c r="H4241" s="7"/>
      <c r="I4241" s="7"/>
      <c r="J4241" s="7"/>
      <c r="K4241" s="7"/>
      <c r="L4241" s="7"/>
      <c r="M4241" s="7"/>
      <c r="N4241" s="7"/>
      <c r="O4241" s="10"/>
      <c r="P4241" s="10"/>
      <c r="Q4241" s="11"/>
    </row>
    <row r="4242">
      <c r="A4242" s="13"/>
      <c r="B4242" s="7"/>
      <c r="C4242" s="7"/>
      <c r="D4242" s="7"/>
      <c r="E4242" s="7"/>
      <c r="F4242" s="7"/>
      <c r="G4242" s="10"/>
      <c r="H4242" s="7"/>
      <c r="I4242" s="7"/>
      <c r="J4242" s="7"/>
      <c r="K4242" s="7"/>
      <c r="L4242" s="7"/>
      <c r="M4242" s="7"/>
      <c r="N4242" s="7"/>
      <c r="O4242" s="10"/>
      <c r="P4242" s="10"/>
      <c r="Q4242" s="11"/>
    </row>
    <row r="4243">
      <c r="A4243" s="13"/>
      <c r="B4243" s="7"/>
      <c r="C4243" s="7"/>
      <c r="D4243" s="7"/>
      <c r="E4243" s="7"/>
      <c r="F4243" s="7"/>
      <c r="G4243" s="10"/>
      <c r="H4243" s="7"/>
      <c r="I4243" s="7"/>
      <c r="J4243" s="7"/>
      <c r="K4243" s="7"/>
      <c r="L4243" s="7"/>
      <c r="M4243" s="7"/>
      <c r="N4243" s="7"/>
      <c r="O4243" s="10"/>
      <c r="P4243" s="10"/>
      <c r="Q4243" s="11"/>
    </row>
    <row r="4244">
      <c r="A4244" s="13"/>
      <c r="B4244" s="7"/>
      <c r="C4244" s="7"/>
      <c r="D4244" s="7"/>
      <c r="E4244" s="7"/>
      <c r="F4244" s="7"/>
      <c r="G4244" s="10"/>
      <c r="H4244" s="7"/>
      <c r="I4244" s="7"/>
      <c r="J4244" s="7"/>
      <c r="K4244" s="7"/>
      <c r="L4244" s="7"/>
      <c r="M4244" s="7"/>
      <c r="N4244" s="7"/>
      <c r="O4244" s="10"/>
      <c r="P4244" s="10"/>
      <c r="Q4244" s="11"/>
    </row>
    <row r="4245">
      <c r="A4245" s="13"/>
      <c r="B4245" s="7"/>
      <c r="C4245" s="7"/>
      <c r="D4245" s="7"/>
      <c r="E4245" s="7"/>
      <c r="F4245" s="7"/>
      <c r="G4245" s="10"/>
      <c r="H4245" s="7"/>
      <c r="I4245" s="7"/>
      <c r="J4245" s="7"/>
      <c r="K4245" s="7"/>
      <c r="L4245" s="7"/>
      <c r="M4245" s="7"/>
      <c r="N4245" s="7"/>
      <c r="O4245" s="10"/>
      <c r="P4245" s="10"/>
      <c r="Q4245" s="11"/>
    </row>
    <row r="4246">
      <c r="A4246" s="13"/>
      <c r="B4246" s="7"/>
      <c r="C4246" s="7"/>
      <c r="D4246" s="7"/>
      <c r="E4246" s="7"/>
      <c r="F4246" s="7"/>
      <c r="G4246" s="10"/>
      <c r="H4246" s="7"/>
      <c r="I4246" s="7"/>
      <c r="J4246" s="7"/>
      <c r="K4246" s="7"/>
      <c r="L4246" s="7"/>
      <c r="M4246" s="7"/>
      <c r="N4246" s="7"/>
      <c r="O4246" s="10"/>
      <c r="P4246" s="10"/>
      <c r="Q4246" s="11"/>
    </row>
    <row r="4247">
      <c r="A4247" s="13"/>
      <c r="B4247" s="7"/>
      <c r="C4247" s="7"/>
      <c r="D4247" s="7"/>
      <c r="E4247" s="7"/>
      <c r="F4247" s="7"/>
      <c r="G4247" s="10"/>
      <c r="H4247" s="7"/>
      <c r="I4247" s="7"/>
      <c r="J4247" s="7"/>
      <c r="K4247" s="7"/>
      <c r="L4247" s="7"/>
      <c r="M4247" s="7"/>
      <c r="N4247" s="7"/>
      <c r="O4247" s="10"/>
      <c r="P4247" s="10"/>
      <c r="Q4247" s="11"/>
    </row>
    <row r="4248">
      <c r="A4248" s="13"/>
      <c r="B4248" s="7"/>
      <c r="C4248" s="7"/>
      <c r="D4248" s="7"/>
      <c r="E4248" s="7"/>
      <c r="F4248" s="7"/>
      <c r="G4248" s="10"/>
      <c r="H4248" s="7"/>
      <c r="I4248" s="7"/>
      <c r="J4248" s="7"/>
      <c r="K4248" s="7"/>
      <c r="L4248" s="7"/>
      <c r="M4248" s="7"/>
      <c r="N4248" s="7"/>
      <c r="O4248" s="10"/>
      <c r="P4248" s="10"/>
      <c r="Q4248" s="11"/>
    </row>
    <row r="4249">
      <c r="A4249" s="13"/>
      <c r="B4249" s="7"/>
      <c r="C4249" s="7"/>
      <c r="D4249" s="7"/>
      <c r="E4249" s="7"/>
      <c r="F4249" s="7"/>
      <c r="G4249" s="10"/>
      <c r="H4249" s="7"/>
      <c r="I4249" s="7"/>
      <c r="J4249" s="7"/>
      <c r="K4249" s="7"/>
      <c r="L4249" s="7"/>
      <c r="M4249" s="7"/>
      <c r="N4249" s="7"/>
      <c r="O4249" s="10"/>
      <c r="P4249" s="10"/>
      <c r="Q4249" s="11"/>
    </row>
    <row r="4250">
      <c r="A4250" s="13"/>
      <c r="B4250" s="7"/>
      <c r="C4250" s="7"/>
      <c r="D4250" s="7"/>
      <c r="E4250" s="7"/>
      <c r="F4250" s="7"/>
      <c r="G4250" s="10"/>
      <c r="H4250" s="7"/>
      <c r="I4250" s="7"/>
      <c r="J4250" s="7"/>
      <c r="K4250" s="7"/>
      <c r="L4250" s="7"/>
      <c r="M4250" s="7"/>
      <c r="N4250" s="7"/>
      <c r="O4250" s="10"/>
      <c r="P4250" s="10"/>
      <c r="Q4250" s="11"/>
    </row>
    <row r="4251">
      <c r="A4251" s="13"/>
      <c r="B4251" s="7"/>
      <c r="C4251" s="7"/>
      <c r="D4251" s="7"/>
      <c r="E4251" s="7"/>
      <c r="F4251" s="7"/>
      <c r="G4251" s="10"/>
      <c r="H4251" s="7"/>
      <c r="I4251" s="7"/>
      <c r="J4251" s="7"/>
      <c r="K4251" s="7"/>
      <c r="L4251" s="7"/>
      <c r="M4251" s="7"/>
      <c r="N4251" s="7"/>
      <c r="O4251" s="10"/>
      <c r="P4251" s="10"/>
      <c r="Q4251" s="11"/>
    </row>
    <row r="4252">
      <c r="A4252" s="13"/>
      <c r="B4252" s="7"/>
      <c r="C4252" s="7"/>
      <c r="D4252" s="7"/>
      <c r="E4252" s="7"/>
      <c r="F4252" s="7"/>
      <c r="G4252" s="10"/>
      <c r="H4252" s="7"/>
      <c r="I4252" s="7"/>
      <c r="J4252" s="7"/>
      <c r="K4252" s="7"/>
      <c r="L4252" s="7"/>
      <c r="M4252" s="7"/>
      <c r="N4252" s="7"/>
      <c r="O4252" s="10"/>
      <c r="P4252" s="10"/>
      <c r="Q4252" s="11"/>
    </row>
    <row r="4253">
      <c r="A4253" s="13"/>
      <c r="B4253" s="7"/>
      <c r="C4253" s="7"/>
      <c r="D4253" s="7"/>
      <c r="E4253" s="7"/>
      <c r="F4253" s="7"/>
      <c r="G4253" s="10"/>
      <c r="H4253" s="7"/>
      <c r="I4253" s="7"/>
      <c r="J4253" s="7"/>
      <c r="K4253" s="7"/>
      <c r="L4253" s="7"/>
      <c r="M4253" s="7"/>
      <c r="N4253" s="7"/>
      <c r="O4253" s="10"/>
      <c r="P4253" s="10"/>
      <c r="Q4253" s="11"/>
    </row>
    <row r="4254">
      <c r="A4254" s="13"/>
      <c r="B4254" s="7"/>
      <c r="C4254" s="7"/>
      <c r="D4254" s="7"/>
      <c r="E4254" s="7"/>
      <c r="F4254" s="7"/>
      <c r="G4254" s="10"/>
      <c r="H4254" s="7"/>
      <c r="I4254" s="7"/>
      <c r="J4254" s="7"/>
      <c r="K4254" s="7"/>
      <c r="L4254" s="7"/>
      <c r="M4254" s="7"/>
      <c r="N4254" s="7"/>
      <c r="O4254" s="10"/>
      <c r="P4254" s="10"/>
      <c r="Q4254" s="11"/>
    </row>
    <row r="4255">
      <c r="A4255" s="13"/>
      <c r="B4255" s="7"/>
      <c r="C4255" s="7"/>
      <c r="D4255" s="7"/>
      <c r="E4255" s="7"/>
      <c r="F4255" s="7"/>
      <c r="G4255" s="10"/>
      <c r="H4255" s="7"/>
      <c r="I4255" s="7"/>
      <c r="J4255" s="7"/>
      <c r="K4255" s="7"/>
      <c r="L4255" s="7"/>
      <c r="M4255" s="7"/>
      <c r="N4255" s="7"/>
      <c r="O4255" s="10"/>
      <c r="P4255" s="10"/>
      <c r="Q4255" s="11"/>
    </row>
    <row r="4256">
      <c r="A4256" s="13"/>
      <c r="B4256" s="7"/>
      <c r="C4256" s="7"/>
      <c r="D4256" s="7"/>
      <c r="E4256" s="7"/>
      <c r="F4256" s="7"/>
      <c r="G4256" s="10"/>
      <c r="H4256" s="7"/>
      <c r="I4256" s="7"/>
      <c r="J4256" s="7"/>
      <c r="K4256" s="7"/>
      <c r="L4256" s="7"/>
      <c r="M4256" s="7"/>
      <c r="N4256" s="7"/>
      <c r="O4256" s="10"/>
      <c r="P4256" s="10"/>
      <c r="Q4256" s="11"/>
    </row>
    <row r="4257">
      <c r="A4257" s="13"/>
      <c r="B4257" s="7"/>
      <c r="C4257" s="7"/>
      <c r="D4257" s="7"/>
      <c r="E4257" s="7"/>
      <c r="F4257" s="7"/>
      <c r="G4257" s="10"/>
      <c r="H4257" s="7"/>
      <c r="I4257" s="7"/>
      <c r="J4257" s="7"/>
      <c r="K4257" s="7"/>
      <c r="L4257" s="7"/>
      <c r="M4257" s="7"/>
      <c r="N4257" s="7"/>
      <c r="O4257" s="10"/>
      <c r="P4257" s="10"/>
      <c r="Q4257" s="11"/>
    </row>
    <row r="4258">
      <c r="A4258" s="13"/>
      <c r="B4258" s="7"/>
      <c r="C4258" s="7"/>
      <c r="D4258" s="7"/>
      <c r="E4258" s="7"/>
      <c r="F4258" s="7"/>
      <c r="G4258" s="10"/>
      <c r="H4258" s="7"/>
      <c r="I4258" s="7"/>
      <c r="J4258" s="7"/>
      <c r="K4258" s="7"/>
      <c r="L4258" s="7"/>
      <c r="M4258" s="7"/>
      <c r="N4258" s="7"/>
      <c r="O4258" s="10"/>
      <c r="P4258" s="10"/>
      <c r="Q4258" s="11"/>
    </row>
    <row r="4259">
      <c r="A4259" s="13"/>
      <c r="B4259" s="7"/>
      <c r="C4259" s="7"/>
      <c r="D4259" s="7"/>
      <c r="E4259" s="7"/>
      <c r="F4259" s="7"/>
      <c r="G4259" s="10"/>
      <c r="H4259" s="7"/>
      <c r="I4259" s="7"/>
      <c r="J4259" s="7"/>
      <c r="K4259" s="7"/>
      <c r="L4259" s="7"/>
      <c r="M4259" s="7"/>
      <c r="N4259" s="7"/>
      <c r="O4259" s="10"/>
      <c r="P4259" s="10"/>
      <c r="Q4259" s="11"/>
    </row>
    <row r="4260">
      <c r="A4260" s="13"/>
      <c r="B4260" s="7"/>
      <c r="C4260" s="7"/>
      <c r="D4260" s="7"/>
      <c r="E4260" s="7"/>
      <c r="F4260" s="7"/>
      <c r="G4260" s="10"/>
      <c r="H4260" s="7"/>
      <c r="I4260" s="7"/>
      <c r="J4260" s="7"/>
      <c r="K4260" s="7"/>
      <c r="L4260" s="7"/>
      <c r="M4260" s="7"/>
      <c r="N4260" s="7"/>
      <c r="O4260" s="10"/>
      <c r="P4260" s="10"/>
      <c r="Q4260" s="11"/>
    </row>
    <row r="4261">
      <c r="A4261" s="13"/>
      <c r="B4261" s="7"/>
      <c r="C4261" s="7"/>
      <c r="D4261" s="7"/>
      <c r="E4261" s="7"/>
      <c r="F4261" s="7"/>
      <c r="G4261" s="10"/>
      <c r="H4261" s="7"/>
      <c r="I4261" s="7"/>
      <c r="J4261" s="7"/>
      <c r="K4261" s="7"/>
      <c r="L4261" s="7"/>
      <c r="M4261" s="7"/>
      <c r="N4261" s="7"/>
      <c r="O4261" s="10"/>
      <c r="P4261" s="10"/>
      <c r="Q4261" s="11"/>
    </row>
    <row r="4262">
      <c r="A4262" s="13"/>
      <c r="B4262" s="7"/>
      <c r="C4262" s="7"/>
      <c r="D4262" s="7"/>
      <c r="E4262" s="7"/>
      <c r="F4262" s="7"/>
      <c r="G4262" s="10"/>
      <c r="H4262" s="7"/>
      <c r="I4262" s="7"/>
      <c r="J4262" s="7"/>
      <c r="K4262" s="7"/>
      <c r="L4262" s="7"/>
      <c r="M4262" s="7"/>
      <c r="N4262" s="7"/>
      <c r="O4262" s="10"/>
      <c r="P4262" s="10"/>
      <c r="Q4262" s="11"/>
    </row>
    <row r="4263">
      <c r="A4263" s="13"/>
      <c r="B4263" s="7"/>
      <c r="C4263" s="7"/>
      <c r="D4263" s="7"/>
      <c r="E4263" s="7"/>
      <c r="F4263" s="7"/>
      <c r="G4263" s="10"/>
      <c r="H4263" s="7"/>
      <c r="I4263" s="7"/>
      <c r="J4263" s="7"/>
      <c r="K4263" s="7"/>
      <c r="L4263" s="7"/>
      <c r="M4263" s="7"/>
      <c r="N4263" s="7"/>
      <c r="O4263" s="10"/>
      <c r="P4263" s="10"/>
      <c r="Q4263" s="11"/>
    </row>
    <row r="4264">
      <c r="A4264" s="13"/>
      <c r="B4264" s="7"/>
      <c r="C4264" s="7"/>
      <c r="D4264" s="7"/>
      <c r="E4264" s="7"/>
      <c r="F4264" s="7"/>
      <c r="G4264" s="10"/>
      <c r="H4264" s="7"/>
      <c r="I4264" s="7"/>
      <c r="J4264" s="7"/>
      <c r="K4264" s="7"/>
      <c r="L4264" s="7"/>
      <c r="M4264" s="7"/>
      <c r="N4264" s="7"/>
      <c r="O4264" s="10"/>
      <c r="P4264" s="10"/>
      <c r="Q4264" s="11"/>
    </row>
    <row r="4265">
      <c r="A4265" s="13"/>
      <c r="B4265" s="7"/>
      <c r="C4265" s="7"/>
      <c r="D4265" s="7"/>
      <c r="E4265" s="7"/>
      <c r="F4265" s="7"/>
      <c r="G4265" s="10"/>
      <c r="H4265" s="7"/>
      <c r="I4265" s="7"/>
      <c r="J4265" s="7"/>
      <c r="K4265" s="7"/>
      <c r="L4265" s="7"/>
      <c r="M4265" s="7"/>
      <c r="N4265" s="7"/>
      <c r="O4265" s="10"/>
      <c r="P4265" s="10"/>
      <c r="Q4265" s="11"/>
    </row>
    <row r="4266">
      <c r="A4266" s="13"/>
      <c r="B4266" s="7"/>
      <c r="C4266" s="7"/>
      <c r="D4266" s="7"/>
      <c r="E4266" s="7"/>
      <c r="F4266" s="7"/>
      <c r="G4266" s="10"/>
      <c r="H4266" s="7"/>
      <c r="I4266" s="7"/>
      <c r="J4266" s="7"/>
      <c r="K4266" s="7"/>
      <c r="L4266" s="7"/>
      <c r="M4266" s="7"/>
      <c r="N4266" s="7"/>
      <c r="O4266" s="10"/>
      <c r="P4266" s="10"/>
      <c r="Q4266" s="11"/>
    </row>
    <row r="4267">
      <c r="A4267" s="13"/>
      <c r="B4267" s="7"/>
      <c r="C4267" s="7"/>
      <c r="D4267" s="7"/>
      <c r="E4267" s="7"/>
      <c r="F4267" s="7"/>
      <c r="G4267" s="10"/>
      <c r="H4267" s="7"/>
      <c r="I4267" s="7"/>
      <c r="J4267" s="7"/>
      <c r="K4267" s="7"/>
      <c r="L4267" s="7"/>
      <c r="M4267" s="7"/>
      <c r="N4267" s="7"/>
      <c r="O4267" s="10"/>
      <c r="P4267" s="10"/>
      <c r="Q4267" s="11"/>
    </row>
    <row r="4268">
      <c r="A4268" s="13"/>
      <c r="B4268" s="7"/>
      <c r="C4268" s="7"/>
      <c r="D4268" s="7"/>
      <c r="E4268" s="7"/>
      <c r="F4268" s="7"/>
      <c r="G4268" s="10"/>
      <c r="H4268" s="7"/>
      <c r="I4268" s="7"/>
      <c r="J4268" s="7"/>
      <c r="K4268" s="7"/>
      <c r="L4268" s="7"/>
      <c r="M4268" s="7"/>
      <c r="N4268" s="7"/>
      <c r="O4268" s="10"/>
      <c r="P4268" s="10"/>
      <c r="Q4268" s="11"/>
    </row>
    <row r="4269">
      <c r="A4269" s="13"/>
      <c r="B4269" s="7"/>
      <c r="C4269" s="7"/>
      <c r="D4269" s="7"/>
      <c r="E4269" s="7"/>
      <c r="F4269" s="7"/>
      <c r="G4269" s="10"/>
      <c r="H4269" s="7"/>
      <c r="I4269" s="7"/>
      <c r="J4269" s="7"/>
      <c r="K4269" s="7"/>
      <c r="L4269" s="7"/>
      <c r="M4269" s="7"/>
      <c r="N4269" s="7"/>
      <c r="O4269" s="10"/>
      <c r="P4269" s="10"/>
      <c r="Q4269" s="11"/>
    </row>
    <row r="4270">
      <c r="A4270" s="13"/>
      <c r="B4270" s="7"/>
      <c r="C4270" s="7"/>
      <c r="D4270" s="7"/>
      <c r="E4270" s="7"/>
      <c r="F4270" s="7"/>
      <c r="G4270" s="10"/>
      <c r="H4270" s="7"/>
      <c r="I4270" s="7"/>
      <c r="J4270" s="7"/>
      <c r="K4270" s="7"/>
      <c r="L4270" s="7"/>
      <c r="M4270" s="7"/>
      <c r="N4270" s="7"/>
      <c r="O4270" s="10"/>
      <c r="P4270" s="10"/>
      <c r="Q4270" s="11"/>
    </row>
    <row r="4271">
      <c r="A4271" s="13"/>
      <c r="B4271" s="7"/>
      <c r="C4271" s="7"/>
      <c r="D4271" s="7"/>
      <c r="E4271" s="7"/>
      <c r="F4271" s="7"/>
      <c r="G4271" s="10"/>
      <c r="H4271" s="7"/>
      <c r="I4271" s="7"/>
      <c r="J4271" s="7"/>
      <c r="K4271" s="7"/>
      <c r="L4271" s="7"/>
      <c r="M4271" s="7"/>
      <c r="N4271" s="7"/>
      <c r="O4271" s="10"/>
      <c r="P4271" s="10"/>
      <c r="Q4271" s="11"/>
    </row>
    <row r="4272">
      <c r="A4272" s="13"/>
      <c r="B4272" s="7"/>
      <c r="C4272" s="7"/>
      <c r="D4272" s="7"/>
      <c r="E4272" s="7"/>
      <c r="F4272" s="7"/>
      <c r="G4272" s="10"/>
      <c r="H4272" s="7"/>
      <c r="I4272" s="7"/>
      <c r="J4272" s="7"/>
      <c r="K4272" s="7"/>
      <c r="L4272" s="7"/>
      <c r="M4272" s="7"/>
      <c r="N4272" s="7"/>
      <c r="O4272" s="10"/>
      <c r="P4272" s="10"/>
      <c r="Q4272" s="11"/>
    </row>
    <row r="4273">
      <c r="A4273" s="13"/>
      <c r="B4273" s="7"/>
      <c r="C4273" s="7"/>
      <c r="D4273" s="7"/>
      <c r="E4273" s="7"/>
      <c r="F4273" s="7"/>
      <c r="G4273" s="10"/>
      <c r="H4273" s="7"/>
      <c r="I4273" s="7"/>
      <c r="J4273" s="7"/>
      <c r="K4273" s="7"/>
      <c r="L4273" s="7"/>
      <c r="M4273" s="7"/>
      <c r="N4273" s="7"/>
      <c r="O4273" s="10"/>
      <c r="P4273" s="10"/>
      <c r="Q4273" s="11"/>
    </row>
    <row r="4274">
      <c r="A4274" s="13"/>
      <c r="B4274" s="7"/>
      <c r="C4274" s="7"/>
      <c r="D4274" s="7"/>
      <c r="E4274" s="7"/>
      <c r="F4274" s="7"/>
      <c r="G4274" s="10"/>
      <c r="H4274" s="7"/>
      <c r="I4274" s="7"/>
      <c r="J4274" s="7"/>
      <c r="K4274" s="7"/>
      <c r="L4274" s="7"/>
      <c r="M4274" s="7"/>
      <c r="N4274" s="7"/>
      <c r="O4274" s="10"/>
      <c r="P4274" s="10"/>
      <c r="Q4274" s="11"/>
    </row>
    <row r="4275">
      <c r="A4275" s="13"/>
      <c r="B4275" s="7"/>
      <c r="C4275" s="7"/>
      <c r="D4275" s="7"/>
      <c r="E4275" s="7"/>
      <c r="F4275" s="7"/>
      <c r="G4275" s="10"/>
      <c r="H4275" s="7"/>
      <c r="I4275" s="7"/>
      <c r="J4275" s="7"/>
      <c r="K4275" s="7"/>
      <c r="L4275" s="7"/>
      <c r="M4275" s="7"/>
      <c r="N4275" s="7"/>
      <c r="O4275" s="10"/>
      <c r="P4275" s="10"/>
      <c r="Q4275" s="11"/>
    </row>
    <row r="4276">
      <c r="A4276" s="13"/>
      <c r="B4276" s="7"/>
      <c r="C4276" s="7"/>
      <c r="D4276" s="7"/>
      <c r="E4276" s="7"/>
      <c r="F4276" s="7"/>
      <c r="G4276" s="10"/>
      <c r="H4276" s="7"/>
      <c r="I4276" s="7"/>
      <c r="J4276" s="7"/>
      <c r="K4276" s="7"/>
      <c r="L4276" s="7"/>
      <c r="M4276" s="7"/>
      <c r="N4276" s="7"/>
      <c r="O4276" s="10"/>
      <c r="P4276" s="10"/>
      <c r="Q4276" s="11"/>
    </row>
    <row r="4277">
      <c r="A4277" s="13"/>
      <c r="B4277" s="7"/>
      <c r="C4277" s="7"/>
      <c r="D4277" s="7"/>
      <c r="E4277" s="7"/>
      <c r="F4277" s="7"/>
      <c r="G4277" s="10"/>
      <c r="H4277" s="7"/>
      <c r="I4277" s="7"/>
      <c r="J4277" s="7"/>
      <c r="K4277" s="7"/>
      <c r="L4277" s="7"/>
      <c r="M4277" s="7"/>
      <c r="N4277" s="7"/>
      <c r="O4277" s="10"/>
      <c r="P4277" s="10"/>
      <c r="Q4277" s="11"/>
    </row>
    <row r="4278">
      <c r="A4278" s="13"/>
      <c r="B4278" s="7"/>
      <c r="C4278" s="7"/>
      <c r="D4278" s="7"/>
      <c r="E4278" s="7"/>
      <c r="F4278" s="7"/>
      <c r="G4278" s="10"/>
      <c r="H4278" s="7"/>
      <c r="I4278" s="7"/>
      <c r="J4278" s="7"/>
      <c r="K4278" s="7"/>
      <c r="L4278" s="7"/>
      <c r="M4278" s="7"/>
      <c r="N4278" s="7"/>
      <c r="O4278" s="10"/>
      <c r="P4278" s="10"/>
      <c r="Q4278" s="11"/>
    </row>
    <row r="4279">
      <c r="A4279" s="13"/>
      <c r="B4279" s="7"/>
      <c r="C4279" s="7"/>
      <c r="D4279" s="7"/>
      <c r="E4279" s="7"/>
      <c r="F4279" s="7"/>
      <c r="G4279" s="10"/>
      <c r="H4279" s="7"/>
      <c r="I4279" s="7"/>
      <c r="J4279" s="7"/>
      <c r="K4279" s="7"/>
      <c r="L4279" s="7"/>
      <c r="M4279" s="7"/>
      <c r="N4279" s="7"/>
      <c r="O4279" s="10"/>
      <c r="P4279" s="10"/>
      <c r="Q4279" s="11"/>
    </row>
    <row r="4280">
      <c r="A4280" s="13"/>
      <c r="B4280" s="7"/>
      <c r="C4280" s="7"/>
      <c r="D4280" s="7"/>
      <c r="E4280" s="7"/>
      <c r="F4280" s="7"/>
      <c r="G4280" s="10"/>
      <c r="H4280" s="7"/>
      <c r="I4280" s="7"/>
      <c r="J4280" s="7"/>
      <c r="K4280" s="7"/>
      <c r="L4280" s="7"/>
      <c r="M4280" s="7"/>
      <c r="N4280" s="7"/>
      <c r="O4280" s="10"/>
      <c r="P4280" s="10"/>
      <c r="Q4280" s="11"/>
    </row>
    <row r="4281">
      <c r="A4281" s="13"/>
      <c r="B4281" s="7"/>
      <c r="C4281" s="7"/>
      <c r="D4281" s="7"/>
      <c r="E4281" s="7"/>
      <c r="F4281" s="7"/>
      <c r="G4281" s="10"/>
      <c r="H4281" s="7"/>
      <c r="I4281" s="7"/>
      <c r="J4281" s="7"/>
      <c r="K4281" s="7"/>
      <c r="L4281" s="7"/>
      <c r="M4281" s="7"/>
      <c r="N4281" s="7"/>
      <c r="O4281" s="10"/>
      <c r="P4281" s="10"/>
      <c r="Q4281" s="11"/>
    </row>
    <row r="4282">
      <c r="A4282" s="13"/>
      <c r="B4282" s="7"/>
      <c r="C4282" s="7"/>
      <c r="D4282" s="7"/>
      <c r="E4282" s="7"/>
      <c r="F4282" s="7"/>
      <c r="G4282" s="10"/>
      <c r="H4282" s="7"/>
      <c r="I4282" s="7"/>
      <c r="J4282" s="7"/>
      <c r="K4282" s="7"/>
      <c r="L4282" s="7"/>
      <c r="M4282" s="7"/>
      <c r="N4282" s="7"/>
      <c r="O4282" s="10"/>
      <c r="P4282" s="10"/>
      <c r="Q4282" s="11"/>
    </row>
    <row r="4283">
      <c r="A4283" s="13"/>
      <c r="B4283" s="7"/>
      <c r="C4283" s="7"/>
      <c r="D4283" s="7"/>
      <c r="E4283" s="7"/>
      <c r="F4283" s="7"/>
      <c r="G4283" s="10"/>
      <c r="H4283" s="7"/>
      <c r="I4283" s="7"/>
      <c r="J4283" s="7"/>
      <c r="K4283" s="7"/>
      <c r="L4283" s="7"/>
      <c r="M4283" s="7"/>
      <c r="N4283" s="7"/>
      <c r="O4283" s="10"/>
      <c r="P4283" s="10"/>
      <c r="Q4283" s="11"/>
    </row>
    <row r="4284">
      <c r="A4284" s="13"/>
      <c r="B4284" s="7"/>
      <c r="C4284" s="7"/>
      <c r="D4284" s="7"/>
      <c r="E4284" s="7"/>
      <c r="F4284" s="7"/>
      <c r="G4284" s="10"/>
      <c r="H4284" s="7"/>
      <c r="I4284" s="7"/>
      <c r="J4284" s="7"/>
      <c r="K4284" s="7"/>
      <c r="L4284" s="7"/>
      <c r="M4284" s="7"/>
      <c r="N4284" s="7"/>
      <c r="O4284" s="10"/>
      <c r="P4284" s="10"/>
      <c r="Q4284" s="11"/>
    </row>
    <row r="4285">
      <c r="A4285" s="13"/>
      <c r="B4285" s="7"/>
      <c r="C4285" s="7"/>
      <c r="D4285" s="7"/>
      <c r="E4285" s="7"/>
      <c r="F4285" s="7"/>
      <c r="G4285" s="10"/>
      <c r="H4285" s="7"/>
      <c r="I4285" s="7"/>
      <c r="J4285" s="7"/>
      <c r="K4285" s="7"/>
      <c r="L4285" s="7"/>
      <c r="M4285" s="7"/>
      <c r="N4285" s="7"/>
      <c r="O4285" s="10"/>
      <c r="P4285" s="10"/>
      <c r="Q4285" s="11"/>
    </row>
    <row r="4286">
      <c r="A4286" s="13"/>
      <c r="B4286" s="7"/>
      <c r="C4286" s="7"/>
      <c r="D4286" s="7"/>
      <c r="E4286" s="7"/>
      <c r="F4286" s="7"/>
      <c r="G4286" s="10"/>
      <c r="H4286" s="7"/>
      <c r="I4286" s="7"/>
      <c r="J4286" s="7"/>
      <c r="K4286" s="7"/>
      <c r="L4286" s="7"/>
      <c r="M4286" s="7"/>
      <c r="N4286" s="7"/>
      <c r="O4286" s="10"/>
      <c r="P4286" s="10"/>
      <c r="Q4286" s="11"/>
    </row>
    <row r="4287">
      <c r="A4287" s="13"/>
      <c r="B4287" s="7"/>
      <c r="C4287" s="7"/>
      <c r="D4287" s="7"/>
      <c r="E4287" s="7"/>
      <c r="F4287" s="7"/>
      <c r="G4287" s="10"/>
      <c r="H4287" s="7"/>
      <c r="I4287" s="7"/>
      <c r="J4287" s="7"/>
      <c r="K4287" s="7"/>
      <c r="L4287" s="7"/>
      <c r="M4287" s="7"/>
      <c r="N4287" s="7"/>
      <c r="O4287" s="10"/>
      <c r="P4287" s="10"/>
      <c r="Q4287" s="11"/>
    </row>
    <row r="4288">
      <c r="A4288" s="13"/>
      <c r="B4288" s="7"/>
      <c r="C4288" s="7"/>
      <c r="D4288" s="7"/>
      <c r="E4288" s="7"/>
      <c r="F4288" s="7"/>
      <c r="G4288" s="10"/>
      <c r="H4288" s="7"/>
      <c r="I4288" s="7"/>
      <c r="J4288" s="7"/>
      <c r="K4288" s="7"/>
      <c r="L4288" s="7"/>
      <c r="M4288" s="7"/>
      <c r="N4288" s="7"/>
      <c r="O4288" s="10"/>
      <c r="P4288" s="10"/>
      <c r="Q4288" s="11"/>
    </row>
    <row r="4289">
      <c r="A4289" s="13"/>
      <c r="B4289" s="7"/>
      <c r="C4289" s="7"/>
      <c r="D4289" s="7"/>
      <c r="E4289" s="7"/>
      <c r="F4289" s="7"/>
      <c r="G4289" s="10"/>
      <c r="H4289" s="7"/>
      <c r="I4289" s="7"/>
      <c r="J4289" s="7"/>
      <c r="K4289" s="7"/>
      <c r="L4289" s="7"/>
      <c r="M4289" s="7"/>
      <c r="N4289" s="7"/>
      <c r="O4289" s="10"/>
      <c r="P4289" s="10"/>
      <c r="Q4289" s="11"/>
    </row>
    <row r="4290">
      <c r="A4290" s="13"/>
      <c r="B4290" s="7"/>
      <c r="C4290" s="7"/>
      <c r="D4290" s="7"/>
      <c r="E4290" s="7"/>
      <c r="F4290" s="7"/>
      <c r="G4290" s="10"/>
      <c r="H4290" s="7"/>
      <c r="I4290" s="7"/>
      <c r="J4290" s="7"/>
      <c r="K4290" s="7"/>
      <c r="L4290" s="7"/>
      <c r="M4290" s="7"/>
      <c r="N4290" s="7"/>
      <c r="O4290" s="10"/>
      <c r="P4290" s="10"/>
      <c r="Q4290" s="11"/>
    </row>
    <row r="4291">
      <c r="A4291" s="13"/>
      <c r="B4291" s="7"/>
      <c r="C4291" s="7"/>
      <c r="D4291" s="7"/>
      <c r="E4291" s="7"/>
      <c r="F4291" s="7"/>
      <c r="G4291" s="10"/>
      <c r="H4291" s="7"/>
      <c r="I4291" s="7"/>
      <c r="J4291" s="7"/>
      <c r="K4291" s="7"/>
      <c r="L4291" s="7"/>
      <c r="M4291" s="7"/>
      <c r="N4291" s="7"/>
      <c r="O4291" s="10"/>
      <c r="P4291" s="10"/>
      <c r="Q4291" s="11"/>
    </row>
    <row r="4292">
      <c r="A4292" s="13"/>
      <c r="B4292" s="7"/>
      <c r="C4292" s="7"/>
      <c r="D4292" s="7"/>
      <c r="E4292" s="7"/>
      <c r="F4292" s="7"/>
      <c r="G4292" s="10"/>
      <c r="H4292" s="7"/>
      <c r="I4292" s="7"/>
      <c r="J4292" s="7"/>
      <c r="K4292" s="7"/>
      <c r="L4292" s="7"/>
      <c r="M4292" s="7"/>
      <c r="N4292" s="7"/>
      <c r="O4292" s="10"/>
      <c r="P4292" s="10"/>
      <c r="Q4292" s="11"/>
    </row>
    <row r="4293">
      <c r="A4293" s="13"/>
      <c r="B4293" s="7"/>
      <c r="C4293" s="7"/>
      <c r="D4293" s="7"/>
      <c r="E4293" s="7"/>
      <c r="F4293" s="7"/>
      <c r="G4293" s="10"/>
      <c r="H4293" s="7"/>
      <c r="I4293" s="7"/>
      <c r="J4293" s="7"/>
      <c r="K4293" s="7"/>
      <c r="L4293" s="7"/>
      <c r="M4293" s="7"/>
      <c r="N4293" s="7"/>
      <c r="O4293" s="10"/>
      <c r="P4293" s="10"/>
      <c r="Q4293" s="11"/>
    </row>
    <row r="4294">
      <c r="A4294" s="13"/>
      <c r="B4294" s="7"/>
      <c r="C4294" s="7"/>
      <c r="D4294" s="7"/>
      <c r="E4294" s="7"/>
      <c r="F4294" s="7"/>
      <c r="G4294" s="10"/>
      <c r="H4294" s="7"/>
      <c r="I4294" s="7"/>
      <c r="J4294" s="7"/>
      <c r="K4294" s="7"/>
      <c r="L4294" s="7"/>
      <c r="M4294" s="7"/>
      <c r="N4294" s="7"/>
      <c r="O4294" s="10"/>
      <c r="P4294" s="10"/>
      <c r="Q4294" s="11"/>
    </row>
    <row r="4295">
      <c r="A4295" s="13"/>
      <c r="B4295" s="7"/>
      <c r="C4295" s="7"/>
      <c r="D4295" s="7"/>
      <c r="E4295" s="7"/>
      <c r="F4295" s="7"/>
      <c r="G4295" s="10"/>
      <c r="H4295" s="7"/>
      <c r="I4295" s="7"/>
      <c r="J4295" s="7"/>
      <c r="K4295" s="7"/>
      <c r="L4295" s="7"/>
      <c r="M4295" s="7"/>
      <c r="N4295" s="7"/>
      <c r="O4295" s="10"/>
      <c r="P4295" s="10"/>
      <c r="Q4295" s="11"/>
    </row>
    <row r="4296">
      <c r="A4296" s="13"/>
      <c r="B4296" s="7"/>
      <c r="C4296" s="7"/>
      <c r="D4296" s="7"/>
      <c r="E4296" s="7"/>
      <c r="F4296" s="7"/>
      <c r="G4296" s="10"/>
      <c r="H4296" s="7"/>
      <c r="I4296" s="7"/>
      <c r="J4296" s="7"/>
      <c r="K4296" s="7"/>
      <c r="L4296" s="7"/>
      <c r="M4296" s="7"/>
      <c r="N4296" s="7"/>
      <c r="O4296" s="10"/>
      <c r="P4296" s="10"/>
      <c r="Q4296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75"/>
    <col customWidth="1" min="2" max="2" width="11.75"/>
    <col customWidth="1" min="3" max="9" width="6.38"/>
  </cols>
  <sheetData>
    <row r="1">
      <c r="A1" s="1"/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4" t="s">
        <v>7</v>
      </c>
      <c r="H1" s="5" t="s">
        <v>8</v>
      </c>
      <c r="I1" s="5" t="s">
        <v>11</v>
      </c>
      <c r="J1" s="5" t="s">
        <v>12</v>
      </c>
      <c r="K1" s="5" t="s">
        <v>17</v>
      </c>
      <c r="L1" s="5" t="s">
        <v>18</v>
      </c>
      <c r="M1" s="5" t="s">
        <v>19</v>
      </c>
      <c r="N1" s="5" t="s">
        <v>20</v>
      </c>
      <c r="O1" s="5" t="s">
        <v>23</v>
      </c>
      <c r="P1" s="5" t="s">
        <v>24</v>
      </c>
      <c r="Q1" s="5" t="s">
        <v>3375</v>
      </c>
      <c r="R1" s="5" t="s">
        <v>25</v>
      </c>
    </row>
    <row r="2">
      <c r="A2" s="13"/>
      <c r="B2" s="6" t="s">
        <v>3369</v>
      </c>
      <c r="C2" s="12">
        <v>4164.26</v>
      </c>
      <c r="D2" s="12">
        <v>4169.48</v>
      </c>
      <c r="E2" s="12">
        <v>4140.36</v>
      </c>
      <c r="F2" s="12">
        <v>4154.87</v>
      </c>
      <c r="G2" s="7">
        <v>3536.64</v>
      </c>
      <c r="H2" s="10">
        <v>8.551496873284117E-4</v>
      </c>
      <c r="I2" s="7">
        <v>43.2337920215773</v>
      </c>
      <c r="J2" s="7">
        <v>32.44861977317878</v>
      </c>
      <c r="K2" s="7">
        <v>3.6816875850597213</v>
      </c>
      <c r="L2" s="7">
        <v>78.64018087855293</v>
      </c>
      <c r="M2" s="7">
        <v>93.2966276668962</v>
      </c>
      <c r="N2" s="7">
        <v>92.5435699461968</v>
      </c>
      <c r="O2" s="7">
        <v>2.0</v>
      </c>
      <c r="P2" s="10">
        <v>0.00416138222568346</v>
      </c>
      <c r="Q2" s="15">
        <v>0.0475</v>
      </c>
      <c r="R2" s="14">
        <v>3.0</v>
      </c>
    </row>
    <row r="7">
      <c r="A7" s="16"/>
      <c r="B7" s="17"/>
      <c r="C7" s="18" t="s">
        <v>3376</v>
      </c>
      <c r="D7" s="19"/>
      <c r="E7" s="18" t="s">
        <v>3377</v>
      </c>
      <c r="F7" s="19"/>
      <c r="G7" s="18" t="s">
        <v>3378</v>
      </c>
      <c r="H7" s="19"/>
      <c r="I7" s="20" t="s">
        <v>3379</v>
      </c>
    </row>
    <row r="8">
      <c r="A8" s="21"/>
      <c r="B8" s="20" t="s">
        <v>3380</v>
      </c>
      <c r="C8" s="20" t="s">
        <v>3381</v>
      </c>
      <c r="D8" s="20" t="s">
        <v>3382</v>
      </c>
      <c r="E8" s="20" t="s">
        <v>3383</v>
      </c>
      <c r="F8" s="20" t="s">
        <v>3382</v>
      </c>
      <c r="G8" s="20" t="s">
        <v>3381</v>
      </c>
      <c r="H8" s="20" t="s">
        <v>3382</v>
      </c>
      <c r="I8" s="17"/>
    </row>
    <row r="9">
      <c r="A9" s="21"/>
      <c r="B9" s="20" t="s">
        <v>3384</v>
      </c>
      <c r="C9" s="22">
        <v>0.8</v>
      </c>
      <c r="D9" s="19"/>
      <c r="E9" s="22">
        <v>0.76</v>
      </c>
      <c r="F9" s="19"/>
      <c r="G9" s="22">
        <v>0.76</v>
      </c>
      <c r="H9" s="19"/>
      <c r="I9" s="23">
        <v>0.76</v>
      </c>
    </row>
    <row r="10">
      <c r="A10" s="21"/>
      <c r="B10" s="20" t="s">
        <v>3385</v>
      </c>
      <c r="C10" s="22">
        <v>0.83</v>
      </c>
      <c r="D10" s="19"/>
      <c r="E10" s="22">
        <v>0.8</v>
      </c>
      <c r="F10" s="19"/>
      <c r="G10" s="22">
        <v>0.79</v>
      </c>
      <c r="H10" s="19"/>
      <c r="I10" s="23">
        <v>0.795</v>
      </c>
    </row>
    <row r="11">
      <c r="A11" s="21"/>
      <c r="B11" s="20" t="s">
        <v>3386</v>
      </c>
      <c r="C11" s="24"/>
      <c r="D11" s="25"/>
      <c r="E11" s="24"/>
      <c r="F11" s="25"/>
      <c r="G11" s="24"/>
      <c r="H11" s="25"/>
      <c r="I11" s="17"/>
      <c r="K11" s="22">
        <v>0.8</v>
      </c>
      <c r="L11" s="19"/>
      <c r="M11" s="22">
        <v>0.76</v>
      </c>
      <c r="N11" s="19"/>
      <c r="O11" s="22">
        <v>0.76</v>
      </c>
      <c r="P11" s="19"/>
      <c r="Q11" s="23">
        <v>0.76</v>
      </c>
    </row>
    <row r="14">
      <c r="A14" s="26"/>
      <c r="B14" s="27" t="s">
        <v>3380</v>
      </c>
      <c r="C14" s="28" t="s">
        <v>3376</v>
      </c>
      <c r="D14" s="19"/>
      <c r="E14" s="28" t="s">
        <v>3377</v>
      </c>
      <c r="F14" s="19"/>
      <c r="G14" s="28" t="s">
        <v>3378</v>
      </c>
      <c r="H14" s="19"/>
      <c r="I14" s="27" t="s">
        <v>3379</v>
      </c>
    </row>
    <row r="15">
      <c r="A15" s="29"/>
      <c r="B15" s="30"/>
      <c r="C15" s="27" t="s">
        <v>3381</v>
      </c>
      <c r="D15" s="27" t="s">
        <v>3382</v>
      </c>
      <c r="E15" s="27" t="s">
        <v>3381</v>
      </c>
      <c r="F15" s="27" t="s">
        <v>3382</v>
      </c>
      <c r="G15" s="27" t="s">
        <v>3381</v>
      </c>
      <c r="H15" s="27" t="s">
        <v>3382</v>
      </c>
      <c r="I15" s="30"/>
    </row>
    <row r="16">
      <c r="A16" s="31"/>
      <c r="B16" s="32" t="s">
        <v>3384</v>
      </c>
      <c r="C16" s="33">
        <v>0.8</v>
      </c>
      <c r="D16" s="33">
        <v>0.8</v>
      </c>
      <c r="E16" s="33">
        <v>0.76</v>
      </c>
      <c r="F16" s="33">
        <v>0.76</v>
      </c>
      <c r="G16" s="33">
        <v>0.76</v>
      </c>
      <c r="H16" s="33">
        <v>0.76</v>
      </c>
      <c r="I16" s="34">
        <v>0.76</v>
      </c>
    </row>
    <row r="17">
      <c r="A17" s="31"/>
      <c r="B17" s="32" t="s">
        <v>3385</v>
      </c>
      <c r="C17" s="33">
        <v>0.83</v>
      </c>
      <c r="D17" s="33">
        <v>0.83</v>
      </c>
      <c r="E17" s="33">
        <v>0.79</v>
      </c>
      <c r="F17" s="33">
        <v>0.8</v>
      </c>
      <c r="G17" s="33">
        <v>0.79</v>
      </c>
      <c r="H17" s="33">
        <v>0.79</v>
      </c>
      <c r="I17" s="34">
        <v>0.795</v>
      </c>
    </row>
    <row r="18">
      <c r="A18" s="31"/>
      <c r="B18" s="32" t="s">
        <v>3386</v>
      </c>
      <c r="C18" s="27">
        <v>0.72</v>
      </c>
      <c r="D18" s="27">
        <v>0.73</v>
      </c>
      <c r="E18" s="27">
        <v>0.71</v>
      </c>
      <c r="F18" s="27">
        <v>0.72</v>
      </c>
      <c r="G18" s="27">
        <v>0.71</v>
      </c>
      <c r="H18" s="27">
        <v>0.72</v>
      </c>
      <c r="I18" s="34">
        <v>0.716</v>
      </c>
    </row>
  </sheetData>
  <mergeCells count="18">
    <mergeCell ref="E10:F10"/>
    <mergeCell ref="G10:H10"/>
    <mergeCell ref="C11:D11"/>
    <mergeCell ref="E11:F11"/>
    <mergeCell ref="G11:H11"/>
    <mergeCell ref="K11:L11"/>
    <mergeCell ref="M11:N11"/>
    <mergeCell ref="O11:P11"/>
    <mergeCell ref="C14:D14"/>
    <mergeCell ref="E14:F14"/>
    <mergeCell ref="G14:H14"/>
    <mergeCell ref="C7:D7"/>
    <mergeCell ref="E7:F7"/>
    <mergeCell ref="G7:H7"/>
    <mergeCell ref="C9:D9"/>
    <mergeCell ref="E9:F9"/>
    <mergeCell ref="G9:H9"/>
    <mergeCell ref="C10:D10"/>
  </mergeCells>
  <drawing r:id="rId1"/>
</worksheet>
</file>